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Long Term Share\Master Allocation\Early May 2018\"/>
    </mc:Choice>
  </mc:AlternateContent>
  <bookViews>
    <workbookView xWindow="11604" yWindow="-12" windowWidth="11448" windowHeight="4692" tabRatio="827" activeTab="5"/>
  </bookViews>
  <sheets>
    <sheet name="Cover Sheet" sheetId="2" r:id="rId1"/>
    <sheet name="Admin" sheetId="115" state="hidden" r:id="rId2"/>
    <sheet name="Formula check" sheetId="129" r:id="rId3"/>
    <sheet name="Stand Frequency" sheetId="130" r:id="rId4"/>
    <sheet name="Daily Totals Breakdown" sheetId="132" r:id="rId5"/>
    <sheet name="Stand Allocation" sheetId="131" r:id="rId6"/>
    <sheet name="Combined_All_Stands_Mon_Fri" sheetId="123" r:id="rId7"/>
    <sheet name="Combined_All_Stands_Sat" sheetId="117" r:id="rId8"/>
    <sheet name="Combined_All_Stands_Sun" sheetId="4" r:id="rId9"/>
    <sheet name="Stand_A_Mon_Fri" sheetId="124" r:id="rId10"/>
    <sheet name="Stand_A_Sat" sheetId="118" r:id="rId11"/>
    <sheet name="Stand_A_Sun" sheetId="8" r:id="rId12"/>
    <sheet name="Stand_B_Mon_Fri" sheetId="125" r:id="rId13"/>
    <sheet name="Stand_B_Sat" sheetId="119" r:id="rId14"/>
    <sheet name="Stand_B_Sun" sheetId="116" r:id="rId15"/>
    <sheet name="Stand_C_Mon_Fri" sheetId="126" r:id="rId16"/>
    <sheet name="Stand_C_Sat" sheetId="120" r:id="rId17"/>
    <sheet name="Stand_C_Sun" sheetId="84" r:id="rId18"/>
    <sheet name="Stand_D_Mon_Fri" sheetId="127" r:id="rId19"/>
    <sheet name="Stand_D_Sat" sheetId="121" r:id="rId20"/>
    <sheet name="Stand_D_Sun" sheetId="113" r:id="rId21"/>
    <sheet name="Planning" sheetId="114" r:id="rId22"/>
  </sheets>
  <externalReferences>
    <externalReference r:id="rId23"/>
  </externalReferences>
  <definedNames>
    <definedName name="_xlnm.Print_Area" localSheetId="21">Planning!$C$2:$Q$8</definedName>
    <definedName name="_xlnm.Print_Area" localSheetId="5">'Stand Allocation'!$A$1:$I$39</definedName>
    <definedName name="STANDS">[1]Admin!$B$3:$B$31</definedName>
  </definedNames>
  <calcPr calcId="152511"/>
</workbook>
</file>

<file path=xl/calcChain.xml><?xml version="1.0" encoding="utf-8"?>
<calcChain xmlns="http://schemas.openxmlformats.org/spreadsheetml/2006/main">
  <c r="B59" i="123" l="1"/>
  <c r="I59" i="123"/>
  <c r="P59" i="123" s="1"/>
  <c r="N59" i="123" s="1"/>
  <c r="O59" i="123" s="1"/>
  <c r="J59" i="123"/>
  <c r="Y59" i="123" s="1"/>
  <c r="K59" i="123"/>
  <c r="AF59" i="123" s="1"/>
  <c r="AD59" i="123" s="1"/>
  <c r="AE59" i="123" s="1"/>
  <c r="L59" i="123"/>
  <c r="AO59" i="123" s="1"/>
  <c r="M59" i="123"/>
  <c r="AV59" i="123" s="1"/>
  <c r="AT59" i="123" s="1"/>
  <c r="AU59" i="123" s="1"/>
  <c r="X59" i="123"/>
  <c r="V59" i="123" s="1"/>
  <c r="W59" i="123" s="1"/>
  <c r="Z59" i="123"/>
  <c r="AB59" i="123"/>
  <c r="AC59" i="123"/>
  <c r="AN59" i="123"/>
  <c r="AL59" i="123" s="1"/>
  <c r="AP59" i="123"/>
  <c r="AR59" i="123"/>
  <c r="AS59" i="123"/>
  <c r="B115" i="123"/>
  <c r="I115" i="123"/>
  <c r="P115" i="123" s="1"/>
  <c r="N115" i="123" s="1"/>
  <c r="O115" i="123" s="1"/>
  <c r="J115" i="123"/>
  <c r="X115" i="123" s="1"/>
  <c r="V115" i="123" s="1"/>
  <c r="W115" i="123" s="1"/>
  <c r="K115" i="123"/>
  <c r="AF115" i="123" s="1"/>
  <c r="AD115" i="123" s="1"/>
  <c r="AE115" i="123" s="1"/>
  <c r="L115" i="123"/>
  <c r="AO115" i="123" s="1"/>
  <c r="M115" i="123"/>
  <c r="AV115" i="123" s="1"/>
  <c r="AT115" i="123" s="1"/>
  <c r="AU115" i="123" s="1"/>
  <c r="AA115" i="123"/>
  <c r="AP115" i="123"/>
  <c r="BA115" i="123" l="1"/>
  <c r="AK115" i="123"/>
  <c r="U115" i="123"/>
  <c r="AR115" i="123"/>
  <c r="AN115" i="123"/>
  <c r="AL115" i="123" s="1"/>
  <c r="AC115" i="123"/>
  <c r="Y115" i="123"/>
  <c r="AK59" i="123"/>
  <c r="AS115" i="123"/>
  <c r="AQ115" i="123"/>
  <c r="AB115" i="123"/>
  <c r="Z115" i="123"/>
  <c r="BA59" i="123"/>
  <c r="U59" i="123"/>
  <c r="AY115" i="123"/>
  <c r="AG115" i="123"/>
  <c r="S115" i="123"/>
  <c r="AY59" i="123"/>
  <c r="AG59" i="123"/>
  <c r="S59" i="123"/>
  <c r="AW115" i="123"/>
  <c r="AI115" i="123"/>
  <c r="Q115" i="123"/>
  <c r="AZ115" i="123"/>
  <c r="AX115" i="123"/>
  <c r="AJ115" i="123"/>
  <c r="AH115" i="123"/>
  <c r="T115" i="123"/>
  <c r="R115" i="123"/>
  <c r="AW59" i="123"/>
  <c r="AI59" i="123"/>
  <c r="Q59" i="123"/>
  <c r="AZ59" i="123"/>
  <c r="AX59" i="123"/>
  <c r="AJ59" i="123"/>
  <c r="AH59" i="123"/>
  <c r="T59" i="123"/>
  <c r="R59" i="123"/>
  <c r="AQ59" i="123"/>
  <c r="AA59" i="123"/>
  <c r="B115" i="117" l="1"/>
  <c r="I115" i="117"/>
  <c r="P115" i="117" s="1"/>
  <c r="N115" i="117" s="1"/>
  <c r="O115" i="117" s="1"/>
  <c r="J115" i="117"/>
  <c r="Y115" i="117" s="1"/>
  <c r="K115" i="117"/>
  <c r="AF115" i="117" s="1"/>
  <c r="AD115" i="117" s="1"/>
  <c r="AE115" i="117" s="1"/>
  <c r="L115" i="117"/>
  <c r="AO115" i="117" s="1"/>
  <c r="M115" i="117"/>
  <c r="AV115" i="117" s="1"/>
  <c r="AT115" i="117" s="1"/>
  <c r="AU115" i="117" s="1"/>
  <c r="U115" i="117"/>
  <c r="AC115" i="117"/>
  <c r="AK115" i="117"/>
  <c r="AS115" i="117"/>
  <c r="BA115" i="117"/>
  <c r="AN115" i="117" l="1"/>
  <c r="AL115" i="117" s="1"/>
  <c r="AM115" i="117" s="1"/>
  <c r="AR115" i="117"/>
  <c r="Z115" i="117"/>
  <c r="AP115" i="117"/>
  <c r="AB115" i="117"/>
  <c r="X115" i="117"/>
  <c r="V115" i="117" s="1"/>
  <c r="AY115" i="117"/>
  <c r="AG115" i="117"/>
  <c r="S115" i="117"/>
  <c r="AW115" i="117"/>
  <c r="AI115" i="117"/>
  <c r="Q115" i="117"/>
  <c r="AZ115" i="117"/>
  <c r="AX115" i="117"/>
  <c r="AJ115" i="117"/>
  <c r="AH115" i="117"/>
  <c r="T115" i="117"/>
  <c r="R115" i="117"/>
  <c r="AQ115" i="117"/>
  <c r="AA115" i="117"/>
  <c r="B102" i="123"/>
  <c r="I102" i="123"/>
  <c r="P102" i="123" s="1"/>
  <c r="N102" i="123" s="1"/>
  <c r="O102" i="123" s="1"/>
  <c r="J102" i="123"/>
  <c r="Y102" i="123" s="1"/>
  <c r="K102" i="123"/>
  <c r="AF102" i="123" s="1"/>
  <c r="AD102" i="123" s="1"/>
  <c r="AE102" i="123" s="1"/>
  <c r="L102" i="123"/>
  <c r="AO102" i="123" s="1"/>
  <c r="M102" i="123"/>
  <c r="AV102" i="123" s="1"/>
  <c r="AT102" i="123" s="1"/>
  <c r="AU102" i="123" s="1"/>
  <c r="X102" i="123"/>
  <c r="V102" i="123" s="1"/>
  <c r="AK102" i="123"/>
  <c r="AS102" i="123"/>
  <c r="B61" i="123"/>
  <c r="I61" i="123"/>
  <c r="P61" i="123" s="1"/>
  <c r="N61" i="123" s="1"/>
  <c r="O61" i="123" s="1"/>
  <c r="J61" i="123"/>
  <c r="Y61" i="123" s="1"/>
  <c r="K61" i="123"/>
  <c r="AF61" i="123" s="1"/>
  <c r="AD61" i="123" s="1"/>
  <c r="AE61" i="123" s="1"/>
  <c r="L61" i="123"/>
  <c r="AO61" i="123" s="1"/>
  <c r="M61" i="123"/>
  <c r="AV61" i="123" s="1"/>
  <c r="AT61" i="123" s="1"/>
  <c r="AU61" i="123" s="1"/>
  <c r="X61" i="123"/>
  <c r="V61" i="123" s="1"/>
  <c r="AP61" i="123" l="1"/>
  <c r="AS61" i="123"/>
  <c r="AB61" i="123"/>
  <c r="AY61" i="123"/>
  <c r="AP102" i="123"/>
  <c r="AB102" i="123"/>
  <c r="AG61" i="123"/>
  <c r="AR102" i="123"/>
  <c r="AN102" i="123"/>
  <c r="AL102" i="123" s="1"/>
  <c r="AM102" i="123" s="1"/>
  <c r="AC102" i="123"/>
  <c r="Z102" i="123"/>
  <c r="AR61" i="123"/>
  <c r="AN61" i="123"/>
  <c r="AL61" i="123" s="1"/>
  <c r="AM61" i="123" s="1"/>
  <c r="AC61" i="123"/>
  <c r="Z61" i="123"/>
  <c r="BA102" i="123"/>
  <c r="U102" i="123"/>
  <c r="AK61" i="123"/>
  <c r="S61" i="123"/>
  <c r="AY102" i="123"/>
  <c r="AG102" i="123"/>
  <c r="S102" i="123"/>
  <c r="AW102" i="123"/>
  <c r="AI102" i="123"/>
  <c r="Q102" i="123"/>
  <c r="AZ102" i="123"/>
  <c r="AX102" i="123"/>
  <c r="AJ102" i="123"/>
  <c r="AH102" i="123"/>
  <c r="T102" i="123"/>
  <c r="R102" i="123"/>
  <c r="AQ102" i="123"/>
  <c r="AA102" i="123"/>
  <c r="BA61" i="123"/>
  <c r="AW61" i="123"/>
  <c r="AI61" i="123"/>
  <c r="U61" i="123"/>
  <c r="Q61" i="123"/>
  <c r="AZ61" i="123"/>
  <c r="AX61" i="123"/>
  <c r="AJ61" i="123"/>
  <c r="AH61" i="123"/>
  <c r="T61" i="123"/>
  <c r="R61" i="123"/>
  <c r="AQ61" i="123"/>
  <c r="AA61" i="123"/>
  <c r="B245" i="123"/>
  <c r="A245" i="123" s="1"/>
  <c r="I245" i="123"/>
  <c r="P245" i="123" s="1"/>
  <c r="N245" i="123" s="1"/>
  <c r="O245" i="123" s="1"/>
  <c r="J245" i="123"/>
  <c r="X245" i="123" s="1"/>
  <c r="V245" i="123" s="1"/>
  <c r="W245" i="123" s="1"/>
  <c r="K245" i="123"/>
  <c r="AF245" i="123" s="1"/>
  <c r="AD245" i="123" s="1"/>
  <c r="AE245" i="123" s="1"/>
  <c r="L245" i="123"/>
  <c r="AO245" i="123" s="1"/>
  <c r="M245" i="123"/>
  <c r="AV245" i="123" s="1"/>
  <c r="AT245" i="123" s="1"/>
  <c r="AU245" i="123" s="1"/>
  <c r="U245" i="123"/>
  <c r="AC245" i="123"/>
  <c r="AK245" i="123"/>
  <c r="AS245" i="123"/>
  <c r="BA245" i="123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D7" i="132"/>
  <c r="D6" i="132"/>
  <c r="D5" i="132"/>
  <c r="D4" i="132"/>
  <c r="E13" i="132"/>
  <c r="N7" i="132"/>
  <c r="G20" i="132"/>
  <c r="F11" i="132"/>
  <c r="M7" i="132"/>
  <c r="G10" i="132"/>
  <c r="F18" i="132"/>
  <c r="E18" i="132"/>
  <c r="F17" i="132"/>
  <c r="F6" i="132"/>
  <c r="M8" i="132"/>
  <c r="F23" i="132"/>
  <c r="N5" i="132"/>
  <c r="L7" i="132"/>
  <c r="E11" i="132"/>
  <c r="G17" i="132"/>
  <c r="N8" i="132"/>
  <c r="E4" i="132"/>
  <c r="G8" i="132"/>
  <c r="F9" i="132"/>
  <c r="E15" i="132"/>
  <c r="M9" i="132"/>
  <c r="F13" i="132"/>
  <c r="F22" i="132"/>
  <c r="F24" i="132"/>
  <c r="E9" i="132"/>
  <c r="G25" i="132"/>
  <c r="G26" i="132"/>
  <c r="F12" i="132"/>
  <c r="F27" i="132"/>
  <c r="G5" i="132"/>
  <c r="F15" i="132"/>
  <c r="E24" i="132"/>
  <c r="N6" i="132"/>
  <c r="G19" i="132"/>
  <c r="E22" i="132"/>
  <c r="E27" i="132"/>
  <c r="N9" i="132"/>
  <c r="E12" i="132"/>
  <c r="E17" i="132"/>
  <c r="G23" i="132"/>
  <c r="G24" i="132"/>
  <c r="E8" i="132"/>
  <c r="G13" i="132"/>
  <c r="G27" i="132"/>
  <c r="M6" i="132"/>
  <c r="F21" i="132"/>
  <c r="G12" i="132"/>
  <c r="F8" i="132"/>
  <c r="E25" i="132"/>
  <c r="F5" i="132"/>
  <c r="F10" i="132"/>
  <c r="E10" i="132"/>
  <c r="L4" i="132"/>
  <c r="G22" i="132"/>
  <c r="F19" i="132"/>
  <c r="E14" i="132"/>
  <c r="G14" i="132"/>
  <c r="E7" i="132"/>
  <c r="E6" i="132"/>
  <c r="L8" i="132"/>
  <c r="G15" i="132"/>
  <c r="L5" i="132"/>
  <c r="E23" i="132"/>
  <c r="F7" i="132"/>
  <c r="N4" i="132"/>
  <c r="G9" i="132"/>
  <c r="F20" i="132"/>
  <c r="G6" i="132"/>
  <c r="F14" i="132"/>
  <c r="F25" i="132"/>
  <c r="M5" i="132"/>
  <c r="L6" i="132"/>
  <c r="M4" i="132"/>
  <c r="E5" i="132"/>
  <c r="G18" i="132"/>
  <c r="F4" i="132"/>
  <c r="E26" i="132"/>
  <c r="F16" i="132"/>
  <c r="F26" i="132"/>
  <c r="E16" i="132"/>
  <c r="E20" i="132"/>
  <c r="G11" i="132"/>
  <c r="G7" i="132"/>
  <c r="E19" i="132"/>
  <c r="G4" i="132"/>
  <c r="G21" i="132"/>
  <c r="L9" i="132"/>
  <c r="E21" i="132"/>
  <c r="G16" i="132"/>
  <c r="AP245" i="123" l="1"/>
  <c r="AA245" i="123"/>
  <c r="AR245" i="123"/>
  <c r="AN245" i="123"/>
  <c r="AL245" i="123" s="1"/>
  <c r="AM245" i="123" s="1"/>
  <c r="Y245" i="123"/>
  <c r="AQ245" i="123"/>
  <c r="AB245" i="123"/>
  <c r="Z245" i="123"/>
  <c r="AY245" i="123"/>
  <c r="AG245" i="123"/>
  <c r="S245" i="123"/>
  <c r="AW245" i="123"/>
  <c r="AI245" i="123"/>
  <c r="Q245" i="123"/>
  <c r="AZ245" i="123"/>
  <c r="AX245" i="123"/>
  <c r="AJ245" i="123"/>
  <c r="AH245" i="123"/>
  <c r="T245" i="123"/>
  <c r="R245" i="123"/>
  <c r="B37" i="117"/>
  <c r="I37" i="117"/>
  <c r="P37" i="117" s="1"/>
  <c r="N37" i="117" s="1"/>
  <c r="O37" i="117" s="1"/>
  <c r="J37" i="117"/>
  <c r="Y37" i="117" s="1"/>
  <c r="K37" i="117"/>
  <c r="AF37" i="117" s="1"/>
  <c r="AD37" i="117" s="1"/>
  <c r="AE37" i="117" s="1"/>
  <c r="L37" i="117"/>
  <c r="AO37" i="117" s="1"/>
  <c r="M37" i="117"/>
  <c r="AV37" i="117" s="1"/>
  <c r="AT37" i="117" s="1"/>
  <c r="AU37" i="117" s="1"/>
  <c r="U37" i="117"/>
  <c r="Z37" i="117"/>
  <c r="AC37" i="117"/>
  <c r="AK37" i="117"/>
  <c r="AN37" i="117"/>
  <c r="AL37" i="117" s="1"/>
  <c r="AR37" i="117"/>
  <c r="AS37" i="117"/>
  <c r="BA37" i="117"/>
  <c r="B56" i="117"/>
  <c r="I56" i="117"/>
  <c r="P56" i="117" s="1"/>
  <c r="N56" i="117" s="1"/>
  <c r="O56" i="117" s="1"/>
  <c r="J56" i="117"/>
  <c r="Y56" i="117" s="1"/>
  <c r="K56" i="117"/>
  <c r="AF56" i="117" s="1"/>
  <c r="AD56" i="117" s="1"/>
  <c r="AE56" i="117" s="1"/>
  <c r="L56" i="117"/>
  <c r="AO56" i="117" s="1"/>
  <c r="M56" i="117"/>
  <c r="AV56" i="117" s="1"/>
  <c r="AT56" i="117" s="1"/>
  <c r="AU56" i="117" s="1"/>
  <c r="U56" i="117"/>
  <c r="AC56" i="117"/>
  <c r="AK56" i="117"/>
  <c r="AS56" i="117"/>
  <c r="BA56" i="117"/>
  <c r="B75" i="117"/>
  <c r="I75" i="117"/>
  <c r="P75" i="117" s="1"/>
  <c r="N75" i="117" s="1"/>
  <c r="O75" i="117" s="1"/>
  <c r="J75" i="117"/>
  <c r="Y75" i="117" s="1"/>
  <c r="K75" i="117"/>
  <c r="AG75" i="117" s="1"/>
  <c r="L75" i="117"/>
  <c r="AO75" i="117" s="1"/>
  <c r="M75" i="117"/>
  <c r="AV75" i="117" s="1"/>
  <c r="AT75" i="117" s="1"/>
  <c r="AU75" i="117" s="1"/>
  <c r="U75" i="117"/>
  <c r="AC75" i="117"/>
  <c r="AK75" i="117"/>
  <c r="AS75" i="117"/>
  <c r="BA75" i="117"/>
  <c r="B94" i="117"/>
  <c r="I94" i="117"/>
  <c r="P94" i="117" s="1"/>
  <c r="N94" i="117" s="1"/>
  <c r="O94" i="117" s="1"/>
  <c r="J94" i="117"/>
  <c r="Y94" i="117" s="1"/>
  <c r="K94" i="117"/>
  <c r="AG94" i="117" s="1"/>
  <c r="L94" i="117"/>
  <c r="AO94" i="117" s="1"/>
  <c r="M94" i="117"/>
  <c r="AV94" i="117" s="1"/>
  <c r="AT94" i="117" s="1"/>
  <c r="AU94" i="117" s="1"/>
  <c r="U94" i="117"/>
  <c r="AC94" i="117"/>
  <c r="AK94" i="117"/>
  <c r="AS94" i="117"/>
  <c r="BA94" i="117"/>
  <c r="B60" i="123"/>
  <c r="I60" i="123"/>
  <c r="P60" i="123" s="1"/>
  <c r="N60" i="123" s="1"/>
  <c r="O60" i="123" s="1"/>
  <c r="J60" i="123"/>
  <c r="X60" i="123" s="1"/>
  <c r="V60" i="123" s="1"/>
  <c r="K60" i="123"/>
  <c r="AF60" i="123" s="1"/>
  <c r="AD60" i="123" s="1"/>
  <c r="AE60" i="123" s="1"/>
  <c r="L60" i="123"/>
  <c r="AO60" i="123" s="1"/>
  <c r="M60" i="123"/>
  <c r="AV60" i="123" s="1"/>
  <c r="AT60" i="123" s="1"/>
  <c r="AU60" i="123" s="1"/>
  <c r="B82" i="123"/>
  <c r="I82" i="123"/>
  <c r="P82" i="123" s="1"/>
  <c r="N82" i="123" s="1"/>
  <c r="O82" i="123" s="1"/>
  <c r="J82" i="123"/>
  <c r="Y82" i="123" s="1"/>
  <c r="K82" i="123"/>
  <c r="AF82" i="123" s="1"/>
  <c r="AD82" i="123" s="1"/>
  <c r="AE82" i="123" s="1"/>
  <c r="L82" i="123"/>
  <c r="AN82" i="123" s="1"/>
  <c r="AL82" i="123" s="1"/>
  <c r="M82" i="123"/>
  <c r="AV82" i="123" s="1"/>
  <c r="AT82" i="123" s="1"/>
  <c r="AU82" i="123" s="1"/>
  <c r="X82" i="123"/>
  <c r="V82" i="123" s="1"/>
  <c r="B104" i="123"/>
  <c r="I104" i="123"/>
  <c r="P104" i="123" s="1"/>
  <c r="N104" i="123" s="1"/>
  <c r="O104" i="123" s="1"/>
  <c r="J104" i="123"/>
  <c r="X104" i="123" s="1"/>
  <c r="V104" i="123" s="1"/>
  <c r="K104" i="123"/>
  <c r="AF104" i="123" s="1"/>
  <c r="AD104" i="123" s="1"/>
  <c r="AE104" i="123" s="1"/>
  <c r="L104" i="123"/>
  <c r="AO104" i="123" s="1"/>
  <c r="M104" i="123"/>
  <c r="AV104" i="123" s="1"/>
  <c r="AT104" i="123" s="1"/>
  <c r="AU104" i="123" s="1"/>
  <c r="B124" i="123"/>
  <c r="I124" i="123"/>
  <c r="P124" i="123" s="1"/>
  <c r="N124" i="123" s="1"/>
  <c r="O124" i="123" s="1"/>
  <c r="J124" i="123"/>
  <c r="X124" i="123" s="1"/>
  <c r="V124" i="123" s="1"/>
  <c r="K124" i="123"/>
  <c r="AF124" i="123" s="1"/>
  <c r="AD124" i="123" s="1"/>
  <c r="AE124" i="123" s="1"/>
  <c r="L124" i="123"/>
  <c r="AN124" i="123" s="1"/>
  <c r="AL124" i="123" s="1"/>
  <c r="M124" i="123"/>
  <c r="AV124" i="123" s="1"/>
  <c r="AT124" i="123" s="1"/>
  <c r="AU124" i="123" s="1"/>
  <c r="Y124" i="123"/>
  <c r="AR94" i="117" l="1"/>
  <c r="AR75" i="117"/>
  <c r="AI56" i="117"/>
  <c r="AW56" i="117"/>
  <c r="S56" i="117"/>
  <c r="AP37" i="117"/>
  <c r="AB37" i="117"/>
  <c r="X37" i="117"/>
  <c r="V37" i="117" s="1"/>
  <c r="AN56" i="117"/>
  <c r="AL56" i="117" s="1"/>
  <c r="AO82" i="123"/>
  <c r="AY75" i="117"/>
  <c r="AH75" i="117"/>
  <c r="AY56" i="117"/>
  <c r="AG56" i="117"/>
  <c r="Q56" i="117"/>
  <c r="AY37" i="117"/>
  <c r="AG37" i="117"/>
  <c r="S37" i="117"/>
  <c r="AB94" i="117"/>
  <c r="S75" i="117"/>
  <c r="X56" i="117"/>
  <c r="V56" i="117" s="1"/>
  <c r="AW37" i="117"/>
  <c r="AI37" i="117"/>
  <c r="Q37" i="117"/>
  <c r="AN94" i="117"/>
  <c r="AL94" i="117" s="1"/>
  <c r="X94" i="117"/>
  <c r="V94" i="117" s="1"/>
  <c r="AW75" i="117"/>
  <c r="AJ75" i="117"/>
  <c r="AF75" i="117"/>
  <c r="AD75" i="117" s="1"/>
  <c r="AE75" i="117" s="1"/>
  <c r="Q75" i="117"/>
  <c r="AZ56" i="117"/>
  <c r="AX56" i="117"/>
  <c r="AJ56" i="117"/>
  <c r="AH56" i="117"/>
  <c r="T56" i="117"/>
  <c r="R56" i="117"/>
  <c r="AZ37" i="117"/>
  <c r="AX37" i="117"/>
  <c r="AJ37" i="117"/>
  <c r="AH37" i="117"/>
  <c r="T37" i="117"/>
  <c r="R37" i="117"/>
  <c r="AS82" i="123"/>
  <c r="AB82" i="123"/>
  <c r="AG82" i="123"/>
  <c r="AA60" i="123"/>
  <c r="AQ82" i="123"/>
  <c r="Z82" i="123"/>
  <c r="AP60" i="123"/>
  <c r="Y104" i="123"/>
  <c r="AO124" i="123"/>
  <c r="AN104" i="123"/>
  <c r="AL104" i="123" s="1"/>
  <c r="AS124" i="123"/>
  <c r="AC124" i="123"/>
  <c r="AR104" i="123"/>
  <c r="AC104" i="123"/>
  <c r="AI60" i="123"/>
  <c r="S60" i="123"/>
  <c r="AY60" i="123"/>
  <c r="AY104" i="123"/>
  <c r="AI104" i="123"/>
  <c r="AR82" i="123"/>
  <c r="AP82" i="123"/>
  <c r="AC82" i="123"/>
  <c r="AA82" i="123"/>
  <c r="BA60" i="123"/>
  <c r="AW60" i="123"/>
  <c r="AK60" i="123"/>
  <c r="AG60" i="123"/>
  <c r="U60" i="123"/>
  <c r="Q60" i="123"/>
  <c r="AY124" i="123"/>
  <c r="AK124" i="123"/>
  <c r="AQ124" i="123"/>
  <c r="AA124" i="123"/>
  <c r="AP104" i="123"/>
  <c r="AA104" i="123"/>
  <c r="AY82" i="123"/>
  <c r="S82" i="123"/>
  <c r="AR60" i="123"/>
  <c r="AN60" i="123"/>
  <c r="AL60" i="123" s="1"/>
  <c r="AC60" i="123"/>
  <c r="Y60" i="123"/>
  <c r="AG124" i="123"/>
  <c r="S124" i="123"/>
  <c r="AH94" i="117"/>
  <c r="AW94" i="117"/>
  <c r="S94" i="117"/>
  <c r="AR124" i="123"/>
  <c r="AP124" i="123"/>
  <c r="AB124" i="123"/>
  <c r="Z124" i="123"/>
  <c r="BA104" i="123"/>
  <c r="AW104" i="123"/>
  <c r="AK104" i="123"/>
  <c r="AG104" i="123"/>
  <c r="S104" i="123"/>
  <c r="AK82" i="123"/>
  <c r="BA124" i="123"/>
  <c r="AW124" i="123"/>
  <c r="AI124" i="123"/>
  <c r="U124" i="123"/>
  <c r="Q124" i="123"/>
  <c r="AS104" i="123"/>
  <c r="AQ104" i="123"/>
  <c r="AB104" i="123"/>
  <c r="Z104" i="123"/>
  <c r="BA82" i="123"/>
  <c r="AW82" i="123"/>
  <c r="AI82" i="123"/>
  <c r="U82" i="123"/>
  <c r="Q82" i="123"/>
  <c r="AS60" i="123"/>
  <c r="AQ60" i="123"/>
  <c r="AB60" i="123"/>
  <c r="Z60" i="123"/>
  <c r="U104" i="123"/>
  <c r="Q104" i="123"/>
  <c r="AY94" i="117"/>
  <c r="AJ94" i="117"/>
  <c r="AF94" i="117"/>
  <c r="AD94" i="117" s="1"/>
  <c r="AE94" i="117" s="1"/>
  <c r="Q94" i="117"/>
  <c r="AN75" i="117"/>
  <c r="AL75" i="117" s="1"/>
  <c r="AB75" i="117"/>
  <c r="X75" i="117"/>
  <c r="V75" i="117" s="1"/>
  <c r="AZ94" i="117"/>
  <c r="AX94" i="117"/>
  <c r="AI94" i="117"/>
  <c r="T94" i="117"/>
  <c r="R94" i="117"/>
  <c r="AZ75" i="117"/>
  <c r="AX75" i="117"/>
  <c r="AI75" i="117"/>
  <c r="T75" i="117"/>
  <c r="R75" i="117"/>
  <c r="AR56" i="117"/>
  <c r="AP94" i="117"/>
  <c r="Z94" i="117"/>
  <c r="AP75" i="117"/>
  <c r="Z75" i="117"/>
  <c r="AB56" i="117"/>
  <c r="AQ94" i="117"/>
  <c r="AA94" i="117"/>
  <c r="AQ75" i="117"/>
  <c r="AA75" i="117"/>
  <c r="AP56" i="117"/>
  <c r="Z56" i="117"/>
  <c r="AQ37" i="117"/>
  <c r="AA37" i="117"/>
  <c r="AQ56" i="117"/>
  <c r="AA56" i="117"/>
  <c r="AZ124" i="123"/>
  <c r="AX124" i="123"/>
  <c r="AJ124" i="123"/>
  <c r="AH124" i="123"/>
  <c r="T124" i="123"/>
  <c r="R124" i="123"/>
  <c r="AZ104" i="123"/>
  <c r="AX104" i="123"/>
  <c r="AJ104" i="123"/>
  <c r="AH104" i="123"/>
  <c r="T104" i="123"/>
  <c r="R104" i="123"/>
  <c r="AZ82" i="123"/>
  <c r="AX82" i="123"/>
  <c r="AJ82" i="123"/>
  <c r="AH82" i="123"/>
  <c r="T82" i="123"/>
  <c r="R82" i="123"/>
  <c r="AZ60" i="123"/>
  <c r="AX60" i="123"/>
  <c r="AJ60" i="123"/>
  <c r="AH60" i="123"/>
  <c r="T60" i="123"/>
  <c r="R60" i="123"/>
  <c r="B174" i="123"/>
  <c r="I174" i="123"/>
  <c r="P174" i="123" s="1"/>
  <c r="N174" i="123" s="1"/>
  <c r="O174" i="123" s="1"/>
  <c r="J174" i="123"/>
  <c r="Y174" i="123" s="1"/>
  <c r="K174" i="123"/>
  <c r="AG174" i="123" s="1"/>
  <c r="L174" i="123"/>
  <c r="AO174" i="123" s="1"/>
  <c r="M174" i="123"/>
  <c r="AW174" i="123" s="1"/>
  <c r="U174" i="123"/>
  <c r="AC174" i="123"/>
  <c r="AK174" i="123"/>
  <c r="AS174" i="123"/>
  <c r="BA174" i="123"/>
  <c r="AV174" i="123" l="1"/>
  <c r="AT174" i="123" s="1"/>
  <c r="AU174" i="123" s="1"/>
  <c r="AH174" i="123"/>
  <c r="AP174" i="123"/>
  <c r="Z174" i="123"/>
  <c r="AZ174" i="123"/>
  <c r="AX174" i="123"/>
  <c r="AR174" i="123"/>
  <c r="AN174" i="123"/>
  <c r="AL174" i="123" s="1"/>
  <c r="AM174" i="123" s="1"/>
  <c r="AB174" i="123"/>
  <c r="X174" i="123"/>
  <c r="V174" i="123" s="1"/>
  <c r="AJ174" i="123"/>
  <c r="AF174" i="123"/>
  <c r="AD174" i="123" s="1"/>
  <c r="AE174" i="123" s="1"/>
  <c r="S174" i="123"/>
  <c r="AQ174" i="123"/>
  <c r="AA174" i="123"/>
  <c r="AY174" i="123"/>
  <c r="AI174" i="123"/>
  <c r="Q174" i="123"/>
  <c r="T174" i="123"/>
  <c r="R174" i="123"/>
  <c r="B145" i="123"/>
  <c r="I145" i="123"/>
  <c r="S145" i="123" s="1"/>
  <c r="J145" i="123"/>
  <c r="AA145" i="123" s="1"/>
  <c r="K145" i="123"/>
  <c r="AG145" i="123" s="1"/>
  <c r="L145" i="123"/>
  <c r="AN145" i="123" s="1"/>
  <c r="AL145" i="123" s="1"/>
  <c r="AM145" i="123" s="1"/>
  <c r="M145" i="123"/>
  <c r="AY145" i="123" s="1"/>
  <c r="AR145" i="123" l="1"/>
  <c r="Z145" i="123"/>
  <c r="AO145" i="123"/>
  <c r="AS145" i="123"/>
  <c r="BA145" i="123"/>
  <c r="AQ145" i="123"/>
  <c r="AW145" i="123"/>
  <c r="AP145" i="123"/>
  <c r="R145" i="123"/>
  <c r="AF145" i="123"/>
  <c r="AD145" i="123" s="1"/>
  <c r="AE145" i="123" s="1"/>
  <c r="AC145" i="123"/>
  <c r="Q145" i="123"/>
  <c r="AX145" i="123"/>
  <c r="AK145" i="123"/>
  <c r="U145" i="123"/>
  <c r="AJ145" i="123"/>
  <c r="AI145" i="123"/>
  <c r="AH145" i="123"/>
  <c r="Y145" i="123"/>
  <c r="AV145" i="123"/>
  <c r="AT145" i="123" s="1"/>
  <c r="AU145" i="123" s="1"/>
  <c r="AB145" i="123"/>
  <c r="X145" i="123"/>
  <c r="V145" i="123" s="1"/>
  <c r="T145" i="123"/>
  <c r="P145" i="123"/>
  <c r="N145" i="123" s="1"/>
  <c r="O145" i="123" s="1"/>
  <c r="AZ145" i="123"/>
  <c r="B469" i="117"/>
  <c r="A469" i="117" s="1"/>
  <c r="B470" i="117"/>
  <c r="A470" i="117" s="1"/>
  <c r="B471" i="117"/>
  <c r="A471" i="117" s="1"/>
  <c r="B472" i="117"/>
  <c r="A472" i="117" s="1"/>
  <c r="B473" i="117"/>
  <c r="A473" i="117" s="1"/>
  <c r="B474" i="117"/>
  <c r="A474" i="117" s="1"/>
  <c r="B475" i="117"/>
  <c r="A475" i="117" s="1"/>
  <c r="B476" i="117"/>
  <c r="A476" i="117" s="1"/>
  <c r="B477" i="117"/>
  <c r="A477" i="117" s="1"/>
  <c r="B478" i="117"/>
  <c r="A478" i="117" s="1"/>
  <c r="B479" i="117"/>
  <c r="A479" i="117" s="1"/>
  <c r="B480" i="117"/>
  <c r="A480" i="117" s="1"/>
  <c r="B481" i="117"/>
  <c r="A481" i="117" s="1"/>
  <c r="B482" i="117"/>
  <c r="A482" i="117" s="1"/>
  <c r="B483" i="117"/>
  <c r="A483" i="117" s="1"/>
  <c r="B484" i="117"/>
  <c r="A484" i="117" s="1"/>
  <c r="B485" i="117"/>
  <c r="A485" i="117" s="1"/>
  <c r="B486" i="117"/>
  <c r="A486" i="117" s="1"/>
  <c r="B487" i="117"/>
  <c r="A487" i="117" s="1"/>
  <c r="B488" i="117"/>
  <c r="A488" i="117" s="1"/>
  <c r="B489" i="117"/>
  <c r="A489" i="117" s="1"/>
  <c r="B490" i="117"/>
  <c r="A490" i="117" s="1"/>
  <c r="B491" i="117"/>
  <c r="A491" i="117" s="1"/>
  <c r="B492" i="117"/>
  <c r="A492" i="117" s="1"/>
  <c r="B493" i="117"/>
  <c r="A493" i="117" s="1"/>
  <c r="B494" i="117"/>
  <c r="A494" i="117" s="1"/>
  <c r="B495" i="117"/>
  <c r="A495" i="117" s="1"/>
  <c r="B496" i="117"/>
  <c r="A496" i="117" s="1"/>
  <c r="B497" i="117"/>
  <c r="A497" i="117" s="1"/>
  <c r="B498" i="117"/>
  <c r="A498" i="117" s="1"/>
  <c r="B462" i="4"/>
  <c r="A462" i="4" s="1"/>
  <c r="B463" i="4"/>
  <c r="A463" i="4" s="1"/>
  <c r="B464" i="4"/>
  <c r="A464" i="4" s="1"/>
  <c r="B465" i="4"/>
  <c r="A465" i="4" s="1"/>
  <c r="B466" i="4"/>
  <c r="A466" i="4" s="1"/>
  <c r="B467" i="4"/>
  <c r="A467" i="4" s="1"/>
  <c r="B468" i="4"/>
  <c r="A468" i="4" s="1"/>
  <c r="B469" i="4"/>
  <c r="A469" i="4" s="1"/>
  <c r="B470" i="4"/>
  <c r="A470" i="4" s="1"/>
  <c r="B471" i="4"/>
  <c r="A471" i="4" s="1"/>
  <c r="B472" i="4"/>
  <c r="A472" i="4" s="1"/>
  <c r="B473" i="4"/>
  <c r="A473" i="4" s="1"/>
  <c r="B474" i="4"/>
  <c r="A474" i="4" s="1"/>
  <c r="B475" i="4"/>
  <c r="A475" i="4" s="1"/>
  <c r="B476" i="4"/>
  <c r="A476" i="4" s="1"/>
  <c r="B477" i="4"/>
  <c r="A477" i="4" s="1"/>
  <c r="B478" i="4"/>
  <c r="A478" i="4" s="1"/>
  <c r="B479" i="4"/>
  <c r="A479" i="4" s="1"/>
  <c r="B480" i="4"/>
  <c r="A480" i="4" s="1"/>
  <c r="B481" i="4"/>
  <c r="A481" i="4" s="1"/>
  <c r="B482" i="4"/>
  <c r="A482" i="4" s="1"/>
  <c r="B483" i="4"/>
  <c r="A483" i="4" s="1"/>
  <c r="B484" i="4"/>
  <c r="A484" i="4" s="1"/>
  <c r="B485" i="4"/>
  <c r="A485" i="4" s="1"/>
  <c r="B486" i="4"/>
  <c r="A486" i="4" s="1"/>
  <c r="B487" i="4"/>
  <c r="A487" i="4" s="1"/>
  <c r="B488" i="4"/>
  <c r="A488" i="4" s="1"/>
  <c r="B489" i="4"/>
  <c r="A489" i="4" s="1"/>
  <c r="B490" i="4"/>
  <c r="A490" i="4" s="1"/>
  <c r="B491" i="4"/>
  <c r="A491" i="4" s="1"/>
  <c r="B492" i="4"/>
  <c r="A492" i="4" s="1"/>
  <c r="B493" i="4"/>
  <c r="A493" i="4" s="1"/>
  <c r="B494" i="4"/>
  <c r="A494" i="4" s="1"/>
  <c r="B495" i="4"/>
  <c r="A495" i="4" s="1"/>
  <c r="B496" i="4"/>
  <c r="A496" i="4" s="1"/>
  <c r="B497" i="4"/>
  <c r="A497" i="4" s="1"/>
  <c r="B498" i="4"/>
  <c r="A498" i="4" s="1"/>
  <c r="B499" i="4"/>
  <c r="A499" i="4" s="1"/>
  <c r="B500" i="4"/>
  <c r="A500" i="4" s="1"/>
  <c r="B501" i="4"/>
  <c r="A501" i="4" s="1"/>
  <c r="B502" i="4"/>
  <c r="A502" i="4" s="1"/>
  <c r="B503" i="4"/>
  <c r="A503" i="4" s="1"/>
  <c r="B504" i="4"/>
  <c r="A504" i="4" s="1"/>
  <c r="I462" i="4"/>
  <c r="P462" i="4" s="1"/>
  <c r="N462" i="4" s="1"/>
  <c r="O462" i="4" s="1"/>
  <c r="I463" i="4"/>
  <c r="S463" i="4" s="1"/>
  <c r="I464" i="4"/>
  <c r="I465" i="4"/>
  <c r="S465" i="4" s="1"/>
  <c r="I466" i="4"/>
  <c r="Q466" i="4" s="1"/>
  <c r="I467" i="4"/>
  <c r="S467" i="4" s="1"/>
  <c r="I468" i="4"/>
  <c r="I469" i="4"/>
  <c r="S469" i="4" s="1"/>
  <c r="I470" i="4"/>
  <c r="P470" i="4" s="1"/>
  <c r="N470" i="4" s="1"/>
  <c r="O470" i="4" s="1"/>
  <c r="I471" i="4"/>
  <c r="S471" i="4" s="1"/>
  <c r="I472" i="4"/>
  <c r="I473" i="4"/>
  <c r="S473" i="4" s="1"/>
  <c r="I474" i="4"/>
  <c r="S474" i="4" s="1"/>
  <c r="I475" i="4"/>
  <c r="S475" i="4" s="1"/>
  <c r="I476" i="4"/>
  <c r="I477" i="4"/>
  <c r="S477" i="4" s="1"/>
  <c r="I478" i="4"/>
  <c r="P478" i="4" s="1"/>
  <c r="N478" i="4" s="1"/>
  <c r="O478" i="4" s="1"/>
  <c r="I479" i="4"/>
  <c r="S479" i="4" s="1"/>
  <c r="I480" i="4"/>
  <c r="I481" i="4"/>
  <c r="S481" i="4" s="1"/>
  <c r="I482" i="4"/>
  <c r="Q482" i="4" s="1"/>
  <c r="I483" i="4"/>
  <c r="S483" i="4" s="1"/>
  <c r="I484" i="4"/>
  <c r="I485" i="4"/>
  <c r="S485" i="4" s="1"/>
  <c r="I486" i="4"/>
  <c r="P486" i="4" s="1"/>
  <c r="N486" i="4" s="1"/>
  <c r="O486" i="4" s="1"/>
  <c r="I487" i="4"/>
  <c r="S487" i="4" s="1"/>
  <c r="I488" i="4"/>
  <c r="I489" i="4"/>
  <c r="S489" i="4" s="1"/>
  <c r="I490" i="4"/>
  <c r="S490" i="4" s="1"/>
  <c r="I491" i="4"/>
  <c r="S491" i="4" s="1"/>
  <c r="I492" i="4"/>
  <c r="I493" i="4"/>
  <c r="S493" i="4" s="1"/>
  <c r="I494" i="4"/>
  <c r="P494" i="4" s="1"/>
  <c r="N494" i="4" s="1"/>
  <c r="O494" i="4" s="1"/>
  <c r="I495" i="4"/>
  <c r="S495" i="4" s="1"/>
  <c r="I496" i="4"/>
  <c r="I497" i="4"/>
  <c r="S497" i="4" s="1"/>
  <c r="I498" i="4"/>
  <c r="Q498" i="4" s="1"/>
  <c r="I499" i="4"/>
  <c r="S499" i="4" s="1"/>
  <c r="I500" i="4"/>
  <c r="I501" i="4"/>
  <c r="S501" i="4" s="1"/>
  <c r="I502" i="4"/>
  <c r="P502" i="4" s="1"/>
  <c r="N502" i="4" s="1"/>
  <c r="O502" i="4" s="1"/>
  <c r="I503" i="4"/>
  <c r="S503" i="4" s="1"/>
  <c r="I504" i="4"/>
  <c r="J462" i="4"/>
  <c r="AA462" i="4" s="1"/>
  <c r="J463" i="4"/>
  <c r="AA463" i="4" s="1"/>
  <c r="J464" i="4"/>
  <c r="AB464" i="4" s="1"/>
  <c r="J465" i="4"/>
  <c r="J466" i="4"/>
  <c r="AA466" i="4" s="1"/>
  <c r="J467" i="4"/>
  <c r="X467" i="4" s="1"/>
  <c r="V467" i="4" s="1"/>
  <c r="W467" i="4" s="1"/>
  <c r="J468" i="4"/>
  <c r="AB468" i="4" s="1"/>
  <c r="J469" i="4"/>
  <c r="J470" i="4"/>
  <c r="J471" i="4"/>
  <c r="Z471" i="4" s="1"/>
  <c r="J472" i="4"/>
  <c r="AB472" i="4" s="1"/>
  <c r="J473" i="4"/>
  <c r="J474" i="4"/>
  <c r="X474" i="4" s="1"/>
  <c r="V474" i="4" s="1"/>
  <c r="W474" i="4" s="1"/>
  <c r="J475" i="4"/>
  <c r="Y475" i="4" s="1"/>
  <c r="J476" i="4"/>
  <c r="AB476" i="4" s="1"/>
  <c r="J477" i="4"/>
  <c r="J478" i="4"/>
  <c r="X478" i="4" s="1"/>
  <c r="V478" i="4" s="1"/>
  <c r="W478" i="4" s="1"/>
  <c r="J479" i="4"/>
  <c r="AA479" i="4" s="1"/>
  <c r="J480" i="4"/>
  <c r="AB480" i="4" s="1"/>
  <c r="J481" i="4"/>
  <c r="Y481" i="4" s="1"/>
  <c r="J482" i="4"/>
  <c r="J483" i="4"/>
  <c r="Z483" i="4" s="1"/>
  <c r="J484" i="4"/>
  <c r="AB484" i="4" s="1"/>
  <c r="J485" i="4"/>
  <c r="X485" i="4" s="1"/>
  <c r="V485" i="4" s="1"/>
  <c r="W485" i="4" s="1"/>
  <c r="J486" i="4"/>
  <c r="Y486" i="4" s="1"/>
  <c r="J487" i="4"/>
  <c r="Y487" i="4" s="1"/>
  <c r="J488" i="4"/>
  <c r="AB488" i="4" s="1"/>
  <c r="J489" i="4"/>
  <c r="Y489" i="4" s="1"/>
  <c r="J490" i="4"/>
  <c r="AB490" i="4" s="1"/>
  <c r="J491" i="4"/>
  <c r="Z491" i="4" s="1"/>
  <c r="J492" i="4"/>
  <c r="AB492" i="4" s="1"/>
  <c r="J493" i="4"/>
  <c r="X493" i="4" s="1"/>
  <c r="V493" i="4" s="1"/>
  <c r="W493" i="4" s="1"/>
  <c r="J494" i="4"/>
  <c r="J495" i="4"/>
  <c r="AA495" i="4" s="1"/>
  <c r="J496" i="4"/>
  <c r="AB496" i="4" s="1"/>
  <c r="J497" i="4"/>
  <c r="Y497" i="4" s="1"/>
  <c r="J498" i="4"/>
  <c r="AA498" i="4" s="1"/>
  <c r="J499" i="4"/>
  <c r="Z499" i="4" s="1"/>
  <c r="J500" i="4"/>
  <c r="AB500" i="4" s="1"/>
  <c r="J501" i="4"/>
  <c r="X501" i="4" s="1"/>
  <c r="V501" i="4" s="1"/>
  <c r="W501" i="4" s="1"/>
  <c r="J502" i="4"/>
  <c r="Z502" i="4" s="1"/>
  <c r="J503" i="4"/>
  <c r="Y503" i="4" s="1"/>
  <c r="J504" i="4"/>
  <c r="AB504" i="4" s="1"/>
  <c r="K462" i="4"/>
  <c r="AH462" i="4" s="1"/>
  <c r="K463" i="4"/>
  <c r="K464" i="4"/>
  <c r="AH464" i="4" s="1"/>
  <c r="K465" i="4"/>
  <c r="K466" i="4"/>
  <c r="AI466" i="4" s="1"/>
  <c r="K467" i="4"/>
  <c r="K468" i="4"/>
  <c r="AG468" i="4" s="1"/>
  <c r="K469" i="4"/>
  <c r="K470" i="4"/>
  <c r="AF470" i="4" s="1"/>
  <c r="AD470" i="4" s="1"/>
  <c r="AE470" i="4" s="1"/>
  <c r="K471" i="4"/>
  <c r="K472" i="4"/>
  <c r="AI472" i="4" s="1"/>
  <c r="K473" i="4"/>
  <c r="K474" i="4"/>
  <c r="AG474" i="4" s="1"/>
  <c r="K475" i="4"/>
  <c r="AF475" i="4" s="1"/>
  <c r="AD475" i="4" s="1"/>
  <c r="AE475" i="4" s="1"/>
  <c r="K476" i="4"/>
  <c r="AG476" i="4" s="1"/>
  <c r="K477" i="4"/>
  <c r="K478" i="4"/>
  <c r="AH478" i="4" s="1"/>
  <c r="K479" i="4"/>
  <c r="K480" i="4"/>
  <c r="AF480" i="4" s="1"/>
  <c r="AD480" i="4" s="1"/>
  <c r="AE480" i="4" s="1"/>
  <c r="K481" i="4"/>
  <c r="K482" i="4"/>
  <c r="AI482" i="4" s="1"/>
  <c r="K483" i="4"/>
  <c r="AI483" i="4" s="1"/>
  <c r="K484" i="4"/>
  <c r="AG484" i="4" s="1"/>
  <c r="K485" i="4"/>
  <c r="K486" i="4"/>
  <c r="AF486" i="4" s="1"/>
  <c r="AD486" i="4" s="1"/>
  <c r="AE486" i="4" s="1"/>
  <c r="K487" i="4"/>
  <c r="AF487" i="4" s="1"/>
  <c r="AD487" i="4" s="1"/>
  <c r="AE487" i="4" s="1"/>
  <c r="K488" i="4"/>
  <c r="AF488" i="4" s="1"/>
  <c r="AD488" i="4" s="1"/>
  <c r="AE488" i="4" s="1"/>
  <c r="K489" i="4"/>
  <c r="K490" i="4"/>
  <c r="AG490" i="4" s="1"/>
  <c r="K491" i="4"/>
  <c r="AG491" i="4" s="1"/>
  <c r="K492" i="4"/>
  <c r="AG492" i="4" s="1"/>
  <c r="K493" i="4"/>
  <c r="K494" i="4"/>
  <c r="AH494" i="4" s="1"/>
  <c r="K495" i="4"/>
  <c r="AJ495" i="4" s="1"/>
  <c r="K496" i="4"/>
  <c r="AF496" i="4" s="1"/>
  <c r="AD496" i="4" s="1"/>
  <c r="AE496" i="4" s="1"/>
  <c r="K497" i="4"/>
  <c r="K498" i="4"/>
  <c r="AI498" i="4" s="1"/>
  <c r="K499" i="4"/>
  <c r="K500" i="4"/>
  <c r="AG500" i="4" s="1"/>
  <c r="K501" i="4"/>
  <c r="K502" i="4"/>
  <c r="AF502" i="4" s="1"/>
  <c r="AD502" i="4" s="1"/>
  <c r="AE502" i="4" s="1"/>
  <c r="K503" i="4"/>
  <c r="AJ503" i="4" s="1"/>
  <c r="K504" i="4"/>
  <c r="AF504" i="4" s="1"/>
  <c r="AD504" i="4" s="1"/>
  <c r="AE504" i="4" s="1"/>
  <c r="L462" i="4"/>
  <c r="L463" i="4"/>
  <c r="AN463" i="4" s="1"/>
  <c r="AL463" i="4" s="1"/>
  <c r="AM463" i="4" s="1"/>
  <c r="L464" i="4"/>
  <c r="AO464" i="4" s="1"/>
  <c r="L465" i="4"/>
  <c r="AN465" i="4" s="1"/>
  <c r="AL465" i="4" s="1"/>
  <c r="AM465" i="4" s="1"/>
  <c r="L466" i="4"/>
  <c r="L467" i="4"/>
  <c r="AN467" i="4" s="1"/>
  <c r="AL467" i="4" s="1"/>
  <c r="AM467" i="4" s="1"/>
  <c r="L468" i="4"/>
  <c r="AR468" i="4" s="1"/>
  <c r="L469" i="4"/>
  <c r="AP469" i="4" s="1"/>
  <c r="L470" i="4"/>
  <c r="L471" i="4"/>
  <c r="AN471" i="4" s="1"/>
  <c r="AL471" i="4" s="1"/>
  <c r="AM471" i="4" s="1"/>
  <c r="L472" i="4"/>
  <c r="AQ472" i="4" s="1"/>
  <c r="L473" i="4"/>
  <c r="AN473" i="4" s="1"/>
  <c r="AL473" i="4" s="1"/>
  <c r="AM473" i="4" s="1"/>
  <c r="L474" i="4"/>
  <c r="L475" i="4"/>
  <c r="AO475" i="4" s="1"/>
  <c r="L476" i="4"/>
  <c r="AN476" i="4" s="1"/>
  <c r="AL476" i="4" s="1"/>
  <c r="AM476" i="4" s="1"/>
  <c r="L477" i="4"/>
  <c r="AR477" i="4" s="1"/>
  <c r="L478" i="4"/>
  <c r="L479" i="4"/>
  <c r="AN479" i="4" s="1"/>
  <c r="AL479" i="4" s="1"/>
  <c r="AM479" i="4" s="1"/>
  <c r="L480" i="4"/>
  <c r="AN480" i="4" s="1"/>
  <c r="AL480" i="4" s="1"/>
  <c r="AM480" i="4" s="1"/>
  <c r="L481" i="4"/>
  <c r="AN481" i="4" s="1"/>
  <c r="AL481" i="4" s="1"/>
  <c r="AM481" i="4" s="1"/>
  <c r="L482" i="4"/>
  <c r="L483" i="4"/>
  <c r="AN483" i="4" s="1"/>
  <c r="AL483" i="4" s="1"/>
  <c r="AM483" i="4" s="1"/>
  <c r="L484" i="4"/>
  <c r="L485" i="4"/>
  <c r="AR485" i="4" s="1"/>
  <c r="L486" i="4"/>
  <c r="L487" i="4"/>
  <c r="AN487" i="4" s="1"/>
  <c r="AL487" i="4" s="1"/>
  <c r="AM487" i="4" s="1"/>
  <c r="L488" i="4"/>
  <c r="L489" i="4"/>
  <c r="AN489" i="4" s="1"/>
  <c r="AL489" i="4" s="1"/>
  <c r="AM489" i="4" s="1"/>
  <c r="L490" i="4"/>
  <c r="L491" i="4"/>
  <c r="AP491" i="4" s="1"/>
  <c r="L492" i="4"/>
  <c r="AN492" i="4" s="1"/>
  <c r="AL492" i="4" s="1"/>
  <c r="AM492" i="4" s="1"/>
  <c r="L493" i="4"/>
  <c r="AR493" i="4" s="1"/>
  <c r="L494" i="4"/>
  <c r="L495" i="4"/>
  <c r="AN495" i="4" s="1"/>
  <c r="AL495" i="4" s="1"/>
  <c r="AM495" i="4" s="1"/>
  <c r="L496" i="4"/>
  <c r="L497" i="4"/>
  <c r="AN497" i="4" s="1"/>
  <c r="AL497" i="4" s="1"/>
  <c r="AM497" i="4" s="1"/>
  <c r="L498" i="4"/>
  <c r="L499" i="4"/>
  <c r="AN499" i="4" s="1"/>
  <c r="AL499" i="4" s="1"/>
  <c r="AM499" i="4" s="1"/>
  <c r="L500" i="4"/>
  <c r="AO500" i="4" s="1"/>
  <c r="L501" i="4"/>
  <c r="AR501" i="4" s="1"/>
  <c r="L502" i="4"/>
  <c r="L503" i="4"/>
  <c r="AN503" i="4" s="1"/>
  <c r="AL503" i="4" s="1"/>
  <c r="AM503" i="4" s="1"/>
  <c r="L504" i="4"/>
  <c r="AR504" i="4" s="1"/>
  <c r="M462" i="4"/>
  <c r="AY462" i="4" s="1"/>
  <c r="M463" i="4"/>
  <c r="AW463" i="4" s="1"/>
  <c r="M464" i="4"/>
  <c r="AV464" i="4" s="1"/>
  <c r="AT464" i="4" s="1"/>
  <c r="AU464" i="4" s="1"/>
  <c r="M465" i="4"/>
  <c r="AW465" i="4" s="1"/>
  <c r="M466" i="4"/>
  <c r="AW466" i="4" s="1"/>
  <c r="M467" i="4"/>
  <c r="AW467" i="4" s="1"/>
  <c r="M468" i="4"/>
  <c r="AX468" i="4" s="1"/>
  <c r="M469" i="4"/>
  <c r="AV469" i="4" s="1"/>
  <c r="AT469" i="4" s="1"/>
  <c r="AU469" i="4" s="1"/>
  <c r="M470" i="4"/>
  <c r="AY470" i="4" s="1"/>
  <c r="M471" i="4"/>
  <c r="AW471" i="4" s="1"/>
  <c r="M472" i="4"/>
  <c r="AV472" i="4" s="1"/>
  <c r="AT472" i="4" s="1"/>
  <c r="AU472" i="4" s="1"/>
  <c r="M473" i="4"/>
  <c r="AW473" i="4" s="1"/>
  <c r="M474" i="4"/>
  <c r="AW474" i="4" s="1"/>
  <c r="M475" i="4"/>
  <c r="AW475" i="4" s="1"/>
  <c r="M476" i="4"/>
  <c r="AZ476" i="4" s="1"/>
  <c r="M477" i="4"/>
  <c r="AX477" i="4" s="1"/>
  <c r="M478" i="4"/>
  <c r="AY478" i="4" s="1"/>
  <c r="M479" i="4"/>
  <c r="AW479" i="4" s="1"/>
  <c r="M480" i="4"/>
  <c r="AV480" i="4" s="1"/>
  <c r="AT480" i="4" s="1"/>
  <c r="AU480" i="4" s="1"/>
  <c r="M481" i="4"/>
  <c r="AV481" i="4" s="1"/>
  <c r="AT481" i="4" s="1"/>
  <c r="AU481" i="4" s="1"/>
  <c r="M482" i="4"/>
  <c r="AW482" i="4" s="1"/>
  <c r="M483" i="4"/>
  <c r="AW483" i="4" s="1"/>
  <c r="M484" i="4"/>
  <c r="AX484" i="4" s="1"/>
  <c r="M485" i="4"/>
  <c r="AV485" i="4" s="1"/>
  <c r="AT485" i="4" s="1"/>
  <c r="AU485" i="4" s="1"/>
  <c r="M486" i="4"/>
  <c r="AY486" i="4" s="1"/>
  <c r="M487" i="4"/>
  <c r="AW487" i="4" s="1"/>
  <c r="M488" i="4"/>
  <c r="AV488" i="4" s="1"/>
  <c r="AT488" i="4" s="1"/>
  <c r="AU488" i="4" s="1"/>
  <c r="M489" i="4"/>
  <c r="AW489" i="4" s="1"/>
  <c r="M490" i="4"/>
  <c r="AW490" i="4" s="1"/>
  <c r="M491" i="4"/>
  <c r="AW491" i="4" s="1"/>
  <c r="M492" i="4"/>
  <c r="AX492" i="4" s="1"/>
  <c r="M493" i="4"/>
  <c r="AV493" i="4" s="1"/>
  <c r="AT493" i="4" s="1"/>
  <c r="AU493" i="4" s="1"/>
  <c r="M494" i="4"/>
  <c r="AY494" i="4" s="1"/>
  <c r="M495" i="4"/>
  <c r="AW495" i="4" s="1"/>
  <c r="M496" i="4"/>
  <c r="AV496" i="4" s="1"/>
  <c r="AT496" i="4" s="1"/>
  <c r="AU496" i="4" s="1"/>
  <c r="M497" i="4"/>
  <c r="AW497" i="4" s="1"/>
  <c r="M498" i="4"/>
  <c r="AW498" i="4" s="1"/>
  <c r="M499" i="4"/>
  <c r="AW499" i="4" s="1"/>
  <c r="M500" i="4"/>
  <c r="AX500" i="4" s="1"/>
  <c r="M501" i="4"/>
  <c r="AV501" i="4" s="1"/>
  <c r="AT501" i="4" s="1"/>
  <c r="AU501" i="4" s="1"/>
  <c r="M502" i="4"/>
  <c r="AY502" i="4" s="1"/>
  <c r="M503" i="4"/>
  <c r="AW503" i="4" s="1"/>
  <c r="M504" i="4"/>
  <c r="AV504" i="4" s="1"/>
  <c r="AT504" i="4" s="1"/>
  <c r="AU504" i="4" s="1"/>
  <c r="P464" i="4"/>
  <c r="N464" i="4" s="1"/>
  <c r="O464" i="4" s="1"/>
  <c r="P466" i="4"/>
  <c r="N466" i="4" s="1"/>
  <c r="O466" i="4" s="1"/>
  <c r="P468" i="4"/>
  <c r="N468" i="4" s="1"/>
  <c r="O468" i="4" s="1"/>
  <c r="P472" i="4"/>
  <c r="N472" i="4" s="1"/>
  <c r="O472" i="4" s="1"/>
  <c r="P476" i="4"/>
  <c r="N476" i="4" s="1"/>
  <c r="O476" i="4" s="1"/>
  <c r="P480" i="4"/>
  <c r="N480" i="4" s="1"/>
  <c r="O480" i="4" s="1"/>
  <c r="P484" i="4"/>
  <c r="N484" i="4" s="1"/>
  <c r="O484" i="4" s="1"/>
  <c r="P488" i="4"/>
  <c r="N488" i="4" s="1"/>
  <c r="O488" i="4" s="1"/>
  <c r="P490" i="4"/>
  <c r="N490" i="4" s="1"/>
  <c r="O490" i="4" s="1"/>
  <c r="P492" i="4"/>
  <c r="N492" i="4" s="1"/>
  <c r="O492" i="4" s="1"/>
  <c r="P496" i="4"/>
  <c r="N496" i="4" s="1"/>
  <c r="O496" i="4" s="1"/>
  <c r="P498" i="4"/>
  <c r="N498" i="4" s="1"/>
  <c r="O498" i="4" s="1"/>
  <c r="P500" i="4"/>
  <c r="N500" i="4" s="1"/>
  <c r="O500" i="4" s="1"/>
  <c r="P504" i="4"/>
  <c r="N504" i="4" s="1"/>
  <c r="O504" i="4" s="1"/>
  <c r="Q464" i="4"/>
  <c r="Q468" i="4"/>
  <c r="Q472" i="4"/>
  <c r="Q476" i="4"/>
  <c r="Q478" i="4"/>
  <c r="Q480" i="4"/>
  <c r="Q484" i="4"/>
  <c r="Q486" i="4"/>
  <c r="Q488" i="4"/>
  <c r="Q492" i="4"/>
  <c r="Q496" i="4"/>
  <c r="Q500" i="4"/>
  <c r="Q504" i="4"/>
  <c r="R464" i="4"/>
  <c r="R466" i="4"/>
  <c r="R468" i="4"/>
  <c r="R472" i="4"/>
  <c r="R474" i="4"/>
  <c r="R476" i="4"/>
  <c r="R480" i="4"/>
  <c r="R484" i="4"/>
  <c r="R488" i="4"/>
  <c r="R492" i="4"/>
  <c r="R496" i="4"/>
  <c r="R498" i="4"/>
  <c r="R500" i="4"/>
  <c r="R504" i="4"/>
  <c r="S462" i="4"/>
  <c r="S464" i="4"/>
  <c r="S468" i="4"/>
  <c r="S472" i="4"/>
  <c r="S476" i="4"/>
  <c r="S480" i="4"/>
  <c r="S482" i="4"/>
  <c r="S484" i="4"/>
  <c r="S488" i="4"/>
  <c r="S492" i="4"/>
  <c r="S494" i="4"/>
  <c r="S496" i="4"/>
  <c r="S500" i="4"/>
  <c r="S504" i="4"/>
  <c r="T464" i="4"/>
  <c r="T468" i="4"/>
  <c r="T472" i="4"/>
  <c r="T476" i="4"/>
  <c r="T478" i="4"/>
  <c r="T480" i="4"/>
  <c r="T484" i="4"/>
  <c r="T486" i="4"/>
  <c r="T488" i="4"/>
  <c r="T492" i="4"/>
  <c r="T496" i="4"/>
  <c r="T500" i="4"/>
  <c r="T504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X465" i="4"/>
  <c r="V465" i="4" s="1"/>
  <c r="W465" i="4" s="1"/>
  <c r="X469" i="4"/>
  <c r="V469" i="4" s="1"/>
  <c r="W469" i="4" s="1"/>
  <c r="X471" i="4"/>
  <c r="V471" i="4" s="1"/>
  <c r="W471" i="4" s="1"/>
  <c r="X473" i="4"/>
  <c r="V473" i="4" s="1"/>
  <c r="W473" i="4" s="1"/>
  <c r="X477" i="4"/>
  <c r="V477" i="4" s="1"/>
  <c r="W477" i="4" s="1"/>
  <c r="X494" i="4"/>
  <c r="V494" i="4" s="1"/>
  <c r="W494" i="4" s="1"/>
  <c r="X499" i="4"/>
  <c r="V499" i="4" s="1"/>
  <c r="W499" i="4" s="1"/>
  <c r="Y465" i="4"/>
  <c r="Y469" i="4"/>
  <c r="Y473" i="4"/>
  <c r="Y477" i="4"/>
  <c r="Y479" i="4"/>
  <c r="Y499" i="4"/>
  <c r="Z462" i="4"/>
  <c r="Z465" i="4"/>
  <c r="Z466" i="4"/>
  <c r="Z469" i="4"/>
  <c r="Z470" i="4"/>
  <c r="Z473" i="4"/>
  <c r="Z474" i="4"/>
  <c r="Z475" i="4"/>
  <c r="Z477" i="4"/>
  <c r="Z479" i="4"/>
  <c r="Z486" i="4"/>
  <c r="Z503" i="4"/>
  <c r="AA465" i="4"/>
  <c r="AA467" i="4"/>
  <c r="AA469" i="4"/>
  <c r="AA471" i="4"/>
  <c r="AA473" i="4"/>
  <c r="AA477" i="4"/>
  <c r="AA491" i="4"/>
  <c r="AA499" i="4"/>
  <c r="AB465" i="4"/>
  <c r="AB469" i="4"/>
  <c r="AB473" i="4"/>
  <c r="AB477" i="4"/>
  <c r="AB479" i="4"/>
  <c r="AB487" i="4"/>
  <c r="AC462" i="4"/>
  <c r="AC463" i="4"/>
  <c r="AC464" i="4"/>
  <c r="AC465" i="4"/>
  <c r="AC466" i="4"/>
  <c r="AC467" i="4"/>
  <c r="AC468" i="4"/>
  <c r="AC469" i="4"/>
  <c r="AC470" i="4"/>
  <c r="AC471" i="4"/>
  <c r="AC472" i="4"/>
  <c r="AC473" i="4"/>
  <c r="AC474" i="4"/>
  <c r="AC475" i="4"/>
  <c r="AC476" i="4"/>
  <c r="AC477" i="4"/>
  <c r="AC478" i="4"/>
  <c r="AC479" i="4"/>
  <c r="AC480" i="4"/>
  <c r="AC481" i="4"/>
  <c r="AC482" i="4"/>
  <c r="AC483" i="4"/>
  <c r="AC484" i="4"/>
  <c r="AC485" i="4"/>
  <c r="AC486" i="4"/>
  <c r="AC487" i="4"/>
  <c r="AC488" i="4"/>
  <c r="AC489" i="4"/>
  <c r="AC490" i="4"/>
  <c r="AC491" i="4"/>
  <c r="AC492" i="4"/>
  <c r="AC493" i="4"/>
  <c r="AC494" i="4"/>
  <c r="AC495" i="4"/>
  <c r="AC496" i="4"/>
  <c r="AC497" i="4"/>
  <c r="AC498" i="4"/>
  <c r="AC499" i="4"/>
  <c r="AC500" i="4"/>
  <c r="AC501" i="4"/>
  <c r="AC502" i="4"/>
  <c r="AC503" i="4"/>
  <c r="AC504" i="4"/>
  <c r="AF474" i="4"/>
  <c r="AD474" i="4" s="1"/>
  <c r="AE474" i="4" s="1"/>
  <c r="AF476" i="4"/>
  <c r="AD476" i="4" s="1"/>
  <c r="AE476" i="4" s="1"/>
  <c r="AF484" i="4"/>
  <c r="AD484" i="4" s="1"/>
  <c r="AE484" i="4" s="1"/>
  <c r="AF503" i="4"/>
  <c r="AD503" i="4" s="1"/>
  <c r="AE503" i="4" s="1"/>
  <c r="AG464" i="4"/>
  <c r="AG471" i="4"/>
  <c r="AG472" i="4"/>
  <c r="AG475" i="4"/>
  <c r="AG494" i="4"/>
  <c r="AG504" i="4"/>
  <c r="AH468" i="4"/>
  <c r="AH483" i="4"/>
  <c r="AH492" i="4"/>
  <c r="AH500" i="4"/>
  <c r="AI470" i="4"/>
  <c r="AI476" i="4"/>
  <c r="AI500" i="4"/>
  <c r="AJ464" i="4"/>
  <c r="AJ488" i="4"/>
  <c r="AJ490" i="4"/>
  <c r="AJ496" i="4"/>
  <c r="AJ504" i="4"/>
  <c r="AK462" i="4"/>
  <c r="AK463" i="4"/>
  <c r="AK464" i="4"/>
  <c r="AK465" i="4"/>
  <c r="AK466" i="4"/>
  <c r="AK467" i="4"/>
  <c r="AK468" i="4"/>
  <c r="AK469" i="4"/>
  <c r="AK470" i="4"/>
  <c r="AK471" i="4"/>
  <c r="AK472" i="4"/>
  <c r="AK473" i="4"/>
  <c r="AK474" i="4"/>
  <c r="AK475" i="4"/>
  <c r="AK476" i="4"/>
  <c r="AK477" i="4"/>
  <c r="AK478" i="4"/>
  <c r="AK479" i="4"/>
  <c r="AK480" i="4"/>
  <c r="AK481" i="4"/>
  <c r="AK482" i="4"/>
  <c r="AK483" i="4"/>
  <c r="AK484" i="4"/>
  <c r="AK485" i="4"/>
  <c r="AK486" i="4"/>
  <c r="AK487" i="4"/>
  <c r="AK488" i="4"/>
  <c r="AK489" i="4"/>
  <c r="AK490" i="4"/>
  <c r="AK491" i="4"/>
  <c r="AK492" i="4"/>
  <c r="AK493" i="4"/>
  <c r="AK494" i="4"/>
  <c r="AK495" i="4"/>
  <c r="AK496" i="4"/>
  <c r="AK497" i="4"/>
  <c r="AK498" i="4"/>
  <c r="AK499" i="4"/>
  <c r="AK500" i="4"/>
  <c r="AK501" i="4"/>
  <c r="AK502" i="4"/>
  <c r="AK503" i="4"/>
  <c r="AK504" i="4"/>
  <c r="AN477" i="4"/>
  <c r="AL477" i="4" s="1"/>
  <c r="AM477" i="4" s="1"/>
  <c r="AN485" i="4"/>
  <c r="AL485" i="4" s="1"/>
  <c r="AM485" i="4" s="1"/>
  <c r="AO477" i="4"/>
  <c r="AO485" i="4"/>
  <c r="AO496" i="4"/>
  <c r="AP465" i="4"/>
  <c r="AP473" i="4"/>
  <c r="AP475" i="4"/>
  <c r="AP480" i="4"/>
  <c r="AP481" i="4"/>
  <c r="AP484" i="4"/>
  <c r="AQ485" i="4"/>
  <c r="AQ491" i="4"/>
  <c r="AQ493" i="4"/>
  <c r="AQ501" i="4"/>
  <c r="AR481" i="4"/>
  <c r="AR489" i="4"/>
  <c r="AR496" i="4"/>
  <c r="AS462" i="4"/>
  <c r="AS463" i="4"/>
  <c r="AS464" i="4"/>
  <c r="AS465" i="4"/>
  <c r="AS466" i="4"/>
  <c r="AS467" i="4"/>
  <c r="AS468" i="4"/>
  <c r="AS469" i="4"/>
  <c r="AS470" i="4"/>
  <c r="AS471" i="4"/>
  <c r="AS472" i="4"/>
  <c r="AS473" i="4"/>
  <c r="AS474" i="4"/>
  <c r="AS475" i="4"/>
  <c r="AS476" i="4"/>
  <c r="AS477" i="4"/>
  <c r="AS478" i="4"/>
  <c r="AS479" i="4"/>
  <c r="AS480" i="4"/>
  <c r="AS481" i="4"/>
  <c r="AS482" i="4"/>
  <c r="AS483" i="4"/>
  <c r="AS484" i="4"/>
  <c r="AS485" i="4"/>
  <c r="AS486" i="4"/>
  <c r="AS487" i="4"/>
  <c r="AS488" i="4"/>
  <c r="AS489" i="4"/>
  <c r="AS490" i="4"/>
  <c r="AS491" i="4"/>
  <c r="AS492" i="4"/>
  <c r="AS493" i="4"/>
  <c r="AS494" i="4"/>
  <c r="AS495" i="4"/>
  <c r="AS496" i="4"/>
  <c r="AS497" i="4"/>
  <c r="AS498" i="4"/>
  <c r="AS499" i="4"/>
  <c r="AS500" i="4"/>
  <c r="AS501" i="4"/>
  <c r="AS502" i="4"/>
  <c r="AS503" i="4"/>
  <c r="AS504" i="4"/>
  <c r="AV473" i="4"/>
  <c r="AT473" i="4" s="1"/>
  <c r="AU473" i="4" s="1"/>
  <c r="AV474" i="4"/>
  <c r="AT474" i="4" s="1"/>
  <c r="AU474" i="4" s="1"/>
  <c r="AV477" i="4"/>
  <c r="AT477" i="4" s="1"/>
  <c r="AU477" i="4" s="1"/>
  <c r="AV482" i="4"/>
  <c r="AT482" i="4" s="1"/>
  <c r="AU482" i="4" s="1"/>
  <c r="AV489" i="4"/>
  <c r="AT489" i="4" s="1"/>
  <c r="AU489" i="4" s="1"/>
  <c r="AW462" i="4"/>
  <c r="AW477" i="4"/>
  <c r="AX462" i="4"/>
  <c r="AX486" i="4"/>
  <c r="AY466" i="4"/>
  <c r="AY474" i="4"/>
  <c r="AY493" i="4"/>
  <c r="AY498" i="4"/>
  <c r="AZ465" i="4"/>
  <c r="AZ466" i="4"/>
  <c r="AZ469" i="4"/>
  <c r="AZ482" i="4"/>
  <c r="AZ490" i="4"/>
  <c r="BA462" i="4"/>
  <c r="BA463" i="4"/>
  <c r="BA464" i="4"/>
  <c r="BA465" i="4"/>
  <c r="BA466" i="4"/>
  <c r="BA467" i="4"/>
  <c r="BA468" i="4"/>
  <c r="BA469" i="4"/>
  <c r="BA470" i="4"/>
  <c r="BA471" i="4"/>
  <c r="BA472" i="4"/>
  <c r="BA473" i="4"/>
  <c r="BA474" i="4"/>
  <c r="BA475" i="4"/>
  <c r="BA476" i="4"/>
  <c r="BA477" i="4"/>
  <c r="BA478" i="4"/>
  <c r="BA479" i="4"/>
  <c r="BA480" i="4"/>
  <c r="BA481" i="4"/>
  <c r="BA482" i="4"/>
  <c r="BA483" i="4"/>
  <c r="BA484" i="4"/>
  <c r="BA485" i="4"/>
  <c r="BA486" i="4"/>
  <c r="BA487" i="4"/>
  <c r="BA488" i="4"/>
  <c r="BA489" i="4"/>
  <c r="BA490" i="4"/>
  <c r="BA491" i="4"/>
  <c r="BA492" i="4"/>
  <c r="BA493" i="4"/>
  <c r="BA494" i="4"/>
  <c r="BA495" i="4"/>
  <c r="BA496" i="4"/>
  <c r="BA497" i="4"/>
  <c r="BA498" i="4"/>
  <c r="BA499" i="4"/>
  <c r="BA500" i="4"/>
  <c r="BA501" i="4"/>
  <c r="BA502" i="4"/>
  <c r="BA503" i="4"/>
  <c r="BA504" i="4"/>
  <c r="I470" i="117"/>
  <c r="P470" i="117" s="1"/>
  <c r="N470" i="117" s="1"/>
  <c r="O470" i="117" s="1"/>
  <c r="I471" i="117"/>
  <c r="R471" i="117" s="1"/>
  <c r="I472" i="117"/>
  <c r="I473" i="117"/>
  <c r="Q473" i="117" s="1"/>
  <c r="I474" i="117"/>
  <c r="Q474" i="117" s="1"/>
  <c r="I475" i="117"/>
  <c r="P475" i="117" s="1"/>
  <c r="N475" i="117" s="1"/>
  <c r="O475" i="117" s="1"/>
  <c r="I476" i="117"/>
  <c r="I477" i="117"/>
  <c r="S477" i="117" s="1"/>
  <c r="I478" i="117"/>
  <c r="Q478" i="117" s="1"/>
  <c r="I479" i="117"/>
  <c r="T479" i="117" s="1"/>
  <c r="I480" i="117"/>
  <c r="I481" i="117"/>
  <c r="Q481" i="117" s="1"/>
  <c r="I482" i="117"/>
  <c r="P482" i="117" s="1"/>
  <c r="N482" i="117" s="1"/>
  <c r="O482" i="117" s="1"/>
  <c r="I483" i="117"/>
  <c r="S483" i="117" s="1"/>
  <c r="I484" i="117"/>
  <c r="I485" i="117"/>
  <c r="S485" i="117" s="1"/>
  <c r="I486" i="117"/>
  <c r="P486" i="117" s="1"/>
  <c r="N486" i="117" s="1"/>
  <c r="O486" i="117" s="1"/>
  <c r="I487" i="117"/>
  <c r="P487" i="117" s="1"/>
  <c r="N487" i="117" s="1"/>
  <c r="O487" i="117" s="1"/>
  <c r="I488" i="117"/>
  <c r="I489" i="117"/>
  <c r="Q489" i="117" s="1"/>
  <c r="I490" i="117"/>
  <c r="Q490" i="117" s="1"/>
  <c r="I491" i="117"/>
  <c r="T491" i="117" s="1"/>
  <c r="I492" i="117"/>
  <c r="I493" i="117"/>
  <c r="P493" i="117" s="1"/>
  <c r="N493" i="117" s="1"/>
  <c r="O493" i="117" s="1"/>
  <c r="I494" i="117"/>
  <c r="Q494" i="117" s="1"/>
  <c r="I495" i="117"/>
  <c r="S495" i="117" s="1"/>
  <c r="I496" i="117"/>
  <c r="I497" i="117"/>
  <c r="Q497" i="117" s="1"/>
  <c r="I498" i="117"/>
  <c r="P498" i="117" s="1"/>
  <c r="N498" i="117" s="1"/>
  <c r="O498" i="117" s="1"/>
  <c r="J470" i="117"/>
  <c r="X470" i="117" s="1"/>
  <c r="V470" i="117" s="1"/>
  <c r="W470" i="117" s="1"/>
  <c r="J471" i="117"/>
  <c r="Z471" i="117" s="1"/>
  <c r="J472" i="117"/>
  <c r="Y472" i="117" s="1"/>
  <c r="J473" i="117"/>
  <c r="Y473" i="117" s="1"/>
  <c r="J474" i="117"/>
  <c r="Y474" i="117" s="1"/>
  <c r="J475" i="117"/>
  <c r="Y475" i="117" s="1"/>
  <c r="J476" i="117"/>
  <c r="AA476" i="117" s="1"/>
  <c r="J477" i="117"/>
  <c r="X477" i="117" s="1"/>
  <c r="V477" i="117" s="1"/>
  <c r="W477" i="117" s="1"/>
  <c r="J478" i="117"/>
  <c r="Y478" i="117" s="1"/>
  <c r="J479" i="117"/>
  <c r="Y479" i="117" s="1"/>
  <c r="J480" i="117"/>
  <c r="Y480" i="117" s="1"/>
  <c r="J481" i="117"/>
  <c r="Y481" i="117" s="1"/>
  <c r="J482" i="117"/>
  <c r="X482" i="117" s="1"/>
  <c r="V482" i="117" s="1"/>
  <c r="W482" i="117" s="1"/>
  <c r="J483" i="117"/>
  <c r="Z483" i="117" s="1"/>
  <c r="J484" i="117"/>
  <c r="AA484" i="117" s="1"/>
  <c r="J485" i="117"/>
  <c r="Y485" i="117" s="1"/>
  <c r="J486" i="117"/>
  <c r="Z486" i="117" s="1"/>
  <c r="J487" i="117"/>
  <c r="Z487" i="117" s="1"/>
  <c r="J488" i="117"/>
  <c r="Y488" i="117" s="1"/>
  <c r="J489" i="117"/>
  <c r="Y489" i="117" s="1"/>
  <c r="J490" i="117"/>
  <c r="Y490" i="117" s="1"/>
  <c r="J491" i="117"/>
  <c r="Y491" i="117" s="1"/>
  <c r="J492" i="117"/>
  <c r="AA492" i="117" s="1"/>
  <c r="J493" i="117"/>
  <c r="X493" i="117" s="1"/>
  <c r="V493" i="117" s="1"/>
  <c r="W493" i="117" s="1"/>
  <c r="J494" i="117"/>
  <c r="Y494" i="117" s="1"/>
  <c r="J495" i="117"/>
  <c r="X495" i="117" s="1"/>
  <c r="V495" i="117" s="1"/>
  <c r="W495" i="117" s="1"/>
  <c r="J496" i="117"/>
  <c r="Y496" i="117" s="1"/>
  <c r="J497" i="117"/>
  <c r="Y497" i="117" s="1"/>
  <c r="J498" i="117"/>
  <c r="AB498" i="117" s="1"/>
  <c r="K470" i="117"/>
  <c r="AI470" i="117" s="1"/>
  <c r="K471" i="117"/>
  <c r="AF471" i="117" s="1"/>
  <c r="AD471" i="117" s="1"/>
  <c r="AE471" i="117" s="1"/>
  <c r="K472" i="117"/>
  <c r="AH472" i="117" s="1"/>
  <c r="K473" i="117"/>
  <c r="AH473" i="117" s="1"/>
  <c r="K474" i="117"/>
  <c r="AI474" i="117" s="1"/>
  <c r="K475" i="117"/>
  <c r="AG475" i="117" s="1"/>
  <c r="K476" i="117"/>
  <c r="AF476" i="117" s="1"/>
  <c r="AD476" i="117" s="1"/>
  <c r="AE476" i="117" s="1"/>
  <c r="K477" i="117"/>
  <c r="AF477" i="117" s="1"/>
  <c r="AD477" i="117" s="1"/>
  <c r="AE477" i="117" s="1"/>
  <c r="K478" i="117"/>
  <c r="AI478" i="117" s="1"/>
  <c r="K479" i="117"/>
  <c r="AF479" i="117" s="1"/>
  <c r="AD479" i="117" s="1"/>
  <c r="AE479" i="117" s="1"/>
  <c r="K480" i="117"/>
  <c r="AH480" i="117" s="1"/>
  <c r="K481" i="117"/>
  <c r="AG481" i="117" s="1"/>
  <c r="K482" i="117"/>
  <c r="AI482" i="117" s="1"/>
  <c r="K483" i="117"/>
  <c r="AG483" i="117" s="1"/>
  <c r="K484" i="117"/>
  <c r="AH484" i="117" s="1"/>
  <c r="K485" i="117"/>
  <c r="AI485" i="117" s="1"/>
  <c r="K486" i="117"/>
  <c r="AI486" i="117" s="1"/>
  <c r="K487" i="117"/>
  <c r="AF487" i="117" s="1"/>
  <c r="AD487" i="117" s="1"/>
  <c r="AE487" i="117" s="1"/>
  <c r="K488" i="117"/>
  <c r="AH488" i="117" s="1"/>
  <c r="K489" i="117"/>
  <c r="AF489" i="117" s="1"/>
  <c r="AD489" i="117" s="1"/>
  <c r="AE489" i="117" s="1"/>
  <c r="K490" i="117"/>
  <c r="AI490" i="117" s="1"/>
  <c r="K491" i="117"/>
  <c r="AG491" i="117" s="1"/>
  <c r="K492" i="117"/>
  <c r="AF492" i="117" s="1"/>
  <c r="AD492" i="117" s="1"/>
  <c r="AE492" i="117" s="1"/>
  <c r="K493" i="117"/>
  <c r="AG493" i="117" s="1"/>
  <c r="K494" i="117"/>
  <c r="AI494" i="117" s="1"/>
  <c r="K495" i="117"/>
  <c r="AF495" i="117" s="1"/>
  <c r="AD495" i="117" s="1"/>
  <c r="AE495" i="117" s="1"/>
  <c r="K496" i="117"/>
  <c r="AH496" i="117" s="1"/>
  <c r="K497" i="117"/>
  <c r="AI497" i="117" s="1"/>
  <c r="K498" i="117"/>
  <c r="AI498" i="117" s="1"/>
  <c r="L470" i="117"/>
  <c r="AP470" i="117" s="1"/>
  <c r="L471" i="117"/>
  <c r="AO471" i="117" s="1"/>
  <c r="L472" i="117"/>
  <c r="AO472" i="117" s="1"/>
  <c r="L473" i="117"/>
  <c r="AP473" i="117" s="1"/>
  <c r="L474" i="117"/>
  <c r="AQ474" i="117" s="1"/>
  <c r="L475" i="117"/>
  <c r="AO475" i="117" s="1"/>
  <c r="L476" i="117"/>
  <c r="AQ476" i="117" s="1"/>
  <c r="L477" i="117"/>
  <c r="AP477" i="117" s="1"/>
  <c r="L478" i="117"/>
  <c r="AP478" i="117" s="1"/>
  <c r="L479" i="117"/>
  <c r="AO479" i="117" s="1"/>
  <c r="L480" i="117"/>
  <c r="AN480" i="117" s="1"/>
  <c r="AL480" i="117" s="1"/>
  <c r="AM480" i="117" s="1"/>
  <c r="L481" i="117"/>
  <c r="AP481" i="117" s="1"/>
  <c r="L482" i="117"/>
  <c r="AN482" i="117" s="1"/>
  <c r="AL482" i="117" s="1"/>
  <c r="AM482" i="117" s="1"/>
  <c r="L483" i="117"/>
  <c r="AO483" i="117" s="1"/>
  <c r="L484" i="117"/>
  <c r="AP484" i="117" s="1"/>
  <c r="L485" i="117"/>
  <c r="AP485" i="117" s="1"/>
  <c r="L486" i="117"/>
  <c r="AP486" i="117" s="1"/>
  <c r="L487" i="117"/>
  <c r="AO487" i="117" s="1"/>
  <c r="L488" i="117"/>
  <c r="AN488" i="117" s="1"/>
  <c r="AL488" i="117" s="1"/>
  <c r="AM488" i="117" s="1"/>
  <c r="L489" i="117"/>
  <c r="AP489" i="117" s="1"/>
  <c r="L490" i="117"/>
  <c r="AN490" i="117" s="1"/>
  <c r="AL490" i="117" s="1"/>
  <c r="AM490" i="117" s="1"/>
  <c r="L491" i="117"/>
  <c r="AO491" i="117" s="1"/>
  <c r="L492" i="117"/>
  <c r="AO492" i="117" s="1"/>
  <c r="L493" i="117"/>
  <c r="AP493" i="117" s="1"/>
  <c r="L494" i="117"/>
  <c r="AP494" i="117" s="1"/>
  <c r="L495" i="117"/>
  <c r="AO495" i="117" s="1"/>
  <c r="L496" i="117"/>
  <c r="AP496" i="117" s="1"/>
  <c r="L497" i="117"/>
  <c r="AP497" i="117" s="1"/>
  <c r="L498" i="117"/>
  <c r="AN498" i="117" s="1"/>
  <c r="AL498" i="117" s="1"/>
  <c r="AM498" i="117" s="1"/>
  <c r="M470" i="117"/>
  <c r="AX470" i="117" s="1"/>
  <c r="M471" i="117"/>
  <c r="AW471" i="117" s="1"/>
  <c r="M472" i="117"/>
  <c r="AW472" i="117" s="1"/>
  <c r="M473" i="117"/>
  <c r="AV473" i="117" s="1"/>
  <c r="AT473" i="117" s="1"/>
  <c r="AU473" i="117" s="1"/>
  <c r="M474" i="117"/>
  <c r="AX474" i="117" s="1"/>
  <c r="M475" i="117"/>
  <c r="AX475" i="117" s="1"/>
  <c r="M476" i="117"/>
  <c r="AW476" i="117" s="1"/>
  <c r="M477" i="117"/>
  <c r="AZ477" i="117" s="1"/>
  <c r="M478" i="117"/>
  <c r="AW478" i="117" s="1"/>
  <c r="M479" i="117"/>
  <c r="AZ479" i="117" s="1"/>
  <c r="M480" i="117"/>
  <c r="AW480" i="117" s="1"/>
  <c r="M481" i="117"/>
  <c r="AV481" i="117" s="1"/>
  <c r="AT481" i="117" s="1"/>
  <c r="AU481" i="117" s="1"/>
  <c r="M482" i="117"/>
  <c r="AW482" i="117" s="1"/>
  <c r="M483" i="117"/>
  <c r="AV483" i="117" s="1"/>
  <c r="AT483" i="117" s="1"/>
  <c r="AU483" i="117" s="1"/>
  <c r="M484" i="117"/>
  <c r="AW484" i="117" s="1"/>
  <c r="M485" i="117"/>
  <c r="AX485" i="117" s="1"/>
  <c r="M486" i="117"/>
  <c r="AX486" i="117" s="1"/>
  <c r="M487" i="117"/>
  <c r="AV487" i="117" s="1"/>
  <c r="AT487" i="117" s="1"/>
  <c r="AU487" i="117" s="1"/>
  <c r="M488" i="117"/>
  <c r="AW488" i="117" s="1"/>
  <c r="M489" i="117"/>
  <c r="AV489" i="117" s="1"/>
  <c r="AT489" i="117" s="1"/>
  <c r="AU489" i="117" s="1"/>
  <c r="M490" i="117"/>
  <c r="AX490" i="117" s="1"/>
  <c r="M491" i="117"/>
  <c r="AW491" i="117" s="1"/>
  <c r="M492" i="117"/>
  <c r="AW492" i="117" s="1"/>
  <c r="M493" i="117"/>
  <c r="AX493" i="117" s="1"/>
  <c r="M494" i="117"/>
  <c r="AW494" i="117" s="1"/>
  <c r="M495" i="117"/>
  <c r="AY495" i="117" s="1"/>
  <c r="M496" i="117"/>
  <c r="AW496" i="117" s="1"/>
  <c r="M497" i="117"/>
  <c r="AV497" i="117" s="1"/>
  <c r="AT497" i="117" s="1"/>
  <c r="AU497" i="117" s="1"/>
  <c r="M498" i="117"/>
  <c r="AW498" i="117" s="1"/>
  <c r="P471" i="117"/>
  <c r="N471" i="117" s="1"/>
  <c r="O471" i="117" s="1"/>
  <c r="Q485" i="117"/>
  <c r="R489" i="117"/>
  <c r="S491" i="117"/>
  <c r="T497" i="117"/>
  <c r="U470" i="117"/>
  <c r="U471" i="117"/>
  <c r="U472" i="117"/>
  <c r="U473" i="117"/>
  <c r="U474" i="117"/>
  <c r="U475" i="117"/>
  <c r="U476" i="117"/>
  <c r="U477" i="117"/>
  <c r="U478" i="117"/>
  <c r="U479" i="117"/>
  <c r="U480" i="117"/>
  <c r="U481" i="117"/>
  <c r="U482" i="117"/>
  <c r="U483" i="117"/>
  <c r="U484" i="117"/>
  <c r="U485" i="117"/>
  <c r="U486" i="117"/>
  <c r="U487" i="117"/>
  <c r="U488" i="117"/>
  <c r="U489" i="117"/>
  <c r="U490" i="117"/>
  <c r="U491" i="117"/>
  <c r="U492" i="117"/>
  <c r="U493" i="117"/>
  <c r="U494" i="117"/>
  <c r="U495" i="117"/>
  <c r="U496" i="117"/>
  <c r="U497" i="117"/>
  <c r="U498" i="117"/>
  <c r="X476" i="117"/>
  <c r="V476" i="117" s="1"/>
  <c r="W476" i="117" s="1"/>
  <c r="Y470" i="117"/>
  <c r="Z472" i="117"/>
  <c r="AA472" i="117"/>
  <c r="AB474" i="117"/>
  <c r="AC470" i="117"/>
  <c r="AC471" i="117"/>
  <c r="AC472" i="117"/>
  <c r="AC473" i="117"/>
  <c r="AC474" i="117"/>
  <c r="AC475" i="117"/>
  <c r="AC476" i="117"/>
  <c r="AC477" i="117"/>
  <c r="AC478" i="117"/>
  <c r="AC479" i="117"/>
  <c r="AC480" i="117"/>
  <c r="AC481" i="117"/>
  <c r="AC482" i="117"/>
  <c r="AC483" i="117"/>
  <c r="AC484" i="117"/>
  <c r="AC485" i="117"/>
  <c r="AC486" i="117"/>
  <c r="AC487" i="117"/>
  <c r="AC488" i="117"/>
  <c r="AC489" i="117"/>
  <c r="AC490" i="117"/>
  <c r="AC491" i="117"/>
  <c r="AC492" i="117"/>
  <c r="AC493" i="117"/>
  <c r="AC494" i="117"/>
  <c r="AC495" i="117"/>
  <c r="AC496" i="117"/>
  <c r="AC497" i="117"/>
  <c r="AC498" i="117"/>
  <c r="AG479" i="117"/>
  <c r="AJ487" i="117"/>
  <c r="AK470" i="117"/>
  <c r="AK471" i="117"/>
  <c r="AK472" i="117"/>
  <c r="AK473" i="117"/>
  <c r="AK474" i="117"/>
  <c r="AK475" i="117"/>
  <c r="AK476" i="117"/>
  <c r="AK477" i="117"/>
  <c r="AK478" i="117"/>
  <c r="AK479" i="117"/>
  <c r="AK480" i="117"/>
  <c r="AK481" i="117"/>
  <c r="AK482" i="117"/>
  <c r="AK483" i="117"/>
  <c r="AK484" i="117"/>
  <c r="AK485" i="117"/>
  <c r="AK486" i="117"/>
  <c r="AK487" i="117"/>
  <c r="AK488" i="117"/>
  <c r="AK489" i="117"/>
  <c r="AK490" i="117"/>
  <c r="AK491" i="117"/>
  <c r="AK492" i="117"/>
  <c r="AK493" i="117"/>
  <c r="AK494" i="117"/>
  <c r="AK495" i="117"/>
  <c r="AK496" i="117"/>
  <c r="AK497" i="117"/>
  <c r="AK498" i="117"/>
  <c r="AN486" i="117"/>
  <c r="AL486" i="117" s="1"/>
  <c r="AM486" i="117" s="1"/>
  <c r="AQ478" i="117"/>
  <c r="AS470" i="117"/>
  <c r="AS471" i="117"/>
  <c r="AS472" i="117"/>
  <c r="AS473" i="117"/>
  <c r="AS474" i="117"/>
  <c r="AS475" i="117"/>
  <c r="AS476" i="117"/>
  <c r="AS477" i="117"/>
  <c r="AS478" i="117"/>
  <c r="AS479" i="117"/>
  <c r="AS480" i="117"/>
  <c r="AS481" i="117"/>
  <c r="AS482" i="117"/>
  <c r="AS483" i="117"/>
  <c r="AS484" i="117"/>
  <c r="AS485" i="117"/>
  <c r="AS486" i="117"/>
  <c r="AS487" i="117"/>
  <c r="AS488" i="117"/>
  <c r="AS489" i="117"/>
  <c r="AS490" i="117"/>
  <c r="AS491" i="117"/>
  <c r="AS492" i="117"/>
  <c r="AS493" i="117"/>
  <c r="AS494" i="117"/>
  <c r="AS495" i="117"/>
  <c r="AS496" i="117"/>
  <c r="AS497" i="117"/>
  <c r="AS498" i="117"/>
  <c r="AW489" i="117"/>
  <c r="AZ489" i="117"/>
  <c r="BA470" i="117"/>
  <c r="BA471" i="117"/>
  <c r="BA472" i="117"/>
  <c r="BA473" i="117"/>
  <c r="BA474" i="117"/>
  <c r="BA475" i="117"/>
  <c r="BA476" i="117"/>
  <c r="BA477" i="117"/>
  <c r="BA478" i="117"/>
  <c r="BA479" i="117"/>
  <c r="BA480" i="117"/>
  <c r="BA481" i="117"/>
  <c r="BA482" i="117"/>
  <c r="BA483" i="117"/>
  <c r="BA484" i="117"/>
  <c r="BA485" i="117"/>
  <c r="BA486" i="117"/>
  <c r="BA487" i="117"/>
  <c r="BA488" i="117"/>
  <c r="BA489" i="117"/>
  <c r="BA490" i="117"/>
  <c r="BA491" i="117"/>
  <c r="BA492" i="117"/>
  <c r="BA493" i="117"/>
  <c r="BA494" i="117"/>
  <c r="BA495" i="117"/>
  <c r="BA496" i="117"/>
  <c r="BA497" i="117"/>
  <c r="BA498" i="117"/>
  <c r="B477" i="123"/>
  <c r="A477" i="123" s="1"/>
  <c r="B478" i="123"/>
  <c r="A478" i="123" s="1"/>
  <c r="B479" i="123"/>
  <c r="A479" i="123" s="1"/>
  <c r="B480" i="123"/>
  <c r="A480" i="123" s="1"/>
  <c r="B481" i="123"/>
  <c r="A481" i="123" s="1"/>
  <c r="B482" i="123"/>
  <c r="A482" i="123" s="1"/>
  <c r="B483" i="123"/>
  <c r="A483" i="123" s="1"/>
  <c r="B484" i="123"/>
  <c r="A484" i="123" s="1"/>
  <c r="B485" i="123"/>
  <c r="A485" i="123" s="1"/>
  <c r="B486" i="123"/>
  <c r="A486" i="123" s="1"/>
  <c r="B487" i="123"/>
  <c r="A487" i="123" s="1"/>
  <c r="B488" i="123"/>
  <c r="A488" i="123" s="1"/>
  <c r="B489" i="123"/>
  <c r="A489" i="123" s="1"/>
  <c r="B490" i="123"/>
  <c r="A490" i="123" s="1"/>
  <c r="B491" i="123"/>
  <c r="A491" i="123" s="1"/>
  <c r="B492" i="123"/>
  <c r="A492" i="123" s="1"/>
  <c r="B493" i="123"/>
  <c r="A493" i="123" s="1"/>
  <c r="B494" i="123"/>
  <c r="A494" i="123" s="1"/>
  <c r="B495" i="123"/>
  <c r="A495" i="123" s="1"/>
  <c r="B496" i="123"/>
  <c r="A496" i="123" s="1"/>
  <c r="B497" i="123"/>
  <c r="A497" i="123" s="1"/>
  <c r="B498" i="123"/>
  <c r="A498" i="123" s="1"/>
  <c r="B499" i="123"/>
  <c r="A499" i="123" s="1"/>
  <c r="B500" i="123"/>
  <c r="A500" i="123" s="1"/>
  <c r="B501" i="123"/>
  <c r="A501" i="123" s="1"/>
  <c r="B502" i="123"/>
  <c r="A502" i="123" s="1"/>
  <c r="I477" i="123"/>
  <c r="R477" i="123" s="1"/>
  <c r="I478" i="123"/>
  <c r="S478" i="123" s="1"/>
  <c r="I479" i="123"/>
  <c r="S479" i="123" s="1"/>
  <c r="I480" i="123"/>
  <c r="S480" i="123" s="1"/>
  <c r="I481" i="123"/>
  <c r="Q481" i="123" s="1"/>
  <c r="I482" i="123"/>
  <c r="S482" i="123" s="1"/>
  <c r="I483" i="123"/>
  <c r="S483" i="123" s="1"/>
  <c r="I484" i="123"/>
  <c r="P484" i="123" s="1"/>
  <c r="N484" i="123" s="1"/>
  <c r="O484" i="123" s="1"/>
  <c r="I485" i="123"/>
  <c r="R485" i="123" s="1"/>
  <c r="I486" i="123"/>
  <c r="S486" i="123" s="1"/>
  <c r="I487" i="123"/>
  <c r="S487" i="123" s="1"/>
  <c r="I488" i="123"/>
  <c r="S488" i="123" s="1"/>
  <c r="I489" i="123"/>
  <c r="T489" i="123" s="1"/>
  <c r="I490" i="123"/>
  <c r="S490" i="123" s="1"/>
  <c r="I491" i="123"/>
  <c r="S491" i="123" s="1"/>
  <c r="I492" i="123"/>
  <c r="T492" i="123" s="1"/>
  <c r="I493" i="123"/>
  <c r="R493" i="123" s="1"/>
  <c r="I494" i="123"/>
  <c r="S494" i="123" s="1"/>
  <c r="I495" i="123"/>
  <c r="S495" i="123" s="1"/>
  <c r="I496" i="123"/>
  <c r="P496" i="123" s="1"/>
  <c r="N496" i="123" s="1"/>
  <c r="O496" i="123" s="1"/>
  <c r="I497" i="123"/>
  <c r="T497" i="123" s="1"/>
  <c r="I498" i="123"/>
  <c r="S498" i="123" s="1"/>
  <c r="I499" i="123"/>
  <c r="S499" i="123" s="1"/>
  <c r="I500" i="123"/>
  <c r="R500" i="123" s="1"/>
  <c r="I501" i="123"/>
  <c r="R501" i="123" s="1"/>
  <c r="I502" i="123"/>
  <c r="S502" i="123" s="1"/>
  <c r="J477" i="123"/>
  <c r="X477" i="123" s="1"/>
  <c r="V477" i="123" s="1"/>
  <c r="W477" i="123" s="1"/>
  <c r="J478" i="123"/>
  <c r="AB478" i="123" s="1"/>
  <c r="J479" i="123"/>
  <c r="AB479" i="123" s="1"/>
  <c r="J480" i="123"/>
  <c r="AB480" i="123" s="1"/>
  <c r="J481" i="123"/>
  <c r="X481" i="123" s="1"/>
  <c r="V481" i="123" s="1"/>
  <c r="W481" i="123" s="1"/>
  <c r="J482" i="123"/>
  <c r="Y482" i="123" s="1"/>
  <c r="J483" i="123"/>
  <c r="Y483" i="123" s="1"/>
  <c r="J484" i="123"/>
  <c r="AB484" i="123" s="1"/>
  <c r="J485" i="123"/>
  <c r="X485" i="123" s="1"/>
  <c r="V485" i="123" s="1"/>
  <c r="W485" i="123" s="1"/>
  <c r="J486" i="123"/>
  <c r="X486" i="123" s="1"/>
  <c r="V486" i="123" s="1"/>
  <c r="W486" i="123" s="1"/>
  <c r="J487" i="123"/>
  <c r="AB487" i="123" s="1"/>
  <c r="J488" i="123"/>
  <c r="AB488" i="123" s="1"/>
  <c r="J489" i="123"/>
  <c r="X489" i="123" s="1"/>
  <c r="V489" i="123" s="1"/>
  <c r="W489" i="123" s="1"/>
  <c r="J490" i="123"/>
  <c r="AA490" i="123" s="1"/>
  <c r="J491" i="123"/>
  <c r="Y491" i="123" s="1"/>
  <c r="J492" i="123"/>
  <c r="AB492" i="123" s="1"/>
  <c r="J493" i="123"/>
  <c r="X493" i="123" s="1"/>
  <c r="V493" i="123" s="1"/>
  <c r="W493" i="123" s="1"/>
  <c r="J494" i="123"/>
  <c r="AB494" i="123" s="1"/>
  <c r="J495" i="123"/>
  <c r="X495" i="123" s="1"/>
  <c r="V495" i="123" s="1"/>
  <c r="W495" i="123" s="1"/>
  <c r="J496" i="123"/>
  <c r="AB496" i="123" s="1"/>
  <c r="J497" i="123"/>
  <c r="X497" i="123" s="1"/>
  <c r="V497" i="123" s="1"/>
  <c r="W497" i="123" s="1"/>
  <c r="J498" i="123"/>
  <c r="X498" i="123" s="1"/>
  <c r="V498" i="123" s="1"/>
  <c r="W498" i="123" s="1"/>
  <c r="J499" i="123"/>
  <c r="Y499" i="123" s="1"/>
  <c r="J500" i="123"/>
  <c r="AB500" i="123" s="1"/>
  <c r="J501" i="123"/>
  <c r="X501" i="123" s="1"/>
  <c r="V501" i="123" s="1"/>
  <c r="W501" i="123" s="1"/>
  <c r="J502" i="123"/>
  <c r="Z502" i="123" s="1"/>
  <c r="K477" i="123"/>
  <c r="AG477" i="123" s="1"/>
  <c r="K478" i="123"/>
  <c r="AG478" i="123" s="1"/>
  <c r="K479" i="123"/>
  <c r="AG479" i="123" s="1"/>
  <c r="K480" i="123"/>
  <c r="AG480" i="123" s="1"/>
  <c r="K481" i="123"/>
  <c r="AI481" i="123" s="1"/>
  <c r="K482" i="123"/>
  <c r="AF482" i="123" s="1"/>
  <c r="AD482" i="123" s="1"/>
  <c r="AE482" i="123" s="1"/>
  <c r="K483" i="123"/>
  <c r="AG483" i="123" s="1"/>
  <c r="K484" i="123"/>
  <c r="AF484" i="123" s="1"/>
  <c r="AD484" i="123" s="1"/>
  <c r="AE484" i="123" s="1"/>
  <c r="K485" i="123"/>
  <c r="AG485" i="123" s="1"/>
  <c r="K486" i="123"/>
  <c r="AF486" i="123" s="1"/>
  <c r="AD486" i="123" s="1"/>
  <c r="AE486" i="123" s="1"/>
  <c r="K487" i="123"/>
  <c r="AG487" i="123" s="1"/>
  <c r="K488" i="123"/>
  <c r="AH488" i="123" s="1"/>
  <c r="K489" i="123"/>
  <c r="AJ489" i="123" s="1"/>
  <c r="K490" i="123"/>
  <c r="AF490" i="123" s="1"/>
  <c r="AD490" i="123" s="1"/>
  <c r="AE490" i="123" s="1"/>
  <c r="K491" i="123"/>
  <c r="AF491" i="123" s="1"/>
  <c r="AD491" i="123" s="1"/>
  <c r="AE491" i="123" s="1"/>
  <c r="K492" i="123"/>
  <c r="AJ492" i="123" s="1"/>
  <c r="K493" i="123"/>
  <c r="AG493" i="123" s="1"/>
  <c r="K494" i="123"/>
  <c r="AF494" i="123" s="1"/>
  <c r="AD494" i="123" s="1"/>
  <c r="AE494" i="123" s="1"/>
  <c r="K495" i="123"/>
  <c r="AF495" i="123" s="1"/>
  <c r="AD495" i="123" s="1"/>
  <c r="AE495" i="123" s="1"/>
  <c r="K496" i="123"/>
  <c r="AG496" i="123" s="1"/>
  <c r="K497" i="123"/>
  <c r="AJ497" i="123" s="1"/>
  <c r="K498" i="123"/>
  <c r="AF498" i="123" s="1"/>
  <c r="AD498" i="123" s="1"/>
  <c r="AE498" i="123" s="1"/>
  <c r="K499" i="123"/>
  <c r="AF499" i="123" s="1"/>
  <c r="AD499" i="123" s="1"/>
  <c r="AE499" i="123" s="1"/>
  <c r="K500" i="123"/>
  <c r="AJ500" i="123" s="1"/>
  <c r="K501" i="123"/>
  <c r="AG501" i="123" s="1"/>
  <c r="K502" i="123"/>
  <c r="AF502" i="123" s="1"/>
  <c r="AD502" i="123" s="1"/>
  <c r="AE502" i="123" s="1"/>
  <c r="L477" i="123"/>
  <c r="AN477" i="123" s="1"/>
  <c r="AL477" i="123" s="1"/>
  <c r="AM477" i="123" s="1"/>
  <c r="L478" i="123"/>
  <c r="AO478" i="123" s="1"/>
  <c r="L479" i="123"/>
  <c r="AO479" i="123" s="1"/>
  <c r="L480" i="123"/>
  <c r="AN480" i="123" s="1"/>
  <c r="AL480" i="123" s="1"/>
  <c r="AM480" i="123" s="1"/>
  <c r="L481" i="123"/>
  <c r="AN481" i="123" s="1"/>
  <c r="AL481" i="123" s="1"/>
  <c r="AM481" i="123" s="1"/>
  <c r="L482" i="123"/>
  <c r="AN482" i="123" s="1"/>
  <c r="AL482" i="123" s="1"/>
  <c r="AM482" i="123" s="1"/>
  <c r="L483" i="123"/>
  <c r="AP483" i="123" s="1"/>
  <c r="L484" i="123"/>
  <c r="AN484" i="123" s="1"/>
  <c r="AL484" i="123" s="1"/>
  <c r="AM484" i="123" s="1"/>
  <c r="L485" i="123"/>
  <c r="AO485" i="123" s="1"/>
  <c r="L486" i="123"/>
  <c r="AP486" i="123" s="1"/>
  <c r="L487" i="123"/>
  <c r="AO487" i="123" s="1"/>
  <c r="L488" i="123"/>
  <c r="AN488" i="123" s="1"/>
  <c r="AL488" i="123" s="1"/>
  <c r="AM488" i="123" s="1"/>
  <c r="L489" i="123"/>
  <c r="AP489" i="123" s="1"/>
  <c r="L490" i="123"/>
  <c r="AR490" i="123" s="1"/>
  <c r="L491" i="123"/>
  <c r="AN491" i="123" s="1"/>
  <c r="AL491" i="123" s="1"/>
  <c r="AM491" i="123" s="1"/>
  <c r="L492" i="123"/>
  <c r="AN492" i="123" s="1"/>
  <c r="AL492" i="123" s="1"/>
  <c r="AM492" i="123" s="1"/>
  <c r="L493" i="123"/>
  <c r="AN493" i="123" s="1"/>
  <c r="AL493" i="123" s="1"/>
  <c r="AM493" i="123" s="1"/>
  <c r="L494" i="123"/>
  <c r="AN494" i="123" s="1"/>
  <c r="AL494" i="123" s="1"/>
  <c r="AM494" i="123" s="1"/>
  <c r="L495" i="123"/>
  <c r="AO495" i="123" s="1"/>
  <c r="L496" i="123"/>
  <c r="AN496" i="123" s="1"/>
  <c r="AL496" i="123" s="1"/>
  <c r="AM496" i="123" s="1"/>
  <c r="L497" i="123"/>
  <c r="AN497" i="123" s="1"/>
  <c r="AL497" i="123" s="1"/>
  <c r="AM497" i="123" s="1"/>
  <c r="L498" i="123"/>
  <c r="AN498" i="123" s="1"/>
  <c r="AL498" i="123" s="1"/>
  <c r="AM498" i="123" s="1"/>
  <c r="L499" i="123"/>
  <c r="AN499" i="123" s="1"/>
  <c r="AL499" i="123" s="1"/>
  <c r="AM499" i="123" s="1"/>
  <c r="L500" i="123"/>
  <c r="AN500" i="123" s="1"/>
  <c r="AL500" i="123" s="1"/>
  <c r="AM500" i="123" s="1"/>
  <c r="L501" i="123"/>
  <c r="AO501" i="123" s="1"/>
  <c r="L502" i="123"/>
  <c r="AR502" i="123" s="1"/>
  <c r="M477" i="123"/>
  <c r="AZ477" i="123" s="1"/>
  <c r="M478" i="123"/>
  <c r="AV478" i="123" s="1"/>
  <c r="AT478" i="123" s="1"/>
  <c r="AU478" i="123" s="1"/>
  <c r="M479" i="123"/>
  <c r="AV479" i="123" s="1"/>
  <c r="AT479" i="123" s="1"/>
  <c r="AU479" i="123" s="1"/>
  <c r="M480" i="123"/>
  <c r="AV480" i="123" s="1"/>
  <c r="AT480" i="123" s="1"/>
  <c r="AU480" i="123" s="1"/>
  <c r="M481" i="123"/>
  <c r="AV481" i="123" s="1"/>
  <c r="AT481" i="123" s="1"/>
  <c r="AU481" i="123" s="1"/>
  <c r="M482" i="123"/>
  <c r="AV482" i="123" s="1"/>
  <c r="AT482" i="123" s="1"/>
  <c r="AU482" i="123" s="1"/>
  <c r="M483" i="123"/>
  <c r="AV483" i="123" s="1"/>
  <c r="AT483" i="123" s="1"/>
  <c r="AU483" i="123" s="1"/>
  <c r="M484" i="123"/>
  <c r="AZ484" i="123" s="1"/>
  <c r="M485" i="123"/>
  <c r="AZ485" i="123" s="1"/>
  <c r="M486" i="123"/>
  <c r="AV486" i="123" s="1"/>
  <c r="AT486" i="123" s="1"/>
  <c r="AU486" i="123" s="1"/>
  <c r="M487" i="123"/>
  <c r="AV487" i="123" s="1"/>
  <c r="AT487" i="123" s="1"/>
  <c r="AU487" i="123" s="1"/>
  <c r="M488" i="123"/>
  <c r="AX488" i="123" s="1"/>
  <c r="M489" i="123"/>
  <c r="AV489" i="123" s="1"/>
  <c r="AT489" i="123" s="1"/>
  <c r="AU489" i="123" s="1"/>
  <c r="M490" i="123"/>
  <c r="AV490" i="123" s="1"/>
  <c r="AT490" i="123" s="1"/>
  <c r="AU490" i="123" s="1"/>
  <c r="M491" i="123"/>
  <c r="AV491" i="123" s="1"/>
  <c r="AT491" i="123" s="1"/>
  <c r="AU491" i="123" s="1"/>
  <c r="M492" i="123"/>
  <c r="AW492" i="123" s="1"/>
  <c r="M493" i="123"/>
  <c r="AZ493" i="123" s="1"/>
  <c r="M494" i="123"/>
  <c r="AV494" i="123" s="1"/>
  <c r="AT494" i="123" s="1"/>
  <c r="AU494" i="123" s="1"/>
  <c r="M495" i="123"/>
  <c r="AV495" i="123" s="1"/>
  <c r="AT495" i="123" s="1"/>
  <c r="AU495" i="123" s="1"/>
  <c r="M496" i="123"/>
  <c r="AV496" i="123" s="1"/>
  <c r="AT496" i="123" s="1"/>
  <c r="AU496" i="123" s="1"/>
  <c r="M497" i="123"/>
  <c r="AV497" i="123" s="1"/>
  <c r="AT497" i="123" s="1"/>
  <c r="AU497" i="123" s="1"/>
  <c r="M498" i="123"/>
  <c r="AV498" i="123" s="1"/>
  <c r="AT498" i="123" s="1"/>
  <c r="AU498" i="123" s="1"/>
  <c r="M499" i="123"/>
  <c r="AV499" i="123" s="1"/>
  <c r="AT499" i="123" s="1"/>
  <c r="AU499" i="123" s="1"/>
  <c r="M500" i="123"/>
  <c r="AZ500" i="123" s="1"/>
  <c r="M501" i="123"/>
  <c r="AZ501" i="123" s="1"/>
  <c r="M502" i="123"/>
  <c r="AV502" i="123" s="1"/>
  <c r="AT502" i="123" s="1"/>
  <c r="AU502" i="123" s="1"/>
  <c r="P481" i="123"/>
  <c r="N481" i="123" s="1"/>
  <c r="O481" i="123" s="1"/>
  <c r="U477" i="123"/>
  <c r="U478" i="123"/>
  <c r="U479" i="123"/>
  <c r="U480" i="123"/>
  <c r="U481" i="123"/>
  <c r="U482" i="123"/>
  <c r="U483" i="123"/>
  <c r="U484" i="123"/>
  <c r="U485" i="123"/>
  <c r="U486" i="123"/>
  <c r="U487" i="123"/>
  <c r="U488" i="123"/>
  <c r="U489" i="123"/>
  <c r="U490" i="123"/>
  <c r="U491" i="123"/>
  <c r="U492" i="123"/>
  <c r="U493" i="123"/>
  <c r="U494" i="123"/>
  <c r="U495" i="123"/>
  <c r="U496" i="123"/>
  <c r="U497" i="123"/>
  <c r="U498" i="123"/>
  <c r="U499" i="123"/>
  <c r="U500" i="123"/>
  <c r="U501" i="123"/>
  <c r="U502" i="123"/>
  <c r="AC477" i="123"/>
  <c r="AC478" i="123"/>
  <c r="AC479" i="123"/>
  <c r="AC480" i="123"/>
  <c r="AC481" i="123"/>
  <c r="AC482" i="123"/>
  <c r="AC483" i="123"/>
  <c r="AC484" i="123"/>
  <c r="AC485" i="123"/>
  <c r="AC486" i="123"/>
  <c r="AC487" i="123"/>
  <c r="AC488" i="123"/>
  <c r="AC489" i="123"/>
  <c r="AC490" i="123"/>
  <c r="AC491" i="123"/>
  <c r="AC492" i="123"/>
  <c r="AC493" i="123"/>
  <c r="AC494" i="123"/>
  <c r="AC495" i="123"/>
  <c r="AC496" i="123"/>
  <c r="AC497" i="123"/>
  <c r="AC498" i="123"/>
  <c r="AC499" i="123"/>
  <c r="AC500" i="123"/>
  <c r="AC501" i="123"/>
  <c r="AC502" i="123"/>
  <c r="AK477" i="123"/>
  <c r="AK478" i="123"/>
  <c r="AK479" i="123"/>
  <c r="AK480" i="123"/>
  <c r="AK481" i="123"/>
  <c r="AK482" i="123"/>
  <c r="AK483" i="123"/>
  <c r="AK484" i="123"/>
  <c r="AK485" i="123"/>
  <c r="AK486" i="123"/>
  <c r="AK487" i="123"/>
  <c r="AK488" i="123"/>
  <c r="AK489" i="123"/>
  <c r="AK490" i="123"/>
  <c r="AK491" i="123"/>
  <c r="AK492" i="123"/>
  <c r="AK493" i="123"/>
  <c r="AK494" i="123"/>
  <c r="AK495" i="123"/>
  <c r="AK496" i="123"/>
  <c r="AK497" i="123"/>
  <c r="AK498" i="123"/>
  <c r="AK499" i="123"/>
  <c r="AK500" i="123"/>
  <c r="AK501" i="123"/>
  <c r="AK502" i="123"/>
  <c r="AS477" i="123"/>
  <c r="AS478" i="123"/>
  <c r="AS479" i="123"/>
  <c r="AS480" i="123"/>
  <c r="AS481" i="123"/>
  <c r="AS482" i="123"/>
  <c r="AS483" i="123"/>
  <c r="AS484" i="123"/>
  <c r="AS485" i="123"/>
  <c r="AS486" i="123"/>
  <c r="AS487" i="123"/>
  <c r="AS488" i="123"/>
  <c r="AS489" i="123"/>
  <c r="AS490" i="123"/>
  <c r="AS491" i="123"/>
  <c r="AS492" i="123"/>
  <c r="AS493" i="123"/>
  <c r="AS494" i="123"/>
  <c r="AS495" i="123"/>
  <c r="AS496" i="123"/>
  <c r="AS497" i="123"/>
  <c r="AS498" i="123"/>
  <c r="AS499" i="123"/>
  <c r="AS500" i="123"/>
  <c r="AS501" i="123"/>
  <c r="AS502" i="123"/>
  <c r="BA477" i="123"/>
  <c r="BA478" i="123"/>
  <c r="BA479" i="123"/>
  <c r="BA480" i="123"/>
  <c r="BA481" i="123"/>
  <c r="BA482" i="123"/>
  <c r="BA483" i="123"/>
  <c r="BA484" i="123"/>
  <c r="BA485" i="123"/>
  <c r="BA486" i="123"/>
  <c r="BA487" i="123"/>
  <c r="BA488" i="123"/>
  <c r="BA489" i="123"/>
  <c r="BA490" i="123"/>
  <c r="BA491" i="123"/>
  <c r="BA492" i="123"/>
  <c r="BA493" i="123"/>
  <c r="BA494" i="123"/>
  <c r="BA495" i="123"/>
  <c r="BA496" i="123"/>
  <c r="BA497" i="123"/>
  <c r="BA498" i="123"/>
  <c r="BA499" i="123"/>
  <c r="BA500" i="123"/>
  <c r="BA501" i="123"/>
  <c r="BA502" i="123"/>
  <c r="E9" i="130"/>
  <c r="D9" i="130"/>
  <c r="F8" i="130"/>
  <c r="D8" i="130"/>
  <c r="D7" i="130"/>
  <c r="F6" i="130"/>
  <c r="E6" i="130"/>
  <c r="F7" i="130"/>
  <c r="D6" i="130"/>
  <c r="E7" i="130"/>
  <c r="E8" i="130"/>
  <c r="F9" i="130"/>
  <c r="AY477" i="117" l="1"/>
  <c r="AV475" i="117"/>
  <c r="AT475" i="117" s="1"/>
  <c r="AU475" i="117" s="1"/>
  <c r="AR494" i="117"/>
  <c r="AP472" i="117"/>
  <c r="AI473" i="117"/>
  <c r="AZ501" i="4"/>
  <c r="AY477" i="4"/>
  <c r="AY473" i="4"/>
  <c r="AX501" i="4"/>
  <c r="AX473" i="4"/>
  <c r="AW493" i="4"/>
  <c r="AJ475" i="4"/>
  <c r="AZ473" i="117"/>
  <c r="AX481" i="117"/>
  <c r="AV495" i="117"/>
  <c r="AT495" i="117" s="1"/>
  <c r="AU495" i="117" s="1"/>
  <c r="AR470" i="117"/>
  <c r="AP492" i="117"/>
  <c r="AO480" i="117"/>
  <c r="AI493" i="117"/>
  <c r="AH475" i="117"/>
  <c r="AF485" i="117"/>
  <c r="AD485" i="117" s="1"/>
  <c r="AE485" i="117" s="1"/>
  <c r="AB484" i="117"/>
  <c r="AA482" i="117"/>
  <c r="Z482" i="117"/>
  <c r="Y482" i="117"/>
  <c r="X484" i="117"/>
  <c r="V484" i="117" s="1"/>
  <c r="W484" i="117" s="1"/>
  <c r="T485" i="117"/>
  <c r="S481" i="117"/>
  <c r="Q495" i="117"/>
  <c r="P483" i="117"/>
  <c r="N483" i="117" s="1"/>
  <c r="O483" i="117" s="1"/>
  <c r="AZ493" i="4"/>
  <c r="AZ489" i="4"/>
  <c r="AZ477" i="4"/>
  <c r="AY485" i="4"/>
  <c r="AX493" i="4"/>
  <c r="AX481" i="4"/>
  <c r="AX465" i="4"/>
  <c r="AW501" i="4"/>
  <c r="AW485" i="4"/>
  <c r="AW469" i="4"/>
  <c r="AV497" i="4"/>
  <c r="AT497" i="4" s="1"/>
  <c r="AU497" i="4" s="1"/>
  <c r="AV465" i="4"/>
  <c r="AT465" i="4" s="1"/>
  <c r="AU465" i="4" s="1"/>
  <c r="AP500" i="4"/>
  <c r="AJ491" i="4"/>
  <c r="AI487" i="4"/>
  <c r="AG495" i="4"/>
  <c r="AF483" i="4"/>
  <c r="AD483" i="4" s="1"/>
  <c r="AE483" i="4" s="1"/>
  <c r="AB486" i="4"/>
  <c r="AA502" i="4"/>
  <c r="AA486" i="4"/>
  <c r="AZ497" i="117"/>
  <c r="AZ481" i="117"/>
  <c r="AY485" i="117"/>
  <c r="AX497" i="117"/>
  <c r="AX471" i="117"/>
  <c r="AW479" i="117"/>
  <c r="AV485" i="117"/>
  <c r="AT485" i="117" s="1"/>
  <c r="AU485" i="117" s="1"/>
  <c r="AR484" i="117"/>
  <c r="AQ486" i="117"/>
  <c r="AQ470" i="117"/>
  <c r="AP482" i="117"/>
  <c r="AO490" i="117"/>
  <c r="AN496" i="117"/>
  <c r="AL496" i="117" s="1"/>
  <c r="AM496" i="117" s="1"/>
  <c r="AN474" i="117"/>
  <c r="AL474" i="117" s="1"/>
  <c r="AM474" i="117" s="1"/>
  <c r="AJ497" i="117"/>
  <c r="AJ477" i="117"/>
  <c r="AI483" i="117"/>
  <c r="AH483" i="117"/>
  <c r="AG489" i="117"/>
  <c r="AF497" i="117"/>
  <c r="AD497" i="117" s="1"/>
  <c r="AE497" i="117" s="1"/>
  <c r="AF475" i="117"/>
  <c r="AD475" i="117" s="1"/>
  <c r="AE475" i="117" s="1"/>
  <c r="AB494" i="117"/>
  <c r="AB476" i="117"/>
  <c r="AA494" i="117"/>
  <c r="AA480" i="117"/>
  <c r="Z494" i="117"/>
  <c r="Z480" i="117"/>
  <c r="Y484" i="117"/>
  <c r="Y476" i="117"/>
  <c r="X492" i="117"/>
  <c r="V492" i="117" s="1"/>
  <c r="W492" i="117" s="1"/>
  <c r="X478" i="117"/>
  <c r="V478" i="117" s="1"/>
  <c r="W478" i="117" s="1"/>
  <c r="T487" i="117"/>
  <c r="T477" i="117"/>
  <c r="S489" i="117"/>
  <c r="R495" i="117"/>
  <c r="R483" i="117"/>
  <c r="Q493" i="117"/>
  <c r="Q471" i="117"/>
  <c r="P477" i="117"/>
  <c r="N477" i="117" s="1"/>
  <c r="O477" i="117" s="1"/>
  <c r="AN504" i="4"/>
  <c r="AL504" i="4" s="1"/>
  <c r="AM504" i="4" s="1"/>
  <c r="AP504" i="4"/>
  <c r="AN496" i="4"/>
  <c r="AL496" i="4" s="1"/>
  <c r="AM496" i="4" s="1"/>
  <c r="AP496" i="4"/>
  <c r="AQ496" i="4"/>
  <c r="AO492" i="4"/>
  <c r="AQ492" i="4"/>
  <c r="AN488" i="4"/>
  <c r="AL488" i="4" s="1"/>
  <c r="AM488" i="4" s="1"/>
  <c r="AP488" i="4"/>
  <c r="AQ488" i="4"/>
  <c r="AN484" i="4"/>
  <c r="AL484" i="4" s="1"/>
  <c r="AM484" i="4" s="1"/>
  <c r="AQ484" i="4"/>
  <c r="AR484" i="4"/>
  <c r="AO480" i="4"/>
  <c r="AR480" i="4"/>
  <c r="AO476" i="4"/>
  <c r="AP476" i="4"/>
  <c r="AQ476" i="4"/>
  <c r="AN472" i="4"/>
  <c r="AL472" i="4" s="1"/>
  <c r="AM472" i="4" s="1"/>
  <c r="AR472" i="4"/>
  <c r="AO468" i="4"/>
  <c r="AP468" i="4"/>
  <c r="AQ468" i="4"/>
  <c r="AN464" i="4"/>
  <c r="AL464" i="4" s="1"/>
  <c r="AM464" i="4" s="1"/>
  <c r="AP464" i="4"/>
  <c r="AR464" i="4"/>
  <c r="AH503" i="4"/>
  <c r="AI503" i="4"/>
  <c r="AF499" i="4"/>
  <c r="AD499" i="4" s="1"/>
  <c r="AE499" i="4" s="1"/>
  <c r="AG499" i="4"/>
  <c r="AH499" i="4"/>
  <c r="AI499" i="4"/>
  <c r="AJ499" i="4"/>
  <c r="AF491" i="4"/>
  <c r="AD491" i="4" s="1"/>
  <c r="AE491" i="4" s="1"/>
  <c r="AI491" i="4"/>
  <c r="AG487" i="4"/>
  <c r="AH487" i="4"/>
  <c r="AJ487" i="4"/>
  <c r="AF479" i="4"/>
  <c r="AD479" i="4" s="1"/>
  <c r="AE479" i="4" s="1"/>
  <c r="AG479" i="4"/>
  <c r="AH479" i="4"/>
  <c r="AJ479" i="4"/>
  <c r="AF471" i="4"/>
  <c r="AD471" i="4" s="1"/>
  <c r="AE471" i="4" s="1"/>
  <c r="AH471" i="4"/>
  <c r="AI471" i="4"/>
  <c r="AJ471" i="4"/>
  <c r="AG467" i="4"/>
  <c r="AH467" i="4"/>
  <c r="AI467" i="4"/>
  <c r="AF463" i="4"/>
  <c r="AD463" i="4" s="1"/>
  <c r="AE463" i="4" s="1"/>
  <c r="AG463" i="4"/>
  <c r="Y502" i="4"/>
  <c r="X502" i="4"/>
  <c r="V502" i="4" s="1"/>
  <c r="W502" i="4" s="1"/>
  <c r="AB502" i="4"/>
  <c r="Y498" i="4"/>
  <c r="X498" i="4"/>
  <c r="V498" i="4" s="1"/>
  <c r="W498" i="4" s="1"/>
  <c r="Z498" i="4"/>
  <c r="Y494" i="4"/>
  <c r="AA494" i="4"/>
  <c r="AB494" i="4"/>
  <c r="Y490" i="4"/>
  <c r="X490" i="4"/>
  <c r="V490" i="4" s="1"/>
  <c r="W490" i="4" s="1"/>
  <c r="Z490" i="4"/>
  <c r="AA490" i="4"/>
  <c r="Y482" i="4"/>
  <c r="X482" i="4"/>
  <c r="V482" i="4" s="1"/>
  <c r="W482" i="4" s="1"/>
  <c r="Z482" i="4"/>
  <c r="AA482" i="4"/>
  <c r="AB482" i="4"/>
  <c r="Y478" i="4"/>
  <c r="Z478" i="4"/>
  <c r="AB478" i="4"/>
  <c r="Y474" i="4"/>
  <c r="AB474" i="4"/>
  <c r="Y470" i="4"/>
  <c r="X470" i="4"/>
  <c r="V470" i="4" s="1"/>
  <c r="W470" i="4" s="1"/>
  <c r="AA470" i="4"/>
  <c r="AB470" i="4"/>
  <c r="Y466" i="4"/>
  <c r="X466" i="4"/>
  <c r="V466" i="4" s="1"/>
  <c r="W466" i="4" s="1"/>
  <c r="AB466" i="4"/>
  <c r="Y462" i="4"/>
  <c r="X462" i="4"/>
  <c r="V462" i="4" s="1"/>
  <c r="W462" i="4" s="1"/>
  <c r="AB462" i="4"/>
  <c r="AZ497" i="4"/>
  <c r="AZ485" i="4"/>
  <c r="AZ481" i="4"/>
  <c r="AZ473" i="4"/>
  <c r="AY501" i="4"/>
  <c r="AY497" i="4"/>
  <c r="AY489" i="4"/>
  <c r="AY481" i="4"/>
  <c r="AY469" i="4"/>
  <c r="AY465" i="4"/>
  <c r="AX497" i="4"/>
  <c r="AX489" i="4"/>
  <c r="AX485" i="4"/>
  <c r="AX469" i="4"/>
  <c r="AW481" i="4"/>
  <c r="AR500" i="4"/>
  <c r="AR492" i="4"/>
  <c r="AR488" i="4"/>
  <c r="AR476" i="4"/>
  <c r="AQ504" i="4"/>
  <c r="AQ500" i="4"/>
  <c r="AQ480" i="4"/>
  <c r="AQ464" i="4"/>
  <c r="AP492" i="4"/>
  <c r="AP472" i="4"/>
  <c r="AO504" i="4"/>
  <c r="AO488" i="4"/>
  <c r="AO484" i="4"/>
  <c r="AO472" i="4"/>
  <c r="AN500" i="4"/>
  <c r="AL500" i="4" s="1"/>
  <c r="AM500" i="4" s="1"/>
  <c r="AN468" i="4"/>
  <c r="AL468" i="4" s="1"/>
  <c r="AM468" i="4" s="1"/>
  <c r="AJ483" i="4"/>
  <c r="AJ467" i="4"/>
  <c r="AJ463" i="4"/>
  <c r="AI495" i="4"/>
  <c r="AI479" i="4"/>
  <c r="AI475" i="4"/>
  <c r="AI463" i="4"/>
  <c r="AH495" i="4"/>
  <c r="AH491" i="4"/>
  <c r="AH475" i="4"/>
  <c r="AH463" i="4"/>
  <c r="AG503" i="4"/>
  <c r="AG483" i="4"/>
  <c r="AF495" i="4"/>
  <c r="AD495" i="4" s="1"/>
  <c r="AE495" i="4" s="1"/>
  <c r="AF467" i="4"/>
  <c r="AD467" i="4" s="1"/>
  <c r="AE467" i="4" s="1"/>
  <c r="AB498" i="4"/>
  <c r="AA478" i="4"/>
  <c r="AA474" i="4"/>
  <c r="Z494" i="4"/>
  <c r="X486" i="4"/>
  <c r="V486" i="4" s="1"/>
  <c r="W486" i="4" s="1"/>
  <c r="AW486" i="4"/>
  <c r="AI501" i="123"/>
  <c r="AW489" i="123"/>
  <c r="X487" i="123"/>
  <c r="V487" i="123" s="1"/>
  <c r="W487" i="123" s="1"/>
  <c r="AZ495" i="117"/>
  <c r="AZ487" i="117"/>
  <c r="AZ475" i="117"/>
  <c r="AY493" i="117"/>
  <c r="AY483" i="117"/>
  <c r="AY471" i="117"/>
  <c r="AX489" i="117"/>
  <c r="AX477" i="117"/>
  <c r="AW497" i="117"/>
  <c r="AW481" i="117"/>
  <c r="AW473" i="117"/>
  <c r="AV493" i="117"/>
  <c r="AT493" i="117" s="1"/>
  <c r="AU493" i="117" s="1"/>
  <c r="AV477" i="117"/>
  <c r="AT477" i="117" s="1"/>
  <c r="AU477" i="117" s="1"/>
  <c r="AR486" i="117"/>
  <c r="AR478" i="117"/>
  <c r="AQ494" i="117"/>
  <c r="AQ484" i="117"/>
  <c r="AQ472" i="117"/>
  <c r="AP498" i="117"/>
  <c r="AP490" i="117"/>
  <c r="AP474" i="117"/>
  <c r="AO498" i="117"/>
  <c r="AO482" i="117"/>
  <c r="AO474" i="117"/>
  <c r="AN494" i="117"/>
  <c r="AL494" i="117" s="1"/>
  <c r="AM494" i="117" s="1"/>
  <c r="AN476" i="117"/>
  <c r="AL476" i="117" s="1"/>
  <c r="AM476" i="117" s="1"/>
  <c r="AJ495" i="117"/>
  <c r="AJ479" i="117"/>
  <c r="AJ471" i="117"/>
  <c r="AI491" i="117"/>
  <c r="AI475" i="117"/>
  <c r="AH495" i="117"/>
  <c r="AH481" i="117"/>
  <c r="AG495" i="117"/>
  <c r="AG487" i="117"/>
  <c r="AG471" i="117"/>
  <c r="AF491" i="117"/>
  <c r="AD491" i="117" s="1"/>
  <c r="AE491" i="117" s="1"/>
  <c r="AF483" i="117"/>
  <c r="AD483" i="117" s="1"/>
  <c r="AE483" i="117" s="1"/>
  <c r="AB492" i="117"/>
  <c r="AA496" i="117"/>
  <c r="AA488" i="117"/>
  <c r="Z496" i="117"/>
  <c r="Z488" i="117"/>
  <c r="Y492" i="117"/>
  <c r="X490" i="117"/>
  <c r="V490" i="117" s="1"/>
  <c r="W490" i="117" s="1"/>
  <c r="Z490" i="123"/>
  <c r="AX489" i="123"/>
  <c r="AR495" i="123"/>
  <c r="Q501" i="123"/>
  <c r="AZ488" i="117"/>
  <c r="AX480" i="117"/>
  <c r="AR473" i="117"/>
  <c r="AN481" i="117"/>
  <c r="AL481" i="117" s="1"/>
  <c r="AM481" i="117" s="1"/>
  <c r="AH490" i="117"/>
  <c r="AG498" i="117"/>
  <c r="AF477" i="123"/>
  <c r="AD477" i="123" s="1"/>
  <c r="AE477" i="123" s="1"/>
  <c r="AW497" i="123"/>
  <c r="AW481" i="123"/>
  <c r="AN501" i="123"/>
  <c r="AL501" i="123" s="1"/>
  <c r="AM501" i="123" s="1"/>
  <c r="AH481" i="123"/>
  <c r="AY487" i="123"/>
  <c r="AW501" i="123"/>
  <c r="AW493" i="123"/>
  <c r="AW485" i="123"/>
  <c r="AW477" i="123"/>
  <c r="AQ489" i="123"/>
  <c r="AJ495" i="123"/>
  <c r="AI487" i="123"/>
  <c r="AF493" i="123"/>
  <c r="AD493" i="123" s="1"/>
  <c r="AE493" i="123" s="1"/>
  <c r="Z495" i="123"/>
  <c r="Z479" i="123"/>
  <c r="S489" i="123"/>
  <c r="P497" i="123"/>
  <c r="N497" i="123" s="1"/>
  <c r="O497" i="123" s="1"/>
  <c r="AX497" i="123"/>
  <c r="AX481" i="123"/>
  <c r="AW499" i="123"/>
  <c r="AW495" i="123"/>
  <c r="AW491" i="123"/>
  <c r="AW487" i="123"/>
  <c r="AW483" i="123"/>
  <c r="AW479" i="123"/>
  <c r="AR501" i="123"/>
  <c r="AR487" i="123"/>
  <c r="AP495" i="123"/>
  <c r="AN483" i="123"/>
  <c r="AL483" i="123" s="1"/>
  <c r="AM483" i="123" s="1"/>
  <c r="AJ479" i="123"/>
  <c r="AI493" i="123"/>
  <c r="AH489" i="123"/>
  <c r="AF501" i="123"/>
  <c r="AD501" i="123" s="1"/>
  <c r="AE501" i="123" s="1"/>
  <c r="AF485" i="123"/>
  <c r="AD485" i="123" s="1"/>
  <c r="AE485" i="123" s="1"/>
  <c r="AB499" i="123"/>
  <c r="X499" i="123"/>
  <c r="V499" i="123" s="1"/>
  <c r="W499" i="123" s="1"/>
  <c r="S497" i="123"/>
  <c r="S481" i="123"/>
  <c r="Q493" i="123"/>
  <c r="P489" i="123"/>
  <c r="N489" i="123" s="1"/>
  <c r="O489" i="123" s="1"/>
  <c r="AX484" i="123"/>
  <c r="AQ496" i="123"/>
  <c r="AQ478" i="123"/>
  <c r="Z492" i="123"/>
  <c r="AY484" i="123"/>
  <c r="AQ502" i="123"/>
  <c r="AH492" i="123"/>
  <c r="AA486" i="123"/>
  <c r="AO490" i="123"/>
  <c r="AZ496" i="123"/>
  <c r="AW484" i="123"/>
  <c r="AJ496" i="123"/>
  <c r="AF480" i="123"/>
  <c r="AD480" i="123" s="1"/>
  <c r="AE480" i="123" s="1"/>
  <c r="AB502" i="123"/>
  <c r="AY479" i="117"/>
  <c r="AR480" i="117"/>
  <c r="AN484" i="117"/>
  <c r="AL484" i="117" s="1"/>
  <c r="AM484" i="117" s="1"/>
  <c r="AJ485" i="117"/>
  <c r="AJ473" i="117"/>
  <c r="AI481" i="117"/>
  <c r="AB470" i="117"/>
  <c r="AA490" i="117"/>
  <c r="Z490" i="117"/>
  <c r="T475" i="117"/>
  <c r="S479" i="117"/>
  <c r="R491" i="117"/>
  <c r="R479" i="117"/>
  <c r="Q483" i="117"/>
  <c r="AZ471" i="117"/>
  <c r="AY487" i="117"/>
  <c r="AX495" i="117"/>
  <c r="AX483" i="117"/>
  <c r="AW495" i="117"/>
  <c r="AW483" i="117"/>
  <c r="AV491" i="117"/>
  <c r="AT491" i="117" s="1"/>
  <c r="AU491" i="117" s="1"/>
  <c r="AV479" i="117"/>
  <c r="AT479" i="117" s="1"/>
  <c r="AU479" i="117" s="1"/>
  <c r="AR488" i="117"/>
  <c r="AQ488" i="117"/>
  <c r="AP488" i="117"/>
  <c r="AP476" i="117"/>
  <c r="AO496" i="117"/>
  <c r="AO484" i="117"/>
  <c r="AN492" i="117"/>
  <c r="AL492" i="117" s="1"/>
  <c r="AM492" i="117" s="1"/>
  <c r="AN472" i="117"/>
  <c r="AL472" i="117" s="1"/>
  <c r="AM472" i="117" s="1"/>
  <c r="AJ493" i="117"/>
  <c r="AJ481" i="117"/>
  <c r="AI489" i="117"/>
  <c r="AI477" i="117"/>
  <c r="AH485" i="117"/>
  <c r="AG485" i="117"/>
  <c r="AG473" i="117"/>
  <c r="AF481" i="117"/>
  <c r="AD481" i="117" s="1"/>
  <c r="AE481" i="117" s="1"/>
  <c r="AB490" i="117"/>
  <c r="AB478" i="117"/>
  <c r="AA498" i="117"/>
  <c r="AA478" i="117"/>
  <c r="Z498" i="117"/>
  <c r="Z478" i="117"/>
  <c r="Y498" i="117"/>
  <c r="Y486" i="117"/>
  <c r="X494" i="117"/>
  <c r="V494" i="117" s="1"/>
  <c r="W494" i="117" s="1"/>
  <c r="X474" i="117"/>
  <c r="V474" i="117" s="1"/>
  <c r="W474" i="117" s="1"/>
  <c r="T495" i="117"/>
  <c r="T483" i="117"/>
  <c r="T471" i="117"/>
  <c r="S487" i="117"/>
  <c r="S475" i="117"/>
  <c r="R475" i="117"/>
  <c r="Q491" i="117"/>
  <c r="Q479" i="117"/>
  <c r="P491" i="117"/>
  <c r="N491" i="117" s="1"/>
  <c r="O491" i="117" s="1"/>
  <c r="AZ491" i="117"/>
  <c r="AZ483" i="117"/>
  <c r="AY491" i="117"/>
  <c r="AX487" i="117"/>
  <c r="AX479" i="117"/>
  <c r="AW487" i="117"/>
  <c r="AW475" i="117"/>
  <c r="AV471" i="117"/>
  <c r="AT471" i="117" s="1"/>
  <c r="AU471" i="117" s="1"/>
  <c r="AR492" i="117"/>
  <c r="AR472" i="117"/>
  <c r="AQ492" i="117"/>
  <c r="AQ480" i="117"/>
  <c r="AP480" i="117"/>
  <c r="AO488" i="117"/>
  <c r="AO476" i="117"/>
  <c r="AH497" i="117"/>
  <c r="AH489" i="117"/>
  <c r="AH477" i="117"/>
  <c r="AG497" i="117"/>
  <c r="AG477" i="117"/>
  <c r="AF493" i="117"/>
  <c r="AD493" i="117" s="1"/>
  <c r="AE493" i="117" s="1"/>
  <c r="AF473" i="117"/>
  <c r="AD473" i="117" s="1"/>
  <c r="AE473" i="117" s="1"/>
  <c r="AB482" i="117"/>
  <c r="AA470" i="117"/>
  <c r="Z470" i="117"/>
  <c r="X498" i="117"/>
  <c r="V498" i="117" s="1"/>
  <c r="W498" i="117" s="1"/>
  <c r="X486" i="117"/>
  <c r="V486" i="117" s="1"/>
  <c r="W486" i="117" s="1"/>
  <c r="P495" i="117"/>
  <c r="N495" i="117" s="1"/>
  <c r="O495" i="117" s="1"/>
  <c r="P479" i="117"/>
  <c r="N479" i="117" s="1"/>
  <c r="O479" i="117" s="1"/>
  <c r="AY475" i="117"/>
  <c r="AX491" i="117"/>
  <c r="AR496" i="117"/>
  <c r="AR476" i="117"/>
  <c r="AQ496" i="117"/>
  <c r="AJ489" i="117"/>
  <c r="AH493" i="117"/>
  <c r="AB486" i="117"/>
  <c r="AA486" i="117"/>
  <c r="AA474" i="117"/>
  <c r="Z474" i="117"/>
  <c r="S471" i="117"/>
  <c r="R487" i="117"/>
  <c r="Q487" i="117"/>
  <c r="Q475" i="117"/>
  <c r="AZ493" i="117"/>
  <c r="AX473" i="117"/>
  <c r="AW493" i="117"/>
  <c r="AW485" i="117"/>
  <c r="AW477" i="117"/>
  <c r="AW470" i="117"/>
  <c r="AR498" i="117"/>
  <c r="AR490" i="117"/>
  <c r="AR482" i="117"/>
  <c r="AR474" i="117"/>
  <c r="AQ498" i="117"/>
  <c r="AQ490" i="117"/>
  <c r="AQ482" i="117"/>
  <c r="AO494" i="117"/>
  <c r="AO486" i="117"/>
  <c r="AO478" i="117"/>
  <c r="AO470" i="117"/>
  <c r="AN478" i="117"/>
  <c r="AL478" i="117" s="1"/>
  <c r="AM478" i="117" s="1"/>
  <c r="AN470" i="117"/>
  <c r="AL470" i="117" s="1"/>
  <c r="AM470" i="117" s="1"/>
  <c r="AH487" i="117"/>
  <c r="AH479" i="117"/>
  <c r="AH471" i="117"/>
  <c r="AB496" i="117"/>
  <c r="AB488" i="117"/>
  <c r="AB480" i="117"/>
  <c r="AB472" i="117"/>
  <c r="Z492" i="117"/>
  <c r="Z484" i="117"/>
  <c r="Z476" i="117"/>
  <c r="X496" i="117"/>
  <c r="V496" i="117" s="1"/>
  <c r="W496" i="117" s="1"/>
  <c r="X488" i="117"/>
  <c r="V488" i="117" s="1"/>
  <c r="W488" i="117" s="1"/>
  <c r="X480" i="117"/>
  <c r="V480" i="117" s="1"/>
  <c r="W480" i="117" s="1"/>
  <c r="X472" i="117"/>
  <c r="V472" i="117" s="1"/>
  <c r="W472" i="117" s="1"/>
  <c r="S497" i="117"/>
  <c r="R493" i="117"/>
  <c r="R473" i="117"/>
  <c r="P497" i="117"/>
  <c r="N497" i="117" s="1"/>
  <c r="O497" i="117" s="1"/>
  <c r="P485" i="117"/>
  <c r="N485" i="117" s="1"/>
  <c r="O485" i="117" s="1"/>
  <c r="S498" i="117"/>
  <c r="AZ485" i="117"/>
  <c r="AY497" i="117"/>
  <c r="AY489" i="117"/>
  <c r="AY481" i="117"/>
  <c r="AY473" i="117"/>
  <c r="AJ491" i="117"/>
  <c r="AJ483" i="117"/>
  <c r="AJ475" i="117"/>
  <c r="AI495" i="117"/>
  <c r="AI487" i="117"/>
  <c r="AI479" i="117"/>
  <c r="AI471" i="117"/>
  <c r="AH491" i="117"/>
  <c r="T481" i="117"/>
  <c r="T473" i="117"/>
  <c r="S473" i="117"/>
  <c r="R481" i="117"/>
  <c r="Q477" i="117"/>
  <c r="AZ498" i="4"/>
  <c r="AX494" i="4"/>
  <c r="AW494" i="4"/>
  <c r="AZ474" i="4"/>
  <c r="AY482" i="4"/>
  <c r="AX502" i="4"/>
  <c r="AX470" i="4"/>
  <c r="AW502" i="4"/>
  <c r="AW470" i="4"/>
  <c r="AV490" i="4"/>
  <c r="AT490" i="4" s="1"/>
  <c r="AU490" i="4" s="1"/>
  <c r="AR497" i="4"/>
  <c r="AR465" i="4"/>
  <c r="AQ469" i="4"/>
  <c r="AP489" i="4"/>
  <c r="AO493" i="4"/>
  <c r="AN493" i="4"/>
  <c r="AL493" i="4" s="1"/>
  <c r="AM493" i="4" s="1"/>
  <c r="AJ472" i="4"/>
  <c r="AI484" i="4"/>
  <c r="AI464" i="4"/>
  <c r="AH476" i="4"/>
  <c r="AG480" i="4"/>
  <c r="AF492" i="4"/>
  <c r="AD492" i="4" s="1"/>
  <c r="AE492" i="4" s="1"/>
  <c r="AF464" i="4"/>
  <c r="AD464" i="4" s="1"/>
  <c r="AE464" i="4" s="1"/>
  <c r="AB495" i="4"/>
  <c r="AB463" i="4"/>
  <c r="Z487" i="4"/>
  <c r="Y495" i="4"/>
  <c r="Y463" i="4"/>
  <c r="X483" i="4"/>
  <c r="V483" i="4" s="1"/>
  <c r="W483" i="4" s="1"/>
  <c r="X475" i="4"/>
  <c r="V475" i="4" s="1"/>
  <c r="W475" i="4" s="1"/>
  <c r="T494" i="4"/>
  <c r="T462" i="4"/>
  <c r="S498" i="4"/>
  <c r="S466" i="4"/>
  <c r="R482" i="4"/>
  <c r="Q494" i="4"/>
  <c r="Q462" i="4"/>
  <c r="P474" i="4"/>
  <c r="N474" i="4" s="1"/>
  <c r="O474" i="4" s="1"/>
  <c r="AY490" i="4"/>
  <c r="AX478" i="4"/>
  <c r="AW478" i="4"/>
  <c r="AV498" i="4"/>
  <c r="AT498" i="4" s="1"/>
  <c r="AU498" i="4" s="1"/>
  <c r="AV466" i="4"/>
  <c r="AT466" i="4" s="1"/>
  <c r="AU466" i="4" s="1"/>
  <c r="AR473" i="4"/>
  <c r="AQ477" i="4"/>
  <c r="AP497" i="4"/>
  <c r="AO501" i="4"/>
  <c r="AO469" i="4"/>
  <c r="AN501" i="4"/>
  <c r="AL501" i="4" s="1"/>
  <c r="AM501" i="4" s="1"/>
  <c r="AN469" i="4"/>
  <c r="AL469" i="4" s="1"/>
  <c r="AM469" i="4" s="1"/>
  <c r="AJ480" i="4"/>
  <c r="AI492" i="4"/>
  <c r="AH484" i="4"/>
  <c r="AG496" i="4"/>
  <c r="AG488" i="4"/>
  <c r="AF500" i="4"/>
  <c r="AD500" i="4" s="1"/>
  <c r="AE500" i="4" s="1"/>
  <c r="AF472" i="4"/>
  <c r="AD472" i="4" s="1"/>
  <c r="AE472" i="4" s="1"/>
  <c r="AB503" i="4"/>
  <c r="AB475" i="4"/>
  <c r="AA483" i="4"/>
  <c r="Z495" i="4"/>
  <c r="Z463" i="4"/>
  <c r="Y483" i="4"/>
  <c r="Y471" i="4"/>
  <c r="X491" i="4"/>
  <c r="V491" i="4" s="1"/>
  <c r="W491" i="4" s="1"/>
  <c r="T502" i="4"/>
  <c r="T470" i="4"/>
  <c r="S478" i="4"/>
  <c r="R490" i="4"/>
  <c r="Q502" i="4"/>
  <c r="Q470" i="4"/>
  <c r="P482" i="4"/>
  <c r="N482" i="4" s="1"/>
  <c r="O482" i="4" s="1"/>
  <c r="AZ502" i="4"/>
  <c r="AZ494" i="4"/>
  <c r="AZ486" i="4"/>
  <c r="AZ478" i="4"/>
  <c r="AZ470" i="4"/>
  <c r="AZ462" i="4"/>
  <c r="AX498" i="4"/>
  <c r="AX490" i="4"/>
  <c r="AX482" i="4"/>
  <c r="AX474" i="4"/>
  <c r="AX466" i="4"/>
  <c r="AV502" i="4"/>
  <c r="AT502" i="4" s="1"/>
  <c r="AU502" i="4" s="1"/>
  <c r="AV494" i="4"/>
  <c r="AT494" i="4" s="1"/>
  <c r="AU494" i="4" s="1"/>
  <c r="AV486" i="4"/>
  <c r="AT486" i="4" s="1"/>
  <c r="AU486" i="4" s="1"/>
  <c r="AV478" i="4"/>
  <c r="AT478" i="4" s="1"/>
  <c r="AU478" i="4" s="1"/>
  <c r="AV470" i="4"/>
  <c r="AT470" i="4" s="1"/>
  <c r="AU470" i="4" s="1"/>
  <c r="AV462" i="4"/>
  <c r="AT462" i="4" s="1"/>
  <c r="AU462" i="4" s="1"/>
  <c r="AQ497" i="4"/>
  <c r="AP501" i="4"/>
  <c r="AP493" i="4"/>
  <c r="AP485" i="4"/>
  <c r="AP477" i="4"/>
  <c r="AO497" i="4"/>
  <c r="AO489" i="4"/>
  <c r="AO481" i="4"/>
  <c r="AO473" i="4"/>
  <c r="AO465" i="4"/>
  <c r="AJ500" i="4"/>
  <c r="AJ492" i="4"/>
  <c r="AI468" i="4"/>
  <c r="AH504" i="4"/>
  <c r="AH496" i="4"/>
  <c r="AH488" i="4"/>
  <c r="AH480" i="4"/>
  <c r="AH472" i="4"/>
  <c r="AF468" i="4"/>
  <c r="AD468" i="4" s="1"/>
  <c r="AE468" i="4" s="1"/>
  <c r="AB467" i="4"/>
  <c r="AA475" i="4"/>
  <c r="Z467" i="4"/>
  <c r="Y491" i="4"/>
  <c r="X503" i="4"/>
  <c r="V503" i="4" s="1"/>
  <c r="W503" i="4" s="1"/>
  <c r="X495" i="4"/>
  <c r="V495" i="4" s="1"/>
  <c r="W495" i="4" s="1"/>
  <c r="X487" i="4"/>
  <c r="V487" i="4" s="1"/>
  <c r="W487" i="4" s="1"/>
  <c r="X479" i="4"/>
  <c r="V479" i="4" s="1"/>
  <c r="W479" i="4" s="1"/>
  <c r="X463" i="4"/>
  <c r="V463" i="4" s="1"/>
  <c r="W463" i="4" s="1"/>
  <c r="T498" i="4"/>
  <c r="T490" i="4"/>
  <c r="T482" i="4"/>
  <c r="T474" i="4"/>
  <c r="T466" i="4"/>
  <c r="S502" i="4"/>
  <c r="S486" i="4"/>
  <c r="S470" i="4"/>
  <c r="R502" i="4"/>
  <c r="R494" i="4"/>
  <c r="R486" i="4"/>
  <c r="R478" i="4"/>
  <c r="R470" i="4"/>
  <c r="R462" i="4"/>
  <c r="Q490" i="4"/>
  <c r="Q474" i="4"/>
  <c r="AR469" i="4"/>
  <c r="AQ489" i="4"/>
  <c r="AQ481" i="4"/>
  <c r="AQ473" i="4"/>
  <c r="AQ465" i="4"/>
  <c r="AJ484" i="4"/>
  <c r="AJ476" i="4"/>
  <c r="AJ468" i="4"/>
  <c r="AI504" i="4"/>
  <c r="AI496" i="4"/>
  <c r="AI488" i="4"/>
  <c r="AI480" i="4"/>
  <c r="AB499" i="4"/>
  <c r="AB491" i="4"/>
  <c r="AB483" i="4"/>
  <c r="AB471" i="4"/>
  <c r="AA503" i="4"/>
  <c r="AA487" i="4"/>
  <c r="Y467" i="4"/>
  <c r="AZ472" i="117"/>
  <c r="AH474" i="117"/>
  <c r="AG482" i="117"/>
  <c r="AY484" i="117"/>
  <c r="AV496" i="117"/>
  <c r="AT496" i="117" s="1"/>
  <c r="AU496" i="117" s="1"/>
  <c r="AO489" i="117"/>
  <c r="Z491" i="117"/>
  <c r="AX496" i="117"/>
  <c r="AV480" i="117"/>
  <c r="AT480" i="117" s="1"/>
  <c r="AU480" i="117" s="1"/>
  <c r="AR489" i="117"/>
  <c r="AO473" i="117"/>
  <c r="AN497" i="117"/>
  <c r="AL497" i="117" s="1"/>
  <c r="AM497" i="117" s="1"/>
  <c r="AB483" i="117"/>
  <c r="Z475" i="117"/>
  <c r="Y483" i="117"/>
  <c r="AZ480" i="123"/>
  <c r="AV492" i="123"/>
  <c r="AT492" i="123" s="1"/>
  <c r="AU492" i="123" s="1"/>
  <c r="AR498" i="123"/>
  <c r="AN502" i="123"/>
  <c r="AL502" i="123" s="1"/>
  <c r="AM502" i="123" s="1"/>
  <c r="AN478" i="123"/>
  <c r="AL478" i="123" s="1"/>
  <c r="AM478" i="123" s="1"/>
  <c r="Z498" i="123"/>
  <c r="X494" i="123"/>
  <c r="V494" i="123" s="1"/>
  <c r="W494" i="123" s="1"/>
  <c r="S496" i="123"/>
  <c r="R496" i="123"/>
  <c r="Q480" i="123"/>
  <c r="AJ488" i="123"/>
  <c r="AF492" i="123"/>
  <c r="AD492" i="123" s="1"/>
  <c r="AE492" i="123" s="1"/>
  <c r="AB490" i="123"/>
  <c r="Y494" i="123"/>
  <c r="T500" i="123"/>
  <c r="R480" i="123"/>
  <c r="AY492" i="123"/>
  <c r="AX496" i="123"/>
  <c r="AQ490" i="123"/>
  <c r="AP494" i="123"/>
  <c r="AW500" i="123"/>
  <c r="AP478" i="123"/>
  <c r="AN490" i="123"/>
  <c r="AL490" i="123" s="1"/>
  <c r="AM490" i="123" s="1"/>
  <c r="AI484" i="123"/>
  <c r="AG492" i="123"/>
  <c r="AA502" i="123"/>
  <c r="Y478" i="123"/>
  <c r="X482" i="123"/>
  <c r="V482" i="123" s="1"/>
  <c r="W482" i="123" s="1"/>
  <c r="T484" i="123"/>
  <c r="S484" i="123"/>
  <c r="P492" i="123"/>
  <c r="N492" i="123" s="1"/>
  <c r="O492" i="123" s="1"/>
  <c r="AZ492" i="117"/>
  <c r="AZ476" i="117"/>
  <c r="AY488" i="117"/>
  <c r="AY472" i="117"/>
  <c r="AX484" i="117"/>
  <c r="AV484" i="117"/>
  <c r="AT484" i="117" s="1"/>
  <c r="AU484" i="117" s="1"/>
  <c r="AR493" i="117"/>
  <c r="AR477" i="117"/>
  <c r="AO493" i="117"/>
  <c r="AO477" i="117"/>
  <c r="AN485" i="117"/>
  <c r="AL485" i="117" s="1"/>
  <c r="AM485" i="117" s="1"/>
  <c r="AH494" i="117"/>
  <c r="AH478" i="117"/>
  <c r="AG486" i="117"/>
  <c r="AG470" i="117"/>
  <c r="AB487" i="117"/>
  <c r="AB471" i="117"/>
  <c r="AA495" i="117"/>
  <c r="Z495" i="117"/>
  <c r="Z479" i="117"/>
  <c r="Y487" i="117"/>
  <c r="Y471" i="117"/>
  <c r="AZ496" i="117"/>
  <c r="AZ480" i="117"/>
  <c r="AY492" i="117"/>
  <c r="AY476" i="117"/>
  <c r="AX488" i="117"/>
  <c r="AX472" i="117"/>
  <c r="AV488" i="117"/>
  <c r="AT488" i="117" s="1"/>
  <c r="AU488" i="117" s="1"/>
  <c r="AV472" i="117"/>
  <c r="AT472" i="117" s="1"/>
  <c r="AU472" i="117" s="1"/>
  <c r="AR497" i="117"/>
  <c r="AR481" i="117"/>
  <c r="AO497" i="117"/>
  <c r="AO481" i="117"/>
  <c r="AN489" i="117"/>
  <c r="AL489" i="117" s="1"/>
  <c r="AM489" i="117" s="1"/>
  <c r="AN473" i="117"/>
  <c r="AL473" i="117" s="1"/>
  <c r="AM473" i="117" s="1"/>
  <c r="AH498" i="117"/>
  <c r="AH482" i="117"/>
  <c r="AG490" i="117"/>
  <c r="AG474" i="117"/>
  <c r="AB491" i="117"/>
  <c r="AB475" i="117"/>
  <c r="AZ484" i="117"/>
  <c r="AY496" i="117"/>
  <c r="AY480" i="117"/>
  <c r="AX492" i="117"/>
  <c r="AX476" i="117"/>
  <c r="AV492" i="117"/>
  <c r="AT492" i="117" s="1"/>
  <c r="AU492" i="117" s="1"/>
  <c r="AV476" i="117"/>
  <c r="AT476" i="117" s="1"/>
  <c r="AU476" i="117" s="1"/>
  <c r="AR485" i="117"/>
  <c r="AO485" i="117"/>
  <c r="AN493" i="117"/>
  <c r="AL493" i="117" s="1"/>
  <c r="AM493" i="117" s="1"/>
  <c r="AN477" i="117"/>
  <c r="AL477" i="117" s="1"/>
  <c r="AM477" i="117" s="1"/>
  <c r="AH486" i="117"/>
  <c r="AH470" i="117"/>
  <c r="AG494" i="117"/>
  <c r="AG478" i="117"/>
  <c r="AB495" i="117"/>
  <c r="AB479" i="117"/>
  <c r="Y495" i="117"/>
  <c r="AY490" i="123"/>
  <c r="AJ490" i="123"/>
  <c r="Z484" i="123"/>
  <c r="AY498" i="123"/>
  <c r="AJ482" i="123"/>
  <c r="AZ492" i="123"/>
  <c r="AY500" i="123"/>
  <c r="AY480" i="123"/>
  <c r="AX492" i="123"/>
  <c r="AW488" i="123"/>
  <c r="AV488" i="123"/>
  <c r="AT488" i="123" s="1"/>
  <c r="AU488" i="123" s="1"/>
  <c r="AR486" i="123"/>
  <c r="AQ498" i="123"/>
  <c r="AP502" i="123"/>
  <c r="AP490" i="123"/>
  <c r="AO502" i="123"/>
  <c r="AO486" i="123"/>
  <c r="AN486" i="123"/>
  <c r="AL486" i="123" s="1"/>
  <c r="AM486" i="123" s="1"/>
  <c r="AJ484" i="123"/>
  <c r="AI492" i="123"/>
  <c r="AI480" i="123"/>
  <c r="AH480" i="123"/>
  <c r="AG488" i="123"/>
  <c r="AF500" i="123"/>
  <c r="AD500" i="123" s="1"/>
  <c r="AE500" i="123" s="1"/>
  <c r="AF488" i="123"/>
  <c r="AD488" i="123" s="1"/>
  <c r="AE488" i="123" s="1"/>
  <c r="AB486" i="123"/>
  <c r="AA498" i="123"/>
  <c r="AA482" i="123"/>
  <c r="Z486" i="123"/>
  <c r="Z478" i="123"/>
  <c r="Y490" i="123"/>
  <c r="X502" i="123"/>
  <c r="V502" i="123" s="1"/>
  <c r="W502" i="123" s="1"/>
  <c r="X490" i="123"/>
  <c r="V490" i="123" s="1"/>
  <c r="W490" i="123" s="1"/>
  <c r="X478" i="123"/>
  <c r="V478" i="123" s="1"/>
  <c r="W478" i="123" s="1"/>
  <c r="T496" i="123"/>
  <c r="T480" i="123"/>
  <c r="S492" i="123"/>
  <c r="R492" i="123"/>
  <c r="Q492" i="123"/>
  <c r="P500" i="123"/>
  <c r="N500" i="123" s="1"/>
  <c r="O500" i="123" s="1"/>
  <c r="P480" i="123"/>
  <c r="N480" i="123" s="1"/>
  <c r="O480" i="123" s="1"/>
  <c r="AZ488" i="123"/>
  <c r="AY488" i="123"/>
  <c r="AX480" i="123"/>
  <c r="AV500" i="123"/>
  <c r="AT500" i="123" s="1"/>
  <c r="AU500" i="123" s="1"/>
  <c r="AV484" i="123"/>
  <c r="AT484" i="123" s="1"/>
  <c r="AU484" i="123" s="1"/>
  <c r="AR494" i="123"/>
  <c r="AR482" i="123"/>
  <c r="AQ486" i="123"/>
  <c r="AP498" i="123"/>
  <c r="AO498" i="123"/>
  <c r="AO482" i="123"/>
  <c r="AI500" i="123"/>
  <c r="AI488" i="123"/>
  <c r="AH500" i="123"/>
  <c r="AG500" i="123"/>
  <c r="AG484" i="123"/>
  <c r="AF496" i="123"/>
  <c r="AD496" i="123" s="1"/>
  <c r="AE496" i="123" s="1"/>
  <c r="AB498" i="123"/>
  <c r="AB482" i="123"/>
  <c r="AA494" i="123"/>
  <c r="AA478" i="123"/>
  <c r="Z494" i="123"/>
  <c r="Y502" i="123"/>
  <c r="Y486" i="123"/>
  <c r="S500" i="123"/>
  <c r="R488" i="123"/>
  <c r="Q500" i="123"/>
  <c r="Q488" i="123"/>
  <c r="P488" i="123"/>
  <c r="N488" i="123" s="1"/>
  <c r="O488" i="123" s="1"/>
  <c r="AX500" i="123"/>
  <c r="AY496" i="123"/>
  <c r="AW496" i="123"/>
  <c r="AW480" i="123"/>
  <c r="AR478" i="123"/>
  <c r="AQ494" i="123"/>
  <c r="AQ482" i="123"/>
  <c r="AP482" i="123"/>
  <c r="AO494" i="123"/>
  <c r="AJ480" i="123"/>
  <c r="AI496" i="123"/>
  <c r="AH496" i="123"/>
  <c r="AH484" i="123"/>
  <c r="Z482" i="123"/>
  <c r="Y498" i="123"/>
  <c r="T488" i="123"/>
  <c r="R484" i="123"/>
  <c r="Q496" i="123"/>
  <c r="Q484" i="123"/>
  <c r="AY482" i="123"/>
  <c r="AW502" i="123"/>
  <c r="AW498" i="123"/>
  <c r="AW494" i="123"/>
  <c r="AW490" i="123"/>
  <c r="AW486" i="123"/>
  <c r="AW482" i="123"/>
  <c r="AW478" i="123"/>
  <c r="AQ488" i="123"/>
  <c r="AQ480" i="123"/>
  <c r="AJ502" i="123"/>
  <c r="AH502" i="123"/>
  <c r="AH494" i="123"/>
  <c r="Z496" i="123"/>
  <c r="X492" i="123"/>
  <c r="V492" i="123" s="1"/>
  <c r="W492" i="123" s="1"/>
  <c r="AY502" i="123"/>
  <c r="AY494" i="123"/>
  <c r="AQ500" i="123"/>
  <c r="AQ492" i="123"/>
  <c r="AJ494" i="123"/>
  <c r="AJ486" i="123"/>
  <c r="Z488" i="123"/>
  <c r="Z480" i="123"/>
  <c r="X480" i="123"/>
  <c r="V480" i="123" s="1"/>
  <c r="W480" i="123" s="1"/>
  <c r="AY486" i="123"/>
  <c r="AY478" i="123"/>
  <c r="AQ484" i="123"/>
  <c r="AJ498" i="123"/>
  <c r="AJ478" i="123"/>
  <c r="AH498" i="123"/>
  <c r="AH490" i="123"/>
  <c r="Z500" i="123"/>
  <c r="X496" i="123"/>
  <c r="V496" i="123" s="1"/>
  <c r="W496" i="123" s="1"/>
  <c r="AQ493" i="123"/>
  <c r="AQ477" i="123"/>
  <c r="AN485" i="123"/>
  <c r="AL485" i="123" s="1"/>
  <c r="AM485" i="123" s="1"/>
  <c r="AJ499" i="123"/>
  <c r="AJ483" i="123"/>
  <c r="AB493" i="123"/>
  <c r="Q487" i="123"/>
  <c r="AY491" i="123"/>
  <c r="AY495" i="123"/>
  <c r="AQ497" i="123"/>
  <c r="AQ481" i="123"/>
  <c r="AP493" i="123"/>
  <c r="AJ487" i="123"/>
  <c r="AB477" i="123"/>
  <c r="AY479" i="123"/>
  <c r="AY499" i="123"/>
  <c r="AY483" i="123"/>
  <c r="AR485" i="123"/>
  <c r="AQ501" i="123"/>
  <c r="AQ485" i="123"/>
  <c r="AP477" i="123"/>
  <c r="AJ491" i="123"/>
  <c r="AZ497" i="123"/>
  <c r="AZ489" i="123"/>
  <c r="AZ481" i="123"/>
  <c r="AY501" i="123"/>
  <c r="AY497" i="123"/>
  <c r="AY493" i="123"/>
  <c r="AY489" i="123"/>
  <c r="AY485" i="123"/>
  <c r="AY481" i="123"/>
  <c r="AY477" i="123"/>
  <c r="AV501" i="123"/>
  <c r="AT501" i="123" s="1"/>
  <c r="AU501" i="123" s="1"/>
  <c r="AV493" i="123"/>
  <c r="AT493" i="123" s="1"/>
  <c r="AU493" i="123" s="1"/>
  <c r="AV485" i="123"/>
  <c r="AT485" i="123" s="1"/>
  <c r="AU485" i="123" s="1"/>
  <c r="AV477" i="123"/>
  <c r="AT477" i="123" s="1"/>
  <c r="AU477" i="123" s="1"/>
  <c r="AR479" i="123"/>
  <c r="AP487" i="123"/>
  <c r="AP479" i="123"/>
  <c r="AO499" i="123"/>
  <c r="AO491" i="123"/>
  <c r="AO483" i="123"/>
  <c r="AN495" i="123"/>
  <c r="AL495" i="123" s="1"/>
  <c r="AM495" i="123" s="1"/>
  <c r="AN487" i="123"/>
  <c r="AL487" i="123" s="1"/>
  <c r="AM487" i="123" s="1"/>
  <c r="AI485" i="123"/>
  <c r="AI477" i="123"/>
  <c r="AH493" i="123"/>
  <c r="AG497" i="123"/>
  <c r="AG489" i="123"/>
  <c r="AG481" i="123"/>
  <c r="AB491" i="123"/>
  <c r="AB483" i="123"/>
  <c r="AA495" i="123"/>
  <c r="AA487" i="123"/>
  <c r="AA479" i="123"/>
  <c r="Z499" i="123"/>
  <c r="Z483" i="123"/>
  <c r="Y495" i="123"/>
  <c r="Y487" i="123"/>
  <c r="Y479" i="123"/>
  <c r="X479" i="123"/>
  <c r="V479" i="123" s="1"/>
  <c r="W479" i="123" s="1"/>
  <c r="T501" i="123"/>
  <c r="T493" i="123"/>
  <c r="T485" i="123"/>
  <c r="T477" i="123"/>
  <c r="R497" i="123"/>
  <c r="R489" i="123"/>
  <c r="R481" i="123"/>
  <c r="Q485" i="123"/>
  <c r="Q477" i="123"/>
  <c r="AX501" i="123"/>
  <c r="AX493" i="123"/>
  <c r="AX485" i="123"/>
  <c r="AX477" i="123"/>
  <c r="AR499" i="123"/>
  <c r="AR491" i="123"/>
  <c r="AQ499" i="123"/>
  <c r="AQ495" i="123"/>
  <c r="AQ491" i="123"/>
  <c r="AQ487" i="123"/>
  <c r="AQ483" i="123"/>
  <c r="AQ479" i="123"/>
  <c r="AP499" i="123"/>
  <c r="AN479" i="123"/>
  <c r="AL479" i="123" s="1"/>
  <c r="AM479" i="123" s="1"/>
  <c r="AI497" i="123"/>
  <c r="AI489" i="123"/>
  <c r="AH497" i="123"/>
  <c r="AH485" i="123"/>
  <c r="AH477" i="123"/>
  <c r="AF497" i="123"/>
  <c r="AD497" i="123" s="1"/>
  <c r="AE497" i="123" s="1"/>
  <c r="AF489" i="123"/>
  <c r="AD489" i="123" s="1"/>
  <c r="AE489" i="123" s="1"/>
  <c r="AF481" i="123"/>
  <c r="AD481" i="123" s="1"/>
  <c r="AE481" i="123" s="1"/>
  <c r="AB495" i="123"/>
  <c r="Z487" i="123"/>
  <c r="X491" i="123"/>
  <c r="V491" i="123" s="1"/>
  <c r="W491" i="123" s="1"/>
  <c r="X483" i="123"/>
  <c r="V483" i="123" s="1"/>
  <c r="W483" i="123" s="1"/>
  <c r="S501" i="123"/>
  <c r="S493" i="123"/>
  <c r="S485" i="123"/>
  <c r="S477" i="123"/>
  <c r="Q497" i="123"/>
  <c r="Q489" i="123"/>
  <c r="P501" i="123"/>
  <c r="N501" i="123" s="1"/>
  <c r="O501" i="123" s="1"/>
  <c r="P493" i="123"/>
  <c r="N493" i="123" s="1"/>
  <c r="O493" i="123" s="1"/>
  <c r="P485" i="123"/>
  <c r="N485" i="123" s="1"/>
  <c r="O485" i="123" s="1"/>
  <c r="P477" i="123"/>
  <c r="N477" i="123" s="1"/>
  <c r="O477" i="123" s="1"/>
  <c r="AR483" i="123"/>
  <c r="AP491" i="123"/>
  <c r="AJ501" i="123"/>
  <c r="AJ493" i="123"/>
  <c r="AJ485" i="123"/>
  <c r="AJ481" i="123"/>
  <c r="AJ477" i="123"/>
  <c r="AH501" i="123"/>
  <c r="AA499" i="123"/>
  <c r="AA491" i="123"/>
  <c r="AA483" i="123"/>
  <c r="Z491" i="123"/>
  <c r="T481" i="123"/>
  <c r="AX504" i="4"/>
  <c r="AW504" i="4"/>
  <c r="AW496" i="4"/>
  <c r="AW488" i="4"/>
  <c r="AW480" i="4"/>
  <c r="AW472" i="4"/>
  <c r="AW464" i="4"/>
  <c r="AR491" i="4"/>
  <c r="AN491" i="4"/>
  <c r="AL491" i="4" s="1"/>
  <c r="AM491" i="4" s="1"/>
  <c r="AJ474" i="4"/>
  <c r="AG478" i="4"/>
  <c r="AB501" i="4"/>
  <c r="AB493" i="4"/>
  <c r="X489" i="4"/>
  <c r="V489" i="4" s="1"/>
  <c r="W489" i="4" s="1"/>
  <c r="AZ488" i="4"/>
  <c r="AY488" i="4"/>
  <c r="AX488" i="4"/>
  <c r="AV492" i="4"/>
  <c r="AT492" i="4" s="1"/>
  <c r="AU492" i="4" s="1"/>
  <c r="AR475" i="4"/>
  <c r="AO491" i="4"/>
  <c r="AN475" i="4"/>
  <c r="AL475" i="4" s="1"/>
  <c r="AM475" i="4" s="1"/>
  <c r="AI502" i="4"/>
  <c r="AH482" i="4"/>
  <c r="AG462" i="4"/>
  <c r="AA481" i="4"/>
  <c r="Z481" i="4"/>
  <c r="X481" i="4"/>
  <c r="V481" i="4" s="1"/>
  <c r="W481" i="4" s="1"/>
  <c r="AZ504" i="4"/>
  <c r="AY504" i="4"/>
  <c r="AW500" i="4"/>
  <c r="AW492" i="4"/>
  <c r="AW484" i="4"/>
  <c r="AW476" i="4"/>
  <c r="AW468" i="4"/>
  <c r="AQ475" i="4"/>
  <c r="AH498" i="4"/>
  <c r="AB497" i="4"/>
  <c r="AB489" i="4"/>
  <c r="AB485" i="4"/>
  <c r="AB481" i="4"/>
  <c r="AZ472" i="4"/>
  <c r="AY472" i="4"/>
  <c r="AX472" i="4"/>
  <c r="AV476" i="4"/>
  <c r="AT476" i="4" s="1"/>
  <c r="AU476" i="4" s="1"/>
  <c r="AI486" i="4"/>
  <c r="AH466" i="4"/>
  <c r="AF490" i="4"/>
  <c r="AD490" i="4" s="1"/>
  <c r="AE490" i="4" s="1"/>
  <c r="AA493" i="4"/>
  <c r="Z493" i="4"/>
  <c r="AY476" i="4"/>
  <c r="AX476" i="4"/>
  <c r="AR495" i="4"/>
  <c r="AQ479" i="4"/>
  <c r="AQ463" i="4"/>
  <c r="AP495" i="4"/>
  <c r="AP479" i="4"/>
  <c r="AP463" i="4"/>
  <c r="AO495" i="4"/>
  <c r="AO463" i="4"/>
  <c r="AJ494" i="4"/>
  <c r="AJ462" i="4"/>
  <c r="AI474" i="4"/>
  <c r="AH486" i="4"/>
  <c r="AG498" i="4"/>
  <c r="AG466" i="4"/>
  <c r="AF494" i="4"/>
  <c r="AD494" i="4" s="1"/>
  <c r="AE494" i="4" s="1"/>
  <c r="AF478" i="4"/>
  <c r="AD478" i="4" s="1"/>
  <c r="AE478" i="4" s="1"/>
  <c r="AF462" i="4"/>
  <c r="AD462" i="4" s="1"/>
  <c r="AE462" i="4" s="1"/>
  <c r="AA497" i="4"/>
  <c r="Z497" i="4"/>
  <c r="Y501" i="4"/>
  <c r="Y485" i="4"/>
  <c r="AZ496" i="4"/>
  <c r="AZ480" i="4"/>
  <c r="AZ464" i="4"/>
  <c r="AY496" i="4"/>
  <c r="AY480" i="4"/>
  <c r="AY464" i="4"/>
  <c r="AX496" i="4"/>
  <c r="AX480" i="4"/>
  <c r="AX464" i="4"/>
  <c r="AV500" i="4"/>
  <c r="AT500" i="4" s="1"/>
  <c r="AU500" i="4" s="1"/>
  <c r="AV484" i="4"/>
  <c r="AT484" i="4" s="1"/>
  <c r="AU484" i="4" s="1"/>
  <c r="AV468" i="4"/>
  <c r="AT468" i="4" s="1"/>
  <c r="AU468" i="4" s="1"/>
  <c r="AR499" i="4"/>
  <c r="AR483" i="4"/>
  <c r="AR467" i="4"/>
  <c r="AQ499" i="4"/>
  <c r="AQ483" i="4"/>
  <c r="AQ467" i="4"/>
  <c r="AP499" i="4"/>
  <c r="AP483" i="4"/>
  <c r="AP467" i="4"/>
  <c r="AO499" i="4"/>
  <c r="AO483" i="4"/>
  <c r="AO467" i="4"/>
  <c r="AJ498" i="4"/>
  <c r="AJ482" i="4"/>
  <c r="AJ466" i="4"/>
  <c r="AI494" i="4"/>
  <c r="AI478" i="4"/>
  <c r="AI462" i="4"/>
  <c r="AH490" i="4"/>
  <c r="AH474" i="4"/>
  <c r="AG502" i="4"/>
  <c r="AG486" i="4"/>
  <c r="AG470" i="4"/>
  <c r="AF498" i="4"/>
  <c r="AD498" i="4" s="1"/>
  <c r="AE498" i="4" s="1"/>
  <c r="AF482" i="4"/>
  <c r="AD482" i="4" s="1"/>
  <c r="AE482" i="4" s="1"/>
  <c r="AF466" i="4"/>
  <c r="AD466" i="4" s="1"/>
  <c r="AE466" i="4" s="1"/>
  <c r="AA501" i="4"/>
  <c r="AA485" i="4"/>
  <c r="Z501" i="4"/>
  <c r="Z485" i="4"/>
  <c r="X497" i="4"/>
  <c r="V497" i="4" s="1"/>
  <c r="W497" i="4" s="1"/>
  <c r="AZ492" i="4"/>
  <c r="AY492" i="4"/>
  <c r="AR479" i="4"/>
  <c r="AR463" i="4"/>
  <c r="AQ495" i="4"/>
  <c r="AO479" i="4"/>
  <c r="AJ478" i="4"/>
  <c r="AI490" i="4"/>
  <c r="AH502" i="4"/>
  <c r="AH470" i="4"/>
  <c r="AG482" i="4"/>
  <c r="Y493" i="4"/>
  <c r="AZ500" i="4"/>
  <c r="AZ484" i="4"/>
  <c r="AZ468" i="4"/>
  <c r="AY500" i="4"/>
  <c r="AY484" i="4"/>
  <c r="AY468" i="4"/>
  <c r="AR503" i="4"/>
  <c r="AR487" i="4"/>
  <c r="AR471" i="4"/>
  <c r="AQ503" i="4"/>
  <c r="AQ487" i="4"/>
  <c r="AQ471" i="4"/>
  <c r="AP503" i="4"/>
  <c r="AP487" i="4"/>
  <c r="AP471" i="4"/>
  <c r="AO503" i="4"/>
  <c r="AO487" i="4"/>
  <c r="AO471" i="4"/>
  <c r="AJ502" i="4"/>
  <c r="AJ486" i="4"/>
  <c r="AJ470" i="4"/>
  <c r="AA489" i="4"/>
  <c r="Z489" i="4"/>
  <c r="AP497" i="123"/>
  <c r="AR489" i="123"/>
  <c r="AZ499" i="123"/>
  <c r="AZ495" i="123"/>
  <c r="AZ491" i="123"/>
  <c r="AZ487" i="123"/>
  <c r="AZ483" i="123"/>
  <c r="AZ479" i="123"/>
  <c r="AX499" i="123"/>
  <c r="AX495" i="123"/>
  <c r="AX491" i="123"/>
  <c r="AX487" i="123"/>
  <c r="AX483" i="123"/>
  <c r="AX479" i="123"/>
  <c r="AR493" i="123"/>
  <c r="AR477" i="123"/>
  <c r="AP501" i="123"/>
  <c r="AP485" i="123"/>
  <c r="AO497" i="123"/>
  <c r="AO493" i="123"/>
  <c r="AO489" i="123"/>
  <c r="AO481" i="123"/>
  <c r="AO477" i="123"/>
  <c r="AI479" i="123"/>
  <c r="AB501" i="123"/>
  <c r="AB485" i="123"/>
  <c r="X500" i="123"/>
  <c r="V500" i="123" s="1"/>
  <c r="W500" i="123" s="1"/>
  <c r="X484" i="123"/>
  <c r="V484" i="123" s="1"/>
  <c r="W484" i="123" s="1"/>
  <c r="Q495" i="123"/>
  <c r="Q479" i="123"/>
  <c r="AP481" i="123"/>
  <c r="AN489" i="123"/>
  <c r="AL489" i="123" s="1"/>
  <c r="AM489" i="123" s="1"/>
  <c r="AI491" i="123"/>
  <c r="AB497" i="123"/>
  <c r="AB481" i="123"/>
  <c r="Q491" i="123"/>
  <c r="AZ502" i="123"/>
  <c r="AZ498" i="123"/>
  <c r="AZ494" i="123"/>
  <c r="AZ490" i="123"/>
  <c r="AZ486" i="123"/>
  <c r="AZ482" i="123"/>
  <c r="AZ478" i="123"/>
  <c r="AX502" i="123"/>
  <c r="AX498" i="123"/>
  <c r="AX494" i="123"/>
  <c r="AX490" i="123"/>
  <c r="AX486" i="123"/>
  <c r="AX482" i="123"/>
  <c r="AX478" i="123"/>
  <c r="AR497" i="123"/>
  <c r="AR481" i="123"/>
  <c r="AO500" i="123"/>
  <c r="AO496" i="123"/>
  <c r="AO492" i="123"/>
  <c r="AO488" i="123"/>
  <c r="AO484" i="123"/>
  <c r="AO480" i="123"/>
  <c r="AI483" i="123"/>
  <c r="AH499" i="123"/>
  <c r="AH495" i="123"/>
  <c r="AH491" i="123"/>
  <c r="AH486" i="123"/>
  <c r="AB489" i="123"/>
  <c r="Z501" i="123"/>
  <c r="Z497" i="123"/>
  <c r="Z493" i="123"/>
  <c r="Z489" i="123"/>
  <c r="Z485" i="123"/>
  <c r="Z481" i="123"/>
  <c r="Z477" i="123"/>
  <c r="X488" i="123"/>
  <c r="V488" i="123" s="1"/>
  <c r="W488" i="123" s="1"/>
  <c r="Q499" i="123"/>
  <c r="Q483" i="123"/>
  <c r="X481" i="117"/>
  <c r="V481" i="117" s="1"/>
  <c r="W481" i="117" s="1"/>
  <c r="T490" i="117"/>
  <c r="P490" i="117"/>
  <c r="N490" i="117" s="1"/>
  <c r="O490" i="117" s="1"/>
  <c r="AN495" i="117"/>
  <c r="AL495" i="117" s="1"/>
  <c r="AM495" i="117" s="1"/>
  <c r="AN491" i="117"/>
  <c r="AL491" i="117" s="1"/>
  <c r="AM491" i="117" s="1"/>
  <c r="AN487" i="117"/>
  <c r="AL487" i="117" s="1"/>
  <c r="AM487" i="117" s="1"/>
  <c r="AN483" i="117"/>
  <c r="AL483" i="117" s="1"/>
  <c r="AM483" i="117" s="1"/>
  <c r="AN479" i="117"/>
  <c r="AL479" i="117" s="1"/>
  <c r="AM479" i="117" s="1"/>
  <c r="AN475" i="117"/>
  <c r="AL475" i="117" s="1"/>
  <c r="AM475" i="117" s="1"/>
  <c r="AN471" i="117"/>
  <c r="AL471" i="117" s="1"/>
  <c r="AM471" i="117" s="1"/>
  <c r="AJ496" i="117"/>
  <c r="T489" i="117"/>
  <c r="R485" i="117"/>
  <c r="R477" i="117"/>
  <c r="Q498" i="117"/>
  <c r="P489" i="117"/>
  <c r="N489" i="117" s="1"/>
  <c r="O489" i="117" s="1"/>
  <c r="P481" i="117"/>
  <c r="N481" i="117" s="1"/>
  <c r="O481" i="117" s="1"/>
  <c r="P473" i="117"/>
  <c r="N473" i="117" s="1"/>
  <c r="O473" i="117" s="1"/>
  <c r="AQ471" i="117"/>
  <c r="AP495" i="117"/>
  <c r="AF480" i="117"/>
  <c r="AD480" i="117" s="1"/>
  <c r="AE480" i="117" s="1"/>
  <c r="T493" i="117"/>
  <c r="S493" i="117"/>
  <c r="R497" i="117"/>
  <c r="R490" i="117"/>
  <c r="AP479" i="117"/>
  <c r="AJ480" i="117"/>
  <c r="T474" i="117"/>
  <c r="S482" i="117"/>
  <c r="R474" i="117"/>
  <c r="Q482" i="117"/>
  <c r="P474" i="117"/>
  <c r="N474" i="117" s="1"/>
  <c r="O474" i="117" s="1"/>
  <c r="AZ498" i="117"/>
  <c r="AZ494" i="117"/>
  <c r="AZ490" i="117"/>
  <c r="AZ486" i="117"/>
  <c r="AZ482" i="117"/>
  <c r="AZ478" i="117"/>
  <c r="AZ474" i="117"/>
  <c r="AZ470" i="117"/>
  <c r="AI492" i="117"/>
  <c r="AW486" i="117"/>
  <c r="AQ487" i="117"/>
  <c r="AI476" i="117"/>
  <c r="AG496" i="117"/>
  <c r="AG492" i="117"/>
  <c r="AG488" i="117"/>
  <c r="AG484" i="117"/>
  <c r="AG480" i="117"/>
  <c r="AG476" i="117"/>
  <c r="AG472" i="117"/>
  <c r="AF496" i="117"/>
  <c r="AD496" i="117" s="1"/>
  <c r="AE496" i="117" s="1"/>
  <c r="AA481" i="117"/>
  <c r="X497" i="117"/>
  <c r="V497" i="117" s="1"/>
  <c r="W497" i="117" s="1"/>
  <c r="AY498" i="117"/>
  <c r="AY494" i="117"/>
  <c r="AY490" i="117"/>
  <c r="AY486" i="117"/>
  <c r="AY482" i="117"/>
  <c r="AY478" i="117"/>
  <c r="AY474" i="117"/>
  <c r="AY470" i="117"/>
  <c r="AW490" i="117"/>
  <c r="AW474" i="117"/>
  <c r="AV498" i="117"/>
  <c r="AT498" i="117" s="1"/>
  <c r="AU498" i="117" s="1"/>
  <c r="AV494" i="117"/>
  <c r="AT494" i="117" s="1"/>
  <c r="AU494" i="117" s="1"/>
  <c r="AV490" i="117"/>
  <c r="AT490" i="117" s="1"/>
  <c r="AU490" i="117" s="1"/>
  <c r="AV486" i="117"/>
  <c r="AT486" i="117" s="1"/>
  <c r="AU486" i="117" s="1"/>
  <c r="AV482" i="117"/>
  <c r="AT482" i="117" s="1"/>
  <c r="AU482" i="117" s="1"/>
  <c r="AV478" i="117"/>
  <c r="AT478" i="117" s="1"/>
  <c r="AU478" i="117" s="1"/>
  <c r="AV474" i="117"/>
  <c r="AT474" i="117" s="1"/>
  <c r="AU474" i="117" s="1"/>
  <c r="AV470" i="117"/>
  <c r="AT470" i="117" s="1"/>
  <c r="AU470" i="117" s="1"/>
  <c r="AQ491" i="117"/>
  <c r="AQ475" i="117"/>
  <c r="AP483" i="117"/>
  <c r="AJ484" i="117"/>
  <c r="AI496" i="117"/>
  <c r="AI480" i="117"/>
  <c r="AF484" i="117"/>
  <c r="AD484" i="117" s="1"/>
  <c r="AE484" i="117" s="1"/>
  <c r="AA485" i="117"/>
  <c r="X485" i="117"/>
  <c r="V485" i="117" s="1"/>
  <c r="W485" i="117" s="1"/>
  <c r="T494" i="117"/>
  <c r="T478" i="117"/>
  <c r="S486" i="117"/>
  <c r="S470" i="117"/>
  <c r="R494" i="117"/>
  <c r="R478" i="117"/>
  <c r="Q486" i="117"/>
  <c r="Q470" i="117"/>
  <c r="P494" i="117"/>
  <c r="N494" i="117" s="1"/>
  <c r="O494" i="117" s="1"/>
  <c r="P478" i="117"/>
  <c r="N478" i="117" s="1"/>
  <c r="O478" i="117" s="1"/>
  <c r="AX498" i="117"/>
  <c r="AX494" i="117"/>
  <c r="AX482" i="117"/>
  <c r="AX478" i="117"/>
  <c r="AR495" i="117"/>
  <c r="AR491" i="117"/>
  <c r="AR487" i="117"/>
  <c r="AR483" i="117"/>
  <c r="AR479" i="117"/>
  <c r="AR475" i="117"/>
  <c r="AR471" i="117"/>
  <c r="AQ495" i="117"/>
  <c r="AQ479" i="117"/>
  <c r="AP487" i="117"/>
  <c r="AP471" i="117"/>
  <c r="AJ488" i="117"/>
  <c r="AJ472" i="117"/>
  <c r="AI484" i="117"/>
  <c r="AF488" i="117"/>
  <c r="AD488" i="117" s="1"/>
  <c r="AE488" i="117" s="1"/>
  <c r="AF472" i="117"/>
  <c r="AD472" i="117" s="1"/>
  <c r="AE472" i="117" s="1"/>
  <c r="AB497" i="117"/>
  <c r="AB493" i="117"/>
  <c r="AB489" i="117"/>
  <c r="AB485" i="117"/>
  <c r="AB481" i="117"/>
  <c r="AB477" i="117"/>
  <c r="AB473" i="117"/>
  <c r="AA489" i="117"/>
  <c r="AA473" i="117"/>
  <c r="Z497" i="117"/>
  <c r="Z493" i="117"/>
  <c r="Z489" i="117"/>
  <c r="Z485" i="117"/>
  <c r="Z481" i="117"/>
  <c r="Z477" i="117"/>
  <c r="Z473" i="117"/>
  <c r="X489" i="117"/>
  <c r="V489" i="117" s="1"/>
  <c r="W489" i="117" s="1"/>
  <c r="X473" i="117"/>
  <c r="V473" i="117" s="1"/>
  <c r="W473" i="117" s="1"/>
  <c r="T498" i="117"/>
  <c r="T482" i="117"/>
  <c r="S490" i="117"/>
  <c r="S474" i="117"/>
  <c r="R498" i="117"/>
  <c r="R482" i="117"/>
  <c r="AQ483" i="117"/>
  <c r="AP491" i="117"/>
  <c r="AP475" i="117"/>
  <c r="AJ492" i="117"/>
  <c r="AJ476" i="117"/>
  <c r="AI488" i="117"/>
  <c r="AI472" i="117"/>
  <c r="AH492" i="117"/>
  <c r="AH476" i="117"/>
  <c r="AA497" i="117"/>
  <c r="AA493" i="117"/>
  <c r="AA477" i="117"/>
  <c r="Y493" i="117"/>
  <c r="Y477" i="117"/>
  <c r="T486" i="117"/>
  <c r="T470" i="117"/>
  <c r="S494" i="117"/>
  <c r="S478" i="117"/>
  <c r="R486" i="117"/>
  <c r="R470" i="117"/>
  <c r="AI499" i="123"/>
  <c r="AI495" i="123"/>
  <c r="AG499" i="123"/>
  <c r="AG495" i="123"/>
  <c r="AG491" i="123"/>
  <c r="Q502" i="123"/>
  <c r="Q498" i="123"/>
  <c r="Q494" i="123"/>
  <c r="Q490" i="123"/>
  <c r="Q486" i="123"/>
  <c r="Q482" i="123"/>
  <c r="Q478" i="123"/>
  <c r="AR500" i="123"/>
  <c r="AR496" i="123"/>
  <c r="AR492" i="123"/>
  <c r="AR488" i="123"/>
  <c r="AR484" i="123"/>
  <c r="AR480" i="123"/>
  <c r="AP500" i="123"/>
  <c r="AP496" i="123"/>
  <c r="AP492" i="123"/>
  <c r="AP488" i="123"/>
  <c r="AP484" i="123"/>
  <c r="AP480" i="123"/>
  <c r="AI502" i="123"/>
  <c r="AI498" i="123"/>
  <c r="AI494" i="123"/>
  <c r="AI490" i="123"/>
  <c r="AI486" i="123"/>
  <c r="AI482" i="123"/>
  <c r="AI478" i="123"/>
  <c r="AH482" i="123"/>
  <c r="AG502" i="123"/>
  <c r="AG498" i="123"/>
  <c r="AG494" i="123"/>
  <c r="AG490" i="123"/>
  <c r="AG486" i="123"/>
  <c r="AG482" i="123"/>
  <c r="AF487" i="123"/>
  <c r="AD487" i="123" s="1"/>
  <c r="AE487" i="123" s="1"/>
  <c r="AH487" i="123"/>
  <c r="AF483" i="123"/>
  <c r="AD483" i="123" s="1"/>
  <c r="AE483" i="123" s="1"/>
  <c r="AH483" i="123"/>
  <c r="AF479" i="123"/>
  <c r="AD479" i="123" s="1"/>
  <c r="AE479" i="123" s="1"/>
  <c r="AH479" i="123"/>
  <c r="Y501" i="123"/>
  <c r="AA501" i="123"/>
  <c r="Y497" i="123"/>
  <c r="AA497" i="123"/>
  <c r="Y493" i="123"/>
  <c r="AA493" i="123"/>
  <c r="Y489" i="123"/>
  <c r="AA489" i="123"/>
  <c r="Y485" i="123"/>
  <c r="AA485" i="123"/>
  <c r="Y481" i="123"/>
  <c r="AA481" i="123"/>
  <c r="Y477" i="123"/>
  <c r="AA477" i="123"/>
  <c r="P499" i="123"/>
  <c r="N499" i="123" s="1"/>
  <c r="O499" i="123" s="1"/>
  <c r="R499" i="123"/>
  <c r="T499" i="123"/>
  <c r="P495" i="123"/>
  <c r="N495" i="123" s="1"/>
  <c r="O495" i="123" s="1"/>
  <c r="R495" i="123"/>
  <c r="T495" i="123"/>
  <c r="P491" i="123"/>
  <c r="N491" i="123" s="1"/>
  <c r="O491" i="123" s="1"/>
  <c r="R491" i="123"/>
  <c r="T491" i="123"/>
  <c r="P487" i="123"/>
  <c r="N487" i="123" s="1"/>
  <c r="O487" i="123" s="1"/>
  <c r="R487" i="123"/>
  <c r="T487" i="123"/>
  <c r="P483" i="123"/>
  <c r="N483" i="123" s="1"/>
  <c r="O483" i="123" s="1"/>
  <c r="R483" i="123"/>
  <c r="T483" i="123"/>
  <c r="P479" i="123"/>
  <c r="N479" i="123" s="1"/>
  <c r="O479" i="123" s="1"/>
  <c r="R479" i="123"/>
  <c r="T479" i="123"/>
  <c r="AF478" i="123"/>
  <c r="AD478" i="123" s="1"/>
  <c r="AE478" i="123" s="1"/>
  <c r="AH478" i="123"/>
  <c r="Y500" i="123"/>
  <c r="AA500" i="123"/>
  <c r="Y496" i="123"/>
  <c r="AA496" i="123"/>
  <c r="Y492" i="123"/>
  <c r="AA492" i="123"/>
  <c r="Y488" i="123"/>
  <c r="AA488" i="123"/>
  <c r="Y484" i="123"/>
  <c r="AA484" i="123"/>
  <c r="Y480" i="123"/>
  <c r="AA480" i="123"/>
  <c r="P502" i="123"/>
  <c r="N502" i="123" s="1"/>
  <c r="O502" i="123" s="1"/>
  <c r="R502" i="123"/>
  <c r="T502" i="123"/>
  <c r="P498" i="123"/>
  <c r="N498" i="123" s="1"/>
  <c r="O498" i="123" s="1"/>
  <c r="R498" i="123"/>
  <c r="T498" i="123"/>
  <c r="P494" i="123"/>
  <c r="N494" i="123" s="1"/>
  <c r="O494" i="123" s="1"/>
  <c r="R494" i="123"/>
  <c r="T494" i="123"/>
  <c r="P490" i="123"/>
  <c r="N490" i="123" s="1"/>
  <c r="O490" i="123" s="1"/>
  <c r="R490" i="123"/>
  <c r="T490" i="123"/>
  <c r="P486" i="123"/>
  <c r="N486" i="123" s="1"/>
  <c r="O486" i="123" s="1"/>
  <c r="R486" i="123"/>
  <c r="T486" i="123"/>
  <c r="P482" i="123"/>
  <c r="N482" i="123" s="1"/>
  <c r="O482" i="123" s="1"/>
  <c r="R482" i="123"/>
  <c r="T482" i="123"/>
  <c r="P478" i="123"/>
  <c r="N478" i="123" s="1"/>
  <c r="O478" i="123" s="1"/>
  <c r="R478" i="123"/>
  <c r="T478" i="123"/>
  <c r="X491" i="117"/>
  <c r="V491" i="117" s="1"/>
  <c r="W491" i="117" s="1"/>
  <c r="AA491" i="117"/>
  <c r="X487" i="117"/>
  <c r="V487" i="117" s="1"/>
  <c r="W487" i="117" s="1"/>
  <c r="AA487" i="117"/>
  <c r="X483" i="117"/>
  <c r="V483" i="117" s="1"/>
  <c r="W483" i="117" s="1"/>
  <c r="AA483" i="117"/>
  <c r="X479" i="117"/>
  <c r="V479" i="117" s="1"/>
  <c r="W479" i="117" s="1"/>
  <c r="AA479" i="117"/>
  <c r="X475" i="117"/>
  <c r="V475" i="117" s="1"/>
  <c r="W475" i="117" s="1"/>
  <c r="AA475" i="117"/>
  <c r="X471" i="117"/>
  <c r="V471" i="117" s="1"/>
  <c r="W471" i="117" s="1"/>
  <c r="AA471" i="117"/>
  <c r="Q496" i="117"/>
  <c r="R496" i="117"/>
  <c r="P496" i="117"/>
  <c r="N496" i="117" s="1"/>
  <c r="O496" i="117" s="1"/>
  <c r="T496" i="117"/>
  <c r="Q492" i="117"/>
  <c r="R492" i="117"/>
  <c r="P492" i="117"/>
  <c r="N492" i="117" s="1"/>
  <c r="O492" i="117" s="1"/>
  <c r="T492" i="117"/>
  <c r="Q488" i="117"/>
  <c r="R488" i="117"/>
  <c r="P488" i="117"/>
  <c r="N488" i="117" s="1"/>
  <c r="O488" i="117" s="1"/>
  <c r="T488" i="117"/>
  <c r="Q484" i="117"/>
  <c r="R484" i="117"/>
  <c r="P484" i="117"/>
  <c r="N484" i="117" s="1"/>
  <c r="O484" i="117" s="1"/>
  <c r="T484" i="117"/>
  <c r="Q480" i="117"/>
  <c r="R480" i="117"/>
  <c r="P480" i="117"/>
  <c r="N480" i="117" s="1"/>
  <c r="O480" i="117" s="1"/>
  <c r="T480" i="117"/>
  <c r="Q476" i="117"/>
  <c r="R476" i="117"/>
  <c r="P476" i="117"/>
  <c r="N476" i="117" s="1"/>
  <c r="O476" i="117" s="1"/>
  <c r="T476" i="117"/>
  <c r="Q472" i="117"/>
  <c r="R472" i="117"/>
  <c r="P472" i="117"/>
  <c r="N472" i="117" s="1"/>
  <c r="O472" i="117" s="1"/>
  <c r="T472" i="117"/>
  <c r="AY503" i="4"/>
  <c r="AX503" i="4"/>
  <c r="AV503" i="4"/>
  <c r="AT503" i="4" s="1"/>
  <c r="AU503" i="4" s="1"/>
  <c r="AZ503" i="4"/>
  <c r="AY499" i="4"/>
  <c r="AX499" i="4"/>
  <c r="AV499" i="4"/>
  <c r="AT499" i="4" s="1"/>
  <c r="AU499" i="4" s="1"/>
  <c r="AZ499" i="4"/>
  <c r="AY495" i="4"/>
  <c r="AX495" i="4"/>
  <c r="AV495" i="4"/>
  <c r="AT495" i="4" s="1"/>
  <c r="AU495" i="4" s="1"/>
  <c r="AZ495" i="4"/>
  <c r="AY491" i="4"/>
  <c r="AX491" i="4"/>
  <c r="AV491" i="4"/>
  <c r="AT491" i="4" s="1"/>
  <c r="AU491" i="4" s="1"/>
  <c r="AZ491" i="4"/>
  <c r="AY487" i="4"/>
  <c r="AX487" i="4"/>
  <c r="AV487" i="4"/>
  <c r="AT487" i="4" s="1"/>
  <c r="AU487" i="4" s="1"/>
  <c r="AZ487" i="4"/>
  <c r="AY483" i="4"/>
  <c r="AX483" i="4"/>
  <c r="AV483" i="4"/>
  <c r="AT483" i="4" s="1"/>
  <c r="AU483" i="4" s="1"/>
  <c r="AZ483" i="4"/>
  <c r="AY479" i="4"/>
  <c r="AX479" i="4"/>
  <c r="AV479" i="4"/>
  <c r="AT479" i="4" s="1"/>
  <c r="AU479" i="4" s="1"/>
  <c r="AZ479" i="4"/>
  <c r="AY475" i="4"/>
  <c r="AX475" i="4"/>
  <c r="AV475" i="4"/>
  <c r="AT475" i="4" s="1"/>
  <c r="AU475" i="4" s="1"/>
  <c r="AZ475" i="4"/>
  <c r="AY471" i="4"/>
  <c r="AX471" i="4"/>
  <c r="AV471" i="4"/>
  <c r="AT471" i="4" s="1"/>
  <c r="AU471" i="4" s="1"/>
  <c r="AZ471" i="4"/>
  <c r="AY467" i="4"/>
  <c r="AX467" i="4"/>
  <c r="AV467" i="4"/>
  <c r="AT467" i="4" s="1"/>
  <c r="AU467" i="4" s="1"/>
  <c r="AZ467" i="4"/>
  <c r="AY463" i="4"/>
  <c r="AX463" i="4"/>
  <c r="AV463" i="4"/>
  <c r="AT463" i="4" s="1"/>
  <c r="AU463" i="4" s="1"/>
  <c r="AZ463" i="4"/>
  <c r="AN502" i="4"/>
  <c r="AL502" i="4" s="1"/>
  <c r="AM502" i="4" s="1"/>
  <c r="AR502" i="4"/>
  <c r="AQ502" i="4"/>
  <c r="AO502" i="4"/>
  <c r="AN498" i="4"/>
  <c r="AL498" i="4" s="1"/>
  <c r="AM498" i="4" s="1"/>
  <c r="AR498" i="4"/>
  <c r="AQ498" i="4"/>
  <c r="AO498" i="4"/>
  <c r="AN494" i="4"/>
  <c r="AL494" i="4" s="1"/>
  <c r="AM494" i="4" s="1"/>
  <c r="AR494" i="4"/>
  <c r="AQ494" i="4"/>
  <c r="AO494" i="4"/>
  <c r="AN490" i="4"/>
  <c r="AL490" i="4" s="1"/>
  <c r="AM490" i="4" s="1"/>
  <c r="AR490" i="4"/>
  <c r="AQ490" i="4"/>
  <c r="AO490" i="4"/>
  <c r="AN486" i="4"/>
  <c r="AL486" i="4" s="1"/>
  <c r="AM486" i="4" s="1"/>
  <c r="AR486" i="4"/>
  <c r="AQ486" i="4"/>
  <c r="AO486" i="4"/>
  <c r="AN482" i="4"/>
  <c r="AL482" i="4" s="1"/>
  <c r="AM482" i="4" s="1"/>
  <c r="AR482" i="4"/>
  <c r="AQ482" i="4"/>
  <c r="AO482" i="4"/>
  <c r="AN478" i="4"/>
  <c r="AL478" i="4" s="1"/>
  <c r="AM478" i="4" s="1"/>
  <c r="AR478" i="4"/>
  <c r="AQ478" i="4"/>
  <c r="AO478" i="4"/>
  <c r="AN474" i="4"/>
  <c r="AL474" i="4" s="1"/>
  <c r="AM474" i="4" s="1"/>
  <c r="AR474" i="4"/>
  <c r="AQ474" i="4"/>
  <c r="AO474" i="4"/>
  <c r="AN470" i="4"/>
  <c r="AL470" i="4" s="1"/>
  <c r="AM470" i="4" s="1"/>
  <c r="AR470" i="4"/>
  <c r="AQ470" i="4"/>
  <c r="AO470" i="4"/>
  <c r="AN466" i="4"/>
  <c r="AL466" i="4" s="1"/>
  <c r="AM466" i="4" s="1"/>
  <c r="AR466" i="4"/>
  <c r="AQ466" i="4"/>
  <c r="AO466" i="4"/>
  <c r="AN462" i="4"/>
  <c r="AL462" i="4" s="1"/>
  <c r="AM462" i="4" s="1"/>
  <c r="AR462" i="4"/>
  <c r="AQ462" i="4"/>
  <c r="AO462" i="4"/>
  <c r="AG501" i="4"/>
  <c r="AF501" i="4"/>
  <c r="AD501" i="4" s="1"/>
  <c r="AE501" i="4" s="1"/>
  <c r="AJ501" i="4"/>
  <c r="AH501" i="4"/>
  <c r="AG497" i="4"/>
  <c r="AF497" i="4"/>
  <c r="AD497" i="4" s="1"/>
  <c r="AE497" i="4" s="1"/>
  <c r="AJ497" i="4"/>
  <c r="AH497" i="4"/>
  <c r="AG493" i="4"/>
  <c r="AF493" i="4"/>
  <c r="AD493" i="4" s="1"/>
  <c r="AE493" i="4" s="1"/>
  <c r="AJ493" i="4"/>
  <c r="AH493" i="4"/>
  <c r="AG489" i="4"/>
  <c r="AF489" i="4"/>
  <c r="AD489" i="4" s="1"/>
  <c r="AE489" i="4" s="1"/>
  <c r="AJ489" i="4"/>
  <c r="AH489" i="4"/>
  <c r="AG485" i="4"/>
  <c r="AF485" i="4"/>
  <c r="AD485" i="4" s="1"/>
  <c r="AE485" i="4" s="1"/>
  <c r="AJ485" i="4"/>
  <c r="AH485" i="4"/>
  <c r="AG481" i="4"/>
  <c r="AF481" i="4"/>
  <c r="AD481" i="4" s="1"/>
  <c r="AE481" i="4" s="1"/>
  <c r="AJ481" i="4"/>
  <c r="AH481" i="4"/>
  <c r="AG477" i="4"/>
  <c r="AF477" i="4"/>
  <c r="AD477" i="4" s="1"/>
  <c r="AE477" i="4" s="1"/>
  <c r="AJ477" i="4"/>
  <c r="AH477" i="4"/>
  <c r="AG473" i="4"/>
  <c r="AF473" i="4"/>
  <c r="AD473" i="4" s="1"/>
  <c r="AE473" i="4" s="1"/>
  <c r="AJ473" i="4"/>
  <c r="AH473" i="4"/>
  <c r="AG469" i="4"/>
  <c r="AF469" i="4"/>
  <c r="AD469" i="4" s="1"/>
  <c r="AE469" i="4" s="1"/>
  <c r="AJ469" i="4"/>
  <c r="AH469" i="4"/>
  <c r="AG465" i="4"/>
  <c r="AF465" i="4"/>
  <c r="AD465" i="4" s="1"/>
  <c r="AE465" i="4" s="1"/>
  <c r="AJ465" i="4"/>
  <c r="AH465" i="4"/>
  <c r="Y504" i="4"/>
  <c r="X504" i="4"/>
  <c r="V504" i="4" s="1"/>
  <c r="W504" i="4" s="1"/>
  <c r="Z504" i="4"/>
  <c r="AA504" i="4"/>
  <c r="Y500" i="4"/>
  <c r="X500" i="4"/>
  <c r="V500" i="4" s="1"/>
  <c r="W500" i="4" s="1"/>
  <c r="Z500" i="4"/>
  <c r="AA500" i="4"/>
  <c r="Y496" i="4"/>
  <c r="X496" i="4"/>
  <c r="V496" i="4" s="1"/>
  <c r="W496" i="4" s="1"/>
  <c r="Z496" i="4"/>
  <c r="AA496" i="4"/>
  <c r="Y492" i="4"/>
  <c r="X492" i="4"/>
  <c r="V492" i="4" s="1"/>
  <c r="W492" i="4" s="1"/>
  <c r="Z492" i="4"/>
  <c r="AA492" i="4"/>
  <c r="Y488" i="4"/>
  <c r="X488" i="4"/>
  <c r="V488" i="4" s="1"/>
  <c r="W488" i="4" s="1"/>
  <c r="Z488" i="4"/>
  <c r="AA488" i="4"/>
  <c r="Y484" i="4"/>
  <c r="X484" i="4"/>
  <c r="V484" i="4" s="1"/>
  <c r="W484" i="4" s="1"/>
  <c r="Z484" i="4"/>
  <c r="AA484" i="4"/>
  <c r="Y480" i="4"/>
  <c r="X480" i="4"/>
  <c r="V480" i="4" s="1"/>
  <c r="W480" i="4" s="1"/>
  <c r="Z480" i="4"/>
  <c r="AA480" i="4"/>
  <c r="Y476" i="4"/>
  <c r="X476" i="4"/>
  <c r="V476" i="4" s="1"/>
  <c r="W476" i="4" s="1"/>
  <c r="Z476" i="4"/>
  <c r="AA476" i="4"/>
  <c r="Y472" i="4"/>
  <c r="X472" i="4"/>
  <c r="V472" i="4" s="1"/>
  <c r="W472" i="4" s="1"/>
  <c r="Z472" i="4"/>
  <c r="AA472" i="4"/>
  <c r="Y468" i="4"/>
  <c r="X468" i="4"/>
  <c r="V468" i="4" s="1"/>
  <c r="W468" i="4" s="1"/>
  <c r="Z468" i="4"/>
  <c r="AA468" i="4"/>
  <c r="Y464" i="4"/>
  <c r="X464" i="4"/>
  <c r="V464" i="4" s="1"/>
  <c r="W464" i="4" s="1"/>
  <c r="Z464" i="4"/>
  <c r="AA464" i="4"/>
  <c r="AQ497" i="117"/>
  <c r="AQ493" i="117"/>
  <c r="AQ489" i="117"/>
  <c r="AQ485" i="117"/>
  <c r="AQ481" i="117"/>
  <c r="AQ477" i="117"/>
  <c r="AQ473" i="117"/>
  <c r="AJ498" i="117"/>
  <c r="AJ494" i="117"/>
  <c r="AJ490" i="117"/>
  <c r="AJ486" i="117"/>
  <c r="AJ482" i="117"/>
  <c r="AJ478" i="117"/>
  <c r="AJ474" i="117"/>
  <c r="AJ470" i="117"/>
  <c r="AF498" i="117"/>
  <c r="AD498" i="117" s="1"/>
  <c r="AE498" i="117" s="1"/>
  <c r="AF494" i="117"/>
  <c r="AD494" i="117" s="1"/>
  <c r="AE494" i="117" s="1"/>
  <c r="AF490" i="117"/>
  <c r="AD490" i="117" s="1"/>
  <c r="AE490" i="117" s="1"/>
  <c r="AF486" i="117"/>
  <c r="AD486" i="117" s="1"/>
  <c r="AE486" i="117" s="1"/>
  <c r="AF482" i="117"/>
  <c r="AD482" i="117" s="1"/>
  <c r="AE482" i="117" s="1"/>
  <c r="AF478" i="117"/>
  <c r="AD478" i="117" s="1"/>
  <c r="AE478" i="117" s="1"/>
  <c r="AF474" i="117"/>
  <c r="AD474" i="117" s="1"/>
  <c r="AE474" i="117" s="1"/>
  <c r="AF470" i="117"/>
  <c r="AD470" i="117" s="1"/>
  <c r="AE470" i="117" s="1"/>
  <c r="S496" i="117"/>
  <c r="S492" i="117"/>
  <c r="S488" i="117"/>
  <c r="S484" i="117"/>
  <c r="S480" i="117"/>
  <c r="S476" i="117"/>
  <c r="S472" i="117"/>
  <c r="AP502" i="4"/>
  <c r="AP498" i="4"/>
  <c r="AP494" i="4"/>
  <c r="AP490" i="4"/>
  <c r="AP486" i="4"/>
  <c r="AP482" i="4"/>
  <c r="AP478" i="4"/>
  <c r="AP474" i="4"/>
  <c r="AP470" i="4"/>
  <c r="AP466" i="4"/>
  <c r="AP462" i="4"/>
  <c r="AI501" i="4"/>
  <c r="AI497" i="4"/>
  <c r="AI493" i="4"/>
  <c r="AI489" i="4"/>
  <c r="AI485" i="4"/>
  <c r="AI481" i="4"/>
  <c r="AI477" i="4"/>
  <c r="AI473" i="4"/>
  <c r="AI469" i="4"/>
  <c r="AI465" i="4"/>
  <c r="D10" i="130"/>
  <c r="G6" i="130"/>
  <c r="G7" i="130"/>
  <c r="E10" i="130"/>
  <c r="G8" i="130"/>
  <c r="G9" i="130"/>
  <c r="F10" i="130"/>
  <c r="P503" i="4"/>
  <c r="N503" i="4" s="1"/>
  <c r="O503" i="4" s="1"/>
  <c r="R503" i="4"/>
  <c r="T503" i="4"/>
  <c r="P501" i="4"/>
  <c r="N501" i="4" s="1"/>
  <c r="O501" i="4" s="1"/>
  <c r="R501" i="4"/>
  <c r="T501" i="4"/>
  <c r="P499" i="4"/>
  <c r="N499" i="4" s="1"/>
  <c r="O499" i="4" s="1"/>
  <c r="R499" i="4"/>
  <c r="T499" i="4"/>
  <c r="P497" i="4"/>
  <c r="N497" i="4" s="1"/>
  <c r="O497" i="4" s="1"/>
  <c r="R497" i="4"/>
  <c r="T497" i="4"/>
  <c r="P495" i="4"/>
  <c r="N495" i="4" s="1"/>
  <c r="O495" i="4" s="1"/>
  <c r="R495" i="4"/>
  <c r="T495" i="4"/>
  <c r="P493" i="4"/>
  <c r="N493" i="4" s="1"/>
  <c r="O493" i="4" s="1"/>
  <c r="R493" i="4"/>
  <c r="T493" i="4"/>
  <c r="P491" i="4"/>
  <c r="N491" i="4" s="1"/>
  <c r="O491" i="4" s="1"/>
  <c r="R491" i="4"/>
  <c r="T491" i="4"/>
  <c r="P489" i="4"/>
  <c r="N489" i="4" s="1"/>
  <c r="O489" i="4" s="1"/>
  <c r="R489" i="4"/>
  <c r="T489" i="4"/>
  <c r="P487" i="4"/>
  <c r="N487" i="4" s="1"/>
  <c r="O487" i="4" s="1"/>
  <c r="R487" i="4"/>
  <c r="T487" i="4"/>
  <c r="P485" i="4"/>
  <c r="N485" i="4" s="1"/>
  <c r="O485" i="4" s="1"/>
  <c r="R485" i="4"/>
  <c r="T485" i="4"/>
  <c r="P483" i="4"/>
  <c r="N483" i="4" s="1"/>
  <c r="O483" i="4" s="1"/>
  <c r="R483" i="4"/>
  <c r="T483" i="4"/>
  <c r="P481" i="4"/>
  <c r="N481" i="4" s="1"/>
  <c r="O481" i="4" s="1"/>
  <c r="R481" i="4"/>
  <c r="T481" i="4"/>
  <c r="P479" i="4"/>
  <c r="N479" i="4" s="1"/>
  <c r="O479" i="4" s="1"/>
  <c r="R479" i="4"/>
  <c r="T479" i="4"/>
  <c r="P477" i="4"/>
  <c r="N477" i="4" s="1"/>
  <c r="O477" i="4" s="1"/>
  <c r="R477" i="4"/>
  <c r="T477" i="4"/>
  <c r="P475" i="4"/>
  <c r="N475" i="4" s="1"/>
  <c r="O475" i="4" s="1"/>
  <c r="R475" i="4"/>
  <c r="T475" i="4"/>
  <c r="P473" i="4"/>
  <c r="N473" i="4" s="1"/>
  <c r="O473" i="4" s="1"/>
  <c r="R473" i="4"/>
  <c r="T473" i="4"/>
  <c r="P471" i="4"/>
  <c r="N471" i="4" s="1"/>
  <c r="O471" i="4" s="1"/>
  <c r="R471" i="4"/>
  <c r="T471" i="4"/>
  <c r="P469" i="4"/>
  <c r="N469" i="4" s="1"/>
  <c r="O469" i="4" s="1"/>
  <c r="R469" i="4"/>
  <c r="T469" i="4"/>
  <c r="P467" i="4"/>
  <c r="N467" i="4" s="1"/>
  <c r="O467" i="4" s="1"/>
  <c r="R467" i="4"/>
  <c r="T467" i="4"/>
  <c r="P465" i="4"/>
  <c r="N465" i="4" s="1"/>
  <c r="O465" i="4" s="1"/>
  <c r="R465" i="4"/>
  <c r="T465" i="4"/>
  <c r="P463" i="4"/>
  <c r="N463" i="4" s="1"/>
  <c r="O463" i="4" s="1"/>
  <c r="R463" i="4"/>
  <c r="T463" i="4"/>
  <c r="Q503" i="4"/>
  <c r="Q501" i="4"/>
  <c r="Q499" i="4"/>
  <c r="Q497" i="4"/>
  <c r="Q495" i="4"/>
  <c r="Q493" i="4"/>
  <c r="Q491" i="4"/>
  <c r="Q489" i="4"/>
  <c r="Q487" i="4"/>
  <c r="Q485" i="4"/>
  <c r="Q483" i="4"/>
  <c r="Q481" i="4"/>
  <c r="Q479" i="4"/>
  <c r="Q477" i="4"/>
  <c r="Q475" i="4"/>
  <c r="Q473" i="4"/>
  <c r="Q471" i="4"/>
  <c r="Q469" i="4"/>
  <c r="Q467" i="4"/>
  <c r="Q465" i="4"/>
  <c r="Q463" i="4"/>
  <c r="BA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BA174" i="4"/>
  <c r="BA175" i="4"/>
  <c r="BA176" i="4"/>
  <c r="BA177" i="4"/>
  <c r="BA178" i="4"/>
  <c r="BA179" i="4"/>
  <c r="BA180" i="4"/>
  <c r="BA181" i="4"/>
  <c r="BA182" i="4"/>
  <c r="BA183" i="4"/>
  <c r="BA184" i="4"/>
  <c r="BA185" i="4"/>
  <c r="BA186" i="4"/>
  <c r="BA187" i="4"/>
  <c r="BA188" i="4"/>
  <c r="BA189" i="4"/>
  <c r="BA190" i="4"/>
  <c r="BA191" i="4"/>
  <c r="BA192" i="4"/>
  <c r="BA193" i="4"/>
  <c r="BA194" i="4"/>
  <c r="BA195" i="4"/>
  <c r="BA196" i="4"/>
  <c r="BA197" i="4"/>
  <c r="BA198" i="4"/>
  <c r="BA199" i="4"/>
  <c r="BA200" i="4"/>
  <c r="BA201" i="4"/>
  <c r="BA202" i="4"/>
  <c r="BA203" i="4"/>
  <c r="BA204" i="4"/>
  <c r="BA205" i="4"/>
  <c r="BA206" i="4"/>
  <c r="BA207" i="4"/>
  <c r="BA208" i="4"/>
  <c r="BA209" i="4"/>
  <c r="BA210" i="4"/>
  <c r="BA211" i="4"/>
  <c r="BA212" i="4"/>
  <c r="BA213" i="4"/>
  <c r="BA214" i="4"/>
  <c r="BA215" i="4"/>
  <c r="BA216" i="4"/>
  <c r="BA217" i="4"/>
  <c r="BA218" i="4"/>
  <c r="BA219" i="4"/>
  <c r="BA220" i="4"/>
  <c r="BA221" i="4"/>
  <c r="BA222" i="4"/>
  <c r="BA223" i="4"/>
  <c r="BA224" i="4"/>
  <c r="BA225" i="4"/>
  <c r="BA226" i="4"/>
  <c r="BA227" i="4"/>
  <c r="BA228" i="4"/>
  <c r="BA229" i="4"/>
  <c r="BA230" i="4"/>
  <c r="BA231" i="4"/>
  <c r="BA232" i="4"/>
  <c r="BA233" i="4"/>
  <c r="BA234" i="4"/>
  <c r="BA235" i="4"/>
  <c r="BA236" i="4"/>
  <c r="BA237" i="4"/>
  <c r="BA238" i="4"/>
  <c r="BA239" i="4"/>
  <c r="BA240" i="4"/>
  <c r="BA241" i="4"/>
  <c r="BA242" i="4"/>
  <c r="BA243" i="4"/>
  <c r="BA244" i="4"/>
  <c r="BA245" i="4"/>
  <c r="BA246" i="4"/>
  <c r="BA247" i="4"/>
  <c r="BA248" i="4"/>
  <c r="BA249" i="4"/>
  <c r="BA250" i="4"/>
  <c r="BA251" i="4"/>
  <c r="BA252" i="4"/>
  <c r="BA253" i="4"/>
  <c r="BA254" i="4"/>
  <c r="BA255" i="4"/>
  <c r="BA256" i="4"/>
  <c r="BA257" i="4"/>
  <c r="BA258" i="4"/>
  <c r="BA259" i="4"/>
  <c r="BA260" i="4"/>
  <c r="BA261" i="4"/>
  <c r="BA262" i="4"/>
  <c r="BA263" i="4"/>
  <c r="BA264" i="4"/>
  <c r="BA265" i="4"/>
  <c r="BA266" i="4"/>
  <c r="BA267" i="4"/>
  <c r="BA268" i="4"/>
  <c r="BA269" i="4"/>
  <c r="BA270" i="4"/>
  <c r="BA271" i="4"/>
  <c r="BA272" i="4"/>
  <c r="BA273" i="4"/>
  <c r="BA274" i="4"/>
  <c r="BA275" i="4"/>
  <c r="BA276" i="4"/>
  <c r="BA277" i="4"/>
  <c r="BA278" i="4"/>
  <c r="BA279" i="4"/>
  <c r="BA280" i="4"/>
  <c r="BA281" i="4"/>
  <c r="BA282" i="4"/>
  <c r="BA283" i="4"/>
  <c r="BA284" i="4"/>
  <c r="BA285" i="4"/>
  <c r="BA286" i="4"/>
  <c r="BA287" i="4"/>
  <c r="BA288" i="4"/>
  <c r="BA289" i="4"/>
  <c r="BA290" i="4"/>
  <c r="BA291" i="4"/>
  <c r="BA292" i="4"/>
  <c r="BA293" i="4"/>
  <c r="BA294" i="4"/>
  <c r="BA295" i="4"/>
  <c r="BA296" i="4"/>
  <c r="BA297" i="4"/>
  <c r="BA298" i="4"/>
  <c r="BA299" i="4"/>
  <c r="BA300" i="4"/>
  <c r="BA301" i="4"/>
  <c r="BA302" i="4"/>
  <c r="BA303" i="4"/>
  <c r="BA304" i="4"/>
  <c r="BA305" i="4"/>
  <c r="BA306" i="4"/>
  <c r="BA307" i="4"/>
  <c r="BA308" i="4"/>
  <c r="BA309" i="4"/>
  <c r="BA310" i="4"/>
  <c r="BA311" i="4"/>
  <c r="BA312" i="4"/>
  <c r="BA313" i="4"/>
  <c r="BA314" i="4"/>
  <c r="BA315" i="4"/>
  <c r="BA316" i="4"/>
  <c r="BA317" i="4"/>
  <c r="BA318" i="4"/>
  <c r="BA319" i="4"/>
  <c r="BA320" i="4"/>
  <c r="BA321" i="4"/>
  <c r="BA322" i="4"/>
  <c r="BA323" i="4"/>
  <c r="BA324" i="4"/>
  <c r="BA325" i="4"/>
  <c r="BA326" i="4"/>
  <c r="BA327" i="4"/>
  <c r="BA328" i="4"/>
  <c r="BA329" i="4"/>
  <c r="BA330" i="4"/>
  <c r="BA331" i="4"/>
  <c r="BA332" i="4"/>
  <c r="BA333" i="4"/>
  <c r="BA334" i="4"/>
  <c r="BA335" i="4"/>
  <c r="BA336" i="4"/>
  <c r="BA337" i="4"/>
  <c r="BA338" i="4"/>
  <c r="BA339" i="4"/>
  <c r="BA340" i="4"/>
  <c r="BA341" i="4"/>
  <c r="BA342" i="4"/>
  <c r="BA343" i="4"/>
  <c r="BA344" i="4"/>
  <c r="BA345" i="4"/>
  <c r="BA346" i="4"/>
  <c r="BA347" i="4"/>
  <c r="BA348" i="4"/>
  <c r="BA349" i="4"/>
  <c r="BA350" i="4"/>
  <c r="BA351" i="4"/>
  <c r="BA352" i="4"/>
  <c r="BA353" i="4"/>
  <c r="BA354" i="4"/>
  <c r="BA355" i="4"/>
  <c r="BA356" i="4"/>
  <c r="BA357" i="4"/>
  <c r="BA358" i="4"/>
  <c r="BA359" i="4"/>
  <c r="BA360" i="4"/>
  <c r="BA361" i="4"/>
  <c r="BA362" i="4"/>
  <c r="BA363" i="4"/>
  <c r="BA364" i="4"/>
  <c r="BA365" i="4"/>
  <c r="BA366" i="4"/>
  <c r="BA367" i="4"/>
  <c r="BA368" i="4"/>
  <c r="BA369" i="4"/>
  <c r="BA370" i="4"/>
  <c r="BA371" i="4"/>
  <c r="BA372" i="4"/>
  <c r="BA373" i="4"/>
  <c r="BA374" i="4"/>
  <c r="BA375" i="4"/>
  <c r="BA376" i="4"/>
  <c r="BA377" i="4"/>
  <c r="BA378" i="4"/>
  <c r="BA379" i="4"/>
  <c r="BA380" i="4"/>
  <c r="BA381" i="4"/>
  <c r="BA382" i="4"/>
  <c r="BA383" i="4"/>
  <c r="BA384" i="4"/>
  <c r="BA385" i="4"/>
  <c r="BA386" i="4"/>
  <c r="BA387" i="4"/>
  <c r="BA388" i="4"/>
  <c r="BA389" i="4"/>
  <c r="BA390" i="4"/>
  <c r="BA391" i="4"/>
  <c r="BA392" i="4"/>
  <c r="BA393" i="4"/>
  <c r="BA394" i="4"/>
  <c r="BA395" i="4"/>
  <c r="BA396" i="4"/>
  <c r="BA397" i="4"/>
  <c r="BA398" i="4"/>
  <c r="BA399" i="4"/>
  <c r="BA400" i="4"/>
  <c r="BA401" i="4"/>
  <c r="BA402" i="4"/>
  <c r="BA403" i="4"/>
  <c r="BA404" i="4"/>
  <c r="BA405" i="4"/>
  <c r="BA406" i="4"/>
  <c r="BA407" i="4"/>
  <c r="BA408" i="4"/>
  <c r="BA409" i="4"/>
  <c r="BA410" i="4"/>
  <c r="BA411" i="4"/>
  <c r="BA412" i="4"/>
  <c r="BA413" i="4"/>
  <c r="BA414" i="4"/>
  <c r="BA415" i="4"/>
  <c r="BA416" i="4"/>
  <c r="BA417" i="4"/>
  <c r="BA418" i="4"/>
  <c r="BA419" i="4"/>
  <c r="BA420" i="4"/>
  <c r="BA421" i="4"/>
  <c r="BA422" i="4"/>
  <c r="BA423" i="4"/>
  <c r="BA424" i="4"/>
  <c r="BA425" i="4"/>
  <c r="BA426" i="4"/>
  <c r="BA427" i="4"/>
  <c r="BA428" i="4"/>
  <c r="BA429" i="4"/>
  <c r="BA430" i="4"/>
  <c r="BA431" i="4"/>
  <c r="BA432" i="4"/>
  <c r="BA433" i="4"/>
  <c r="BA434" i="4"/>
  <c r="BA435" i="4"/>
  <c r="BA436" i="4"/>
  <c r="BA437" i="4"/>
  <c r="BA438" i="4"/>
  <c r="BA439" i="4"/>
  <c r="BA440" i="4"/>
  <c r="BA441" i="4"/>
  <c r="BA442" i="4"/>
  <c r="BA443" i="4"/>
  <c r="BA444" i="4"/>
  <c r="BA445" i="4"/>
  <c r="BA446" i="4"/>
  <c r="BA447" i="4"/>
  <c r="BA448" i="4"/>
  <c r="BA449" i="4"/>
  <c r="BA450" i="4"/>
  <c r="BA451" i="4"/>
  <c r="BA452" i="4"/>
  <c r="BA453" i="4"/>
  <c r="BA454" i="4"/>
  <c r="BA455" i="4"/>
  <c r="BA456" i="4"/>
  <c r="BA457" i="4"/>
  <c r="BA458" i="4"/>
  <c r="BA459" i="4"/>
  <c r="BA460" i="4"/>
  <c r="BA461" i="4"/>
  <c r="BA6" i="4"/>
  <c r="AS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5" i="4"/>
  <c r="AS96" i="4"/>
  <c r="AS97" i="4"/>
  <c r="AS98" i="4"/>
  <c r="AS99" i="4"/>
  <c r="AS100" i="4"/>
  <c r="AS101" i="4"/>
  <c r="AS102" i="4"/>
  <c r="AS103" i="4"/>
  <c r="AS104" i="4"/>
  <c r="AS105" i="4"/>
  <c r="AS106" i="4"/>
  <c r="AS107" i="4"/>
  <c r="AS108" i="4"/>
  <c r="AS109" i="4"/>
  <c r="AS110" i="4"/>
  <c r="AS111" i="4"/>
  <c r="AS112" i="4"/>
  <c r="AS113" i="4"/>
  <c r="AS114" i="4"/>
  <c r="AS115" i="4"/>
  <c r="AS116" i="4"/>
  <c r="AS117" i="4"/>
  <c r="AS118" i="4"/>
  <c r="AS119" i="4"/>
  <c r="AS120" i="4"/>
  <c r="AS121" i="4"/>
  <c r="AS122" i="4"/>
  <c r="AS123" i="4"/>
  <c r="AS124" i="4"/>
  <c r="AS125" i="4"/>
  <c r="AS126" i="4"/>
  <c r="AS127" i="4"/>
  <c r="AS128" i="4"/>
  <c r="AS129" i="4"/>
  <c r="AS130" i="4"/>
  <c r="AS131" i="4"/>
  <c r="AS132" i="4"/>
  <c r="AS133" i="4"/>
  <c r="AS134" i="4"/>
  <c r="AS135" i="4"/>
  <c r="AS136" i="4"/>
  <c r="AS137" i="4"/>
  <c r="AS138" i="4"/>
  <c r="AS139" i="4"/>
  <c r="AS140" i="4"/>
  <c r="AS141" i="4"/>
  <c r="AS142" i="4"/>
  <c r="AS143" i="4"/>
  <c r="AS144" i="4"/>
  <c r="AS145" i="4"/>
  <c r="AS146" i="4"/>
  <c r="AS147" i="4"/>
  <c r="AS148" i="4"/>
  <c r="AS149" i="4"/>
  <c r="AS150" i="4"/>
  <c r="AS151" i="4"/>
  <c r="AS152" i="4"/>
  <c r="AS153" i="4"/>
  <c r="AS154" i="4"/>
  <c r="AS155" i="4"/>
  <c r="AS156" i="4"/>
  <c r="AS157" i="4"/>
  <c r="AS158" i="4"/>
  <c r="AS159" i="4"/>
  <c r="AS160" i="4"/>
  <c r="AS161" i="4"/>
  <c r="AS162" i="4"/>
  <c r="AS163" i="4"/>
  <c r="AS164" i="4"/>
  <c r="AS165" i="4"/>
  <c r="AS166" i="4"/>
  <c r="AS167" i="4"/>
  <c r="AS168" i="4"/>
  <c r="AS169" i="4"/>
  <c r="AS170" i="4"/>
  <c r="AS171" i="4"/>
  <c r="AS172" i="4"/>
  <c r="AS173" i="4"/>
  <c r="AS174" i="4"/>
  <c r="AS175" i="4"/>
  <c r="AS176" i="4"/>
  <c r="AS177" i="4"/>
  <c r="AS178" i="4"/>
  <c r="AS179" i="4"/>
  <c r="AS180" i="4"/>
  <c r="AS181" i="4"/>
  <c r="AS182" i="4"/>
  <c r="AS183" i="4"/>
  <c r="AS184" i="4"/>
  <c r="AS185" i="4"/>
  <c r="AS186" i="4"/>
  <c r="AS187" i="4"/>
  <c r="AS188" i="4"/>
  <c r="AS189" i="4"/>
  <c r="AS190" i="4"/>
  <c r="AS191" i="4"/>
  <c r="AS192" i="4"/>
  <c r="AS193" i="4"/>
  <c r="AS194" i="4"/>
  <c r="AS195" i="4"/>
  <c r="AS196" i="4"/>
  <c r="AS197" i="4"/>
  <c r="AS198" i="4"/>
  <c r="AS199" i="4"/>
  <c r="AS200" i="4"/>
  <c r="AS201" i="4"/>
  <c r="AS202" i="4"/>
  <c r="AS203" i="4"/>
  <c r="AS204" i="4"/>
  <c r="AS205" i="4"/>
  <c r="AS206" i="4"/>
  <c r="AS207" i="4"/>
  <c r="AS208" i="4"/>
  <c r="AS209" i="4"/>
  <c r="AS210" i="4"/>
  <c r="AS211" i="4"/>
  <c r="AS212" i="4"/>
  <c r="AS213" i="4"/>
  <c r="AS214" i="4"/>
  <c r="AS215" i="4"/>
  <c r="AS216" i="4"/>
  <c r="AS217" i="4"/>
  <c r="AS218" i="4"/>
  <c r="AS219" i="4"/>
  <c r="AS220" i="4"/>
  <c r="AS221" i="4"/>
  <c r="AS222" i="4"/>
  <c r="AS223" i="4"/>
  <c r="AS224" i="4"/>
  <c r="AS225" i="4"/>
  <c r="AS226" i="4"/>
  <c r="AS227" i="4"/>
  <c r="AS228" i="4"/>
  <c r="AS229" i="4"/>
  <c r="AS230" i="4"/>
  <c r="AS231" i="4"/>
  <c r="AS232" i="4"/>
  <c r="AS233" i="4"/>
  <c r="AS234" i="4"/>
  <c r="AS235" i="4"/>
  <c r="AS236" i="4"/>
  <c r="AS237" i="4"/>
  <c r="AS238" i="4"/>
  <c r="AS239" i="4"/>
  <c r="AS240" i="4"/>
  <c r="AS241" i="4"/>
  <c r="AS242" i="4"/>
  <c r="AS243" i="4"/>
  <c r="AS244" i="4"/>
  <c r="AS245" i="4"/>
  <c r="AS246" i="4"/>
  <c r="AS247" i="4"/>
  <c r="AS248" i="4"/>
  <c r="AS249" i="4"/>
  <c r="AS250" i="4"/>
  <c r="AS251" i="4"/>
  <c r="AS252" i="4"/>
  <c r="AS253" i="4"/>
  <c r="AS254" i="4"/>
  <c r="AS255" i="4"/>
  <c r="AS256" i="4"/>
  <c r="AS257" i="4"/>
  <c r="AS258" i="4"/>
  <c r="AS259" i="4"/>
  <c r="AS260" i="4"/>
  <c r="AS261" i="4"/>
  <c r="AS262" i="4"/>
  <c r="AS263" i="4"/>
  <c r="AS264" i="4"/>
  <c r="AS265" i="4"/>
  <c r="AS266" i="4"/>
  <c r="AS267" i="4"/>
  <c r="AS268" i="4"/>
  <c r="AS269" i="4"/>
  <c r="AS270" i="4"/>
  <c r="AS271" i="4"/>
  <c r="AS272" i="4"/>
  <c r="AS273" i="4"/>
  <c r="AS274" i="4"/>
  <c r="AS275" i="4"/>
  <c r="AS276" i="4"/>
  <c r="AS277" i="4"/>
  <c r="AS278" i="4"/>
  <c r="AS279" i="4"/>
  <c r="AS280" i="4"/>
  <c r="AS281" i="4"/>
  <c r="AS282" i="4"/>
  <c r="AS283" i="4"/>
  <c r="AS284" i="4"/>
  <c r="AS285" i="4"/>
  <c r="AS286" i="4"/>
  <c r="AS287" i="4"/>
  <c r="AS288" i="4"/>
  <c r="AS289" i="4"/>
  <c r="AS290" i="4"/>
  <c r="AS291" i="4"/>
  <c r="AS292" i="4"/>
  <c r="AS293" i="4"/>
  <c r="AS294" i="4"/>
  <c r="AS295" i="4"/>
  <c r="AS296" i="4"/>
  <c r="AS297" i="4"/>
  <c r="AS298" i="4"/>
  <c r="AS299" i="4"/>
  <c r="AS300" i="4"/>
  <c r="AS301" i="4"/>
  <c r="AS302" i="4"/>
  <c r="AS303" i="4"/>
  <c r="AS304" i="4"/>
  <c r="AS305" i="4"/>
  <c r="AS306" i="4"/>
  <c r="AS307" i="4"/>
  <c r="AS308" i="4"/>
  <c r="AS309" i="4"/>
  <c r="AS310" i="4"/>
  <c r="AS311" i="4"/>
  <c r="AS312" i="4"/>
  <c r="AS313" i="4"/>
  <c r="AS314" i="4"/>
  <c r="AS315" i="4"/>
  <c r="AS316" i="4"/>
  <c r="AS317" i="4"/>
  <c r="AS318" i="4"/>
  <c r="AS319" i="4"/>
  <c r="AS320" i="4"/>
  <c r="AS321" i="4"/>
  <c r="AS322" i="4"/>
  <c r="AS323" i="4"/>
  <c r="AS324" i="4"/>
  <c r="AS325" i="4"/>
  <c r="AS326" i="4"/>
  <c r="AS327" i="4"/>
  <c r="AS328" i="4"/>
  <c r="AS329" i="4"/>
  <c r="AS330" i="4"/>
  <c r="AS331" i="4"/>
  <c r="AS332" i="4"/>
  <c r="AS333" i="4"/>
  <c r="AS334" i="4"/>
  <c r="AS335" i="4"/>
  <c r="AS336" i="4"/>
  <c r="AS337" i="4"/>
  <c r="AS338" i="4"/>
  <c r="AS339" i="4"/>
  <c r="AS340" i="4"/>
  <c r="AS341" i="4"/>
  <c r="AS342" i="4"/>
  <c r="AS343" i="4"/>
  <c r="AS344" i="4"/>
  <c r="AS345" i="4"/>
  <c r="AS346" i="4"/>
  <c r="AS347" i="4"/>
  <c r="AS348" i="4"/>
  <c r="AS349" i="4"/>
  <c r="AS350" i="4"/>
  <c r="AS351" i="4"/>
  <c r="AS352" i="4"/>
  <c r="AS353" i="4"/>
  <c r="AS354" i="4"/>
  <c r="AS355" i="4"/>
  <c r="AS356" i="4"/>
  <c r="AS357" i="4"/>
  <c r="AS358" i="4"/>
  <c r="AS359" i="4"/>
  <c r="AS360" i="4"/>
  <c r="AS361" i="4"/>
  <c r="AS362" i="4"/>
  <c r="AS363" i="4"/>
  <c r="AS364" i="4"/>
  <c r="AS365" i="4"/>
  <c r="AS366" i="4"/>
  <c r="AS367" i="4"/>
  <c r="AS368" i="4"/>
  <c r="AS369" i="4"/>
  <c r="AS370" i="4"/>
  <c r="AS371" i="4"/>
  <c r="AS372" i="4"/>
  <c r="AS373" i="4"/>
  <c r="AS374" i="4"/>
  <c r="AS375" i="4"/>
  <c r="AS376" i="4"/>
  <c r="AS377" i="4"/>
  <c r="AS378" i="4"/>
  <c r="AS379" i="4"/>
  <c r="AS380" i="4"/>
  <c r="AS381" i="4"/>
  <c r="AS382" i="4"/>
  <c r="AS383" i="4"/>
  <c r="AS384" i="4"/>
  <c r="AS385" i="4"/>
  <c r="AS386" i="4"/>
  <c r="AS387" i="4"/>
  <c r="AS388" i="4"/>
  <c r="AS389" i="4"/>
  <c r="AS390" i="4"/>
  <c r="AS391" i="4"/>
  <c r="AS392" i="4"/>
  <c r="AS393" i="4"/>
  <c r="AS394" i="4"/>
  <c r="AS395" i="4"/>
  <c r="AS396" i="4"/>
  <c r="AS397" i="4"/>
  <c r="AS398" i="4"/>
  <c r="AS399" i="4"/>
  <c r="AS400" i="4"/>
  <c r="AS401" i="4"/>
  <c r="AS402" i="4"/>
  <c r="AS403" i="4"/>
  <c r="AS404" i="4"/>
  <c r="AS405" i="4"/>
  <c r="AS406" i="4"/>
  <c r="AS407" i="4"/>
  <c r="AS408" i="4"/>
  <c r="AS409" i="4"/>
  <c r="AS410" i="4"/>
  <c r="AS411" i="4"/>
  <c r="AS412" i="4"/>
  <c r="AS413" i="4"/>
  <c r="AS414" i="4"/>
  <c r="AS415" i="4"/>
  <c r="AS416" i="4"/>
  <c r="AS417" i="4"/>
  <c r="AS418" i="4"/>
  <c r="AS419" i="4"/>
  <c r="AS420" i="4"/>
  <c r="AS421" i="4"/>
  <c r="AS422" i="4"/>
  <c r="AS423" i="4"/>
  <c r="AS424" i="4"/>
  <c r="AS425" i="4"/>
  <c r="AS426" i="4"/>
  <c r="AS427" i="4"/>
  <c r="AS428" i="4"/>
  <c r="AS429" i="4"/>
  <c r="AS430" i="4"/>
  <c r="AS431" i="4"/>
  <c r="AS432" i="4"/>
  <c r="AS433" i="4"/>
  <c r="AS434" i="4"/>
  <c r="AS435" i="4"/>
  <c r="AS436" i="4"/>
  <c r="AS437" i="4"/>
  <c r="AS438" i="4"/>
  <c r="AS439" i="4"/>
  <c r="AS440" i="4"/>
  <c r="AS441" i="4"/>
  <c r="AS442" i="4"/>
  <c r="AS443" i="4"/>
  <c r="AS444" i="4"/>
  <c r="AS445" i="4"/>
  <c r="AS446" i="4"/>
  <c r="AS447" i="4"/>
  <c r="AS448" i="4"/>
  <c r="AS449" i="4"/>
  <c r="AS450" i="4"/>
  <c r="AS451" i="4"/>
  <c r="AS452" i="4"/>
  <c r="AS453" i="4"/>
  <c r="AS454" i="4"/>
  <c r="AS455" i="4"/>
  <c r="AS456" i="4"/>
  <c r="AS457" i="4"/>
  <c r="AS458" i="4"/>
  <c r="AS459" i="4"/>
  <c r="AS460" i="4"/>
  <c r="AS461" i="4"/>
  <c r="AS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K186" i="4"/>
  <c r="AK187" i="4"/>
  <c r="AK188" i="4"/>
  <c r="AK189" i="4"/>
  <c r="AK190" i="4"/>
  <c r="AK191" i="4"/>
  <c r="AK192" i="4"/>
  <c r="AK193" i="4"/>
  <c r="AK194" i="4"/>
  <c r="AK195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5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1" i="4"/>
  <c r="AK232" i="4"/>
  <c r="AK233" i="4"/>
  <c r="AK234" i="4"/>
  <c r="AK235" i="4"/>
  <c r="AK236" i="4"/>
  <c r="AK237" i="4"/>
  <c r="AK238" i="4"/>
  <c r="AK239" i="4"/>
  <c r="AK240" i="4"/>
  <c r="AK241" i="4"/>
  <c r="AK242" i="4"/>
  <c r="AK243" i="4"/>
  <c r="AK244" i="4"/>
  <c r="AK245" i="4"/>
  <c r="AK246" i="4"/>
  <c r="AK247" i="4"/>
  <c r="AK248" i="4"/>
  <c r="AK249" i="4"/>
  <c r="AK250" i="4"/>
  <c r="AK251" i="4"/>
  <c r="AK252" i="4"/>
  <c r="AK253" i="4"/>
  <c r="AK254" i="4"/>
  <c r="AK255" i="4"/>
  <c r="AK256" i="4"/>
  <c r="AK257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3" i="4"/>
  <c r="AK284" i="4"/>
  <c r="AK285" i="4"/>
  <c r="AK286" i="4"/>
  <c r="AK287" i="4"/>
  <c r="AK288" i="4"/>
  <c r="AK289" i="4"/>
  <c r="AK290" i="4"/>
  <c r="AK291" i="4"/>
  <c r="AK292" i="4"/>
  <c r="AK293" i="4"/>
  <c r="AK294" i="4"/>
  <c r="AK295" i="4"/>
  <c r="AK296" i="4"/>
  <c r="AK297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1" i="4"/>
  <c r="AK312" i="4"/>
  <c r="AK313" i="4"/>
  <c r="AK314" i="4"/>
  <c r="AK315" i="4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34" i="4"/>
  <c r="AK335" i="4"/>
  <c r="AK336" i="4"/>
  <c r="AK337" i="4"/>
  <c r="AK338" i="4"/>
  <c r="AK339" i="4"/>
  <c r="AK340" i="4"/>
  <c r="AK341" i="4"/>
  <c r="AK342" i="4"/>
  <c r="AK343" i="4"/>
  <c r="AK344" i="4"/>
  <c r="AK345" i="4"/>
  <c r="AK346" i="4"/>
  <c r="AK347" i="4"/>
  <c r="AK348" i="4"/>
  <c r="AK349" i="4"/>
  <c r="AK350" i="4"/>
  <c r="AK351" i="4"/>
  <c r="AK352" i="4"/>
  <c r="AK353" i="4"/>
  <c r="AK354" i="4"/>
  <c r="AK355" i="4"/>
  <c r="AK356" i="4"/>
  <c r="AK357" i="4"/>
  <c r="AK358" i="4"/>
  <c r="AK359" i="4"/>
  <c r="AK360" i="4"/>
  <c r="AK361" i="4"/>
  <c r="AK362" i="4"/>
  <c r="AK363" i="4"/>
  <c r="AK364" i="4"/>
  <c r="AK365" i="4"/>
  <c r="AK366" i="4"/>
  <c r="AK367" i="4"/>
  <c r="AK368" i="4"/>
  <c r="AK369" i="4"/>
  <c r="AK370" i="4"/>
  <c r="AK371" i="4"/>
  <c r="AK372" i="4"/>
  <c r="AK373" i="4"/>
  <c r="AK374" i="4"/>
  <c r="AK375" i="4"/>
  <c r="AK376" i="4"/>
  <c r="AK377" i="4"/>
  <c r="AK378" i="4"/>
  <c r="AK379" i="4"/>
  <c r="AK380" i="4"/>
  <c r="AK381" i="4"/>
  <c r="AK382" i="4"/>
  <c r="AK383" i="4"/>
  <c r="AK384" i="4"/>
  <c r="AK385" i="4"/>
  <c r="AK386" i="4"/>
  <c r="AK387" i="4"/>
  <c r="AK388" i="4"/>
  <c r="AK389" i="4"/>
  <c r="AK390" i="4"/>
  <c r="AK391" i="4"/>
  <c r="AK392" i="4"/>
  <c r="AK393" i="4"/>
  <c r="AK394" i="4"/>
  <c r="AK395" i="4"/>
  <c r="AK396" i="4"/>
  <c r="AK397" i="4"/>
  <c r="AK398" i="4"/>
  <c r="AK399" i="4"/>
  <c r="AK400" i="4"/>
  <c r="AK401" i="4"/>
  <c r="AK402" i="4"/>
  <c r="AK403" i="4"/>
  <c r="AK404" i="4"/>
  <c r="AK405" i="4"/>
  <c r="AK406" i="4"/>
  <c r="AK407" i="4"/>
  <c r="AK408" i="4"/>
  <c r="AK409" i="4"/>
  <c r="AK410" i="4"/>
  <c r="AK411" i="4"/>
  <c r="AK412" i="4"/>
  <c r="AK413" i="4"/>
  <c r="AK414" i="4"/>
  <c r="AK415" i="4"/>
  <c r="AK416" i="4"/>
  <c r="AK417" i="4"/>
  <c r="AK418" i="4"/>
  <c r="AK419" i="4"/>
  <c r="AK420" i="4"/>
  <c r="AK421" i="4"/>
  <c r="AK422" i="4"/>
  <c r="AK423" i="4"/>
  <c r="AK424" i="4"/>
  <c r="AK425" i="4"/>
  <c r="AK426" i="4"/>
  <c r="AK427" i="4"/>
  <c r="AK428" i="4"/>
  <c r="AK429" i="4"/>
  <c r="AK430" i="4"/>
  <c r="AK431" i="4"/>
  <c r="AK432" i="4"/>
  <c r="AK433" i="4"/>
  <c r="AK434" i="4"/>
  <c r="AK435" i="4"/>
  <c r="AK436" i="4"/>
  <c r="AK437" i="4"/>
  <c r="AK438" i="4"/>
  <c r="AK439" i="4"/>
  <c r="AK440" i="4"/>
  <c r="AK441" i="4"/>
  <c r="AK442" i="4"/>
  <c r="AK443" i="4"/>
  <c r="AK444" i="4"/>
  <c r="AK445" i="4"/>
  <c r="AK446" i="4"/>
  <c r="AK447" i="4"/>
  <c r="AK448" i="4"/>
  <c r="AK449" i="4"/>
  <c r="AK450" i="4"/>
  <c r="AK451" i="4"/>
  <c r="AK452" i="4"/>
  <c r="AK453" i="4"/>
  <c r="AK454" i="4"/>
  <c r="AK455" i="4"/>
  <c r="AK456" i="4"/>
  <c r="AK457" i="4"/>
  <c r="AK458" i="4"/>
  <c r="AK459" i="4"/>
  <c r="AK460" i="4"/>
  <c r="AK461" i="4"/>
  <c r="AK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343" i="4"/>
  <c r="AC344" i="4"/>
  <c r="AC345" i="4"/>
  <c r="AC346" i="4"/>
  <c r="AC347" i="4"/>
  <c r="AC348" i="4"/>
  <c r="AC349" i="4"/>
  <c r="AC350" i="4"/>
  <c r="AC351" i="4"/>
  <c r="AC352" i="4"/>
  <c r="AC353" i="4"/>
  <c r="AC354" i="4"/>
  <c r="AC355" i="4"/>
  <c r="AC356" i="4"/>
  <c r="AC357" i="4"/>
  <c r="AC358" i="4"/>
  <c r="AC359" i="4"/>
  <c r="AC360" i="4"/>
  <c r="AC361" i="4"/>
  <c r="AC362" i="4"/>
  <c r="AC363" i="4"/>
  <c r="AC364" i="4"/>
  <c r="AC365" i="4"/>
  <c r="AC366" i="4"/>
  <c r="AC367" i="4"/>
  <c r="AC368" i="4"/>
  <c r="AC369" i="4"/>
  <c r="AC370" i="4"/>
  <c r="AC371" i="4"/>
  <c r="AC372" i="4"/>
  <c r="AC373" i="4"/>
  <c r="AC374" i="4"/>
  <c r="AC375" i="4"/>
  <c r="AC376" i="4"/>
  <c r="AC377" i="4"/>
  <c r="AC378" i="4"/>
  <c r="AC379" i="4"/>
  <c r="AC380" i="4"/>
  <c r="AC381" i="4"/>
  <c r="AC382" i="4"/>
  <c r="AC383" i="4"/>
  <c r="AC384" i="4"/>
  <c r="AC385" i="4"/>
  <c r="AC386" i="4"/>
  <c r="AC387" i="4"/>
  <c r="AC388" i="4"/>
  <c r="AC389" i="4"/>
  <c r="AC390" i="4"/>
  <c r="AC391" i="4"/>
  <c r="AC392" i="4"/>
  <c r="AC393" i="4"/>
  <c r="AC394" i="4"/>
  <c r="AC395" i="4"/>
  <c r="AC396" i="4"/>
  <c r="AC397" i="4"/>
  <c r="AC398" i="4"/>
  <c r="AC399" i="4"/>
  <c r="AC400" i="4"/>
  <c r="AC401" i="4"/>
  <c r="AC402" i="4"/>
  <c r="AC403" i="4"/>
  <c r="AC404" i="4"/>
  <c r="AC405" i="4"/>
  <c r="AC406" i="4"/>
  <c r="AC407" i="4"/>
  <c r="AC408" i="4"/>
  <c r="AC409" i="4"/>
  <c r="AC410" i="4"/>
  <c r="AC411" i="4"/>
  <c r="AC412" i="4"/>
  <c r="AC413" i="4"/>
  <c r="AC414" i="4"/>
  <c r="AC415" i="4"/>
  <c r="AC416" i="4"/>
  <c r="AC417" i="4"/>
  <c r="AC418" i="4"/>
  <c r="AC419" i="4"/>
  <c r="AC420" i="4"/>
  <c r="AC421" i="4"/>
  <c r="AC422" i="4"/>
  <c r="AC423" i="4"/>
  <c r="AC424" i="4"/>
  <c r="AC425" i="4"/>
  <c r="AC426" i="4"/>
  <c r="AC427" i="4"/>
  <c r="AC428" i="4"/>
  <c r="AC429" i="4"/>
  <c r="AC430" i="4"/>
  <c r="AC431" i="4"/>
  <c r="AC432" i="4"/>
  <c r="AC433" i="4"/>
  <c r="AC434" i="4"/>
  <c r="AC435" i="4"/>
  <c r="AC436" i="4"/>
  <c r="AC437" i="4"/>
  <c r="AC438" i="4"/>
  <c r="AC439" i="4"/>
  <c r="AC440" i="4"/>
  <c r="AC441" i="4"/>
  <c r="AC442" i="4"/>
  <c r="AC443" i="4"/>
  <c r="AC444" i="4"/>
  <c r="AC445" i="4"/>
  <c r="AC446" i="4"/>
  <c r="AC447" i="4"/>
  <c r="AC448" i="4"/>
  <c r="AC449" i="4"/>
  <c r="AC450" i="4"/>
  <c r="AC451" i="4"/>
  <c r="AC452" i="4"/>
  <c r="AC453" i="4"/>
  <c r="AC454" i="4"/>
  <c r="AC455" i="4"/>
  <c r="AC456" i="4"/>
  <c r="AC457" i="4"/>
  <c r="AC458" i="4"/>
  <c r="AC459" i="4"/>
  <c r="AC460" i="4"/>
  <c r="AC461" i="4"/>
  <c r="AC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6" i="4"/>
  <c r="G10" i="130" l="1"/>
  <c r="AC6" i="117"/>
  <c r="AC7" i="117"/>
  <c r="AC8" i="117"/>
  <c r="AC9" i="117"/>
  <c r="AC10" i="117"/>
  <c r="AC11" i="117"/>
  <c r="AC12" i="117"/>
  <c r="AC13" i="117"/>
  <c r="AC14" i="117"/>
  <c r="AC15" i="117"/>
  <c r="AC16" i="117"/>
  <c r="AC17" i="117"/>
  <c r="AC18" i="117"/>
  <c r="AC19" i="117"/>
  <c r="AC20" i="117"/>
  <c r="AC21" i="117"/>
  <c r="AC22" i="117"/>
  <c r="AC23" i="117"/>
  <c r="AC24" i="117"/>
  <c r="AC25" i="117"/>
  <c r="AC26" i="117"/>
  <c r="AC27" i="117"/>
  <c r="AC28" i="117"/>
  <c r="AC29" i="117"/>
  <c r="AC30" i="117"/>
  <c r="AC31" i="117"/>
  <c r="AC32" i="117"/>
  <c r="AC33" i="117"/>
  <c r="AC34" i="117"/>
  <c r="AC35" i="117"/>
  <c r="AC36" i="117"/>
  <c r="AC38" i="117"/>
  <c r="AC39" i="117"/>
  <c r="AC40" i="117"/>
  <c r="AC41" i="117"/>
  <c r="AC42" i="117"/>
  <c r="AC43" i="117"/>
  <c r="AC44" i="117"/>
  <c r="AC45" i="117"/>
  <c r="AC46" i="117"/>
  <c r="AC47" i="117"/>
  <c r="AC48" i="117"/>
  <c r="AC49" i="117"/>
  <c r="AC50" i="117"/>
  <c r="AC51" i="117"/>
  <c r="AC52" i="117"/>
  <c r="AC53" i="117"/>
  <c r="AC54" i="117"/>
  <c r="AC55" i="117"/>
  <c r="AC57" i="117"/>
  <c r="AC58" i="117"/>
  <c r="AC59" i="117"/>
  <c r="AC60" i="117"/>
  <c r="AC61" i="117"/>
  <c r="AC62" i="117"/>
  <c r="AC63" i="117"/>
  <c r="AC64" i="117"/>
  <c r="AC65" i="117"/>
  <c r="AC66" i="117"/>
  <c r="AC67" i="117"/>
  <c r="AC68" i="117"/>
  <c r="AC69" i="117"/>
  <c r="AC70" i="117"/>
  <c r="AC71" i="117"/>
  <c r="AC72" i="117"/>
  <c r="AC73" i="117"/>
  <c r="AC74" i="117"/>
  <c r="AC76" i="117"/>
  <c r="AC77" i="117"/>
  <c r="AC78" i="117"/>
  <c r="AC79" i="117"/>
  <c r="AC80" i="117"/>
  <c r="AC81" i="117"/>
  <c r="AC82" i="117"/>
  <c r="AC83" i="117"/>
  <c r="AC84" i="117"/>
  <c r="AC85" i="117"/>
  <c r="AC86" i="117"/>
  <c r="AC87" i="117"/>
  <c r="AC88" i="117"/>
  <c r="AC89" i="117"/>
  <c r="AC90" i="117"/>
  <c r="AC91" i="117"/>
  <c r="AC92" i="117"/>
  <c r="AC93" i="117"/>
  <c r="AC95" i="117"/>
  <c r="AC96" i="117"/>
  <c r="AC97" i="117"/>
  <c r="AC98" i="117"/>
  <c r="AC99" i="117"/>
  <c r="AC100" i="117"/>
  <c r="AC101" i="117"/>
  <c r="AC102" i="117"/>
  <c r="AC103" i="117"/>
  <c r="AC104" i="117"/>
  <c r="AC105" i="117"/>
  <c r="AC106" i="117"/>
  <c r="AC107" i="117"/>
  <c r="AC108" i="117"/>
  <c r="AC109" i="117"/>
  <c r="AC110" i="117"/>
  <c r="AC111" i="117"/>
  <c r="AC112" i="117"/>
  <c r="AC113" i="117"/>
  <c r="AC114" i="117"/>
  <c r="AC116" i="117"/>
  <c r="AC117" i="117"/>
  <c r="AC118" i="117"/>
  <c r="AC119" i="117"/>
  <c r="AC120" i="117"/>
  <c r="AC121" i="117"/>
  <c r="AC122" i="117"/>
  <c r="AC123" i="117"/>
  <c r="AC124" i="117"/>
  <c r="AC125" i="117"/>
  <c r="AC126" i="117"/>
  <c r="AC127" i="117"/>
  <c r="AC128" i="117"/>
  <c r="AC129" i="117"/>
  <c r="AC130" i="117"/>
  <c r="AC131" i="117"/>
  <c r="AC132" i="117"/>
  <c r="AC133" i="117"/>
  <c r="AC134" i="117"/>
  <c r="AC135" i="117"/>
  <c r="AC136" i="117"/>
  <c r="AC137" i="117"/>
  <c r="AC138" i="117"/>
  <c r="AC139" i="117"/>
  <c r="AC140" i="117"/>
  <c r="AC141" i="117"/>
  <c r="AC142" i="117"/>
  <c r="AC143" i="117"/>
  <c r="AC144" i="117"/>
  <c r="AC145" i="117"/>
  <c r="AC146" i="117"/>
  <c r="AC147" i="117"/>
  <c r="AC148" i="117"/>
  <c r="AC149" i="117"/>
  <c r="AC150" i="117"/>
  <c r="AC151" i="117"/>
  <c r="AC152" i="117"/>
  <c r="AC153" i="117"/>
  <c r="AC154" i="117"/>
  <c r="AC155" i="117"/>
  <c r="AC156" i="117"/>
  <c r="AC157" i="117"/>
  <c r="AC158" i="117"/>
  <c r="AC159" i="117"/>
  <c r="AC160" i="117"/>
  <c r="AC161" i="117"/>
  <c r="AC162" i="117"/>
  <c r="AC163" i="117"/>
  <c r="AC164" i="117"/>
  <c r="AC165" i="117"/>
  <c r="AC166" i="117"/>
  <c r="AC167" i="117"/>
  <c r="AC168" i="117"/>
  <c r="AC169" i="117"/>
  <c r="AC170" i="117"/>
  <c r="AC171" i="117"/>
  <c r="AC172" i="117"/>
  <c r="AC173" i="117"/>
  <c r="AC174" i="117"/>
  <c r="AC175" i="117"/>
  <c r="AC176" i="117"/>
  <c r="AC177" i="117"/>
  <c r="AC178" i="117"/>
  <c r="AC179" i="117"/>
  <c r="AC180" i="117"/>
  <c r="AC181" i="117"/>
  <c r="AC182" i="117"/>
  <c r="AC183" i="117"/>
  <c r="AC184" i="117"/>
  <c r="AC185" i="117"/>
  <c r="AC186" i="117"/>
  <c r="AC187" i="117"/>
  <c r="AC188" i="117"/>
  <c r="AC189" i="117"/>
  <c r="AC190" i="117"/>
  <c r="AC191" i="117"/>
  <c r="AC192" i="117"/>
  <c r="AC193" i="117"/>
  <c r="AC194" i="117"/>
  <c r="AC195" i="117"/>
  <c r="AC196" i="117"/>
  <c r="AC197" i="117"/>
  <c r="AC198" i="117"/>
  <c r="AC199" i="117"/>
  <c r="AC200" i="117"/>
  <c r="AC201" i="117"/>
  <c r="AC202" i="117"/>
  <c r="AC203" i="117"/>
  <c r="AC204" i="117"/>
  <c r="AC206" i="117"/>
  <c r="AC207" i="117"/>
  <c r="AC208" i="117"/>
  <c r="AC209" i="117"/>
  <c r="AC210" i="117"/>
  <c r="AC211" i="117"/>
  <c r="AC212" i="117"/>
  <c r="AC213" i="117"/>
  <c r="AC214" i="117"/>
  <c r="AC215" i="117"/>
  <c r="AC216" i="117"/>
  <c r="AC217" i="117"/>
  <c r="AC218" i="117"/>
  <c r="AC219" i="117"/>
  <c r="AC220" i="117"/>
  <c r="AC221" i="117"/>
  <c r="AC222" i="117"/>
  <c r="AC223" i="117"/>
  <c r="AC224" i="117"/>
  <c r="AC225" i="117"/>
  <c r="AC226" i="117"/>
  <c r="AC227" i="117"/>
  <c r="AC228" i="117"/>
  <c r="AC229" i="117"/>
  <c r="AC230" i="117"/>
  <c r="AC231" i="117"/>
  <c r="AC232" i="117"/>
  <c r="AC233" i="117"/>
  <c r="AC234" i="117"/>
  <c r="AC235" i="117"/>
  <c r="AC236" i="117"/>
  <c r="AC237" i="117"/>
  <c r="AC238" i="117"/>
  <c r="AC239" i="117"/>
  <c r="AC240" i="117"/>
  <c r="AC241" i="117"/>
  <c r="AC242" i="117"/>
  <c r="AC243" i="117"/>
  <c r="AC244" i="117"/>
  <c r="AC245" i="117"/>
  <c r="AC246" i="117"/>
  <c r="AC247" i="117"/>
  <c r="AC248" i="117"/>
  <c r="AC249" i="117"/>
  <c r="AC250" i="117"/>
  <c r="AC251" i="117"/>
  <c r="AC252" i="117"/>
  <c r="AC253" i="117"/>
  <c r="AC254" i="117"/>
  <c r="AC255" i="117"/>
  <c r="AC256" i="117"/>
  <c r="AC257" i="117"/>
  <c r="AC258" i="117"/>
  <c r="AC259" i="117"/>
  <c r="AC260" i="117"/>
  <c r="AC261" i="117"/>
  <c r="AC262" i="117"/>
  <c r="AC263" i="117"/>
  <c r="AC264" i="117"/>
  <c r="AC265" i="117"/>
  <c r="AC266" i="117"/>
  <c r="AC267" i="117"/>
  <c r="AC268" i="117"/>
  <c r="AC269" i="117"/>
  <c r="AC270" i="117"/>
  <c r="AC271" i="117"/>
  <c r="AC272" i="117"/>
  <c r="AC273" i="117"/>
  <c r="AC274" i="117"/>
  <c r="AC275" i="117"/>
  <c r="AC276" i="117"/>
  <c r="AC277" i="117"/>
  <c r="AC278" i="117"/>
  <c r="AC279" i="117"/>
  <c r="AC280" i="117"/>
  <c r="AC281" i="117"/>
  <c r="AC282" i="117"/>
  <c r="AC283" i="117"/>
  <c r="AC284" i="117"/>
  <c r="AC285" i="117"/>
  <c r="AC286" i="117"/>
  <c r="AC287" i="117"/>
  <c r="AC288" i="117"/>
  <c r="AC289" i="117"/>
  <c r="AC290" i="117"/>
  <c r="AC291" i="117"/>
  <c r="AC292" i="117"/>
  <c r="AC293" i="117"/>
  <c r="AC294" i="117"/>
  <c r="AC295" i="117"/>
  <c r="AC296" i="117"/>
  <c r="AC297" i="117"/>
  <c r="AC298" i="117"/>
  <c r="AC299" i="117"/>
  <c r="AC300" i="117"/>
  <c r="AC301" i="117"/>
  <c r="AC302" i="117"/>
  <c r="AC303" i="117"/>
  <c r="AC304" i="117"/>
  <c r="AC305" i="117"/>
  <c r="AC306" i="117"/>
  <c r="AC307" i="117"/>
  <c r="AC308" i="117"/>
  <c r="AC309" i="117"/>
  <c r="AC310" i="117"/>
  <c r="AC311" i="117"/>
  <c r="AC312" i="117"/>
  <c r="AC313" i="117"/>
  <c r="AC314" i="117"/>
  <c r="AC315" i="117"/>
  <c r="AC316" i="117"/>
  <c r="AC317" i="117"/>
  <c r="AC318" i="117"/>
  <c r="AC319" i="117"/>
  <c r="AC320" i="117"/>
  <c r="AC321" i="117"/>
  <c r="AC322" i="117"/>
  <c r="AC323" i="117"/>
  <c r="AC324" i="117"/>
  <c r="AC325" i="117"/>
  <c r="AC326" i="117"/>
  <c r="AC327" i="117"/>
  <c r="AC328" i="117"/>
  <c r="AC329" i="117"/>
  <c r="AC330" i="117"/>
  <c r="AC331" i="117"/>
  <c r="AC332" i="117"/>
  <c r="AC333" i="117"/>
  <c r="AC334" i="117"/>
  <c r="AC335" i="117"/>
  <c r="AC336" i="117"/>
  <c r="AC337" i="117"/>
  <c r="AC338" i="117"/>
  <c r="AC339" i="117"/>
  <c r="AC340" i="117"/>
  <c r="AC341" i="117"/>
  <c r="AC342" i="117"/>
  <c r="AC343" i="117"/>
  <c r="AC344" i="117"/>
  <c r="AC345" i="117"/>
  <c r="AC346" i="117"/>
  <c r="AC347" i="117"/>
  <c r="AC348" i="117"/>
  <c r="AC349" i="117"/>
  <c r="AC350" i="117"/>
  <c r="AC351" i="117"/>
  <c r="AC352" i="117"/>
  <c r="AC353" i="117"/>
  <c r="AC354" i="117"/>
  <c r="AC355" i="117"/>
  <c r="AC356" i="117"/>
  <c r="AC357" i="117"/>
  <c r="AC358" i="117"/>
  <c r="AC359" i="117"/>
  <c r="AC360" i="117"/>
  <c r="AC361" i="117"/>
  <c r="AC362" i="117"/>
  <c r="AC363" i="117"/>
  <c r="AC364" i="117"/>
  <c r="AC365" i="117"/>
  <c r="AC366" i="117"/>
  <c r="AC367" i="117"/>
  <c r="AC368" i="117"/>
  <c r="AC369" i="117"/>
  <c r="AC370" i="117"/>
  <c r="AC371" i="117"/>
  <c r="AC372" i="117"/>
  <c r="AC373" i="117"/>
  <c r="AC374" i="117"/>
  <c r="AC375" i="117"/>
  <c r="AC376" i="117"/>
  <c r="AC377" i="117"/>
  <c r="AC378" i="117"/>
  <c r="AC379" i="117"/>
  <c r="AC380" i="117"/>
  <c r="AC381" i="117"/>
  <c r="AC382" i="117"/>
  <c r="AC383" i="117"/>
  <c r="AC384" i="117"/>
  <c r="AC385" i="117"/>
  <c r="AC386" i="117"/>
  <c r="AC387" i="117"/>
  <c r="AC388" i="117"/>
  <c r="AC389" i="117"/>
  <c r="AC390" i="117"/>
  <c r="AC391" i="117"/>
  <c r="AC392" i="117"/>
  <c r="AC393" i="117"/>
  <c r="AC394" i="117"/>
  <c r="AC395" i="117"/>
  <c r="AC396" i="117"/>
  <c r="AC397" i="117"/>
  <c r="AC398" i="117"/>
  <c r="AC399" i="117"/>
  <c r="AC400" i="117"/>
  <c r="AC401" i="117"/>
  <c r="AC402" i="117"/>
  <c r="AC403" i="117"/>
  <c r="AC404" i="117"/>
  <c r="AC405" i="117"/>
  <c r="AC406" i="117"/>
  <c r="AC407" i="117"/>
  <c r="AC408" i="117"/>
  <c r="AC409" i="117"/>
  <c r="AC410" i="117"/>
  <c r="AC411" i="117"/>
  <c r="AC412" i="117"/>
  <c r="AC413" i="117"/>
  <c r="AC414" i="117"/>
  <c r="AC415" i="117"/>
  <c r="AC416" i="117"/>
  <c r="AC417" i="117"/>
  <c r="AC418" i="117"/>
  <c r="AC419" i="117"/>
  <c r="AC420" i="117"/>
  <c r="AC421" i="117"/>
  <c r="AC422" i="117"/>
  <c r="AC423" i="117"/>
  <c r="AC424" i="117"/>
  <c r="AC425" i="117"/>
  <c r="AC426" i="117"/>
  <c r="AC427" i="117"/>
  <c r="AC428" i="117"/>
  <c r="AC429" i="117"/>
  <c r="AC430" i="117"/>
  <c r="AC431" i="117"/>
  <c r="AC432" i="117"/>
  <c r="AC433" i="117"/>
  <c r="AC434" i="117"/>
  <c r="AC435" i="117"/>
  <c r="AC436" i="117"/>
  <c r="AC437" i="117"/>
  <c r="AC438" i="117"/>
  <c r="AC439" i="117"/>
  <c r="AC440" i="117"/>
  <c r="AC441" i="117"/>
  <c r="AC442" i="117"/>
  <c r="AC443" i="117"/>
  <c r="AC444" i="117"/>
  <c r="AC445" i="117"/>
  <c r="AC446" i="117"/>
  <c r="AC447" i="117"/>
  <c r="AC448" i="117"/>
  <c r="AC449" i="117"/>
  <c r="AC450" i="117"/>
  <c r="AC451" i="117"/>
  <c r="AC452" i="117"/>
  <c r="AC453" i="117"/>
  <c r="AC454" i="117"/>
  <c r="AC455" i="117"/>
  <c r="AC456" i="117"/>
  <c r="AC457" i="117"/>
  <c r="AC458" i="117"/>
  <c r="AC459" i="117"/>
  <c r="AC460" i="117"/>
  <c r="AC461" i="117"/>
  <c r="AC462" i="117"/>
  <c r="AC463" i="117"/>
  <c r="AC464" i="117"/>
  <c r="AC465" i="117"/>
  <c r="AC466" i="117"/>
  <c r="AC467" i="117"/>
  <c r="AC468" i="117"/>
  <c r="AC469" i="117"/>
  <c r="AC205" i="117"/>
  <c r="AK6" i="117"/>
  <c r="AK7" i="117"/>
  <c r="AK8" i="117"/>
  <c r="AK9" i="117"/>
  <c r="AK10" i="117"/>
  <c r="AK11" i="117"/>
  <c r="AK12" i="117"/>
  <c r="AK13" i="117"/>
  <c r="AK14" i="117"/>
  <c r="AK15" i="117"/>
  <c r="AK16" i="117"/>
  <c r="AK17" i="117"/>
  <c r="AK18" i="117"/>
  <c r="AK19" i="117"/>
  <c r="AK20" i="117"/>
  <c r="AK21" i="117"/>
  <c r="AK22" i="117"/>
  <c r="AK23" i="117"/>
  <c r="AK24" i="117"/>
  <c r="AK25" i="117"/>
  <c r="AK26" i="117"/>
  <c r="AK27" i="117"/>
  <c r="AK28" i="117"/>
  <c r="AK29" i="117"/>
  <c r="AK30" i="117"/>
  <c r="AK31" i="117"/>
  <c r="AK32" i="117"/>
  <c r="AK33" i="117"/>
  <c r="AK34" i="117"/>
  <c r="AK35" i="117"/>
  <c r="AK36" i="117"/>
  <c r="AK38" i="117"/>
  <c r="AK39" i="117"/>
  <c r="AK40" i="117"/>
  <c r="AK41" i="117"/>
  <c r="AK42" i="117"/>
  <c r="AK43" i="117"/>
  <c r="AK44" i="117"/>
  <c r="AK45" i="117"/>
  <c r="AK46" i="117"/>
  <c r="AK47" i="117"/>
  <c r="AK48" i="117"/>
  <c r="AK49" i="117"/>
  <c r="AK50" i="117"/>
  <c r="AK51" i="117"/>
  <c r="AK52" i="117"/>
  <c r="AK53" i="117"/>
  <c r="AK54" i="117"/>
  <c r="AK55" i="117"/>
  <c r="AK57" i="117"/>
  <c r="AK58" i="117"/>
  <c r="AK59" i="117"/>
  <c r="AK60" i="117"/>
  <c r="AK61" i="117"/>
  <c r="AK62" i="117"/>
  <c r="AK63" i="117"/>
  <c r="AK64" i="117"/>
  <c r="AK65" i="117"/>
  <c r="AK66" i="117"/>
  <c r="AK67" i="117"/>
  <c r="AK68" i="117"/>
  <c r="AK69" i="117"/>
  <c r="AK70" i="117"/>
  <c r="AK71" i="117"/>
  <c r="AK72" i="117"/>
  <c r="AK73" i="117"/>
  <c r="AK74" i="117"/>
  <c r="AK76" i="117"/>
  <c r="AK77" i="117"/>
  <c r="AK78" i="117"/>
  <c r="AK79" i="117"/>
  <c r="AK80" i="117"/>
  <c r="AK81" i="117"/>
  <c r="AK82" i="117"/>
  <c r="AK83" i="117"/>
  <c r="AK84" i="117"/>
  <c r="AK85" i="117"/>
  <c r="AK86" i="117"/>
  <c r="AK87" i="117"/>
  <c r="AK88" i="117"/>
  <c r="AK89" i="117"/>
  <c r="AK90" i="117"/>
  <c r="AK91" i="117"/>
  <c r="AK92" i="117"/>
  <c r="AK93" i="117"/>
  <c r="AK95" i="117"/>
  <c r="AK96" i="117"/>
  <c r="AK97" i="117"/>
  <c r="AK98" i="117"/>
  <c r="AK99" i="117"/>
  <c r="AK100" i="117"/>
  <c r="AK101" i="117"/>
  <c r="AK102" i="117"/>
  <c r="AK103" i="117"/>
  <c r="AK104" i="117"/>
  <c r="AK105" i="117"/>
  <c r="AK106" i="117"/>
  <c r="AK107" i="117"/>
  <c r="AK108" i="117"/>
  <c r="AK109" i="117"/>
  <c r="AK110" i="117"/>
  <c r="AK111" i="117"/>
  <c r="AK112" i="117"/>
  <c r="AK113" i="117"/>
  <c r="AK114" i="117"/>
  <c r="AK116" i="117"/>
  <c r="AK117" i="117"/>
  <c r="AK118" i="117"/>
  <c r="AK119" i="117"/>
  <c r="AK120" i="117"/>
  <c r="AK121" i="117"/>
  <c r="AK122" i="117"/>
  <c r="AK123" i="117"/>
  <c r="AK124" i="117"/>
  <c r="AK125" i="117"/>
  <c r="AK126" i="117"/>
  <c r="AK127" i="117"/>
  <c r="AK128" i="117"/>
  <c r="AK129" i="117"/>
  <c r="AK130" i="117"/>
  <c r="AK131" i="117"/>
  <c r="AK132" i="117"/>
  <c r="AK133" i="117"/>
  <c r="AK134" i="117"/>
  <c r="AK135" i="117"/>
  <c r="AK136" i="117"/>
  <c r="AK137" i="117"/>
  <c r="AK138" i="117"/>
  <c r="AK139" i="117"/>
  <c r="AK140" i="117"/>
  <c r="AK141" i="117"/>
  <c r="AK142" i="117"/>
  <c r="AK143" i="117"/>
  <c r="AK144" i="117"/>
  <c r="AK145" i="117"/>
  <c r="AK146" i="117"/>
  <c r="AK147" i="117"/>
  <c r="AK148" i="117"/>
  <c r="AK149" i="117"/>
  <c r="AK150" i="117"/>
  <c r="AK151" i="117"/>
  <c r="AK152" i="117"/>
  <c r="AK153" i="117"/>
  <c r="AK154" i="117"/>
  <c r="AK155" i="117"/>
  <c r="AK156" i="117"/>
  <c r="AK157" i="117"/>
  <c r="AK158" i="117"/>
  <c r="AK159" i="117"/>
  <c r="AK160" i="117"/>
  <c r="AK161" i="117"/>
  <c r="AK162" i="117"/>
  <c r="AK163" i="117"/>
  <c r="AK164" i="117"/>
  <c r="AK165" i="117"/>
  <c r="AK166" i="117"/>
  <c r="AK167" i="117"/>
  <c r="AK168" i="117"/>
  <c r="AK169" i="117"/>
  <c r="AK170" i="117"/>
  <c r="AK171" i="117"/>
  <c r="AK172" i="117"/>
  <c r="AK173" i="117"/>
  <c r="AK174" i="117"/>
  <c r="AK175" i="117"/>
  <c r="AK176" i="117"/>
  <c r="AK177" i="117"/>
  <c r="AK178" i="117"/>
  <c r="AK179" i="117"/>
  <c r="AK180" i="117"/>
  <c r="AK181" i="117"/>
  <c r="AK182" i="117"/>
  <c r="AK183" i="117"/>
  <c r="AK184" i="117"/>
  <c r="AK185" i="117"/>
  <c r="AK186" i="117"/>
  <c r="AK187" i="117"/>
  <c r="AK188" i="117"/>
  <c r="AK189" i="117"/>
  <c r="AK190" i="117"/>
  <c r="AK191" i="117"/>
  <c r="AK192" i="117"/>
  <c r="AK193" i="117"/>
  <c r="AK194" i="117"/>
  <c r="AK195" i="117"/>
  <c r="AK196" i="117"/>
  <c r="AK197" i="117"/>
  <c r="AK198" i="117"/>
  <c r="AK199" i="117"/>
  <c r="AK200" i="117"/>
  <c r="AK201" i="117"/>
  <c r="AK202" i="117"/>
  <c r="AK203" i="117"/>
  <c r="AK204" i="117"/>
  <c r="AK206" i="117"/>
  <c r="AK207" i="117"/>
  <c r="AK208" i="117"/>
  <c r="AK209" i="117"/>
  <c r="AK210" i="117"/>
  <c r="AK211" i="117"/>
  <c r="AK212" i="117"/>
  <c r="AK213" i="117"/>
  <c r="AK214" i="117"/>
  <c r="AK215" i="117"/>
  <c r="AK216" i="117"/>
  <c r="AK217" i="117"/>
  <c r="AK218" i="117"/>
  <c r="AK219" i="117"/>
  <c r="AK220" i="117"/>
  <c r="AK221" i="117"/>
  <c r="AK222" i="117"/>
  <c r="AK223" i="117"/>
  <c r="AK224" i="117"/>
  <c r="AK225" i="117"/>
  <c r="AK226" i="117"/>
  <c r="AK227" i="117"/>
  <c r="AK228" i="117"/>
  <c r="AK229" i="117"/>
  <c r="AK230" i="117"/>
  <c r="AK231" i="117"/>
  <c r="AK232" i="117"/>
  <c r="AK233" i="117"/>
  <c r="AK234" i="117"/>
  <c r="AK235" i="117"/>
  <c r="AK236" i="117"/>
  <c r="AK237" i="117"/>
  <c r="AK238" i="117"/>
  <c r="AK239" i="117"/>
  <c r="AK240" i="117"/>
  <c r="AK241" i="117"/>
  <c r="AK242" i="117"/>
  <c r="AK243" i="117"/>
  <c r="AK244" i="117"/>
  <c r="AK245" i="117"/>
  <c r="AK246" i="117"/>
  <c r="AK247" i="117"/>
  <c r="AK248" i="117"/>
  <c r="AK249" i="117"/>
  <c r="AK250" i="117"/>
  <c r="AK251" i="117"/>
  <c r="AK252" i="117"/>
  <c r="AK253" i="117"/>
  <c r="AK254" i="117"/>
  <c r="AK255" i="117"/>
  <c r="AK256" i="117"/>
  <c r="AK257" i="117"/>
  <c r="AK258" i="117"/>
  <c r="AK259" i="117"/>
  <c r="AK260" i="117"/>
  <c r="AK261" i="117"/>
  <c r="AK262" i="117"/>
  <c r="AK263" i="117"/>
  <c r="AK264" i="117"/>
  <c r="AK265" i="117"/>
  <c r="AK266" i="117"/>
  <c r="AK267" i="117"/>
  <c r="AK268" i="117"/>
  <c r="AK269" i="117"/>
  <c r="AK270" i="117"/>
  <c r="AK271" i="117"/>
  <c r="AK272" i="117"/>
  <c r="AK273" i="117"/>
  <c r="AK274" i="117"/>
  <c r="AK275" i="117"/>
  <c r="AK276" i="117"/>
  <c r="AK277" i="117"/>
  <c r="AK278" i="117"/>
  <c r="AK279" i="117"/>
  <c r="AK280" i="117"/>
  <c r="AK281" i="117"/>
  <c r="AK282" i="117"/>
  <c r="AK283" i="117"/>
  <c r="AK284" i="117"/>
  <c r="AK285" i="117"/>
  <c r="AK286" i="117"/>
  <c r="AK287" i="117"/>
  <c r="AK288" i="117"/>
  <c r="AK289" i="117"/>
  <c r="AK290" i="117"/>
  <c r="AK291" i="117"/>
  <c r="AK292" i="117"/>
  <c r="AK293" i="117"/>
  <c r="AK294" i="117"/>
  <c r="AK295" i="117"/>
  <c r="AK296" i="117"/>
  <c r="AK297" i="117"/>
  <c r="AK298" i="117"/>
  <c r="AK299" i="117"/>
  <c r="AK300" i="117"/>
  <c r="AK301" i="117"/>
  <c r="AK302" i="117"/>
  <c r="AK303" i="117"/>
  <c r="AK304" i="117"/>
  <c r="AK305" i="117"/>
  <c r="AK306" i="117"/>
  <c r="AK307" i="117"/>
  <c r="AK308" i="117"/>
  <c r="AK309" i="117"/>
  <c r="AK310" i="117"/>
  <c r="AK311" i="117"/>
  <c r="AK312" i="117"/>
  <c r="AK313" i="117"/>
  <c r="AK314" i="117"/>
  <c r="AK315" i="117"/>
  <c r="AK316" i="117"/>
  <c r="AK317" i="117"/>
  <c r="AK318" i="117"/>
  <c r="AK319" i="117"/>
  <c r="AK320" i="117"/>
  <c r="AK321" i="117"/>
  <c r="AK322" i="117"/>
  <c r="AK323" i="117"/>
  <c r="AK324" i="117"/>
  <c r="AK325" i="117"/>
  <c r="AK326" i="117"/>
  <c r="AK327" i="117"/>
  <c r="AK328" i="117"/>
  <c r="AK329" i="117"/>
  <c r="AK330" i="117"/>
  <c r="AK331" i="117"/>
  <c r="AK332" i="117"/>
  <c r="AK333" i="117"/>
  <c r="AK334" i="117"/>
  <c r="AK335" i="117"/>
  <c r="AK336" i="117"/>
  <c r="AK337" i="117"/>
  <c r="AK338" i="117"/>
  <c r="AK339" i="117"/>
  <c r="AK340" i="117"/>
  <c r="AK341" i="117"/>
  <c r="AK342" i="117"/>
  <c r="AK343" i="117"/>
  <c r="AK344" i="117"/>
  <c r="AK345" i="117"/>
  <c r="AK346" i="117"/>
  <c r="AK347" i="117"/>
  <c r="AK348" i="117"/>
  <c r="AK349" i="117"/>
  <c r="AK350" i="117"/>
  <c r="AK351" i="117"/>
  <c r="AK352" i="117"/>
  <c r="AK353" i="117"/>
  <c r="AK354" i="117"/>
  <c r="AK355" i="117"/>
  <c r="AK356" i="117"/>
  <c r="AK357" i="117"/>
  <c r="AK358" i="117"/>
  <c r="AK359" i="117"/>
  <c r="AK360" i="117"/>
  <c r="AK361" i="117"/>
  <c r="AK362" i="117"/>
  <c r="AK363" i="117"/>
  <c r="AK364" i="117"/>
  <c r="AK365" i="117"/>
  <c r="AK366" i="117"/>
  <c r="AK367" i="117"/>
  <c r="AK368" i="117"/>
  <c r="AK369" i="117"/>
  <c r="AK370" i="117"/>
  <c r="AK371" i="117"/>
  <c r="AK372" i="117"/>
  <c r="AK373" i="117"/>
  <c r="AK374" i="117"/>
  <c r="AK375" i="117"/>
  <c r="AK376" i="117"/>
  <c r="AK377" i="117"/>
  <c r="AK378" i="117"/>
  <c r="AK379" i="117"/>
  <c r="AK380" i="117"/>
  <c r="AK381" i="117"/>
  <c r="AK382" i="117"/>
  <c r="AK383" i="117"/>
  <c r="AK384" i="117"/>
  <c r="AK385" i="117"/>
  <c r="AK386" i="117"/>
  <c r="AK387" i="117"/>
  <c r="AK388" i="117"/>
  <c r="AK389" i="117"/>
  <c r="AK390" i="117"/>
  <c r="AK391" i="117"/>
  <c r="AK392" i="117"/>
  <c r="AK393" i="117"/>
  <c r="AK394" i="117"/>
  <c r="AK395" i="117"/>
  <c r="AK396" i="117"/>
  <c r="AK397" i="117"/>
  <c r="AK398" i="117"/>
  <c r="AK399" i="117"/>
  <c r="AK400" i="117"/>
  <c r="AK401" i="117"/>
  <c r="AK402" i="117"/>
  <c r="AK403" i="117"/>
  <c r="AK404" i="117"/>
  <c r="AK405" i="117"/>
  <c r="AK406" i="117"/>
  <c r="AK407" i="117"/>
  <c r="AK408" i="117"/>
  <c r="AK409" i="117"/>
  <c r="AK410" i="117"/>
  <c r="AK411" i="117"/>
  <c r="AK412" i="117"/>
  <c r="AK413" i="117"/>
  <c r="AK414" i="117"/>
  <c r="AK415" i="117"/>
  <c r="AK416" i="117"/>
  <c r="AK417" i="117"/>
  <c r="AK418" i="117"/>
  <c r="AK419" i="117"/>
  <c r="AK420" i="117"/>
  <c r="AK421" i="117"/>
  <c r="AK422" i="117"/>
  <c r="AK423" i="117"/>
  <c r="AK424" i="117"/>
  <c r="AK425" i="117"/>
  <c r="AK426" i="117"/>
  <c r="AK427" i="117"/>
  <c r="AK428" i="117"/>
  <c r="AK429" i="117"/>
  <c r="AK430" i="117"/>
  <c r="AK431" i="117"/>
  <c r="AK432" i="117"/>
  <c r="AK433" i="117"/>
  <c r="AK434" i="117"/>
  <c r="AK435" i="117"/>
  <c r="AK436" i="117"/>
  <c r="AK437" i="117"/>
  <c r="AK438" i="117"/>
  <c r="AK439" i="117"/>
  <c r="AK440" i="117"/>
  <c r="AK441" i="117"/>
  <c r="AK442" i="117"/>
  <c r="AK443" i="117"/>
  <c r="AK444" i="117"/>
  <c r="AK445" i="117"/>
  <c r="AK446" i="117"/>
  <c r="AK447" i="117"/>
  <c r="AK448" i="117"/>
  <c r="AK449" i="117"/>
  <c r="AK450" i="117"/>
  <c r="AK451" i="117"/>
  <c r="AK452" i="117"/>
  <c r="AK453" i="117"/>
  <c r="AK454" i="117"/>
  <c r="AK455" i="117"/>
  <c r="AK456" i="117"/>
  <c r="AK457" i="117"/>
  <c r="AK458" i="117"/>
  <c r="AK459" i="117"/>
  <c r="AK460" i="117"/>
  <c r="AK461" i="117"/>
  <c r="AK462" i="117"/>
  <c r="AK463" i="117"/>
  <c r="AK464" i="117"/>
  <c r="AK465" i="117"/>
  <c r="AK466" i="117"/>
  <c r="AK467" i="117"/>
  <c r="AK468" i="117"/>
  <c r="AK469" i="117"/>
  <c r="AK205" i="117"/>
  <c r="AS205" i="117"/>
  <c r="AS6" i="117"/>
  <c r="AS7" i="117"/>
  <c r="AS8" i="117"/>
  <c r="AS9" i="117"/>
  <c r="AS10" i="117"/>
  <c r="AS11" i="117"/>
  <c r="AS12" i="117"/>
  <c r="AS13" i="117"/>
  <c r="AS14" i="117"/>
  <c r="AS15" i="117"/>
  <c r="AS16" i="117"/>
  <c r="AS17" i="117"/>
  <c r="AS18" i="117"/>
  <c r="AS19" i="117"/>
  <c r="AS20" i="117"/>
  <c r="AS21" i="117"/>
  <c r="AS22" i="117"/>
  <c r="AS23" i="117"/>
  <c r="AS24" i="117"/>
  <c r="AS25" i="117"/>
  <c r="AS26" i="117"/>
  <c r="AS27" i="117"/>
  <c r="AS28" i="117"/>
  <c r="AS29" i="117"/>
  <c r="AS30" i="117"/>
  <c r="AS31" i="117"/>
  <c r="AS32" i="117"/>
  <c r="AS33" i="117"/>
  <c r="AS34" i="117"/>
  <c r="AS35" i="117"/>
  <c r="AS36" i="117"/>
  <c r="AS38" i="117"/>
  <c r="AS39" i="117"/>
  <c r="AS40" i="117"/>
  <c r="AS41" i="117"/>
  <c r="AS42" i="117"/>
  <c r="AS43" i="117"/>
  <c r="AS44" i="117"/>
  <c r="AS45" i="117"/>
  <c r="AS46" i="117"/>
  <c r="AS47" i="117"/>
  <c r="AS48" i="117"/>
  <c r="AS49" i="117"/>
  <c r="AS50" i="117"/>
  <c r="AS51" i="117"/>
  <c r="AS52" i="117"/>
  <c r="AS53" i="117"/>
  <c r="AS54" i="117"/>
  <c r="AS55" i="117"/>
  <c r="AS57" i="117"/>
  <c r="AS58" i="117"/>
  <c r="AS59" i="117"/>
  <c r="AS60" i="117"/>
  <c r="AS61" i="117"/>
  <c r="AS62" i="117"/>
  <c r="AS63" i="117"/>
  <c r="AS64" i="117"/>
  <c r="AS65" i="117"/>
  <c r="AS66" i="117"/>
  <c r="AS67" i="117"/>
  <c r="AS68" i="117"/>
  <c r="AS69" i="117"/>
  <c r="AS70" i="117"/>
  <c r="AS71" i="117"/>
  <c r="AS72" i="117"/>
  <c r="AS73" i="117"/>
  <c r="AS74" i="117"/>
  <c r="AS76" i="117"/>
  <c r="AS77" i="117"/>
  <c r="AS78" i="117"/>
  <c r="AS79" i="117"/>
  <c r="AS80" i="117"/>
  <c r="AS81" i="117"/>
  <c r="AS82" i="117"/>
  <c r="AS83" i="117"/>
  <c r="AS84" i="117"/>
  <c r="AS85" i="117"/>
  <c r="AS86" i="117"/>
  <c r="AS87" i="117"/>
  <c r="AS88" i="117"/>
  <c r="AS89" i="117"/>
  <c r="AS90" i="117"/>
  <c r="AS91" i="117"/>
  <c r="AS92" i="117"/>
  <c r="AS93" i="117"/>
  <c r="AS95" i="117"/>
  <c r="AS96" i="117"/>
  <c r="AS97" i="117"/>
  <c r="AS98" i="117"/>
  <c r="AS99" i="117"/>
  <c r="AS100" i="117"/>
  <c r="AS101" i="117"/>
  <c r="AS102" i="117"/>
  <c r="AS103" i="117"/>
  <c r="AS104" i="117"/>
  <c r="AS105" i="117"/>
  <c r="AS106" i="117"/>
  <c r="AS107" i="117"/>
  <c r="AS108" i="117"/>
  <c r="AS109" i="117"/>
  <c r="AS110" i="117"/>
  <c r="AS111" i="117"/>
  <c r="AS112" i="117"/>
  <c r="AS113" i="117"/>
  <c r="AS114" i="117"/>
  <c r="AS116" i="117"/>
  <c r="AS117" i="117"/>
  <c r="AS118" i="117"/>
  <c r="AS119" i="117"/>
  <c r="AS120" i="117"/>
  <c r="AS121" i="117"/>
  <c r="AS122" i="117"/>
  <c r="AS123" i="117"/>
  <c r="AS124" i="117"/>
  <c r="AS125" i="117"/>
  <c r="AS126" i="117"/>
  <c r="AS127" i="117"/>
  <c r="AS128" i="117"/>
  <c r="AS129" i="117"/>
  <c r="AS130" i="117"/>
  <c r="AS131" i="117"/>
  <c r="AS132" i="117"/>
  <c r="AS133" i="117"/>
  <c r="AS134" i="117"/>
  <c r="AS135" i="117"/>
  <c r="AS136" i="117"/>
  <c r="AS137" i="117"/>
  <c r="AS138" i="117"/>
  <c r="AS139" i="117"/>
  <c r="AS140" i="117"/>
  <c r="AS141" i="117"/>
  <c r="AS142" i="117"/>
  <c r="AS143" i="117"/>
  <c r="AS144" i="117"/>
  <c r="AS145" i="117"/>
  <c r="AS146" i="117"/>
  <c r="AS147" i="117"/>
  <c r="AS148" i="117"/>
  <c r="AS149" i="117"/>
  <c r="AS150" i="117"/>
  <c r="AS151" i="117"/>
  <c r="AS152" i="117"/>
  <c r="AS153" i="117"/>
  <c r="AS154" i="117"/>
  <c r="AS155" i="117"/>
  <c r="AS156" i="117"/>
  <c r="AS157" i="117"/>
  <c r="AS158" i="117"/>
  <c r="AS159" i="117"/>
  <c r="AS160" i="117"/>
  <c r="AS161" i="117"/>
  <c r="AS162" i="117"/>
  <c r="AS163" i="117"/>
  <c r="AS164" i="117"/>
  <c r="AS165" i="117"/>
  <c r="AS166" i="117"/>
  <c r="AS167" i="117"/>
  <c r="AS168" i="117"/>
  <c r="AS169" i="117"/>
  <c r="AS170" i="117"/>
  <c r="AS171" i="117"/>
  <c r="AS172" i="117"/>
  <c r="AS173" i="117"/>
  <c r="AS174" i="117"/>
  <c r="AS175" i="117"/>
  <c r="AS176" i="117"/>
  <c r="AS177" i="117"/>
  <c r="AS178" i="117"/>
  <c r="AS179" i="117"/>
  <c r="AS180" i="117"/>
  <c r="AS181" i="117"/>
  <c r="AS182" i="117"/>
  <c r="AS183" i="117"/>
  <c r="AS184" i="117"/>
  <c r="AS185" i="117"/>
  <c r="AS186" i="117"/>
  <c r="AS187" i="117"/>
  <c r="AS188" i="117"/>
  <c r="AS189" i="117"/>
  <c r="AS190" i="117"/>
  <c r="AS191" i="117"/>
  <c r="AS192" i="117"/>
  <c r="AS193" i="117"/>
  <c r="AS194" i="117"/>
  <c r="AS195" i="117"/>
  <c r="AS196" i="117"/>
  <c r="AS197" i="117"/>
  <c r="AS198" i="117"/>
  <c r="AS199" i="117"/>
  <c r="AS200" i="117"/>
  <c r="AS201" i="117"/>
  <c r="AS202" i="117"/>
  <c r="AS203" i="117"/>
  <c r="AS204" i="117"/>
  <c r="AS206" i="117"/>
  <c r="AS207" i="117"/>
  <c r="AS208" i="117"/>
  <c r="AS209" i="117"/>
  <c r="AS210" i="117"/>
  <c r="AS211" i="117"/>
  <c r="AS212" i="117"/>
  <c r="AS213" i="117"/>
  <c r="AS214" i="117"/>
  <c r="AS215" i="117"/>
  <c r="AS216" i="117"/>
  <c r="AS217" i="117"/>
  <c r="AS218" i="117"/>
  <c r="AS219" i="117"/>
  <c r="AS220" i="117"/>
  <c r="AS221" i="117"/>
  <c r="AS222" i="117"/>
  <c r="AS223" i="117"/>
  <c r="AS224" i="117"/>
  <c r="AS225" i="117"/>
  <c r="AS226" i="117"/>
  <c r="AS227" i="117"/>
  <c r="AS228" i="117"/>
  <c r="AS229" i="117"/>
  <c r="AS230" i="117"/>
  <c r="AS231" i="117"/>
  <c r="AS232" i="117"/>
  <c r="AS233" i="117"/>
  <c r="AS234" i="117"/>
  <c r="AS235" i="117"/>
  <c r="AS236" i="117"/>
  <c r="AS237" i="117"/>
  <c r="AS238" i="117"/>
  <c r="AS239" i="117"/>
  <c r="AS240" i="117"/>
  <c r="AS241" i="117"/>
  <c r="AS242" i="117"/>
  <c r="AS243" i="117"/>
  <c r="AS244" i="117"/>
  <c r="AS245" i="117"/>
  <c r="AS246" i="117"/>
  <c r="AS247" i="117"/>
  <c r="AS248" i="117"/>
  <c r="AS249" i="117"/>
  <c r="AS250" i="117"/>
  <c r="AS251" i="117"/>
  <c r="AS252" i="117"/>
  <c r="AS253" i="117"/>
  <c r="AS254" i="117"/>
  <c r="AS255" i="117"/>
  <c r="AS256" i="117"/>
  <c r="AS257" i="117"/>
  <c r="AS258" i="117"/>
  <c r="AS259" i="117"/>
  <c r="AS260" i="117"/>
  <c r="AS261" i="117"/>
  <c r="AS262" i="117"/>
  <c r="AS263" i="117"/>
  <c r="AS264" i="117"/>
  <c r="AS265" i="117"/>
  <c r="AS266" i="117"/>
  <c r="AS267" i="117"/>
  <c r="AS268" i="117"/>
  <c r="AS269" i="117"/>
  <c r="AS270" i="117"/>
  <c r="AS271" i="117"/>
  <c r="AS272" i="117"/>
  <c r="AS273" i="117"/>
  <c r="AS274" i="117"/>
  <c r="AS275" i="117"/>
  <c r="AS276" i="117"/>
  <c r="AS277" i="117"/>
  <c r="AS278" i="117"/>
  <c r="AS279" i="117"/>
  <c r="AS280" i="117"/>
  <c r="AS281" i="117"/>
  <c r="AS282" i="117"/>
  <c r="AS283" i="117"/>
  <c r="AS284" i="117"/>
  <c r="AS285" i="117"/>
  <c r="AS286" i="117"/>
  <c r="AS287" i="117"/>
  <c r="AS288" i="117"/>
  <c r="AS289" i="117"/>
  <c r="AS290" i="117"/>
  <c r="AS291" i="117"/>
  <c r="AS292" i="117"/>
  <c r="AS293" i="117"/>
  <c r="AS294" i="117"/>
  <c r="AS295" i="117"/>
  <c r="AS296" i="117"/>
  <c r="AS297" i="117"/>
  <c r="AS298" i="117"/>
  <c r="AS299" i="117"/>
  <c r="AS300" i="117"/>
  <c r="AS301" i="117"/>
  <c r="AS302" i="117"/>
  <c r="AS303" i="117"/>
  <c r="AS304" i="117"/>
  <c r="AS305" i="117"/>
  <c r="AS306" i="117"/>
  <c r="AS307" i="117"/>
  <c r="AS308" i="117"/>
  <c r="AS309" i="117"/>
  <c r="AS310" i="117"/>
  <c r="AS311" i="117"/>
  <c r="AS312" i="117"/>
  <c r="AS313" i="117"/>
  <c r="AS314" i="117"/>
  <c r="AS315" i="117"/>
  <c r="AS316" i="117"/>
  <c r="AS317" i="117"/>
  <c r="AS318" i="117"/>
  <c r="AS319" i="117"/>
  <c r="AS320" i="117"/>
  <c r="AS321" i="117"/>
  <c r="AS322" i="117"/>
  <c r="AS323" i="117"/>
  <c r="AS324" i="117"/>
  <c r="AS325" i="117"/>
  <c r="AS326" i="117"/>
  <c r="AS327" i="117"/>
  <c r="AS328" i="117"/>
  <c r="AS329" i="117"/>
  <c r="AS330" i="117"/>
  <c r="AS331" i="117"/>
  <c r="AS332" i="117"/>
  <c r="AS333" i="117"/>
  <c r="AS334" i="117"/>
  <c r="AS335" i="117"/>
  <c r="AS336" i="117"/>
  <c r="AS337" i="117"/>
  <c r="AS338" i="117"/>
  <c r="AS339" i="117"/>
  <c r="AS340" i="117"/>
  <c r="AS341" i="117"/>
  <c r="AS342" i="117"/>
  <c r="AS343" i="117"/>
  <c r="AS344" i="117"/>
  <c r="AS345" i="117"/>
  <c r="AS346" i="117"/>
  <c r="AS347" i="117"/>
  <c r="AS348" i="117"/>
  <c r="AS349" i="117"/>
  <c r="AS350" i="117"/>
  <c r="AS351" i="117"/>
  <c r="AS352" i="117"/>
  <c r="AS353" i="117"/>
  <c r="AS354" i="117"/>
  <c r="AS355" i="117"/>
  <c r="AS356" i="117"/>
  <c r="AS357" i="117"/>
  <c r="AS358" i="117"/>
  <c r="AS359" i="117"/>
  <c r="AS360" i="117"/>
  <c r="AS361" i="117"/>
  <c r="AS362" i="117"/>
  <c r="AS363" i="117"/>
  <c r="AS364" i="117"/>
  <c r="AS365" i="117"/>
  <c r="AS366" i="117"/>
  <c r="AS367" i="117"/>
  <c r="AS368" i="117"/>
  <c r="AS369" i="117"/>
  <c r="AS370" i="117"/>
  <c r="AS371" i="117"/>
  <c r="AS372" i="117"/>
  <c r="AS373" i="117"/>
  <c r="AS374" i="117"/>
  <c r="AS375" i="117"/>
  <c r="AS376" i="117"/>
  <c r="AS377" i="117"/>
  <c r="AS378" i="117"/>
  <c r="AS379" i="117"/>
  <c r="AS380" i="117"/>
  <c r="AS381" i="117"/>
  <c r="AS382" i="117"/>
  <c r="AS383" i="117"/>
  <c r="AS384" i="117"/>
  <c r="AS385" i="117"/>
  <c r="AS386" i="117"/>
  <c r="AS387" i="117"/>
  <c r="AS388" i="117"/>
  <c r="AS389" i="117"/>
  <c r="AS390" i="117"/>
  <c r="AS391" i="117"/>
  <c r="AS392" i="117"/>
  <c r="AS393" i="117"/>
  <c r="AS394" i="117"/>
  <c r="AS395" i="117"/>
  <c r="AS396" i="117"/>
  <c r="AS397" i="117"/>
  <c r="AS398" i="117"/>
  <c r="AS399" i="117"/>
  <c r="AS400" i="117"/>
  <c r="AS401" i="117"/>
  <c r="AS402" i="117"/>
  <c r="AS403" i="117"/>
  <c r="AS404" i="117"/>
  <c r="AS405" i="117"/>
  <c r="AS406" i="117"/>
  <c r="AS407" i="117"/>
  <c r="AS408" i="117"/>
  <c r="AS409" i="117"/>
  <c r="AS410" i="117"/>
  <c r="AS411" i="117"/>
  <c r="AS412" i="117"/>
  <c r="AS413" i="117"/>
  <c r="AS414" i="117"/>
  <c r="AS415" i="117"/>
  <c r="AS416" i="117"/>
  <c r="AS417" i="117"/>
  <c r="AS418" i="117"/>
  <c r="AS419" i="117"/>
  <c r="AS420" i="117"/>
  <c r="AS421" i="117"/>
  <c r="AS422" i="117"/>
  <c r="AS423" i="117"/>
  <c r="AS424" i="117"/>
  <c r="AS425" i="117"/>
  <c r="AS426" i="117"/>
  <c r="AS427" i="117"/>
  <c r="AS428" i="117"/>
  <c r="AS429" i="117"/>
  <c r="AS430" i="117"/>
  <c r="AS431" i="117"/>
  <c r="AS432" i="117"/>
  <c r="AS433" i="117"/>
  <c r="AS434" i="117"/>
  <c r="AS435" i="117"/>
  <c r="AS436" i="117"/>
  <c r="AS437" i="117"/>
  <c r="AS438" i="117"/>
  <c r="AS439" i="117"/>
  <c r="AS440" i="117"/>
  <c r="AS441" i="117"/>
  <c r="AS442" i="117"/>
  <c r="AS443" i="117"/>
  <c r="AS444" i="117"/>
  <c r="AS445" i="117"/>
  <c r="AS446" i="117"/>
  <c r="AS447" i="117"/>
  <c r="AS448" i="117"/>
  <c r="AS449" i="117"/>
  <c r="AS450" i="117"/>
  <c r="AS451" i="117"/>
  <c r="AS452" i="117"/>
  <c r="AS453" i="117"/>
  <c r="AS454" i="117"/>
  <c r="AS455" i="117"/>
  <c r="AS456" i="117"/>
  <c r="AS457" i="117"/>
  <c r="AS458" i="117"/>
  <c r="AS459" i="117"/>
  <c r="AS460" i="117"/>
  <c r="AS461" i="117"/>
  <c r="AS462" i="117"/>
  <c r="AS463" i="117"/>
  <c r="AS464" i="117"/>
  <c r="AS465" i="117"/>
  <c r="AS466" i="117"/>
  <c r="AS467" i="117"/>
  <c r="AS468" i="117"/>
  <c r="AS469" i="117"/>
  <c r="BA6" i="117"/>
  <c r="BA7" i="117"/>
  <c r="BA8" i="117"/>
  <c r="BA9" i="117"/>
  <c r="BA10" i="117"/>
  <c r="BA11" i="117"/>
  <c r="BA12" i="117"/>
  <c r="BA13" i="117"/>
  <c r="BA14" i="117"/>
  <c r="BA15" i="117"/>
  <c r="BA16" i="117"/>
  <c r="BA17" i="117"/>
  <c r="BA18" i="117"/>
  <c r="BA19" i="117"/>
  <c r="BA20" i="117"/>
  <c r="BA21" i="117"/>
  <c r="BA22" i="117"/>
  <c r="BA23" i="117"/>
  <c r="BA24" i="117"/>
  <c r="BA25" i="117"/>
  <c r="BA26" i="117"/>
  <c r="BA27" i="117"/>
  <c r="BA28" i="117"/>
  <c r="BA29" i="117"/>
  <c r="BA30" i="117"/>
  <c r="BA31" i="117"/>
  <c r="BA32" i="117"/>
  <c r="BA33" i="117"/>
  <c r="BA34" i="117"/>
  <c r="BA35" i="117"/>
  <c r="BA36" i="117"/>
  <c r="BA38" i="117"/>
  <c r="BA39" i="117"/>
  <c r="BA40" i="117"/>
  <c r="BA41" i="117"/>
  <c r="BA42" i="117"/>
  <c r="BA43" i="117"/>
  <c r="BA44" i="117"/>
  <c r="BA45" i="117"/>
  <c r="BA46" i="117"/>
  <c r="BA47" i="117"/>
  <c r="BA48" i="117"/>
  <c r="BA49" i="117"/>
  <c r="BA50" i="117"/>
  <c r="BA51" i="117"/>
  <c r="BA52" i="117"/>
  <c r="BA53" i="117"/>
  <c r="BA54" i="117"/>
  <c r="BA55" i="117"/>
  <c r="BA57" i="117"/>
  <c r="BA58" i="117"/>
  <c r="BA59" i="117"/>
  <c r="BA60" i="117"/>
  <c r="BA61" i="117"/>
  <c r="BA62" i="117"/>
  <c r="BA63" i="117"/>
  <c r="BA64" i="117"/>
  <c r="BA65" i="117"/>
  <c r="BA66" i="117"/>
  <c r="BA67" i="117"/>
  <c r="BA68" i="117"/>
  <c r="BA69" i="117"/>
  <c r="BA70" i="117"/>
  <c r="BA71" i="117"/>
  <c r="BA72" i="117"/>
  <c r="BA73" i="117"/>
  <c r="BA74" i="117"/>
  <c r="BA76" i="117"/>
  <c r="BA77" i="117"/>
  <c r="BA78" i="117"/>
  <c r="BA79" i="117"/>
  <c r="BA80" i="117"/>
  <c r="BA81" i="117"/>
  <c r="BA82" i="117"/>
  <c r="BA83" i="117"/>
  <c r="BA84" i="117"/>
  <c r="BA85" i="117"/>
  <c r="BA86" i="117"/>
  <c r="BA87" i="117"/>
  <c r="BA88" i="117"/>
  <c r="BA89" i="117"/>
  <c r="BA90" i="117"/>
  <c r="BA91" i="117"/>
  <c r="BA92" i="117"/>
  <c r="BA93" i="117"/>
  <c r="BA95" i="117"/>
  <c r="BA96" i="117"/>
  <c r="BA97" i="117"/>
  <c r="BA98" i="117"/>
  <c r="BA99" i="117"/>
  <c r="BA100" i="117"/>
  <c r="BA101" i="117"/>
  <c r="BA102" i="117"/>
  <c r="BA103" i="117"/>
  <c r="BA104" i="117"/>
  <c r="BA105" i="117"/>
  <c r="BA106" i="117"/>
  <c r="BA107" i="117"/>
  <c r="BA108" i="117"/>
  <c r="BA109" i="117"/>
  <c r="BA110" i="117"/>
  <c r="BA111" i="117"/>
  <c r="BA112" i="117"/>
  <c r="BA113" i="117"/>
  <c r="BA114" i="117"/>
  <c r="BA116" i="117"/>
  <c r="BA117" i="117"/>
  <c r="BA118" i="117"/>
  <c r="BA119" i="117"/>
  <c r="BA120" i="117"/>
  <c r="BA121" i="117"/>
  <c r="BA122" i="117"/>
  <c r="BA123" i="117"/>
  <c r="BA124" i="117"/>
  <c r="BA125" i="117"/>
  <c r="BA126" i="117"/>
  <c r="BA127" i="117"/>
  <c r="BA128" i="117"/>
  <c r="BA129" i="117"/>
  <c r="BA130" i="117"/>
  <c r="BA131" i="117"/>
  <c r="BA132" i="117"/>
  <c r="BA133" i="117"/>
  <c r="BA134" i="117"/>
  <c r="BA135" i="117"/>
  <c r="BA136" i="117"/>
  <c r="BA137" i="117"/>
  <c r="BA138" i="117"/>
  <c r="BA139" i="117"/>
  <c r="BA140" i="117"/>
  <c r="BA141" i="117"/>
  <c r="BA142" i="117"/>
  <c r="BA143" i="117"/>
  <c r="BA144" i="117"/>
  <c r="BA145" i="117"/>
  <c r="BA146" i="117"/>
  <c r="BA147" i="117"/>
  <c r="BA148" i="117"/>
  <c r="BA149" i="117"/>
  <c r="BA150" i="117"/>
  <c r="BA151" i="117"/>
  <c r="BA152" i="117"/>
  <c r="BA153" i="117"/>
  <c r="BA154" i="117"/>
  <c r="BA155" i="117"/>
  <c r="BA156" i="117"/>
  <c r="BA157" i="117"/>
  <c r="BA158" i="117"/>
  <c r="BA159" i="117"/>
  <c r="BA160" i="117"/>
  <c r="BA161" i="117"/>
  <c r="BA162" i="117"/>
  <c r="BA163" i="117"/>
  <c r="BA164" i="117"/>
  <c r="BA165" i="117"/>
  <c r="BA166" i="117"/>
  <c r="BA167" i="117"/>
  <c r="BA168" i="117"/>
  <c r="BA169" i="117"/>
  <c r="BA170" i="117"/>
  <c r="BA171" i="117"/>
  <c r="BA172" i="117"/>
  <c r="BA173" i="117"/>
  <c r="BA174" i="117"/>
  <c r="BA175" i="117"/>
  <c r="BA176" i="117"/>
  <c r="BA177" i="117"/>
  <c r="BA178" i="117"/>
  <c r="BA179" i="117"/>
  <c r="BA180" i="117"/>
  <c r="BA181" i="117"/>
  <c r="BA182" i="117"/>
  <c r="BA183" i="117"/>
  <c r="BA184" i="117"/>
  <c r="BA185" i="117"/>
  <c r="BA186" i="117"/>
  <c r="BA187" i="117"/>
  <c r="BA188" i="117"/>
  <c r="BA189" i="117"/>
  <c r="BA190" i="117"/>
  <c r="BA191" i="117"/>
  <c r="BA192" i="117"/>
  <c r="BA193" i="117"/>
  <c r="BA194" i="117"/>
  <c r="BA195" i="117"/>
  <c r="BA196" i="117"/>
  <c r="BA197" i="117"/>
  <c r="BA198" i="117"/>
  <c r="BA199" i="117"/>
  <c r="BA200" i="117"/>
  <c r="BA201" i="117"/>
  <c r="BA202" i="117"/>
  <c r="BA203" i="117"/>
  <c r="BA204" i="117"/>
  <c r="BA206" i="117"/>
  <c r="BA207" i="117"/>
  <c r="BA208" i="117"/>
  <c r="BA209" i="117"/>
  <c r="BA210" i="117"/>
  <c r="BA211" i="117"/>
  <c r="BA212" i="117"/>
  <c r="BA213" i="117"/>
  <c r="BA214" i="117"/>
  <c r="BA215" i="117"/>
  <c r="BA216" i="117"/>
  <c r="BA217" i="117"/>
  <c r="BA218" i="117"/>
  <c r="BA219" i="117"/>
  <c r="BA220" i="117"/>
  <c r="BA221" i="117"/>
  <c r="BA222" i="117"/>
  <c r="BA223" i="117"/>
  <c r="BA224" i="117"/>
  <c r="BA225" i="117"/>
  <c r="BA226" i="117"/>
  <c r="BA227" i="117"/>
  <c r="BA228" i="117"/>
  <c r="BA229" i="117"/>
  <c r="BA230" i="117"/>
  <c r="BA231" i="117"/>
  <c r="BA232" i="117"/>
  <c r="BA233" i="117"/>
  <c r="BA234" i="117"/>
  <c r="BA235" i="117"/>
  <c r="BA236" i="117"/>
  <c r="BA237" i="117"/>
  <c r="BA238" i="117"/>
  <c r="BA239" i="117"/>
  <c r="BA240" i="117"/>
  <c r="BA241" i="117"/>
  <c r="BA242" i="117"/>
  <c r="BA243" i="117"/>
  <c r="BA244" i="117"/>
  <c r="BA245" i="117"/>
  <c r="BA246" i="117"/>
  <c r="BA247" i="117"/>
  <c r="BA248" i="117"/>
  <c r="BA249" i="117"/>
  <c r="BA250" i="117"/>
  <c r="BA251" i="117"/>
  <c r="BA252" i="117"/>
  <c r="BA253" i="117"/>
  <c r="BA254" i="117"/>
  <c r="BA255" i="117"/>
  <c r="BA256" i="117"/>
  <c r="BA257" i="117"/>
  <c r="BA258" i="117"/>
  <c r="BA259" i="117"/>
  <c r="BA260" i="117"/>
  <c r="BA261" i="117"/>
  <c r="BA262" i="117"/>
  <c r="BA263" i="117"/>
  <c r="BA264" i="117"/>
  <c r="BA265" i="117"/>
  <c r="BA266" i="117"/>
  <c r="BA267" i="117"/>
  <c r="BA268" i="117"/>
  <c r="BA269" i="117"/>
  <c r="BA270" i="117"/>
  <c r="BA271" i="117"/>
  <c r="BA272" i="117"/>
  <c r="BA273" i="117"/>
  <c r="BA274" i="117"/>
  <c r="BA275" i="117"/>
  <c r="BA276" i="117"/>
  <c r="BA277" i="117"/>
  <c r="BA278" i="117"/>
  <c r="BA279" i="117"/>
  <c r="BA280" i="117"/>
  <c r="BA281" i="117"/>
  <c r="BA282" i="117"/>
  <c r="BA283" i="117"/>
  <c r="BA284" i="117"/>
  <c r="BA285" i="117"/>
  <c r="BA286" i="117"/>
  <c r="BA287" i="117"/>
  <c r="BA288" i="117"/>
  <c r="BA289" i="117"/>
  <c r="BA290" i="117"/>
  <c r="BA291" i="117"/>
  <c r="BA292" i="117"/>
  <c r="BA293" i="117"/>
  <c r="BA294" i="117"/>
  <c r="BA295" i="117"/>
  <c r="BA296" i="117"/>
  <c r="BA297" i="117"/>
  <c r="BA298" i="117"/>
  <c r="BA299" i="117"/>
  <c r="BA300" i="117"/>
  <c r="BA301" i="117"/>
  <c r="BA302" i="117"/>
  <c r="BA303" i="117"/>
  <c r="BA304" i="117"/>
  <c r="BA305" i="117"/>
  <c r="BA306" i="117"/>
  <c r="BA307" i="117"/>
  <c r="BA308" i="117"/>
  <c r="BA309" i="117"/>
  <c r="BA310" i="117"/>
  <c r="BA311" i="117"/>
  <c r="BA312" i="117"/>
  <c r="BA313" i="117"/>
  <c r="BA314" i="117"/>
  <c r="BA315" i="117"/>
  <c r="BA316" i="117"/>
  <c r="BA317" i="117"/>
  <c r="BA318" i="117"/>
  <c r="BA319" i="117"/>
  <c r="BA320" i="117"/>
  <c r="BA321" i="117"/>
  <c r="BA322" i="117"/>
  <c r="BA323" i="117"/>
  <c r="BA324" i="117"/>
  <c r="BA325" i="117"/>
  <c r="BA326" i="117"/>
  <c r="BA327" i="117"/>
  <c r="BA328" i="117"/>
  <c r="BA329" i="117"/>
  <c r="BA330" i="117"/>
  <c r="BA331" i="117"/>
  <c r="BA332" i="117"/>
  <c r="BA333" i="117"/>
  <c r="BA334" i="117"/>
  <c r="BA335" i="117"/>
  <c r="BA336" i="117"/>
  <c r="BA337" i="117"/>
  <c r="BA338" i="117"/>
  <c r="BA339" i="117"/>
  <c r="BA340" i="117"/>
  <c r="BA341" i="117"/>
  <c r="BA342" i="117"/>
  <c r="BA343" i="117"/>
  <c r="BA344" i="117"/>
  <c r="BA345" i="117"/>
  <c r="BA346" i="117"/>
  <c r="BA347" i="117"/>
  <c r="BA348" i="117"/>
  <c r="BA349" i="117"/>
  <c r="BA350" i="117"/>
  <c r="BA351" i="117"/>
  <c r="BA352" i="117"/>
  <c r="BA353" i="117"/>
  <c r="BA354" i="117"/>
  <c r="BA355" i="117"/>
  <c r="BA356" i="117"/>
  <c r="BA357" i="117"/>
  <c r="BA358" i="117"/>
  <c r="BA359" i="117"/>
  <c r="BA360" i="117"/>
  <c r="BA361" i="117"/>
  <c r="BA362" i="117"/>
  <c r="BA363" i="117"/>
  <c r="BA364" i="117"/>
  <c r="BA365" i="117"/>
  <c r="BA366" i="117"/>
  <c r="BA367" i="117"/>
  <c r="BA368" i="117"/>
  <c r="BA369" i="117"/>
  <c r="BA370" i="117"/>
  <c r="BA371" i="117"/>
  <c r="BA372" i="117"/>
  <c r="BA373" i="117"/>
  <c r="BA374" i="117"/>
  <c r="BA375" i="117"/>
  <c r="BA376" i="117"/>
  <c r="BA377" i="117"/>
  <c r="BA378" i="117"/>
  <c r="BA379" i="117"/>
  <c r="BA380" i="117"/>
  <c r="BA381" i="117"/>
  <c r="BA382" i="117"/>
  <c r="BA383" i="117"/>
  <c r="BA384" i="117"/>
  <c r="BA385" i="117"/>
  <c r="BA386" i="117"/>
  <c r="BA387" i="117"/>
  <c r="BA388" i="117"/>
  <c r="BA389" i="117"/>
  <c r="BA390" i="117"/>
  <c r="BA391" i="117"/>
  <c r="BA392" i="117"/>
  <c r="BA393" i="117"/>
  <c r="BA394" i="117"/>
  <c r="BA395" i="117"/>
  <c r="BA396" i="117"/>
  <c r="BA397" i="117"/>
  <c r="BA398" i="117"/>
  <c r="BA399" i="117"/>
  <c r="BA400" i="117"/>
  <c r="BA401" i="117"/>
  <c r="BA402" i="117"/>
  <c r="BA403" i="117"/>
  <c r="BA404" i="117"/>
  <c r="BA405" i="117"/>
  <c r="BA406" i="117"/>
  <c r="BA407" i="117"/>
  <c r="BA408" i="117"/>
  <c r="BA409" i="117"/>
  <c r="BA410" i="117"/>
  <c r="BA411" i="117"/>
  <c r="BA412" i="117"/>
  <c r="BA413" i="117"/>
  <c r="BA414" i="117"/>
  <c r="BA415" i="117"/>
  <c r="BA416" i="117"/>
  <c r="BA417" i="117"/>
  <c r="BA418" i="117"/>
  <c r="BA419" i="117"/>
  <c r="BA420" i="117"/>
  <c r="BA421" i="117"/>
  <c r="BA422" i="117"/>
  <c r="BA423" i="117"/>
  <c r="BA424" i="117"/>
  <c r="BA425" i="117"/>
  <c r="BA426" i="117"/>
  <c r="BA427" i="117"/>
  <c r="BA428" i="117"/>
  <c r="BA429" i="117"/>
  <c r="BA430" i="117"/>
  <c r="BA431" i="117"/>
  <c r="BA432" i="117"/>
  <c r="BA433" i="117"/>
  <c r="BA434" i="117"/>
  <c r="BA435" i="117"/>
  <c r="BA436" i="117"/>
  <c r="BA437" i="117"/>
  <c r="BA438" i="117"/>
  <c r="BA439" i="117"/>
  <c r="BA440" i="117"/>
  <c r="BA441" i="117"/>
  <c r="BA442" i="117"/>
  <c r="BA443" i="117"/>
  <c r="BA444" i="117"/>
  <c r="BA445" i="117"/>
  <c r="BA446" i="117"/>
  <c r="BA447" i="117"/>
  <c r="BA448" i="117"/>
  <c r="BA449" i="117"/>
  <c r="BA450" i="117"/>
  <c r="BA451" i="117"/>
  <c r="BA452" i="117"/>
  <c r="BA453" i="117"/>
  <c r="BA454" i="117"/>
  <c r="BA455" i="117"/>
  <c r="BA456" i="117"/>
  <c r="BA457" i="117"/>
  <c r="BA458" i="117"/>
  <c r="BA459" i="117"/>
  <c r="BA460" i="117"/>
  <c r="BA461" i="117"/>
  <c r="BA462" i="117"/>
  <c r="BA463" i="117"/>
  <c r="BA464" i="117"/>
  <c r="BA465" i="117"/>
  <c r="BA466" i="117"/>
  <c r="BA467" i="117"/>
  <c r="BA468" i="117"/>
  <c r="BA469" i="117"/>
  <c r="BA205" i="117"/>
  <c r="U6" i="117"/>
  <c r="U7" i="117"/>
  <c r="U8" i="117"/>
  <c r="U9" i="117"/>
  <c r="U10" i="117"/>
  <c r="U11" i="117"/>
  <c r="U12" i="117"/>
  <c r="U13" i="117"/>
  <c r="U14" i="117"/>
  <c r="U15" i="117"/>
  <c r="U16" i="117"/>
  <c r="U17" i="117"/>
  <c r="U18" i="117"/>
  <c r="U19" i="117"/>
  <c r="U20" i="117"/>
  <c r="U21" i="117"/>
  <c r="U22" i="117"/>
  <c r="U23" i="117"/>
  <c r="U24" i="117"/>
  <c r="U25" i="117"/>
  <c r="U26" i="117"/>
  <c r="U27" i="117"/>
  <c r="U28" i="117"/>
  <c r="U29" i="117"/>
  <c r="U30" i="117"/>
  <c r="U31" i="117"/>
  <c r="U32" i="117"/>
  <c r="U33" i="117"/>
  <c r="U34" i="117"/>
  <c r="U35" i="117"/>
  <c r="U36" i="117"/>
  <c r="U38" i="117"/>
  <c r="U39" i="117"/>
  <c r="U40" i="117"/>
  <c r="U41" i="117"/>
  <c r="U42" i="117"/>
  <c r="U43" i="117"/>
  <c r="U44" i="117"/>
  <c r="U45" i="117"/>
  <c r="U46" i="117"/>
  <c r="U47" i="117"/>
  <c r="U48" i="117"/>
  <c r="U49" i="117"/>
  <c r="U50" i="117"/>
  <c r="U51" i="117"/>
  <c r="U52" i="117"/>
  <c r="U53" i="117"/>
  <c r="U54" i="117"/>
  <c r="U55" i="117"/>
  <c r="U57" i="117"/>
  <c r="U58" i="117"/>
  <c r="U59" i="117"/>
  <c r="U60" i="117"/>
  <c r="U61" i="117"/>
  <c r="U62" i="117"/>
  <c r="U63" i="117"/>
  <c r="U64" i="117"/>
  <c r="U65" i="117"/>
  <c r="U66" i="117"/>
  <c r="U67" i="117"/>
  <c r="U68" i="117"/>
  <c r="U69" i="117"/>
  <c r="U70" i="117"/>
  <c r="U71" i="117"/>
  <c r="U72" i="117"/>
  <c r="U73" i="117"/>
  <c r="U74" i="117"/>
  <c r="U76" i="117"/>
  <c r="U77" i="117"/>
  <c r="U78" i="117"/>
  <c r="U79" i="117"/>
  <c r="U80" i="117"/>
  <c r="U81" i="117"/>
  <c r="U82" i="117"/>
  <c r="U83" i="117"/>
  <c r="U84" i="117"/>
  <c r="U85" i="117"/>
  <c r="U86" i="117"/>
  <c r="U87" i="117"/>
  <c r="U88" i="117"/>
  <c r="U89" i="117"/>
  <c r="U90" i="117"/>
  <c r="U91" i="117"/>
  <c r="U92" i="117"/>
  <c r="U93" i="117"/>
  <c r="U95" i="117"/>
  <c r="U96" i="117"/>
  <c r="U97" i="117"/>
  <c r="U98" i="117"/>
  <c r="U99" i="117"/>
  <c r="U100" i="117"/>
  <c r="U101" i="117"/>
  <c r="U102" i="117"/>
  <c r="U103" i="117"/>
  <c r="U104" i="117"/>
  <c r="U105" i="117"/>
  <c r="U106" i="117"/>
  <c r="U107" i="117"/>
  <c r="U108" i="117"/>
  <c r="U109" i="117"/>
  <c r="U110" i="117"/>
  <c r="U111" i="117"/>
  <c r="U112" i="117"/>
  <c r="U113" i="117"/>
  <c r="U114" i="117"/>
  <c r="U116" i="117"/>
  <c r="U117" i="117"/>
  <c r="U118" i="117"/>
  <c r="U119" i="117"/>
  <c r="U120" i="117"/>
  <c r="U121" i="117"/>
  <c r="U122" i="117"/>
  <c r="U123" i="117"/>
  <c r="U124" i="117"/>
  <c r="U125" i="117"/>
  <c r="U126" i="117"/>
  <c r="U127" i="117"/>
  <c r="U128" i="117"/>
  <c r="U129" i="117"/>
  <c r="U130" i="117"/>
  <c r="U131" i="117"/>
  <c r="U132" i="117"/>
  <c r="U133" i="117"/>
  <c r="U134" i="117"/>
  <c r="U135" i="117"/>
  <c r="U136" i="117"/>
  <c r="U137" i="117"/>
  <c r="U138" i="117"/>
  <c r="U139" i="117"/>
  <c r="U140" i="117"/>
  <c r="U141" i="117"/>
  <c r="U142" i="117"/>
  <c r="U143" i="117"/>
  <c r="U144" i="117"/>
  <c r="U145" i="117"/>
  <c r="U146" i="117"/>
  <c r="U147" i="117"/>
  <c r="U148" i="117"/>
  <c r="U149" i="117"/>
  <c r="U150" i="117"/>
  <c r="U151" i="117"/>
  <c r="U152" i="117"/>
  <c r="U153" i="117"/>
  <c r="U154" i="117"/>
  <c r="U155" i="117"/>
  <c r="U156" i="117"/>
  <c r="U157" i="117"/>
  <c r="U158" i="117"/>
  <c r="U159" i="117"/>
  <c r="U160" i="117"/>
  <c r="U161" i="117"/>
  <c r="U162" i="117"/>
  <c r="U163" i="117"/>
  <c r="U164" i="117"/>
  <c r="U165" i="117"/>
  <c r="U166" i="117"/>
  <c r="U167" i="117"/>
  <c r="U168" i="117"/>
  <c r="U169" i="117"/>
  <c r="U170" i="117"/>
  <c r="U171" i="117"/>
  <c r="U172" i="117"/>
  <c r="U173" i="117"/>
  <c r="U174" i="117"/>
  <c r="U175" i="117"/>
  <c r="U176" i="117"/>
  <c r="U177" i="117"/>
  <c r="U178" i="117"/>
  <c r="U179" i="117"/>
  <c r="U180" i="117"/>
  <c r="U181" i="117"/>
  <c r="U182" i="117"/>
  <c r="U183" i="117"/>
  <c r="U184" i="117"/>
  <c r="U185" i="117"/>
  <c r="U186" i="117"/>
  <c r="U187" i="117"/>
  <c r="U188" i="117"/>
  <c r="U189" i="117"/>
  <c r="U190" i="117"/>
  <c r="U191" i="117"/>
  <c r="U192" i="117"/>
  <c r="U193" i="117"/>
  <c r="U194" i="117"/>
  <c r="U195" i="117"/>
  <c r="U196" i="117"/>
  <c r="U197" i="117"/>
  <c r="U198" i="117"/>
  <c r="U199" i="117"/>
  <c r="U200" i="117"/>
  <c r="U201" i="117"/>
  <c r="U202" i="117"/>
  <c r="U203" i="117"/>
  <c r="U204" i="117"/>
  <c r="U206" i="117"/>
  <c r="U207" i="117"/>
  <c r="U208" i="117"/>
  <c r="U209" i="117"/>
  <c r="U210" i="117"/>
  <c r="U211" i="117"/>
  <c r="U212" i="117"/>
  <c r="U213" i="117"/>
  <c r="U214" i="117"/>
  <c r="U215" i="117"/>
  <c r="U216" i="117"/>
  <c r="U217" i="117"/>
  <c r="U218" i="117"/>
  <c r="U219" i="117"/>
  <c r="U220" i="117"/>
  <c r="U221" i="117"/>
  <c r="U222" i="117"/>
  <c r="U223" i="117"/>
  <c r="U224" i="117"/>
  <c r="U225" i="117"/>
  <c r="U226" i="117"/>
  <c r="U227" i="117"/>
  <c r="U228" i="117"/>
  <c r="U229" i="117"/>
  <c r="U230" i="117"/>
  <c r="U231" i="117"/>
  <c r="U232" i="117"/>
  <c r="U233" i="117"/>
  <c r="U234" i="117"/>
  <c r="U235" i="117"/>
  <c r="U236" i="117"/>
  <c r="U237" i="117"/>
  <c r="U238" i="117"/>
  <c r="U239" i="117"/>
  <c r="U240" i="117"/>
  <c r="U241" i="117"/>
  <c r="U242" i="117"/>
  <c r="U243" i="117"/>
  <c r="U244" i="117"/>
  <c r="U245" i="117"/>
  <c r="U246" i="117"/>
  <c r="U247" i="117"/>
  <c r="U248" i="117"/>
  <c r="U249" i="117"/>
  <c r="U250" i="117"/>
  <c r="U251" i="117"/>
  <c r="U252" i="117"/>
  <c r="U253" i="117"/>
  <c r="U254" i="117"/>
  <c r="U255" i="117"/>
  <c r="U256" i="117"/>
  <c r="U257" i="117"/>
  <c r="U258" i="117"/>
  <c r="U259" i="117"/>
  <c r="U260" i="117"/>
  <c r="U261" i="117"/>
  <c r="U262" i="117"/>
  <c r="U263" i="117"/>
  <c r="U264" i="117"/>
  <c r="U265" i="117"/>
  <c r="U266" i="117"/>
  <c r="U267" i="117"/>
  <c r="U268" i="117"/>
  <c r="U269" i="117"/>
  <c r="U270" i="117"/>
  <c r="U271" i="117"/>
  <c r="U272" i="117"/>
  <c r="U273" i="117"/>
  <c r="U274" i="117"/>
  <c r="U275" i="117"/>
  <c r="U276" i="117"/>
  <c r="U277" i="117"/>
  <c r="U278" i="117"/>
  <c r="U279" i="117"/>
  <c r="U280" i="117"/>
  <c r="U281" i="117"/>
  <c r="U282" i="117"/>
  <c r="U283" i="117"/>
  <c r="U284" i="117"/>
  <c r="U285" i="117"/>
  <c r="U286" i="117"/>
  <c r="U287" i="117"/>
  <c r="U288" i="117"/>
  <c r="U289" i="117"/>
  <c r="U290" i="117"/>
  <c r="U291" i="117"/>
  <c r="U292" i="117"/>
  <c r="U293" i="117"/>
  <c r="U294" i="117"/>
  <c r="U295" i="117"/>
  <c r="U296" i="117"/>
  <c r="U297" i="117"/>
  <c r="U298" i="117"/>
  <c r="U299" i="117"/>
  <c r="U300" i="117"/>
  <c r="U301" i="117"/>
  <c r="U302" i="117"/>
  <c r="U303" i="117"/>
  <c r="U304" i="117"/>
  <c r="U305" i="117"/>
  <c r="U306" i="117"/>
  <c r="U307" i="117"/>
  <c r="U308" i="117"/>
  <c r="U309" i="117"/>
  <c r="U310" i="117"/>
  <c r="U311" i="117"/>
  <c r="U312" i="117"/>
  <c r="U313" i="117"/>
  <c r="U314" i="117"/>
  <c r="U315" i="117"/>
  <c r="U316" i="117"/>
  <c r="U317" i="117"/>
  <c r="U318" i="117"/>
  <c r="U319" i="117"/>
  <c r="U320" i="117"/>
  <c r="U321" i="117"/>
  <c r="U322" i="117"/>
  <c r="U323" i="117"/>
  <c r="U324" i="117"/>
  <c r="U325" i="117"/>
  <c r="U326" i="117"/>
  <c r="U327" i="117"/>
  <c r="U328" i="117"/>
  <c r="U329" i="117"/>
  <c r="U330" i="117"/>
  <c r="U331" i="117"/>
  <c r="U332" i="117"/>
  <c r="U333" i="117"/>
  <c r="U334" i="117"/>
  <c r="U335" i="117"/>
  <c r="U336" i="117"/>
  <c r="U337" i="117"/>
  <c r="U338" i="117"/>
  <c r="U339" i="117"/>
  <c r="U340" i="117"/>
  <c r="U341" i="117"/>
  <c r="U342" i="117"/>
  <c r="U343" i="117"/>
  <c r="U344" i="117"/>
  <c r="U345" i="117"/>
  <c r="U346" i="117"/>
  <c r="U347" i="117"/>
  <c r="U348" i="117"/>
  <c r="U349" i="117"/>
  <c r="U350" i="117"/>
  <c r="U351" i="117"/>
  <c r="U352" i="117"/>
  <c r="U353" i="117"/>
  <c r="U354" i="117"/>
  <c r="U355" i="117"/>
  <c r="U356" i="117"/>
  <c r="U357" i="117"/>
  <c r="U358" i="117"/>
  <c r="U359" i="117"/>
  <c r="U360" i="117"/>
  <c r="U361" i="117"/>
  <c r="U362" i="117"/>
  <c r="U363" i="117"/>
  <c r="U364" i="117"/>
  <c r="U365" i="117"/>
  <c r="U366" i="117"/>
  <c r="U367" i="117"/>
  <c r="U368" i="117"/>
  <c r="U369" i="117"/>
  <c r="U370" i="117"/>
  <c r="U371" i="117"/>
  <c r="U372" i="117"/>
  <c r="U373" i="117"/>
  <c r="U374" i="117"/>
  <c r="U375" i="117"/>
  <c r="U376" i="117"/>
  <c r="U377" i="117"/>
  <c r="U378" i="117"/>
  <c r="U379" i="117"/>
  <c r="U380" i="117"/>
  <c r="U381" i="117"/>
  <c r="U382" i="117"/>
  <c r="U383" i="117"/>
  <c r="U384" i="117"/>
  <c r="U385" i="117"/>
  <c r="U386" i="117"/>
  <c r="U387" i="117"/>
  <c r="U388" i="117"/>
  <c r="U389" i="117"/>
  <c r="U390" i="117"/>
  <c r="U391" i="117"/>
  <c r="U392" i="117"/>
  <c r="U393" i="117"/>
  <c r="U394" i="117"/>
  <c r="U395" i="117"/>
  <c r="U396" i="117"/>
  <c r="U397" i="117"/>
  <c r="U398" i="117"/>
  <c r="U399" i="117"/>
  <c r="U400" i="117"/>
  <c r="U401" i="117"/>
  <c r="U402" i="117"/>
  <c r="U403" i="117"/>
  <c r="U404" i="117"/>
  <c r="U405" i="117"/>
  <c r="U406" i="117"/>
  <c r="U407" i="117"/>
  <c r="U408" i="117"/>
  <c r="U409" i="117"/>
  <c r="U410" i="117"/>
  <c r="U411" i="117"/>
  <c r="U412" i="117"/>
  <c r="U413" i="117"/>
  <c r="U414" i="117"/>
  <c r="U415" i="117"/>
  <c r="U416" i="117"/>
  <c r="U417" i="117"/>
  <c r="U418" i="117"/>
  <c r="U419" i="117"/>
  <c r="U420" i="117"/>
  <c r="U421" i="117"/>
  <c r="U422" i="117"/>
  <c r="U423" i="117"/>
  <c r="U424" i="117"/>
  <c r="U425" i="117"/>
  <c r="U426" i="117"/>
  <c r="U427" i="117"/>
  <c r="U428" i="117"/>
  <c r="U429" i="117"/>
  <c r="U430" i="117"/>
  <c r="U431" i="117"/>
  <c r="U432" i="117"/>
  <c r="U433" i="117"/>
  <c r="U434" i="117"/>
  <c r="U435" i="117"/>
  <c r="U436" i="117"/>
  <c r="U437" i="117"/>
  <c r="U438" i="117"/>
  <c r="U439" i="117"/>
  <c r="U440" i="117"/>
  <c r="U441" i="117"/>
  <c r="U442" i="117"/>
  <c r="U443" i="117"/>
  <c r="U444" i="117"/>
  <c r="U445" i="117"/>
  <c r="U446" i="117"/>
  <c r="U447" i="117"/>
  <c r="U448" i="117"/>
  <c r="U449" i="117"/>
  <c r="U450" i="117"/>
  <c r="U451" i="117"/>
  <c r="U452" i="117"/>
  <c r="U453" i="117"/>
  <c r="U454" i="117"/>
  <c r="U455" i="117"/>
  <c r="U456" i="117"/>
  <c r="U457" i="117"/>
  <c r="U458" i="117"/>
  <c r="U459" i="117"/>
  <c r="U460" i="117"/>
  <c r="U461" i="117"/>
  <c r="U462" i="117"/>
  <c r="U463" i="117"/>
  <c r="U464" i="117"/>
  <c r="U465" i="117"/>
  <c r="U466" i="117"/>
  <c r="U467" i="117"/>
  <c r="U468" i="117"/>
  <c r="U469" i="117"/>
  <c r="U205" i="117"/>
  <c r="BA7" i="123"/>
  <c r="BA8" i="123"/>
  <c r="BA9" i="123"/>
  <c r="BA10" i="123"/>
  <c r="BA11" i="123"/>
  <c r="BA12" i="123"/>
  <c r="BA13" i="123"/>
  <c r="BA14" i="123"/>
  <c r="BA15" i="123"/>
  <c r="BA16" i="123"/>
  <c r="BA17" i="123"/>
  <c r="BA18" i="123"/>
  <c r="BA19" i="123"/>
  <c r="BA20" i="123"/>
  <c r="BA21" i="123"/>
  <c r="BA22" i="123"/>
  <c r="BA23" i="123"/>
  <c r="BA24" i="123"/>
  <c r="BA25" i="123"/>
  <c r="BA27" i="123"/>
  <c r="BA30" i="123"/>
  <c r="BA33" i="123"/>
  <c r="BA35" i="123"/>
  <c r="BA36" i="123"/>
  <c r="BA37" i="123"/>
  <c r="BA39" i="123"/>
  <c r="BA40" i="123"/>
  <c r="BA41" i="123"/>
  <c r="BA43" i="123"/>
  <c r="BA44" i="123"/>
  <c r="BA46" i="123"/>
  <c r="BA47" i="123"/>
  <c r="BA48" i="123"/>
  <c r="BA49" i="123"/>
  <c r="BA45" i="123"/>
  <c r="BA50" i="123"/>
  <c r="BA51" i="123"/>
  <c r="BA52" i="123"/>
  <c r="BA53" i="123"/>
  <c r="BA54" i="123"/>
  <c r="BA55" i="123"/>
  <c r="BA56" i="123"/>
  <c r="BA57" i="123"/>
  <c r="BA58" i="123"/>
  <c r="BA62" i="123"/>
  <c r="BA65" i="123"/>
  <c r="BA66" i="123"/>
  <c r="BA67" i="123"/>
  <c r="BA68" i="123"/>
  <c r="BA69" i="123"/>
  <c r="BA70" i="123"/>
  <c r="BA71" i="123"/>
  <c r="BA72" i="123"/>
  <c r="BA73" i="123"/>
  <c r="BA74" i="123"/>
  <c r="BA75" i="123"/>
  <c r="BA76" i="123"/>
  <c r="BA77" i="123"/>
  <c r="BA78" i="123"/>
  <c r="BA79" i="123"/>
  <c r="BA80" i="123"/>
  <c r="BA83" i="123"/>
  <c r="BA84" i="123"/>
  <c r="BA85" i="123"/>
  <c r="BA86" i="123"/>
  <c r="BA87" i="123"/>
  <c r="BA88" i="123"/>
  <c r="BA89" i="123"/>
  <c r="BA90" i="123"/>
  <c r="BA92" i="123"/>
  <c r="BA93" i="123"/>
  <c r="BA94" i="123"/>
  <c r="BA95" i="123"/>
  <c r="BA96" i="123"/>
  <c r="BA97" i="123"/>
  <c r="BA98" i="123"/>
  <c r="BA99" i="123"/>
  <c r="BA100" i="123"/>
  <c r="BA103" i="123"/>
  <c r="BA105" i="123"/>
  <c r="BA106" i="123"/>
  <c r="BA107" i="123"/>
  <c r="BA108" i="123"/>
  <c r="BA109" i="123"/>
  <c r="BA110" i="123"/>
  <c r="BA111" i="123"/>
  <c r="BA112" i="123"/>
  <c r="BA113" i="123"/>
  <c r="BA119" i="123"/>
  <c r="BA120" i="123"/>
  <c r="BA121" i="123"/>
  <c r="BA122" i="123"/>
  <c r="BA125" i="123"/>
  <c r="BA126" i="123"/>
  <c r="BA127" i="123"/>
  <c r="BA128" i="123"/>
  <c r="BA129" i="123"/>
  <c r="BA130" i="123"/>
  <c r="BA131" i="123"/>
  <c r="BA132" i="123"/>
  <c r="BA133" i="123"/>
  <c r="BA134" i="123"/>
  <c r="BA135" i="123"/>
  <c r="BA136" i="123"/>
  <c r="BA137" i="123"/>
  <c r="BA138" i="123"/>
  <c r="BA139" i="123"/>
  <c r="BA140" i="123"/>
  <c r="BA141" i="123"/>
  <c r="BA142" i="123"/>
  <c r="BA143" i="123"/>
  <c r="BA144" i="123"/>
  <c r="BA146" i="123"/>
  <c r="BA147" i="123"/>
  <c r="BA148" i="123"/>
  <c r="BA149" i="123"/>
  <c r="BA150" i="123"/>
  <c r="BA151" i="123"/>
  <c r="BA152" i="123"/>
  <c r="BA154" i="123"/>
  <c r="BA156" i="123"/>
  <c r="BA158" i="123"/>
  <c r="BA160" i="123"/>
  <c r="BA161" i="123"/>
  <c r="BA162" i="123"/>
  <c r="BA163" i="123"/>
  <c r="BA164" i="123"/>
  <c r="BA165" i="123"/>
  <c r="BA166" i="123"/>
  <c r="BA167" i="123"/>
  <c r="BA169" i="123"/>
  <c r="BA171" i="123"/>
  <c r="BA172" i="123"/>
  <c r="BA173" i="123"/>
  <c r="BA175" i="123"/>
  <c r="BA177" i="123"/>
  <c r="BA178" i="123"/>
  <c r="BA179" i="123"/>
  <c r="BA181" i="123"/>
  <c r="BA182" i="123"/>
  <c r="BA183" i="123"/>
  <c r="BA184" i="123"/>
  <c r="BA185" i="123"/>
  <c r="BA186" i="123"/>
  <c r="BA187" i="123"/>
  <c r="BA188" i="123"/>
  <c r="BA189" i="123"/>
  <c r="BA190" i="123"/>
  <c r="BA191" i="123"/>
  <c r="BA192" i="123"/>
  <c r="BA193" i="123"/>
  <c r="BA194" i="123"/>
  <c r="BA195" i="123"/>
  <c r="BA196" i="123"/>
  <c r="BA199" i="123"/>
  <c r="BA200" i="123"/>
  <c r="BA201" i="123"/>
  <c r="BA202" i="123"/>
  <c r="BA203" i="123"/>
  <c r="BA204" i="123"/>
  <c r="BA205" i="123"/>
  <c r="BA206" i="123"/>
  <c r="BA207" i="123"/>
  <c r="BA208" i="123"/>
  <c r="BA209" i="123"/>
  <c r="BA210" i="123"/>
  <c r="BA211" i="123"/>
  <c r="BA212" i="123"/>
  <c r="BA213" i="123"/>
  <c r="BA214" i="123"/>
  <c r="BA215" i="123"/>
  <c r="BA216" i="123"/>
  <c r="BA217" i="123"/>
  <c r="BA218" i="123"/>
  <c r="BA219" i="123"/>
  <c r="BA220" i="123"/>
  <c r="BA221" i="123"/>
  <c r="BA222" i="123"/>
  <c r="BA223" i="123"/>
  <c r="BA224" i="123"/>
  <c r="BA225" i="123"/>
  <c r="BA226" i="123"/>
  <c r="BA227" i="123"/>
  <c r="BA228" i="123"/>
  <c r="BA229" i="123"/>
  <c r="BA230" i="123"/>
  <c r="BA231" i="123"/>
  <c r="BA232" i="123"/>
  <c r="BA233" i="123"/>
  <c r="BA234" i="123"/>
  <c r="BA235" i="123"/>
  <c r="BA236" i="123"/>
  <c r="BA237" i="123"/>
  <c r="BA238" i="123"/>
  <c r="BA239" i="123"/>
  <c r="BA240" i="123"/>
  <c r="BA241" i="123"/>
  <c r="BA242" i="123"/>
  <c r="BA243" i="123"/>
  <c r="BA246" i="123"/>
  <c r="BA247" i="123"/>
  <c r="BA248" i="123"/>
  <c r="BA249" i="123"/>
  <c r="BA250" i="123"/>
  <c r="BA251" i="123"/>
  <c r="BA252" i="123"/>
  <c r="BA253" i="123"/>
  <c r="BA254" i="123"/>
  <c r="BA255" i="123"/>
  <c r="BA256" i="123"/>
  <c r="BA257" i="123"/>
  <c r="BA258" i="123"/>
  <c r="BA259" i="123"/>
  <c r="BA260" i="123"/>
  <c r="BA261" i="123"/>
  <c r="BA262" i="123"/>
  <c r="BA263" i="123"/>
  <c r="BA264" i="123"/>
  <c r="BA265" i="123"/>
  <c r="BA266" i="123"/>
  <c r="BA267" i="123"/>
  <c r="BA268" i="123"/>
  <c r="BA269" i="123"/>
  <c r="BA270" i="123"/>
  <c r="BA271" i="123"/>
  <c r="BA272" i="123"/>
  <c r="BA273" i="123"/>
  <c r="BA274" i="123"/>
  <c r="BA275" i="123"/>
  <c r="BA276" i="123"/>
  <c r="BA277" i="123"/>
  <c r="BA278" i="123"/>
  <c r="BA279" i="123"/>
  <c r="BA280" i="123"/>
  <c r="BA281" i="123"/>
  <c r="BA282" i="123"/>
  <c r="BA283" i="123"/>
  <c r="BA284" i="123"/>
  <c r="BA285" i="123"/>
  <c r="BA286" i="123"/>
  <c r="BA287" i="123"/>
  <c r="BA288" i="123"/>
  <c r="BA289" i="123"/>
  <c r="BA290" i="123"/>
  <c r="BA291" i="123"/>
  <c r="BA292" i="123"/>
  <c r="BA293" i="123"/>
  <c r="BA294" i="123"/>
  <c r="BA295" i="123"/>
  <c r="BA296" i="123"/>
  <c r="BA297" i="123"/>
  <c r="BA298" i="123"/>
  <c r="BA299" i="123"/>
  <c r="BA300" i="123"/>
  <c r="BA301" i="123"/>
  <c r="BA302" i="123"/>
  <c r="BA303" i="123"/>
  <c r="BA304" i="123"/>
  <c r="BA305" i="123"/>
  <c r="BA306" i="123"/>
  <c r="BA307" i="123"/>
  <c r="BA308" i="123"/>
  <c r="BA309" i="123"/>
  <c r="BA310" i="123"/>
  <c r="BA311" i="123"/>
  <c r="BA312" i="123"/>
  <c r="BA313" i="123"/>
  <c r="BA314" i="123"/>
  <c r="BA315" i="123"/>
  <c r="BA316" i="123"/>
  <c r="BA317" i="123"/>
  <c r="BA318" i="123"/>
  <c r="BA319" i="123"/>
  <c r="BA320" i="123"/>
  <c r="BA321" i="123"/>
  <c r="BA322" i="123"/>
  <c r="BA323" i="123"/>
  <c r="BA324" i="123"/>
  <c r="BA325" i="123"/>
  <c r="BA326" i="123"/>
  <c r="BA327" i="123"/>
  <c r="BA328" i="123"/>
  <c r="BA329" i="123"/>
  <c r="BA330" i="123"/>
  <c r="BA331" i="123"/>
  <c r="BA332" i="123"/>
  <c r="BA333" i="123"/>
  <c r="BA334" i="123"/>
  <c r="BA335" i="123"/>
  <c r="BA336" i="123"/>
  <c r="BA337" i="123"/>
  <c r="BA338" i="123"/>
  <c r="BA339" i="123"/>
  <c r="BA340" i="123"/>
  <c r="BA341" i="123"/>
  <c r="BA342" i="123"/>
  <c r="BA343" i="123"/>
  <c r="BA344" i="123"/>
  <c r="BA345" i="123"/>
  <c r="BA346" i="123"/>
  <c r="BA347" i="123"/>
  <c r="BA348" i="123"/>
  <c r="BA349" i="123"/>
  <c r="BA350" i="123"/>
  <c r="BA351" i="123"/>
  <c r="BA352" i="123"/>
  <c r="BA353" i="123"/>
  <c r="BA354" i="123"/>
  <c r="BA355" i="123"/>
  <c r="BA356" i="123"/>
  <c r="BA357" i="123"/>
  <c r="BA358" i="123"/>
  <c r="BA359" i="123"/>
  <c r="BA360" i="123"/>
  <c r="BA361" i="123"/>
  <c r="BA362" i="123"/>
  <c r="BA363" i="123"/>
  <c r="BA364" i="123"/>
  <c r="BA365" i="123"/>
  <c r="BA366" i="123"/>
  <c r="BA367" i="123"/>
  <c r="BA368" i="123"/>
  <c r="BA369" i="123"/>
  <c r="BA370" i="123"/>
  <c r="BA371" i="123"/>
  <c r="BA372" i="123"/>
  <c r="BA373" i="123"/>
  <c r="BA374" i="123"/>
  <c r="BA375" i="123"/>
  <c r="BA376" i="123"/>
  <c r="BA377" i="123"/>
  <c r="BA378" i="123"/>
  <c r="BA379" i="123"/>
  <c r="BA380" i="123"/>
  <c r="BA381" i="123"/>
  <c r="BA382" i="123"/>
  <c r="BA383" i="123"/>
  <c r="BA384" i="123"/>
  <c r="BA385" i="123"/>
  <c r="BA386" i="123"/>
  <c r="BA387" i="123"/>
  <c r="BA388" i="123"/>
  <c r="BA389" i="123"/>
  <c r="BA390" i="123"/>
  <c r="BA391" i="123"/>
  <c r="BA392" i="123"/>
  <c r="BA393" i="123"/>
  <c r="BA394" i="123"/>
  <c r="BA395" i="123"/>
  <c r="BA396" i="123"/>
  <c r="BA397" i="123"/>
  <c r="BA398" i="123"/>
  <c r="BA399" i="123"/>
  <c r="BA400" i="123"/>
  <c r="BA401" i="123"/>
  <c r="BA402" i="123"/>
  <c r="BA403" i="123"/>
  <c r="BA404" i="123"/>
  <c r="BA405" i="123"/>
  <c r="BA406" i="123"/>
  <c r="BA407" i="123"/>
  <c r="BA408" i="123"/>
  <c r="BA409" i="123"/>
  <c r="BA410" i="123"/>
  <c r="BA411" i="123"/>
  <c r="BA412" i="123"/>
  <c r="BA413" i="123"/>
  <c r="BA414" i="123"/>
  <c r="BA415" i="123"/>
  <c r="BA416" i="123"/>
  <c r="BA417" i="123"/>
  <c r="BA418" i="123"/>
  <c r="BA419" i="123"/>
  <c r="BA420" i="123"/>
  <c r="BA421" i="123"/>
  <c r="BA422" i="123"/>
  <c r="BA423" i="123"/>
  <c r="BA424" i="123"/>
  <c r="BA425" i="123"/>
  <c r="BA426" i="123"/>
  <c r="BA427" i="123"/>
  <c r="BA428" i="123"/>
  <c r="BA429" i="123"/>
  <c r="BA430" i="123"/>
  <c r="BA431" i="123"/>
  <c r="BA432" i="123"/>
  <c r="BA433" i="123"/>
  <c r="BA434" i="123"/>
  <c r="BA435" i="123"/>
  <c r="BA436" i="123"/>
  <c r="BA437" i="123"/>
  <c r="BA438" i="123"/>
  <c r="BA439" i="123"/>
  <c r="BA440" i="123"/>
  <c r="BA441" i="123"/>
  <c r="BA442" i="123"/>
  <c r="BA443" i="123"/>
  <c r="BA444" i="123"/>
  <c r="BA445" i="123"/>
  <c r="BA446" i="123"/>
  <c r="BA447" i="123"/>
  <c r="BA448" i="123"/>
  <c r="BA449" i="123"/>
  <c r="BA450" i="123"/>
  <c r="BA451" i="123"/>
  <c r="BA452" i="123"/>
  <c r="BA453" i="123"/>
  <c r="BA454" i="123"/>
  <c r="BA455" i="123"/>
  <c r="BA456" i="123"/>
  <c r="BA457" i="123"/>
  <c r="BA458" i="123"/>
  <c r="BA459" i="123"/>
  <c r="BA460" i="123"/>
  <c r="BA461" i="123"/>
  <c r="BA462" i="123"/>
  <c r="BA463" i="123"/>
  <c r="BA464" i="123"/>
  <c r="BA465" i="123"/>
  <c r="BA466" i="123"/>
  <c r="BA467" i="123"/>
  <c r="BA468" i="123"/>
  <c r="BA469" i="123"/>
  <c r="BA470" i="123"/>
  <c r="BA471" i="123"/>
  <c r="BA472" i="123"/>
  <c r="BA473" i="123"/>
  <c r="BA474" i="123"/>
  <c r="BA475" i="123"/>
  <c r="BA476" i="123"/>
  <c r="AS7" i="123"/>
  <c r="AS8" i="123"/>
  <c r="AS9" i="123"/>
  <c r="AS10" i="123"/>
  <c r="AS11" i="123"/>
  <c r="AS12" i="123"/>
  <c r="AS13" i="123"/>
  <c r="AS14" i="123"/>
  <c r="AS15" i="123"/>
  <c r="AS16" i="123"/>
  <c r="AS17" i="123"/>
  <c r="AS18" i="123"/>
  <c r="AS19" i="123"/>
  <c r="AS20" i="123"/>
  <c r="AS21" i="123"/>
  <c r="AS22" i="123"/>
  <c r="AS23" i="123"/>
  <c r="AS24" i="123"/>
  <c r="AS25" i="123"/>
  <c r="AS27" i="123"/>
  <c r="AS30" i="123"/>
  <c r="AS33" i="123"/>
  <c r="AS35" i="123"/>
  <c r="AS36" i="123"/>
  <c r="AS37" i="123"/>
  <c r="AS39" i="123"/>
  <c r="AS40" i="123"/>
  <c r="AS41" i="123"/>
  <c r="AS43" i="123"/>
  <c r="AS44" i="123"/>
  <c r="AS46" i="123"/>
  <c r="AS47" i="123"/>
  <c r="AS48" i="123"/>
  <c r="AS49" i="123"/>
  <c r="AS45" i="123"/>
  <c r="AS50" i="123"/>
  <c r="AS51" i="123"/>
  <c r="AS52" i="123"/>
  <c r="AS53" i="123"/>
  <c r="AS54" i="123"/>
  <c r="AS55" i="123"/>
  <c r="AS56" i="123"/>
  <c r="AS57" i="123"/>
  <c r="AS58" i="123"/>
  <c r="AS62" i="123"/>
  <c r="AS65" i="123"/>
  <c r="AS66" i="123"/>
  <c r="AS67" i="123"/>
  <c r="AS68" i="123"/>
  <c r="AS69" i="123"/>
  <c r="AS70" i="123"/>
  <c r="AS71" i="123"/>
  <c r="AS72" i="123"/>
  <c r="AS73" i="123"/>
  <c r="AS74" i="123"/>
  <c r="AS75" i="123"/>
  <c r="AS76" i="123"/>
  <c r="AS77" i="123"/>
  <c r="AS78" i="123"/>
  <c r="AS79" i="123"/>
  <c r="AS80" i="123"/>
  <c r="AS83" i="123"/>
  <c r="AS84" i="123"/>
  <c r="AS85" i="123"/>
  <c r="AS86" i="123"/>
  <c r="AS87" i="123"/>
  <c r="AS88" i="123"/>
  <c r="AS89" i="123"/>
  <c r="AS90" i="123"/>
  <c r="AS92" i="123"/>
  <c r="AS93" i="123"/>
  <c r="AS94" i="123"/>
  <c r="AS95" i="123"/>
  <c r="AS96" i="123"/>
  <c r="AS97" i="123"/>
  <c r="AS98" i="123"/>
  <c r="AS99" i="123"/>
  <c r="AS100" i="123"/>
  <c r="AS103" i="123"/>
  <c r="AS105" i="123"/>
  <c r="AS106" i="123"/>
  <c r="AS107" i="123"/>
  <c r="AS108" i="123"/>
  <c r="AS109" i="123"/>
  <c r="AS110" i="123"/>
  <c r="AS111" i="123"/>
  <c r="AS112" i="123"/>
  <c r="AS113" i="123"/>
  <c r="AS119" i="123"/>
  <c r="AS120" i="123"/>
  <c r="AS121" i="123"/>
  <c r="AS122" i="123"/>
  <c r="AS125" i="123"/>
  <c r="AS126" i="123"/>
  <c r="AS127" i="123"/>
  <c r="AS128" i="123"/>
  <c r="AS129" i="123"/>
  <c r="AS130" i="123"/>
  <c r="AS131" i="123"/>
  <c r="AS132" i="123"/>
  <c r="AS133" i="123"/>
  <c r="AS134" i="123"/>
  <c r="AS135" i="123"/>
  <c r="AS136" i="123"/>
  <c r="AS137" i="123"/>
  <c r="AS138" i="123"/>
  <c r="AS139" i="123"/>
  <c r="AS140" i="123"/>
  <c r="AS141" i="123"/>
  <c r="AS142" i="123"/>
  <c r="AS143" i="123"/>
  <c r="AS144" i="123"/>
  <c r="AS146" i="123"/>
  <c r="AS147" i="123"/>
  <c r="AS148" i="123"/>
  <c r="AS149" i="123"/>
  <c r="AS150" i="123"/>
  <c r="AS151" i="123"/>
  <c r="AS152" i="123"/>
  <c r="AS154" i="123"/>
  <c r="AS156" i="123"/>
  <c r="AS158" i="123"/>
  <c r="AS160" i="123"/>
  <c r="AS161" i="123"/>
  <c r="AS162" i="123"/>
  <c r="AS163" i="123"/>
  <c r="AS164" i="123"/>
  <c r="AS165" i="123"/>
  <c r="AS166" i="123"/>
  <c r="AS167" i="123"/>
  <c r="AS169" i="123"/>
  <c r="AS171" i="123"/>
  <c r="AS172" i="123"/>
  <c r="AS173" i="123"/>
  <c r="AS175" i="123"/>
  <c r="AS177" i="123"/>
  <c r="AS178" i="123"/>
  <c r="AS179" i="123"/>
  <c r="AS181" i="123"/>
  <c r="AS182" i="123"/>
  <c r="AS183" i="123"/>
  <c r="AS184" i="123"/>
  <c r="AS185" i="123"/>
  <c r="AS186" i="123"/>
  <c r="AS187" i="123"/>
  <c r="AS188" i="123"/>
  <c r="AS189" i="123"/>
  <c r="AS190" i="123"/>
  <c r="AS191" i="123"/>
  <c r="AS192" i="123"/>
  <c r="AS193" i="123"/>
  <c r="AS194" i="123"/>
  <c r="AS195" i="123"/>
  <c r="AS196" i="123"/>
  <c r="AS199" i="123"/>
  <c r="AS200" i="123"/>
  <c r="AS201" i="123"/>
  <c r="AS202" i="123"/>
  <c r="AS203" i="123"/>
  <c r="AS204" i="123"/>
  <c r="AS205" i="123"/>
  <c r="AS206" i="123"/>
  <c r="AS207" i="123"/>
  <c r="AS208" i="123"/>
  <c r="AS209" i="123"/>
  <c r="AS210" i="123"/>
  <c r="AS211" i="123"/>
  <c r="AS212" i="123"/>
  <c r="AS213" i="123"/>
  <c r="AS214" i="123"/>
  <c r="AS215" i="123"/>
  <c r="AS216" i="123"/>
  <c r="AS217" i="123"/>
  <c r="AS218" i="123"/>
  <c r="AS219" i="123"/>
  <c r="AS220" i="123"/>
  <c r="AS221" i="123"/>
  <c r="AS222" i="123"/>
  <c r="AS223" i="123"/>
  <c r="AS224" i="123"/>
  <c r="AS225" i="123"/>
  <c r="AS226" i="123"/>
  <c r="AS227" i="123"/>
  <c r="AS228" i="123"/>
  <c r="AS229" i="123"/>
  <c r="AS230" i="123"/>
  <c r="AS231" i="123"/>
  <c r="AS232" i="123"/>
  <c r="AS233" i="123"/>
  <c r="AS234" i="123"/>
  <c r="AS235" i="123"/>
  <c r="AS236" i="123"/>
  <c r="AS237" i="123"/>
  <c r="AS238" i="123"/>
  <c r="AS239" i="123"/>
  <c r="AS240" i="123"/>
  <c r="AS241" i="123"/>
  <c r="AS242" i="123"/>
  <c r="AS243" i="123"/>
  <c r="AS246" i="123"/>
  <c r="AS247" i="123"/>
  <c r="AS248" i="123"/>
  <c r="AS249" i="123"/>
  <c r="AS250" i="123"/>
  <c r="AS251" i="123"/>
  <c r="AS252" i="123"/>
  <c r="AS253" i="123"/>
  <c r="AS254" i="123"/>
  <c r="AS255" i="123"/>
  <c r="AS256" i="123"/>
  <c r="AS257" i="123"/>
  <c r="AS258" i="123"/>
  <c r="AS259" i="123"/>
  <c r="AS260" i="123"/>
  <c r="AS261" i="123"/>
  <c r="AS262" i="123"/>
  <c r="AS263" i="123"/>
  <c r="AS264" i="123"/>
  <c r="AS265" i="123"/>
  <c r="AS266" i="123"/>
  <c r="AS267" i="123"/>
  <c r="AS268" i="123"/>
  <c r="AS269" i="123"/>
  <c r="AS270" i="123"/>
  <c r="AS271" i="123"/>
  <c r="AS272" i="123"/>
  <c r="AS273" i="123"/>
  <c r="AS274" i="123"/>
  <c r="AS275" i="123"/>
  <c r="AS276" i="123"/>
  <c r="AS277" i="123"/>
  <c r="AS278" i="123"/>
  <c r="AS279" i="123"/>
  <c r="AS280" i="123"/>
  <c r="AS281" i="123"/>
  <c r="AS282" i="123"/>
  <c r="AS283" i="123"/>
  <c r="AS284" i="123"/>
  <c r="AS285" i="123"/>
  <c r="AS286" i="123"/>
  <c r="AS287" i="123"/>
  <c r="AS288" i="123"/>
  <c r="AS289" i="123"/>
  <c r="AS290" i="123"/>
  <c r="AS291" i="123"/>
  <c r="AS292" i="123"/>
  <c r="AS293" i="123"/>
  <c r="AS294" i="123"/>
  <c r="AS295" i="123"/>
  <c r="AS296" i="123"/>
  <c r="AS297" i="123"/>
  <c r="AS298" i="123"/>
  <c r="AS299" i="123"/>
  <c r="AS300" i="123"/>
  <c r="AS301" i="123"/>
  <c r="AS302" i="123"/>
  <c r="AS303" i="123"/>
  <c r="AS304" i="123"/>
  <c r="AS305" i="123"/>
  <c r="AS306" i="123"/>
  <c r="AS307" i="123"/>
  <c r="AS308" i="123"/>
  <c r="AS309" i="123"/>
  <c r="AS310" i="123"/>
  <c r="AS311" i="123"/>
  <c r="AS312" i="123"/>
  <c r="AS313" i="123"/>
  <c r="AS314" i="123"/>
  <c r="AS315" i="123"/>
  <c r="AS316" i="123"/>
  <c r="AS317" i="123"/>
  <c r="AS318" i="123"/>
  <c r="AS319" i="123"/>
  <c r="AS320" i="123"/>
  <c r="AS321" i="123"/>
  <c r="AS322" i="123"/>
  <c r="AS323" i="123"/>
  <c r="AS324" i="123"/>
  <c r="AS325" i="123"/>
  <c r="AS326" i="123"/>
  <c r="AS327" i="123"/>
  <c r="AS328" i="123"/>
  <c r="AS329" i="123"/>
  <c r="AS330" i="123"/>
  <c r="AS331" i="123"/>
  <c r="AS332" i="123"/>
  <c r="AS333" i="123"/>
  <c r="AS334" i="123"/>
  <c r="AS335" i="123"/>
  <c r="AS336" i="123"/>
  <c r="AS337" i="123"/>
  <c r="AS338" i="123"/>
  <c r="AS339" i="123"/>
  <c r="AS340" i="123"/>
  <c r="AS341" i="123"/>
  <c r="AS342" i="123"/>
  <c r="AS343" i="123"/>
  <c r="AS344" i="123"/>
  <c r="AS345" i="123"/>
  <c r="AS346" i="123"/>
  <c r="AS347" i="123"/>
  <c r="AS348" i="123"/>
  <c r="AS349" i="123"/>
  <c r="AS350" i="123"/>
  <c r="AS351" i="123"/>
  <c r="AS352" i="123"/>
  <c r="AS353" i="123"/>
  <c r="AS354" i="123"/>
  <c r="AS355" i="123"/>
  <c r="AS356" i="123"/>
  <c r="AS357" i="123"/>
  <c r="AS358" i="123"/>
  <c r="AS359" i="123"/>
  <c r="AS360" i="123"/>
  <c r="AS361" i="123"/>
  <c r="AS362" i="123"/>
  <c r="AS363" i="123"/>
  <c r="AS364" i="123"/>
  <c r="AS365" i="123"/>
  <c r="AS366" i="123"/>
  <c r="AS367" i="123"/>
  <c r="AS368" i="123"/>
  <c r="AS369" i="123"/>
  <c r="AS370" i="123"/>
  <c r="AS371" i="123"/>
  <c r="AS372" i="123"/>
  <c r="AS373" i="123"/>
  <c r="AS374" i="123"/>
  <c r="AS375" i="123"/>
  <c r="AS376" i="123"/>
  <c r="AS377" i="123"/>
  <c r="AS378" i="123"/>
  <c r="AS379" i="123"/>
  <c r="AS380" i="123"/>
  <c r="AS381" i="123"/>
  <c r="AS382" i="123"/>
  <c r="AS383" i="123"/>
  <c r="AS384" i="123"/>
  <c r="AS385" i="123"/>
  <c r="AS386" i="123"/>
  <c r="AS387" i="123"/>
  <c r="AS388" i="123"/>
  <c r="AS389" i="123"/>
  <c r="AS390" i="123"/>
  <c r="AS391" i="123"/>
  <c r="AS392" i="123"/>
  <c r="AS393" i="123"/>
  <c r="AS394" i="123"/>
  <c r="AS395" i="123"/>
  <c r="AS396" i="123"/>
  <c r="AS397" i="123"/>
  <c r="AS398" i="123"/>
  <c r="AS399" i="123"/>
  <c r="AS400" i="123"/>
  <c r="AS401" i="123"/>
  <c r="AS402" i="123"/>
  <c r="AS403" i="123"/>
  <c r="AS404" i="123"/>
  <c r="AS405" i="123"/>
  <c r="AS406" i="123"/>
  <c r="AS407" i="123"/>
  <c r="AS408" i="123"/>
  <c r="AS409" i="123"/>
  <c r="AS410" i="123"/>
  <c r="AS411" i="123"/>
  <c r="AS412" i="123"/>
  <c r="AS413" i="123"/>
  <c r="AS414" i="123"/>
  <c r="AS415" i="123"/>
  <c r="AS416" i="123"/>
  <c r="AS417" i="123"/>
  <c r="AS418" i="123"/>
  <c r="AS419" i="123"/>
  <c r="AS420" i="123"/>
  <c r="AS421" i="123"/>
  <c r="AS422" i="123"/>
  <c r="AS423" i="123"/>
  <c r="AS424" i="123"/>
  <c r="AS425" i="123"/>
  <c r="AS426" i="123"/>
  <c r="AS427" i="123"/>
  <c r="AS428" i="123"/>
  <c r="AS429" i="123"/>
  <c r="AS430" i="123"/>
  <c r="AS431" i="123"/>
  <c r="AS432" i="123"/>
  <c r="AS433" i="123"/>
  <c r="AS434" i="123"/>
  <c r="AS435" i="123"/>
  <c r="AS436" i="123"/>
  <c r="AS437" i="123"/>
  <c r="AS438" i="123"/>
  <c r="AS439" i="123"/>
  <c r="AS440" i="123"/>
  <c r="AS441" i="123"/>
  <c r="AS442" i="123"/>
  <c r="AS443" i="123"/>
  <c r="AS444" i="123"/>
  <c r="AS445" i="123"/>
  <c r="AS446" i="123"/>
  <c r="AS447" i="123"/>
  <c r="AS448" i="123"/>
  <c r="AS449" i="123"/>
  <c r="AS450" i="123"/>
  <c r="AS451" i="123"/>
  <c r="AS452" i="123"/>
  <c r="AS453" i="123"/>
  <c r="AS454" i="123"/>
  <c r="AS455" i="123"/>
  <c r="AS456" i="123"/>
  <c r="AS457" i="123"/>
  <c r="AS458" i="123"/>
  <c r="AS459" i="123"/>
  <c r="AS460" i="123"/>
  <c r="AS461" i="123"/>
  <c r="AS462" i="123"/>
  <c r="AS463" i="123"/>
  <c r="AS464" i="123"/>
  <c r="AS465" i="123"/>
  <c r="AS466" i="123"/>
  <c r="AS467" i="123"/>
  <c r="AS468" i="123"/>
  <c r="AS469" i="123"/>
  <c r="AS470" i="123"/>
  <c r="AS471" i="123"/>
  <c r="AS472" i="123"/>
  <c r="AS473" i="123"/>
  <c r="AS474" i="123"/>
  <c r="AS475" i="123"/>
  <c r="AS476" i="123"/>
  <c r="AK7" i="123"/>
  <c r="AK8" i="123"/>
  <c r="AK9" i="123"/>
  <c r="AK10" i="123"/>
  <c r="AK11" i="123"/>
  <c r="AK12" i="123"/>
  <c r="AK13" i="123"/>
  <c r="AK14" i="123"/>
  <c r="AK15" i="123"/>
  <c r="AK16" i="123"/>
  <c r="AK17" i="123"/>
  <c r="AK18" i="123"/>
  <c r="AK19" i="123"/>
  <c r="AK20" i="123"/>
  <c r="AK21" i="123"/>
  <c r="AK22" i="123"/>
  <c r="AK23" i="123"/>
  <c r="AK24" i="123"/>
  <c r="AK25" i="123"/>
  <c r="AK27" i="123"/>
  <c r="AK30" i="123"/>
  <c r="AK33" i="123"/>
  <c r="AK35" i="123"/>
  <c r="AK36" i="123"/>
  <c r="AK37" i="123"/>
  <c r="AK39" i="123"/>
  <c r="AK40" i="123"/>
  <c r="AK41" i="123"/>
  <c r="AK43" i="123"/>
  <c r="AK44" i="123"/>
  <c r="AK46" i="123"/>
  <c r="AK47" i="123"/>
  <c r="AK48" i="123"/>
  <c r="AK49" i="123"/>
  <c r="AK45" i="123"/>
  <c r="AK50" i="123"/>
  <c r="AK51" i="123"/>
  <c r="AK52" i="123"/>
  <c r="AK53" i="123"/>
  <c r="AK54" i="123"/>
  <c r="AK55" i="123"/>
  <c r="AK56" i="123"/>
  <c r="AK57" i="123"/>
  <c r="AK58" i="123"/>
  <c r="AK62" i="123"/>
  <c r="AK65" i="123"/>
  <c r="AK66" i="123"/>
  <c r="AK67" i="123"/>
  <c r="AK68" i="123"/>
  <c r="AK69" i="123"/>
  <c r="AK70" i="123"/>
  <c r="AK71" i="123"/>
  <c r="AK72" i="123"/>
  <c r="AK73" i="123"/>
  <c r="AK74" i="123"/>
  <c r="AK75" i="123"/>
  <c r="AK76" i="123"/>
  <c r="AK77" i="123"/>
  <c r="AK78" i="123"/>
  <c r="AK79" i="123"/>
  <c r="AK80" i="123"/>
  <c r="AK83" i="123"/>
  <c r="AK84" i="123"/>
  <c r="AK85" i="123"/>
  <c r="AK86" i="123"/>
  <c r="AK87" i="123"/>
  <c r="AK88" i="123"/>
  <c r="AK89" i="123"/>
  <c r="AK90" i="123"/>
  <c r="AK92" i="123"/>
  <c r="AK93" i="123"/>
  <c r="AK94" i="123"/>
  <c r="AK95" i="123"/>
  <c r="AK96" i="123"/>
  <c r="AK97" i="123"/>
  <c r="AK98" i="123"/>
  <c r="AK99" i="123"/>
  <c r="AK100" i="123"/>
  <c r="AK103" i="123"/>
  <c r="AK105" i="123"/>
  <c r="AK106" i="123"/>
  <c r="AK107" i="123"/>
  <c r="AK108" i="123"/>
  <c r="AK109" i="123"/>
  <c r="AK110" i="123"/>
  <c r="AK111" i="123"/>
  <c r="AK112" i="123"/>
  <c r="AK113" i="123"/>
  <c r="AK119" i="123"/>
  <c r="AK120" i="123"/>
  <c r="AK121" i="123"/>
  <c r="AK122" i="123"/>
  <c r="AK125" i="123"/>
  <c r="AK126" i="123"/>
  <c r="AK127" i="123"/>
  <c r="AK128" i="123"/>
  <c r="AK129" i="123"/>
  <c r="AK130" i="123"/>
  <c r="AK131" i="123"/>
  <c r="AK132" i="123"/>
  <c r="AK133" i="123"/>
  <c r="AK134" i="123"/>
  <c r="AK135" i="123"/>
  <c r="AK136" i="123"/>
  <c r="AK137" i="123"/>
  <c r="AK138" i="123"/>
  <c r="AK139" i="123"/>
  <c r="AK140" i="123"/>
  <c r="AK141" i="123"/>
  <c r="AK142" i="123"/>
  <c r="AK143" i="123"/>
  <c r="AK144" i="123"/>
  <c r="AK146" i="123"/>
  <c r="AK147" i="123"/>
  <c r="AK148" i="123"/>
  <c r="AK149" i="123"/>
  <c r="AK150" i="123"/>
  <c r="AK151" i="123"/>
  <c r="AK152" i="123"/>
  <c r="AK154" i="123"/>
  <c r="AK156" i="123"/>
  <c r="AK158" i="123"/>
  <c r="AK160" i="123"/>
  <c r="AK161" i="123"/>
  <c r="AK162" i="123"/>
  <c r="AK163" i="123"/>
  <c r="AK164" i="123"/>
  <c r="AK165" i="123"/>
  <c r="AK166" i="123"/>
  <c r="AK167" i="123"/>
  <c r="AK169" i="123"/>
  <c r="AK171" i="123"/>
  <c r="AK172" i="123"/>
  <c r="AK173" i="123"/>
  <c r="AK175" i="123"/>
  <c r="AK177" i="123"/>
  <c r="AK178" i="123"/>
  <c r="AK179" i="123"/>
  <c r="AK181" i="123"/>
  <c r="AK182" i="123"/>
  <c r="AK183" i="123"/>
  <c r="AK184" i="123"/>
  <c r="AK185" i="123"/>
  <c r="AK186" i="123"/>
  <c r="AK187" i="123"/>
  <c r="AK188" i="123"/>
  <c r="AK189" i="123"/>
  <c r="AK190" i="123"/>
  <c r="AK191" i="123"/>
  <c r="AK192" i="123"/>
  <c r="AK193" i="123"/>
  <c r="AK194" i="123"/>
  <c r="AK195" i="123"/>
  <c r="AK196" i="123"/>
  <c r="AK199" i="123"/>
  <c r="AK200" i="123"/>
  <c r="AK201" i="123"/>
  <c r="AK202" i="123"/>
  <c r="AK203" i="123"/>
  <c r="AK204" i="123"/>
  <c r="AK205" i="123"/>
  <c r="AK206" i="123"/>
  <c r="AK207" i="123"/>
  <c r="AK208" i="123"/>
  <c r="AK209" i="123"/>
  <c r="AK210" i="123"/>
  <c r="AK211" i="123"/>
  <c r="AK212" i="123"/>
  <c r="AK213" i="123"/>
  <c r="AK214" i="123"/>
  <c r="AK215" i="123"/>
  <c r="AK216" i="123"/>
  <c r="AK217" i="123"/>
  <c r="AK218" i="123"/>
  <c r="AK219" i="123"/>
  <c r="AK220" i="123"/>
  <c r="AK221" i="123"/>
  <c r="AK222" i="123"/>
  <c r="AK223" i="123"/>
  <c r="AK224" i="123"/>
  <c r="AK225" i="123"/>
  <c r="AK226" i="123"/>
  <c r="AK227" i="123"/>
  <c r="AK228" i="123"/>
  <c r="AK229" i="123"/>
  <c r="AK230" i="123"/>
  <c r="AK231" i="123"/>
  <c r="AK232" i="123"/>
  <c r="AK233" i="123"/>
  <c r="AK234" i="123"/>
  <c r="AK235" i="123"/>
  <c r="AK236" i="123"/>
  <c r="AK237" i="123"/>
  <c r="AK238" i="123"/>
  <c r="AK239" i="123"/>
  <c r="AK240" i="123"/>
  <c r="AK241" i="123"/>
  <c r="AK242" i="123"/>
  <c r="AK243" i="123"/>
  <c r="AK246" i="123"/>
  <c r="AK247" i="123"/>
  <c r="AK248" i="123"/>
  <c r="AK249" i="123"/>
  <c r="AK250" i="123"/>
  <c r="AK251" i="123"/>
  <c r="AK252" i="123"/>
  <c r="AK253" i="123"/>
  <c r="AK254" i="123"/>
  <c r="AK255" i="123"/>
  <c r="AK256" i="123"/>
  <c r="AK257" i="123"/>
  <c r="AK258" i="123"/>
  <c r="AK259" i="123"/>
  <c r="AK260" i="123"/>
  <c r="AK261" i="123"/>
  <c r="AK262" i="123"/>
  <c r="AK263" i="123"/>
  <c r="AK264" i="123"/>
  <c r="AK265" i="123"/>
  <c r="AK266" i="123"/>
  <c r="AK267" i="123"/>
  <c r="AK268" i="123"/>
  <c r="AK269" i="123"/>
  <c r="AK270" i="123"/>
  <c r="AK271" i="123"/>
  <c r="AK272" i="123"/>
  <c r="AK273" i="123"/>
  <c r="AK274" i="123"/>
  <c r="AK275" i="123"/>
  <c r="AK276" i="123"/>
  <c r="AK277" i="123"/>
  <c r="AK278" i="123"/>
  <c r="AK279" i="123"/>
  <c r="AK280" i="123"/>
  <c r="AK281" i="123"/>
  <c r="AK282" i="123"/>
  <c r="AK283" i="123"/>
  <c r="AK284" i="123"/>
  <c r="AK285" i="123"/>
  <c r="AK286" i="123"/>
  <c r="AK287" i="123"/>
  <c r="AK288" i="123"/>
  <c r="AK289" i="123"/>
  <c r="AK290" i="123"/>
  <c r="AK291" i="123"/>
  <c r="AK292" i="123"/>
  <c r="AK293" i="123"/>
  <c r="AK294" i="123"/>
  <c r="AK295" i="123"/>
  <c r="AK296" i="123"/>
  <c r="AK297" i="123"/>
  <c r="AK298" i="123"/>
  <c r="AK299" i="123"/>
  <c r="AK300" i="123"/>
  <c r="AK301" i="123"/>
  <c r="AK302" i="123"/>
  <c r="AK303" i="123"/>
  <c r="AK304" i="123"/>
  <c r="AK305" i="123"/>
  <c r="AK306" i="123"/>
  <c r="AK307" i="123"/>
  <c r="AK308" i="123"/>
  <c r="AK309" i="123"/>
  <c r="AK310" i="123"/>
  <c r="AK311" i="123"/>
  <c r="AK312" i="123"/>
  <c r="AK313" i="123"/>
  <c r="AK314" i="123"/>
  <c r="AK315" i="123"/>
  <c r="AK316" i="123"/>
  <c r="AK317" i="123"/>
  <c r="AK318" i="123"/>
  <c r="AK319" i="123"/>
  <c r="AK320" i="123"/>
  <c r="AK321" i="123"/>
  <c r="AK322" i="123"/>
  <c r="AK323" i="123"/>
  <c r="AK324" i="123"/>
  <c r="AK325" i="123"/>
  <c r="AK326" i="123"/>
  <c r="AK327" i="123"/>
  <c r="AK328" i="123"/>
  <c r="AK329" i="123"/>
  <c r="AK330" i="123"/>
  <c r="AK331" i="123"/>
  <c r="AK332" i="123"/>
  <c r="AK333" i="123"/>
  <c r="AK334" i="123"/>
  <c r="AK335" i="123"/>
  <c r="AK336" i="123"/>
  <c r="AK337" i="123"/>
  <c r="AK338" i="123"/>
  <c r="AK339" i="123"/>
  <c r="AK340" i="123"/>
  <c r="AK341" i="123"/>
  <c r="AK342" i="123"/>
  <c r="AK343" i="123"/>
  <c r="AK344" i="123"/>
  <c r="AK345" i="123"/>
  <c r="AK346" i="123"/>
  <c r="AK347" i="123"/>
  <c r="AK348" i="123"/>
  <c r="AK349" i="123"/>
  <c r="AK350" i="123"/>
  <c r="AK351" i="123"/>
  <c r="AK352" i="123"/>
  <c r="AK353" i="123"/>
  <c r="AK354" i="123"/>
  <c r="AK355" i="123"/>
  <c r="AK356" i="123"/>
  <c r="AK357" i="123"/>
  <c r="AK358" i="123"/>
  <c r="AK359" i="123"/>
  <c r="AK360" i="123"/>
  <c r="AK361" i="123"/>
  <c r="AK362" i="123"/>
  <c r="AK363" i="123"/>
  <c r="AK364" i="123"/>
  <c r="AK365" i="123"/>
  <c r="AK366" i="123"/>
  <c r="AK367" i="123"/>
  <c r="AK368" i="123"/>
  <c r="AK369" i="123"/>
  <c r="AK370" i="123"/>
  <c r="AK371" i="123"/>
  <c r="AK372" i="123"/>
  <c r="AK373" i="123"/>
  <c r="AK374" i="123"/>
  <c r="AK375" i="123"/>
  <c r="AK376" i="123"/>
  <c r="AK377" i="123"/>
  <c r="AK378" i="123"/>
  <c r="AK379" i="123"/>
  <c r="AK380" i="123"/>
  <c r="AK381" i="123"/>
  <c r="AK382" i="123"/>
  <c r="AK383" i="123"/>
  <c r="AK384" i="123"/>
  <c r="AK385" i="123"/>
  <c r="AK386" i="123"/>
  <c r="AK387" i="123"/>
  <c r="AK388" i="123"/>
  <c r="AK389" i="123"/>
  <c r="AK390" i="123"/>
  <c r="AK391" i="123"/>
  <c r="AK392" i="123"/>
  <c r="AK393" i="123"/>
  <c r="AK394" i="123"/>
  <c r="AK395" i="123"/>
  <c r="AK396" i="123"/>
  <c r="AK397" i="123"/>
  <c r="AK398" i="123"/>
  <c r="AK399" i="123"/>
  <c r="AK400" i="123"/>
  <c r="AK401" i="123"/>
  <c r="AK402" i="123"/>
  <c r="AK403" i="123"/>
  <c r="AK404" i="123"/>
  <c r="AK405" i="123"/>
  <c r="AK406" i="123"/>
  <c r="AK407" i="123"/>
  <c r="AK408" i="123"/>
  <c r="AK409" i="123"/>
  <c r="AK410" i="123"/>
  <c r="AK411" i="123"/>
  <c r="AK412" i="123"/>
  <c r="AK413" i="123"/>
  <c r="AK414" i="123"/>
  <c r="AK415" i="123"/>
  <c r="AK416" i="123"/>
  <c r="AK417" i="123"/>
  <c r="AK418" i="123"/>
  <c r="AK419" i="123"/>
  <c r="AK420" i="123"/>
  <c r="AK421" i="123"/>
  <c r="AK422" i="123"/>
  <c r="AK423" i="123"/>
  <c r="AK424" i="123"/>
  <c r="AK425" i="123"/>
  <c r="AK426" i="123"/>
  <c r="AK427" i="123"/>
  <c r="AK428" i="123"/>
  <c r="AK429" i="123"/>
  <c r="AK430" i="123"/>
  <c r="AK431" i="123"/>
  <c r="AK432" i="123"/>
  <c r="AK433" i="123"/>
  <c r="AK434" i="123"/>
  <c r="AK435" i="123"/>
  <c r="AK436" i="123"/>
  <c r="AK437" i="123"/>
  <c r="AK438" i="123"/>
  <c r="AK439" i="123"/>
  <c r="AK440" i="123"/>
  <c r="AK441" i="123"/>
  <c r="AK442" i="123"/>
  <c r="AK443" i="123"/>
  <c r="AK444" i="123"/>
  <c r="AK445" i="123"/>
  <c r="AK446" i="123"/>
  <c r="AK447" i="123"/>
  <c r="AK448" i="123"/>
  <c r="AK449" i="123"/>
  <c r="AK450" i="123"/>
  <c r="AK451" i="123"/>
  <c r="AK452" i="123"/>
  <c r="AK453" i="123"/>
  <c r="AK454" i="123"/>
  <c r="AK455" i="123"/>
  <c r="AK456" i="123"/>
  <c r="AK457" i="123"/>
  <c r="AK458" i="123"/>
  <c r="AK459" i="123"/>
  <c r="AK460" i="123"/>
  <c r="AK461" i="123"/>
  <c r="AK462" i="123"/>
  <c r="AK463" i="123"/>
  <c r="AK464" i="123"/>
  <c r="AK465" i="123"/>
  <c r="AK466" i="123"/>
  <c r="AK467" i="123"/>
  <c r="AK468" i="123"/>
  <c r="AK469" i="123"/>
  <c r="AK470" i="123"/>
  <c r="AK471" i="123"/>
  <c r="AK472" i="123"/>
  <c r="AK473" i="123"/>
  <c r="AK474" i="123"/>
  <c r="AK475" i="123"/>
  <c r="AK476" i="123"/>
  <c r="AC7" i="123"/>
  <c r="AC8" i="123"/>
  <c r="AC9" i="123"/>
  <c r="AC10" i="123"/>
  <c r="AC11" i="123"/>
  <c r="AC12" i="123"/>
  <c r="AC13" i="123"/>
  <c r="AC14" i="123"/>
  <c r="AC15" i="123"/>
  <c r="AC16" i="123"/>
  <c r="AC17" i="123"/>
  <c r="AC18" i="123"/>
  <c r="AC19" i="123"/>
  <c r="AC20" i="123"/>
  <c r="AC21" i="123"/>
  <c r="AC22" i="123"/>
  <c r="AC23" i="123"/>
  <c r="AC24" i="123"/>
  <c r="AC25" i="123"/>
  <c r="AC27" i="123"/>
  <c r="AC30" i="123"/>
  <c r="AC33" i="123"/>
  <c r="AC35" i="123"/>
  <c r="AC36" i="123"/>
  <c r="AC37" i="123"/>
  <c r="AC39" i="123"/>
  <c r="AC40" i="123"/>
  <c r="AC41" i="123"/>
  <c r="AC43" i="123"/>
  <c r="AC44" i="123"/>
  <c r="AC46" i="123"/>
  <c r="AC47" i="123"/>
  <c r="AC48" i="123"/>
  <c r="AC49" i="123"/>
  <c r="AC45" i="123"/>
  <c r="AC50" i="123"/>
  <c r="AC51" i="123"/>
  <c r="AC52" i="123"/>
  <c r="AC53" i="123"/>
  <c r="AC54" i="123"/>
  <c r="AC55" i="123"/>
  <c r="AC56" i="123"/>
  <c r="AC57" i="123"/>
  <c r="AC58" i="123"/>
  <c r="AC62" i="123"/>
  <c r="AC65" i="123"/>
  <c r="AC66" i="123"/>
  <c r="AC67" i="123"/>
  <c r="AC68" i="123"/>
  <c r="AC69" i="123"/>
  <c r="AC70" i="123"/>
  <c r="AC71" i="123"/>
  <c r="AC72" i="123"/>
  <c r="AC73" i="123"/>
  <c r="AC74" i="123"/>
  <c r="AC75" i="123"/>
  <c r="AC76" i="123"/>
  <c r="AC77" i="123"/>
  <c r="AC78" i="123"/>
  <c r="AC79" i="123"/>
  <c r="AC80" i="123"/>
  <c r="AC83" i="123"/>
  <c r="AC84" i="123"/>
  <c r="AC85" i="123"/>
  <c r="AC86" i="123"/>
  <c r="AC87" i="123"/>
  <c r="AC88" i="123"/>
  <c r="AC89" i="123"/>
  <c r="AC90" i="123"/>
  <c r="AC92" i="123"/>
  <c r="AC93" i="123"/>
  <c r="AC94" i="123"/>
  <c r="AC95" i="123"/>
  <c r="AC96" i="123"/>
  <c r="AC97" i="123"/>
  <c r="AC98" i="123"/>
  <c r="AC99" i="123"/>
  <c r="AC100" i="123"/>
  <c r="AC103" i="123"/>
  <c r="AC105" i="123"/>
  <c r="AC106" i="123"/>
  <c r="AC107" i="123"/>
  <c r="AC108" i="123"/>
  <c r="AC109" i="123"/>
  <c r="AC110" i="123"/>
  <c r="AC111" i="123"/>
  <c r="AC112" i="123"/>
  <c r="AC113" i="123"/>
  <c r="AC119" i="123"/>
  <c r="AC120" i="123"/>
  <c r="AC121" i="123"/>
  <c r="AC122" i="123"/>
  <c r="AC125" i="123"/>
  <c r="AC126" i="123"/>
  <c r="AC127" i="123"/>
  <c r="AC128" i="123"/>
  <c r="AC129" i="123"/>
  <c r="AC130" i="123"/>
  <c r="AC131" i="123"/>
  <c r="AC132" i="123"/>
  <c r="AC133" i="123"/>
  <c r="AC134" i="123"/>
  <c r="AC135" i="123"/>
  <c r="AC136" i="123"/>
  <c r="AC137" i="123"/>
  <c r="AC138" i="123"/>
  <c r="AC139" i="123"/>
  <c r="AC140" i="123"/>
  <c r="AC141" i="123"/>
  <c r="AC142" i="123"/>
  <c r="AC143" i="123"/>
  <c r="AC144" i="123"/>
  <c r="AC146" i="123"/>
  <c r="AC147" i="123"/>
  <c r="AC148" i="123"/>
  <c r="AC149" i="123"/>
  <c r="AC150" i="123"/>
  <c r="AC151" i="123"/>
  <c r="AC152" i="123"/>
  <c r="AC154" i="123"/>
  <c r="AC156" i="123"/>
  <c r="AC158" i="123"/>
  <c r="AC160" i="123"/>
  <c r="AC161" i="123"/>
  <c r="AC162" i="123"/>
  <c r="AC163" i="123"/>
  <c r="AC164" i="123"/>
  <c r="AC165" i="123"/>
  <c r="AC166" i="123"/>
  <c r="AC167" i="123"/>
  <c r="AC169" i="123"/>
  <c r="AC171" i="123"/>
  <c r="AC172" i="123"/>
  <c r="AC173" i="123"/>
  <c r="AC175" i="123"/>
  <c r="AC177" i="123"/>
  <c r="AC178" i="123"/>
  <c r="AC179" i="123"/>
  <c r="AC181" i="123"/>
  <c r="AC182" i="123"/>
  <c r="AC183" i="123"/>
  <c r="AC184" i="123"/>
  <c r="AC185" i="123"/>
  <c r="AC186" i="123"/>
  <c r="AC187" i="123"/>
  <c r="AC188" i="123"/>
  <c r="AC189" i="123"/>
  <c r="AC190" i="123"/>
  <c r="AC191" i="123"/>
  <c r="AC192" i="123"/>
  <c r="AC193" i="123"/>
  <c r="AC194" i="123"/>
  <c r="AC195" i="123"/>
  <c r="AC196" i="123"/>
  <c r="AC199" i="123"/>
  <c r="AC200" i="123"/>
  <c r="AC201" i="123"/>
  <c r="AC202" i="123"/>
  <c r="AC203" i="123"/>
  <c r="AC204" i="123"/>
  <c r="AC205" i="123"/>
  <c r="AC206" i="123"/>
  <c r="AC207" i="123"/>
  <c r="AC208" i="123"/>
  <c r="AC209" i="123"/>
  <c r="AC210" i="123"/>
  <c r="AC211" i="123"/>
  <c r="AC212" i="123"/>
  <c r="AC213" i="123"/>
  <c r="AC214" i="123"/>
  <c r="AC215" i="123"/>
  <c r="AC216" i="123"/>
  <c r="AC217" i="123"/>
  <c r="AC218" i="123"/>
  <c r="AC219" i="123"/>
  <c r="AC220" i="123"/>
  <c r="AC221" i="123"/>
  <c r="AC222" i="123"/>
  <c r="AC223" i="123"/>
  <c r="AC224" i="123"/>
  <c r="AC225" i="123"/>
  <c r="AC226" i="123"/>
  <c r="AC227" i="123"/>
  <c r="AC228" i="123"/>
  <c r="AC229" i="123"/>
  <c r="AC230" i="123"/>
  <c r="AC231" i="123"/>
  <c r="AC232" i="123"/>
  <c r="AC233" i="123"/>
  <c r="AC234" i="123"/>
  <c r="AC235" i="123"/>
  <c r="AC236" i="123"/>
  <c r="AC237" i="123"/>
  <c r="AC238" i="123"/>
  <c r="AC239" i="123"/>
  <c r="AC240" i="123"/>
  <c r="AC241" i="123"/>
  <c r="AC242" i="123"/>
  <c r="AC243" i="123"/>
  <c r="AC246" i="123"/>
  <c r="AC247" i="123"/>
  <c r="AC248" i="123"/>
  <c r="AC249" i="123"/>
  <c r="AC250" i="123"/>
  <c r="AC251" i="123"/>
  <c r="AC252" i="123"/>
  <c r="AC253" i="123"/>
  <c r="AC254" i="123"/>
  <c r="AC255" i="123"/>
  <c r="AC256" i="123"/>
  <c r="AC257" i="123"/>
  <c r="AC258" i="123"/>
  <c r="AC259" i="123"/>
  <c r="AC260" i="123"/>
  <c r="AC261" i="123"/>
  <c r="AC262" i="123"/>
  <c r="AC263" i="123"/>
  <c r="AC264" i="123"/>
  <c r="AC265" i="123"/>
  <c r="AC266" i="123"/>
  <c r="AC267" i="123"/>
  <c r="AC268" i="123"/>
  <c r="AC269" i="123"/>
  <c r="AC270" i="123"/>
  <c r="AC271" i="123"/>
  <c r="AC272" i="123"/>
  <c r="AC273" i="123"/>
  <c r="AC274" i="123"/>
  <c r="AC275" i="123"/>
  <c r="AC276" i="123"/>
  <c r="AC277" i="123"/>
  <c r="AC278" i="123"/>
  <c r="AC279" i="123"/>
  <c r="AC280" i="123"/>
  <c r="AC281" i="123"/>
  <c r="AC282" i="123"/>
  <c r="AC283" i="123"/>
  <c r="AC284" i="123"/>
  <c r="AC285" i="123"/>
  <c r="AC286" i="123"/>
  <c r="AC287" i="123"/>
  <c r="AC288" i="123"/>
  <c r="AC289" i="123"/>
  <c r="AC290" i="123"/>
  <c r="AC291" i="123"/>
  <c r="AC292" i="123"/>
  <c r="AC293" i="123"/>
  <c r="AC294" i="123"/>
  <c r="AC295" i="123"/>
  <c r="AC296" i="123"/>
  <c r="AC297" i="123"/>
  <c r="AC298" i="123"/>
  <c r="AC299" i="123"/>
  <c r="AC300" i="123"/>
  <c r="AC301" i="123"/>
  <c r="AC302" i="123"/>
  <c r="AC303" i="123"/>
  <c r="AC304" i="123"/>
  <c r="AC305" i="123"/>
  <c r="AC306" i="123"/>
  <c r="AC307" i="123"/>
  <c r="AC308" i="123"/>
  <c r="AC309" i="123"/>
  <c r="AC310" i="123"/>
  <c r="AC311" i="123"/>
  <c r="AC312" i="123"/>
  <c r="AC313" i="123"/>
  <c r="AC314" i="123"/>
  <c r="AC315" i="123"/>
  <c r="AC316" i="123"/>
  <c r="AC317" i="123"/>
  <c r="AC318" i="123"/>
  <c r="AC319" i="123"/>
  <c r="AC320" i="123"/>
  <c r="AC321" i="123"/>
  <c r="AC322" i="123"/>
  <c r="AC323" i="123"/>
  <c r="AC324" i="123"/>
  <c r="AC325" i="123"/>
  <c r="AC326" i="123"/>
  <c r="AC327" i="123"/>
  <c r="AC328" i="123"/>
  <c r="AC329" i="123"/>
  <c r="AC330" i="123"/>
  <c r="AC331" i="123"/>
  <c r="AC332" i="123"/>
  <c r="AC333" i="123"/>
  <c r="AC334" i="123"/>
  <c r="AC335" i="123"/>
  <c r="AC336" i="123"/>
  <c r="AC337" i="123"/>
  <c r="AC338" i="123"/>
  <c r="AC339" i="123"/>
  <c r="AC340" i="123"/>
  <c r="AC341" i="123"/>
  <c r="AC342" i="123"/>
  <c r="AC343" i="123"/>
  <c r="AC344" i="123"/>
  <c r="AC345" i="123"/>
  <c r="AC346" i="123"/>
  <c r="AC347" i="123"/>
  <c r="AC348" i="123"/>
  <c r="AC349" i="123"/>
  <c r="AC350" i="123"/>
  <c r="AC351" i="123"/>
  <c r="AC352" i="123"/>
  <c r="AC353" i="123"/>
  <c r="AC354" i="123"/>
  <c r="AC355" i="123"/>
  <c r="AC356" i="123"/>
  <c r="AC357" i="123"/>
  <c r="AC358" i="123"/>
  <c r="AC359" i="123"/>
  <c r="AC360" i="123"/>
  <c r="AC361" i="123"/>
  <c r="AC362" i="123"/>
  <c r="AC363" i="123"/>
  <c r="AC364" i="123"/>
  <c r="AC365" i="123"/>
  <c r="AC366" i="123"/>
  <c r="AC367" i="123"/>
  <c r="AC368" i="123"/>
  <c r="AC369" i="123"/>
  <c r="AC370" i="123"/>
  <c r="AC371" i="123"/>
  <c r="AC372" i="123"/>
  <c r="AC373" i="123"/>
  <c r="AC374" i="123"/>
  <c r="AC375" i="123"/>
  <c r="AC376" i="123"/>
  <c r="AC377" i="123"/>
  <c r="AC378" i="123"/>
  <c r="AC379" i="123"/>
  <c r="AC380" i="123"/>
  <c r="AC381" i="123"/>
  <c r="AC382" i="123"/>
  <c r="AC383" i="123"/>
  <c r="AC384" i="123"/>
  <c r="AC385" i="123"/>
  <c r="AC386" i="123"/>
  <c r="AC387" i="123"/>
  <c r="AC388" i="123"/>
  <c r="AC389" i="123"/>
  <c r="AC390" i="123"/>
  <c r="AC391" i="123"/>
  <c r="AC392" i="123"/>
  <c r="AC393" i="123"/>
  <c r="AC394" i="123"/>
  <c r="AC395" i="123"/>
  <c r="AC396" i="123"/>
  <c r="AC397" i="123"/>
  <c r="AC398" i="123"/>
  <c r="AC399" i="123"/>
  <c r="AC400" i="123"/>
  <c r="AC401" i="123"/>
  <c r="AC402" i="123"/>
  <c r="AC403" i="123"/>
  <c r="AC404" i="123"/>
  <c r="AC405" i="123"/>
  <c r="AC406" i="123"/>
  <c r="AC407" i="123"/>
  <c r="AC408" i="123"/>
  <c r="AC409" i="123"/>
  <c r="AC410" i="123"/>
  <c r="AC411" i="123"/>
  <c r="AC412" i="123"/>
  <c r="AC413" i="123"/>
  <c r="AC414" i="123"/>
  <c r="AC415" i="123"/>
  <c r="AC416" i="123"/>
  <c r="AC417" i="123"/>
  <c r="AC418" i="123"/>
  <c r="AC419" i="123"/>
  <c r="AC420" i="123"/>
  <c r="AC421" i="123"/>
  <c r="AC422" i="123"/>
  <c r="AC423" i="123"/>
  <c r="AC424" i="123"/>
  <c r="AC425" i="123"/>
  <c r="AC426" i="123"/>
  <c r="AC427" i="123"/>
  <c r="AC428" i="123"/>
  <c r="AC429" i="123"/>
  <c r="AC430" i="123"/>
  <c r="AC431" i="123"/>
  <c r="AC432" i="123"/>
  <c r="AC433" i="123"/>
  <c r="AC434" i="123"/>
  <c r="AC435" i="123"/>
  <c r="AC436" i="123"/>
  <c r="AC437" i="123"/>
  <c r="AC438" i="123"/>
  <c r="AC439" i="123"/>
  <c r="AC440" i="123"/>
  <c r="AC441" i="123"/>
  <c r="AC442" i="123"/>
  <c r="AC443" i="123"/>
  <c r="AC444" i="123"/>
  <c r="AC445" i="123"/>
  <c r="AC446" i="123"/>
  <c r="AC447" i="123"/>
  <c r="AC448" i="123"/>
  <c r="AC449" i="123"/>
  <c r="AC450" i="123"/>
  <c r="AC451" i="123"/>
  <c r="AC452" i="123"/>
  <c r="AC453" i="123"/>
  <c r="AC454" i="123"/>
  <c r="AC455" i="123"/>
  <c r="AC456" i="123"/>
  <c r="AC457" i="123"/>
  <c r="AC458" i="123"/>
  <c r="AC459" i="123"/>
  <c r="AC460" i="123"/>
  <c r="AC461" i="123"/>
  <c r="AC462" i="123"/>
  <c r="AC463" i="123"/>
  <c r="AC464" i="123"/>
  <c r="AC465" i="123"/>
  <c r="AC466" i="123"/>
  <c r="AC467" i="123"/>
  <c r="AC468" i="123"/>
  <c r="AC469" i="123"/>
  <c r="AC470" i="123"/>
  <c r="AC471" i="123"/>
  <c r="AC472" i="123"/>
  <c r="AC473" i="123"/>
  <c r="AC474" i="123"/>
  <c r="AC475" i="123"/>
  <c r="AC476" i="123"/>
  <c r="U7" i="123"/>
  <c r="U8" i="123"/>
  <c r="U9" i="123"/>
  <c r="U10" i="123"/>
  <c r="U11" i="123"/>
  <c r="U12" i="123"/>
  <c r="U13" i="123"/>
  <c r="U14" i="123"/>
  <c r="U15" i="123"/>
  <c r="U16" i="123"/>
  <c r="U17" i="123"/>
  <c r="U18" i="123"/>
  <c r="U19" i="123"/>
  <c r="U20" i="123"/>
  <c r="U21" i="123"/>
  <c r="U22" i="123"/>
  <c r="U23" i="123"/>
  <c r="U24" i="123"/>
  <c r="U25" i="123"/>
  <c r="U27" i="123"/>
  <c r="U30" i="123"/>
  <c r="U33" i="123"/>
  <c r="U35" i="123"/>
  <c r="U36" i="123"/>
  <c r="U37" i="123"/>
  <c r="U39" i="123"/>
  <c r="U40" i="123"/>
  <c r="U41" i="123"/>
  <c r="U43" i="123"/>
  <c r="U44" i="123"/>
  <c r="U46" i="123"/>
  <c r="U47" i="123"/>
  <c r="U48" i="123"/>
  <c r="U49" i="123"/>
  <c r="U45" i="123"/>
  <c r="U50" i="123"/>
  <c r="U51" i="123"/>
  <c r="U52" i="123"/>
  <c r="U53" i="123"/>
  <c r="U54" i="123"/>
  <c r="U55" i="123"/>
  <c r="U56" i="123"/>
  <c r="U57" i="123"/>
  <c r="U58" i="123"/>
  <c r="U62" i="123"/>
  <c r="U65" i="123"/>
  <c r="U66" i="123"/>
  <c r="U67" i="123"/>
  <c r="U68" i="123"/>
  <c r="U69" i="123"/>
  <c r="U70" i="123"/>
  <c r="U71" i="123"/>
  <c r="U72" i="123"/>
  <c r="U73" i="123"/>
  <c r="U74" i="123"/>
  <c r="U75" i="123"/>
  <c r="U76" i="123"/>
  <c r="U77" i="123"/>
  <c r="U78" i="123"/>
  <c r="U79" i="123"/>
  <c r="U80" i="123"/>
  <c r="U83" i="123"/>
  <c r="U84" i="123"/>
  <c r="U85" i="123"/>
  <c r="U86" i="123"/>
  <c r="U87" i="123"/>
  <c r="U88" i="123"/>
  <c r="U89" i="123"/>
  <c r="U90" i="123"/>
  <c r="U92" i="123"/>
  <c r="U93" i="123"/>
  <c r="U94" i="123"/>
  <c r="U95" i="123"/>
  <c r="U96" i="123"/>
  <c r="U97" i="123"/>
  <c r="U98" i="123"/>
  <c r="U99" i="123"/>
  <c r="U100" i="123"/>
  <c r="U103" i="123"/>
  <c r="U105" i="123"/>
  <c r="U106" i="123"/>
  <c r="U107" i="123"/>
  <c r="U108" i="123"/>
  <c r="U109" i="123"/>
  <c r="U110" i="123"/>
  <c r="U111" i="123"/>
  <c r="U112" i="123"/>
  <c r="U113" i="123"/>
  <c r="U119" i="123"/>
  <c r="U120" i="123"/>
  <c r="U121" i="123"/>
  <c r="U122" i="123"/>
  <c r="U125" i="123"/>
  <c r="U126" i="123"/>
  <c r="U127" i="123"/>
  <c r="U128" i="123"/>
  <c r="U129" i="123"/>
  <c r="U130" i="123"/>
  <c r="U131" i="123"/>
  <c r="U132" i="123"/>
  <c r="U133" i="123"/>
  <c r="U134" i="123"/>
  <c r="U135" i="123"/>
  <c r="U136" i="123"/>
  <c r="U137" i="123"/>
  <c r="U138" i="123"/>
  <c r="U139" i="123"/>
  <c r="U140" i="123"/>
  <c r="U141" i="123"/>
  <c r="U142" i="123"/>
  <c r="U143" i="123"/>
  <c r="U144" i="123"/>
  <c r="U146" i="123"/>
  <c r="U147" i="123"/>
  <c r="U148" i="123"/>
  <c r="U149" i="123"/>
  <c r="U150" i="123"/>
  <c r="U151" i="123"/>
  <c r="U152" i="123"/>
  <c r="U154" i="123"/>
  <c r="U156" i="123"/>
  <c r="U158" i="123"/>
  <c r="U160" i="123"/>
  <c r="U161" i="123"/>
  <c r="U162" i="123"/>
  <c r="U163" i="123"/>
  <c r="U164" i="123"/>
  <c r="U165" i="123"/>
  <c r="U166" i="123"/>
  <c r="U167" i="123"/>
  <c r="U169" i="123"/>
  <c r="U171" i="123"/>
  <c r="U172" i="123"/>
  <c r="U173" i="123"/>
  <c r="U175" i="123"/>
  <c r="U177" i="123"/>
  <c r="U178" i="123"/>
  <c r="U179" i="123"/>
  <c r="U181" i="123"/>
  <c r="U182" i="123"/>
  <c r="U183" i="123"/>
  <c r="U184" i="123"/>
  <c r="U185" i="123"/>
  <c r="U186" i="123"/>
  <c r="U187" i="123"/>
  <c r="U188" i="123"/>
  <c r="U189" i="123"/>
  <c r="U190" i="123"/>
  <c r="U191" i="123"/>
  <c r="U192" i="123"/>
  <c r="U193" i="123"/>
  <c r="U194" i="123"/>
  <c r="U195" i="123"/>
  <c r="U196" i="123"/>
  <c r="U199" i="123"/>
  <c r="U200" i="123"/>
  <c r="U201" i="123"/>
  <c r="U202" i="123"/>
  <c r="U203" i="123"/>
  <c r="U204" i="123"/>
  <c r="U205" i="123"/>
  <c r="U206" i="123"/>
  <c r="U207" i="123"/>
  <c r="U208" i="123"/>
  <c r="U209" i="123"/>
  <c r="U210" i="123"/>
  <c r="U211" i="123"/>
  <c r="U212" i="123"/>
  <c r="U213" i="123"/>
  <c r="U214" i="123"/>
  <c r="U215" i="123"/>
  <c r="U216" i="123"/>
  <c r="U217" i="123"/>
  <c r="U218" i="123"/>
  <c r="U219" i="123"/>
  <c r="U220" i="123"/>
  <c r="U221" i="123"/>
  <c r="U222" i="123"/>
  <c r="U223" i="123"/>
  <c r="U224" i="123"/>
  <c r="U225" i="123"/>
  <c r="U226" i="123"/>
  <c r="U227" i="123"/>
  <c r="U228" i="123"/>
  <c r="U229" i="123"/>
  <c r="U230" i="123"/>
  <c r="U231" i="123"/>
  <c r="U232" i="123"/>
  <c r="U233" i="123"/>
  <c r="U234" i="123"/>
  <c r="U235" i="123"/>
  <c r="U236" i="123"/>
  <c r="U237" i="123"/>
  <c r="U238" i="123"/>
  <c r="U239" i="123"/>
  <c r="U240" i="123"/>
  <c r="U241" i="123"/>
  <c r="U242" i="123"/>
  <c r="U243" i="123"/>
  <c r="U246" i="123"/>
  <c r="U247" i="123"/>
  <c r="U248" i="123"/>
  <c r="U249" i="123"/>
  <c r="U250" i="123"/>
  <c r="U251" i="123"/>
  <c r="U252" i="123"/>
  <c r="U253" i="123"/>
  <c r="U254" i="123"/>
  <c r="U255" i="123"/>
  <c r="U256" i="123"/>
  <c r="U257" i="123"/>
  <c r="U258" i="123"/>
  <c r="U259" i="123"/>
  <c r="U260" i="123"/>
  <c r="U261" i="123"/>
  <c r="U262" i="123"/>
  <c r="U263" i="123"/>
  <c r="U264" i="123"/>
  <c r="U265" i="123"/>
  <c r="U266" i="123"/>
  <c r="U267" i="123"/>
  <c r="U268" i="123"/>
  <c r="U269" i="123"/>
  <c r="U270" i="123"/>
  <c r="U271" i="123"/>
  <c r="U272" i="123"/>
  <c r="U273" i="123"/>
  <c r="U274" i="123"/>
  <c r="U275" i="123"/>
  <c r="U276" i="123"/>
  <c r="U277" i="123"/>
  <c r="U278" i="123"/>
  <c r="U279" i="123"/>
  <c r="U280" i="123"/>
  <c r="U281" i="123"/>
  <c r="U282" i="123"/>
  <c r="U283" i="123"/>
  <c r="U284" i="123"/>
  <c r="U285" i="123"/>
  <c r="U286" i="123"/>
  <c r="U287" i="123"/>
  <c r="U288" i="123"/>
  <c r="U289" i="123"/>
  <c r="U290" i="123"/>
  <c r="U291" i="123"/>
  <c r="U292" i="123"/>
  <c r="U293" i="123"/>
  <c r="U294" i="123"/>
  <c r="U295" i="123"/>
  <c r="U296" i="123"/>
  <c r="U297" i="123"/>
  <c r="U298" i="123"/>
  <c r="U299" i="123"/>
  <c r="U300" i="123"/>
  <c r="U301" i="123"/>
  <c r="U302" i="123"/>
  <c r="U303" i="123"/>
  <c r="U304" i="123"/>
  <c r="U305" i="123"/>
  <c r="U306" i="123"/>
  <c r="U307" i="123"/>
  <c r="U308" i="123"/>
  <c r="U309" i="123"/>
  <c r="U310" i="123"/>
  <c r="U311" i="123"/>
  <c r="U312" i="123"/>
  <c r="U313" i="123"/>
  <c r="U314" i="123"/>
  <c r="U315" i="123"/>
  <c r="U316" i="123"/>
  <c r="U317" i="123"/>
  <c r="U318" i="123"/>
  <c r="U319" i="123"/>
  <c r="U320" i="123"/>
  <c r="U321" i="123"/>
  <c r="U322" i="123"/>
  <c r="U323" i="123"/>
  <c r="U324" i="123"/>
  <c r="U325" i="123"/>
  <c r="U326" i="123"/>
  <c r="U327" i="123"/>
  <c r="U328" i="123"/>
  <c r="U329" i="123"/>
  <c r="U330" i="123"/>
  <c r="U331" i="123"/>
  <c r="U332" i="123"/>
  <c r="U333" i="123"/>
  <c r="U334" i="123"/>
  <c r="U335" i="123"/>
  <c r="U336" i="123"/>
  <c r="U337" i="123"/>
  <c r="U338" i="123"/>
  <c r="U339" i="123"/>
  <c r="U340" i="123"/>
  <c r="U341" i="123"/>
  <c r="U342" i="123"/>
  <c r="U343" i="123"/>
  <c r="U344" i="123"/>
  <c r="U345" i="123"/>
  <c r="U346" i="123"/>
  <c r="U347" i="123"/>
  <c r="U348" i="123"/>
  <c r="U349" i="123"/>
  <c r="U350" i="123"/>
  <c r="U351" i="123"/>
  <c r="U352" i="123"/>
  <c r="U353" i="123"/>
  <c r="U354" i="123"/>
  <c r="U355" i="123"/>
  <c r="U356" i="123"/>
  <c r="U357" i="123"/>
  <c r="U358" i="123"/>
  <c r="U359" i="123"/>
  <c r="U360" i="123"/>
  <c r="U361" i="123"/>
  <c r="U362" i="123"/>
  <c r="U363" i="123"/>
  <c r="U364" i="123"/>
  <c r="U365" i="123"/>
  <c r="U366" i="123"/>
  <c r="U367" i="123"/>
  <c r="U368" i="123"/>
  <c r="U369" i="123"/>
  <c r="U370" i="123"/>
  <c r="U371" i="123"/>
  <c r="U372" i="123"/>
  <c r="U373" i="123"/>
  <c r="U374" i="123"/>
  <c r="U375" i="123"/>
  <c r="U376" i="123"/>
  <c r="U377" i="123"/>
  <c r="U378" i="123"/>
  <c r="U379" i="123"/>
  <c r="U380" i="123"/>
  <c r="U381" i="123"/>
  <c r="U382" i="123"/>
  <c r="U383" i="123"/>
  <c r="U384" i="123"/>
  <c r="U385" i="123"/>
  <c r="U386" i="123"/>
  <c r="U387" i="123"/>
  <c r="U388" i="123"/>
  <c r="U389" i="123"/>
  <c r="U390" i="123"/>
  <c r="U391" i="123"/>
  <c r="U392" i="123"/>
  <c r="U393" i="123"/>
  <c r="U394" i="123"/>
  <c r="U395" i="123"/>
  <c r="U396" i="123"/>
  <c r="U397" i="123"/>
  <c r="U398" i="123"/>
  <c r="U399" i="123"/>
  <c r="U400" i="123"/>
  <c r="U401" i="123"/>
  <c r="U402" i="123"/>
  <c r="U403" i="123"/>
  <c r="U404" i="123"/>
  <c r="U405" i="123"/>
  <c r="U406" i="123"/>
  <c r="U407" i="123"/>
  <c r="U408" i="123"/>
  <c r="U409" i="123"/>
  <c r="U410" i="123"/>
  <c r="U411" i="123"/>
  <c r="U412" i="123"/>
  <c r="U413" i="123"/>
  <c r="U414" i="123"/>
  <c r="U415" i="123"/>
  <c r="U416" i="123"/>
  <c r="U417" i="123"/>
  <c r="U418" i="123"/>
  <c r="U419" i="123"/>
  <c r="U420" i="123"/>
  <c r="U421" i="123"/>
  <c r="U422" i="123"/>
  <c r="U423" i="123"/>
  <c r="U424" i="123"/>
  <c r="U425" i="123"/>
  <c r="U426" i="123"/>
  <c r="U427" i="123"/>
  <c r="U428" i="123"/>
  <c r="U429" i="123"/>
  <c r="U430" i="123"/>
  <c r="U431" i="123"/>
  <c r="U432" i="123"/>
  <c r="U433" i="123"/>
  <c r="U434" i="123"/>
  <c r="U435" i="123"/>
  <c r="U436" i="123"/>
  <c r="U437" i="123"/>
  <c r="U438" i="123"/>
  <c r="U439" i="123"/>
  <c r="U440" i="123"/>
  <c r="U441" i="123"/>
  <c r="U442" i="123"/>
  <c r="U443" i="123"/>
  <c r="U444" i="123"/>
  <c r="U445" i="123"/>
  <c r="U446" i="123"/>
  <c r="U447" i="123"/>
  <c r="U448" i="123"/>
  <c r="U449" i="123"/>
  <c r="U450" i="123"/>
  <c r="U451" i="123"/>
  <c r="U452" i="123"/>
  <c r="U453" i="123"/>
  <c r="U454" i="123"/>
  <c r="U455" i="123"/>
  <c r="U456" i="123"/>
  <c r="U457" i="123"/>
  <c r="U458" i="123"/>
  <c r="U459" i="123"/>
  <c r="U460" i="123"/>
  <c r="U461" i="123"/>
  <c r="U462" i="123"/>
  <c r="U463" i="123"/>
  <c r="U464" i="123"/>
  <c r="U465" i="123"/>
  <c r="U466" i="123"/>
  <c r="U467" i="123"/>
  <c r="U468" i="123"/>
  <c r="U469" i="123"/>
  <c r="U470" i="123"/>
  <c r="U471" i="123"/>
  <c r="U472" i="123"/>
  <c r="U473" i="123"/>
  <c r="U474" i="123"/>
  <c r="U475" i="123"/>
  <c r="U476" i="123"/>
  <c r="B197" i="123" l="1"/>
  <c r="I197" i="123"/>
  <c r="U197" i="123" s="1"/>
  <c r="J197" i="123"/>
  <c r="AC197" i="123" s="1"/>
  <c r="K197" i="123"/>
  <c r="AG197" i="123" s="1"/>
  <c r="L197" i="123"/>
  <c r="AS197" i="123" s="1"/>
  <c r="M197" i="123"/>
  <c r="AY197" i="123" s="1"/>
  <c r="AR197" i="123" l="1"/>
  <c r="X197" i="123"/>
  <c r="V197" i="123" s="1"/>
  <c r="W197" i="123" s="1"/>
  <c r="AN197" i="123"/>
  <c r="AL197" i="123" s="1"/>
  <c r="AA197" i="123"/>
  <c r="AB197" i="123"/>
  <c r="AQ197" i="123"/>
  <c r="AP197" i="123"/>
  <c r="AO197" i="123"/>
  <c r="Z197" i="123"/>
  <c r="Y197" i="123"/>
  <c r="AV197" i="123"/>
  <c r="AT197" i="123" s="1"/>
  <c r="AU197" i="123" s="1"/>
  <c r="BA197" i="123"/>
  <c r="AF197" i="123"/>
  <c r="AD197" i="123" s="1"/>
  <c r="AE197" i="123" s="1"/>
  <c r="AK197" i="123"/>
  <c r="P197" i="123"/>
  <c r="N197" i="123" s="1"/>
  <c r="AW197" i="123"/>
  <c r="AI197" i="123"/>
  <c r="S197" i="123"/>
  <c r="Q197" i="123"/>
  <c r="AZ197" i="123"/>
  <c r="AX197" i="123"/>
  <c r="AJ197" i="123"/>
  <c r="AH197" i="123"/>
  <c r="T197" i="123"/>
  <c r="R197" i="123"/>
  <c r="A1" i="127"/>
  <c r="A1" i="126"/>
  <c r="A1" i="125"/>
  <c r="A1" i="124"/>
  <c r="M476" i="123"/>
  <c r="AZ476" i="123" s="1"/>
  <c r="L476" i="123"/>
  <c r="AQ476" i="123" s="1"/>
  <c r="K476" i="123"/>
  <c r="AJ476" i="123" s="1"/>
  <c r="J476" i="123"/>
  <c r="AA476" i="123" s="1"/>
  <c r="I476" i="123"/>
  <c r="B476" i="123"/>
  <c r="A476" i="123" s="1"/>
  <c r="M475" i="123"/>
  <c r="AZ475" i="123" s="1"/>
  <c r="L475" i="123"/>
  <c r="AQ475" i="123" s="1"/>
  <c r="K475" i="123"/>
  <c r="AJ475" i="123" s="1"/>
  <c r="J475" i="123"/>
  <c r="AA475" i="123" s="1"/>
  <c r="I475" i="123"/>
  <c r="B475" i="123"/>
  <c r="A475" i="123" s="1"/>
  <c r="M474" i="123"/>
  <c r="AZ474" i="123" s="1"/>
  <c r="L474" i="123"/>
  <c r="AQ474" i="123" s="1"/>
  <c r="K474" i="123"/>
  <c r="AJ474" i="123" s="1"/>
  <c r="J474" i="123"/>
  <c r="AA474" i="123" s="1"/>
  <c r="I474" i="123"/>
  <c r="B474" i="123"/>
  <c r="A474" i="123" s="1"/>
  <c r="M473" i="123"/>
  <c r="AZ473" i="123" s="1"/>
  <c r="L473" i="123"/>
  <c r="AQ473" i="123" s="1"/>
  <c r="K473" i="123"/>
  <c r="AJ473" i="123" s="1"/>
  <c r="J473" i="123"/>
  <c r="AA473" i="123" s="1"/>
  <c r="I473" i="123"/>
  <c r="B473" i="123"/>
  <c r="A473" i="123" s="1"/>
  <c r="M472" i="123"/>
  <c r="L472" i="123"/>
  <c r="K472" i="123"/>
  <c r="J472" i="123"/>
  <c r="AB472" i="123" s="1"/>
  <c r="I472" i="123"/>
  <c r="B472" i="123"/>
  <c r="A472" i="123" s="1"/>
  <c r="M471" i="123"/>
  <c r="AZ471" i="123" s="1"/>
  <c r="L471" i="123"/>
  <c r="AQ471" i="123" s="1"/>
  <c r="K471" i="123"/>
  <c r="AJ471" i="123" s="1"/>
  <c r="J471" i="123"/>
  <c r="AA471" i="123" s="1"/>
  <c r="I471" i="123"/>
  <c r="B471" i="123"/>
  <c r="A471" i="123" s="1"/>
  <c r="M470" i="123"/>
  <c r="AZ470" i="123" s="1"/>
  <c r="L470" i="123"/>
  <c r="AQ470" i="123" s="1"/>
  <c r="K470" i="123"/>
  <c r="AJ470" i="123" s="1"/>
  <c r="J470" i="123"/>
  <c r="AA470" i="123" s="1"/>
  <c r="I470" i="123"/>
  <c r="B470" i="123"/>
  <c r="A470" i="123" s="1"/>
  <c r="M469" i="123"/>
  <c r="AZ469" i="123" s="1"/>
  <c r="L469" i="123"/>
  <c r="AQ469" i="123" s="1"/>
  <c r="K469" i="123"/>
  <c r="AJ469" i="123" s="1"/>
  <c r="J469" i="123"/>
  <c r="AA469" i="123" s="1"/>
  <c r="I469" i="123"/>
  <c r="B469" i="123"/>
  <c r="A469" i="123" s="1"/>
  <c r="M468" i="123"/>
  <c r="AZ468" i="123" s="1"/>
  <c r="L468" i="123"/>
  <c r="AQ468" i="123" s="1"/>
  <c r="K468" i="123"/>
  <c r="AJ468" i="123" s="1"/>
  <c r="J468" i="123"/>
  <c r="AA468" i="123" s="1"/>
  <c r="I468" i="123"/>
  <c r="B468" i="123"/>
  <c r="A468" i="123" s="1"/>
  <c r="M467" i="123"/>
  <c r="L467" i="123"/>
  <c r="K467" i="123"/>
  <c r="J467" i="123"/>
  <c r="I467" i="123"/>
  <c r="B467" i="123"/>
  <c r="A467" i="123" s="1"/>
  <c r="M466" i="123"/>
  <c r="AY466" i="123" s="1"/>
  <c r="L466" i="123"/>
  <c r="AR466" i="123" s="1"/>
  <c r="K466" i="123"/>
  <c r="AI466" i="123" s="1"/>
  <c r="J466" i="123"/>
  <c r="AB466" i="123" s="1"/>
  <c r="I466" i="123"/>
  <c r="B466" i="123"/>
  <c r="A466" i="123" s="1"/>
  <c r="M465" i="123"/>
  <c r="AY465" i="123" s="1"/>
  <c r="L465" i="123"/>
  <c r="AR465" i="123" s="1"/>
  <c r="K465" i="123"/>
  <c r="AI465" i="123" s="1"/>
  <c r="J465" i="123"/>
  <c r="AB465" i="123" s="1"/>
  <c r="I465" i="123"/>
  <c r="B465" i="123"/>
  <c r="A465" i="123" s="1"/>
  <c r="M464" i="123"/>
  <c r="AY464" i="123" s="1"/>
  <c r="L464" i="123"/>
  <c r="AR464" i="123" s="1"/>
  <c r="K464" i="123"/>
  <c r="AI464" i="123" s="1"/>
  <c r="J464" i="123"/>
  <c r="AB464" i="123" s="1"/>
  <c r="I464" i="123"/>
  <c r="B464" i="123"/>
  <c r="A464" i="123" s="1"/>
  <c r="M463" i="123"/>
  <c r="AY463" i="123" s="1"/>
  <c r="L463" i="123"/>
  <c r="AR463" i="123" s="1"/>
  <c r="K463" i="123"/>
  <c r="AI463" i="123" s="1"/>
  <c r="J463" i="123"/>
  <c r="AB463" i="123" s="1"/>
  <c r="I463" i="123"/>
  <c r="B463" i="123"/>
  <c r="A463" i="123" s="1"/>
  <c r="M462" i="123"/>
  <c r="AY462" i="123" s="1"/>
  <c r="L462" i="123"/>
  <c r="AR462" i="123" s="1"/>
  <c r="K462" i="123"/>
  <c r="AI462" i="123" s="1"/>
  <c r="J462" i="123"/>
  <c r="AB462" i="123" s="1"/>
  <c r="I462" i="123"/>
  <c r="B462" i="123"/>
  <c r="A462" i="123" s="1"/>
  <c r="M461" i="123"/>
  <c r="AY461" i="123" s="1"/>
  <c r="L461" i="123"/>
  <c r="AR461" i="123" s="1"/>
  <c r="K461" i="123"/>
  <c r="AI461" i="123" s="1"/>
  <c r="J461" i="123"/>
  <c r="AB461" i="123" s="1"/>
  <c r="I461" i="123"/>
  <c r="B461" i="123"/>
  <c r="A461" i="123" s="1"/>
  <c r="M460" i="123"/>
  <c r="AY460" i="123" s="1"/>
  <c r="L460" i="123"/>
  <c r="AR460" i="123" s="1"/>
  <c r="K460" i="123"/>
  <c r="AI460" i="123" s="1"/>
  <c r="J460" i="123"/>
  <c r="AB460" i="123" s="1"/>
  <c r="I460" i="123"/>
  <c r="B460" i="123"/>
  <c r="A460" i="123" s="1"/>
  <c r="M459" i="123"/>
  <c r="AY459" i="123" s="1"/>
  <c r="L459" i="123"/>
  <c r="AR459" i="123" s="1"/>
  <c r="K459" i="123"/>
  <c r="AI459" i="123" s="1"/>
  <c r="J459" i="123"/>
  <c r="AB459" i="123" s="1"/>
  <c r="I459" i="123"/>
  <c r="B459" i="123"/>
  <c r="A459" i="123" s="1"/>
  <c r="M458" i="123"/>
  <c r="AY458" i="123" s="1"/>
  <c r="L458" i="123"/>
  <c r="AR458" i="123" s="1"/>
  <c r="K458" i="123"/>
  <c r="AI458" i="123" s="1"/>
  <c r="J458" i="123"/>
  <c r="AB458" i="123" s="1"/>
  <c r="I458" i="123"/>
  <c r="B458" i="123"/>
  <c r="A458" i="123" s="1"/>
  <c r="M457" i="123"/>
  <c r="AZ457" i="123" s="1"/>
  <c r="L457" i="123"/>
  <c r="AR457" i="123" s="1"/>
  <c r="K457" i="123"/>
  <c r="AI457" i="123" s="1"/>
  <c r="J457" i="123"/>
  <c r="AB457" i="123" s="1"/>
  <c r="I457" i="123"/>
  <c r="B457" i="123"/>
  <c r="A457" i="123" s="1"/>
  <c r="M456" i="123"/>
  <c r="AY456" i="123" s="1"/>
  <c r="L456" i="123"/>
  <c r="AR456" i="123" s="1"/>
  <c r="K456" i="123"/>
  <c r="AI456" i="123" s="1"/>
  <c r="J456" i="123"/>
  <c r="AB456" i="123" s="1"/>
  <c r="I456" i="123"/>
  <c r="B456" i="123"/>
  <c r="A456" i="123" s="1"/>
  <c r="M455" i="123"/>
  <c r="AY455" i="123" s="1"/>
  <c r="L455" i="123"/>
  <c r="AR455" i="123" s="1"/>
  <c r="K455" i="123"/>
  <c r="AI455" i="123" s="1"/>
  <c r="J455" i="123"/>
  <c r="AB455" i="123" s="1"/>
  <c r="I455" i="123"/>
  <c r="B455" i="123"/>
  <c r="A455" i="123" s="1"/>
  <c r="M454" i="123"/>
  <c r="AY454" i="123" s="1"/>
  <c r="L454" i="123"/>
  <c r="AR454" i="123" s="1"/>
  <c r="K454" i="123"/>
  <c r="AI454" i="123" s="1"/>
  <c r="J454" i="123"/>
  <c r="AB454" i="123" s="1"/>
  <c r="I454" i="123"/>
  <c r="B454" i="123"/>
  <c r="A454" i="123" s="1"/>
  <c r="M453" i="123"/>
  <c r="AY453" i="123" s="1"/>
  <c r="L453" i="123"/>
  <c r="AR453" i="123" s="1"/>
  <c r="K453" i="123"/>
  <c r="AI453" i="123" s="1"/>
  <c r="J453" i="123"/>
  <c r="AB453" i="123" s="1"/>
  <c r="I453" i="123"/>
  <c r="B453" i="123"/>
  <c r="A453" i="123" s="1"/>
  <c r="M452" i="123"/>
  <c r="AY452" i="123" s="1"/>
  <c r="L452" i="123"/>
  <c r="AR452" i="123" s="1"/>
  <c r="K452" i="123"/>
  <c r="AI452" i="123" s="1"/>
  <c r="J452" i="123"/>
  <c r="AB452" i="123" s="1"/>
  <c r="I452" i="123"/>
  <c r="B452" i="123"/>
  <c r="A452" i="123" s="1"/>
  <c r="M451" i="123"/>
  <c r="AY451" i="123" s="1"/>
  <c r="L451" i="123"/>
  <c r="AR451" i="123" s="1"/>
  <c r="K451" i="123"/>
  <c r="AI451" i="123" s="1"/>
  <c r="J451" i="123"/>
  <c r="AB451" i="123" s="1"/>
  <c r="I451" i="123"/>
  <c r="B451" i="123"/>
  <c r="A451" i="123" s="1"/>
  <c r="M450" i="123"/>
  <c r="AY450" i="123" s="1"/>
  <c r="L450" i="123"/>
  <c r="AR450" i="123" s="1"/>
  <c r="K450" i="123"/>
  <c r="AI450" i="123" s="1"/>
  <c r="J450" i="123"/>
  <c r="AB450" i="123" s="1"/>
  <c r="I450" i="123"/>
  <c r="B450" i="123"/>
  <c r="A450" i="123" s="1"/>
  <c r="M449" i="123"/>
  <c r="AY449" i="123" s="1"/>
  <c r="L449" i="123"/>
  <c r="AR449" i="123" s="1"/>
  <c r="K449" i="123"/>
  <c r="AI449" i="123" s="1"/>
  <c r="J449" i="123"/>
  <c r="AB449" i="123" s="1"/>
  <c r="I449" i="123"/>
  <c r="B449" i="123"/>
  <c r="A449" i="123" s="1"/>
  <c r="M448" i="123"/>
  <c r="L448" i="123"/>
  <c r="AR448" i="123" s="1"/>
  <c r="K448" i="123"/>
  <c r="J448" i="123"/>
  <c r="I448" i="123"/>
  <c r="P448" i="123" s="1"/>
  <c r="B448" i="123"/>
  <c r="A448" i="123" s="1"/>
  <c r="M447" i="123"/>
  <c r="AZ447" i="123" s="1"/>
  <c r="L447" i="123"/>
  <c r="AQ447" i="123" s="1"/>
  <c r="K447" i="123"/>
  <c r="AJ447" i="123" s="1"/>
  <c r="J447" i="123"/>
  <c r="AA447" i="123" s="1"/>
  <c r="I447" i="123"/>
  <c r="B447" i="123"/>
  <c r="A447" i="123" s="1"/>
  <c r="M446" i="123"/>
  <c r="AZ446" i="123" s="1"/>
  <c r="L446" i="123"/>
  <c r="AQ446" i="123" s="1"/>
  <c r="K446" i="123"/>
  <c r="AJ446" i="123" s="1"/>
  <c r="J446" i="123"/>
  <c r="AA446" i="123" s="1"/>
  <c r="I446" i="123"/>
  <c r="B446" i="123"/>
  <c r="A446" i="123" s="1"/>
  <c r="M445" i="123"/>
  <c r="AZ445" i="123" s="1"/>
  <c r="L445" i="123"/>
  <c r="AQ445" i="123" s="1"/>
  <c r="K445" i="123"/>
  <c r="AJ445" i="123" s="1"/>
  <c r="J445" i="123"/>
  <c r="AA445" i="123" s="1"/>
  <c r="I445" i="123"/>
  <c r="B445" i="123"/>
  <c r="A445" i="123" s="1"/>
  <c r="M444" i="123"/>
  <c r="AZ444" i="123" s="1"/>
  <c r="L444" i="123"/>
  <c r="AQ444" i="123" s="1"/>
  <c r="K444" i="123"/>
  <c r="AJ444" i="123" s="1"/>
  <c r="J444" i="123"/>
  <c r="AA444" i="123" s="1"/>
  <c r="I444" i="123"/>
  <c r="B444" i="123"/>
  <c r="A444" i="123" s="1"/>
  <c r="M443" i="123"/>
  <c r="AZ443" i="123" s="1"/>
  <c r="L443" i="123"/>
  <c r="AQ443" i="123" s="1"/>
  <c r="K443" i="123"/>
  <c r="AJ443" i="123" s="1"/>
  <c r="J443" i="123"/>
  <c r="AA443" i="123" s="1"/>
  <c r="I443" i="123"/>
  <c r="B443" i="123"/>
  <c r="A443" i="123" s="1"/>
  <c r="M442" i="123"/>
  <c r="AZ442" i="123" s="1"/>
  <c r="L442" i="123"/>
  <c r="AQ442" i="123" s="1"/>
  <c r="K442" i="123"/>
  <c r="AJ442" i="123" s="1"/>
  <c r="J442" i="123"/>
  <c r="AA442" i="123" s="1"/>
  <c r="I442" i="123"/>
  <c r="B442" i="123"/>
  <c r="A442" i="123" s="1"/>
  <c r="M441" i="123"/>
  <c r="AZ441" i="123" s="1"/>
  <c r="L441" i="123"/>
  <c r="AQ441" i="123" s="1"/>
  <c r="K441" i="123"/>
  <c r="AJ441" i="123" s="1"/>
  <c r="J441" i="123"/>
  <c r="AA441" i="123" s="1"/>
  <c r="I441" i="123"/>
  <c r="B441" i="123"/>
  <c r="A441" i="123" s="1"/>
  <c r="M440" i="123"/>
  <c r="AZ440" i="123" s="1"/>
  <c r="L440" i="123"/>
  <c r="AQ440" i="123" s="1"/>
  <c r="K440" i="123"/>
  <c r="AJ440" i="123" s="1"/>
  <c r="J440" i="123"/>
  <c r="AA440" i="123" s="1"/>
  <c r="I440" i="123"/>
  <c r="B440" i="123"/>
  <c r="A440" i="123" s="1"/>
  <c r="M439" i="123"/>
  <c r="AZ439" i="123" s="1"/>
  <c r="L439" i="123"/>
  <c r="AQ439" i="123" s="1"/>
  <c r="K439" i="123"/>
  <c r="AJ439" i="123" s="1"/>
  <c r="J439" i="123"/>
  <c r="AA439" i="123" s="1"/>
  <c r="I439" i="123"/>
  <c r="B439" i="123"/>
  <c r="A439" i="123" s="1"/>
  <c r="M438" i="123"/>
  <c r="AZ438" i="123" s="1"/>
  <c r="L438" i="123"/>
  <c r="AQ438" i="123" s="1"/>
  <c r="K438" i="123"/>
  <c r="AJ438" i="123" s="1"/>
  <c r="J438" i="123"/>
  <c r="AA438" i="123" s="1"/>
  <c r="I438" i="123"/>
  <c r="B438" i="123"/>
  <c r="A438" i="123" s="1"/>
  <c r="M437" i="123"/>
  <c r="AZ437" i="123" s="1"/>
  <c r="L437" i="123"/>
  <c r="AQ437" i="123" s="1"/>
  <c r="K437" i="123"/>
  <c r="AJ437" i="123" s="1"/>
  <c r="J437" i="123"/>
  <c r="AA437" i="123" s="1"/>
  <c r="I437" i="123"/>
  <c r="B437" i="123"/>
  <c r="A437" i="123" s="1"/>
  <c r="M436" i="123"/>
  <c r="AZ436" i="123" s="1"/>
  <c r="L436" i="123"/>
  <c r="AQ436" i="123" s="1"/>
  <c r="K436" i="123"/>
  <c r="AJ436" i="123" s="1"/>
  <c r="J436" i="123"/>
  <c r="AA436" i="123" s="1"/>
  <c r="I436" i="123"/>
  <c r="B436" i="123"/>
  <c r="A436" i="123" s="1"/>
  <c r="M435" i="123"/>
  <c r="AZ435" i="123" s="1"/>
  <c r="L435" i="123"/>
  <c r="AQ435" i="123" s="1"/>
  <c r="K435" i="123"/>
  <c r="AJ435" i="123" s="1"/>
  <c r="J435" i="123"/>
  <c r="AA435" i="123" s="1"/>
  <c r="I435" i="123"/>
  <c r="B435" i="123"/>
  <c r="A435" i="123" s="1"/>
  <c r="M434" i="123"/>
  <c r="AZ434" i="123" s="1"/>
  <c r="L434" i="123"/>
  <c r="AQ434" i="123" s="1"/>
  <c r="K434" i="123"/>
  <c r="AJ434" i="123" s="1"/>
  <c r="J434" i="123"/>
  <c r="AA434" i="123" s="1"/>
  <c r="I434" i="123"/>
  <c r="B434" i="123"/>
  <c r="A434" i="123" s="1"/>
  <c r="M433" i="123"/>
  <c r="AZ433" i="123" s="1"/>
  <c r="L433" i="123"/>
  <c r="AQ433" i="123" s="1"/>
  <c r="K433" i="123"/>
  <c r="AJ433" i="123" s="1"/>
  <c r="J433" i="123"/>
  <c r="AA433" i="123" s="1"/>
  <c r="I433" i="123"/>
  <c r="B433" i="123"/>
  <c r="A433" i="123" s="1"/>
  <c r="M432" i="123"/>
  <c r="AZ432" i="123" s="1"/>
  <c r="L432" i="123"/>
  <c r="AQ432" i="123" s="1"/>
  <c r="K432" i="123"/>
  <c r="AJ432" i="123" s="1"/>
  <c r="J432" i="123"/>
  <c r="AA432" i="123" s="1"/>
  <c r="I432" i="123"/>
  <c r="B432" i="123"/>
  <c r="A432" i="123" s="1"/>
  <c r="M431" i="123"/>
  <c r="AZ431" i="123" s="1"/>
  <c r="L431" i="123"/>
  <c r="AQ431" i="123" s="1"/>
  <c r="K431" i="123"/>
  <c r="AJ431" i="123" s="1"/>
  <c r="J431" i="123"/>
  <c r="AA431" i="123" s="1"/>
  <c r="I431" i="123"/>
  <c r="B431" i="123"/>
  <c r="A431" i="123" s="1"/>
  <c r="M430" i="123"/>
  <c r="AZ430" i="123" s="1"/>
  <c r="L430" i="123"/>
  <c r="AQ430" i="123" s="1"/>
  <c r="K430" i="123"/>
  <c r="AJ430" i="123" s="1"/>
  <c r="J430" i="123"/>
  <c r="AA430" i="123" s="1"/>
  <c r="I430" i="123"/>
  <c r="B430" i="123"/>
  <c r="A430" i="123" s="1"/>
  <c r="M429" i="123"/>
  <c r="AZ429" i="123" s="1"/>
  <c r="L429" i="123"/>
  <c r="K429" i="123"/>
  <c r="J429" i="123"/>
  <c r="I429" i="123"/>
  <c r="P429" i="123" s="1"/>
  <c r="B429" i="123"/>
  <c r="A429" i="123" s="1"/>
  <c r="M428" i="123"/>
  <c r="AY428" i="123" s="1"/>
  <c r="L428" i="123"/>
  <c r="AR428" i="123" s="1"/>
  <c r="K428" i="123"/>
  <c r="AI428" i="123" s="1"/>
  <c r="J428" i="123"/>
  <c r="AB428" i="123" s="1"/>
  <c r="I428" i="123"/>
  <c r="B428" i="123"/>
  <c r="A428" i="123" s="1"/>
  <c r="M427" i="123"/>
  <c r="AY427" i="123" s="1"/>
  <c r="L427" i="123"/>
  <c r="AR427" i="123" s="1"/>
  <c r="K427" i="123"/>
  <c r="AI427" i="123" s="1"/>
  <c r="J427" i="123"/>
  <c r="AB427" i="123" s="1"/>
  <c r="I427" i="123"/>
  <c r="B427" i="123"/>
  <c r="A427" i="123" s="1"/>
  <c r="M426" i="123"/>
  <c r="AY426" i="123" s="1"/>
  <c r="L426" i="123"/>
  <c r="AR426" i="123" s="1"/>
  <c r="K426" i="123"/>
  <c r="AI426" i="123" s="1"/>
  <c r="J426" i="123"/>
  <c r="AB426" i="123" s="1"/>
  <c r="I426" i="123"/>
  <c r="B426" i="123"/>
  <c r="A426" i="123" s="1"/>
  <c r="M425" i="123"/>
  <c r="AY425" i="123" s="1"/>
  <c r="L425" i="123"/>
  <c r="AR425" i="123" s="1"/>
  <c r="K425" i="123"/>
  <c r="AI425" i="123" s="1"/>
  <c r="J425" i="123"/>
  <c r="AB425" i="123" s="1"/>
  <c r="I425" i="123"/>
  <c r="B425" i="123"/>
  <c r="A425" i="123" s="1"/>
  <c r="M424" i="123"/>
  <c r="AY424" i="123" s="1"/>
  <c r="L424" i="123"/>
  <c r="AR424" i="123" s="1"/>
  <c r="K424" i="123"/>
  <c r="AI424" i="123" s="1"/>
  <c r="J424" i="123"/>
  <c r="AB424" i="123" s="1"/>
  <c r="I424" i="123"/>
  <c r="B424" i="123"/>
  <c r="A424" i="123" s="1"/>
  <c r="M423" i="123"/>
  <c r="AY423" i="123" s="1"/>
  <c r="L423" i="123"/>
  <c r="AR423" i="123" s="1"/>
  <c r="K423" i="123"/>
  <c r="AI423" i="123" s="1"/>
  <c r="J423" i="123"/>
  <c r="AB423" i="123" s="1"/>
  <c r="I423" i="123"/>
  <c r="B423" i="123"/>
  <c r="A423" i="123" s="1"/>
  <c r="M422" i="123"/>
  <c r="AY422" i="123" s="1"/>
  <c r="L422" i="123"/>
  <c r="AR422" i="123" s="1"/>
  <c r="K422" i="123"/>
  <c r="AI422" i="123" s="1"/>
  <c r="J422" i="123"/>
  <c r="AB422" i="123" s="1"/>
  <c r="I422" i="123"/>
  <c r="B422" i="123"/>
  <c r="A422" i="123" s="1"/>
  <c r="M421" i="123"/>
  <c r="AY421" i="123" s="1"/>
  <c r="L421" i="123"/>
  <c r="AR421" i="123" s="1"/>
  <c r="K421" i="123"/>
  <c r="AI421" i="123" s="1"/>
  <c r="J421" i="123"/>
  <c r="AB421" i="123" s="1"/>
  <c r="I421" i="123"/>
  <c r="B421" i="123"/>
  <c r="A421" i="123" s="1"/>
  <c r="M420" i="123"/>
  <c r="AY420" i="123" s="1"/>
  <c r="L420" i="123"/>
  <c r="AR420" i="123" s="1"/>
  <c r="K420" i="123"/>
  <c r="AI420" i="123" s="1"/>
  <c r="J420" i="123"/>
  <c r="AB420" i="123" s="1"/>
  <c r="I420" i="123"/>
  <c r="B420" i="123"/>
  <c r="A420" i="123" s="1"/>
  <c r="M419" i="123"/>
  <c r="AY419" i="123" s="1"/>
  <c r="L419" i="123"/>
  <c r="AR419" i="123" s="1"/>
  <c r="K419" i="123"/>
  <c r="AI419" i="123" s="1"/>
  <c r="J419" i="123"/>
  <c r="AB419" i="123" s="1"/>
  <c r="I419" i="123"/>
  <c r="B419" i="123"/>
  <c r="A419" i="123" s="1"/>
  <c r="M418" i="123"/>
  <c r="AY418" i="123" s="1"/>
  <c r="L418" i="123"/>
  <c r="AR418" i="123" s="1"/>
  <c r="K418" i="123"/>
  <c r="AI418" i="123" s="1"/>
  <c r="J418" i="123"/>
  <c r="AB418" i="123" s="1"/>
  <c r="I418" i="123"/>
  <c r="B418" i="123"/>
  <c r="A418" i="123" s="1"/>
  <c r="M417" i="123"/>
  <c r="AY417" i="123" s="1"/>
  <c r="L417" i="123"/>
  <c r="AR417" i="123" s="1"/>
  <c r="K417" i="123"/>
  <c r="AI417" i="123" s="1"/>
  <c r="J417" i="123"/>
  <c r="AB417" i="123" s="1"/>
  <c r="I417" i="123"/>
  <c r="B417" i="123"/>
  <c r="A417" i="123" s="1"/>
  <c r="M416" i="123"/>
  <c r="AY416" i="123" s="1"/>
  <c r="L416" i="123"/>
  <c r="AR416" i="123" s="1"/>
  <c r="K416" i="123"/>
  <c r="AI416" i="123" s="1"/>
  <c r="J416" i="123"/>
  <c r="AB416" i="123" s="1"/>
  <c r="I416" i="123"/>
  <c r="B416" i="123"/>
  <c r="A416" i="123" s="1"/>
  <c r="M415" i="123"/>
  <c r="AY415" i="123" s="1"/>
  <c r="L415" i="123"/>
  <c r="AR415" i="123" s="1"/>
  <c r="K415" i="123"/>
  <c r="AI415" i="123" s="1"/>
  <c r="J415" i="123"/>
  <c r="AB415" i="123" s="1"/>
  <c r="I415" i="123"/>
  <c r="B415" i="123"/>
  <c r="A415" i="123" s="1"/>
  <c r="M414" i="123"/>
  <c r="AY414" i="123" s="1"/>
  <c r="L414" i="123"/>
  <c r="AR414" i="123" s="1"/>
  <c r="K414" i="123"/>
  <c r="AI414" i="123" s="1"/>
  <c r="J414" i="123"/>
  <c r="AB414" i="123" s="1"/>
  <c r="I414" i="123"/>
  <c r="B414" i="123"/>
  <c r="A414" i="123" s="1"/>
  <c r="M413" i="123"/>
  <c r="AY413" i="123" s="1"/>
  <c r="L413" i="123"/>
  <c r="AR413" i="123" s="1"/>
  <c r="K413" i="123"/>
  <c r="AI413" i="123" s="1"/>
  <c r="J413" i="123"/>
  <c r="AB413" i="123" s="1"/>
  <c r="I413" i="123"/>
  <c r="B413" i="123"/>
  <c r="A413" i="123" s="1"/>
  <c r="M412" i="123"/>
  <c r="AY412" i="123" s="1"/>
  <c r="L412" i="123"/>
  <c r="AR412" i="123" s="1"/>
  <c r="K412" i="123"/>
  <c r="AI412" i="123" s="1"/>
  <c r="J412" i="123"/>
  <c r="AB412" i="123" s="1"/>
  <c r="I412" i="123"/>
  <c r="B412" i="123"/>
  <c r="A412" i="123" s="1"/>
  <c r="M411" i="123"/>
  <c r="AY411" i="123" s="1"/>
  <c r="L411" i="123"/>
  <c r="AR411" i="123" s="1"/>
  <c r="K411" i="123"/>
  <c r="AI411" i="123" s="1"/>
  <c r="J411" i="123"/>
  <c r="AB411" i="123" s="1"/>
  <c r="I411" i="123"/>
  <c r="B411" i="123"/>
  <c r="A411" i="123" s="1"/>
  <c r="M410" i="123"/>
  <c r="L410" i="123"/>
  <c r="K410" i="123"/>
  <c r="J410" i="123"/>
  <c r="AB410" i="123" s="1"/>
  <c r="I410" i="123"/>
  <c r="B410" i="123"/>
  <c r="A410" i="123" s="1"/>
  <c r="M409" i="123"/>
  <c r="AZ409" i="123" s="1"/>
  <c r="L409" i="123"/>
  <c r="AQ409" i="123" s="1"/>
  <c r="K409" i="123"/>
  <c r="AJ409" i="123" s="1"/>
  <c r="J409" i="123"/>
  <c r="AA409" i="123" s="1"/>
  <c r="I409" i="123"/>
  <c r="B409" i="123"/>
  <c r="A409" i="123" s="1"/>
  <c r="M408" i="123"/>
  <c r="AZ408" i="123" s="1"/>
  <c r="L408" i="123"/>
  <c r="AQ408" i="123" s="1"/>
  <c r="K408" i="123"/>
  <c r="AJ408" i="123" s="1"/>
  <c r="J408" i="123"/>
  <c r="AA408" i="123" s="1"/>
  <c r="I408" i="123"/>
  <c r="B408" i="123"/>
  <c r="A408" i="123" s="1"/>
  <c r="M407" i="123"/>
  <c r="AZ407" i="123" s="1"/>
  <c r="L407" i="123"/>
  <c r="AQ407" i="123" s="1"/>
  <c r="K407" i="123"/>
  <c r="AJ407" i="123" s="1"/>
  <c r="J407" i="123"/>
  <c r="AA407" i="123" s="1"/>
  <c r="I407" i="123"/>
  <c r="B407" i="123"/>
  <c r="A407" i="123" s="1"/>
  <c r="M406" i="123"/>
  <c r="AZ406" i="123" s="1"/>
  <c r="L406" i="123"/>
  <c r="AQ406" i="123" s="1"/>
  <c r="K406" i="123"/>
  <c r="AJ406" i="123" s="1"/>
  <c r="J406" i="123"/>
  <c r="AA406" i="123" s="1"/>
  <c r="I406" i="123"/>
  <c r="B406" i="123"/>
  <c r="A406" i="123" s="1"/>
  <c r="M405" i="123"/>
  <c r="AZ405" i="123" s="1"/>
  <c r="L405" i="123"/>
  <c r="AQ405" i="123" s="1"/>
  <c r="K405" i="123"/>
  <c r="AJ405" i="123" s="1"/>
  <c r="J405" i="123"/>
  <c r="AA405" i="123" s="1"/>
  <c r="I405" i="123"/>
  <c r="B405" i="123"/>
  <c r="A405" i="123" s="1"/>
  <c r="M404" i="123"/>
  <c r="AZ404" i="123" s="1"/>
  <c r="L404" i="123"/>
  <c r="AQ404" i="123" s="1"/>
  <c r="K404" i="123"/>
  <c r="AJ404" i="123" s="1"/>
  <c r="J404" i="123"/>
  <c r="AA404" i="123" s="1"/>
  <c r="I404" i="123"/>
  <c r="B404" i="123"/>
  <c r="A404" i="123" s="1"/>
  <c r="M403" i="123"/>
  <c r="AZ403" i="123" s="1"/>
  <c r="L403" i="123"/>
  <c r="AQ403" i="123" s="1"/>
  <c r="K403" i="123"/>
  <c r="AJ403" i="123" s="1"/>
  <c r="J403" i="123"/>
  <c r="AA403" i="123" s="1"/>
  <c r="I403" i="123"/>
  <c r="B403" i="123"/>
  <c r="A403" i="123" s="1"/>
  <c r="M402" i="123"/>
  <c r="AZ402" i="123" s="1"/>
  <c r="L402" i="123"/>
  <c r="AQ402" i="123" s="1"/>
  <c r="K402" i="123"/>
  <c r="AJ402" i="123" s="1"/>
  <c r="J402" i="123"/>
  <c r="AA402" i="123" s="1"/>
  <c r="I402" i="123"/>
  <c r="B402" i="123"/>
  <c r="A402" i="123" s="1"/>
  <c r="M401" i="123"/>
  <c r="AZ401" i="123" s="1"/>
  <c r="L401" i="123"/>
  <c r="AQ401" i="123" s="1"/>
  <c r="K401" i="123"/>
  <c r="AJ401" i="123" s="1"/>
  <c r="J401" i="123"/>
  <c r="AA401" i="123" s="1"/>
  <c r="I401" i="123"/>
  <c r="B401" i="123"/>
  <c r="A401" i="123" s="1"/>
  <c r="M400" i="123"/>
  <c r="AZ400" i="123" s="1"/>
  <c r="L400" i="123"/>
  <c r="AQ400" i="123" s="1"/>
  <c r="K400" i="123"/>
  <c r="AJ400" i="123" s="1"/>
  <c r="J400" i="123"/>
  <c r="AA400" i="123" s="1"/>
  <c r="I400" i="123"/>
  <c r="B400" i="123"/>
  <c r="A400" i="123" s="1"/>
  <c r="M399" i="123"/>
  <c r="AZ399" i="123" s="1"/>
  <c r="L399" i="123"/>
  <c r="AQ399" i="123" s="1"/>
  <c r="K399" i="123"/>
  <c r="AJ399" i="123" s="1"/>
  <c r="J399" i="123"/>
  <c r="AA399" i="123" s="1"/>
  <c r="I399" i="123"/>
  <c r="B399" i="123"/>
  <c r="A399" i="123" s="1"/>
  <c r="M398" i="123"/>
  <c r="AZ398" i="123" s="1"/>
  <c r="L398" i="123"/>
  <c r="AQ398" i="123" s="1"/>
  <c r="K398" i="123"/>
  <c r="AJ398" i="123" s="1"/>
  <c r="J398" i="123"/>
  <c r="AA398" i="123" s="1"/>
  <c r="I398" i="123"/>
  <c r="B398" i="123"/>
  <c r="A398" i="123" s="1"/>
  <c r="M397" i="123"/>
  <c r="AZ397" i="123" s="1"/>
  <c r="L397" i="123"/>
  <c r="AQ397" i="123" s="1"/>
  <c r="K397" i="123"/>
  <c r="AJ397" i="123" s="1"/>
  <c r="J397" i="123"/>
  <c r="AA397" i="123" s="1"/>
  <c r="I397" i="123"/>
  <c r="B397" i="123"/>
  <c r="A397" i="123" s="1"/>
  <c r="M396" i="123"/>
  <c r="AZ396" i="123" s="1"/>
  <c r="L396" i="123"/>
  <c r="AQ396" i="123" s="1"/>
  <c r="K396" i="123"/>
  <c r="AJ396" i="123" s="1"/>
  <c r="J396" i="123"/>
  <c r="AA396" i="123" s="1"/>
  <c r="I396" i="123"/>
  <c r="B396" i="123"/>
  <c r="A396" i="123" s="1"/>
  <c r="M395" i="123"/>
  <c r="AZ395" i="123" s="1"/>
  <c r="L395" i="123"/>
  <c r="AQ395" i="123" s="1"/>
  <c r="K395" i="123"/>
  <c r="AJ395" i="123" s="1"/>
  <c r="J395" i="123"/>
  <c r="AA395" i="123" s="1"/>
  <c r="I395" i="123"/>
  <c r="B395" i="123"/>
  <c r="A395" i="123" s="1"/>
  <c r="M394" i="123"/>
  <c r="AZ394" i="123" s="1"/>
  <c r="L394" i="123"/>
  <c r="AQ394" i="123" s="1"/>
  <c r="K394" i="123"/>
  <c r="AJ394" i="123" s="1"/>
  <c r="J394" i="123"/>
  <c r="AA394" i="123" s="1"/>
  <c r="I394" i="123"/>
  <c r="B394" i="123"/>
  <c r="A394" i="123" s="1"/>
  <c r="M393" i="123"/>
  <c r="AZ393" i="123" s="1"/>
  <c r="L393" i="123"/>
  <c r="AQ393" i="123" s="1"/>
  <c r="K393" i="123"/>
  <c r="AJ393" i="123" s="1"/>
  <c r="J393" i="123"/>
  <c r="AA393" i="123" s="1"/>
  <c r="I393" i="123"/>
  <c r="B393" i="123"/>
  <c r="A393" i="123" s="1"/>
  <c r="M392" i="123"/>
  <c r="AZ392" i="123" s="1"/>
  <c r="L392" i="123"/>
  <c r="AQ392" i="123" s="1"/>
  <c r="K392" i="123"/>
  <c r="AJ392" i="123" s="1"/>
  <c r="J392" i="123"/>
  <c r="AA392" i="123" s="1"/>
  <c r="I392" i="123"/>
  <c r="B392" i="123"/>
  <c r="A392" i="123" s="1"/>
  <c r="M391" i="123"/>
  <c r="AZ391" i="123" s="1"/>
  <c r="L391" i="123"/>
  <c r="AQ391" i="123" s="1"/>
  <c r="K391" i="123"/>
  <c r="AJ391" i="123" s="1"/>
  <c r="J391" i="123"/>
  <c r="AA391" i="123" s="1"/>
  <c r="I391" i="123"/>
  <c r="B391" i="123"/>
  <c r="A391" i="123" s="1"/>
  <c r="M390" i="123"/>
  <c r="AZ390" i="123" s="1"/>
  <c r="L390" i="123"/>
  <c r="AQ390" i="123" s="1"/>
  <c r="K390" i="123"/>
  <c r="AJ390" i="123" s="1"/>
  <c r="J390" i="123"/>
  <c r="AA390" i="123" s="1"/>
  <c r="I390" i="123"/>
  <c r="B390" i="123"/>
  <c r="A390" i="123" s="1"/>
  <c r="M389" i="123"/>
  <c r="AZ389" i="123" s="1"/>
  <c r="L389" i="123"/>
  <c r="AQ389" i="123" s="1"/>
  <c r="K389" i="123"/>
  <c r="AJ389" i="123" s="1"/>
  <c r="J389" i="123"/>
  <c r="AA389" i="123" s="1"/>
  <c r="I389" i="123"/>
  <c r="B389" i="123"/>
  <c r="A389" i="123" s="1"/>
  <c r="M388" i="123"/>
  <c r="AZ388" i="123" s="1"/>
  <c r="L388" i="123"/>
  <c r="AQ388" i="123" s="1"/>
  <c r="K388" i="123"/>
  <c r="AJ388" i="123" s="1"/>
  <c r="J388" i="123"/>
  <c r="AA388" i="123" s="1"/>
  <c r="I388" i="123"/>
  <c r="B388" i="123"/>
  <c r="A388" i="123" s="1"/>
  <c r="M387" i="123"/>
  <c r="AZ387" i="123" s="1"/>
  <c r="L387" i="123"/>
  <c r="AQ387" i="123" s="1"/>
  <c r="K387" i="123"/>
  <c r="AJ387" i="123" s="1"/>
  <c r="J387" i="123"/>
  <c r="AA387" i="123" s="1"/>
  <c r="I387" i="123"/>
  <c r="B387" i="123"/>
  <c r="A387" i="123" s="1"/>
  <c r="M386" i="123"/>
  <c r="AZ386" i="123" s="1"/>
  <c r="L386" i="123"/>
  <c r="AQ386" i="123" s="1"/>
  <c r="K386" i="123"/>
  <c r="AJ386" i="123" s="1"/>
  <c r="J386" i="123"/>
  <c r="AA386" i="123" s="1"/>
  <c r="I386" i="123"/>
  <c r="B386" i="123"/>
  <c r="A386" i="123" s="1"/>
  <c r="M385" i="123"/>
  <c r="AZ385" i="123" s="1"/>
  <c r="L385" i="123"/>
  <c r="AQ385" i="123" s="1"/>
  <c r="K385" i="123"/>
  <c r="AJ385" i="123" s="1"/>
  <c r="J385" i="123"/>
  <c r="AA385" i="123" s="1"/>
  <c r="I385" i="123"/>
  <c r="B385" i="123"/>
  <c r="A385" i="123" s="1"/>
  <c r="M384" i="123"/>
  <c r="AZ384" i="123" s="1"/>
  <c r="L384" i="123"/>
  <c r="AQ384" i="123" s="1"/>
  <c r="K384" i="123"/>
  <c r="AJ384" i="123" s="1"/>
  <c r="J384" i="123"/>
  <c r="AA384" i="123" s="1"/>
  <c r="I384" i="123"/>
  <c r="B384" i="123"/>
  <c r="A384" i="123" s="1"/>
  <c r="M383" i="123"/>
  <c r="AZ383" i="123" s="1"/>
  <c r="L383" i="123"/>
  <c r="AQ383" i="123" s="1"/>
  <c r="K383" i="123"/>
  <c r="AJ383" i="123" s="1"/>
  <c r="J383" i="123"/>
  <c r="AA383" i="123" s="1"/>
  <c r="I383" i="123"/>
  <c r="B383" i="123"/>
  <c r="A383" i="123" s="1"/>
  <c r="M382" i="123"/>
  <c r="AZ382" i="123" s="1"/>
  <c r="L382" i="123"/>
  <c r="AQ382" i="123" s="1"/>
  <c r="K382" i="123"/>
  <c r="AJ382" i="123" s="1"/>
  <c r="J382" i="123"/>
  <c r="AA382" i="123" s="1"/>
  <c r="I382" i="123"/>
  <c r="B382" i="123"/>
  <c r="A382" i="123" s="1"/>
  <c r="M381" i="123"/>
  <c r="AZ381" i="123" s="1"/>
  <c r="L381" i="123"/>
  <c r="AQ381" i="123" s="1"/>
  <c r="K381" i="123"/>
  <c r="AJ381" i="123" s="1"/>
  <c r="J381" i="123"/>
  <c r="AA381" i="123" s="1"/>
  <c r="I381" i="123"/>
  <c r="B381" i="123"/>
  <c r="A381" i="123" s="1"/>
  <c r="M380" i="123"/>
  <c r="AZ380" i="123" s="1"/>
  <c r="L380" i="123"/>
  <c r="AQ380" i="123" s="1"/>
  <c r="K380" i="123"/>
  <c r="AJ380" i="123" s="1"/>
  <c r="J380" i="123"/>
  <c r="AA380" i="123" s="1"/>
  <c r="I380" i="123"/>
  <c r="B380" i="123"/>
  <c r="A380" i="123" s="1"/>
  <c r="M379" i="123"/>
  <c r="AZ379" i="123" s="1"/>
  <c r="L379" i="123"/>
  <c r="AQ379" i="123" s="1"/>
  <c r="K379" i="123"/>
  <c r="AJ379" i="123" s="1"/>
  <c r="J379" i="123"/>
  <c r="AA379" i="123" s="1"/>
  <c r="I379" i="123"/>
  <c r="B379" i="123"/>
  <c r="A379" i="123" s="1"/>
  <c r="M378" i="123"/>
  <c r="AZ378" i="123" s="1"/>
  <c r="L378" i="123"/>
  <c r="AQ378" i="123" s="1"/>
  <c r="K378" i="123"/>
  <c r="AJ378" i="123" s="1"/>
  <c r="J378" i="123"/>
  <c r="AA378" i="123" s="1"/>
  <c r="I378" i="123"/>
  <c r="B378" i="123"/>
  <c r="A378" i="123" s="1"/>
  <c r="M377" i="123"/>
  <c r="AZ377" i="123" s="1"/>
  <c r="L377" i="123"/>
  <c r="AQ377" i="123" s="1"/>
  <c r="K377" i="123"/>
  <c r="AJ377" i="123" s="1"/>
  <c r="J377" i="123"/>
  <c r="AA377" i="123" s="1"/>
  <c r="I377" i="123"/>
  <c r="B377" i="123"/>
  <c r="A377" i="123" s="1"/>
  <c r="M376" i="123"/>
  <c r="AZ376" i="123" s="1"/>
  <c r="L376" i="123"/>
  <c r="AQ376" i="123" s="1"/>
  <c r="K376" i="123"/>
  <c r="AJ376" i="123" s="1"/>
  <c r="J376" i="123"/>
  <c r="AA376" i="123" s="1"/>
  <c r="I376" i="123"/>
  <c r="B376" i="123"/>
  <c r="A376" i="123" s="1"/>
  <c r="M375" i="123"/>
  <c r="AZ375" i="123" s="1"/>
  <c r="L375" i="123"/>
  <c r="AQ375" i="123" s="1"/>
  <c r="K375" i="123"/>
  <c r="AJ375" i="123" s="1"/>
  <c r="J375" i="123"/>
  <c r="AA375" i="123" s="1"/>
  <c r="I375" i="123"/>
  <c r="B375" i="123"/>
  <c r="A375" i="123" s="1"/>
  <c r="M374" i="123"/>
  <c r="AZ374" i="123" s="1"/>
  <c r="L374" i="123"/>
  <c r="AQ374" i="123" s="1"/>
  <c r="K374" i="123"/>
  <c r="AJ374" i="123" s="1"/>
  <c r="J374" i="123"/>
  <c r="AA374" i="123" s="1"/>
  <c r="I374" i="123"/>
  <c r="B374" i="123"/>
  <c r="A374" i="123" s="1"/>
  <c r="M373" i="123"/>
  <c r="AZ373" i="123" s="1"/>
  <c r="L373" i="123"/>
  <c r="AQ373" i="123" s="1"/>
  <c r="K373" i="123"/>
  <c r="AJ373" i="123" s="1"/>
  <c r="J373" i="123"/>
  <c r="AA373" i="123" s="1"/>
  <c r="I373" i="123"/>
  <c r="B373" i="123"/>
  <c r="A373" i="123" s="1"/>
  <c r="M372" i="123"/>
  <c r="L372" i="123"/>
  <c r="K372" i="123"/>
  <c r="AG372" i="123" s="1"/>
  <c r="J372" i="123"/>
  <c r="AB372" i="123" s="1"/>
  <c r="I372" i="123"/>
  <c r="B372" i="123"/>
  <c r="A372" i="123" s="1"/>
  <c r="M371" i="123"/>
  <c r="AY371" i="123" s="1"/>
  <c r="L371" i="123"/>
  <c r="AR371" i="123" s="1"/>
  <c r="K371" i="123"/>
  <c r="AI371" i="123" s="1"/>
  <c r="J371" i="123"/>
  <c r="AB371" i="123" s="1"/>
  <c r="I371" i="123"/>
  <c r="B371" i="123"/>
  <c r="A371" i="123" s="1"/>
  <c r="M370" i="123"/>
  <c r="AY370" i="123" s="1"/>
  <c r="L370" i="123"/>
  <c r="AR370" i="123" s="1"/>
  <c r="K370" i="123"/>
  <c r="AI370" i="123" s="1"/>
  <c r="J370" i="123"/>
  <c r="AB370" i="123" s="1"/>
  <c r="I370" i="123"/>
  <c r="B370" i="123"/>
  <c r="A370" i="123" s="1"/>
  <c r="M369" i="123"/>
  <c r="AY369" i="123" s="1"/>
  <c r="L369" i="123"/>
  <c r="AR369" i="123" s="1"/>
  <c r="K369" i="123"/>
  <c r="AI369" i="123" s="1"/>
  <c r="J369" i="123"/>
  <c r="AB369" i="123" s="1"/>
  <c r="I369" i="123"/>
  <c r="B369" i="123"/>
  <c r="A369" i="123" s="1"/>
  <c r="M368" i="123"/>
  <c r="AY368" i="123" s="1"/>
  <c r="L368" i="123"/>
  <c r="AR368" i="123" s="1"/>
  <c r="K368" i="123"/>
  <c r="AI368" i="123" s="1"/>
  <c r="J368" i="123"/>
  <c r="AB368" i="123" s="1"/>
  <c r="I368" i="123"/>
  <c r="B368" i="123"/>
  <c r="A368" i="123" s="1"/>
  <c r="M367" i="123"/>
  <c r="AY367" i="123" s="1"/>
  <c r="L367" i="123"/>
  <c r="AR367" i="123" s="1"/>
  <c r="K367" i="123"/>
  <c r="AI367" i="123" s="1"/>
  <c r="J367" i="123"/>
  <c r="AB367" i="123" s="1"/>
  <c r="I367" i="123"/>
  <c r="B367" i="123"/>
  <c r="A367" i="123" s="1"/>
  <c r="M366" i="123"/>
  <c r="AY366" i="123" s="1"/>
  <c r="L366" i="123"/>
  <c r="AR366" i="123" s="1"/>
  <c r="K366" i="123"/>
  <c r="AI366" i="123" s="1"/>
  <c r="J366" i="123"/>
  <c r="AB366" i="123" s="1"/>
  <c r="I366" i="123"/>
  <c r="B366" i="123"/>
  <c r="A366" i="123" s="1"/>
  <c r="M365" i="123"/>
  <c r="AY365" i="123" s="1"/>
  <c r="L365" i="123"/>
  <c r="AR365" i="123" s="1"/>
  <c r="K365" i="123"/>
  <c r="AI365" i="123" s="1"/>
  <c r="J365" i="123"/>
  <c r="AB365" i="123" s="1"/>
  <c r="I365" i="123"/>
  <c r="B365" i="123"/>
  <c r="A365" i="123" s="1"/>
  <c r="M364" i="123"/>
  <c r="AY364" i="123" s="1"/>
  <c r="L364" i="123"/>
  <c r="AR364" i="123" s="1"/>
  <c r="K364" i="123"/>
  <c r="AI364" i="123" s="1"/>
  <c r="J364" i="123"/>
  <c r="AB364" i="123" s="1"/>
  <c r="I364" i="123"/>
  <c r="B364" i="123"/>
  <c r="A364" i="123" s="1"/>
  <c r="M363" i="123"/>
  <c r="AY363" i="123" s="1"/>
  <c r="L363" i="123"/>
  <c r="AR363" i="123" s="1"/>
  <c r="K363" i="123"/>
  <c r="AI363" i="123" s="1"/>
  <c r="J363" i="123"/>
  <c r="AB363" i="123" s="1"/>
  <c r="I363" i="123"/>
  <c r="B363" i="123"/>
  <c r="A363" i="123" s="1"/>
  <c r="M362" i="123"/>
  <c r="AY362" i="123" s="1"/>
  <c r="L362" i="123"/>
  <c r="AR362" i="123" s="1"/>
  <c r="K362" i="123"/>
  <c r="AI362" i="123" s="1"/>
  <c r="J362" i="123"/>
  <c r="AB362" i="123" s="1"/>
  <c r="I362" i="123"/>
  <c r="B362" i="123"/>
  <c r="A362" i="123" s="1"/>
  <c r="M361" i="123"/>
  <c r="AY361" i="123" s="1"/>
  <c r="L361" i="123"/>
  <c r="AR361" i="123" s="1"/>
  <c r="K361" i="123"/>
  <c r="AI361" i="123" s="1"/>
  <c r="J361" i="123"/>
  <c r="AB361" i="123" s="1"/>
  <c r="I361" i="123"/>
  <c r="B361" i="123"/>
  <c r="A361" i="123" s="1"/>
  <c r="M360" i="123"/>
  <c r="AY360" i="123" s="1"/>
  <c r="L360" i="123"/>
  <c r="AR360" i="123" s="1"/>
  <c r="K360" i="123"/>
  <c r="AI360" i="123" s="1"/>
  <c r="J360" i="123"/>
  <c r="AB360" i="123" s="1"/>
  <c r="I360" i="123"/>
  <c r="B360" i="123"/>
  <c r="A360" i="123" s="1"/>
  <c r="M359" i="123"/>
  <c r="AY359" i="123" s="1"/>
  <c r="L359" i="123"/>
  <c r="AR359" i="123" s="1"/>
  <c r="K359" i="123"/>
  <c r="AI359" i="123" s="1"/>
  <c r="J359" i="123"/>
  <c r="AB359" i="123" s="1"/>
  <c r="I359" i="123"/>
  <c r="B359" i="123"/>
  <c r="A359" i="123" s="1"/>
  <c r="M358" i="123"/>
  <c r="AY358" i="123" s="1"/>
  <c r="L358" i="123"/>
  <c r="AR358" i="123" s="1"/>
  <c r="K358" i="123"/>
  <c r="AI358" i="123" s="1"/>
  <c r="J358" i="123"/>
  <c r="AB358" i="123" s="1"/>
  <c r="I358" i="123"/>
  <c r="B358" i="123"/>
  <c r="A358" i="123" s="1"/>
  <c r="M357" i="123"/>
  <c r="AY357" i="123" s="1"/>
  <c r="L357" i="123"/>
  <c r="AR357" i="123" s="1"/>
  <c r="K357" i="123"/>
  <c r="AI357" i="123" s="1"/>
  <c r="J357" i="123"/>
  <c r="AB357" i="123" s="1"/>
  <c r="I357" i="123"/>
  <c r="B357" i="123"/>
  <c r="A357" i="123" s="1"/>
  <c r="M356" i="123"/>
  <c r="AY356" i="123" s="1"/>
  <c r="L356" i="123"/>
  <c r="AR356" i="123" s="1"/>
  <c r="K356" i="123"/>
  <c r="AI356" i="123" s="1"/>
  <c r="J356" i="123"/>
  <c r="AB356" i="123" s="1"/>
  <c r="I356" i="123"/>
  <c r="B356" i="123"/>
  <c r="A356" i="123" s="1"/>
  <c r="M355" i="123"/>
  <c r="AY355" i="123" s="1"/>
  <c r="L355" i="123"/>
  <c r="AR355" i="123" s="1"/>
  <c r="K355" i="123"/>
  <c r="AI355" i="123" s="1"/>
  <c r="J355" i="123"/>
  <c r="AB355" i="123" s="1"/>
  <c r="I355" i="123"/>
  <c r="B355" i="123"/>
  <c r="A355" i="123" s="1"/>
  <c r="M354" i="123"/>
  <c r="AY354" i="123" s="1"/>
  <c r="L354" i="123"/>
  <c r="AR354" i="123" s="1"/>
  <c r="K354" i="123"/>
  <c r="AI354" i="123" s="1"/>
  <c r="J354" i="123"/>
  <c r="AB354" i="123" s="1"/>
  <c r="I354" i="123"/>
  <c r="B354" i="123"/>
  <c r="A354" i="123" s="1"/>
  <c r="M353" i="123"/>
  <c r="AY353" i="123" s="1"/>
  <c r="L353" i="123"/>
  <c r="AR353" i="123" s="1"/>
  <c r="K353" i="123"/>
  <c r="AI353" i="123" s="1"/>
  <c r="J353" i="123"/>
  <c r="AB353" i="123" s="1"/>
  <c r="I353" i="123"/>
  <c r="B353" i="123"/>
  <c r="A353" i="123" s="1"/>
  <c r="M352" i="123"/>
  <c r="AY352" i="123" s="1"/>
  <c r="L352" i="123"/>
  <c r="AR352" i="123" s="1"/>
  <c r="K352" i="123"/>
  <c r="AI352" i="123" s="1"/>
  <c r="J352" i="123"/>
  <c r="AB352" i="123" s="1"/>
  <c r="I352" i="123"/>
  <c r="B352" i="123"/>
  <c r="A352" i="123" s="1"/>
  <c r="M351" i="123"/>
  <c r="AY351" i="123" s="1"/>
  <c r="L351" i="123"/>
  <c r="AR351" i="123" s="1"/>
  <c r="K351" i="123"/>
  <c r="AI351" i="123" s="1"/>
  <c r="J351" i="123"/>
  <c r="AB351" i="123" s="1"/>
  <c r="I351" i="123"/>
  <c r="B351" i="123"/>
  <c r="A351" i="123" s="1"/>
  <c r="M350" i="123"/>
  <c r="AY350" i="123" s="1"/>
  <c r="L350" i="123"/>
  <c r="AR350" i="123" s="1"/>
  <c r="K350" i="123"/>
  <c r="AI350" i="123" s="1"/>
  <c r="J350" i="123"/>
  <c r="AB350" i="123" s="1"/>
  <c r="I350" i="123"/>
  <c r="B350" i="123"/>
  <c r="A350" i="123" s="1"/>
  <c r="M349" i="123"/>
  <c r="AY349" i="123" s="1"/>
  <c r="L349" i="123"/>
  <c r="AR349" i="123" s="1"/>
  <c r="K349" i="123"/>
  <c r="AI349" i="123" s="1"/>
  <c r="J349" i="123"/>
  <c r="AB349" i="123" s="1"/>
  <c r="I349" i="123"/>
  <c r="B349" i="123"/>
  <c r="A349" i="123" s="1"/>
  <c r="M348" i="123"/>
  <c r="AY348" i="123" s="1"/>
  <c r="L348" i="123"/>
  <c r="AR348" i="123" s="1"/>
  <c r="K348" i="123"/>
  <c r="AI348" i="123" s="1"/>
  <c r="J348" i="123"/>
  <c r="AB348" i="123" s="1"/>
  <c r="I348" i="123"/>
  <c r="B348" i="123"/>
  <c r="A348" i="123" s="1"/>
  <c r="M347" i="123"/>
  <c r="AY347" i="123" s="1"/>
  <c r="L347" i="123"/>
  <c r="AR347" i="123" s="1"/>
  <c r="K347" i="123"/>
  <c r="AI347" i="123" s="1"/>
  <c r="J347" i="123"/>
  <c r="AB347" i="123" s="1"/>
  <c r="I347" i="123"/>
  <c r="B347" i="123"/>
  <c r="A347" i="123" s="1"/>
  <c r="M346" i="123"/>
  <c r="AY346" i="123" s="1"/>
  <c r="L346" i="123"/>
  <c r="AR346" i="123" s="1"/>
  <c r="K346" i="123"/>
  <c r="AI346" i="123" s="1"/>
  <c r="J346" i="123"/>
  <c r="AB346" i="123" s="1"/>
  <c r="I346" i="123"/>
  <c r="B346" i="123"/>
  <c r="A346" i="123" s="1"/>
  <c r="M345" i="123"/>
  <c r="AY345" i="123" s="1"/>
  <c r="L345" i="123"/>
  <c r="AR345" i="123" s="1"/>
  <c r="K345" i="123"/>
  <c r="AI345" i="123" s="1"/>
  <c r="J345" i="123"/>
  <c r="AB345" i="123" s="1"/>
  <c r="I345" i="123"/>
  <c r="B345" i="123"/>
  <c r="A345" i="123" s="1"/>
  <c r="M344" i="123"/>
  <c r="AY344" i="123" s="1"/>
  <c r="L344" i="123"/>
  <c r="AR344" i="123" s="1"/>
  <c r="K344" i="123"/>
  <c r="AI344" i="123" s="1"/>
  <c r="J344" i="123"/>
  <c r="AB344" i="123" s="1"/>
  <c r="I344" i="123"/>
  <c r="B344" i="123"/>
  <c r="A344" i="123" s="1"/>
  <c r="M343" i="123"/>
  <c r="AY343" i="123" s="1"/>
  <c r="L343" i="123"/>
  <c r="AR343" i="123" s="1"/>
  <c r="K343" i="123"/>
  <c r="AI343" i="123" s="1"/>
  <c r="J343" i="123"/>
  <c r="AB343" i="123" s="1"/>
  <c r="I343" i="123"/>
  <c r="B343" i="123"/>
  <c r="A343" i="123" s="1"/>
  <c r="M342" i="123"/>
  <c r="AY342" i="123" s="1"/>
  <c r="L342" i="123"/>
  <c r="AR342" i="123" s="1"/>
  <c r="K342" i="123"/>
  <c r="AI342" i="123" s="1"/>
  <c r="J342" i="123"/>
  <c r="AB342" i="123" s="1"/>
  <c r="I342" i="123"/>
  <c r="B342" i="123"/>
  <c r="A342" i="123" s="1"/>
  <c r="M341" i="123"/>
  <c r="AY341" i="123" s="1"/>
  <c r="L341" i="123"/>
  <c r="AR341" i="123" s="1"/>
  <c r="K341" i="123"/>
  <c r="AI341" i="123" s="1"/>
  <c r="J341" i="123"/>
  <c r="AB341" i="123" s="1"/>
  <c r="I341" i="123"/>
  <c r="B341" i="123"/>
  <c r="A341" i="123" s="1"/>
  <c r="M340" i="123"/>
  <c r="AY340" i="123" s="1"/>
  <c r="L340" i="123"/>
  <c r="AR340" i="123" s="1"/>
  <c r="K340" i="123"/>
  <c r="AI340" i="123" s="1"/>
  <c r="J340" i="123"/>
  <c r="AB340" i="123" s="1"/>
  <c r="I340" i="123"/>
  <c r="B340" i="123"/>
  <c r="A340" i="123" s="1"/>
  <c r="M339" i="123"/>
  <c r="AY339" i="123" s="1"/>
  <c r="L339" i="123"/>
  <c r="AR339" i="123" s="1"/>
  <c r="K339" i="123"/>
  <c r="AI339" i="123" s="1"/>
  <c r="J339" i="123"/>
  <c r="AB339" i="123" s="1"/>
  <c r="I339" i="123"/>
  <c r="B339" i="123"/>
  <c r="A339" i="123" s="1"/>
  <c r="M338" i="123"/>
  <c r="AY338" i="123" s="1"/>
  <c r="L338" i="123"/>
  <c r="AR338" i="123" s="1"/>
  <c r="K338" i="123"/>
  <c r="AI338" i="123" s="1"/>
  <c r="J338" i="123"/>
  <c r="AB338" i="123" s="1"/>
  <c r="I338" i="123"/>
  <c r="B338" i="123"/>
  <c r="A338" i="123" s="1"/>
  <c r="M337" i="123"/>
  <c r="AY337" i="123" s="1"/>
  <c r="L337" i="123"/>
  <c r="AR337" i="123" s="1"/>
  <c r="K337" i="123"/>
  <c r="AI337" i="123" s="1"/>
  <c r="J337" i="123"/>
  <c r="AB337" i="123" s="1"/>
  <c r="I337" i="123"/>
  <c r="B337" i="123"/>
  <c r="A337" i="123" s="1"/>
  <c r="M336" i="123"/>
  <c r="AY336" i="123" s="1"/>
  <c r="L336" i="123"/>
  <c r="AR336" i="123" s="1"/>
  <c r="K336" i="123"/>
  <c r="AI336" i="123" s="1"/>
  <c r="J336" i="123"/>
  <c r="AB336" i="123" s="1"/>
  <c r="I336" i="123"/>
  <c r="B336" i="123"/>
  <c r="A336" i="123" s="1"/>
  <c r="M335" i="123"/>
  <c r="AY335" i="123" s="1"/>
  <c r="L335" i="123"/>
  <c r="AR335" i="123" s="1"/>
  <c r="K335" i="123"/>
  <c r="AI335" i="123" s="1"/>
  <c r="J335" i="123"/>
  <c r="AB335" i="123" s="1"/>
  <c r="I335" i="123"/>
  <c r="B335" i="123"/>
  <c r="A335" i="123" s="1"/>
  <c r="M334" i="123"/>
  <c r="L334" i="123"/>
  <c r="AQ334" i="123" s="1"/>
  <c r="K334" i="123"/>
  <c r="AJ334" i="123" s="1"/>
  <c r="J334" i="123"/>
  <c r="AA334" i="123" s="1"/>
  <c r="I334" i="123"/>
  <c r="B334" i="123"/>
  <c r="A334" i="123" s="1"/>
  <c r="M333" i="123"/>
  <c r="AZ333" i="123" s="1"/>
  <c r="L333" i="123"/>
  <c r="AQ333" i="123" s="1"/>
  <c r="K333" i="123"/>
  <c r="AJ333" i="123" s="1"/>
  <c r="J333" i="123"/>
  <c r="AA333" i="123" s="1"/>
  <c r="I333" i="123"/>
  <c r="B333" i="123"/>
  <c r="A333" i="123" s="1"/>
  <c r="M332" i="123"/>
  <c r="AZ332" i="123" s="1"/>
  <c r="L332" i="123"/>
  <c r="AQ332" i="123" s="1"/>
  <c r="K332" i="123"/>
  <c r="AJ332" i="123" s="1"/>
  <c r="J332" i="123"/>
  <c r="AA332" i="123" s="1"/>
  <c r="I332" i="123"/>
  <c r="B332" i="123"/>
  <c r="A332" i="123" s="1"/>
  <c r="M331" i="123"/>
  <c r="AZ331" i="123" s="1"/>
  <c r="L331" i="123"/>
  <c r="AQ331" i="123" s="1"/>
  <c r="K331" i="123"/>
  <c r="AJ331" i="123" s="1"/>
  <c r="J331" i="123"/>
  <c r="AA331" i="123" s="1"/>
  <c r="I331" i="123"/>
  <c r="B331" i="123"/>
  <c r="A331" i="123" s="1"/>
  <c r="M330" i="123"/>
  <c r="AZ330" i="123" s="1"/>
  <c r="L330" i="123"/>
  <c r="AQ330" i="123" s="1"/>
  <c r="K330" i="123"/>
  <c r="AJ330" i="123" s="1"/>
  <c r="J330" i="123"/>
  <c r="AA330" i="123" s="1"/>
  <c r="I330" i="123"/>
  <c r="B330" i="123"/>
  <c r="A330" i="123" s="1"/>
  <c r="M329" i="123"/>
  <c r="AZ329" i="123" s="1"/>
  <c r="L329" i="123"/>
  <c r="AQ329" i="123" s="1"/>
  <c r="K329" i="123"/>
  <c r="AJ329" i="123" s="1"/>
  <c r="J329" i="123"/>
  <c r="AA329" i="123" s="1"/>
  <c r="I329" i="123"/>
  <c r="B329" i="123"/>
  <c r="A329" i="123" s="1"/>
  <c r="M328" i="123"/>
  <c r="AZ328" i="123" s="1"/>
  <c r="L328" i="123"/>
  <c r="AQ328" i="123" s="1"/>
  <c r="K328" i="123"/>
  <c r="AJ328" i="123" s="1"/>
  <c r="J328" i="123"/>
  <c r="AA328" i="123" s="1"/>
  <c r="I328" i="123"/>
  <c r="B328" i="123"/>
  <c r="A328" i="123" s="1"/>
  <c r="M327" i="123"/>
  <c r="AZ327" i="123" s="1"/>
  <c r="L327" i="123"/>
  <c r="AQ327" i="123" s="1"/>
  <c r="K327" i="123"/>
  <c r="AJ327" i="123" s="1"/>
  <c r="J327" i="123"/>
  <c r="AA327" i="123" s="1"/>
  <c r="I327" i="123"/>
  <c r="B327" i="123"/>
  <c r="A327" i="123" s="1"/>
  <c r="M326" i="123"/>
  <c r="AZ326" i="123" s="1"/>
  <c r="L326" i="123"/>
  <c r="AQ326" i="123" s="1"/>
  <c r="K326" i="123"/>
  <c r="AJ326" i="123" s="1"/>
  <c r="J326" i="123"/>
  <c r="AA326" i="123" s="1"/>
  <c r="I326" i="123"/>
  <c r="B326" i="123"/>
  <c r="A326" i="123" s="1"/>
  <c r="M325" i="123"/>
  <c r="AZ325" i="123" s="1"/>
  <c r="L325" i="123"/>
  <c r="AQ325" i="123" s="1"/>
  <c r="K325" i="123"/>
  <c r="AJ325" i="123" s="1"/>
  <c r="J325" i="123"/>
  <c r="AA325" i="123" s="1"/>
  <c r="I325" i="123"/>
  <c r="B325" i="123"/>
  <c r="A325" i="123" s="1"/>
  <c r="M324" i="123"/>
  <c r="AZ324" i="123" s="1"/>
  <c r="L324" i="123"/>
  <c r="AQ324" i="123" s="1"/>
  <c r="K324" i="123"/>
  <c r="AJ324" i="123" s="1"/>
  <c r="J324" i="123"/>
  <c r="AA324" i="123" s="1"/>
  <c r="I324" i="123"/>
  <c r="B324" i="123"/>
  <c r="A324" i="123" s="1"/>
  <c r="M323" i="123"/>
  <c r="AZ323" i="123" s="1"/>
  <c r="L323" i="123"/>
  <c r="AQ323" i="123" s="1"/>
  <c r="K323" i="123"/>
  <c r="AJ323" i="123" s="1"/>
  <c r="J323" i="123"/>
  <c r="AA323" i="123" s="1"/>
  <c r="I323" i="123"/>
  <c r="B323" i="123"/>
  <c r="A323" i="123" s="1"/>
  <c r="M322" i="123"/>
  <c r="AZ322" i="123" s="1"/>
  <c r="L322" i="123"/>
  <c r="AQ322" i="123" s="1"/>
  <c r="K322" i="123"/>
  <c r="AJ322" i="123" s="1"/>
  <c r="J322" i="123"/>
  <c r="AA322" i="123" s="1"/>
  <c r="I322" i="123"/>
  <c r="B322" i="123"/>
  <c r="A322" i="123" s="1"/>
  <c r="M321" i="123"/>
  <c r="AZ321" i="123" s="1"/>
  <c r="L321" i="123"/>
  <c r="AQ321" i="123" s="1"/>
  <c r="K321" i="123"/>
  <c r="AJ321" i="123" s="1"/>
  <c r="J321" i="123"/>
  <c r="AA321" i="123" s="1"/>
  <c r="I321" i="123"/>
  <c r="B321" i="123"/>
  <c r="A321" i="123" s="1"/>
  <c r="M320" i="123"/>
  <c r="AZ320" i="123" s="1"/>
  <c r="L320" i="123"/>
  <c r="AQ320" i="123" s="1"/>
  <c r="K320" i="123"/>
  <c r="AJ320" i="123" s="1"/>
  <c r="J320" i="123"/>
  <c r="AA320" i="123" s="1"/>
  <c r="I320" i="123"/>
  <c r="B320" i="123"/>
  <c r="A320" i="123" s="1"/>
  <c r="M319" i="123"/>
  <c r="AZ319" i="123" s="1"/>
  <c r="L319" i="123"/>
  <c r="AQ319" i="123" s="1"/>
  <c r="K319" i="123"/>
  <c r="AJ319" i="123" s="1"/>
  <c r="J319" i="123"/>
  <c r="AA319" i="123" s="1"/>
  <c r="I319" i="123"/>
  <c r="B319" i="123"/>
  <c r="A319" i="123" s="1"/>
  <c r="M318" i="123"/>
  <c r="AZ318" i="123" s="1"/>
  <c r="L318" i="123"/>
  <c r="AQ318" i="123" s="1"/>
  <c r="K318" i="123"/>
  <c r="AJ318" i="123" s="1"/>
  <c r="J318" i="123"/>
  <c r="AA318" i="123" s="1"/>
  <c r="I318" i="123"/>
  <c r="B318" i="123"/>
  <c r="A318" i="123" s="1"/>
  <c r="M317" i="123"/>
  <c r="AZ317" i="123" s="1"/>
  <c r="L317" i="123"/>
  <c r="AQ317" i="123" s="1"/>
  <c r="K317" i="123"/>
  <c r="AJ317" i="123" s="1"/>
  <c r="J317" i="123"/>
  <c r="AA317" i="123" s="1"/>
  <c r="I317" i="123"/>
  <c r="B317" i="123"/>
  <c r="A317" i="123" s="1"/>
  <c r="M316" i="123"/>
  <c r="AZ316" i="123" s="1"/>
  <c r="L316" i="123"/>
  <c r="AQ316" i="123" s="1"/>
  <c r="K316" i="123"/>
  <c r="AJ316" i="123" s="1"/>
  <c r="J316" i="123"/>
  <c r="AA316" i="123" s="1"/>
  <c r="I316" i="123"/>
  <c r="B316" i="123"/>
  <c r="A316" i="123" s="1"/>
  <c r="M315" i="123"/>
  <c r="AZ315" i="123" s="1"/>
  <c r="L315" i="123"/>
  <c r="AQ315" i="123" s="1"/>
  <c r="K315" i="123"/>
  <c r="AJ315" i="123" s="1"/>
  <c r="J315" i="123"/>
  <c r="AA315" i="123" s="1"/>
  <c r="I315" i="123"/>
  <c r="B315" i="123"/>
  <c r="A315" i="123" s="1"/>
  <c r="M314" i="123"/>
  <c r="AZ314" i="123" s="1"/>
  <c r="L314" i="123"/>
  <c r="AQ314" i="123" s="1"/>
  <c r="K314" i="123"/>
  <c r="AJ314" i="123" s="1"/>
  <c r="J314" i="123"/>
  <c r="AA314" i="123" s="1"/>
  <c r="I314" i="123"/>
  <c r="B314" i="123"/>
  <c r="A314" i="123" s="1"/>
  <c r="M313" i="123"/>
  <c r="AZ313" i="123" s="1"/>
  <c r="L313" i="123"/>
  <c r="AQ313" i="123" s="1"/>
  <c r="K313" i="123"/>
  <c r="AJ313" i="123" s="1"/>
  <c r="J313" i="123"/>
  <c r="AA313" i="123" s="1"/>
  <c r="I313" i="123"/>
  <c r="B313" i="123"/>
  <c r="A313" i="123" s="1"/>
  <c r="M312" i="123"/>
  <c r="AZ312" i="123" s="1"/>
  <c r="L312" i="123"/>
  <c r="AQ312" i="123" s="1"/>
  <c r="K312" i="123"/>
  <c r="AJ312" i="123" s="1"/>
  <c r="J312" i="123"/>
  <c r="AA312" i="123" s="1"/>
  <c r="I312" i="123"/>
  <c r="B312" i="123"/>
  <c r="A312" i="123" s="1"/>
  <c r="M311" i="123"/>
  <c r="AZ311" i="123" s="1"/>
  <c r="L311" i="123"/>
  <c r="AQ311" i="123" s="1"/>
  <c r="K311" i="123"/>
  <c r="AJ311" i="123" s="1"/>
  <c r="J311" i="123"/>
  <c r="AA311" i="123" s="1"/>
  <c r="I311" i="123"/>
  <c r="B311" i="123"/>
  <c r="A311" i="123" s="1"/>
  <c r="M310" i="123"/>
  <c r="AZ310" i="123" s="1"/>
  <c r="L310" i="123"/>
  <c r="AQ310" i="123" s="1"/>
  <c r="K310" i="123"/>
  <c r="AJ310" i="123" s="1"/>
  <c r="J310" i="123"/>
  <c r="AA310" i="123" s="1"/>
  <c r="I310" i="123"/>
  <c r="B310" i="123"/>
  <c r="A310" i="123" s="1"/>
  <c r="M309" i="123"/>
  <c r="AZ309" i="123" s="1"/>
  <c r="L309" i="123"/>
  <c r="AQ309" i="123" s="1"/>
  <c r="K309" i="123"/>
  <c r="AJ309" i="123" s="1"/>
  <c r="J309" i="123"/>
  <c r="AA309" i="123" s="1"/>
  <c r="I309" i="123"/>
  <c r="B309" i="123"/>
  <c r="A309" i="123" s="1"/>
  <c r="M308" i="123"/>
  <c r="AZ308" i="123" s="1"/>
  <c r="L308" i="123"/>
  <c r="AQ308" i="123" s="1"/>
  <c r="K308" i="123"/>
  <c r="AJ308" i="123" s="1"/>
  <c r="J308" i="123"/>
  <c r="AA308" i="123" s="1"/>
  <c r="I308" i="123"/>
  <c r="B308" i="123"/>
  <c r="A308" i="123" s="1"/>
  <c r="M307" i="123"/>
  <c r="AZ307" i="123" s="1"/>
  <c r="L307" i="123"/>
  <c r="AQ307" i="123" s="1"/>
  <c r="K307" i="123"/>
  <c r="AJ307" i="123" s="1"/>
  <c r="J307" i="123"/>
  <c r="AA307" i="123" s="1"/>
  <c r="I307" i="123"/>
  <c r="B307" i="123"/>
  <c r="A307" i="123" s="1"/>
  <c r="M306" i="123"/>
  <c r="AZ306" i="123" s="1"/>
  <c r="L306" i="123"/>
  <c r="AQ306" i="123" s="1"/>
  <c r="K306" i="123"/>
  <c r="AJ306" i="123" s="1"/>
  <c r="J306" i="123"/>
  <c r="AA306" i="123" s="1"/>
  <c r="I306" i="123"/>
  <c r="B306" i="123"/>
  <c r="A306" i="123" s="1"/>
  <c r="M305" i="123"/>
  <c r="AZ305" i="123" s="1"/>
  <c r="L305" i="123"/>
  <c r="AQ305" i="123" s="1"/>
  <c r="K305" i="123"/>
  <c r="AJ305" i="123" s="1"/>
  <c r="J305" i="123"/>
  <c r="AA305" i="123" s="1"/>
  <c r="I305" i="123"/>
  <c r="B305" i="123"/>
  <c r="A305" i="123" s="1"/>
  <c r="M304" i="123"/>
  <c r="AZ304" i="123" s="1"/>
  <c r="L304" i="123"/>
  <c r="AQ304" i="123" s="1"/>
  <c r="K304" i="123"/>
  <c r="AJ304" i="123" s="1"/>
  <c r="J304" i="123"/>
  <c r="AA304" i="123" s="1"/>
  <c r="I304" i="123"/>
  <c r="B304" i="123"/>
  <c r="A304" i="123" s="1"/>
  <c r="M303" i="123"/>
  <c r="AZ303" i="123" s="1"/>
  <c r="L303" i="123"/>
  <c r="AQ303" i="123" s="1"/>
  <c r="K303" i="123"/>
  <c r="AJ303" i="123" s="1"/>
  <c r="J303" i="123"/>
  <c r="AA303" i="123" s="1"/>
  <c r="I303" i="123"/>
  <c r="B303" i="123"/>
  <c r="A303" i="123" s="1"/>
  <c r="M302" i="123"/>
  <c r="AZ302" i="123" s="1"/>
  <c r="L302" i="123"/>
  <c r="AQ302" i="123" s="1"/>
  <c r="K302" i="123"/>
  <c r="AJ302" i="123" s="1"/>
  <c r="J302" i="123"/>
  <c r="AA302" i="123" s="1"/>
  <c r="I302" i="123"/>
  <c r="B302" i="123"/>
  <c r="A302" i="123" s="1"/>
  <c r="M301" i="123"/>
  <c r="AZ301" i="123" s="1"/>
  <c r="L301" i="123"/>
  <c r="AQ301" i="123" s="1"/>
  <c r="K301" i="123"/>
  <c r="AJ301" i="123" s="1"/>
  <c r="J301" i="123"/>
  <c r="AA301" i="123" s="1"/>
  <c r="I301" i="123"/>
  <c r="B301" i="123"/>
  <c r="A301" i="123" s="1"/>
  <c r="M300" i="123"/>
  <c r="AZ300" i="123" s="1"/>
  <c r="L300" i="123"/>
  <c r="AQ300" i="123" s="1"/>
  <c r="K300" i="123"/>
  <c r="AJ300" i="123" s="1"/>
  <c r="J300" i="123"/>
  <c r="AA300" i="123" s="1"/>
  <c r="I300" i="123"/>
  <c r="B300" i="123"/>
  <c r="A300" i="123" s="1"/>
  <c r="M299" i="123"/>
  <c r="AZ299" i="123" s="1"/>
  <c r="L299" i="123"/>
  <c r="AQ299" i="123" s="1"/>
  <c r="K299" i="123"/>
  <c r="AJ299" i="123" s="1"/>
  <c r="J299" i="123"/>
  <c r="AA299" i="123" s="1"/>
  <c r="I299" i="123"/>
  <c r="B299" i="123"/>
  <c r="A299" i="123" s="1"/>
  <c r="M298" i="123"/>
  <c r="AZ298" i="123" s="1"/>
  <c r="L298" i="123"/>
  <c r="AQ298" i="123" s="1"/>
  <c r="K298" i="123"/>
  <c r="AJ298" i="123" s="1"/>
  <c r="J298" i="123"/>
  <c r="AA298" i="123" s="1"/>
  <c r="I298" i="123"/>
  <c r="B298" i="123"/>
  <c r="A298" i="123" s="1"/>
  <c r="M297" i="123"/>
  <c r="AZ297" i="123" s="1"/>
  <c r="L297" i="123"/>
  <c r="AQ297" i="123" s="1"/>
  <c r="K297" i="123"/>
  <c r="AJ297" i="123" s="1"/>
  <c r="J297" i="123"/>
  <c r="AA297" i="123" s="1"/>
  <c r="I297" i="123"/>
  <c r="B297" i="123"/>
  <c r="A297" i="123" s="1"/>
  <c r="M296" i="123"/>
  <c r="AZ296" i="123" s="1"/>
  <c r="L296" i="123"/>
  <c r="AQ296" i="123" s="1"/>
  <c r="K296" i="123"/>
  <c r="AJ296" i="123" s="1"/>
  <c r="J296" i="123"/>
  <c r="AA296" i="123" s="1"/>
  <c r="I296" i="123"/>
  <c r="B296" i="123"/>
  <c r="A296" i="123" s="1"/>
  <c r="M295" i="123"/>
  <c r="AZ295" i="123" s="1"/>
  <c r="L295" i="123"/>
  <c r="AQ295" i="123" s="1"/>
  <c r="K295" i="123"/>
  <c r="AJ295" i="123" s="1"/>
  <c r="J295" i="123"/>
  <c r="AA295" i="123" s="1"/>
  <c r="I295" i="123"/>
  <c r="B295" i="123"/>
  <c r="A295" i="123" s="1"/>
  <c r="M294" i="123"/>
  <c r="AZ294" i="123" s="1"/>
  <c r="L294" i="123"/>
  <c r="AQ294" i="123" s="1"/>
  <c r="K294" i="123"/>
  <c r="AJ294" i="123" s="1"/>
  <c r="J294" i="123"/>
  <c r="AA294" i="123" s="1"/>
  <c r="I294" i="123"/>
  <c r="B294" i="123"/>
  <c r="A294" i="123" s="1"/>
  <c r="M293" i="123"/>
  <c r="AZ293" i="123" s="1"/>
  <c r="L293" i="123"/>
  <c r="AQ293" i="123" s="1"/>
  <c r="K293" i="123"/>
  <c r="AJ293" i="123" s="1"/>
  <c r="J293" i="123"/>
  <c r="AA293" i="123" s="1"/>
  <c r="I293" i="123"/>
  <c r="B293" i="123"/>
  <c r="A293" i="123" s="1"/>
  <c r="M292" i="123"/>
  <c r="AZ292" i="123" s="1"/>
  <c r="L292" i="123"/>
  <c r="AQ292" i="123" s="1"/>
  <c r="K292" i="123"/>
  <c r="AJ292" i="123" s="1"/>
  <c r="J292" i="123"/>
  <c r="AA292" i="123" s="1"/>
  <c r="I292" i="123"/>
  <c r="B292" i="123"/>
  <c r="A292" i="123" s="1"/>
  <c r="M291" i="123"/>
  <c r="AZ291" i="123" s="1"/>
  <c r="L291" i="123"/>
  <c r="AQ291" i="123" s="1"/>
  <c r="K291" i="123"/>
  <c r="AJ291" i="123" s="1"/>
  <c r="J291" i="123"/>
  <c r="AA291" i="123" s="1"/>
  <c r="I291" i="123"/>
  <c r="B291" i="123"/>
  <c r="A291" i="123" s="1"/>
  <c r="M290" i="123"/>
  <c r="AZ290" i="123" s="1"/>
  <c r="L290" i="123"/>
  <c r="AQ290" i="123" s="1"/>
  <c r="K290" i="123"/>
  <c r="AJ290" i="123" s="1"/>
  <c r="J290" i="123"/>
  <c r="AA290" i="123" s="1"/>
  <c r="I290" i="123"/>
  <c r="B290" i="123"/>
  <c r="A290" i="123" s="1"/>
  <c r="M289" i="123"/>
  <c r="AZ289" i="123" s="1"/>
  <c r="L289" i="123"/>
  <c r="AQ289" i="123" s="1"/>
  <c r="K289" i="123"/>
  <c r="AJ289" i="123" s="1"/>
  <c r="J289" i="123"/>
  <c r="AA289" i="123" s="1"/>
  <c r="I289" i="123"/>
  <c r="B289" i="123"/>
  <c r="A289" i="123" s="1"/>
  <c r="M288" i="123"/>
  <c r="AZ288" i="123" s="1"/>
  <c r="L288" i="123"/>
  <c r="AQ288" i="123" s="1"/>
  <c r="K288" i="123"/>
  <c r="AJ288" i="123" s="1"/>
  <c r="J288" i="123"/>
  <c r="AA288" i="123" s="1"/>
  <c r="I288" i="123"/>
  <c r="B288" i="123"/>
  <c r="A288" i="123" s="1"/>
  <c r="M287" i="123"/>
  <c r="AZ287" i="123" s="1"/>
  <c r="L287" i="123"/>
  <c r="AQ287" i="123" s="1"/>
  <c r="K287" i="123"/>
  <c r="AJ287" i="123" s="1"/>
  <c r="J287" i="123"/>
  <c r="AA287" i="123" s="1"/>
  <c r="I287" i="123"/>
  <c r="B287" i="123"/>
  <c r="A287" i="123" s="1"/>
  <c r="M286" i="123"/>
  <c r="AZ286" i="123" s="1"/>
  <c r="L286" i="123"/>
  <c r="AQ286" i="123" s="1"/>
  <c r="K286" i="123"/>
  <c r="AJ286" i="123" s="1"/>
  <c r="J286" i="123"/>
  <c r="AA286" i="123" s="1"/>
  <c r="I286" i="123"/>
  <c r="B286" i="123"/>
  <c r="A286" i="123" s="1"/>
  <c r="M285" i="123"/>
  <c r="AZ285" i="123" s="1"/>
  <c r="L285" i="123"/>
  <c r="AQ285" i="123" s="1"/>
  <c r="K285" i="123"/>
  <c r="AJ285" i="123" s="1"/>
  <c r="J285" i="123"/>
  <c r="AA285" i="123" s="1"/>
  <c r="I285" i="123"/>
  <c r="B285" i="123"/>
  <c r="A285" i="123" s="1"/>
  <c r="M284" i="123"/>
  <c r="AZ284" i="123" s="1"/>
  <c r="L284" i="123"/>
  <c r="AQ284" i="123" s="1"/>
  <c r="K284" i="123"/>
  <c r="AJ284" i="123" s="1"/>
  <c r="J284" i="123"/>
  <c r="AA284" i="123" s="1"/>
  <c r="I284" i="123"/>
  <c r="B284" i="123"/>
  <c r="A284" i="123" s="1"/>
  <c r="M283" i="123"/>
  <c r="AZ283" i="123" s="1"/>
  <c r="L283" i="123"/>
  <c r="AQ283" i="123" s="1"/>
  <c r="K283" i="123"/>
  <c r="AJ283" i="123" s="1"/>
  <c r="J283" i="123"/>
  <c r="AA283" i="123" s="1"/>
  <c r="I283" i="123"/>
  <c r="B283" i="123"/>
  <c r="A283" i="123" s="1"/>
  <c r="M282" i="123"/>
  <c r="AZ282" i="123" s="1"/>
  <c r="L282" i="123"/>
  <c r="AQ282" i="123" s="1"/>
  <c r="K282" i="123"/>
  <c r="AJ282" i="123" s="1"/>
  <c r="J282" i="123"/>
  <c r="AA282" i="123" s="1"/>
  <c r="I282" i="123"/>
  <c r="B282" i="123"/>
  <c r="A282" i="123" s="1"/>
  <c r="M281" i="123"/>
  <c r="AZ281" i="123" s="1"/>
  <c r="L281" i="123"/>
  <c r="AQ281" i="123" s="1"/>
  <c r="K281" i="123"/>
  <c r="AJ281" i="123" s="1"/>
  <c r="J281" i="123"/>
  <c r="AA281" i="123" s="1"/>
  <c r="I281" i="123"/>
  <c r="B281" i="123"/>
  <c r="A281" i="123" s="1"/>
  <c r="M280" i="123"/>
  <c r="AZ280" i="123" s="1"/>
  <c r="L280" i="123"/>
  <c r="AQ280" i="123" s="1"/>
  <c r="K280" i="123"/>
  <c r="AJ280" i="123" s="1"/>
  <c r="J280" i="123"/>
  <c r="AA280" i="123" s="1"/>
  <c r="I280" i="123"/>
  <c r="B280" i="123"/>
  <c r="A280" i="123" s="1"/>
  <c r="M279" i="123"/>
  <c r="AZ279" i="123" s="1"/>
  <c r="L279" i="123"/>
  <c r="AQ279" i="123" s="1"/>
  <c r="K279" i="123"/>
  <c r="AJ279" i="123" s="1"/>
  <c r="J279" i="123"/>
  <c r="AA279" i="123" s="1"/>
  <c r="I279" i="123"/>
  <c r="B279" i="123"/>
  <c r="A279" i="123" s="1"/>
  <c r="M278" i="123"/>
  <c r="AZ278" i="123" s="1"/>
  <c r="L278" i="123"/>
  <c r="AQ278" i="123" s="1"/>
  <c r="K278" i="123"/>
  <c r="AJ278" i="123" s="1"/>
  <c r="J278" i="123"/>
  <c r="AA278" i="123" s="1"/>
  <c r="I278" i="123"/>
  <c r="B278" i="123"/>
  <c r="A278" i="123" s="1"/>
  <c r="M277" i="123"/>
  <c r="AZ277" i="123" s="1"/>
  <c r="L277" i="123"/>
  <c r="AQ277" i="123" s="1"/>
  <c r="K277" i="123"/>
  <c r="AJ277" i="123" s="1"/>
  <c r="J277" i="123"/>
  <c r="AA277" i="123" s="1"/>
  <c r="I277" i="123"/>
  <c r="B277" i="123"/>
  <c r="A277" i="123" s="1"/>
  <c r="M276" i="123"/>
  <c r="AZ276" i="123" s="1"/>
  <c r="L276" i="123"/>
  <c r="AQ276" i="123" s="1"/>
  <c r="K276" i="123"/>
  <c r="AJ276" i="123" s="1"/>
  <c r="J276" i="123"/>
  <c r="AA276" i="123" s="1"/>
  <c r="I276" i="123"/>
  <c r="B276" i="123"/>
  <c r="A276" i="123" s="1"/>
  <c r="M275" i="123"/>
  <c r="AZ275" i="123" s="1"/>
  <c r="L275" i="123"/>
  <c r="AQ275" i="123" s="1"/>
  <c r="K275" i="123"/>
  <c r="AJ275" i="123" s="1"/>
  <c r="J275" i="123"/>
  <c r="AA275" i="123" s="1"/>
  <c r="I275" i="123"/>
  <c r="B275" i="123"/>
  <c r="A275" i="123" s="1"/>
  <c r="M274" i="123"/>
  <c r="AZ274" i="123" s="1"/>
  <c r="L274" i="123"/>
  <c r="AQ274" i="123" s="1"/>
  <c r="K274" i="123"/>
  <c r="AJ274" i="123" s="1"/>
  <c r="J274" i="123"/>
  <c r="AA274" i="123" s="1"/>
  <c r="I274" i="123"/>
  <c r="B274" i="123"/>
  <c r="A274" i="123" s="1"/>
  <c r="M273" i="123"/>
  <c r="AZ273" i="123" s="1"/>
  <c r="L273" i="123"/>
  <c r="AQ273" i="123" s="1"/>
  <c r="K273" i="123"/>
  <c r="AJ273" i="123" s="1"/>
  <c r="J273" i="123"/>
  <c r="AA273" i="123" s="1"/>
  <c r="I273" i="123"/>
  <c r="B273" i="123"/>
  <c r="A273" i="123" s="1"/>
  <c r="M272" i="123"/>
  <c r="AZ272" i="123" s="1"/>
  <c r="L272" i="123"/>
  <c r="AQ272" i="123" s="1"/>
  <c r="K272" i="123"/>
  <c r="AJ272" i="123" s="1"/>
  <c r="J272" i="123"/>
  <c r="AA272" i="123" s="1"/>
  <c r="I272" i="123"/>
  <c r="B272" i="123"/>
  <c r="A272" i="123" s="1"/>
  <c r="M271" i="123"/>
  <c r="AZ271" i="123" s="1"/>
  <c r="L271" i="123"/>
  <c r="AQ271" i="123" s="1"/>
  <c r="K271" i="123"/>
  <c r="AJ271" i="123" s="1"/>
  <c r="J271" i="123"/>
  <c r="AA271" i="123" s="1"/>
  <c r="I271" i="123"/>
  <c r="B271" i="123"/>
  <c r="A271" i="123" s="1"/>
  <c r="M270" i="123"/>
  <c r="AZ270" i="123" s="1"/>
  <c r="L270" i="123"/>
  <c r="AQ270" i="123" s="1"/>
  <c r="K270" i="123"/>
  <c r="AJ270" i="123" s="1"/>
  <c r="J270" i="123"/>
  <c r="AA270" i="123" s="1"/>
  <c r="I270" i="123"/>
  <c r="B270" i="123"/>
  <c r="A270" i="123" s="1"/>
  <c r="M269" i="123"/>
  <c r="AZ269" i="123" s="1"/>
  <c r="L269" i="123"/>
  <c r="AQ269" i="123" s="1"/>
  <c r="K269" i="123"/>
  <c r="AJ269" i="123" s="1"/>
  <c r="J269" i="123"/>
  <c r="AA269" i="123" s="1"/>
  <c r="I269" i="123"/>
  <c r="B269" i="123"/>
  <c r="A269" i="123" s="1"/>
  <c r="M268" i="123"/>
  <c r="AZ268" i="123" s="1"/>
  <c r="L268" i="123"/>
  <c r="AQ268" i="123" s="1"/>
  <c r="K268" i="123"/>
  <c r="AJ268" i="123" s="1"/>
  <c r="J268" i="123"/>
  <c r="AA268" i="123" s="1"/>
  <c r="I268" i="123"/>
  <c r="B268" i="123"/>
  <c r="M267" i="123"/>
  <c r="AZ267" i="123" s="1"/>
  <c r="L267" i="123"/>
  <c r="AQ267" i="123" s="1"/>
  <c r="K267" i="123"/>
  <c r="AJ267" i="123" s="1"/>
  <c r="J267" i="123"/>
  <c r="AA267" i="123" s="1"/>
  <c r="I267" i="123"/>
  <c r="B267" i="123"/>
  <c r="M266" i="123"/>
  <c r="AZ266" i="123" s="1"/>
  <c r="L266" i="123"/>
  <c r="AQ266" i="123" s="1"/>
  <c r="K266" i="123"/>
  <c r="AJ266" i="123" s="1"/>
  <c r="J266" i="123"/>
  <c r="AA266" i="123" s="1"/>
  <c r="I266" i="123"/>
  <c r="B266" i="123"/>
  <c r="M265" i="123"/>
  <c r="AZ265" i="123" s="1"/>
  <c r="L265" i="123"/>
  <c r="AQ265" i="123" s="1"/>
  <c r="K265" i="123"/>
  <c r="AJ265" i="123" s="1"/>
  <c r="J265" i="123"/>
  <c r="AA265" i="123" s="1"/>
  <c r="I265" i="123"/>
  <c r="B265" i="123"/>
  <c r="M264" i="123"/>
  <c r="AZ264" i="123" s="1"/>
  <c r="L264" i="123"/>
  <c r="AQ264" i="123" s="1"/>
  <c r="K264" i="123"/>
  <c r="AJ264" i="123" s="1"/>
  <c r="J264" i="123"/>
  <c r="AA264" i="123" s="1"/>
  <c r="I264" i="123"/>
  <c r="B264" i="123"/>
  <c r="M263" i="123"/>
  <c r="AZ263" i="123" s="1"/>
  <c r="L263" i="123"/>
  <c r="AQ263" i="123" s="1"/>
  <c r="K263" i="123"/>
  <c r="AJ263" i="123" s="1"/>
  <c r="J263" i="123"/>
  <c r="AA263" i="123" s="1"/>
  <c r="I263" i="123"/>
  <c r="B263" i="123"/>
  <c r="M262" i="123"/>
  <c r="AZ262" i="123" s="1"/>
  <c r="L262" i="123"/>
  <c r="AQ262" i="123" s="1"/>
  <c r="K262" i="123"/>
  <c r="AJ262" i="123" s="1"/>
  <c r="J262" i="123"/>
  <c r="AA262" i="123" s="1"/>
  <c r="I262" i="123"/>
  <c r="B262" i="123"/>
  <c r="M261" i="123"/>
  <c r="AZ261" i="123" s="1"/>
  <c r="L261" i="123"/>
  <c r="AQ261" i="123" s="1"/>
  <c r="K261" i="123"/>
  <c r="AJ261" i="123" s="1"/>
  <c r="J261" i="123"/>
  <c r="AA261" i="123" s="1"/>
  <c r="I261" i="123"/>
  <c r="B261" i="123"/>
  <c r="M260" i="123"/>
  <c r="AZ260" i="123" s="1"/>
  <c r="L260" i="123"/>
  <c r="AQ260" i="123" s="1"/>
  <c r="K260" i="123"/>
  <c r="AJ260" i="123" s="1"/>
  <c r="J260" i="123"/>
  <c r="AA260" i="123" s="1"/>
  <c r="I260" i="123"/>
  <c r="B260" i="123"/>
  <c r="M259" i="123"/>
  <c r="L259" i="123"/>
  <c r="K259" i="123"/>
  <c r="J259" i="123"/>
  <c r="I259" i="123"/>
  <c r="B259" i="123"/>
  <c r="M258" i="123"/>
  <c r="AY258" i="123" s="1"/>
  <c r="L258" i="123"/>
  <c r="AQ258" i="123" s="1"/>
  <c r="K258" i="123"/>
  <c r="AI258" i="123" s="1"/>
  <c r="J258" i="123"/>
  <c r="AA258" i="123" s="1"/>
  <c r="I258" i="123"/>
  <c r="B258" i="123"/>
  <c r="M257" i="123"/>
  <c r="AY257" i="123" s="1"/>
  <c r="L257" i="123"/>
  <c r="AQ257" i="123" s="1"/>
  <c r="K257" i="123"/>
  <c r="AI257" i="123" s="1"/>
  <c r="J257" i="123"/>
  <c r="AA257" i="123" s="1"/>
  <c r="I257" i="123"/>
  <c r="B257" i="123"/>
  <c r="M256" i="123"/>
  <c r="AY256" i="123" s="1"/>
  <c r="L256" i="123"/>
  <c r="AQ256" i="123" s="1"/>
  <c r="K256" i="123"/>
  <c r="AI256" i="123" s="1"/>
  <c r="J256" i="123"/>
  <c r="AA256" i="123" s="1"/>
  <c r="I256" i="123"/>
  <c r="B256" i="123"/>
  <c r="M255" i="123"/>
  <c r="AY255" i="123" s="1"/>
  <c r="L255" i="123"/>
  <c r="AQ255" i="123" s="1"/>
  <c r="K255" i="123"/>
  <c r="AI255" i="123" s="1"/>
  <c r="J255" i="123"/>
  <c r="AA255" i="123" s="1"/>
  <c r="I255" i="123"/>
  <c r="B255" i="123"/>
  <c r="M254" i="123"/>
  <c r="AY254" i="123" s="1"/>
  <c r="L254" i="123"/>
  <c r="AQ254" i="123" s="1"/>
  <c r="K254" i="123"/>
  <c r="AI254" i="123" s="1"/>
  <c r="J254" i="123"/>
  <c r="AA254" i="123" s="1"/>
  <c r="I254" i="123"/>
  <c r="B254" i="123"/>
  <c r="M253" i="123"/>
  <c r="AY253" i="123" s="1"/>
  <c r="L253" i="123"/>
  <c r="K253" i="123"/>
  <c r="AI253" i="123" s="1"/>
  <c r="J253" i="123"/>
  <c r="I253" i="123"/>
  <c r="B253" i="123"/>
  <c r="M252" i="123"/>
  <c r="AY252" i="123" s="1"/>
  <c r="L252" i="123"/>
  <c r="AQ252" i="123" s="1"/>
  <c r="K252" i="123"/>
  <c r="AI252" i="123" s="1"/>
  <c r="J252" i="123"/>
  <c r="AA252" i="123" s="1"/>
  <c r="I252" i="123"/>
  <c r="B252" i="123"/>
  <c r="M251" i="123"/>
  <c r="AY251" i="123" s="1"/>
  <c r="L251" i="123"/>
  <c r="AQ251" i="123" s="1"/>
  <c r="K251" i="123"/>
  <c r="AI251" i="123" s="1"/>
  <c r="J251" i="123"/>
  <c r="AA251" i="123" s="1"/>
  <c r="I251" i="123"/>
  <c r="B251" i="123"/>
  <c r="M250" i="123"/>
  <c r="AY250" i="123" s="1"/>
  <c r="L250" i="123"/>
  <c r="AQ250" i="123" s="1"/>
  <c r="K250" i="123"/>
  <c r="AI250" i="123" s="1"/>
  <c r="J250" i="123"/>
  <c r="AA250" i="123" s="1"/>
  <c r="I250" i="123"/>
  <c r="B250" i="123"/>
  <c r="M249" i="123"/>
  <c r="AY249" i="123" s="1"/>
  <c r="L249" i="123"/>
  <c r="AQ249" i="123" s="1"/>
  <c r="K249" i="123"/>
  <c r="AI249" i="123" s="1"/>
  <c r="J249" i="123"/>
  <c r="AA249" i="123" s="1"/>
  <c r="I249" i="123"/>
  <c r="B249" i="123"/>
  <c r="M248" i="123"/>
  <c r="AY248" i="123" s="1"/>
  <c r="L248" i="123"/>
  <c r="AQ248" i="123" s="1"/>
  <c r="K248" i="123"/>
  <c r="AI248" i="123" s="1"/>
  <c r="J248" i="123"/>
  <c r="AA248" i="123" s="1"/>
  <c r="I248" i="123"/>
  <c r="B248" i="123"/>
  <c r="M247" i="123"/>
  <c r="AY247" i="123" s="1"/>
  <c r="L247" i="123"/>
  <c r="AQ247" i="123" s="1"/>
  <c r="K247" i="123"/>
  <c r="AI247" i="123" s="1"/>
  <c r="J247" i="123"/>
  <c r="AA247" i="123" s="1"/>
  <c r="I247" i="123"/>
  <c r="B247" i="123"/>
  <c r="M246" i="123"/>
  <c r="AY246" i="123" s="1"/>
  <c r="L246" i="123"/>
  <c r="AQ246" i="123" s="1"/>
  <c r="K246" i="123"/>
  <c r="AI246" i="123" s="1"/>
  <c r="J246" i="123"/>
  <c r="AA246" i="123" s="1"/>
  <c r="I246" i="123"/>
  <c r="B246" i="123"/>
  <c r="M243" i="123"/>
  <c r="AY243" i="123" s="1"/>
  <c r="L243" i="123"/>
  <c r="AQ243" i="123" s="1"/>
  <c r="K243" i="123"/>
  <c r="AI243" i="123" s="1"/>
  <c r="J243" i="123"/>
  <c r="AA243" i="123" s="1"/>
  <c r="I243" i="123"/>
  <c r="B243" i="123"/>
  <c r="M242" i="123"/>
  <c r="AY242" i="123" s="1"/>
  <c r="L242" i="123"/>
  <c r="AQ242" i="123" s="1"/>
  <c r="K242" i="123"/>
  <c r="AI242" i="123" s="1"/>
  <c r="J242" i="123"/>
  <c r="AA242" i="123" s="1"/>
  <c r="I242" i="123"/>
  <c r="B242" i="123"/>
  <c r="M241" i="123"/>
  <c r="AY241" i="123" s="1"/>
  <c r="L241" i="123"/>
  <c r="AQ241" i="123" s="1"/>
  <c r="K241" i="123"/>
  <c r="AI241" i="123" s="1"/>
  <c r="J241" i="123"/>
  <c r="AA241" i="123" s="1"/>
  <c r="I241" i="123"/>
  <c r="B241" i="123"/>
  <c r="M240" i="123"/>
  <c r="AY240" i="123" s="1"/>
  <c r="L240" i="123"/>
  <c r="AQ240" i="123" s="1"/>
  <c r="K240" i="123"/>
  <c r="AI240" i="123" s="1"/>
  <c r="J240" i="123"/>
  <c r="AA240" i="123" s="1"/>
  <c r="I240" i="123"/>
  <c r="B240" i="123"/>
  <c r="M239" i="123"/>
  <c r="AY239" i="123" s="1"/>
  <c r="L239" i="123"/>
  <c r="AQ239" i="123" s="1"/>
  <c r="K239" i="123"/>
  <c r="AI239" i="123" s="1"/>
  <c r="J239" i="123"/>
  <c r="AA239" i="123" s="1"/>
  <c r="I239" i="123"/>
  <c r="B239" i="123"/>
  <c r="M238" i="123"/>
  <c r="AY238" i="123" s="1"/>
  <c r="L238" i="123"/>
  <c r="AQ238" i="123" s="1"/>
  <c r="K238" i="123"/>
  <c r="AI238" i="123" s="1"/>
  <c r="J238" i="123"/>
  <c r="AA238" i="123" s="1"/>
  <c r="I238" i="123"/>
  <c r="B238" i="123"/>
  <c r="M237" i="123"/>
  <c r="AY237" i="123" s="1"/>
  <c r="L237" i="123"/>
  <c r="AQ237" i="123" s="1"/>
  <c r="K237" i="123"/>
  <c r="AG237" i="123" s="1"/>
  <c r="J237" i="123"/>
  <c r="AA237" i="123" s="1"/>
  <c r="I237" i="123"/>
  <c r="B237" i="123"/>
  <c r="M236" i="123"/>
  <c r="AY236" i="123" s="1"/>
  <c r="L236" i="123"/>
  <c r="AQ236" i="123" s="1"/>
  <c r="K236" i="123"/>
  <c r="AG236" i="123" s="1"/>
  <c r="J236" i="123"/>
  <c r="AA236" i="123" s="1"/>
  <c r="I236" i="123"/>
  <c r="B236" i="123"/>
  <c r="M235" i="123"/>
  <c r="AY235" i="123" s="1"/>
  <c r="L235" i="123"/>
  <c r="AQ235" i="123" s="1"/>
  <c r="K235" i="123"/>
  <c r="AG235" i="123" s="1"/>
  <c r="J235" i="123"/>
  <c r="AA235" i="123" s="1"/>
  <c r="I235" i="123"/>
  <c r="B235" i="123"/>
  <c r="M234" i="123"/>
  <c r="AY234" i="123" s="1"/>
  <c r="L234" i="123"/>
  <c r="AQ234" i="123" s="1"/>
  <c r="K234" i="123"/>
  <c r="AG234" i="123" s="1"/>
  <c r="J234" i="123"/>
  <c r="AA234" i="123" s="1"/>
  <c r="I234" i="123"/>
  <c r="B234" i="123"/>
  <c r="M233" i="123"/>
  <c r="AY233" i="123" s="1"/>
  <c r="L233" i="123"/>
  <c r="AQ233" i="123" s="1"/>
  <c r="K233" i="123"/>
  <c r="AG233" i="123" s="1"/>
  <c r="J233" i="123"/>
  <c r="AA233" i="123" s="1"/>
  <c r="I233" i="123"/>
  <c r="B233" i="123"/>
  <c r="M232" i="123"/>
  <c r="AY232" i="123" s="1"/>
  <c r="L232" i="123"/>
  <c r="AQ232" i="123" s="1"/>
  <c r="K232" i="123"/>
  <c r="AG232" i="123" s="1"/>
  <c r="J232" i="123"/>
  <c r="AA232" i="123" s="1"/>
  <c r="I232" i="123"/>
  <c r="B232" i="123"/>
  <c r="M231" i="123"/>
  <c r="AY231" i="123" s="1"/>
  <c r="L231" i="123"/>
  <c r="AQ231" i="123" s="1"/>
  <c r="K231" i="123"/>
  <c r="AG231" i="123" s="1"/>
  <c r="J231" i="123"/>
  <c r="AA231" i="123" s="1"/>
  <c r="I231" i="123"/>
  <c r="B231" i="123"/>
  <c r="M230" i="123"/>
  <c r="AY230" i="123" s="1"/>
  <c r="L230" i="123"/>
  <c r="AQ230" i="123" s="1"/>
  <c r="K230" i="123"/>
  <c r="AG230" i="123" s="1"/>
  <c r="J230" i="123"/>
  <c r="AA230" i="123" s="1"/>
  <c r="I230" i="123"/>
  <c r="B230" i="123"/>
  <c r="M229" i="123"/>
  <c r="AY229" i="123" s="1"/>
  <c r="L229" i="123"/>
  <c r="AQ229" i="123" s="1"/>
  <c r="K229" i="123"/>
  <c r="AG229" i="123" s="1"/>
  <c r="J229" i="123"/>
  <c r="AA229" i="123" s="1"/>
  <c r="I229" i="123"/>
  <c r="B229" i="123"/>
  <c r="M228" i="123"/>
  <c r="AY228" i="123" s="1"/>
  <c r="L228" i="123"/>
  <c r="AQ228" i="123" s="1"/>
  <c r="K228" i="123"/>
  <c r="AG228" i="123" s="1"/>
  <c r="J228" i="123"/>
  <c r="AA228" i="123" s="1"/>
  <c r="I228" i="123"/>
  <c r="B228" i="123"/>
  <c r="M227" i="123"/>
  <c r="AY227" i="123" s="1"/>
  <c r="L227" i="123"/>
  <c r="AQ227" i="123" s="1"/>
  <c r="K227" i="123"/>
  <c r="AG227" i="123" s="1"/>
  <c r="J227" i="123"/>
  <c r="AA227" i="123" s="1"/>
  <c r="I227" i="123"/>
  <c r="B227" i="123"/>
  <c r="M226" i="123"/>
  <c r="AY226" i="123" s="1"/>
  <c r="L226" i="123"/>
  <c r="AQ226" i="123" s="1"/>
  <c r="K226" i="123"/>
  <c r="AG226" i="123" s="1"/>
  <c r="J226" i="123"/>
  <c r="AA226" i="123" s="1"/>
  <c r="I226" i="123"/>
  <c r="B226" i="123"/>
  <c r="M225" i="123"/>
  <c r="AY225" i="123" s="1"/>
  <c r="L225" i="123"/>
  <c r="AQ225" i="123" s="1"/>
  <c r="K225" i="123"/>
  <c r="AG225" i="123" s="1"/>
  <c r="J225" i="123"/>
  <c r="AA225" i="123" s="1"/>
  <c r="I225" i="123"/>
  <c r="B225" i="123"/>
  <c r="M224" i="123"/>
  <c r="AY224" i="123" s="1"/>
  <c r="L224" i="123"/>
  <c r="AQ224" i="123" s="1"/>
  <c r="K224" i="123"/>
  <c r="AG224" i="123" s="1"/>
  <c r="J224" i="123"/>
  <c r="AA224" i="123" s="1"/>
  <c r="I224" i="123"/>
  <c r="B224" i="123"/>
  <c r="M223" i="123"/>
  <c r="AY223" i="123" s="1"/>
  <c r="L223" i="123"/>
  <c r="AQ223" i="123" s="1"/>
  <c r="K223" i="123"/>
  <c r="AG223" i="123" s="1"/>
  <c r="J223" i="123"/>
  <c r="AA223" i="123" s="1"/>
  <c r="I223" i="123"/>
  <c r="B223" i="123"/>
  <c r="M222" i="123"/>
  <c r="AY222" i="123" s="1"/>
  <c r="L222" i="123"/>
  <c r="AQ222" i="123" s="1"/>
  <c r="K222" i="123"/>
  <c r="AG222" i="123" s="1"/>
  <c r="J222" i="123"/>
  <c r="AA222" i="123" s="1"/>
  <c r="I222" i="123"/>
  <c r="B222" i="123"/>
  <c r="M221" i="123"/>
  <c r="AY221" i="123" s="1"/>
  <c r="L221" i="123"/>
  <c r="AQ221" i="123" s="1"/>
  <c r="K221" i="123"/>
  <c r="AG221" i="123" s="1"/>
  <c r="J221" i="123"/>
  <c r="AA221" i="123" s="1"/>
  <c r="I221" i="123"/>
  <c r="B221" i="123"/>
  <c r="M220" i="123"/>
  <c r="AY220" i="123" s="1"/>
  <c r="L220" i="123"/>
  <c r="AQ220" i="123" s="1"/>
  <c r="K220" i="123"/>
  <c r="AG220" i="123" s="1"/>
  <c r="J220" i="123"/>
  <c r="AA220" i="123" s="1"/>
  <c r="I220" i="123"/>
  <c r="B220" i="123"/>
  <c r="M219" i="123"/>
  <c r="AY219" i="123" s="1"/>
  <c r="L219" i="123"/>
  <c r="AQ219" i="123" s="1"/>
  <c r="K219" i="123"/>
  <c r="AG219" i="123" s="1"/>
  <c r="J219" i="123"/>
  <c r="AA219" i="123" s="1"/>
  <c r="I219" i="123"/>
  <c r="B219" i="123"/>
  <c r="M218" i="123"/>
  <c r="AY218" i="123" s="1"/>
  <c r="L218" i="123"/>
  <c r="AQ218" i="123" s="1"/>
  <c r="K218" i="123"/>
  <c r="AG218" i="123" s="1"/>
  <c r="J218" i="123"/>
  <c r="AA218" i="123" s="1"/>
  <c r="I218" i="123"/>
  <c r="B218" i="123"/>
  <c r="M217" i="123"/>
  <c r="AY217" i="123" s="1"/>
  <c r="L217" i="123"/>
  <c r="AQ217" i="123" s="1"/>
  <c r="K217" i="123"/>
  <c r="AG217" i="123" s="1"/>
  <c r="J217" i="123"/>
  <c r="AA217" i="123" s="1"/>
  <c r="I217" i="123"/>
  <c r="B217" i="123"/>
  <c r="M216" i="123"/>
  <c r="AY216" i="123" s="1"/>
  <c r="L216" i="123"/>
  <c r="AQ216" i="123" s="1"/>
  <c r="K216" i="123"/>
  <c r="AG216" i="123" s="1"/>
  <c r="J216" i="123"/>
  <c r="AA216" i="123" s="1"/>
  <c r="I216" i="123"/>
  <c r="B216" i="123"/>
  <c r="M215" i="123"/>
  <c r="AY215" i="123" s="1"/>
  <c r="L215" i="123"/>
  <c r="AQ215" i="123" s="1"/>
  <c r="K215" i="123"/>
  <c r="AG215" i="123" s="1"/>
  <c r="J215" i="123"/>
  <c r="AA215" i="123" s="1"/>
  <c r="I215" i="123"/>
  <c r="B215" i="123"/>
  <c r="M214" i="123"/>
  <c r="AY214" i="123" s="1"/>
  <c r="L214" i="123"/>
  <c r="AQ214" i="123" s="1"/>
  <c r="K214" i="123"/>
  <c r="AG214" i="123" s="1"/>
  <c r="J214" i="123"/>
  <c r="AA214" i="123" s="1"/>
  <c r="I214" i="123"/>
  <c r="B214" i="123"/>
  <c r="M213" i="123"/>
  <c r="AY213" i="123" s="1"/>
  <c r="L213" i="123"/>
  <c r="AQ213" i="123" s="1"/>
  <c r="K213" i="123"/>
  <c r="AG213" i="123" s="1"/>
  <c r="J213" i="123"/>
  <c r="AA213" i="123" s="1"/>
  <c r="I213" i="123"/>
  <c r="B213" i="123"/>
  <c r="M212" i="123"/>
  <c r="AY212" i="123" s="1"/>
  <c r="L212" i="123"/>
  <c r="AQ212" i="123" s="1"/>
  <c r="K212" i="123"/>
  <c r="AG212" i="123" s="1"/>
  <c r="J212" i="123"/>
  <c r="AA212" i="123" s="1"/>
  <c r="I212" i="123"/>
  <c r="B212" i="123"/>
  <c r="M211" i="123"/>
  <c r="AY211" i="123" s="1"/>
  <c r="L211" i="123"/>
  <c r="AQ211" i="123" s="1"/>
  <c r="K211" i="123"/>
  <c r="AG211" i="123" s="1"/>
  <c r="J211" i="123"/>
  <c r="AA211" i="123" s="1"/>
  <c r="I211" i="123"/>
  <c r="B211" i="123"/>
  <c r="M210" i="123"/>
  <c r="AY210" i="123" s="1"/>
  <c r="L210" i="123"/>
  <c r="K210" i="123"/>
  <c r="AG210" i="123" s="1"/>
  <c r="J210" i="123"/>
  <c r="AA210" i="123" s="1"/>
  <c r="I210" i="123"/>
  <c r="B210" i="123"/>
  <c r="M209" i="123"/>
  <c r="AY209" i="123" s="1"/>
  <c r="L209" i="123"/>
  <c r="AR209" i="123" s="1"/>
  <c r="K209" i="123"/>
  <c r="AI209" i="123" s="1"/>
  <c r="J209" i="123"/>
  <c r="AB209" i="123" s="1"/>
  <c r="I209" i="123"/>
  <c r="B209" i="123"/>
  <c r="M208" i="123"/>
  <c r="AY208" i="123" s="1"/>
  <c r="L208" i="123"/>
  <c r="AR208" i="123" s="1"/>
  <c r="K208" i="123"/>
  <c r="AI208" i="123" s="1"/>
  <c r="J208" i="123"/>
  <c r="AB208" i="123" s="1"/>
  <c r="I208" i="123"/>
  <c r="B208" i="123"/>
  <c r="M207" i="123"/>
  <c r="AY207" i="123" s="1"/>
  <c r="L207" i="123"/>
  <c r="AR207" i="123" s="1"/>
  <c r="K207" i="123"/>
  <c r="AI207" i="123" s="1"/>
  <c r="J207" i="123"/>
  <c r="AB207" i="123" s="1"/>
  <c r="I207" i="123"/>
  <c r="B207" i="123"/>
  <c r="M206" i="123"/>
  <c r="AY206" i="123" s="1"/>
  <c r="L206" i="123"/>
  <c r="AR206" i="123" s="1"/>
  <c r="K206" i="123"/>
  <c r="AI206" i="123" s="1"/>
  <c r="J206" i="123"/>
  <c r="AB206" i="123" s="1"/>
  <c r="I206" i="123"/>
  <c r="B206" i="123"/>
  <c r="M205" i="123"/>
  <c r="AY205" i="123" s="1"/>
  <c r="L205" i="123"/>
  <c r="AR205" i="123" s="1"/>
  <c r="K205" i="123"/>
  <c r="AI205" i="123" s="1"/>
  <c r="J205" i="123"/>
  <c r="AB205" i="123" s="1"/>
  <c r="I205" i="123"/>
  <c r="B205" i="123"/>
  <c r="M204" i="123"/>
  <c r="AY204" i="123" s="1"/>
  <c r="L204" i="123"/>
  <c r="AR204" i="123" s="1"/>
  <c r="K204" i="123"/>
  <c r="AI204" i="123" s="1"/>
  <c r="J204" i="123"/>
  <c r="AB204" i="123" s="1"/>
  <c r="I204" i="123"/>
  <c r="B204" i="123"/>
  <c r="M203" i="123"/>
  <c r="AY203" i="123" s="1"/>
  <c r="L203" i="123"/>
  <c r="AR203" i="123" s="1"/>
  <c r="K203" i="123"/>
  <c r="AI203" i="123" s="1"/>
  <c r="J203" i="123"/>
  <c r="AB203" i="123" s="1"/>
  <c r="I203" i="123"/>
  <c r="B203" i="123"/>
  <c r="M202" i="123"/>
  <c r="AY202" i="123" s="1"/>
  <c r="L202" i="123"/>
  <c r="AR202" i="123" s="1"/>
  <c r="K202" i="123"/>
  <c r="AI202" i="123" s="1"/>
  <c r="J202" i="123"/>
  <c r="AB202" i="123" s="1"/>
  <c r="I202" i="123"/>
  <c r="B202" i="123"/>
  <c r="M201" i="123"/>
  <c r="AY201" i="123" s="1"/>
  <c r="L201" i="123"/>
  <c r="AR201" i="123" s="1"/>
  <c r="K201" i="123"/>
  <c r="AI201" i="123" s="1"/>
  <c r="J201" i="123"/>
  <c r="AB201" i="123" s="1"/>
  <c r="I201" i="123"/>
  <c r="B201" i="123"/>
  <c r="M200" i="123"/>
  <c r="AX200" i="123" s="1"/>
  <c r="L200" i="123"/>
  <c r="AR200" i="123" s="1"/>
  <c r="K200" i="123"/>
  <c r="AH200" i="123" s="1"/>
  <c r="J200" i="123"/>
  <c r="AB200" i="123" s="1"/>
  <c r="I200" i="123"/>
  <c r="B200" i="123"/>
  <c r="M199" i="123"/>
  <c r="AY199" i="123" s="1"/>
  <c r="L199" i="123"/>
  <c r="AR199" i="123" s="1"/>
  <c r="K199" i="123"/>
  <c r="AI199" i="123" s="1"/>
  <c r="J199" i="123"/>
  <c r="AB199" i="123" s="1"/>
  <c r="I199" i="123"/>
  <c r="B199" i="123"/>
  <c r="M198" i="123"/>
  <c r="L198" i="123"/>
  <c r="K198" i="123"/>
  <c r="J198" i="123"/>
  <c r="I198" i="123"/>
  <c r="U198" i="123" s="1"/>
  <c r="B198" i="123"/>
  <c r="M196" i="123"/>
  <c r="AY196" i="123" s="1"/>
  <c r="L196" i="123"/>
  <c r="AR196" i="123" s="1"/>
  <c r="K196" i="123"/>
  <c r="AI196" i="123" s="1"/>
  <c r="J196" i="123"/>
  <c r="AB196" i="123" s="1"/>
  <c r="I196" i="123"/>
  <c r="B196" i="123"/>
  <c r="M195" i="123"/>
  <c r="AY195" i="123" s="1"/>
  <c r="L195" i="123"/>
  <c r="AR195" i="123" s="1"/>
  <c r="K195" i="123"/>
  <c r="AI195" i="123" s="1"/>
  <c r="J195" i="123"/>
  <c r="AB195" i="123" s="1"/>
  <c r="I195" i="123"/>
  <c r="B195" i="123"/>
  <c r="M194" i="123"/>
  <c r="AY194" i="123" s="1"/>
  <c r="L194" i="123"/>
  <c r="AR194" i="123" s="1"/>
  <c r="K194" i="123"/>
  <c r="AI194" i="123" s="1"/>
  <c r="J194" i="123"/>
  <c r="AB194" i="123" s="1"/>
  <c r="I194" i="123"/>
  <c r="B194" i="123"/>
  <c r="M193" i="123"/>
  <c r="AY193" i="123" s="1"/>
  <c r="L193" i="123"/>
  <c r="AR193" i="123" s="1"/>
  <c r="K193" i="123"/>
  <c r="AI193" i="123" s="1"/>
  <c r="J193" i="123"/>
  <c r="AB193" i="123" s="1"/>
  <c r="I193" i="123"/>
  <c r="B193" i="123"/>
  <c r="M192" i="123"/>
  <c r="AY192" i="123" s="1"/>
  <c r="L192" i="123"/>
  <c r="AR192" i="123" s="1"/>
  <c r="K192" i="123"/>
  <c r="AI192" i="123" s="1"/>
  <c r="J192" i="123"/>
  <c r="AB192" i="123" s="1"/>
  <c r="I192" i="123"/>
  <c r="B192" i="123"/>
  <c r="M191" i="123"/>
  <c r="AY191" i="123" s="1"/>
  <c r="L191" i="123"/>
  <c r="AR191" i="123" s="1"/>
  <c r="K191" i="123"/>
  <c r="AI191" i="123" s="1"/>
  <c r="J191" i="123"/>
  <c r="AB191" i="123" s="1"/>
  <c r="I191" i="123"/>
  <c r="B191" i="123"/>
  <c r="M190" i="123"/>
  <c r="AY190" i="123" s="1"/>
  <c r="L190" i="123"/>
  <c r="AR190" i="123" s="1"/>
  <c r="K190" i="123"/>
  <c r="AI190" i="123" s="1"/>
  <c r="J190" i="123"/>
  <c r="AB190" i="123" s="1"/>
  <c r="I190" i="123"/>
  <c r="B190" i="123"/>
  <c r="M189" i="123"/>
  <c r="AY189" i="123" s="1"/>
  <c r="L189" i="123"/>
  <c r="AR189" i="123" s="1"/>
  <c r="K189" i="123"/>
  <c r="AI189" i="123" s="1"/>
  <c r="J189" i="123"/>
  <c r="AB189" i="123" s="1"/>
  <c r="I189" i="123"/>
  <c r="B189" i="123"/>
  <c r="M188" i="123"/>
  <c r="AY188" i="123" s="1"/>
  <c r="L188" i="123"/>
  <c r="AR188" i="123" s="1"/>
  <c r="K188" i="123"/>
  <c r="AI188" i="123" s="1"/>
  <c r="J188" i="123"/>
  <c r="AB188" i="123" s="1"/>
  <c r="I188" i="123"/>
  <c r="B188" i="123"/>
  <c r="M187" i="123"/>
  <c r="AY187" i="123" s="1"/>
  <c r="L187" i="123"/>
  <c r="AR187" i="123" s="1"/>
  <c r="K187" i="123"/>
  <c r="AI187" i="123" s="1"/>
  <c r="J187" i="123"/>
  <c r="AB187" i="123" s="1"/>
  <c r="I187" i="123"/>
  <c r="B187" i="123"/>
  <c r="M186" i="123"/>
  <c r="AY186" i="123" s="1"/>
  <c r="L186" i="123"/>
  <c r="AR186" i="123" s="1"/>
  <c r="K186" i="123"/>
  <c r="AI186" i="123" s="1"/>
  <c r="J186" i="123"/>
  <c r="AB186" i="123" s="1"/>
  <c r="I186" i="123"/>
  <c r="B186" i="123"/>
  <c r="M185" i="123"/>
  <c r="AY185" i="123" s="1"/>
  <c r="L185" i="123"/>
  <c r="AR185" i="123" s="1"/>
  <c r="K185" i="123"/>
  <c r="AI185" i="123" s="1"/>
  <c r="J185" i="123"/>
  <c r="AB185" i="123" s="1"/>
  <c r="I185" i="123"/>
  <c r="B185" i="123"/>
  <c r="M184" i="123"/>
  <c r="AY184" i="123" s="1"/>
  <c r="L184" i="123"/>
  <c r="AR184" i="123" s="1"/>
  <c r="K184" i="123"/>
  <c r="AI184" i="123" s="1"/>
  <c r="J184" i="123"/>
  <c r="AB184" i="123" s="1"/>
  <c r="I184" i="123"/>
  <c r="B184" i="123"/>
  <c r="M183" i="123"/>
  <c r="AY183" i="123" s="1"/>
  <c r="L183" i="123"/>
  <c r="AR183" i="123" s="1"/>
  <c r="K183" i="123"/>
  <c r="AI183" i="123" s="1"/>
  <c r="J183" i="123"/>
  <c r="AB183" i="123" s="1"/>
  <c r="I183" i="123"/>
  <c r="B183" i="123"/>
  <c r="M182" i="123"/>
  <c r="AY182" i="123" s="1"/>
  <c r="L182" i="123"/>
  <c r="AR182" i="123" s="1"/>
  <c r="K182" i="123"/>
  <c r="AI182" i="123" s="1"/>
  <c r="J182" i="123"/>
  <c r="AB182" i="123" s="1"/>
  <c r="I182" i="123"/>
  <c r="B182" i="123"/>
  <c r="M181" i="123"/>
  <c r="AY181" i="123" s="1"/>
  <c r="L181" i="123"/>
  <c r="AR181" i="123" s="1"/>
  <c r="K181" i="123"/>
  <c r="AI181" i="123" s="1"/>
  <c r="J181" i="123"/>
  <c r="AB181" i="123" s="1"/>
  <c r="I181" i="123"/>
  <c r="B181" i="123"/>
  <c r="M180" i="123"/>
  <c r="L180" i="123"/>
  <c r="K180" i="123"/>
  <c r="J180" i="123"/>
  <c r="I180" i="123"/>
  <c r="U180" i="123" s="1"/>
  <c r="B180" i="123"/>
  <c r="M179" i="123"/>
  <c r="AY179" i="123" s="1"/>
  <c r="L179" i="123"/>
  <c r="AR179" i="123" s="1"/>
  <c r="K179" i="123"/>
  <c r="AI179" i="123" s="1"/>
  <c r="J179" i="123"/>
  <c r="AB179" i="123" s="1"/>
  <c r="I179" i="123"/>
  <c r="B179" i="123"/>
  <c r="M178" i="123"/>
  <c r="AY178" i="123" s="1"/>
  <c r="L178" i="123"/>
  <c r="AR178" i="123" s="1"/>
  <c r="K178" i="123"/>
  <c r="AI178" i="123" s="1"/>
  <c r="J178" i="123"/>
  <c r="AB178" i="123" s="1"/>
  <c r="I178" i="123"/>
  <c r="B178" i="123"/>
  <c r="M177" i="123"/>
  <c r="AY177" i="123" s="1"/>
  <c r="L177" i="123"/>
  <c r="AR177" i="123" s="1"/>
  <c r="K177" i="123"/>
  <c r="AI177" i="123" s="1"/>
  <c r="J177" i="123"/>
  <c r="AB177" i="123" s="1"/>
  <c r="I177" i="123"/>
  <c r="B177" i="123"/>
  <c r="M176" i="123"/>
  <c r="L176" i="123"/>
  <c r="K176" i="123"/>
  <c r="J176" i="123"/>
  <c r="I176" i="123"/>
  <c r="U176" i="123" s="1"/>
  <c r="B176" i="123"/>
  <c r="M175" i="123"/>
  <c r="AY175" i="123" s="1"/>
  <c r="L175" i="123"/>
  <c r="AR175" i="123" s="1"/>
  <c r="K175" i="123"/>
  <c r="AI175" i="123" s="1"/>
  <c r="J175" i="123"/>
  <c r="AB175" i="123" s="1"/>
  <c r="I175" i="123"/>
  <c r="B175" i="123"/>
  <c r="M173" i="123"/>
  <c r="L173" i="123"/>
  <c r="AR173" i="123" s="1"/>
  <c r="K173" i="123"/>
  <c r="J173" i="123"/>
  <c r="AB173" i="123" s="1"/>
  <c r="I173" i="123"/>
  <c r="B173" i="123"/>
  <c r="M172" i="123"/>
  <c r="AV172" i="123" s="1"/>
  <c r="AT172" i="123" s="1"/>
  <c r="L172" i="123"/>
  <c r="AR172" i="123" s="1"/>
  <c r="K172" i="123"/>
  <c r="AF172" i="123" s="1"/>
  <c r="AD172" i="123" s="1"/>
  <c r="AE172" i="123" s="1"/>
  <c r="J172" i="123"/>
  <c r="AB172" i="123" s="1"/>
  <c r="I172" i="123"/>
  <c r="B172" i="123"/>
  <c r="M171" i="123"/>
  <c r="AY171" i="123" s="1"/>
  <c r="L171" i="123"/>
  <c r="AR171" i="123" s="1"/>
  <c r="K171" i="123"/>
  <c r="AI171" i="123" s="1"/>
  <c r="J171" i="123"/>
  <c r="AB171" i="123" s="1"/>
  <c r="I171" i="123"/>
  <c r="B171" i="123"/>
  <c r="M170" i="123"/>
  <c r="L170" i="123"/>
  <c r="K170" i="123"/>
  <c r="J170" i="123"/>
  <c r="I170" i="123"/>
  <c r="U170" i="123" s="1"/>
  <c r="B170" i="123"/>
  <c r="M169" i="123"/>
  <c r="AY169" i="123" s="1"/>
  <c r="L169" i="123"/>
  <c r="AR169" i="123" s="1"/>
  <c r="K169" i="123"/>
  <c r="AI169" i="123" s="1"/>
  <c r="J169" i="123"/>
  <c r="AB169" i="123" s="1"/>
  <c r="I169" i="123"/>
  <c r="B169" i="123"/>
  <c r="M168" i="123"/>
  <c r="L168" i="123"/>
  <c r="K168" i="123"/>
  <c r="J168" i="123"/>
  <c r="I168" i="123"/>
  <c r="U168" i="123" s="1"/>
  <c r="B168" i="123"/>
  <c r="M167" i="123"/>
  <c r="AY167" i="123" s="1"/>
  <c r="L167" i="123"/>
  <c r="AR167" i="123" s="1"/>
  <c r="K167" i="123"/>
  <c r="AI167" i="123" s="1"/>
  <c r="J167" i="123"/>
  <c r="AB167" i="123" s="1"/>
  <c r="I167" i="123"/>
  <c r="B167" i="123"/>
  <c r="M166" i="123"/>
  <c r="AY166" i="123" s="1"/>
  <c r="L166" i="123"/>
  <c r="AR166" i="123" s="1"/>
  <c r="K166" i="123"/>
  <c r="AI166" i="123" s="1"/>
  <c r="J166" i="123"/>
  <c r="AB166" i="123" s="1"/>
  <c r="I166" i="123"/>
  <c r="B166" i="123"/>
  <c r="M165" i="123"/>
  <c r="AY165" i="123" s="1"/>
  <c r="L165" i="123"/>
  <c r="AR165" i="123" s="1"/>
  <c r="K165" i="123"/>
  <c r="AI165" i="123" s="1"/>
  <c r="J165" i="123"/>
  <c r="AB165" i="123" s="1"/>
  <c r="I165" i="123"/>
  <c r="B165" i="123"/>
  <c r="M164" i="123"/>
  <c r="AY164" i="123" s="1"/>
  <c r="L164" i="123"/>
  <c r="AR164" i="123" s="1"/>
  <c r="K164" i="123"/>
  <c r="AI164" i="123" s="1"/>
  <c r="J164" i="123"/>
  <c r="AB164" i="123" s="1"/>
  <c r="I164" i="123"/>
  <c r="B164" i="123"/>
  <c r="M163" i="123"/>
  <c r="AY163" i="123" s="1"/>
  <c r="L163" i="123"/>
  <c r="AR163" i="123" s="1"/>
  <c r="K163" i="123"/>
  <c r="AI163" i="123" s="1"/>
  <c r="J163" i="123"/>
  <c r="AB163" i="123" s="1"/>
  <c r="I163" i="123"/>
  <c r="B163" i="123"/>
  <c r="M162" i="123"/>
  <c r="AY162" i="123" s="1"/>
  <c r="L162" i="123"/>
  <c r="AR162" i="123" s="1"/>
  <c r="K162" i="123"/>
  <c r="AI162" i="123" s="1"/>
  <c r="J162" i="123"/>
  <c r="AB162" i="123" s="1"/>
  <c r="I162" i="123"/>
  <c r="B162" i="123"/>
  <c r="M161" i="123"/>
  <c r="AY161" i="123" s="1"/>
  <c r="L161" i="123"/>
  <c r="AR161" i="123" s="1"/>
  <c r="K161" i="123"/>
  <c r="AI161" i="123" s="1"/>
  <c r="J161" i="123"/>
  <c r="AB161" i="123" s="1"/>
  <c r="I161" i="123"/>
  <c r="B161" i="123"/>
  <c r="M160" i="123"/>
  <c r="AY160" i="123" s="1"/>
  <c r="L160" i="123"/>
  <c r="AR160" i="123" s="1"/>
  <c r="K160" i="123"/>
  <c r="AI160" i="123" s="1"/>
  <c r="J160" i="123"/>
  <c r="AB160" i="123" s="1"/>
  <c r="I160" i="123"/>
  <c r="B160" i="123"/>
  <c r="M159" i="123"/>
  <c r="L159" i="123"/>
  <c r="K159" i="123"/>
  <c r="J159" i="123"/>
  <c r="I159" i="123"/>
  <c r="U159" i="123" s="1"/>
  <c r="B159" i="123"/>
  <c r="M158" i="123"/>
  <c r="AY158" i="123" s="1"/>
  <c r="L158" i="123"/>
  <c r="AR158" i="123" s="1"/>
  <c r="K158" i="123"/>
  <c r="AI158" i="123" s="1"/>
  <c r="J158" i="123"/>
  <c r="AB158" i="123" s="1"/>
  <c r="I158" i="123"/>
  <c r="B158" i="123"/>
  <c r="M157" i="123"/>
  <c r="L157" i="123"/>
  <c r="K157" i="123"/>
  <c r="J157" i="123"/>
  <c r="I157" i="123"/>
  <c r="U157" i="123" s="1"/>
  <c r="B157" i="123"/>
  <c r="M156" i="123"/>
  <c r="AY156" i="123" s="1"/>
  <c r="L156" i="123"/>
  <c r="AR156" i="123" s="1"/>
  <c r="K156" i="123"/>
  <c r="AI156" i="123" s="1"/>
  <c r="J156" i="123"/>
  <c r="AB156" i="123" s="1"/>
  <c r="I156" i="123"/>
  <c r="B156" i="123"/>
  <c r="M155" i="123"/>
  <c r="L155" i="123"/>
  <c r="K155" i="123"/>
  <c r="J155" i="123"/>
  <c r="I155" i="123"/>
  <c r="U155" i="123" s="1"/>
  <c r="B155" i="123"/>
  <c r="M154" i="123"/>
  <c r="AY154" i="123" s="1"/>
  <c r="L154" i="123"/>
  <c r="AR154" i="123" s="1"/>
  <c r="K154" i="123"/>
  <c r="AI154" i="123" s="1"/>
  <c r="J154" i="123"/>
  <c r="AB154" i="123" s="1"/>
  <c r="I154" i="123"/>
  <c r="B154" i="123"/>
  <c r="M153" i="123"/>
  <c r="L153" i="123"/>
  <c r="K153" i="123"/>
  <c r="J153" i="123"/>
  <c r="I153" i="123"/>
  <c r="U153" i="123" s="1"/>
  <c r="B153" i="123"/>
  <c r="M152" i="123"/>
  <c r="AY152" i="123" s="1"/>
  <c r="L152" i="123"/>
  <c r="AR152" i="123" s="1"/>
  <c r="K152" i="123"/>
  <c r="AI152" i="123" s="1"/>
  <c r="J152" i="123"/>
  <c r="AB152" i="123" s="1"/>
  <c r="I152" i="123"/>
  <c r="B152" i="123"/>
  <c r="M151" i="123"/>
  <c r="AY151" i="123" s="1"/>
  <c r="L151" i="123"/>
  <c r="AR151" i="123" s="1"/>
  <c r="K151" i="123"/>
  <c r="AI151" i="123" s="1"/>
  <c r="J151" i="123"/>
  <c r="AB151" i="123" s="1"/>
  <c r="I151" i="123"/>
  <c r="B151" i="123"/>
  <c r="M150" i="123"/>
  <c r="AY150" i="123" s="1"/>
  <c r="L150" i="123"/>
  <c r="AR150" i="123" s="1"/>
  <c r="K150" i="123"/>
  <c r="AI150" i="123" s="1"/>
  <c r="J150" i="123"/>
  <c r="AB150" i="123" s="1"/>
  <c r="I150" i="123"/>
  <c r="B150" i="123"/>
  <c r="M149" i="123"/>
  <c r="AY149" i="123" s="1"/>
  <c r="L149" i="123"/>
  <c r="AR149" i="123" s="1"/>
  <c r="K149" i="123"/>
  <c r="AI149" i="123" s="1"/>
  <c r="J149" i="123"/>
  <c r="AB149" i="123" s="1"/>
  <c r="I149" i="123"/>
  <c r="B149" i="123"/>
  <c r="M148" i="123"/>
  <c r="AY148" i="123" s="1"/>
  <c r="L148" i="123"/>
  <c r="AR148" i="123" s="1"/>
  <c r="K148" i="123"/>
  <c r="AI148" i="123" s="1"/>
  <c r="J148" i="123"/>
  <c r="AB148" i="123" s="1"/>
  <c r="I148" i="123"/>
  <c r="B148" i="123"/>
  <c r="M147" i="123"/>
  <c r="AY147" i="123" s="1"/>
  <c r="L147" i="123"/>
  <c r="AR147" i="123" s="1"/>
  <c r="K147" i="123"/>
  <c r="AI147" i="123" s="1"/>
  <c r="J147" i="123"/>
  <c r="AB147" i="123" s="1"/>
  <c r="I147" i="123"/>
  <c r="B147" i="123"/>
  <c r="M146" i="123"/>
  <c r="AY146" i="123" s="1"/>
  <c r="L146" i="123"/>
  <c r="AR146" i="123" s="1"/>
  <c r="K146" i="123"/>
  <c r="AI146" i="123" s="1"/>
  <c r="J146" i="123"/>
  <c r="AB146" i="123" s="1"/>
  <c r="I146" i="123"/>
  <c r="B146" i="123"/>
  <c r="M144" i="123"/>
  <c r="AY144" i="123" s="1"/>
  <c r="L144" i="123"/>
  <c r="AR144" i="123" s="1"/>
  <c r="K144" i="123"/>
  <c r="AI144" i="123" s="1"/>
  <c r="J144" i="123"/>
  <c r="AB144" i="123" s="1"/>
  <c r="I144" i="123"/>
  <c r="B144" i="123"/>
  <c r="M143" i="123"/>
  <c r="AY143" i="123" s="1"/>
  <c r="L143" i="123"/>
  <c r="AR143" i="123" s="1"/>
  <c r="K143" i="123"/>
  <c r="AI143" i="123" s="1"/>
  <c r="J143" i="123"/>
  <c r="AB143" i="123" s="1"/>
  <c r="I143" i="123"/>
  <c r="B143" i="123"/>
  <c r="M142" i="123"/>
  <c r="AY142" i="123" s="1"/>
  <c r="L142" i="123"/>
  <c r="AR142" i="123" s="1"/>
  <c r="K142" i="123"/>
  <c r="AI142" i="123" s="1"/>
  <c r="J142" i="123"/>
  <c r="AB142" i="123" s="1"/>
  <c r="I142" i="123"/>
  <c r="B142" i="123"/>
  <c r="M141" i="123"/>
  <c r="AY141" i="123" s="1"/>
  <c r="L141" i="123"/>
  <c r="AR141" i="123" s="1"/>
  <c r="K141" i="123"/>
  <c r="AI141" i="123" s="1"/>
  <c r="J141" i="123"/>
  <c r="AB141" i="123" s="1"/>
  <c r="I141" i="123"/>
  <c r="B141" i="123"/>
  <c r="M140" i="123"/>
  <c r="AY140" i="123" s="1"/>
  <c r="L140" i="123"/>
  <c r="AR140" i="123" s="1"/>
  <c r="K140" i="123"/>
  <c r="AI140" i="123" s="1"/>
  <c r="J140" i="123"/>
  <c r="AB140" i="123" s="1"/>
  <c r="I140" i="123"/>
  <c r="B140" i="123"/>
  <c r="M139" i="123"/>
  <c r="AY139" i="123" s="1"/>
  <c r="L139" i="123"/>
  <c r="AR139" i="123" s="1"/>
  <c r="K139" i="123"/>
  <c r="AI139" i="123" s="1"/>
  <c r="J139" i="123"/>
  <c r="AB139" i="123" s="1"/>
  <c r="I139" i="123"/>
  <c r="B139" i="123"/>
  <c r="M138" i="123"/>
  <c r="AY138" i="123" s="1"/>
  <c r="L138" i="123"/>
  <c r="AR138" i="123" s="1"/>
  <c r="K138" i="123"/>
  <c r="AI138" i="123" s="1"/>
  <c r="J138" i="123"/>
  <c r="AB138" i="123" s="1"/>
  <c r="I138" i="123"/>
  <c r="B138" i="123"/>
  <c r="M137" i="123"/>
  <c r="AY137" i="123" s="1"/>
  <c r="L137" i="123"/>
  <c r="AR137" i="123" s="1"/>
  <c r="K137" i="123"/>
  <c r="AI137" i="123" s="1"/>
  <c r="J137" i="123"/>
  <c r="AB137" i="123" s="1"/>
  <c r="I137" i="123"/>
  <c r="B137" i="123"/>
  <c r="M136" i="123"/>
  <c r="AY136" i="123" s="1"/>
  <c r="L136" i="123"/>
  <c r="AR136" i="123" s="1"/>
  <c r="K136" i="123"/>
  <c r="AI136" i="123" s="1"/>
  <c r="J136" i="123"/>
  <c r="AB136" i="123" s="1"/>
  <c r="I136" i="123"/>
  <c r="B136" i="123"/>
  <c r="M135" i="123"/>
  <c r="AY135" i="123" s="1"/>
  <c r="L135" i="123"/>
  <c r="AR135" i="123" s="1"/>
  <c r="K135" i="123"/>
  <c r="AI135" i="123" s="1"/>
  <c r="J135" i="123"/>
  <c r="AB135" i="123" s="1"/>
  <c r="I135" i="123"/>
  <c r="B135" i="123"/>
  <c r="M134" i="123"/>
  <c r="AY134" i="123" s="1"/>
  <c r="L134" i="123"/>
  <c r="K134" i="123"/>
  <c r="AI134" i="123" s="1"/>
  <c r="J134" i="123"/>
  <c r="I134" i="123"/>
  <c r="B134" i="123"/>
  <c r="M133" i="123"/>
  <c r="AY133" i="123" s="1"/>
  <c r="L133" i="123"/>
  <c r="K133" i="123"/>
  <c r="AI133" i="123" s="1"/>
  <c r="J133" i="123"/>
  <c r="I133" i="123"/>
  <c r="B133" i="123"/>
  <c r="M132" i="123"/>
  <c r="AY132" i="123" s="1"/>
  <c r="L132" i="123"/>
  <c r="K132" i="123"/>
  <c r="AI132" i="123" s="1"/>
  <c r="J132" i="123"/>
  <c r="I132" i="123"/>
  <c r="B132" i="123"/>
  <c r="M131" i="123"/>
  <c r="AY131" i="123" s="1"/>
  <c r="L131" i="123"/>
  <c r="K131" i="123"/>
  <c r="AI131" i="123" s="1"/>
  <c r="J131" i="123"/>
  <c r="I131" i="123"/>
  <c r="B131" i="123"/>
  <c r="M130" i="123"/>
  <c r="AY130" i="123" s="1"/>
  <c r="L130" i="123"/>
  <c r="K130" i="123"/>
  <c r="AI130" i="123" s="1"/>
  <c r="J130" i="123"/>
  <c r="I130" i="123"/>
  <c r="B130" i="123"/>
  <c r="M129" i="123"/>
  <c r="AY129" i="123" s="1"/>
  <c r="L129" i="123"/>
  <c r="K129" i="123"/>
  <c r="AI129" i="123" s="1"/>
  <c r="J129" i="123"/>
  <c r="I129" i="123"/>
  <c r="B129" i="123"/>
  <c r="M128" i="123"/>
  <c r="AY128" i="123" s="1"/>
  <c r="L128" i="123"/>
  <c r="K128" i="123"/>
  <c r="AI128" i="123" s="1"/>
  <c r="J128" i="123"/>
  <c r="I128" i="123"/>
  <c r="B128" i="123"/>
  <c r="M127" i="123"/>
  <c r="AY127" i="123" s="1"/>
  <c r="L127" i="123"/>
  <c r="K127" i="123"/>
  <c r="AI127" i="123" s="1"/>
  <c r="J127" i="123"/>
  <c r="I127" i="123"/>
  <c r="B127" i="123"/>
  <c r="M126" i="123"/>
  <c r="AY126" i="123" s="1"/>
  <c r="L126" i="123"/>
  <c r="K126" i="123"/>
  <c r="AI126" i="123" s="1"/>
  <c r="J126" i="123"/>
  <c r="I126" i="123"/>
  <c r="B126" i="123"/>
  <c r="M125" i="123"/>
  <c r="AY125" i="123" s="1"/>
  <c r="L125" i="123"/>
  <c r="K125" i="123"/>
  <c r="AI125" i="123" s="1"/>
  <c r="J125" i="123"/>
  <c r="I125" i="123"/>
  <c r="B125" i="123"/>
  <c r="M123" i="123"/>
  <c r="L123" i="123"/>
  <c r="AS123" i="123" s="1"/>
  <c r="K123" i="123"/>
  <c r="J123" i="123"/>
  <c r="AC123" i="123" s="1"/>
  <c r="I123" i="123"/>
  <c r="U123" i="123" s="1"/>
  <c r="B123" i="123"/>
  <c r="M122" i="123"/>
  <c r="AY122" i="123" s="1"/>
  <c r="L122" i="123"/>
  <c r="K122" i="123"/>
  <c r="AI122" i="123" s="1"/>
  <c r="J122" i="123"/>
  <c r="I122" i="123"/>
  <c r="B122" i="123"/>
  <c r="M121" i="123"/>
  <c r="AY121" i="123" s="1"/>
  <c r="L121" i="123"/>
  <c r="K121" i="123"/>
  <c r="AI121" i="123" s="1"/>
  <c r="J121" i="123"/>
  <c r="I121" i="123"/>
  <c r="B121" i="123"/>
  <c r="M120" i="123"/>
  <c r="AY120" i="123" s="1"/>
  <c r="L120" i="123"/>
  <c r="K120" i="123"/>
  <c r="AI120" i="123" s="1"/>
  <c r="J120" i="123"/>
  <c r="I120" i="123"/>
  <c r="B120" i="123"/>
  <c r="M119" i="123"/>
  <c r="AX119" i="123" s="1"/>
  <c r="L119" i="123"/>
  <c r="K119" i="123"/>
  <c r="AH119" i="123" s="1"/>
  <c r="J119" i="123"/>
  <c r="I119" i="123"/>
  <c r="B119" i="123"/>
  <c r="M118" i="123"/>
  <c r="L118" i="123"/>
  <c r="AS118" i="123" s="1"/>
  <c r="K118" i="123"/>
  <c r="J118" i="123"/>
  <c r="AC118" i="123" s="1"/>
  <c r="I118" i="123"/>
  <c r="U118" i="123" s="1"/>
  <c r="B118" i="123"/>
  <c r="M117" i="123"/>
  <c r="L117" i="123"/>
  <c r="AS117" i="123" s="1"/>
  <c r="K117" i="123"/>
  <c r="J117" i="123"/>
  <c r="AC117" i="123" s="1"/>
  <c r="I117" i="123"/>
  <c r="U117" i="123" s="1"/>
  <c r="B117" i="123"/>
  <c r="M116" i="123"/>
  <c r="L116" i="123"/>
  <c r="AS116" i="123" s="1"/>
  <c r="K116" i="123"/>
  <c r="J116" i="123"/>
  <c r="AC116" i="123" s="1"/>
  <c r="I116" i="123"/>
  <c r="U116" i="123" s="1"/>
  <c r="B116" i="123"/>
  <c r="M114" i="123"/>
  <c r="L114" i="123"/>
  <c r="AS114" i="123" s="1"/>
  <c r="K114" i="123"/>
  <c r="J114" i="123"/>
  <c r="AC114" i="123" s="1"/>
  <c r="I114" i="123"/>
  <c r="U114" i="123" s="1"/>
  <c r="B114" i="123"/>
  <c r="M113" i="123"/>
  <c r="AY113" i="123" s="1"/>
  <c r="L113" i="123"/>
  <c r="K113" i="123"/>
  <c r="AI113" i="123" s="1"/>
  <c r="J113" i="123"/>
  <c r="I113" i="123"/>
  <c r="B113" i="123"/>
  <c r="M112" i="123"/>
  <c r="AY112" i="123" s="1"/>
  <c r="L112" i="123"/>
  <c r="K112" i="123"/>
  <c r="AI112" i="123" s="1"/>
  <c r="J112" i="123"/>
  <c r="I112" i="123"/>
  <c r="B112" i="123"/>
  <c r="M111" i="123"/>
  <c r="AY111" i="123" s="1"/>
  <c r="L111" i="123"/>
  <c r="K111" i="123"/>
  <c r="AI111" i="123" s="1"/>
  <c r="J111" i="123"/>
  <c r="I111" i="123"/>
  <c r="B111" i="123"/>
  <c r="M110" i="123"/>
  <c r="AY110" i="123" s="1"/>
  <c r="L110" i="123"/>
  <c r="K110" i="123"/>
  <c r="AI110" i="123" s="1"/>
  <c r="J110" i="123"/>
  <c r="I110" i="123"/>
  <c r="B110" i="123"/>
  <c r="M109" i="123"/>
  <c r="AY109" i="123" s="1"/>
  <c r="L109" i="123"/>
  <c r="K109" i="123"/>
  <c r="AI109" i="123" s="1"/>
  <c r="J109" i="123"/>
  <c r="I109" i="123"/>
  <c r="B109" i="123"/>
  <c r="M108" i="123"/>
  <c r="AY108" i="123" s="1"/>
  <c r="L108" i="123"/>
  <c r="K108" i="123"/>
  <c r="AI108" i="123" s="1"/>
  <c r="J108" i="123"/>
  <c r="I108" i="123"/>
  <c r="B108" i="123"/>
  <c r="M107" i="123"/>
  <c r="AY107" i="123" s="1"/>
  <c r="L107" i="123"/>
  <c r="K107" i="123"/>
  <c r="AI107" i="123" s="1"/>
  <c r="J107" i="123"/>
  <c r="I107" i="123"/>
  <c r="B107" i="123"/>
  <c r="M106" i="123"/>
  <c r="AY106" i="123" s="1"/>
  <c r="L106" i="123"/>
  <c r="K106" i="123"/>
  <c r="AI106" i="123" s="1"/>
  <c r="J106" i="123"/>
  <c r="I106" i="123"/>
  <c r="B106" i="123"/>
  <c r="M105" i="123"/>
  <c r="AY105" i="123" s="1"/>
  <c r="L105" i="123"/>
  <c r="K105" i="123"/>
  <c r="AI105" i="123" s="1"/>
  <c r="J105" i="123"/>
  <c r="I105" i="123"/>
  <c r="B105" i="123"/>
  <c r="M103" i="123"/>
  <c r="AY103" i="123" s="1"/>
  <c r="L103" i="123"/>
  <c r="K103" i="123"/>
  <c r="AI103" i="123" s="1"/>
  <c r="J103" i="123"/>
  <c r="I103" i="123"/>
  <c r="B103" i="123"/>
  <c r="M101" i="123"/>
  <c r="L101" i="123"/>
  <c r="AS101" i="123" s="1"/>
  <c r="K101" i="123"/>
  <c r="J101" i="123"/>
  <c r="AC101" i="123" s="1"/>
  <c r="I101" i="123"/>
  <c r="U101" i="123" s="1"/>
  <c r="B101" i="123"/>
  <c r="M100" i="123"/>
  <c r="AY100" i="123" s="1"/>
  <c r="L100" i="123"/>
  <c r="K100" i="123"/>
  <c r="AI100" i="123" s="1"/>
  <c r="J100" i="123"/>
  <c r="I100" i="123"/>
  <c r="B100" i="123"/>
  <c r="M99" i="123"/>
  <c r="AY99" i="123" s="1"/>
  <c r="L99" i="123"/>
  <c r="K99" i="123"/>
  <c r="AI99" i="123" s="1"/>
  <c r="J99" i="123"/>
  <c r="I99" i="123"/>
  <c r="B99" i="123"/>
  <c r="M98" i="123"/>
  <c r="AY98" i="123" s="1"/>
  <c r="L98" i="123"/>
  <c r="K98" i="123"/>
  <c r="AI98" i="123" s="1"/>
  <c r="J98" i="123"/>
  <c r="I98" i="123"/>
  <c r="B98" i="123"/>
  <c r="M97" i="123"/>
  <c r="AY97" i="123" s="1"/>
  <c r="L97" i="123"/>
  <c r="K97" i="123"/>
  <c r="AI97" i="123" s="1"/>
  <c r="J97" i="123"/>
  <c r="I97" i="123"/>
  <c r="B97" i="123"/>
  <c r="M96" i="123"/>
  <c r="AY96" i="123" s="1"/>
  <c r="L96" i="123"/>
  <c r="K96" i="123"/>
  <c r="AI96" i="123" s="1"/>
  <c r="J96" i="123"/>
  <c r="I96" i="123"/>
  <c r="B96" i="123"/>
  <c r="M95" i="123"/>
  <c r="AY95" i="123" s="1"/>
  <c r="L95" i="123"/>
  <c r="K95" i="123"/>
  <c r="AI95" i="123" s="1"/>
  <c r="J95" i="123"/>
  <c r="I95" i="123"/>
  <c r="B95" i="123"/>
  <c r="M94" i="123"/>
  <c r="AY94" i="123" s="1"/>
  <c r="L94" i="123"/>
  <c r="K94" i="123"/>
  <c r="AI94" i="123" s="1"/>
  <c r="J94" i="123"/>
  <c r="I94" i="123"/>
  <c r="B94" i="123"/>
  <c r="M93" i="123"/>
  <c r="AY93" i="123" s="1"/>
  <c r="L93" i="123"/>
  <c r="K93" i="123"/>
  <c r="AI93" i="123" s="1"/>
  <c r="J93" i="123"/>
  <c r="I93" i="123"/>
  <c r="B93" i="123"/>
  <c r="M92" i="123"/>
  <c r="AY92" i="123" s="1"/>
  <c r="L92" i="123"/>
  <c r="K92" i="123"/>
  <c r="AI92" i="123" s="1"/>
  <c r="J92" i="123"/>
  <c r="I92" i="123"/>
  <c r="B92" i="123"/>
  <c r="M90" i="123"/>
  <c r="AY90" i="123" s="1"/>
  <c r="L90" i="123"/>
  <c r="K90" i="123"/>
  <c r="AI90" i="123" s="1"/>
  <c r="J90" i="123"/>
  <c r="I90" i="123"/>
  <c r="B90" i="123"/>
  <c r="M89" i="123"/>
  <c r="AY89" i="123" s="1"/>
  <c r="L89" i="123"/>
  <c r="K89" i="123"/>
  <c r="AI89" i="123" s="1"/>
  <c r="J89" i="123"/>
  <c r="I89" i="123"/>
  <c r="B89" i="123"/>
  <c r="M88" i="123"/>
  <c r="AY88" i="123" s="1"/>
  <c r="L88" i="123"/>
  <c r="K88" i="123"/>
  <c r="AI88" i="123" s="1"/>
  <c r="J88" i="123"/>
  <c r="I88" i="123"/>
  <c r="B88" i="123"/>
  <c r="M87" i="123"/>
  <c r="AY87" i="123" s="1"/>
  <c r="L87" i="123"/>
  <c r="K87" i="123"/>
  <c r="AI87" i="123" s="1"/>
  <c r="J87" i="123"/>
  <c r="I87" i="123"/>
  <c r="B87" i="123"/>
  <c r="M86" i="123"/>
  <c r="AY86" i="123" s="1"/>
  <c r="L86" i="123"/>
  <c r="K86" i="123"/>
  <c r="AI86" i="123" s="1"/>
  <c r="J86" i="123"/>
  <c r="I86" i="123"/>
  <c r="B86" i="123"/>
  <c r="M85" i="123"/>
  <c r="AY85" i="123" s="1"/>
  <c r="L85" i="123"/>
  <c r="K85" i="123"/>
  <c r="AI85" i="123" s="1"/>
  <c r="J85" i="123"/>
  <c r="I85" i="123"/>
  <c r="B85" i="123"/>
  <c r="M84" i="123"/>
  <c r="AY84" i="123" s="1"/>
  <c r="L84" i="123"/>
  <c r="K84" i="123"/>
  <c r="AI84" i="123" s="1"/>
  <c r="J84" i="123"/>
  <c r="I84" i="123"/>
  <c r="B84" i="123"/>
  <c r="M83" i="123"/>
  <c r="AY83" i="123" s="1"/>
  <c r="L83" i="123"/>
  <c r="K83" i="123"/>
  <c r="AI83" i="123" s="1"/>
  <c r="J83" i="123"/>
  <c r="I83" i="123"/>
  <c r="B83" i="123"/>
  <c r="M81" i="123"/>
  <c r="L81" i="123"/>
  <c r="AS81" i="123" s="1"/>
  <c r="K81" i="123"/>
  <c r="J81" i="123"/>
  <c r="AC81" i="123" s="1"/>
  <c r="I81" i="123"/>
  <c r="U81" i="123" s="1"/>
  <c r="B81" i="123"/>
  <c r="M80" i="123"/>
  <c r="AY80" i="123" s="1"/>
  <c r="L80" i="123"/>
  <c r="K80" i="123"/>
  <c r="AI80" i="123" s="1"/>
  <c r="J80" i="123"/>
  <c r="I80" i="123"/>
  <c r="B80" i="123"/>
  <c r="M79" i="123"/>
  <c r="AY79" i="123" s="1"/>
  <c r="L79" i="123"/>
  <c r="K79" i="123"/>
  <c r="AI79" i="123" s="1"/>
  <c r="J79" i="123"/>
  <c r="I79" i="123"/>
  <c r="B79" i="123"/>
  <c r="M78" i="123"/>
  <c r="AY78" i="123" s="1"/>
  <c r="L78" i="123"/>
  <c r="K78" i="123"/>
  <c r="AI78" i="123" s="1"/>
  <c r="J78" i="123"/>
  <c r="I78" i="123"/>
  <c r="B78" i="123"/>
  <c r="M77" i="123"/>
  <c r="AY77" i="123" s="1"/>
  <c r="L77" i="123"/>
  <c r="K77" i="123"/>
  <c r="AI77" i="123" s="1"/>
  <c r="J77" i="123"/>
  <c r="I77" i="123"/>
  <c r="B77" i="123"/>
  <c r="M76" i="123"/>
  <c r="AY76" i="123" s="1"/>
  <c r="L76" i="123"/>
  <c r="K76" i="123"/>
  <c r="AI76" i="123" s="1"/>
  <c r="J76" i="123"/>
  <c r="I76" i="123"/>
  <c r="B76" i="123"/>
  <c r="M75" i="123"/>
  <c r="AY75" i="123" s="1"/>
  <c r="L75" i="123"/>
  <c r="K75" i="123"/>
  <c r="AI75" i="123" s="1"/>
  <c r="J75" i="123"/>
  <c r="I75" i="123"/>
  <c r="B75" i="123"/>
  <c r="M74" i="123"/>
  <c r="AY74" i="123" s="1"/>
  <c r="L74" i="123"/>
  <c r="K74" i="123"/>
  <c r="AI74" i="123" s="1"/>
  <c r="J74" i="123"/>
  <c r="I74" i="123"/>
  <c r="B74" i="123"/>
  <c r="M73" i="123"/>
  <c r="AY73" i="123" s="1"/>
  <c r="L73" i="123"/>
  <c r="K73" i="123"/>
  <c r="AI73" i="123" s="1"/>
  <c r="J73" i="123"/>
  <c r="I73" i="123"/>
  <c r="B73" i="123"/>
  <c r="M72" i="123"/>
  <c r="AY72" i="123" s="1"/>
  <c r="L72" i="123"/>
  <c r="K72" i="123"/>
  <c r="AI72" i="123" s="1"/>
  <c r="J72" i="123"/>
  <c r="I72" i="123"/>
  <c r="B72" i="123"/>
  <c r="M71" i="123"/>
  <c r="L71" i="123"/>
  <c r="AO71" i="123" s="1"/>
  <c r="K71" i="123"/>
  <c r="J71" i="123"/>
  <c r="AA71" i="123" s="1"/>
  <c r="I71" i="123"/>
  <c r="B71" i="123"/>
  <c r="M70" i="123"/>
  <c r="AZ70" i="123" s="1"/>
  <c r="L70" i="123"/>
  <c r="AQ70" i="123" s="1"/>
  <c r="K70" i="123"/>
  <c r="AJ70" i="123" s="1"/>
  <c r="J70" i="123"/>
  <c r="AA70" i="123" s="1"/>
  <c r="I70" i="123"/>
  <c r="B70" i="123"/>
  <c r="M69" i="123"/>
  <c r="AZ69" i="123" s="1"/>
  <c r="L69" i="123"/>
  <c r="AQ69" i="123" s="1"/>
  <c r="K69" i="123"/>
  <c r="AJ69" i="123" s="1"/>
  <c r="J69" i="123"/>
  <c r="AA69" i="123" s="1"/>
  <c r="I69" i="123"/>
  <c r="B69" i="123"/>
  <c r="M68" i="123"/>
  <c r="AZ68" i="123" s="1"/>
  <c r="L68" i="123"/>
  <c r="AQ68" i="123" s="1"/>
  <c r="K68" i="123"/>
  <c r="AJ68" i="123" s="1"/>
  <c r="J68" i="123"/>
  <c r="AA68" i="123" s="1"/>
  <c r="I68" i="123"/>
  <c r="B68" i="123"/>
  <c r="M67" i="123"/>
  <c r="AZ67" i="123" s="1"/>
  <c r="L67" i="123"/>
  <c r="AQ67" i="123" s="1"/>
  <c r="K67" i="123"/>
  <c r="AJ67" i="123" s="1"/>
  <c r="J67" i="123"/>
  <c r="AA67" i="123" s="1"/>
  <c r="I67" i="123"/>
  <c r="B67" i="123"/>
  <c r="M66" i="123"/>
  <c r="AZ66" i="123" s="1"/>
  <c r="L66" i="123"/>
  <c r="AQ66" i="123" s="1"/>
  <c r="K66" i="123"/>
  <c r="AJ66" i="123" s="1"/>
  <c r="J66" i="123"/>
  <c r="AA66" i="123" s="1"/>
  <c r="I66" i="123"/>
  <c r="B66" i="123"/>
  <c r="M65" i="123"/>
  <c r="AZ65" i="123" s="1"/>
  <c r="L65" i="123"/>
  <c r="AQ65" i="123" s="1"/>
  <c r="K65" i="123"/>
  <c r="AJ65" i="123" s="1"/>
  <c r="J65" i="123"/>
  <c r="AA65" i="123" s="1"/>
  <c r="I65" i="123"/>
  <c r="B65" i="123"/>
  <c r="M64" i="123"/>
  <c r="L64" i="123"/>
  <c r="K64" i="123"/>
  <c r="J64" i="123"/>
  <c r="I64" i="123"/>
  <c r="U64" i="123" s="1"/>
  <c r="B64" i="123"/>
  <c r="M63" i="123"/>
  <c r="L63" i="123"/>
  <c r="K63" i="123"/>
  <c r="J63" i="123"/>
  <c r="I63" i="123"/>
  <c r="U63" i="123" s="1"/>
  <c r="B63" i="123"/>
  <c r="M62" i="123"/>
  <c r="AZ62" i="123" s="1"/>
  <c r="L62" i="123"/>
  <c r="AQ62" i="123" s="1"/>
  <c r="K62" i="123"/>
  <c r="AJ62" i="123" s="1"/>
  <c r="J62" i="123"/>
  <c r="AA62" i="123" s="1"/>
  <c r="I62" i="123"/>
  <c r="B62" i="123"/>
  <c r="M91" i="123"/>
  <c r="L91" i="123"/>
  <c r="K91" i="123"/>
  <c r="J91" i="123"/>
  <c r="I91" i="123"/>
  <c r="U91" i="123" s="1"/>
  <c r="B91" i="123"/>
  <c r="M58" i="123"/>
  <c r="AZ58" i="123" s="1"/>
  <c r="L58" i="123"/>
  <c r="AQ58" i="123" s="1"/>
  <c r="K58" i="123"/>
  <c r="AJ58" i="123" s="1"/>
  <c r="J58" i="123"/>
  <c r="AA58" i="123" s="1"/>
  <c r="I58" i="123"/>
  <c r="B58" i="123"/>
  <c r="M57" i="123"/>
  <c r="AZ57" i="123" s="1"/>
  <c r="L57" i="123"/>
  <c r="AQ57" i="123" s="1"/>
  <c r="K57" i="123"/>
  <c r="AJ57" i="123" s="1"/>
  <c r="J57" i="123"/>
  <c r="AA57" i="123" s="1"/>
  <c r="I57" i="123"/>
  <c r="B57" i="123"/>
  <c r="M56" i="123"/>
  <c r="AZ56" i="123" s="1"/>
  <c r="L56" i="123"/>
  <c r="AQ56" i="123" s="1"/>
  <c r="K56" i="123"/>
  <c r="AJ56" i="123" s="1"/>
  <c r="J56" i="123"/>
  <c r="AA56" i="123" s="1"/>
  <c r="I56" i="123"/>
  <c r="B56" i="123"/>
  <c r="M55" i="123"/>
  <c r="AZ55" i="123" s="1"/>
  <c r="L55" i="123"/>
  <c r="AQ55" i="123" s="1"/>
  <c r="K55" i="123"/>
  <c r="AJ55" i="123" s="1"/>
  <c r="J55" i="123"/>
  <c r="AA55" i="123" s="1"/>
  <c r="I55" i="123"/>
  <c r="B55" i="123"/>
  <c r="M54" i="123"/>
  <c r="AZ54" i="123" s="1"/>
  <c r="L54" i="123"/>
  <c r="AQ54" i="123" s="1"/>
  <c r="K54" i="123"/>
  <c r="AJ54" i="123" s="1"/>
  <c r="J54" i="123"/>
  <c r="AA54" i="123" s="1"/>
  <c r="I54" i="123"/>
  <c r="B54" i="123"/>
  <c r="M53" i="123"/>
  <c r="AZ53" i="123" s="1"/>
  <c r="L53" i="123"/>
  <c r="AQ53" i="123" s="1"/>
  <c r="K53" i="123"/>
  <c r="AJ53" i="123" s="1"/>
  <c r="J53" i="123"/>
  <c r="AA53" i="123" s="1"/>
  <c r="I53" i="123"/>
  <c r="B53" i="123"/>
  <c r="M52" i="123"/>
  <c r="AZ52" i="123" s="1"/>
  <c r="L52" i="123"/>
  <c r="AQ52" i="123" s="1"/>
  <c r="K52" i="123"/>
  <c r="AJ52" i="123" s="1"/>
  <c r="J52" i="123"/>
  <c r="AA52" i="123" s="1"/>
  <c r="I52" i="123"/>
  <c r="B52" i="123"/>
  <c r="M51" i="123"/>
  <c r="AZ51" i="123" s="1"/>
  <c r="L51" i="123"/>
  <c r="AQ51" i="123" s="1"/>
  <c r="K51" i="123"/>
  <c r="AJ51" i="123" s="1"/>
  <c r="J51" i="123"/>
  <c r="AA51" i="123" s="1"/>
  <c r="I51" i="123"/>
  <c r="B51" i="123"/>
  <c r="M50" i="123"/>
  <c r="AZ50" i="123" s="1"/>
  <c r="L50" i="123"/>
  <c r="AQ50" i="123" s="1"/>
  <c r="K50" i="123"/>
  <c r="AJ50" i="123" s="1"/>
  <c r="J50" i="123"/>
  <c r="AA50" i="123" s="1"/>
  <c r="I50" i="123"/>
  <c r="B50" i="123"/>
  <c r="M45" i="123"/>
  <c r="AZ45" i="123" s="1"/>
  <c r="L45" i="123"/>
  <c r="AQ45" i="123" s="1"/>
  <c r="K45" i="123"/>
  <c r="AJ45" i="123" s="1"/>
  <c r="J45" i="123"/>
  <c r="AA45" i="123" s="1"/>
  <c r="I45" i="123"/>
  <c r="B45" i="123"/>
  <c r="M49" i="123"/>
  <c r="AZ49" i="123" s="1"/>
  <c r="L49" i="123"/>
  <c r="AQ49" i="123" s="1"/>
  <c r="K49" i="123"/>
  <c r="AJ49" i="123" s="1"/>
  <c r="J49" i="123"/>
  <c r="AA49" i="123" s="1"/>
  <c r="I49" i="123"/>
  <c r="B49" i="123"/>
  <c r="M48" i="123"/>
  <c r="AZ48" i="123" s="1"/>
  <c r="L48" i="123"/>
  <c r="AQ48" i="123" s="1"/>
  <c r="K48" i="123"/>
  <c r="AJ48" i="123" s="1"/>
  <c r="J48" i="123"/>
  <c r="AA48" i="123" s="1"/>
  <c r="I48" i="123"/>
  <c r="B48" i="123"/>
  <c r="M47" i="123"/>
  <c r="AZ47" i="123" s="1"/>
  <c r="L47" i="123"/>
  <c r="AQ47" i="123" s="1"/>
  <c r="K47" i="123"/>
  <c r="AJ47" i="123" s="1"/>
  <c r="J47" i="123"/>
  <c r="AA47" i="123" s="1"/>
  <c r="I47" i="123"/>
  <c r="B47" i="123"/>
  <c r="M46" i="123"/>
  <c r="AZ46" i="123" s="1"/>
  <c r="L46" i="123"/>
  <c r="AQ46" i="123" s="1"/>
  <c r="K46" i="123"/>
  <c r="AJ46" i="123" s="1"/>
  <c r="J46" i="123"/>
  <c r="AA46" i="123" s="1"/>
  <c r="I46" i="123"/>
  <c r="B46" i="123"/>
  <c r="M44" i="123"/>
  <c r="AZ44" i="123" s="1"/>
  <c r="L44" i="123"/>
  <c r="AQ44" i="123" s="1"/>
  <c r="K44" i="123"/>
  <c r="AJ44" i="123" s="1"/>
  <c r="J44" i="123"/>
  <c r="AA44" i="123" s="1"/>
  <c r="I44" i="123"/>
  <c r="B44" i="123"/>
  <c r="M43" i="123"/>
  <c r="AZ43" i="123" s="1"/>
  <c r="L43" i="123"/>
  <c r="AQ43" i="123" s="1"/>
  <c r="K43" i="123"/>
  <c r="AJ43" i="123" s="1"/>
  <c r="J43" i="123"/>
  <c r="AA43" i="123" s="1"/>
  <c r="I43" i="123"/>
  <c r="B43" i="123"/>
  <c r="M42" i="123"/>
  <c r="L42" i="123"/>
  <c r="K42" i="123"/>
  <c r="J42" i="123"/>
  <c r="I42" i="123"/>
  <c r="U42" i="123" s="1"/>
  <c r="B42" i="123"/>
  <c r="M41" i="123"/>
  <c r="AZ41" i="123" s="1"/>
  <c r="L41" i="123"/>
  <c r="AQ41" i="123" s="1"/>
  <c r="K41" i="123"/>
  <c r="AJ41" i="123" s="1"/>
  <c r="J41" i="123"/>
  <c r="AA41" i="123" s="1"/>
  <c r="I41" i="123"/>
  <c r="B41" i="123"/>
  <c r="M40" i="123"/>
  <c r="AZ40" i="123" s="1"/>
  <c r="L40" i="123"/>
  <c r="AQ40" i="123" s="1"/>
  <c r="K40" i="123"/>
  <c r="AJ40" i="123" s="1"/>
  <c r="J40" i="123"/>
  <c r="AA40" i="123" s="1"/>
  <c r="I40" i="123"/>
  <c r="B40" i="123"/>
  <c r="M39" i="123"/>
  <c r="AZ39" i="123" s="1"/>
  <c r="L39" i="123"/>
  <c r="AQ39" i="123" s="1"/>
  <c r="K39" i="123"/>
  <c r="AJ39" i="123" s="1"/>
  <c r="J39" i="123"/>
  <c r="AA39" i="123" s="1"/>
  <c r="I39" i="123"/>
  <c r="B39" i="123"/>
  <c r="M38" i="123"/>
  <c r="L38" i="123"/>
  <c r="K38" i="123"/>
  <c r="J38" i="123"/>
  <c r="I38" i="123"/>
  <c r="U38" i="123" s="1"/>
  <c r="B38" i="123"/>
  <c r="M37" i="123"/>
  <c r="AZ37" i="123" s="1"/>
  <c r="L37" i="123"/>
  <c r="AQ37" i="123" s="1"/>
  <c r="K37" i="123"/>
  <c r="AJ37" i="123" s="1"/>
  <c r="J37" i="123"/>
  <c r="AA37" i="123" s="1"/>
  <c r="I37" i="123"/>
  <c r="B37" i="123"/>
  <c r="M36" i="123"/>
  <c r="AZ36" i="123" s="1"/>
  <c r="L36" i="123"/>
  <c r="AQ36" i="123" s="1"/>
  <c r="K36" i="123"/>
  <c r="AJ36" i="123" s="1"/>
  <c r="J36" i="123"/>
  <c r="AA36" i="123" s="1"/>
  <c r="I36" i="123"/>
  <c r="B36" i="123"/>
  <c r="M35" i="123"/>
  <c r="AZ35" i="123" s="1"/>
  <c r="L35" i="123"/>
  <c r="AQ35" i="123" s="1"/>
  <c r="K35" i="123"/>
  <c r="AJ35" i="123" s="1"/>
  <c r="J35" i="123"/>
  <c r="AA35" i="123" s="1"/>
  <c r="I35" i="123"/>
  <c r="B35" i="123"/>
  <c r="M34" i="123"/>
  <c r="L34" i="123"/>
  <c r="K34" i="123"/>
  <c r="J34" i="123"/>
  <c r="I34" i="123"/>
  <c r="U34" i="123" s="1"/>
  <c r="B34" i="123"/>
  <c r="M33" i="123"/>
  <c r="AZ33" i="123" s="1"/>
  <c r="L33" i="123"/>
  <c r="AQ33" i="123" s="1"/>
  <c r="K33" i="123"/>
  <c r="AJ33" i="123" s="1"/>
  <c r="J33" i="123"/>
  <c r="AA33" i="123" s="1"/>
  <c r="I33" i="123"/>
  <c r="B33" i="123"/>
  <c r="M32" i="123"/>
  <c r="L32" i="123"/>
  <c r="K32" i="123"/>
  <c r="J32" i="123"/>
  <c r="I32" i="123"/>
  <c r="U32" i="123" s="1"/>
  <c r="B32" i="123"/>
  <c r="M31" i="123"/>
  <c r="L31" i="123"/>
  <c r="K31" i="123"/>
  <c r="J31" i="123"/>
  <c r="I31" i="123"/>
  <c r="U31" i="123" s="1"/>
  <c r="B31" i="123"/>
  <c r="M29" i="123"/>
  <c r="L29" i="123"/>
  <c r="K29" i="123"/>
  <c r="J29" i="123"/>
  <c r="I29" i="123"/>
  <c r="U29" i="123" s="1"/>
  <c r="B29" i="123"/>
  <c r="M30" i="123"/>
  <c r="AZ30" i="123" s="1"/>
  <c r="L30" i="123"/>
  <c r="AQ30" i="123" s="1"/>
  <c r="K30" i="123"/>
  <c r="AJ30" i="123" s="1"/>
  <c r="J30" i="123"/>
  <c r="AA30" i="123" s="1"/>
  <c r="I30" i="123"/>
  <c r="B30" i="123"/>
  <c r="M28" i="123"/>
  <c r="L28" i="123"/>
  <c r="K28" i="123"/>
  <c r="J28" i="123"/>
  <c r="I28" i="123"/>
  <c r="U28" i="123" s="1"/>
  <c r="B28" i="123"/>
  <c r="M26" i="123"/>
  <c r="L26" i="123"/>
  <c r="K26" i="123"/>
  <c r="J26" i="123"/>
  <c r="I26" i="123"/>
  <c r="U26" i="123" s="1"/>
  <c r="B26" i="123"/>
  <c r="M27" i="123"/>
  <c r="AZ27" i="123" s="1"/>
  <c r="L27" i="123"/>
  <c r="AQ27" i="123" s="1"/>
  <c r="K27" i="123"/>
  <c r="AJ27" i="123" s="1"/>
  <c r="J27" i="123"/>
  <c r="AA27" i="123" s="1"/>
  <c r="I27" i="123"/>
  <c r="B27" i="123"/>
  <c r="M25" i="123"/>
  <c r="AZ25" i="123" s="1"/>
  <c r="L25" i="123"/>
  <c r="AQ25" i="123" s="1"/>
  <c r="K25" i="123"/>
  <c r="AJ25" i="123" s="1"/>
  <c r="J25" i="123"/>
  <c r="AA25" i="123" s="1"/>
  <c r="I25" i="123"/>
  <c r="B25" i="123"/>
  <c r="M24" i="123"/>
  <c r="AZ24" i="123" s="1"/>
  <c r="L24" i="123"/>
  <c r="AQ24" i="123" s="1"/>
  <c r="K24" i="123"/>
  <c r="AJ24" i="123" s="1"/>
  <c r="J24" i="123"/>
  <c r="AA24" i="123" s="1"/>
  <c r="I24" i="123"/>
  <c r="B24" i="123"/>
  <c r="M23" i="123"/>
  <c r="AZ23" i="123" s="1"/>
  <c r="L23" i="123"/>
  <c r="AQ23" i="123" s="1"/>
  <c r="K23" i="123"/>
  <c r="AJ23" i="123" s="1"/>
  <c r="J23" i="123"/>
  <c r="AA23" i="123" s="1"/>
  <c r="I23" i="123"/>
  <c r="B23" i="123"/>
  <c r="M22" i="123"/>
  <c r="AZ22" i="123" s="1"/>
  <c r="L22" i="123"/>
  <c r="AQ22" i="123" s="1"/>
  <c r="K22" i="123"/>
  <c r="AJ22" i="123" s="1"/>
  <c r="J22" i="123"/>
  <c r="AA22" i="123" s="1"/>
  <c r="I22" i="123"/>
  <c r="B22" i="123"/>
  <c r="M21" i="123"/>
  <c r="AZ21" i="123" s="1"/>
  <c r="L21" i="123"/>
  <c r="AQ21" i="123" s="1"/>
  <c r="K21" i="123"/>
  <c r="AJ21" i="123" s="1"/>
  <c r="J21" i="123"/>
  <c r="AA21" i="123" s="1"/>
  <c r="I21" i="123"/>
  <c r="B21" i="123"/>
  <c r="M20" i="123"/>
  <c r="AZ20" i="123" s="1"/>
  <c r="L20" i="123"/>
  <c r="AQ20" i="123" s="1"/>
  <c r="K20" i="123"/>
  <c r="AJ20" i="123" s="1"/>
  <c r="J20" i="123"/>
  <c r="AA20" i="123" s="1"/>
  <c r="I20" i="123"/>
  <c r="B20" i="123"/>
  <c r="M19" i="123"/>
  <c r="AZ19" i="123" s="1"/>
  <c r="L19" i="123"/>
  <c r="AQ19" i="123" s="1"/>
  <c r="K19" i="123"/>
  <c r="AJ19" i="123" s="1"/>
  <c r="J19" i="123"/>
  <c r="AA19" i="123" s="1"/>
  <c r="I19" i="123"/>
  <c r="B19" i="123"/>
  <c r="M18" i="123"/>
  <c r="AZ18" i="123" s="1"/>
  <c r="L18" i="123"/>
  <c r="AQ18" i="123" s="1"/>
  <c r="K18" i="123"/>
  <c r="AJ18" i="123" s="1"/>
  <c r="J18" i="123"/>
  <c r="AA18" i="123" s="1"/>
  <c r="I18" i="123"/>
  <c r="B18" i="123"/>
  <c r="M17" i="123"/>
  <c r="AZ17" i="123" s="1"/>
  <c r="L17" i="123"/>
  <c r="AQ17" i="123" s="1"/>
  <c r="K17" i="123"/>
  <c r="AJ17" i="123" s="1"/>
  <c r="J17" i="123"/>
  <c r="AA17" i="123" s="1"/>
  <c r="I17" i="123"/>
  <c r="B17" i="123"/>
  <c r="M16" i="123"/>
  <c r="AZ16" i="123" s="1"/>
  <c r="L16" i="123"/>
  <c r="AQ16" i="123" s="1"/>
  <c r="K16" i="123"/>
  <c r="AJ16" i="123" s="1"/>
  <c r="J16" i="123"/>
  <c r="AA16" i="123" s="1"/>
  <c r="I16" i="123"/>
  <c r="B16" i="123"/>
  <c r="M15" i="123"/>
  <c r="AZ15" i="123" s="1"/>
  <c r="L15" i="123"/>
  <c r="AQ15" i="123" s="1"/>
  <c r="K15" i="123"/>
  <c r="AJ15" i="123" s="1"/>
  <c r="J15" i="123"/>
  <c r="AA15" i="123" s="1"/>
  <c r="I15" i="123"/>
  <c r="B15" i="123"/>
  <c r="M14" i="123"/>
  <c r="AZ14" i="123" s="1"/>
  <c r="L14" i="123"/>
  <c r="AQ14" i="123" s="1"/>
  <c r="K14" i="123"/>
  <c r="AJ14" i="123" s="1"/>
  <c r="J14" i="123"/>
  <c r="AA14" i="123" s="1"/>
  <c r="I14" i="123"/>
  <c r="B14" i="123"/>
  <c r="M13" i="123"/>
  <c r="AZ13" i="123" s="1"/>
  <c r="L13" i="123"/>
  <c r="AQ13" i="123" s="1"/>
  <c r="K13" i="123"/>
  <c r="AJ13" i="123" s="1"/>
  <c r="J13" i="123"/>
  <c r="AA13" i="123" s="1"/>
  <c r="I13" i="123"/>
  <c r="B13" i="123"/>
  <c r="M12" i="123"/>
  <c r="AZ12" i="123" s="1"/>
  <c r="L12" i="123"/>
  <c r="AQ12" i="123" s="1"/>
  <c r="K12" i="123"/>
  <c r="AJ12" i="123" s="1"/>
  <c r="J12" i="123"/>
  <c r="AA12" i="123" s="1"/>
  <c r="I12" i="123"/>
  <c r="B12" i="123"/>
  <c r="M11" i="123"/>
  <c r="AZ11" i="123" s="1"/>
  <c r="L11" i="123"/>
  <c r="AQ11" i="123" s="1"/>
  <c r="K11" i="123"/>
  <c r="AJ11" i="123" s="1"/>
  <c r="J11" i="123"/>
  <c r="AA11" i="123" s="1"/>
  <c r="I11" i="123"/>
  <c r="B11" i="123"/>
  <c r="M10" i="123"/>
  <c r="AZ10" i="123" s="1"/>
  <c r="L10" i="123"/>
  <c r="AQ10" i="123" s="1"/>
  <c r="K10" i="123"/>
  <c r="AJ10" i="123" s="1"/>
  <c r="J10" i="123"/>
  <c r="AA10" i="123" s="1"/>
  <c r="I10" i="123"/>
  <c r="B10" i="123"/>
  <c r="M9" i="123"/>
  <c r="AZ9" i="123" s="1"/>
  <c r="L9" i="123"/>
  <c r="AQ9" i="123" s="1"/>
  <c r="K9" i="123"/>
  <c r="AJ9" i="123" s="1"/>
  <c r="J9" i="123"/>
  <c r="AA9" i="123" s="1"/>
  <c r="I9" i="123"/>
  <c r="B9" i="123"/>
  <c r="M8" i="123"/>
  <c r="AZ8" i="123" s="1"/>
  <c r="L8" i="123"/>
  <c r="AQ8" i="123" s="1"/>
  <c r="K8" i="123"/>
  <c r="AJ8" i="123" s="1"/>
  <c r="J8" i="123"/>
  <c r="AA8" i="123" s="1"/>
  <c r="I8" i="123"/>
  <c r="B8" i="123"/>
  <c r="M7" i="123"/>
  <c r="AZ7" i="123" s="1"/>
  <c r="L7" i="123"/>
  <c r="AQ7" i="123" s="1"/>
  <c r="K7" i="123"/>
  <c r="AJ7" i="123" s="1"/>
  <c r="J7" i="123"/>
  <c r="AA7" i="123" s="1"/>
  <c r="I7" i="123"/>
  <c r="B7" i="123"/>
  <c r="M6" i="123"/>
  <c r="L6" i="123"/>
  <c r="K6" i="123"/>
  <c r="J6" i="123"/>
  <c r="I6" i="123"/>
  <c r="U6" i="123" s="1"/>
  <c r="B6" i="123"/>
  <c r="M244" i="123"/>
  <c r="L244" i="123"/>
  <c r="K244" i="123"/>
  <c r="J244" i="123"/>
  <c r="I244" i="123"/>
  <c r="U244" i="123" s="1"/>
  <c r="B244" i="123"/>
  <c r="A1" i="123"/>
  <c r="L5" i="129"/>
  <c r="L6" i="129"/>
  <c r="K7" i="129"/>
  <c r="L7" i="129"/>
  <c r="J6" i="129"/>
  <c r="J4" i="129"/>
  <c r="K5" i="129"/>
  <c r="J7" i="129"/>
  <c r="K6" i="129"/>
  <c r="K4" i="129"/>
  <c r="A115" i="123" l="1"/>
  <c r="A59" i="123"/>
  <c r="A102" i="123"/>
  <c r="A61" i="123"/>
  <c r="AJ26" i="123"/>
  <c r="AK26" i="123"/>
  <c r="AZ26" i="123"/>
  <c r="BA26" i="123"/>
  <c r="AI198" i="123"/>
  <c r="AK198" i="123"/>
  <c r="AY198" i="123"/>
  <c r="BA198" i="123"/>
  <c r="AA26" i="123"/>
  <c r="AC26" i="123"/>
  <c r="AQ26" i="123"/>
  <c r="AS26" i="123"/>
  <c r="AB198" i="123"/>
  <c r="AC198" i="123"/>
  <c r="AR198" i="123"/>
  <c r="AS198" i="123"/>
  <c r="A174" i="123"/>
  <c r="A124" i="123"/>
  <c r="A104" i="123"/>
  <c r="A82" i="123"/>
  <c r="A60" i="123"/>
  <c r="AI176" i="123"/>
  <c r="AK176" i="123"/>
  <c r="AY176" i="123"/>
  <c r="BA176" i="123"/>
  <c r="AI180" i="123"/>
  <c r="AK180" i="123"/>
  <c r="AY180" i="123"/>
  <c r="BA180" i="123"/>
  <c r="AB176" i="123"/>
  <c r="AC176" i="123"/>
  <c r="AR176" i="123"/>
  <c r="AS176" i="123"/>
  <c r="AB180" i="123"/>
  <c r="AC180" i="123"/>
  <c r="AR180" i="123"/>
  <c r="AS180" i="123"/>
  <c r="AJ34" i="123"/>
  <c r="AK34" i="123"/>
  <c r="AZ34" i="123"/>
  <c r="BA34" i="123"/>
  <c r="AA34" i="123"/>
  <c r="AC34" i="123"/>
  <c r="AQ34" i="123"/>
  <c r="AS34" i="123"/>
  <c r="A145" i="123"/>
  <c r="AY159" i="123"/>
  <c r="BA159" i="123"/>
  <c r="A197" i="123"/>
  <c r="AR155" i="123"/>
  <c r="AS155" i="123"/>
  <c r="AR159" i="123"/>
  <c r="AS159" i="123"/>
  <c r="AY118" i="123"/>
  <c r="BA118" i="123"/>
  <c r="AV116" i="123"/>
  <c r="AT116" i="123" s="1"/>
  <c r="AU116" i="123" s="1"/>
  <c r="BA116" i="123"/>
  <c r="AY155" i="123"/>
  <c r="BA155" i="123"/>
  <c r="AB155" i="123"/>
  <c r="AC155" i="123"/>
  <c r="AB159" i="123"/>
  <c r="AC159" i="123"/>
  <c r="AF116" i="123"/>
  <c r="AD116" i="123" s="1"/>
  <c r="AK116" i="123"/>
  <c r="AI118" i="123"/>
  <c r="AK118" i="123"/>
  <c r="AI155" i="123"/>
  <c r="AK155" i="123"/>
  <c r="AI159" i="123"/>
  <c r="AK159" i="123"/>
  <c r="A241" i="123"/>
  <c r="A242" i="123"/>
  <c r="A243" i="123"/>
  <c r="A246" i="123"/>
  <c r="A247" i="123"/>
  <c r="A248" i="123"/>
  <c r="A249" i="123"/>
  <c r="A250" i="123"/>
  <c r="A251" i="123"/>
  <c r="A252" i="123"/>
  <c r="A253" i="123"/>
  <c r="A254" i="123"/>
  <c r="A255" i="123"/>
  <c r="A256" i="123"/>
  <c r="A257" i="123"/>
  <c r="A258" i="123"/>
  <c r="A259" i="123"/>
  <c r="A260" i="123"/>
  <c r="A261" i="123"/>
  <c r="A262" i="123"/>
  <c r="A263" i="123"/>
  <c r="A264" i="123"/>
  <c r="A265" i="123"/>
  <c r="A266" i="123"/>
  <c r="A267" i="123"/>
  <c r="A268" i="123"/>
  <c r="AA244" i="123"/>
  <c r="AC244" i="123"/>
  <c r="AQ244" i="123"/>
  <c r="AS244" i="123"/>
  <c r="AJ244" i="123"/>
  <c r="AK244" i="123"/>
  <c r="AZ244" i="123"/>
  <c r="BA244" i="123"/>
  <c r="AJ28" i="123"/>
  <c r="AK28" i="123"/>
  <c r="AJ29" i="123"/>
  <c r="AK29" i="123"/>
  <c r="AZ29" i="123"/>
  <c r="BA29" i="123"/>
  <c r="AZ32" i="123"/>
  <c r="BA32" i="123"/>
  <c r="AA28" i="123"/>
  <c r="AC28" i="123"/>
  <c r="AQ28" i="123"/>
  <c r="AS28" i="123"/>
  <c r="AA29" i="123"/>
  <c r="AC29" i="123"/>
  <c r="AQ29" i="123"/>
  <c r="AS29" i="123"/>
  <c r="AA31" i="123"/>
  <c r="AC31" i="123"/>
  <c r="AQ31" i="123"/>
  <c r="AS31" i="123"/>
  <c r="AA32" i="123"/>
  <c r="AC32" i="123"/>
  <c r="AQ32" i="123"/>
  <c r="AS32" i="123"/>
  <c r="AA91" i="123"/>
  <c r="AC91" i="123"/>
  <c r="AQ91" i="123"/>
  <c r="AS91" i="123"/>
  <c r="AA63" i="123"/>
  <c r="AC63" i="123"/>
  <c r="AQ63" i="123"/>
  <c r="AS63" i="123"/>
  <c r="AA64" i="123"/>
  <c r="AC64" i="123"/>
  <c r="AQ64" i="123"/>
  <c r="AS64" i="123"/>
  <c r="AB153" i="123"/>
  <c r="AC153" i="123"/>
  <c r="AR153" i="123"/>
  <c r="AS153" i="123"/>
  <c r="AB157" i="123"/>
  <c r="AC157" i="123"/>
  <c r="AR157" i="123"/>
  <c r="AS157" i="123"/>
  <c r="AZ28" i="123"/>
  <c r="BA28" i="123"/>
  <c r="AJ31" i="123"/>
  <c r="AK31" i="123"/>
  <c r="AZ31" i="123"/>
  <c r="BA31" i="123"/>
  <c r="AJ32" i="123"/>
  <c r="AK32" i="123"/>
  <c r="AJ91" i="123"/>
  <c r="AK91" i="123"/>
  <c r="AZ91" i="123"/>
  <c r="BA91" i="123"/>
  <c r="AJ63" i="123"/>
  <c r="AK63" i="123"/>
  <c r="AZ63" i="123"/>
  <c r="BA63" i="123"/>
  <c r="AJ64" i="123"/>
  <c r="AK64" i="123"/>
  <c r="AZ64" i="123"/>
  <c r="BA64" i="123"/>
  <c r="AI81" i="123"/>
  <c r="AK81" i="123"/>
  <c r="AY81" i="123"/>
  <c r="BA81" i="123"/>
  <c r="AI101" i="123"/>
  <c r="AK101" i="123"/>
  <c r="AY101" i="123"/>
  <c r="BA101" i="123"/>
  <c r="AI114" i="123"/>
  <c r="AK114" i="123"/>
  <c r="AY114" i="123"/>
  <c r="BA114" i="123"/>
  <c r="AH117" i="123"/>
  <c r="AK117" i="123"/>
  <c r="AX117" i="123"/>
  <c r="BA117" i="123"/>
  <c r="AI123" i="123"/>
  <c r="AK123" i="123"/>
  <c r="AY123" i="123"/>
  <c r="BA123" i="123"/>
  <c r="AI153" i="123"/>
  <c r="AK153" i="123"/>
  <c r="AY153" i="123"/>
  <c r="BA153" i="123"/>
  <c r="AI157" i="123"/>
  <c r="AK157" i="123"/>
  <c r="AY157" i="123"/>
  <c r="BA157" i="123"/>
  <c r="AQ6" i="123"/>
  <c r="AS6" i="123"/>
  <c r="AA6" i="123"/>
  <c r="AC6" i="123"/>
  <c r="AJ6" i="123"/>
  <c r="AK6" i="123"/>
  <c r="AZ6" i="123"/>
  <c r="BA6" i="123"/>
  <c r="AZ38" i="123"/>
  <c r="BA38" i="123"/>
  <c r="AZ42" i="123"/>
  <c r="BA42" i="123"/>
  <c r="AY168" i="123"/>
  <c r="BA168" i="123"/>
  <c r="AY170" i="123"/>
  <c r="BA170" i="123"/>
  <c r="AJ38" i="123"/>
  <c r="AK38" i="123"/>
  <c r="AQ38" i="123"/>
  <c r="AS38" i="123"/>
  <c r="AQ42" i="123"/>
  <c r="AS42" i="123"/>
  <c r="AR168" i="123"/>
  <c r="AS168" i="123"/>
  <c r="AR170" i="123"/>
  <c r="AS170" i="123"/>
  <c r="AJ42" i="123"/>
  <c r="AK42" i="123"/>
  <c r="AI168" i="123"/>
  <c r="AK168" i="123"/>
  <c r="AI170" i="123"/>
  <c r="AK170" i="123"/>
  <c r="AA38" i="123"/>
  <c r="AC38" i="123"/>
  <c r="AA42" i="123"/>
  <c r="AC42" i="123"/>
  <c r="AB168" i="123"/>
  <c r="AC168" i="123"/>
  <c r="AB170" i="123"/>
  <c r="AC170" i="123"/>
  <c r="T6" i="123"/>
  <c r="P6" i="123"/>
  <c r="N6" i="123" s="1"/>
  <c r="T9" i="123"/>
  <c r="P9" i="123"/>
  <c r="N9" i="123" s="1"/>
  <c r="O9" i="123" s="1"/>
  <c r="T11" i="123"/>
  <c r="P11" i="123"/>
  <c r="N11" i="123" s="1"/>
  <c r="O11" i="123" s="1"/>
  <c r="T13" i="123"/>
  <c r="P13" i="123"/>
  <c r="N13" i="123" s="1"/>
  <c r="O13" i="123" s="1"/>
  <c r="T15" i="123"/>
  <c r="P15" i="123"/>
  <c r="N15" i="123" s="1"/>
  <c r="T18" i="123"/>
  <c r="P18" i="123"/>
  <c r="N18" i="123" s="1"/>
  <c r="T21" i="123"/>
  <c r="P21" i="123"/>
  <c r="N21" i="123" s="1"/>
  <c r="T22" i="123"/>
  <c r="P22" i="123"/>
  <c r="N22" i="123" s="1"/>
  <c r="T24" i="123"/>
  <c r="P24" i="123"/>
  <c r="N24" i="123" s="1"/>
  <c r="T25" i="123"/>
  <c r="P25" i="123"/>
  <c r="N25" i="123" s="1"/>
  <c r="O25" i="123" s="1"/>
  <c r="T26" i="123"/>
  <c r="P26" i="123"/>
  <c r="N26" i="123" s="1"/>
  <c r="O26" i="123" s="1"/>
  <c r="T28" i="123"/>
  <c r="P28" i="123"/>
  <c r="N28" i="123" s="1"/>
  <c r="T32" i="123"/>
  <c r="P32" i="123"/>
  <c r="N32" i="123" s="1"/>
  <c r="T34" i="123"/>
  <c r="P34" i="123"/>
  <c r="N34" i="123" s="1"/>
  <c r="T36" i="123"/>
  <c r="P36" i="123"/>
  <c r="N36" i="123" s="1"/>
  <c r="O36" i="123" s="1"/>
  <c r="T38" i="123"/>
  <c r="P38" i="123"/>
  <c r="N38" i="123" s="1"/>
  <c r="O38" i="123" s="1"/>
  <c r="T40" i="123"/>
  <c r="P40" i="123"/>
  <c r="N40" i="123" s="1"/>
  <c r="T43" i="123"/>
  <c r="P43" i="123"/>
  <c r="N43" i="123" s="1"/>
  <c r="O43" i="123" s="1"/>
  <c r="T44" i="123"/>
  <c r="P44" i="123"/>
  <c r="N44" i="123" s="1"/>
  <c r="S253" i="123"/>
  <c r="P253" i="123"/>
  <c r="N253" i="123" s="1"/>
  <c r="S254" i="123"/>
  <c r="P254" i="123"/>
  <c r="N254" i="123" s="1"/>
  <c r="O254" i="123" s="1"/>
  <c r="S255" i="123"/>
  <c r="P255" i="123"/>
  <c r="N255" i="123" s="1"/>
  <c r="O255" i="123" s="1"/>
  <c r="S256" i="123"/>
  <c r="P256" i="123"/>
  <c r="S257" i="123"/>
  <c r="P257" i="123"/>
  <c r="N257" i="123" s="1"/>
  <c r="O257" i="123" s="1"/>
  <c r="T280" i="123"/>
  <c r="P280" i="123"/>
  <c r="N280" i="123" s="1"/>
  <c r="O280" i="123" s="1"/>
  <c r="T281" i="123"/>
  <c r="P281" i="123"/>
  <c r="N281" i="123" s="1"/>
  <c r="O281" i="123" s="1"/>
  <c r="T282" i="123"/>
  <c r="P282" i="123"/>
  <c r="N282" i="123" s="1"/>
  <c r="O282" i="123" s="1"/>
  <c r="T283" i="123"/>
  <c r="P283" i="123"/>
  <c r="N283" i="123" s="1"/>
  <c r="O283" i="123" s="1"/>
  <c r="T284" i="123"/>
  <c r="P284" i="123"/>
  <c r="N284" i="123" s="1"/>
  <c r="O284" i="123" s="1"/>
  <c r="T285" i="123"/>
  <c r="P285" i="123"/>
  <c r="N285" i="123" s="1"/>
  <c r="O285" i="123" s="1"/>
  <c r="T286" i="123"/>
  <c r="P286" i="123"/>
  <c r="N286" i="123" s="1"/>
  <c r="O286" i="123" s="1"/>
  <c r="T287" i="123"/>
  <c r="P287" i="123"/>
  <c r="N287" i="123" s="1"/>
  <c r="O287" i="123" s="1"/>
  <c r="T288" i="123"/>
  <c r="P288" i="123"/>
  <c r="N288" i="123" s="1"/>
  <c r="O288" i="123" s="1"/>
  <c r="T289" i="123"/>
  <c r="P289" i="123"/>
  <c r="N289" i="123" s="1"/>
  <c r="O289" i="123" s="1"/>
  <c r="T290" i="123"/>
  <c r="P290" i="123"/>
  <c r="N290" i="123" s="1"/>
  <c r="O290" i="123" s="1"/>
  <c r="T291" i="123"/>
  <c r="P291" i="123"/>
  <c r="N291" i="123" s="1"/>
  <c r="O291" i="123" s="1"/>
  <c r="T292" i="123"/>
  <c r="P292" i="123"/>
  <c r="N292" i="123" s="1"/>
  <c r="O292" i="123" s="1"/>
  <c r="T293" i="123"/>
  <c r="P293" i="123"/>
  <c r="N293" i="123" s="1"/>
  <c r="O293" i="123" s="1"/>
  <c r="T294" i="123"/>
  <c r="P294" i="123"/>
  <c r="N294" i="123" s="1"/>
  <c r="O294" i="123" s="1"/>
  <c r="T295" i="123"/>
  <c r="P295" i="123"/>
  <c r="N295" i="123" s="1"/>
  <c r="O295" i="123" s="1"/>
  <c r="T296" i="123"/>
  <c r="P296" i="123"/>
  <c r="N296" i="123" s="1"/>
  <c r="O296" i="123" s="1"/>
  <c r="T297" i="123"/>
  <c r="P297" i="123"/>
  <c r="N297" i="123" s="1"/>
  <c r="O297" i="123" s="1"/>
  <c r="T298" i="123"/>
  <c r="P298" i="123"/>
  <c r="N298" i="123" s="1"/>
  <c r="O298" i="123" s="1"/>
  <c r="T299" i="123"/>
  <c r="P299" i="123"/>
  <c r="N299" i="123" s="1"/>
  <c r="O299" i="123" s="1"/>
  <c r="T300" i="123"/>
  <c r="P300" i="123"/>
  <c r="T301" i="123"/>
  <c r="P301" i="123"/>
  <c r="T302" i="123"/>
  <c r="P302" i="123"/>
  <c r="T303" i="123"/>
  <c r="P303" i="123"/>
  <c r="T304" i="123"/>
  <c r="P304" i="123"/>
  <c r="T305" i="123"/>
  <c r="P305" i="123"/>
  <c r="T306" i="123"/>
  <c r="P306" i="123"/>
  <c r="T307" i="123"/>
  <c r="P307" i="123"/>
  <c r="T308" i="123"/>
  <c r="P308" i="123"/>
  <c r="T309" i="123"/>
  <c r="P309" i="123"/>
  <c r="T310" i="123"/>
  <c r="P310" i="123"/>
  <c r="T311" i="123"/>
  <c r="P311" i="123"/>
  <c r="T312" i="123"/>
  <c r="P312" i="123"/>
  <c r="T313" i="123"/>
  <c r="P313" i="123"/>
  <c r="S345" i="123"/>
  <c r="P345" i="123"/>
  <c r="N345" i="123" s="1"/>
  <c r="O345" i="123" s="1"/>
  <c r="S346" i="123"/>
  <c r="P346" i="123"/>
  <c r="S347" i="123"/>
  <c r="P347" i="123"/>
  <c r="N347" i="123" s="1"/>
  <c r="O347" i="123" s="1"/>
  <c r="S348" i="123"/>
  <c r="P348" i="123"/>
  <c r="S349" i="123"/>
  <c r="P349" i="123"/>
  <c r="N349" i="123" s="1"/>
  <c r="O349" i="123" s="1"/>
  <c r="S350" i="123"/>
  <c r="P350" i="123"/>
  <c r="S351" i="123"/>
  <c r="P351" i="123"/>
  <c r="N351" i="123" s="1"/>
  <c r="O351" i="123" s="1"/>
  <c r="S352" i="123"/>
  <c r="P352" i="123"/>
  <c r="S353" i="123"/>
  <c r="P353" i="123"/>
  <c r="N353" i="123" s="1"/>
  <c r="O353" i="123" s="1"/>
  <c r="S354" i="123"/>
  <c r="P354" i="123"/>
  <c r="S355" i="123"/>
  <c r="P355" i="123"/>
  <c r="N355" i="123" s="1"/>
  <c r="O355" i="123" s="1"/>
  <c r="S356" i="123"/>
  <c r="P356" i="123"/>
  <c r="S357" i="123"/>
  <c r="P357" i="123"/>
  <c r="N357" i="123" s="1"/>
  <c r="O357" i="123" s="1"/>
  <c r="S358" i="123"/>
  <c r="P358" i="123"/>
  <c r="S359" i="123"/>
  <c r="P359" i="123"/>
  <c r="N359" i="123" s="1"/>
  <c r="O359" i="123" s="1"/>
  <c r="S360" i="123"/>
  <c r="P360" i="123"/>
  <c r="S361" i="123"/>
  <c r="P361" i="123"/>
  <c r="N361" i="123" s="1"/>
  <c r="O361" i="123" s="1"/>
  <c r="S362" i="123"/>
  <c r="P362" i="123"/>
  <c r="S363" i="123"/>
  <c r="P363" i="123"/>
  <c r="N363" i="123" s="1"/>
  <c r="O363" i="123" s="1"/>
  <c r="T374" i="123"/>
  <c r="P374" i="123"/>
  <c r="T375" i="123"/>
  <c r="P375" i="123"/>
  <c r="T376" i="123"/>
  <c r="P376" i="123"/>
  <c r="T377" i="123"/>
  <c r="P377" i="123"/>
  <c r="T378" i="123"/>
  <c r="P378" i="123"/>
  <c r="T379" i="123"/>
  <c r="P379" i="123"/>
  <c r="T380" i="123"/>
  <c r="P380" i="123"/>
  <c r="T381" i="123"/>
  <c r="P381" i="123"/>
  <c r="T382" i="123"/>
  <c r="P382" i="123"/>
  <c r="T383" i="123"/>
  <c r="P383" i="123"/>
  <c r="T384" i="123"/>
  <c r="P384" i="123"/>
  <c r="T385" i="123"/>
  <c r="P385" i="123"/>
  <c r="T386" i="123"/>
  <c r="P386" i="123"/>
  <c r="T387" i="123"/>
  <c r="P387" i="123"/>
  <c r="T388" i="123"/>
  <c r="P388" i="123"/>
  <c r="T389" i="123"/>
  <c r="P389" i="123"/>
  <c r="T390" i="123"/>
  <c r="P390" i="123"/>
  <c r="T391" i="123"/>
  <c r="P391" i="123"/>
  <c r="T392" i="123"/>
  <c r="P392" i="123"/>
  <c r="T393" i="123"/>
  <c r="P393" i="123"/>
  <c r="T394" i="123"/>
  <c r="P394" i="123"/>
  <c r="T395" i="123"/>
  <c r="P395" i="123"/>
  <c r="T396" i="123"/>
  <c r="P396" i="123"/>
  <c r="T397" i="123"/>
  <c r="P397" i="123"/>
  <c r="T398" i="123"/>
  <c r="P398" i="123"/>
  <c r="T399" i="123"/>
  <c r="P399" i="123"/>
  <c r="T400" i="123"/>
  <c r="P400" i="123"/>
  <c r="T401" i="123"/>
  <c r="P401" i="123"/>
  <c r="T402" i="123"/>
  <c r="P402" i="123"/>
  <c r="T403" i="123"/>
  <c r="P403" i="123"/>
  <c r="T404" i="123"/>
  <c r="P404" i="123"/>
  <c r="T405" i="123"/>
  <c r="P405" i="123"/>
  <c r="T406" i="123"/>
  <c r="P406" i="123"/>
  <c r="T407" i="123"/>
  <c r="P407" i="123"/>
  <c r="T408" i="123"/>
  <c r="P408" i="123"/>
  <c r="T409" i="123"/>
  <c r="P409" i="123"/>
  <c r="T410" i="123"/>
  <c r="P410" i="123"/>
  <c r="N410" i="123" s="1"/>
  <c r="O410" i="123" s="1"/>
  <c r="S411" i="123"/>
  <c r="P411" i="123"/>
  <c r="S412" i="123"/>
  <c r="P412" i="123"/>
  <c r="N412" i="123" s="1"/>
  <c r="O412" i="123" s="1"/>
  <c r="S413" i="123"/>
  <c r="P413" i="123"/>
  <c r="S414" i="123"/>
  <c r="P414" i="123"/>
  <c r="N414" i="123" s="1"/>
  <c r="O414" i="123" s="1"/>
  <c r="S415" i="123"/>
  <c r="P415" i="123"/>
  <c r="S416" i="123"/>
  <c r="P416" i="123"/>
  <c r="N416" i="123" s="1"/>
  <c r="O416" i="123" s="1"/>
  <c r="S417" i="123"/>
  <c r="P417" i="123"/>
  <c r="S418" i="123"/>
  <c r="P418" i="123"/>
  <c r="N418" i="123" s="1"/>
  <c r="O418" i="123" s="1"/>
  <c r="S419" i="123"/>
  <c r="P419" i="123"/>
  <c r="S420" i="123"/>
  <c r="P420" i="123"/>
  <c r="N420" i="123" s="1"/>
  <c r="O420" i="123" s="1"/>
  <c r="S421" i="123"/>
  <c r="P421" i="123"/>
  <c r="S422" i="123"/>
  <c r="P422" i="123"/>
  <c r="N422" i="123" s="1"/>
  <c r="O422" i="123" s="1"/>
  <c r="S423" i="123"/>
  <c r="P423" i="123"/>
  <c r="S424" i="123"/>
  <c r="P424" i="123"/>
  <c r="N424" i="123" s="1"/>
  <c r="O424" i="123" s="1"/>
  <c r="T430" i="123"/>
  <c r="P430" i="123"/>
  <c r="T431" i="123"/>
  <c r="P431" i="123"/>
  <c r="T432" i="123"/>
  <c r="P432" i="123"/>
  <c r="T433" i="123"/>
  <c r="P433" i="123"/>
  <c r="T434" i="123"/>
  <c r="P434" i="123"/>
  <c r="T435" i="123"/>
  <c r="P435" i="123"/>
  <c r="T436" i="123"/>
  <c r="P436" i="123"/>
  <c r="T437" i="123"/>
  <c r="P437" i="123"/>
  <c r="T438" i="123"/>
  <c r="P438" i="123"/>
  <c r="T439" i="123"/>
  <c r="P439" i="123"/>
  <c r="T440" i="123"/>
  <c r="P440" i="123"/>
  <c r="T441" i="123"/>
  <c r="P441" i="123"/>
  <c r="T442" i="123"/>
  <c r="P442" i="123"/>
  <c r="T443" i="123"/>
  <c r="P443" i="123"/>
  <c r="T444" i="123"/>
  <c r="P444" i="123"/>
  <c r="T445" i="123"/>
  <c r="P445" i="123"/>
  <c r="T446" i="123"/>
  <c r="P446" i="123"/>
  <c r="T447" i="123"/>
  <c r="P447" i="123"/>
  <c r="S449" i="123"/>
  <c r="P449" i="123"/>
  <c r="S450" i="123"/>
  <c r="P450" i="123"/>
  <c r="S451" i="123"/>
  <c r="P451" i="123"/>
  <c r="S452" i="123"/>
  <c r="P452" i="123"/>
  <c r="S453" i="123"/>
  <c r="P453" i="123"/>
  <c r="S454" i="123"/>
  <c r="P454" i="123"/>
  <c r="S455" i="123"/>
  <c r="P455" i="123"/>
  <c r="S456" i="123"/>
  <c r="P456" i="123"/>
  <c r="S457" i="123"/>
  <c r="P457" i="123"/>
  <c r="S458" i="123"/>
  <c r="P458" i="123"/>
  <c r="S459" i="123"/>
  <c r="P459" i="123"/>
  <c r="S460" i="123"/>
  <c r="P460" i="123"/>
  <c r="S461" i="123"/>
  <c r="P461" i="123"/>
  <c r="S462" i="123"/>
  <c r="P462" i="123"/>
  <c r="S463" i="123"/>
  <c r="P463" i="123"/>
  <c r="S464" i="123"/>
  <c r="P464" i="123"/>
  <c r="S465" i="123"/>
  <c r="P465" i="123"/>
  <c r="S466" i="123"/>
  <c r="P466" i="123"/>
  <c r="S467" i="123"/>
  <c r="P467" i="123"/>
  <c r="T468" i="123"/>
  <c r="P468" i="123"/>
  <c r="T469" i="123"/>
  <c r="P469" i="123"/>
  <c r="T470" i="123"/>
  <c r="P470" i="123"/>
  <c r="T471" i="123"/>
  <c r="P471" i="123"/>
  <c r="T472" i="123"/>
  <c r="P472" i="123"/>
  <c r="T473" i="123"/>
  <c r="P473" i="123"/>
  <c r="T474" i="123"/>
  <c r="P474" i="123"/>
  <c r="T475" i="123"/>
  <c r="P475" i="123"/>
  <c r="T476" i="123"/>
  <c r="P476" i="123"/>
  <c r="T244" i="123"/>
  <c r="P244" i="123"/>
  <c r="N244" i="123" s="1"/>
  <c r="O244" i="123" s="1"/>
  <c r="T7" i="123"/>
  <c r="P7" i="123"/>
  <c r="N7" i="123" s="1"/>
  <c r="O7" i="123" s="1"/>
  <c r="T8" i="123"/>
  <c r="P8" i="123"/>
  <c r="N8" i="123" s="1"/>
  <c r="O8" i="123" s="1"/>
  <c r="T10" i="123"/>
  <c r="P10" i="123"/>
  <c r="N10" i="123" s="1"/>
  <c r="O10" i="123" s="1"/>
  <c r="T12" i="123"/>
  <c r="P12" i="123"/>
  <c r="N12" i="123" s="1"/>
  <c r="T14" i="123"/>
  <c r="P14" i="123"/>
  <c r="N14" i="123" s="1"/>
  <c r="O14" i="123" s="1"/>
  <c r="T16" i="123"/>
  <c r="P16" i="123"/>
  <c r="N16" i="123" s="1"/>
  <c r="O16" i="123" s="1"/>
  <c r="T17" i="123"/>
  <c r="P17" i="123"/>
  <c r="N17" i="123" s="1"/>
  <c r="T19" i="123"/>
  <c r="P19" i="123"/>
  <c r="N19" i="123" s="1"/>
  <c r="O19" i="123" s="1"/>
  <c r="T20" i="123"/>
  <c r="P20" i="123"/>
  <c r="N20" i="123" s="1"/>
  <c r="T23" i="123"/>
  <c r="P23" i="123"/>
  <c r="N23" i="123" s="1"/>
  <c r="O23" i="123" s="1"/>
  <c r="T27" i="123"/>
  <c r="P27" i="123"/>
  <c r="N27" i="123" s="1"/>
  <c r="T30" i="123"/>
  <c r="P30" i="123"/>
  <c r="N30" i="123" s="1"/>
  <c r="T29" i="123"/>
  <c r="P29" i="123"/>
  <c r="N29" i="123" s="1"/>
  <c r="T31" i="123"/>
  <c r="P31" i="123"/>
  <c r="N31" i="123" s="1"/>
  <c r="O31" i="123" s="1"/>
  <c r="T33" i="123"/>
  <c r="P33" i="123"/>
  <c r="N33" i="123" s="1"/>
  <c r="O33" i="123" s="1"/>
  <c r="T35" i="123"/>
  <c r="P35" i="123"/>
  <c r="N35" i="123" s="1"/>
  <c r="O35" i="123" s="1"/>
  <c r="T37" i="123"/>
  <c r="P37" i="123"/>
  <c r="N37" i="123" s="1"/>
  <c r="T39" i="123"/>
  <c r="P39" i="123"/>
  <c r="N39" i="123" s="1"/>
  <c r="T41" i="123"/>
  <c r="P41" i="123"/>
  <c r="N41" i="123" s="1"/>
  <c r="O41" i="123" s="1"/>
  <c r="T42" i="123"/>
  <c r="P42" i="123"/>
  <c r="N42" i="123" s="1"/>
  <c r="T46" i="123"/>
  <c r="P46" i="123"/>
  <c r="N46" i="123" s="1"/>
  <c r="T47" i="123"/>
  <c r="P47" i="123"/>
  <c r="N47" i="123" s="1"/>
  <c r="T48" i="123"/>
  <c r="P48" i="123"/>
  <c r="N48" i="123" s="1"/>
  <c r="O48" i="123" s="1"/>
  <c r="T49" i="123"/>
  <c r="P49" i="123"/>
  <c r="N49" i="123" s="1"/>
  <c r="O49" i="123" s="1"/>
  <c r="T45" i="123"/>
  <c r="P45" i="123"/>
  <c r="N45" i="123" s="1"/>
  <c r="O45" i="123" s="1"/>
  <c r="T50" i="123"/>
  <c r="P50" i="123"/>
  <c r="N50" i="123" s="1"/>
  <c r="O50" i="123" s="1"/>
  <c r="T51" i="123"/>
  <c r="P51" i="123"/>
  <c r="N51" i="123" s="1"/>
  <c r="T52" i="123"/>
  <c r="P52" i="123"/>
  <c r="N52" i="123" s="1"/>
  <c r="T53" i="123"/>
  <c r="P53" i="123"/>
  <c r="N53" i="123" s="1"/>
  <c r="T54" i="123"/>
  <c r="P54" i="123"/>
  <c r="N54" i="123" s="1"/>
  <c r="T55" i="123"/>
  <c r="P55" i="123"/>
  <c r="N55" i="123" s="1"/>
  <c r="T56" i="123"/>
  <c r="P56" i="123"/>
  <c r="N56" i="123" s="1"/>
  <c r="O56" i="123" s="1"/>
  <c r="T57" i="123"/>
  <c r="P57" i="123"/>
  <c r="N57" i="123" s="1"/>
  <c r="O57" i="123" s="1"/>
  <c r="T58" i="123"/>
  <c r="P58" i="123"/>
  <c r="N58" i="123" s="1"/>
  <c r="T91" i="123"/>
  <c r="P91" i="123"/>
  <c r="N91" i="123" s="1"/>
  <c r="T62" i="123"/>
  <c r="P62" i="123"/>
  <c r="N62" i="123" s="1"/>
  <c r="O62" i="123" s="1"/>
  <c r="T63" i="123"/>
  <c r="P63" i="123"/>
  <c r="N63" i="123" s="1"/>
  <c r="T64" i="123"/>
  <c r="P64" i="123"/>
  <c r="T65" i="123"/>
  <c r="P65" i="123"/>
  <c r="N65" i="123" s="1"/>
  <c r="T66" i="123"/>
  <c r="P66" i="123"/>
  <c r="N66" i="123" s="1"/>
  <c r="O66" i="123" s="1"/>
  <c r="T67" i="123"/>
  <c r="P67" i="123"/>
  <c r="N67" i="123" s="1"/>
  <c r="T68" i="123"/>
  <c r="P68" i="123"/>
  <c r="N68" i="123" s="1"/>
  <c r="T69" i="123"/>
  <c r="P69" i="123"/>
  <c r="N69" i="123" s="1"/>
  <c r="T70" i="123"/>
  <c r="P70" i="123"/>
  <c r="N70" i="123" s="1"/>
  <c r="O70" i="123" s="1"/>
  <c r="T71" i="123"/>
  <c r="P71" i="123"/>
  <c r="N71" i="123" s="1"/>
  <c r="S72" i="123"/>
  <c r="P72" i="123"/>
  <c r="N72" i="123" s="1"/>
  <c r="S73" i="123"/>
  <c r="P73" i="123"/>
  <c r="N73" i="123" s="1"/>
  <c r="S74" i="123"/>
  <c r="P74" i="123"/>
  <c r="N74" i="123" s="1"/>
  <c r="S75" i="123"/>
  <c r="P75" i="123"/>
  <c r="N75" i="123" s="1"/>
  <c r="S76" i="123"/>
  <c r="P76" i="123"/>
  <c r="N76" i="123" s="1"/>
  <c r="S77" i="123"/>
  <c r="P77" i="123"/>
  <c r="N77" i="123" s="1"/>
  <c r="S78" i="123"/>
  <c r="P78" i="123"/>
  <c r="N78" i="123" s="1"/>
  <c r="S79" i="123"/>
  <c r="P79" i="123"/>
  <c r="N79" i="123" s="1"/>
  <c r="O79" i="123" s="1"/>
  <c r="S80" i="123"/>
  <c r="P80" i="123"/>
  <c r="N80" i="123" s="1"/>
  <c r="S81" i="123"/>
  <c r="P81" i="123"/>
  <c r="N81" i="123" s="1"/>
  <c r="S83" i="123"/>
  <c r="P83" i="123"/>
  <c r="N83" i="123" s="1"/>
  <c r="S84" i="123"/>
  <c r="P84" i="123"/>
  <c r="N84" i="123" s="1"/>
  <c r="S85" i="123"/>
  <c r="P85" i="123"/>
  <c r="N85" i="123" s="1"/>
  <c r="S86" i="123"/>
  <c r="P86" i="123"/>
  <c r="N86" i="123" s="1"/>
  <c r="S87" i="123"/>
  <c r="P87" i="123"/>
  <c r="N87" i="123" s="1"/>
  <c r="S88" i="123"/>
  <c r="P88" i="123"/>
  <c r="N88" i="123" s="1"/>
  <c r="S89" i="123"/>
  <c r="P89" i="123"/>
  <c r="N89" i="123" s="1"/>
  <c r="S90" i="123"/>
  <c r="P90" i="123"/>
  <c r="N90" i="123" s="1"/>
  <c r="O90" i="123" s="1"/>
  <c r="S92" i="123"/>
  <c r="P92" i="123"/>
  <c r="N92" i="123" s="1"/>
  <c r="S93" i="123"/>
  <c r="P93" i="123"/>
  <c r="N93" i="123" s="1"/>
  <c r="S94" i="123"/>
  <c r="P94" i="123"/>
  <c r="N94" i="123" s="1"/>
  <c r="S95" i="123"/>
  <c r="P95" i="123"/>
  <c r="N95" i="123" s="1"/>
  <c r="S96" i="123"/>
  <c r="P96" i="123"/>
  <c r="N96" i="123" s="1"/>
  <c r="S97" i="123"/>
  <c r="P97" i="123"/>
  <c r="N97" i="123" s="1"/>
  <c r="S98" i="123"/>
  <c r="P98" i="123"/>
  <c r="N98" i="123" s="1"/>
  <c r="S99" i="123"/>
  <c r="P99" i="123"/>
  <c r="N99" i="123" s="1"/>
  <c r="S100" i="123"/>
  <c r="P100" i="123"/>
  <c r="N100" i="123" s="1"/>
  <c r="S101" i="123"/>
  <c r="P101" i="123"/>
  <c r="N101" i="123" s="1"/>
  <c r="S103" i="123"/>
  <c r="P103" i="123"/>
  <c r="N103" i="123" s="1"/>
  <c r="S105" i="123"/>
  <c r="P105" i="123"/>
  <c r="N105" i="123" s="1"/>
  <c r="S106" i="123"/>
  <c r="P106" i="123"/>
  <c r="N106" i="123" s="1"/>
  <c r="S107" i="123"/>
  <c r="P107" i="123"/>
  <c r="N107" i="123" s="1"/>
  <c r="S108" i="123"/>
  <c r="P108" i="123"/>
  <c r="N108" i="123" s="1"/>
  <c r="S109" i="123"/>
  <c r="P109" i="123"/>
  <c r="N109" i="123" s="1"/>
  <c r="O109" i="123" s="1"/>
  <c r="S110" i="123"/>
  <c r="P110" i="123"/>
  <c r="N110" i="123" s="1"/>
  <c r="S111" i="123"/>
  <c r="P111" i="123"/>
  <c r="N111" i="123" s="1"/>
  <c r="S112" i="123"/>
  <c r="P112" i="123"/>
  <c r="N112" i="123" s="1"/>
  <c r="S113" i="123"/>
  <c r="P113" i="123"/>
  <c r="N113" i="123" s="1"/>
  <c r="S114" i="123"/>
  <c r="P114" i="123"/>
  <c r="N114" i="123" s="1"/>
  <c r="S116" i="123"/>
  <c r="P116" i="123"/>
  <c r="N116" i="123" s="1"/>
  <c r="O116" i="123" s="1"/>
  <c r="P117" i="123"/>
  <c r="N117" i="123" s="1"/>
  <c r="S118" i="123"/>
  <c r="P118" i="123"/>
  <c r="N118" i="123" s="1"/>
  <c r="P119" i="123"/>
  <c r="N119" i="123" s="1"/>
  <c r="S120" i="123"/>
  <c r="P120" i="123"/>
  <c r="N120" i="123" s="1"/>
  <c r="S121" i="123"/>
  <c r="P121" i="123"/>
  <c r="N121" i="123" s="1"/>
  <c r="O121" i="123" s="1"/>
  <c r="S122" i="123"/>
  <c r="P122" i="123"/>
  <c r="N122" i="123" s="1"/>
  <c r="S123" i="123"/>
  <c r="P123" i="123"/>
  <c r="N123" i="123" s="1"/>
  <c r="S125" i="123"/>
  <c r="P125" i="123"/>
  <c r="N125" i="123" s="1"/>
  <c r="S126" i="123"/>
  <c r="P126" i="123"/>
  <c r="N126" i="123" s="1"/>
  <c r="S127" i="123"/>
  <c r="P127" i="123"/>
  <c r="N127" i="123" s="1"/>
  <c r="S128" i="123"/>
  <c r="P128" i="123"/>
  <c r="N128" i="123" s="1"/>
  <c r="S129" i="123"/>
  <c r="P129" i="123"/>
  <c r="N129" i="123" s="1"/>
  <c r="S130" i="123"/>
  <c r="P130" i="123"/>
  <c r="N130" i="123" s="1"/>
  <c r="S131" i="123"/>
  <c r="P131" i="123"/>
  <c r="S132" i="123"/>
  <c r="P132" i="123"/>
  <c r="N132" i="123" s="1"/>
  <c r="S133" i="123"/>
  <c r="P133" i="123"/>
  <c r="N133" i="123" s="1"/>
  <c r="O133" i="123" s="1"/>
  <c r="S134" i="123"/>
  <c r="P134" i="123"/>
  <c r="N134" i="123" s="1"/>
  <c r="S135" i="123"/>
  <c r="P135" i="123"/>
  <c r="N135" i="123" s="1"/>
  <c r="S136" i="123"/>
  <c r="P136" i="123"/>
  <c r="N136" i="123" s="1"/>
  <c r="S137" i="123"/>
  <c r="P137" i="123"/>
  <c r="N137" i="123" s="1"/>
  <c r="S138" i="123"/>
  <c r="P138" i="123"/>
  <c r="N138" i="123" s="1"/>
  <c r="O138" i="123" s="1"/>
  <c r="S139" i="123"/>
  <c r="P139" i="123"/>
  <c r="N139" i="123" s="1"/>
  <c r="S140" i="123"/>
  <c r="P140" i="123"/>
  <c r="N140" i="123" s="1"/>
  <c r="S141" i="123"/>
  <c r="P141" i="123"/>
  <c r="N141" i="123" s="1"/>
  <c r="S142" i="123"/>
  <c r="P142" i="123"/>
  <c r="N142" i="123" s="1"/>
  <c r="S143" i="123"/>
  <c r="P143" i="123"/>
  <c r="N143" i="123" s="1"/>
  <c r="S144" i="123"/>
  <c r="P144" i="123"/>
  <c r="N144" i="123" s="1"/>
  <c r="S146" i="123"/>
  <c r="P146" i="123"/>
  <c r="N146" i="123" s="1"/>
  <c r="S147" i="123"/>
  <c r="P147" i="123"/>
  <c r="N147" i="123" s="1"/>
  <c r="S148" i="123"/>
  <c r="P148" i="123"/>
  <c r="N148" i="123" s="1"/>
  <c r="S149" i="123"/>
  <c r="P149" i="123"/>
  <c r="N149" i="123" s="1"/>
  <c r="S150" i="123"/>
  <c r="P150" i="123"/>
  <c r="N150" i="123" s="1"/>
  <c r="S151" i="123"/>
  <c r="P151" i="123"/>
  <c r="N151" i="123" s="1"/>
  <c r="S152" i="123"/>
  <c r="P152" i="123"/>
  <c r="N152" i="123" s="1"/>
  <c r="S153" i="123"/>
  <c r="P153" i="123"/>
  <c r="N153" i="123" s="1"/>
  <c r="S154" i="123"/>
  <c r="P154" i="123"/>
  <c r="N154" i="123" s="1"/>
  <c r="S155" i="123"/>
  <c r="P155" i="123"/>
  <c r="N155" i="123" s="1"/>
  <c r="S156" i="123"/>
  <c r="P156" i="123"/>
  <c r="N156" i="123" s="1"/>
  <c r="O156" i="123" s="1"/>
  <c r="S157" i="123"/>
  <c r="P157" i="123"/>
  <c r="N157" i="123" s="1"/>
  <c r="S158" i="123"/>
  <c r="P158" i="123"/>
  <c r="N158" i="123" s="1"/>
  <c r="S159" i="123"/>
  <c r="P159" i="123"/>
  <c r="N159" i="123" s="1"/>
  <c r="S160" i="123"/>
  <c r="P160" i="123"/>
  <c r="N160" i="123" s="1"/>
  <c r="S161" i="123"/>
  <c r="P161" i="123"/>
  <c r="N161" i="123" s="1"/>
  <c r="S162" i="123"/>
  <c r="P162" i="123"/>
  <c r="N162" i="123" s="1"/>
  <c r="S163" i="123"/>
  <c r="P163" i="123"/>
  <c r="N163" i="123" s="1"/>
  <c r="S164" i="123"/>
  <c r="P164" i="123"/>
  <c r="N164" i="123" s="1"/>
  <c r="S165" i="123"/>
  <c r="P165" i="123"/>
  <c r="N165" i="123" s="1"/>
  <c r="S166" i="123"/>
  <c r="P166" i="123"/>
  <c r="N166" i="123" s="1"/>
  <c r="S167" i="123"/>
  <c r="P167" i="123"/>
  <c r="N167" i="123" s="1"/>
  <c r="S168" i="123"/>
  <c r="P168" i="123"/>
  <c r="N168" i="123" s="1"/>
  <c r="S169" i="123"/>
  <c r="P169" i="123"/>
  <c r="N169" i="123" s="1"/>
  <c r="S170" i="123"/>
  <c r="P170" i="123"/>
  <c r="N170" i="123" s="1"/>
  <c r="S171" i="123"/>
  <c r="P171" i="123"/>
  <c r="N171" i="123" s="1"/>
  <c r="S172" i="123"/>
  <c r="P172" i="123"/>
  <c r="N172" i="123" s="1"/>
  <c r="P173" i="123"/>
  <c r="N173" i="123" s="1"/>
  <c r="O173" i="123" s="1"/>
  <c r="S175" i="123"/>
  <c r="P175" i="123"/>
  <c r="N175" i="123" s="1"/>
  <c r="S176" i="123"/>
  <c r="P176" i="123"/>
  <c r="N176" i="123" s="1"/>
  <c r="S177" i="123"/>
  <c r="P177" i="123"/>
  <c r="N177" i="123" s="1"/>
  <c r="S178" i="123"/>
  <c r="P178" i="123"/>
  <c r="N178" i="123" s="1"/>
  <c r="S179" i="123"/>
  <c r="P179" i="123"/>
  <c r="S180" i="123"/>
  <c r="P180" i="123"/>
  <c r="N180" i="123" s="1"/>
  <c r="S181" i="123"/>
  <c r="P181" i="123"/>
  <c r="N181" i="123" s="1"/>
  <c r="S182" i="123"/>
  <c r="P182" i="123"/>
  <c r="N182" i="123" s="1"/>
  <c r="S183" i="123"/>
  <c r="P183" i="123"/>
  <c r="N183" i="123" s="1"/>
  <c r="O183" i="123" s="1"/>
  <c r="S184" i="123"/>
  <c r="P184" i="123"/>
  <c r="N184" i="123" s="1"/>
  <c r="S185" i="123"/>
  <c r="P185" i="123"/>
  <c r="N185" i="123" s="1"/>
  <c r="S186" i="123"/>
  <c r="P186" i="123"/>
  <c r="N186" i="123" s="1"/>
  <c r="S187" i="123"/>
  <c r="P187" i="123"/>
  <c r="S188" i="123"/>
  <c r="P188" i="123"/>
  <c r="N188" i="123" s="1"/>
  <c r="S189" i="123"/>
  <c r="P189" i="123"/>
  <c r="N189" i="123" s="1"/>
  <c r="S190" i="123"/>
  <c r="P190" i="123"/>
  <c r="N190" i="123" s="1"/>
  <c r="S191" i="123"/>
  <c r="P191" i="123"/>
  <c r="N191" i="123" s="1"/>
  <c r="S192" i="123"/>
  <c r="P192" i="123"/>
  <c r="N192" i="123" s="1"/>
  <c r="S193" i="123"/>
  <c r="P193" i="123"/>
  <c r="N193" i="123" s="1"/>
  <c r="O193" i="123" s="1"/>
  <c r="S194" i="123"/>
  <c r="P194" i="123"/>
  <c r="N194" i="123" s="1"/>
  <c r="S195" i="123"/>
  <c r="P195" i="123"/>
  <c r="S196" i="123"/>
  <c r="P196" i="123"/>
  <c r="N196" i="123" s="1"/>
  <c r="S198" i="123"/>
  <c r="P198" i="123"/>
  <c r="N198" i="123" s="1"/>
  <c r="S199" i="123"/>
  <c r="P199" i="123"/>
  <c r="N199" i="123" s="1"/>
  <c r="R200" i="123"/>
  <c r="P200" i="123"/>
  <c r="N200" i="123" s="1"/>
  <c r="S201" i="123"/>
  <c r="P201" i="123"/>
  <c r="N201" i="123" s="1"/>
  <c r="O201" i="123" s="1"/>
  <c r="S202" i="123"/>
  <c r="P202" i="123"/>
  <c r="N202" i="123" s="1"/>
  <c r="S203" i="123"/>
  <c r="P203" i="123"/>
  <c r="N203" i="123" s="1"/>
  <c r="S204" i="123"/>
  <c r="P204" i="123"/>
  <c r="S205" i="123"/>
  <c r="P205" i="123"/>
  <c r="N205" i="123" s="1"/>
  <c r="S206" i="123"/>
  <c r="P206" i="123"/>
  <c r="N206" i="123" s="1"/>
  <c r="S207" i="123"/>
  <c r="P207" i="123"/>
  <c r="N207" i="123" s="1"/>
  <c r="S208" i="123"/>
  <c r="P208" i="123"/>
  <c r="N208" i="123" s="1"/>
  <c r="S209" i="123"/>
  <c r="P209" i="123"/>
  <c r="N209" i="123" s="1"/>
  <c r="S210" i="123"/>
  <c r="P210" i="123"/>
  <c r="N210" i="123" s="1"/>
  <c r="S211" i="123"/>
  <c r="P211" i="123"/>
  <c r="N211" i="123" s="1"/>
  <c r="O211" i="123" s="1"/>
  <c r="S212" i="123"/>
  <c r="P212" i="123"/>
  <c r="N212" i="123" s="1"/>
  <c r="S213" i="123"/>
  <c r="P213" i="123"/>
  <c r="N213" i="123" s="1"/>
  <c r="S214" i="123"/>
  <c r="P214" i="123"/>
  <c r="N214" i="123" s="1"/>
  <c r="S215" i="123"/>
  <c r="P215" i="123"/>
  <c r="N215" i="123" s="1"/>
  <c r="S216" i="123"/>
  <c r="P216" i="123"/>
  <c r="N216" i="123" s="1"/>
  <c r="S217" i="123"/>
  <c r="P217" i="123"/>
  <c r="N217" i="123" s="1"/>
  <c r="S218" i="123"/>
  <c r="P218" i="123"/>
  <c r="N218" i="123" s="1"/>
  <c r="O218" i="123" s="1"/>
  <c r="S219" i="123"/>
  <c r="P219" i="123"/>
  <c r="N219" i="123" s="1"/>
  <c r="S220" i="123"/>
  <c r="P220" i="123"/>
  <c r="N220" i="123" s="1"/>
  <c r="S221" i="123"/>
  <c r="P221" i="123"/>
  <c r="N221" i="123" s="1"/>
  <c r="S222" i="123"/>
  <c r="P222" i="123"/>
  <c r="N222" i="123" s="1"/>
  <c r="S223" i="123"/>
  <c r="P223" i="123"/>
  <c r="N223" i="123" s="1"/>
  <c r="O223" i="123" s="1"/>
  <c r="S224" i="123"/>
  <c r="P224" i="123"/>
  <c r="N224" i="123" s="1"/>
  <c r="S225" i="123"/>
  <c r="P225" i="123"/>
  <c r="N225" i="123" s="1"/>
  <c r="O225" i="123" s="1"/>
  <c r="S226" i="123"/>
  <c r="P226" i="123"/>
  <c r="N226" i="123" s="1"/>
  <c r="S227" i="123"/>
  <c r="P227" i="123"/>
  <c r="N227" i="123" s="1"/>
  <c r="S228" i="123"/>
  <c r="P228" i="123"/>
  <c r="N228" i="123" s="1"/>
  <c r="S229" i="123"/>
  <c r="P229" i="123"/>
  <c r="N229" i="123" s="1"/>
  <c r="S230" i="123"/>
  <c r="P230" i="123"/>
  <c r="N230" i="123" s="1"/>
  <c r="S231" i="123"/>
  <c r="P231" i="123"/>
  <c r="N231" i="123" s="1"/>
  <c r="O231" i="123" s="1"/>
  <c r="S232" i="123"/>
  <c r="P232" i="123"/>
  <c r="N232" i="123" s="1"/>
  <c r="S233" i="123"/>
  <c r="P233" i="123"/>
  <c r="N233" i="123" s="1"/>
  <c r="S234" i="123"/>
  <c r="P234" i="123"/>
  <c r="N234" i="123" s="1"/>
  <c r="S235" i="123"/>
  <c r="P235" i="123"/>
  <c r="N235" i="123" s="1"/>
  <c r="S236" i="123"/>
  <c r="P236" i="123"/>
  <c r="N236" i="123" s="1"/>
  <c r="S237" i="123"/>
  <c r="P237" i="123"/>
  <c r="N237" i="123" s="1"/>
  <c r="S238" i="123"/>
  <c r="P238" i="123"/>
  <c r="N238" i="123" s="1"/>
  <c r="S239" i="123"/>
  <c r="P239" i="123"/>
  <c r="S240" i="123"/>
  <c r="P240" i="123"/>
  <c r="N240" i="123" s="1"/>
  <c r="S241" i="123"/>
  <c r="P241" i="123"/>
  <c r="N241" i="123" s="1"/>
  <c r="S242" i="123"/>
  <c r="P242" i="123"/>
  <c r="N242" i="123" s="1"/>
  <c r="O242" i="123" s="1"/>
  <c r="S243" i="123"/>
  <c r="P243" i="123"/>
  <c r="S246" i="123"/>
  <c r="P246" i="123"/>
  <c r="N246" i="123" s="1"/>
  <c r="O246" i="123" s="1"/>
  <c r="S247" i="123"/>
  <c r="P247" i="123"/>
  <c r="N247" i="123" s="1"/>
  <c r="O247" i="123" s="1"/>
  <c r="S248" i="123"/>
  <c r="P248" i="123"/>
  <c r="N248" i="123" s="1"/>
  <c r="O248" i="123" s="1"/>
  <c r="S249" i="123"/>
  <c r="P249" i="123"/>
  <c r="S250" i="123"/>
  <c r="P250" i="123"/>
  <c r="N250" i="123" s="1"/>
  <c r="O250" i="123" s="1"/>
  <c r="S251" i="123"/>
  <c r="P251" i="123"/>
  <c r="N251" i="123" s="1"/>
  <c r="S252" i="123"/>
  <c r="P252" i="123"/>
  <c r="N252" i="123" s="1"/>
  <c r="O252" i="123" s="1"/>
  <c r="S258" i="123"/>
  <c r="P258" i="123"/>
  <c r="N258" i="123" s="1"/>
  <c r="O258" i="123" s="1"/>
  <c r="S259" i="123"/>
  <c r="P259" i="123"/>
  <c r="N259" i="123" s="1"/>
  <c r="O259" i="123" s="1"/>
  <c r="T260" i="123"/>
  <c r="P260" i="123"/>
  <c r="T261" i="123"/>
  <c r="P261" i="123"/>
  <c r="T262" i="123"/>
  <c r="P262" i="123"/>
  <c r="T263" i="123"/>
  <c r="P263" i="123"/>
  <c r="T264" i="123"/>
  <c r="P264" i="123"/>
  <c r="T265" i="123"/>
  <c r="P265" i="123"/>
  <c r="T266" i="123"/>
  <c r="P266" i="123"/>
  <c r="T267" i="123"/>
  <c r="P267" i="123"/>
  <c r="T268" i="123"/>
  <c r="P268" i="123"/>
  <c r="T269" i="123"/>
  <c r="P269" i="123"/>
  <c r="T270" i="123"/>
  <c r="P270" i="123"/>
  <c r="T271" i="123"/>
  <c r="P271" i="123"/>
  <c r="T272" i="123"/>
  <c r="P272" i="123"/>
  <c r="T273" i="123"/>
  <c r="P273" i="123"/>
  <c r="T274" i="123"/>
  <c r="P274" i="123"/>
  <c r="T275" i="123"/>
  <c r="P275" i="123"/>
  <c r="T276" i="123"/>
  <c r="P276" i="123"/>
  <c r="T277" i="123"/>
  <c r="P277" i="123"/>
  <c r="T278" i="123"/>
  <c r="P278" i="123"/>
  <c r="T279" i="123"/>
  <c r="P279" i="123"/>
  <c r="T314" i="123"/>
  <c r="P314" i="123"/>
  <c r="T315" i="123"/>
  <c r="P315" i="123"/>
  <c r="T316" i="123"/>
  <c r="P316" i="123"/>
  <c r="T317" i="123"/>
  <c r="P317" i="123"/>
  <c r="T318" i="123"/>
  <c r="P318" i="123"/>
  <c r="T319" i="123"/>
  <c r="P319" i="123"/>
  <c r="T320" i="123"/>
  <c r="P320" i="123"/>
  <c r="T321" i="123"/>
  <c r="P321" i="123"/>
  <c r="T322" i="123"/>
  <c r="P322" i="123"/>
  <c r="T323" i="123"/>
  <c r="P323" i="123"/>
  <c r="T324" i="123"/>
  <c r="P324" i="123"/>
  <c r="T325" i="123"/>
  <c r="P325" i="123"/>
  <c r="T326" i="123"/>
  <c r="P326" i="123"/>
  <c r="T327" i="123"/>
  <c r="P327" i="123"/>
  <c r="T328" i="123"/>
  <c r="P328" i="123"/>
  <c r="T329" i="123"/>
  <c r="P329" i="123"/>
  <c r="T330" i="123"/>
  <c r="P330" i="123"/>
  <c r="T331" i="123"/>
  <c r="P331" i="123"/>
  <c r="T332" i="123"/>
  <c r="P332" i="123"/>
  <c r="T333" i="123"/>
  <c r="P333" i="123"/>
  <c r="T334" i="123"/>
  <c r="P334" i="123"/>
  <c r="S335" i="123"/>
  <c r="P335" i="123"/>
  <c r="S336" i="123"/>
  <c r="P336" i="123"/>
  <c r="N336" i="123" s="1"/>
  <c r="O336" i="123" s="1"/>
  <c r="S337" i="123"/>
  <c r="P337" i="123"/>
  <c r="N337" i="123" s="1"/>
  <c r="O337" i="123" s="1"/>
  <c r="S338" i="123"/>
  <c r="P338" i="123"/>
  <c r="N338" i="123" s="1"/>
  <c r="O338" i="123" s="1"/>
  <c r="S339" i="123"/>
  <c r="P339" i="123"/>
  <c r="S340" i="123"/>
  <c r="P340" i="123"/>
  <c r="N340" i="123" s="1"/>
  <c r="O340" i="123" s="1"/>
  <c r="S341" i="123"/>
  <c r="P341" i="123"/>
  <c r="N341" i="123" s="1"/>
  <c r="O341" i="123" s="1"/>
  <c r="S342" i="123"/>
  <c r="P342" i="123"/>
  <c r="N342" i="123" s="1"/>
  <c r="O342" i="123" s="1"/>
  <c r="S343" i="123"/>
  <c r="P343" i="123"/>
  <c r="S344" i="123"/>
  <c r="P344" i="123"/>
  <c r="N344" i="123" s="1"/>
  <c r="O344" i="123" s="1"/>
  <c r="S364" i="123"/>
  <c r="P364" i="123"/>
  <c r="N364" i="123" s="1"/>
  <c r="O364" i="123" s="1"/>
  <c r="S365" i="123"/>
  <c r="P365" i="123"/>
  <c r="S366" i="123"/>
  <c r="P366" i="123"/>
  <c r="N366" i="123" s="1"/>
  <c r="O366" i="123" s="1"/>
  <c r="S367" i="123"/>
  <c r="P367" i="123"/>
  <c r="N367" i="123" s="1"/>
  <c r="O367" i="123" s="1"/>
  <c r="S368" i="123"/>
  <c r="P368" i="123"/>
  <c r="N368" i="123" s="1"/>
  <c r="O368" i="123" s="1"/>
  <c r="S369" i="123"/>
  <c r="P369" i="123"/>
  <c r="S370" i="123"/>
  <c r="P370" i="123"/>
  <c r="N370" i="123" s="1"/>
  <c r="O370" i="123" s="1"/>
  <c r="S371" i="123"/>
  <c r="P371" i="123"/>
  <c r="N371" i="123" s="1"/>
  <c r="O371" i="123" s="1"/>
  <c r="S372" i="123"/>
  <c r="P372" i="123"/>
  <c r="N372" i="123" s="1"/>
  <c r="O372" i="123" s="1"/>
  <c r="T373" i="123"/>
  <c r="P373" i="123"/>
  <c r="N373" i="123" s="1"/>
  <c r="O373" i="123" s="1"/>
  <c r="S425" i="123"/>
  <c r="P425" i="123"/>
  <c r="N425" i="123" s="1"/>
  <c r="O425" i="123" s="1"/>
  <c r="S426" i="123"/>
  <c r="P426" i="123"/>
  <c r="N426" i="123" s="1"/>
  <c r="O426" i="123" s="1"/>
  <c r="S427" i="123"/>
  <c r="P427" i="123"/>
  <c r="N427" i="123" s="1"/>
  <c r="O427" i="123" s="1"/>
  <c r="S428" i="123"/>
  <c r="P428" i="123"/>
  <c r="AB254" i="123"/>
  <c r="AR254" i="123"/>
  <c r="X256" i="123"/>
  <c r="V256" i="123" s="1"/>
  <c r="W256" i="123" s="1"/>
  <c r="AN256" i="123"/>
  <c r="AL256" i="123" s="1"/>
  <c r="AM256" i="123" s="1"/>
  <c r="AB258" i="123"/>
  <c r="AR258" i="123"/>
  <c r="X254" i="123"/>
  <c r="V254" i="123" s="1"/>
  <c r="W254" i="123" s="1"/>
  <c r="AN254" i="123"/>
  <c r="AL254" i="123" s="1"/>
  <c r="AM254" i="123" s="1"/>
  <c r="AB256" i="123"/>
  <c r="AR256" i="123"/>
  <c r="X258" i="123"/>
  <c r="V258" i="123" s="1"/>
  <c r="W258" i="123" s="1"/>
  <c r="AN258" i="123"/>
  <c r="AL258" i="123" s="1"/>
  <c r="AM258" i="123" s="1"/>
  <c r="Z241" i="123"/>
  <c r="AP241" i="123"/>
  <c r="X242" i="123"/>
  <c r="V242" i="123" s="1"/>
  <c r="W242" i="123" s="1"/>
  <c r="AB242" i="123"/>
  <c r="AN242" i="123"/>
  <c r="AL242" i="123" s="1"/>
  <c r="AM242" i="123" s="1"/>
  <c r="AR242" i="123"/>
  <c r="Z243" i="123"/>
  <c r="AP243" i="123"/>
  <c r="X246" i="123"/>
  <c r="V246" i="123" s="1"/>
  <c r="W246" i="123" s="1"/>
  <c r="AB246" i="123"/>
  <c r="AN246" i="123"/>
  <c r="AL246" i="123" s="1"/>
  <c r="AM246" i="123" s="1"/>
  <c r="AR246" i="123"/>
  <c r="Z247" i="123"/>
  <c r="AP247" i="123"/>
  <c r="X248" i="123"/>
  <c r="V248" i="123" s="1"/>
  <c r="W248" i="123" s="1"/>
  <c r="AB248" i="123"/>
  <c r="AN248" i="123"/>
  <c r="AL248" i="123" s="1"/>
  <c r="AR248" i="123"/>
  <c r="Z249" i="123"/>
  <c r="AP249" i="123"/>
  <c r="X250" i="123"/>
  <c r="V250" i="123" s="1"/>
  <c r="W250" i="123" s="1"/>
  <c r="AB250" i="123"/>
  <c r="AN250" i="123"/>
  <c r="AL250" i="123" s="1"/>
  <c r="AM250" i="123" s="1"/>
  <c r="AR250" i="123"/>
  <c r="Z251" i="123"/>
  <c r="AP251" i="123"/>
  <c r="X252" i="123"/>
  <c r="V252" i="123" s="1"/>
  <c r="W252" i="123" s="1"/>
  <c r="AB252" i="123"/>
  <c r="AN252" i="123"/>
  <c r="AL252" i="123" s="1"/>
  <c r="AM252" i="123" s="1"/>
  <c r="AR252" i="123"/>
  <c r="AA253" i="123"/>
  <c r="AB253" i="123"/>
  <c r="AQ253" i="123"/>
  <c r="AR253" i="123"/>
  <c r="AN253" i="123"/>
  <c r="AL253" i="123" s="1"/>
  <c r="AM253" i="123" s="1"/>
  <c r="Z253" i="123"/>
  <c r="AP253" i="123"/>
  <c r="A6" i="123"/>
  <c r="A7" i="123"/>
  <c r="A8" i="123"/>
  <c r="A10" i="123"/>
  <c r="A11" i="123"/>
  <c r="A13" i="123"/>
  <c r="A14" i="123"/>
  <c r="A16" i="123"/>
  <c r="A18" i="123"/>
  <c r="A20" i="123"/>
  <c r="A22" i="123"/>
  <c r="A23" i="123"/>
  <c r="A25" i="123"/>
  <c r="A28" i="123"/>
  <c r="A29" i="123"/>
  <c r="A32" i="123"/>
  <c r="A33" i="123"/>
  <c r="A36" i="123"/>
  <c r="A38" i="123"/>
  <c r="A39" i="123"/>
  <c r="A41" i="123"/>
  <c r="A42" i="123"/>
  <c r="A44" i="123"/>
  <c r="A46" i="123"/>
  <c r="A48" i="123"/>
  <c r="A45" i="123"/>
  <c r="X241" i="123"/>
  <c r="V241" i="123" s="1"/>
  <c r="W241" i="123" s="1"/>
  <c r="AB241" i="123"/>
  <c r="AN241" i="123"/>
  <c r="AL241" i="123" s="1"/>
  <c r="AM241" i="123" s="1"/>
  <c r="AR241" i="123"/>
  <c r="Z242" i="123"/>
  <c r="AP242" i="123"/>
  <c r="X243" i="123"/>
  <c r="V243" i="123" s="1"/>
  <c r="W243" i="123" s="1"/>
  <c r="AB243" i="123"/>
  <c r="AN243" i="123"/>
  <c r="AL243" i="123" s="1"/>
  <c r="AM243" i="123" s="1"/>
  <c r="AR243" i="123"/>
  <c r="Z246" i="123"/>
  <c r="AP246" i="123"/>
  <c r="X247" i="123"/>
  <c r="V247" i="123" s="1"/>
  <c r="W247" i="123" s="1"/>
  <c r="AB247" i="123"/>
  <c r="AN247" i="123"/>
  <c r="AL247" i="123" s="1"/>
  <c r="AM247" i="123" s="1"/>
  <c r="AR247" i="123"/>
  <c r="Z248" i="123"/>
  <c r="AP248" i="123"/>
  <c r="X249" i="123"/>
  <c r="V249" i="123" s="1"/>
  <c r="W249" i="123" s="1"/>
  <c r="AB249" i="123"/>
  <c r="AN249" i="123"/>
  <c r="AL249" i="123" s="1"/>
  <c r="AM249" i="123" s="1"/>
  <c r="AR249" i="123"/>
  <c r="Z250" i="123"/>
  <c r="AP250" i="123"/>
  <c r="X251" i="123"/>
  <c r="V251" i="123" s="1"/>
  <c r="W251" i="123" s="1"/>
  <c r="AB251" i="123"/>
  <c r="AN251" i="123"/>
  <c r="AL251" i="123" s="1"/>
  <c r="AM251" i="123" s="1"/>
  <c r="AR251" i="123"/>
  <c r="Z252" i="123"/>
  <c r="AP252" i="123"/>
  <c r="X253" i="123"/>
  <c r="V253" i="123" s="1"/>
  <c r="W253" i="123" s="1"/>
  <c r="Z255" i="123"/>
  <c r="AP255" i="123"/>
  <c r="Z257" i="123"/>
  <c r="AP257" i="123"/>
  <c r="Z254" i="123"/>
  <c r="AP254" i="123"/>
  <c r="X255" i="123"/>
  <c r="V255" i="123" s="1"/>
  <c r="W255" i="123" s="1"/>
  <c r="AB255" i="123"/>
  <c r="AN255" i="123"/>
  <c r="AL255" i="123" s="1"/>
  <c r="AR255" i="123"/>
  <c r="Z256" i="123"/>
  <c r="AP256" i="123"/>
  <c r="X257" i="123"/>
  <c r="V257" i="123" s="1"/>
  <c r="W257" i="123" s="1"/>
  <c r="AB257" i="123"/>
  <c r="AN257" i="123"/>
  <c r="AL257" i="123" s="1"/>
  <c r="AM257" i="123" s="1"/>
  <c r="AR257" i="123"/>
  <c r="Z258" i="123"/>
  <c r="AP258" i="123"/>
  <c r="AN240" i="123"/>
  <c r="AL240" i="123" s="1"/>
  <c r="AM240" i="123" s="1"/>
  <c r="R210" i="123"/>
  <c r="R209" i="123"/>
  <c r="AX209" i="123"/>
  <c r="AH209" i="123"/>
  <c r="AH208" i="123"/>
  <c r="R208" i="123"/>
  <c r="AX208" i="123"/>
  <c r="R207" i="123"/>
  <c r="AX207" i="123"/>
  <c r="AH207" i="123"/>
  <c r="AH206" i="123"/>
  <c r="R206" i="123"/>
  <c r="AX206" i="123"/>
  <c r="R205" i="123"/>
  <c r="AX205" i="123"/>
  <c r="AH205" i="123"/>
  <c r="AH204" i="123"/>
  <c r="R204" i="123"/>
  <c r="AX204" i="123"/>
  <c r="R203" i="123"/>
  <c r="AX203" i="123"/>
  <c r="AH203" i="123"/>
  <c r="AH202" i="123"/>
  <c r="R202" i="123"/>
  <c r="AX202" i="123"/>
  <c r="R201" i="123"/>
  <c r="AX201" i="123"/>
  <c r="AH201" i="123"/>
  <c r="AF133" i="123"/>
  <c r="AD133" i="123" s="1"/>
  <c r="AV133" i="123"/>
  <c r="AT133" i="123" s="1"/>
  <c r="AU133" i="123" s="1"/>
  <c r="R133" i="123"/>
  <c r="AJ133" i="123"/>
  <c r="AZ133" i="123"/>
  <c r="R131" i="123"/>
  <c r="AJ131" i="123"/>
  <c r="AZ131" i="123"/>
  <c r="AF131" i="123"/>
  <c r="AD131" i="123" s="1"/>
  <c r="AE131" i="123" s="1"/>
  <c r="AV131" i="123"/>
  <c r="AT131" i="123" s="1"/>
  <c r="AF129" i="123"/>
  <c r="AD129" i="123" s="1"/>
  <c r="AV129" i="123"/>
  <c r="AT129" i="123" s="1"/>
  <c r="AU129" i="123" s="1"/>
  <c r="R129" i="123"/>
  <c r="AJ129" i="123"/>
  <c r="AZ129" i="123"/>
  <c r="R127" i="123"/>
  <c r="AJ127" i="123"/>
  <c r="AZ127" i="123"/>
  <c r="AF127" i="123"/>
  <c r="AD127" i="123" s="1"/>
  <c r="AV127" i="123"/>
  <c r="AT127" i="123" s="1"/>
  <c r="AF125" i="123"/>
  <c r="AD125" i="123" s="1"/>
  <c r="AV125" i="123"/>
  <c r="AT125" i="123" s="1"/>
  <c r="AU125" i="123" s="1"/>
  <c r="R125" i="123"/>
  <c r="AJ125" i="123"/>
  <c r="AZ125" i="123"/>
  <c r="AF122" i="123"/>
  <c r="AD122" i="123" s="1"/>
  <c r="AV122" i="123"/>
  <c r="AT122" i="123" s="1"/>
  <c r="R122" i="123"/>
  <c r="AJ122" i="123"/>
  <c r="AZ122" i="123"/>
  <c r="R120" i="123"/>
  <c r="AJ120" i="123"/>
  <c r="AZ120" i="123"/>
  <c r="AF120" i="123"/>
  <c r="AD120" i="123" s="1"/>
  <c r="AV120" i="123"/>
  <c r="AT120" i="123" s="1"/>
  <c r="R118" i="123"/>
  <c r="AJ118" i="123"/>
  <c r="AZ118" i="123"/>
  <c r="AF118" i="123"/>
  <c r="AD118" i="123" s="1"/>
  <c r="AV118" i="123"/>
  <c r="AT118" i="123" s="1"/>
  <c r="AU118" i="123" s="1"/>
  <c r="AJ114" i="123"/>
  <c r="AZ114" i="123"/>
  <c r="AF114" i="123"/>
  <c r="AD114" i="123" s="1"/>
  <c r="AE114" i="123" s="1"/>
  <c r="AV114" i="123"/>
  <c r="AT114" i="123" s="1"/>
  <c r="AU114" i="123" s="1"/>
  <c r="R114" i="123"/>
  <c r="R112" i="123"/>
  <c r="AJ112" i="123"/>
  <c r="AZ112" i="123"/>
  <c r="AF112" i="123"/>
  <c r="AD112" i="123" s="1"/>
  <c r="AV112" i="123"/>
  <c r="AT112" i="123" s="1"/>
  <c r="AU112" i="123" s="1"/>
  <c r="AF110" i="123"/>
  <c r="AD110" i="123" s="1"/>
  <c r="AE110" i="123" s="1"/>
  <c r="AV110" i="123"/>
  <c r="AT110" i="123" s="1"/>
  <c r="AU110" i="123" s="1"/>
  <c r="R110" i="123"/>
  <c r="AJ110" i="123"/>
  <c r="AZ110" i="123"/>
  <c r="R108" i="123"/>
  <c r="AJ108" i="123"/>
  <c r="AZ108" i="123"/>
  <c r="AF108" i="123"/>
  <c r="AD108" i="123" s="1"/>
  <c r="AV108" i="123"/>
  <c r="AT108" i="123" s="1"/>
  <c r="AU108" i="123" s="1"/>
  <c r="AF106" i="123"/>
  <c r="AD106" i="123" s="1"/>
  <c r="AV106" i="123"/>
  <c r="AT106" i="123" s="1"/>
  <c r="AU106" i="123" s="1"/>
  <c r="R106" i="123"/>
  <c r="AJ106" i="123"/>
  <c r="AZ106" i="123"/>
  <c r="R105" i="123"/>
  <c r="AJ105" i="123"/>
  <c r="AZ105" i="123"/>
  <c r="AF105" i="123"/>
  <c r="AD105" i="123" s="1"/>
  <c r="AV105" i="123"/>
  <c r="AT105" i="123" s="1"/>
  <c r="AU105" i="123" s="1"/>
  <c r="R100" i="123"/>
  <c r="AJ100" i="123"/>
  <c r="AZ100" i="123"/>
  <c r="AF100" i="123"/>
  <c r="AD100" i="123" s="1"/>
  <c r="AV100" i="123"/>
  <c r="AT100" i="123" s="1"/>
  <c r="AU100" i="123" s="1"/>
  <c r="AF98" i="123"/>
  <c r="AD98" i="123" s="1"/>
  <c r="AV98" i="123"/>
  <c r="AT98" i="123" s="1"/>
  <c r="AU98" i="123" s="1"/>
  <c r="R98" i="123"/>
  <c r="AJ98" i="123"/>
  <c r="AZ98" i="123"/>
  <c r="R96" i="123"/>
  <c r="AJ96" i="123"/>
  <c r="AZ96" i="123"/>
  <c r="AF96" i="123"/>
  <c r="AD96" i="123" s="1"/>
  <c r="AE96" i="123" s="1"/>
  <c r="AV96" i="123"/>
  <c r="AT96" i="123" s="1"/>
  <c r="AU96" i="123" s="1"/>
  <c r="AF94" i="123"/>
  <c r="AD94" i="123" s="1"/>
  <c r="AV94" i="123"/>
  <c r="AT94" i="123" s="1"/>
  <c r="AU94" i="123" s="1"/>
  <c r="R94" i="123"/>
  <c r="AJ94" i="123"/>
  <c r="AZ94" i="123"/>
  <c r="R92" i="123"/>
  <c r="AJ92" i="123"/>
  <c r="AZ92" i="123"/>
  <c r="AF92" i="123"/>
  <c r="AD92" i="123" s="1"/>
  <c r="AV92" i="123"/>
  <c r="AT92" i="123" s="1"/>
  <c r="AU92" i="123" s="1"/>
  <c r="AF89" i="123"/>
  <c r="AD89" i="123" s="1"/>
  <c r="AV89" i="123"/>
  <c r="AT89" i="123" s="1"/>
  <c r="AU89" i="123" s="1"/>
  <c r="R89" i="123"/>
  <c r="AJ89" i="123"/>
  <c r="AZ89" i="123"/>
  <c r="R87" i="123"/>
  <c r="AJ87" i="123"/>
  <c r="AZ87" i="123"/>
  <c r="AF87" i="123"/>
  <c r="AD87" i="123" s="1"/>
  <c r="AV87" i="123"/>
  <c r="AT87" i="123" s="1"/>
  <c r="AU87" i="123" s="1"/>
  <c r="AF86" i="123"/>
  <c r="AD86" i="123" s="1"/>
  <c r="AE86" i="123" s="1"/>
  <c r="AV86" i="123"/>
  <c r="AT86" i="123" s="1"/>
  <c r="AU86" i="123" s="1"/>
  <c r="R86" i="123"/>
  <c r="AJ86" i="123"/>
  <c r="AZ86" i="123"/>
  <c r="R84" i="123"/>
  <c r="AJ84" i="123"/>
  <c r="AZ84" i="123"/>
  <c r="AF84" i="123"/>
  <c r="AD84" i="123" s="1"/>
  <c r="AV84" i="123"/>
  <c r="AT84" i="123" s="1"/>
  <c r="AU84" i="123" s="1"/>
  <c r="R80" i="123"/>
  <c r="AJ80" i="123"/>
  <c r="AZ80" i="123"/>
  <c r="AF80" i="123"/>
  <c r="AD80" i="123" s="1"/>
  <c r="AV80" i="123"/>
  <c r="AT80" i="123" s="1"/>
  <c r="AU80" i="123" s="1"/>
  <c r="AF78" i="123"/>
  <c r="AD78" i="123" s="1"/>
  <c r="AV78" i="123"/>
  <c r="AT78" i="123" s="1"/>
  <c r="AU78" i="123" s="1"/>
  <c r="R78" i="123"/>
  <c r="AJ78" i="123"/>
  <c r="AZ78" i="123"/>
  <c r="R76" i="123"/>
  <c r="AJ76" i="123"/>
  <c r="AZ76" i="123"/>
  <c r="AF76" i="123"/>
  <c r="AD76" i="123" s="1"/>
  <c r="AV76" i="123"/>
  <c r="AT76" i="123" s="1"/>
  <c r="AU76" i="123" s="1"/>
  <c r="AF74" i="123"/>
  <c r="AD74" i="123" s="1"/>
  <c r="AE74" i="123" s="1"/>
  <c r="AV74" i="123"/>
  <c r="AT74" i="123" s="1"/>
  <c r="AU74" i="123" s="1"/>
  <c r="R74" i="123"/>
  <c r="AJ74" i="123"/>
  <c r="AZ74" i="123"/>
  <c r="R72" i="123"/>
  <c r="AJ72" i="123"/>
  <c r="AZ72" i="123"/>
  <c r="AF72" i="123"/>
  <c r="AD72" i="123" s="1"/>
  <c r="AV72" i="123"/>
  <c r="AT72" i="123" s="1"/>
  <c r="AU72" i="123" s="1"/>
  <c r="X71" i="123"/>
  <c r="V71" i="123" s="1"/>
  <c r="AB71" i="123"/>
  <c r="X70" i="123"/>
  <c r="V70" i="123" s="1"/>
  <c r="AN70" i="123"/>
  <c r="AL70" i="123" s="1"/>
  <c r="AB70" i="123"/>
  <c r="AR70" i="123"/>
  <c r="X69" i="123"/>
  <c r="V69" i="123" s="1"/>
  <c r="AN69" i="123"/>
  <c r="AL69" i="123" s="1"/>
  <c r="AB69" i="123"/>
  <c r="AR69" i="123"/>
  <c r="X68" i="123"/>
  <c r="V68" i="123" s="1"/>
  <c r="AN68" i="123"/>
  <c r="AL68" i="123" s="1"/>
  <c r="AM68" i="123" s="1"/>
  <c r="AB68" i="123"/>
  <c r="AR68" i="123"/>
  <c r="X67" i="123"/>
  <c r="V67" i="123" s="1"/>
  <c r="W67" i="123" s="1"/>
  <c r="AN67" i="123"/>
  <c r="AL67" i="123" s="1"/>
  <c r="AM67" i="123" s="1"/>
  <c r="AB67" i="123"/>
  <c r="AR67" i="123"/>
  <c r="X66" i="123"/>
  <c r="V66" i="123" s="1"/>
  <c r="AN66" i="123"/>
  <c r="AL66" i="123" s="1"/>
  <c r="AB66" i="123"/>
  <c r="AR66" i="123"/>
  <c r="X65" i="123"/>
  <c r="V65" i="123" s="1"/>
  <c r="W65" i="123" s="1"/>
  <c r="AN65" i="123"/>
  <c r="AL65" i="123" s="1"/>
  <c r="AM65" i="123" s="1"/>
  <c r="AB65" i="123"/>
  <c r="AR65" i="123"/>
  <c r="X64" i="123"/>
  <c r="V64" i="123" s="1"/>
  <c r="W64" i="123" s="1"/>
  <c r="AN64" i="123"/>
  <c r="AL64" i="123" s="1"/>
  <c r="AB64" i="123"/>
  <c r="AR64" i="123"/>
  <c r="X63" i="123"/>
  <c r="V63" i="123" s="1"/>
  <c r="W63" i="123" s="1"/>
  <c r="AN63" i="123"/>
  <c r="AL63" i="123" s="1"/>
  <c r="AB63" i="123"/>
  <c r="AR63" i="123"/>
  <c r="X62" i="123"/>
  <c r="V62" i="123" s="1"/>
  <c r="W62" i="123" s="1"/>
  <c r="AN62" i="123"/>
  <c r="AL62" i="123" s="1"/>
  <c r="AM62" i="123" s="1"/>
  <c r="AB62" i="123"/>
  <c r="AR62" i="123"/>
  <c r="X91" i="123"/>
  <c r="V91" i="123" s="1"/>
  <c r="W91" i="123" s="1"/>
  <c r="AN91" i="123"/>
  <c r="AL91" i="123" s="1"/>
  <c r="AB91" i="123"/>
  <c r="AR91" i="123"/>
  <c r="X58" i="123"/>
  <c r="V58" i="123" s="1"/>
  <c r="W58" i="123" s="1"/>
  <c r="AN58" i="123"/>
  <c r="AL58" i="123" s="1"/>
  <c r="AM58" i="123" s="1"/>
  <c r="AB58" i="123"/>
  <c r="AR58" i="123"/>
  <c r="X57" i="123"/>
  <c r="V57" i="123" s="1"/>
  <c r="W57" i="123" s="1"/>
  <c r="AN57" i="123"/>
  <c r="AL57" i="123" s="1"/>
  <c r="AB57" i="123"/>
  <c r="AR57" i="123"/>
  <c r="X56" i="123"/>
  <c r="V56" i="123" s="1"/>
  <c r="W56" i="123" s="1"/>
  <c r="AN56" i="123"/>
  <c r="AL56" i="123" s="1"/>
  <c r="AB56" i="123"/>
  <c r="AR56" i="123"/>
  <c r="X55" i="123"/>
  <c r="V55" i="123" s="1"/>
  <c r="W55" i="123" s="1"/>
  <c r="AN55" i="123"/>
  <c r="AL55" i="123" s="1"/>
  <c r="AM55" i="123" s="1"/>
  <c r="AB55" i="123"/>
  <c r="AR55" i="123"/>
  <c r="X54" i="123"/>
  <c r="V54" i="123" s="1"/>
  <c r="AN54" i="123"/>
  <c r="AL54" i="123" s="1"/>
  <c r="AM54" i="123" s="1"/>
  <c r="AB54" i="123"/>
  <c r="AR54" i="123"/>
  <c r="AN53" i="123"/>
  <c r="AL53" i="123" s="1"/>
  <c r="AM53" i="123" s="1"/>
  <c r="X53" i="123"/>
  <c r="V53" i="123" s="1"/>
  <c r="W53" i="123" s="1"/>
  <c r="AB53" i="123"/>
  <c r="AR53" i="123"/>
  <c r="X52" i="123"/>
  <c r="V52" i="123" s="1"/>
  <c r="W52" i="123" s="1"/>
  <c r="AN52" i="123"/>
  <c r="AL52" i="123" s="1"/>
  <c r="AM52" i="123" s="1"/>
  <c r="AB52" i="123"/>
  <c r="AR52" i="123"/>
  <c r="X51" i="123"/>
  <c r="V51" i="123" s="1"/>
  <c r="W51" i="123" s="1"/>
  <c r="AN51" i="123"/>
  <c r="AL51" i="123" s="1"/>
  <c r="AB51" i="123"/>
  <c r="AR51" i="123"/>
  <c r="X50" i="123"/>
  <c r="V50" i="123" s="1"/>
  <c r="W50" i="123" s="1"/>
  <c r="AN50" i="123"/>
  <c r="AL50" i="123" s="1"/>
  <c r="AM50" i="123" s="1"/>
  <c r="AB50" i="123"/>
  <c r="AR50" i="123"/>
  <c r="X49" i="123"/>
  <c r="V49" i="123" s="1"/>
  <c r="W49" i="123" s="1"/>
  <c r="AN49" i="123"/>
  <c r="AL49" i="123" s="1"/>
  <c r="AB49" i="123"/>
  <c r="AR49" i="123"/>
  <c r="AN47" i="123"/>
  <c r="AL47" i="123" s="1"/>
  <c r="AM47" i="123" s="1"/>
  <c r="Z47" i="123"/>
  <c r="AR47" i="123"/>
  <c r="Z43" i="123"/>
  <c r="AR43" i="123"/>
  <c r="AN43" i="123"/>
  <c r="AL43" i="123" s="1"/>
  <c r="AM43" i="123" s="1"/>
  <c r="AN41" i="123"/>
  <c r="AL41" i="123" s="1"/>
  <c r="Z41" i="123"/>
  <c r="AR41" i="123"/>
  <c r="Z40" i="123"/>
  <c r="AR40" i="123"/>
  <c r="AN40" i="123"/>
  <c r="AL40" i="123" s="1"/>
  <c r="AM40" i="123" s="1"/>
  <c r="AN37" i="123"/>
  <c r="AL37" i="123" s="1"/>
  <c r="AM37" i="123" s="1"/>
  <c r="Z37" i="123"/>
  <c r="AR37" i="123"/>
  <c r="Z35" i="123"/>
  <c r="AR35" i="123"/>
  <c r="AN35" i="123"/>
  <c r="AL35" i="123" s="1"/>
  <c r="Z34" i="123"/>
  <c r="AP34" i="123"/>
  <c r="AN31" i="123"/>
  <c r="AL31" i="123" s="1"/>
  <c r="AM31" i="123" s="1"/>
  <c r="Z31" i="123"/>
  <c r="AR31" i="123"/>
  <c r="Z30" i="123"/>
  <c r="AR30" i="123"/>
  <c r="AN30" i="123"/>
  <c r="AL30" i="123" s="1"/>
  <c r="AM30" i="123" s="1"/>
  <c r="AN26" i="123"/>
  <c r="AL26" i="123" s="1"/>
  <c r="Z26" i="123"/>
  <c r="AR26" i="123"/>
  <c r="AP27" i="123"/>
  <c r="Z27" i="123"/>
  <c r="Z24" i="123"/>
  <c r="AR24" i="123"/>
  <c r="AN24" i="123"/>
  <c r="AL24" i="123" s="1"/>
  <c r="AM24" i="123" s="1"/>
  <c r="AN21" i="123"/>
  <c r="AL21" i="123" s="1"/>
  <c r="AM21" i="123" s="1"/>
  <c r="Z21" i="123"/>
  <c r="AR21" i="123"/>
  <c r="Z19" i="123"/>
  <c r="AR19" i="123"/>
  <c r="AN19" i="123"/>
  <c r="AL19" i="123" s="1"/>
  <c r="AM19" i="123" s="1"/>
  <c r="AN17" i="123"/>
  <c r="AL17" i="123" s="1"/>
  <c r="AM17" i="123" s="1"/>
  <c r="Z17" i="123"/>
  <c r="AR17" i="123"/>
  <c r="Z15" i="123"/>
  <c r="AR15" i="123"/>
  <c r="AN15" i="123"/>
  <c r="AL15" i="123" s="1"/>
  <c r="AM15" i="123" s="1"/>
  <c r="AN12" i="123"/>
  <c r="AL12" i="123" s="1"/>
  <c r="AM12" i="123" s="1"/>
  <c r="Z12" i="123"/>
  <c r="AR12" i="123"/>
  <c r="AN9" i="123"/>
  <c r="AL9" i="123" s="1"/>
  <c r="AM9" i="123" s="1"/>
  <c r="Z9" i="123"/>
  <c r="AR9" i="123"/>
  <c r="A71" i="123"/>
  <c r="A240" i="123"/>
  <c r="A238" i="123"/>
  <c r="A237" i="123"/>
  <c r="AB244" i="123"/>
  <c r="AR244" i="123"/>
  <c r="AN6" i="123"/>
  <c r="AL6" i="123" s="1"/>
  <c r="AB7" i="123"/>
  <c r="AR7" i="123"/>
  <c r="AB8" i="123"/>
  <c r="AP8" i="123"/>
  <c r="X10" i="123"/>
  <c r="V10" i="123" s="1"/>
  <c r="W10" i="123" s="1"/>
  <c r="AB10" i="123"/>
  <c r="AN10" i="123"/>
  <c r="AL10" i="123" s="1"/>
  <c r="AR10" i="123"/>
  <c r="X11" i="123"/>
  <c r="V11" i="123" s="1"/>
  <c r="AB11" i="123"/>
  <c r="AP11" i="123"/>
  <c r="A12" i="123"/>
  <c r="X13" i="123"/>
  <c r="V13" i="123" s="1"/>
  <c r="W13" i="123" s="1"/>
  <c r="AB13" i="123"/>
  <c r="AN13" i="123"/>
  <c r="AL13" i="123" s="1"/>
  <c r="AM13" i="123" s="1"/>
  <c r="AR13" i="123"/>
  <c r="X14" i="123"/>
  <c r="V14" i="123" s="1"/>
  <c r="W14" i="123" s="1"/>
  <c r="AB14" i="123"/>
  <c r="AP14" i="123"/>
  <c r="A15" i="123"/>
  <c r="X16" i="123"/>
  <c r="V16" i="123" s="1"/>
  <c r="W16" i="123" s="1"/>
  <c r="AB16" i="123"/>
  <c r="AP16" i="123"/>
  <c r="A17" i="123"/>
  <c r="X18" i="123"/>
  <c r="V18" i="123" s="1"/>
  <c r="AB18" i="123"/>
  <c r="AP18" i="123"/>
  <c r="A19" i="123"/>
  <c r="X20" i="123"/>
  <c r="V20" i="123" s="1"/>
  <c r="W20" i="123" s="1"/>
  <c r="AB20" i="123"/>
  <c r="AP20" i="123"/>
  <c r="A21" i="123"/>
  <c r="X22" i="123"/>
  <c r="V22" i="123" s="1"/>
  <c r="W22" i="123" s="1"/>
  <c r="AB22" i="123"/>
  <c r="AN22" i="123"/>
  <c r="AL22" i="123" s="1"/>
  <c r="AM22" i="123" s="1"/>
  <c r="AR22" i="123"/>
  <c r="X23" i="123"/>
  <c r="V23" i="123" s="1"/>
  <c r="W23" i="123" s="1"/>
  <c r="AB23" i="123"/>
  <c r="AP23" i="123"/>
  <c r="A24" i="123"/>
  <c r="X25" i="123"/>
  <c r="V25" i="123" s="1"/>
  <c r="W25" i="123" s="1"/>
  <c r="AB25" i="123"/>
  <c r="AP25" i="123"/>
  <c r="A27" i="123"/>
  <c r="A26" i="123"/>
  <c r="X28" i="123"/>
  <c r="V28" i="123" s="1"/>
  <c r="AB28" i="123"/>
  <c r="AP28" i="123"/>
  <c r="A30" i="123"/>
  <c r="X29" i="123"/>
  <c r="V29" i="123" s="1"/>
  <c r="W29" i="123" s="1"/>
  <c r="AB29" i="123"/>
  <c r="AP29" i="123"/>
  <c r="A31" i="123"/>
  <c r="X32" i="123"/>
  <c r="V32" i="123" s="1"/>
  <c r="W32" i="123" s="1"/>
  <c r="AB32" i="123"/>
  <c r="AN32" i="123"/>
  <c r="AL32" i="123" s="1"/>
  <c r="AM32" i="123" s="1"/>
  <c r="AR32" i="123"/>
  <c r="X33" i="123"/>
  <c r="V33" i="123" s="1"/>
  <c r="AB33" i="123"/>
  <c r="AP33" i="123"/>
  <c r="A34" i="123"/>
  <c r="A35" i="123"/>
  <c r="X36" i="123"/>
  <c r="V36" i="123" s="1"/>
  <c r="W36" i="123" s="1"/>
  <c r="AB36" i="123"/>
  <c r="AP36" i="123"/>
  <c r="A37" i="123"/>
  <c r="X38" i="123"/>
  <c r="V38" i="123" s="1"/>
  <c r="AB38" i="123"/>
  <c r="AN38" i="123"/>
  <c r="AL38" i="123" s="1"/>
  <c r="AR38" i="123"/>
  <c r="X39" i="123"/>
  <c r="V39" i="123" s="1"/>
  <c r="W39" i="123" s="1"/>
  <c r="AB39" i="123"/>
  <c r="AP39" i="123"/>
  <c r="A40" i="123"/>
  <c r="X41" i="123"/>
  <c r="V41" i="123" s="1"/>
  <c r="W41" i="123" s="1"/>
  <c r="AB41" i="123"/>
  <c r="AP41" i="123"/>
  <c r="Z42" i="123"/>
  <c r="AN42" i="123"/>
  <c r="AL42" i="123" s="1"/>
  <c r="AR42" i="123"/>
  <c r="X43" i="123"/>
  <c r="V43" i="123" s="1"/>
  <c r="W43" i="123" s="1"/>
  <c r="AB43" i="123"/>
  <c r="AP43" i="123"/>
  <c r="X44" i="123"/>
  <c r="V44" i="123" s="1"/>
  <c r="W44" i="123" s="1"/>
  <c r="AB44" i="123"/>
  <c r="AP44" i="123"/>
  <c r="Z46" i="123"/>
  <c r="AN46" i="123"/>
  <c r="AL46" i="123" s="1"/>
  <c r="AM46" i="123" s="1"/>
  <c r="AR46" i="123"/>
  <c r="X47" i="123"/>
  <c r="V47" i="123" s="1"/>
  <c r="W47" i="123" s="1"/>
  <c r="AB47" i="123"/>
  <c r="AP47" i="123"/>
  <c r="X48" i="123"/>
  <c r="V48" i="123" s="1"/>
  <c r="AB48" i="123"/>
  <c r="AN48" i="123"/>
  <c r="AL48" i="123" s="1"/>
  <c r="AR48" i="123"/>
  <c r="Z49" i="123"/>
  <c r="AP49" i="123"/>
  <c r="X45" i="123"/>
  <c r="V45" i="123" s="1"/>
  <c r="AB45" i="123"/>
  <c r="AN45" i="123"/>
  <c r="AL45" i="123" s="1"/>
  <c r="AM45" i="123" s="1"/>
  <c r="AR45" i="123"/>
  <c r="Z50" i="123"/>
  <c r="AP50" i="123"/>
  <c r="Z51" i="123"/>
  <c r="AP51" i="123"/>
  <c r="Z52" i="123"/>
  <c r="AP52" i="123"/>
  <c r="Z53" i="123"/>
  <c r="AP53" i="123"/>
  <c r="Z54" i="123"/>
  <c r="AP54" i="123"/>
  <c r="Z55" i="123"/>
  <c r="AP55" i="123"/>
  <c r="Z56" i="123"/>
  <c r="AP56" i="123"/>
  <c r="Z57" i="123"/>
  <c r="AP57" i="123"/>
  <c r="Z58" i="123"/>
  <c r="AP58" i="123"/>
  <c r="Z91" i="123"/>
  <c r="AP91" i="123"/>
  <c r="Z62" i="123"/>
  <c r="AP62" i="123"/>
  <c r="Z63" i="123"/>
  <c r="AP63" i="123"/>
  <c r="Z64" i="123"/>
  <c r="AP64" i="123"/>
  <c r="Z65" i="123"/>
  <c r="AP65" i="123"/>
  <c r="Z66" i="123"/>
  <c r="AP66" i="123"/>
  <c r="Z67" i="123"/>
  <c r="AP67" i="123"/>
  <c r="Z68" i="123"/>
  <c r="AP68" i="123"/>
  <c r="Z69" i="123"/>
  <c r="AP69" i="123"/>
  <c r="Z70" i="123"/>
  <c r="AP70" i="123"/>
  <c r="Z71" i="123"/>
  <c r="T72" i="123"/>
  <c r="AH72" i="123"/>
  <c r="AX72" i="123"/>
  <c r="R73" i="123"/>
  <c r="AF73" i="123"/>
  <c r="AD73" i="123" s="1"/>
  <c r="AJ73" i="123"/>
  <c r="AV73" i="123"/>
  <c r="AT73" i="123" s="1"/>
  <c r="AZ73" i="123"/>
  <c r="T74" i="123"/>
  <c r="AH74" i="123"/>
  <c r="AX74" i="123"/>
  <c r="R75" i="123"/>
  <c r="AF75" i="123"/>
  <c r="AD75" i="123" s="1"/>
  <c r="AJ75" i="123"/>
  <c r="AV75" i="123"/>
  <c r="AT75" i="123" s="1"/>
  <c r="AU75" i="123" s="1"/>
  <c r="AZ75" i="123"/>
  <c r="T76" i="123"/>
  <c r="AH76" i="123"/>
  <c r="AX76" i="123"/>
  <c r="R77" i="123"/>
  <c r="AF77" i="123"/>
  <c r="AD77" i="123" s="1"/>
  <c r="AJ77" i="123"/>
  <c r="AV77" i="123"/>
  <c r="AT77" i="123" s="1"/>
  <c r="AZ77" i="123"/>
  <c r="T78" i="123"/>
  <c r="AH78" i="123"/>
  <c r="AX78" i="123"/>
  <c r="R79" i="123"/>
  <c r="AF79" i="123"/>
  <c r="AD79" i="123" s="1"/>
  <c r="AJ79" i="123"/>
  <c r="AV79" i="123"/>
  <c r="AT79" i="123" s="1"/>
  <c r="AU79" i="123" s="1"/>
  <c r="AZ79" i="123"/>
  <c r="T80" i="123"/>
  <c r="AH80" i="123"/>
  <c r="AX80" i="123"/>
  <c r="R81" i="123"/>
  <c r="AF81" i="123"/>
  <c r="AD81" i="123" s="1"/>
  <c r="AJ81" i="123"/>
  <c r="AV81" i="123"/>
  <c r="AT81" i="123" s="1"/>
  <c r="AU81" i="123" s="1"/>
  <c r="AZ81" i="123"/>
  <c r="R83" i="123"/>
  <c r="AF83" i="123"/>
  <c r="AD83" i="123" s="1"/>
  <c r="AJ83" i="123"/>
  <c r="AV83" i="123"/>
  <c r="AT83" i="123" s="1"/>
  <c r="AZ83" i="123"/>
  <c r="T84" i="123"/>
  <c r="AH84" i="123"/>
  <c r="AX84" i="123"/>
  <c r="R85" i="123"/>
  <c r="AF85" i="123"/>
  <c r="AD85" i="123" s="1"/>
  <c r="AJ85" i="123"/>
  <c r="AV85" i="123"/>
  <c r="AT85" i="123" s="1"/>
  <c r="AZ85" i="123"/>
  <c r="T86" i="123"/>
  <c r="AH86" i="123"/>
  <c r="AX86" i="123"/>
  <c r="T87" i="123"/>
  <c r="AH87" i="123"/>
  <c r="AX87" i="123"/>
  <c r="R88" i="123"/>
  <c r="AF88" i="123"/>
  <c r="AD88" i="123" s="1"/>
  <c r="AJ88" i="123"/>
  <c r="AV88" i="123"/>
  <c r="AT88" i="123" s="1"/>
  <c r="AU88" i="123" s="1"/>
  <c r="AZ88" i="123"/>
  <c r="T89" i="123"/>
  <c r="AH89" i="123"/>
  <c r="AX89" i="123"/>
  <c r="R90" i="123"/>
  <c r="AF90" i="123"/>
  <c r="AD90" i="123" s="1"/>
  <c r="AJ90" i="123"/>
  <c r="AV90" i="123"/>
  <c r="AT90" i="123" s="1"/>
  <c r="AZ90" i="123"/>
  <c r="T92" i="123"/>
  <c r="AH92" i="123"/>
  <c r="AX92" i="123"/>
  <c r="R93" i="123"/>
  <c r="AF93" i="123"/>
  <c r="AD93" i="123" s="1"/>
  <c r="AJ93" i="123"/>
  <c r="AV93" i="123"/>
  <c r="AT93" i="123" s="1"/>
  <c r="AU93" i="123" s="1"/>
  <c r="AZ93" i="123"/>
  <c r="T94" i="123"/>
  <c r="AH94" i="123"/>
  <c r="AX94" i="123"/>
  <c r="R95" i="123"/>
  <c r="AF95" i="123"/>
  <c r="AD95" i="123" s="1"/>
  <c r="AE95" i="123" s="1"/>
  <c r="AJ95" i="123"/>
  <c r="AV95" i="123"/>
  <c r="AT95" i="123" s="1"/>
  <c r="AZ95" i="123"/>
  <c r="T96" i="123"/>
  <c r="AH96" i="123"/>
  <c r="AX96" i="123"/>
  <c r="R97" i="123"/>
  <c r="AF97" i="123"/>
  <c r="AD97" i="123" s="1"/>
  <c r="AJ97" i="123"/>
  <c r="AV97" i="123"/>
  <c r="AT97" i="123" s="1"/>
  <c r="AU97" i="123" s="1"/>
  <c r="AZ97" i="123"/>
  <c r="T98" i="123"/>
  <c r="AH98" i="123"/>
  <c r="AX98" i="123"/>
  <c r="R99" i="123"/>
  <c r="AF99" i="123"/>
  <c r="AD99" i="123" s="1"/>
  <c r="AJ99" i="123"/>
  <c r="AV99" i="123"/>
  <c r="AT99" i="123" s="1"/>
  <c r="AU99" i="123" s="1"/>
  <c r="AZ99" i="123"/>
  <c r="T100" i="123"/>
  <c r="AH100" i="123"/>
  <c r="AX100" i="123"/>
  <c r="R101" i="123"/>
  <c r="AF101" i="123"/>
  <c r="AD101" i="123" s="1"/>
  <c r="AE101" i="123" s="1"/>
  <c r="AJ101" i="123"/>
  <c r="AV101" i="123"/>
  <c r="AT101" i="123" s="1"/>
  <c r="AZ101" i="123"/>
  <c r="R103" i="123"/>
  <c r="AF103" i="123"/>
  <c r="AD103" i="123" s="1"/>
  <c r="AJ103" i="123"/>
  <c r="AV103" i="123"/>
  <c r="AT103" i="123" s="1"/>
  <c r="AZ103" i="123"/>
  <c r="T105" i="123"/>
  <c r="AH105" i="123"/>
  <c r="AX105" i="123"/>
  <c r="T106" i="123"/>
  <c r="AH106" i="123"/>
  <c r="AX106" i="123"/>
  <c r="R107" i="123"/>
  <c r="AF107" i="123"/>
  <c r="AD107" i="123" s="1"/>
  <c r="AJ107" i="123"/>
  <c r="AV107" i="123"/>
  <c r="AT107" i="123" s="1"/>
  <c r="AU107" i="123" s="1"/>
  <c r="AZ107" i="123"/>
  <c r="T108" i="123"/>
  <c r="AH108" i="123"/>
  <c r="AX108" i="123"/>
  <c r="R109" i="123"/>
  <c r="AF109" i="123"/>
  <c r="AD109" i="123" s="1"/>
  <c r="AJ109" i="123"/>
  <c r="AV109" i="123"/>
  <c r="AT109" i="123" s="1"/>
  <c r="AZ109" i="123"/>
  <c r="T110" i="123"/>
  <c r="AH110" i="123"/>
  <c r="AX110" i="123"/>
  <c r="R111" i="123"/>
  <c r="AF111" i="123"/>
  <c r="AD111" i="123" s="1"/>
  <c r="AJ111" i="123"/>
  <c r="AV111" i="123"/>
  <c r="AT111" i="123" s="1"/>
  <c r="AU111" i="123" s="1"/>
  <c r="AZ111" i="123"/>
  <c r="T112" i="123"/>
  <c r="AH112" i="123"/>
  <c r="AX112" i="123"/>
  <c r="R113" i="123"/>
  <c r="AF113" i="123"/>
  <c r="AD113" i="123" s="1"/>
  <c r="AJ113" i="123"/>
  <c r="AV113" i="123"/>
  <c r="AT113" i="123" s="1"/>
  <c r="AZ113" i="123"/>
  <c r="T114" i="123"/>
  <c r="AH114" i="123"/>
  <c r="AX114" i="123"/>
  <c r="R116" i="123"/>
  <c r="S119" i="123"/>
  <c r="R119" i="123"/>
  <c r="AI119" i="123"/>
  <c r="AJ119" i="123"/>
  <c r="AF119" i="123"/>
  <c r="AD119" i="123" s="1"/>
  <c r="AY119" i="123"/>
  <c r="AZ119" i="123"/>
  <c r="AV119" i="123"/>
  <c r="AT119" i="123" s="1"/>
  <c r="AU119" i="123" s="1"/>
  <c r="T119" i="123"/>
  <c r="X244" i="123"/>
  <c r="V244" i="123" s="1"/>
  <c r="AN244" i="123"/>
  <c r="AL244" i="123" s="1"/>
  <c r="Z6" i="123"/>
  <c r="AR6" i="123"/>
  <c r="X7" i="123"/>
  <c r="V7" i="123" s="1"/>
  <c r="AN7" i="123"/>
  <c r="AL7" i="123" s="1"/>
  <c r="X8" i="123"/>
  <c r="V8" i="123" s="1"/>
  <c r="W8" i="123" s="1"/>
  <c r="A9" i="123"/>
  <c r="A244" i="123"/>
  <c r="Z244" i="123"/>
  <c r="AP244" i="123"/>
  <c r="X6" i="123"/>
  <c r="V6" i="123" s="1"/>
  <c r="AB6" i="123"/>
  <c r="AP6" i="123"/>
  <c r="Z7" i="123"/>
  <c r="AP7" i="123"/>
  <c r="Z8" i="123"/>
  <c r="AN8" i="123"/>
  <c r="AL8" i="123" s="1"/>
  <c r="AM8" i="123" s="1"/>
  <c r="AR8" i="123"/>
  <c r="X9" i="123"/>
  <c r="V9" i="123" s="1"/>
  <c r="AB9" i="123"/>
  <c r="AP9" i="123"/>
  <c r="Z10" i="123"/>
  <c r="AP10" i="123"/>
  <c r="Z11" i="123"/>
  <c r="AN11" i="123"/>
  <c r="AL11" i="123" s="1"/>
  <c r="AM11" i="123" s="1"/>
  <c r="AR11" i="123"/>
  <c r="X12" i="123"/>
  <c r="V12" i="123" s="1"/>
  <c r="W12" i="123" s="1"/>
  <c r="AB12" i="123"/>
  <c r="AP12" i="123"/>
  <c r="Z13" i="123"/>
  <c r="AP13" i="123"/>
  <c r="Z14" i="123"/>
  <c r="AN14" i="123"/>
  <c r="AL14" i="123" s="1"/>
  <c r="AR14" i="123"/>
  <c r="X15" i="123"/>
  <c r="V15" i="123" s="1"/>
  <c r="W15" i="123" s="1"/>
  <c r="AB15" i="123"/>
  <c r="AP15" i="123"/>
  <c r="Z16" i="123"/>
  <c r="AN16" i="123"/>
  <c r="AL16" i="123" s="1"/>
  <c r="AM16" i="123" s="1"/>
  <c r="AR16" i="123"/>
  <c r="X17" i="123"/>
  <c r="V17" i="123" s="1"/>
  <c r="W17" i="123" s="1"/>
  <c r="AB17" i="123"/>
  <c r="AP17" i="123"/>
  <c r="Z18" i="123"/>
  <c r="AN18" i="123"/>
  <c r="AL18" i="123" s="1"/>
  <c r="AM18" i="123" s="1"/>
  <c r="AR18" i="123"/>
  <c r="X19" i="123"/>
  <c r="V19" i="123" s="1"/>
  <c r="W19" i="123" s="1"/>
  <c r="AB19" i="123"/>
  <c r="AP19" i="123"/>
  <c r="Z20" i="123"/>
  <c r="AN20" i="123"/>
  <c r="AL20" i="123" s="1"/>
  <c r="AM20" i="123" s="1"/>
  <c r="AR20" i="123"/>
  <c r="X21" i="123"/>
  <c r="V21" i="123" s="1"/>
  <c r="AB21" i="123"/>
  <c r="AP21" i="123"/>
  <c r="Z22" i="123"/>
  <c r="AP22" i="123"/>
  <c r="Z23" i="123"/>
  <c r="AN23" i="123"/>
  <c r="AL23" i="123" s="1"/>
  <c r="AR23" i="123"/>
  <c r="X24" i="123"/>
  <c r="V24" i="123" s="1"/>
  <c r="W24" i="123" s="1"/>
  <c r="AB24" i="123"/>
  <c r="AP24" i="123"/>
  <c r="Z25" i="123"/>
  <c r="AN25" i="123"/>
  <c r="AL25" i="123" s="1"/>
  <c r="AM25" i="123" s="1"/>
  <c r="AR25" i="123"/>
  <c r="X27" i="123"/>
  <c r="V27" i="123" s="1"/>
  <c r="W27" i="123" s="1"/>
  <c r="AB27" i="123"/>
  <c r="AN27" i="123"/>
  <c r="AL27" i="123" s="1"/>
  <c r="AM27" i="123" s="1"/>
  <c r="AR27" i="123"/>
  <c r="X26" i="123"/>
  <c r="V26" i="123" s="1"/>
  <c r="W26" i="123" s="1"/>
  <c r="AB26" i="123"/>
  <c r="AP26" i="123"/>
  <c r="Z28" i="123"/>
  <c r="AN28" i="123"/>
  <c r="AL28" i="123" s="1"/>
  <c r="AM28" i="123" s="1"/>
  <c r="AR28" i="123"/>
  <c r="X30" i="123"/>
  <c r="V30" i="123" s="1"/>
  <c r="W30" i="123" s="1"/>
  <c r="AB30" i="123"/>
  <c r="AP30" i="123"/>
  <c r="Z29" i="123"/>
  <c r="AN29" i="123"/>
  <c r="AL29" i="123" s="1"/>
  <c r="AM29" i="123" s="1"/>
  <c r="AR29" i="123"/>
  <c r="X31" i="123"/>
  <c r="V31" i="123" s="1"/>
  <c r="AB31" i="123"/>
  <c r="AP31" i="123"/>
  <c r="Z32" i="123"/>
  <c r="AP32" i="123"/>
  <c r="Z33" i="123"/>
  <c r="AN33" i="123"/>
  <c r="AL33" i="123" s="1"/>
  <c r="AM33" i="123" s="1"/>
  <c r="AR33" i="123"/>
  <c r="X34" i="123"/>
  <c r="V34" i="123" s="1"/>
  <c r="AB34" i="123"/>
  <c r="AN34" i="123"/>
  <c r="AL34" i="123" s="1"/>
  <c r="AM34" i="123" s="1"/>
  <c r="AR34" i="123"/>
  <c r="X35" i="123"/>
  <c r="V35" i="123" s="1"/>
  <c r="AB35" i="123"/>
  <c r="AP35" i="123"/>
  <c r="Z36" i="123"/>
  <c r="AN36" i="123"/>
  <c r="AL36" i="123" s="1"/>
  <c r="AM36" i="123" s="1"/>
  <c r="AR36" i="123"/>
  <c r="X37" i="123"/>
  <c r="V37" i="123" s="1"/>
  <c r="W37" i="123" s="1"/>
  <c r="AB37" i="123"/>
  <c r="AP37" i="123"/>
  <c r="Z38" i="123"/>
  <c r="AP38" i="123"/>
  <c r="Z39" i="123"/>
  <c r="AN39" i="123"/>
  <c r="AL39" i="123" s="1"/>
  <c r="AM39" i="123" s="1"/>
  <c r="AR39" i="123"/>
  <c r="X40" i="123"/>
  <c r="V40" i="123" s="1"/>
  <c r="W40" i="123" s="1"/>
  <c r="AB40" i="123"/>
  <c r="AP40" i="123"/>
  <c r="X42" i="123"/>
  <c r="V42" i="123" s="1"/>
  <c r="W42" i="123" s="1"/>
  <c r="AB42" i="123"/>
  <c r="AP42" i="123"/>
  <c r="A43" i="123"/>
  <c r="Z44" i="123"/>
  <c r="AN44" i="123"/>
  <c r="AL44" i="123" s="1"/>
  <c r="AM44" i="123" s="1"/>
  <c r="AR44" i="123"/>
  <c r="X46" i="123"/>
  <c r="V46" i="123" s="1"/>
  <c r="W46" i="123" s="1"/>
  <c r="AB46" i="123"/>
  <c r="AP46" i="123"/>
  <c r="A47" i="123"/>
  <c r="Z48" i="123"/>
  <c r="AP48" i="123"/>
  <c r="A49" i="123"/>
  <c r="Z45" i="123"/>
  <c r="AP45" i="123"/>
  <c r="A50" i="123"/>
  <c r="T73" i="123"/>
  <c r="AH73" i="123"/>
  <c r="AX73" i="123"/>
  <c r="T75" i="123"/>
  <c r="AH75" i="123"/>
  <c r="AX75" i="123"/>
  <c r="T77" i="123"/>
  <c r="AH77" i="123"/>
  <c r="AX77" i="123"/>
  <c r="T79" i="123"/>
  <c r="AH79" i="123"/>
  <c r="AX79" i="123"/>
  <c r="T81" i="123"/>
  <c r="AH81" i="123"/>
  <c r="AX81" i="123"/>
  <c r="T83" i="123"/>
  <c r="AH83" i="123"/>
  <c r="AX83" i="123"/>
  <c r="T85" i="123"/>
  <c r="AH85" i="123"/>
  <c r="AX85" i="123"/>
  <c r="T88" i="123"/>
  <c r="AH88" i="123"/>
  <c r="AX88" i="123"/>
  <c r="T90" i="123"/>
  <c r="AH90" i="123"/>
  <c r="AX90" i="123"/>
  <c r="T93" i="123"/>
  <c r="AH93" i="123"/>
  <c r="AX93" i="123"/>
  <c r="T95" i="123"/>
  <c r="AH95" i="123"/>
  <c r="AX95" i="123"/>
  <c r="T97" i="123"/>
  <c r="AH97" i="123"/>
  <c r="AX97" i="123"/>
  <c r="T99" i="123"/>
  <c r="AH99" i="123"/>
  <c r="AX99" i="123"/>
  <c r="T101" i="123"/>
  <c r="AH101" i="123"/>
  <c r="AX101" i="123"/>
  <c r="T103" i="123"/>
  <c r="AH103" i="123"/>
  <c r="AX103" i="123"/>
  <c r="T107" i="123"/>
  <c r="AH107" i="123"/>
  <c r="AX107" i="123"/>
  <c r="T109" i="123"/>
  <c r="AH109" i="123"/>
  <c r="AX109" i="123"/>
  <c r="T111" i="123"/>
  <c r="AH111" i="123"/>
  <c r="AX111" i="123"/>
  <c r="T113" i="123"/>
  <c r="AH113" i="123"/>
  <c r="AX113" i="123"/>
  <c r="AI116" i="123"/>
  <c r="AH116" i="123"/>
  <c r="AY116" i="123"/>
  <c r="AX116" i="123"/>
  <c r="T116" i="123"/>
  <c r="AJ116" i="123"/>
  <c r="AZ116" i="123"/>
  <c r="S117" i="123"/>
  <c r="R117" i="123"/>
  <c r="AI117" i="123"/>
  <c r="AJ117" i="123"/>
  <c r="AF117" i="123"/>
  <c r="AD117" i="123" s="1"/>
  <c r="AY117" i="123"/>
  <c r="AZ117" i="123"/>
  <c r="AV117" i="123"/>
  <c r="AT117" i="123" s="1"/>
  <c r="AU117" i="123" s="1"/>
  <c r="T117" i="123"/>
  <c r="T118" i="123"/>
  <c r="AH118" i="123"/>
  <c r="AX118" i="123"/>
  <c r="T120" i="123"/>
  <c r="AH120" i="123"/>
  <c r="AX120" i="123"/>
  <c r="R121" i="123"/>
  <c r="AF121" i="123"/>
  <c r="AD121" i="123" s="1"/>
  <c r="AJ121" i="123"/>
  <c r="AV121" i="123"/>
  <c r="AT121" i="123" s="1"/>
  <c r="AU121" i="123" s="1"/>
  <c r="AZ121" i="123"/>
  <c r="T122" i="123"/>
  <c r="AH122" i="123"/>
  <c r="AX122" i="123"/>
  <c r="R123" i="123"/>
  <c r="AF123" i="123"/>
  <c r="AD123" i="123" s="1"/>
  <c r="AE123" i="123" s="1"/>
  <c r="AJ123" i="123"/>
  <c r="AV123" i="123"/>
  <c r="AT123" i="123" s="1"/>
  <c r="AU123" i="123" s="1"/>
  <c r="AZ123" i="123"/>
  <c r="T125" i="123"/>
  <c r="AH125" i="123"/>
  <c r="AX125" i="123"/>
  <c r="R126" i="123"/>
  <c r="AF126" i="123"/>
  <c r="AD126" i="123" s="1"/>
  <c r="AJ126" i="123"/>
  <c r="AV126" i="123"/>
  <c r="AT126" i="123" s="1"/>
  <c r="AU126" i="123" s="1"/>
  <c r="AZ126" i="123"/>
  <c r="T127" i="123"/>
  <c r="AH127" i="123"/>
  <c r="AX127" i="123"/>
  <c r="R128" i="123"/>
  <c r="AF128" i="123"/>
  <c r="AD128" i="123" s="1"/>
  <c r="AJ128" i="123"/>
  <c r="AV128" i="123"/>
  <c r="AT128" i="123" s="1"/>
  <c r="AU128" i="123" s="1"/>
  <c r="AZ128" i="123"/>
  <c r="T129" i="123"/>
  <c r="AH129" i="123"/>
  <c r="AX129" i="123"/>
  <c r="R130" i="123"/>
  <c r="AF130" i="123"/>
  <c r="AD130" i="123" s="1"/>
  <c r="AJ130" i="123"/>
  <c r="AV130" i="123"/>
  <c r="AT130" i="123" s="1"/>
  <c r="AU130" i="123" s="1"/>
  <c r="AZ130" i="123"/>
  <c r="N131" i="123"/>
  <c r="T131" i="123"/>
  <c r="AH131" i="123"/>
  <c r="AX131" i="123"/>
  <c r="R132" i="123"/>
  <c r="AF132" i="123"/>
  <c r="AD132" i="123" s="1"/>
  <c r="AE132" i="123" s="1"/>
  <c r="AJ132" i="123"/>
  <c r="AV132" i="123"/>
  <c r="AT132" i="123" s="1"/>
  <c r="AU132" i="123" s="1"/>
  <c r="AZ132" i="123"/>
  <c r="T133" i="123"/>
  <c r="AH133" i="123"/>
  <c r="AX133" i="123"/>
  <c r="R134" i="123"/>
  <c r="AH134" i="123"/>
  <c r="AX134" i="123"/>
  <c r="R135" i="123"/>
  <c r="AH135" i="123"/>
  <c r="AX135" i="123"/>
  <c r="R136" i="123"/>
  <c r="AH136" i="123"/>
  <c r="AX136" i="123"/>
  <c r="R137" i="123"/>
  <c r="AH137" i="123"/>
  <c r="AX137" i="123"/>
  <c r="R138" i="123"/>
  <c r="AH138" i="123"/>
  <c r="AX138" i="123"/>
  <c r="R139" i="123"/>
  <c r="AH139" i="123"/>
  <c r="AX139" i="123"/>
  <c r="R140" i="123"/>
  <c r="AH140" i="123"/>
  <c r="AX140" i="123"/>
  <c r="R141" i="123"/>
  <c r="AH141" i="123"/>
  <c r="AX141" i="123"/>
  <c r="R142" i="123"/>
  <c r="AH142" i="123"/>
  <c r="AX142" i="123"/>
  <c r="R143" i="123"/>
  <c r="AH143" i="123"/>
  <c r="AX143" i="123"/>
  <c r="R144" i="123"/>
  <c r="AH144" i="123"/>
  <c r="AX144" i="123"/>
  <c r="R146" i="123"/>
  <c r="AH146" i="123"/>
  <c r="AX146" i="123"/>
  <c r="R147" i="123"/>
  <c r="AH147" i="123"/>
  <c r="AX147" i="123"/>
  <c r="R148" i="123"/>
  <c r="AH148" i="123"/>
  <c r="AX148" i="123"/>
  <c r="R149" i="123"/>
  <c r="AH149" i="123"/>
  <c r="AX149" i="123"/>
  <c r="R150" i="123"/>
  <c r="AH150" i="123"/>
  <c r="AX150" i="123"/>
  <c r="R151" i="123"/>
  <c r="AH151" i="123"/>
  <c r="AX151" i="123"/>
  <c r="R152" i="123"/>
  <c r="AH152" i="123"/>
  <c r="AX152" i="123"/>
  <c r="R153" i="123"/>
  <c r="AH153" i="123"/>
  <c r="AX153" i="123"/>
  <c r="R154" i="123"/>
  <c r="AH154" i="123"/>
  <c r="AX154" i="123"/>
  <c r="R155" i="123"/>
  <c r="AH155" i="123"/>
  <c r="AX155" i="123"/>
  <c r="R156" i="123"/>
  <c r="AH156" i="123"/>
  <c r="AX156" i="123"/>
  <c r="R157" i="123"/>
  <c r="AH157" i="123"/>
  <c r="AX157" i="123"/>
  <c r="R158" i="123"/>
  <c r="AH158" i="123"/>
  <c r="AX158" i="123"/>
  <c r="R159" i="123"/>
  <c r="AH159" i="123"/>
  <c r="AX159" i="123"/>
  <c r="R160" i="123"/>
  <c r="AH160" i="123"/>
  <c r="AX160" i="123"/>
  <c r="R161" i="123"/>
  <c r="AH161" i="123"/>
  <c r="AX161" i="123"/>
  <c r="R162" i="123"/>
  <c r="AH162" i="123"/>
  <c r="AX162" i="123"/>
  <c r="R163" i="123"/>
  <c r="AH163" i="123"/>
  <c r="AX163" i="123"/>
  <c r="R164" i="123"/>
  <c r="AH164" i="123"/>
  <c r="AX164" i="123"/>
  <c r="R165" i="123"/>
  <c r="AH165" i="123"/>
  <c r="AX165" i="123"/>
  <c r="R166" i="123"/>
  <c r="AH166" i="123"/>
  <c r="AX166" i="123"/>
  <c r="R167" i="123"/>
  <c r="AH167" i="123"/>
  <c r="AX167" i="123"/>
  <c r="R168" i="123"/>
  <c r="AH168" i="123"/>
  <c r="AX168" i="123"/>
  <c r="R169" i="123"/>
  <c r="AH169" i="123"/>
  <c r="AX169" i="123"/>
  <c r="R170" i="123"/>
  <c r="AH170" i="123"/>
  <c r="AX170" i="123"/>
  <c r="R171" i="123"/>
  <c r="AH171" i="123"/>
  <c r="AX171" i="123"/>
  <c r="R172" i="123"/>
  <c r="T121" i="123"/>
  <c r="AH121" i="123"/>
  <c r="AX121" i="123"/>
  <c r="T123" i="123"/>
  <c r="AH123" i="123"/>
  <c r="AX123" i="123"/>
  <c r="T126" i="123"/>
  <c r="AH126" i="123"/>
  <c r="AX126" i="123"/>
  <c r="T128" i="123"/>
  <c r="AH128" i="123"/>
  <c r="AX128" i="123"/>
  <c r="T130" i="123"/>
  <c r="AH130" i="123"/>
  <c r="AX130" i="123"/>
  <c r="T132" i="123"/>
  <c r="AH132" i="123"/>
  <c r="AX132" i="123"/>
  <c r="T134" i="123"/>
  <c r="AF134" i="123"/>
  <c r="AD134" i="123" s="1"/>
  <c r="AJ134" i="123"/>
  <c r="AV134" i="123"/>
  <c r="AT134" i="123" s="1"/>
  <c r="AU134" i="123" s="1"/>
  <c r="AZ134" i="123"/>
  <c r="T135" i="123"/>
  <c r="AF135" i="123"/>
  <c r="AD135" i="123" s="1"/>
  <c r="AJ135" i="123"/>
  <c r="AV135" i="123"/>
  <c r="AT135" i="123" s="1"/>
  <c r="AU135" i="123" s="1"/>
  <c r="AZ135" i="123"/>
  <c r="T136" i="123"/>
  <c r="AF136" i="123"/>
  <c r="AD136" i="123" s="1"/>
  <c r="AJ136" i="123"/>
  <c r="AV136" i="123"/>
  <c r="AT136" i="123" s="1"/>
  <c r="AU136" i="123" s="1"/>
  <c r="AZ136" i="123"/>
  <c r="T137" i="123"/>
  <c r="AF137" i="123"/>
  <c r="AD137" i="123" s="1"/>
  <c r="AE137" i="123" s="1"/>
  <c r="AJ137" i="123"/>
  <c r="AV137" i="123"/>
  <c r="AT137" i="123" s="1"/>
  <c r="AZ137" i="123"/>
  <c r="T138" i="123"/>
  <c r="AF138" i="123"/>
  <c r="AD138" i="123" s="1"/>
  <c r="AJ138" i="123"/>
  <c r="AV138" i="123"/>
  <c r="AT138" i="123" s="1"/>
  <c r="AU138" i="123" s="1"/>
  <c r="AZ138" i="123"/>
  <c r="T139" i="123"/>
  <c r="AF139" i="123"/>
  <c r="AD139" i="123" s="1"/>
  <c r="AJ139" i="123"/>
  <c r="AV139" i="123"/>
  <c r="AT139" i="123" s="1"/>
  <c r="AZ139" i="123"/>
  <c r="T140" i="123"/>
  <c r="AF140" i="123"/>
  <c r="AD140" i="123" s="1"/>
  <c r="AJ140" i="123"/>
  <c r="AV140" i="123"/>
  <c r="AT140" i="123" s="1"/>
  <c r="AU140" i="123" s="1"/>
  <c r="AZ140" i="123"/>
  <c r="T141" i="123"/>
  <c r="AF141" i="123"/>
  <c r="AD141" i="123" s="1"/>
  <c r="AJ141" i="123"/>
  <c r="AV141" i="123"/>
  <c r="AT141" i="123" s="1"/>
  <c r="AU141" i="123" s="1"/>
  <c r="AZ141" i="123"/>
  <c r="T142" i="123"/>
  <c r="AF142" i="123"/>
  <c r="AD142" i="123" s="1"/>
  <c r="AJ142" i="123"/>
  <c r="AV142" i="123"/>
  <c r="AT142" i="123" s="1"/>
  <c r="AU142" i="123" s="1"/>
  <c r="AZ142" i="123"/>
  <c r="T143" i="123"/>
  <c r="AF143" i="123"/>
  <c r="AD143" i="123" s="1"/>
  <c r="AJ143" i="123"/>
  <c r="AV143" i="123"/>
  <c r="AT143" i="123" s="1"/>
  <c r="AU143" i="123" s="1"/>
  <c r="AZ143" i="123"/>
  <c r="T144" i="123"/>
  <c r="AF144" i="123"/>
  <c r="AD144" i="123" s="1"/>
  <c r="AJ144" i="123"/>
  <c r="AV144" i="123"/>
  <c r="AT144" i="123" s="1"/>
  <c r="AZ144" i="123"/>
  <c r="T146" i="123"/>
  <c r="AF146" i="123"/>
  <c r="AD146" i="123" s="1"/>
  <c r="AJ146" i="123"/>
  <c r="AV146" i="123"/>
  <c r="AT146" i="123" s="1"/>
  <c r="AU146" i="123" s="1"/>
  <c r="AZ146" i="123"/>
  <c r="T147" i="123"/>
  <c r="AF147" i="123"/>
  <c r="AD147" i="123" s="1"/>
  <c r="AJ147" i="123"/>
  <c r="AV147" i="123"/>
  <c r="AT147" i="123" s="1"/>
  <c r="AU147" i="123" s="1"/>
  <c r="AZ147" i="123"/>
  <c r="T148" i="123"/>
  <c r="AF148" i="123"/>
  <c r="AD148" i="123" s="1"/>
  <c r="AJ148" i="123"/>
  <c r="AV148" i="123"/>
  <c r="AT148" i="123" s="1"/>
  <c r="AU148" i="123" s="1"/>
  <c r="AZ148" i="123"/>
  <c r="T149" i="123"/>
  <c r="AF149" i="123"/>
  <c r="AD149" i="123" s="1"/>
  <c r="AE149" i="123" s="1"/>
  <c r="AJ149" i="123"/>
  <c r="AV149" i="123"/>
  <c r="AT149" i="123" s="1"/>
  <c r="AZ149" i="123"/>
  <c r="T150" i="123"/>
  <c r="AF150" i="123"/>
  <c r="AD150" i="123" s="1"/>
  <c r="AE150" i="123" s="1"/>
  <c r="AJ150" i="123"/>
  <c r="AV150" i="123"/>
  <c r="AT150" i="123" s="1"/>
  <c r="AU150" i="123" s="1"/>
  <c r="AZ150" i="123"/>
  <c r="T151" i="123"/>
  <c r="AF151" i="123"/>
  <c r="AD151" i="123" s="1"/>
  <c r="AJ151" i="123"/>
  <c r="AV151" i="123"/>
  <c r="AT151" i="123" s="1"/>
  <c r="AU151" i="123" s="1"/>
  <c r="AZ151" i="123"/>
  <c r="T152" i="123"/>
  <c r="AF152" i="123"/>
  <c r="AD152" i="123" s="1"/>
  <c r="AJ152" i="123"/>
  <c r="AV152" i="123"/>
  <c r="AT152" i="123" s="1"/>
  <c r="AU152" i="123" s="1"/>
  <c r="AZ152" i="123"/>
  <c r="T153" i="123"/>
  <c r="AF153" i="123"/>
  <c r="AD153" i="123" s="1"/>
  <c r="AJ153" i="123"/>
  <c r="AV153" i="123"/>
  <c r="AT153" i="123" s="1"/>
  <c r="AU153" i="123" s="1"/>
  <c r="AZ153" i="123"/>
  <c r="T154" i="123"/>
  <c r="AF154" i="123"/>
  <c r="AD154" i="123" s="1"/>
  <c r="AJ154" i="123"/>
  <c r="AV154" i="123"/>
  <c r="AT154" i="123" s="1"/>
  <c r="AU154" i="123" s="1"/>
  <c r="AZ154" i="123"/>
  <c r="T155" i="123"/>
  <c r="AF155" i="123"/>
  <c r="AD155" i="123" s="1"/>
  <c r="AE155" i="123" s="1"/>
  <c r="AJ155" i="123"/>
  <c r="AV155" i="123"/>
  <c r="AT155" i="123" s="1"/>
  <c r="AZ155" i="123"/>
  <c r="T156" i="123"/>
  <c r="AF156" i="123"/>
  <c r="AD156" i="123" s="1"/>
  <c r="AJ156" i="123"/>
  <c r="AV156" i="123"/>
  <c r="AT156" i="123" s="1"/>
  <c r="AU156" i="123" s="1"/>
  <c r="AZ156" i="123"/>
  <c r="T157" i="123"/>
  <c r="AF157" i="123"/>
  <c r="AD157" i="123" s="1"/>
  <c r="AJ157" i="123"/>
  <c r="AV157" i="123"/>
  <c r="AT157" i="123" s="1"/>
  <c r="AZ157" i="123"/>
  <c r="T158" i="123"/>
  <c r="AF158" i="123"/>
  <c r="AD158" i="123" s="1"/>
  <c r="AJ158" i="123"/>
  <c r="AV158" i="123"/>
  <c r="AT158" i="123" s="1"/>
  <c r="AU158" i="123" s="1"/>
  <c r="AZ158" i="123"/>
  <c r="T159" i="123"/>
  <c r="AF159" i="123"/>
  <c r="AD159" i="123" s="1"/>
  <c r="AJ159" i="123"/>
  <c r="AV159" i="123"/>
  <c r="AT159" i="123" s="1"/>
  <c r="AU159" i="123" s="1"/>
  <c r="AZ159" i="123"/>
  <c r="T160" i="123"/>
  <c r="AF160" i="123"/>
  <c r="AD160" i="123" s="1"/>
  <c r="AJ160" i="123"/>
  <c r="AV160" i="123"/>
  <c r="AT160" i="123" s="1"/>
  <c r="AU160" i="123" s="1"/>
  <c r="AZ160" i="123"/>
  <c r="T161" i="123"/>
  <c r="AF161" i="123"/>
  <c r="AD161" i="123" s="1"/>
  <c r="AJ161" i="123"/>
  <c r="AV161" i="123"/>
  <c r="AT161" i="123" s="1"/>
  <c r="AU161" i="123" s="1"/>
  <c r="AZ161" i="123"/>
  <c r="T162" i="123"/>
  <c r="AF162" i="123"/>
  <c r="AD162" i="123" s="1"/>
  <c r="AJ162" i="123"/>
  <c r="AV162" i="123"/>
  <c r="AT162" i="123" s="1"/>
  <c r="AZ162" i="123"/>
  <c r="T163" i="123"/>
  <c r="AF163" i="123"/>
  <c r="AD163" i="123" s="1"/>
  <c r="AJ163" i="123"/>
  <c r="AV163" i="123"/>
  <c r="AT163" i="123" s="1"/>
  <c r="AU163" i="123" s="1"/>
  <c r="AZ163" i="123"/>
  <c r="T164" i="123"/>
  <c r="AF164" i="123"/>
  <c r="AD164" i="123" s="1"/>
  <c r="AJ164" i="123"/>
  <c r="AV164" i="123"/>
  <c r="AT164" i="123" s="1"/>
  <c r="AU164" i="123" s="1"/>
  <c r="AZ164" i="123"/>
  <c r="T165" i="123"/>
  <c r="AF165" i="123"/>
  <c r="AD165" i="123" s="1"/>
  <c r="AJ165" i="123"/>
  <c r="AV165" i="123"/>
  <c r="AT165" i="123" s="1"/>
  <c r="AU165" i="123" s="1"/>
  <c r="AZ165" i="123"/>
  <c r="T166" i="123"/>
  <c r="AF166" i="123"/>
  <c r="AD166" i="123" s="1"/>
  <c r="AE166" i="123" s="1"/>
  <c r="AJ166" i="123"/>
  <c r="AV166" i="123"/>
  <c r="AT166" i="123" s="1"/>
  <c r="AZ166" i="123"/>
  <c r="T167" i="123"/>
  <c r="AF167" i="123"/>
  <c r="AD167" i="123" s="1"/>
  <c r="AE167" i="123" s="1"/>
  <c r="AJ167" i="123"/>
  <c r="AV167" i="123"/>
  <c r="AT167" i="123" s="1"/>
  <c r="AU167" i="123" s="1"/>
  <c r="AZ167" i="123"/>
  <c r="T168" i="123"/>
  <c r="AF168" i="123"/>
  <c r="AD168" i="123" s="1"/>
  <c r="AJ168" i="123"/>
  <c r="AV168" i="123"/>
  <c r="AT168" i="123" s="1"/>
  <c r="AU168" i="123" s="1"/>
  <c r="AZ168" i="123"/>
  <c r="T169" i="123"/>
  <c r="AF169" i="123"/>
  <c r="AD169" i="123" s="1"/>
  <c r="AJ169" i="123"/>
  <c r="AV169" i="123"/>
  <c r="AT169" i="123" s="1"/>
  <c r="AU169" i="123" s="1"/>
  <c r="AZ169" i="123"/>
  <c r="T170" i="123"/>
  <c r="AF170" i="123"/>
  <c r="AD170" i="123" s="1"/>
  <c r="AJ170" i="123"/>
  <c r="AV170" i="123"/>
  <c r="AT170" i="123" s="1"/>
  <c r="AU170" i="123" s="1"/>
  <c r="AZ170" i="123"/>
  <c r="T171" i="123"/>
  <c r="AF171" i="123"/>
  <c r="AD171" i="123" s="1"/>
  <c r="AJ171" i="123"/>
  <c r="AV171" i="123"/>
  <c r="AT171" i="123" s="1"/>
  <c r="AU171" i="123" s="1"/>
  <c r="AZ171" i="123"/>
  <c r="AI172" i="123"/>
  <c r="AH172" i="123"/>
  <c r="AY172" i="123"/>
  <c r="AX172" i="123"/>
  <c r="T172" i="123"/>
  <c r="AJ172" i="123"/>
  <c r="AZ172" i="123"/>
  <c r="S173" i="123"/>
  <c r="R173" i="123"/>
  <c r="AI173" i="123"/>
  <c r="AJ173" i="123"/>
  <c r="AF173" i="123"/>
  <c r="AD173" i="123" s="1"/>
  <c r="AH173" i="123"/>
  <c r="AY173" i="123"/>
  <c r="AZ173" i="123"/>
  <c r="AV173" i="123"/>
  <c r="AT173" i="123" s="1"/>
  <c r="AU173" i="123" s="1"/>
  <c r="AX173" i="123"/>
  <c r="T173" i="123"/>
  <c r="R175" i="123"/>
  <c r="AH175" i="123"/>
  <c r="AX175" i="123"/>
  <c r="R176" i="123"/>
  <c r="AH176" i="123"/>
  <c r="AX176" i="123"/>
  <c r="R177" i="123"/>
  <c r="AH177" i="123"/>
  <c r="AX177" i="123"/>
  <c r="R178" i="123"/>
  <c r="AH178" i="123"/>
  <c r="AX178" i="123"/>
  <c r="R179" i="123"/>
  <c r="AH179" i="123"/>
  <c r="AX179" i="123"/>
  <c r="R180" i="123"/>
  <c r="AH180" i="123"/>
  <c r="AX180" i="123"/>
  <c r="R181" i="123"/>
  <c r="AH181" i="123"/>
  <c r="AX181" i="123"/>
  <c r="R182" i="123"/>
  <c r="AH182" i="123"/>
  <c r="AX182" i="123"/>
  <c r="R183" i="123"/>
  <c r="AH183" i="123"/>
  <c r="AX183" i="123"/>
  <c r="R184" i="123"/>
  <c r="AH184" i="123"/>
  <c r="AX184" i="123"/>
  <c r="R185" i="123"/>
  <c r="AH185" i="123"/>
  <c r="AX185" i="123"/>
  <c r="R186" i="123"/>
  <c r="AH186" i="123"/>
  <c r="AX186" i="123"/>
  <c r="R187" i="123"/>
  <c r="AH187" i="123"/>
  <c r="AX187" i="123"/>
  <c r="R188" i="123"/>
  <c r="AH188" i="123"/>
  <c r="AX188" i="123"/>
  <c r="R189" i="123"/>
  <c r="AH189" i="123"/>
  <c r="AX189" i="123"/>
  <c r="R190" i="123"/>
  <c r="AH190" i="123"/>
  <c r="AX190" i="123"/>
  <c r="R191" i="123"/>
  <c r="AH191" i="123"/>
  <c r="AX191" i="123"/>
  <c r="R192" i="123"/>
  <c r="AH192" i="123"/>
  <c r="AX192" i="123"/>
  <c r="R193" i="123"/>
  <c r="AH193" i="123"/>
  <c r="AX193" i="123"/>
  <c r="R194" i="123"/>
  <c r="AH194" i="123"/>
  <c r="AX194" i="123"/>
  <c r="R195" i="123"/>
  <c r="AH195" i="123"/>
  <c r="AX195" i="123"/>
  <c r="R196" i="123"/>
  <c r="AH196" i="123"/>
  <c r="AX196" i="123"/>
  <c r="R198" i="123"/>
  <c r="AH198" i="123"/>
  <c r="AX198" i="123"/>
  <c r="R199" i="123"/>
  <c r="AH199" i="123"/>
  <c r="AX199" i="123"/>
  <c r="T175" i="123"/>
  <c r="AF175" i="123"/>
  <c r="AD175" i="123" s="1"/>
  <c r="AJ175" i="123"/>
  <c r="AV175" i="123"/>
  <c r="AT175" i="123" s="1"/>
  <c r="AZ175" i="123"/>
  <c r="T176" i="123"/>
  <c r="AF176" i="123"/>
  <c r="AD176" i="123" s="1"/>
  <c r="AJ176" i="123"/>
  <c r="AV176" i="123"/>
  <c r="AT176" i="123" s="1"/>
  <c r="AU176" i="123" s="1"/>
  <c r="AZ176" i="123"/>
  <c r="T177" i="123"/>
  <c r="AF177" i="123"/>
  <c r="AD177" i="123" s="1"/>
  <c r="AJ177" i="123"/>
  <c r="AV177" i="123"/>
  <c r="AT177" i="123" s="1"/>
  <c r="AU177" i="123" s="1"/>
  <c r="AZ177" i="123"/>
  <c r="T178" i="123"/>
  <c r="AF178" i="123"/>
  <c r="AD178" i="123" s="1"/>
  <c r="AJ178" i="123"/>
  <c r="AV178" i="123"/>
  <c r="AT178" i="123" s="1"/>
  <c r="AU178" i="123" s="1"/>
  <c r="AZ178" i="123"/>
  <c r="N179" i="123"/>
  <c r="T179" i="123"/>
  <c r="AF179" i="123"/>
  <c r="AD179" i="123" s="1"/>
  <c r="AJ179" i="123"/>
  <c r="AV179" i="123"/>
  <c r="AT179" i="123" s="1"/>
  <c r="AU179" i="123" s="1"/>
  <c r="AZ179" i="123"/>
  <c r="T180" i="123"/>
  <c r="AF180" i="123"/>
  <c r="AD180" i="123" s="1"/>
  <c r="AJ180" i="123"/>
  <c r="AV180" i="123"/>
  <c r="AT180" i="123" s="1"/>
  <c r="AU180" i="123" s="1"/>
  <c r="AZ180" i="123"/>
  <c r="T181" i="123"/>
  <c r="AF181" i="123"/>
  <c r="AD181" i="123" s="1"/>
  <c r="AJ181" i="123"/>
  <c r="AV181" i="123"/>
  <c r="AT181" i="123" s="1"/>
  <c r="AZ181" i="123"/>
  <c r="T182" i="123"/>
  <c r="AF182" i="123"/>
  <c r="AD182" i="123" s="1"/>
  <c r="AE182" i="123" s="1"/>
  <c r="AJ182" i="123"/>
  <c r="AV182" i="123"/>
  <c r="AT182" i="123" s="1"/>
  <c r="AU182" i="123" s="1"/>
  <c r="AZ182" i="123"/>
  <c r="T183" i="123"/>
  <c r="AF183" i="123"/>
  <c r="AD183" i="123" s="1"/>
  <c r="AJ183" i="123"/>
  <c r="AV183" i="123"/>
  <c r="AT183" i="123" s="1"/>
  <c r="AU183" i="123" s="1"/>
  <c r="AZ183" i="123"/>
  <c r="T184" i="123"/>
  <c r="AF184" i="123"/>
  <c r="AD184" i="123" s="1"/>
  <c r="AJ184" i="123"/>
  <c r="AV184" i="123"/>
  <c r="AT184" i="123" s="1"/>
  <c r="AU184" i="123" s="1"/>
  <c r="AZ184" i="123"/>
  <c r="T185" i="123"/>
  <c r="AF185" i="123"/>
  <c r="AD185" i="123" s="1"/>
  <c r="AE185" i="123" s="1"/>
  <c r="AJ185" i="123"/>
  <c r="AV185" i="123"/>
  <c r="AT185" i="123" s="1"/>
  <c r="AU185" i="123" s="1"/>
  <c r="AZ185" i="123"/>
  <c r="T186" i="123"/>
  <c r="AF186" i="123"/>
  <c r="AD186" i="123" s="1"/>
  <c r="AE186" i="123" s="1"/>
  <c r="AJ186" i="123"/>
  <c r="AV186" i="123"/>
  <c r="AT186" i="123" s="1"/>
  <c r="AU186" i="123" s="1"/>
  <c r="AZ186" i="123"/>
  <c r="N187" i="123"/>
  <c r="T187" i="123"/>
  <c r="AF187" i="123"/>
  <c r="AD187" i="123" s="1"/>
  <c r="AJ187" i="123"/>
  <c r="AV187" i="123"/>
  <c r="AT187" i="123" s="1"/>
  <c r="AU187" i="123" s="1"/>
  <c r="AZ187" i="123"/>
  <c r="T188" i="123"/>
  <c r="AF188" i="123"/>
  <c r="AD188" i="123" s="1"/>
  <c r="AJ188" i="123"/>
  <c r="AV188" i="123"/>
  <c r="AT188" i="123" s="1"/>
  <c r="AZ188" i="123"/>
  <c r="T189" i="123"/>
  <c r="AF189" i="123"/>
  <c r="AD189" i="123" s="1"/>
  <c r="AJ189" i="123"/>
  <c r="AV189" i="123"/>
  <c r="AT189" i="123" s="1"/>
  <c r="AU189" i="123" s="1"/>
  <c r="AZ189" i="123"/>
  <c r="T190" i="123"/>
  <c r="AF190" i="123"/>
  <c r="AD190" i="123" s="1"/>
  <c r="AJ190" i="123"/>
  <c r="AV190" i="123"/>
  <c r="AT190" i="123" s="1"/>
  <c r="AU190" i="123" s="1"/>
  <c r="AZ190" i="123"/>
  <c r="T191" i="123"/>
  <c r="AF191" i="123"/>
  <c r="AD191" i="123" s="1"/>
  <c r="AJ191" i="123"/>
  <c r="AV191" i="123"/>
  <c r="AT191" i="123" s="1"/>
  <c r="AU191" i="123" s="1"/>
  <c r="AZ191" i="123"/>
  <c r="T192" i="123"/>
  <c r="AF192" i="123"/>
  <c r="AD192" i="123" s="1"/>
  <c r="AE192" i="123" s="1"/>
  <c r="AJ192" i="123"/>
  <c r="AV192" i="123"/>
  <c r="AT192" i="123" s="1"/>
  <c r="AU192" i="123" s="1"/>
  <c r="AZ192" i="123"/>
  <c r="T193" i="123"/>
  <c r="AF193" i="123"/>
  <c r="AD193" i="123" s="1"/>
  <c r="AJ193" i="123"/>
  <c r="AV193" i="123"/>
  <c r="AT193" i="123" s="1"/>
  <c r="AU193" i="123" s="1"/>
  <c r="AZ193" i="123"/>
  <c r="T194" i="123"/>
  <c r="AF194" i="123"/>
  <c r="AD194" i="123" s="1"/>
  <c r="AJ194" i="123"/>
  <c r="AV194" i="123"/>
  <c r="AT194" i="123" s="1"/>
  <c r="AU194" i="123" s="1"/>
  <c r="AZ194" i="123"/>
  <c r="N195" i="123"/>
  <c r="O195" i="123" s="1"/>
  <c r="T195" i="123"/>
  <c r="AF195" i="123"/>
  <c r="AD195" i="123" s="1"/>
  <c r="AE195" i="123" s="1"/>
  <c r="AJ195" i="123"/>
  <c r="AV195" i="123"/>
  <c r="AT195" i="123" s="1"/>
  <c r="AZ195" i="123"/>
  <c r="T196" i="123"/>
  <c r="AF196" i="123"/>
  <c r="AD196" i="123" s="1"/>
  <c r="AJ196" i="123"/>
  <c r="AV196" i="123"/>
  <c r="AT196" i="123" s="1"/>
  <c r="AU196" i="123" s="1"/>
  <c r="AZ196" i="123"/>
  <c r="T198" i="123"/>
  <c r="AF198" i="123"/>
  <c r="AD198" i="123" s="1"/>
  <c r="AJ198" i="123"/>
  <c r="AV198" i="123"/>
  <c r="AT198" i="123" s="1"/>
  <c r="AU198" i="123" s="1"/>
  <c r="AZ198" i="123"/>
  <c r="T199" i="123"/>
  <c r="AF199" i="123"/>
  <c r="AD199" i="123" s="1"/>
  <c r="AJ199" i="123"/>
  <c r="AV199" i="123"/>
  <c r="AT199" i="123" s="1"/>
  <c r="AU199" i="123" s="1"/>
  <c r="AZ199" i="123"/>
  <c r="S200" i="123"/>
  <c r="T200" i="123"/>
  <c r="AI200" i="123"/>
  <c r="AJ200" i="123"/>
  <c r="AF200" i="123"/>
  <c r="AD200" i="123" s="1"/>
  <c r="AY200" i="123"/>
  <c r="AZ200" i="123"/>
  <c r="AV200" i="123"/>
  <c r="AT200" i="123" s="1"/>
  <c r="AU200" i="123" s="1"/>
  <c r="Z211" i="123"/>
  <c r="AN211" i="123"/>
  <c r="AL211" i="123" s="1"/>
  <c r="AR211" i="123"/>
  <c r="Z212" i="123"/>
  <c r="AN212" i="123"/>
  <c r="AL212" i="123" s="1"/>
  <c r="AM212" i="123" s="1"/>
  <c r="AR212" i="123"/>
  <c r="Z213" i="123"/>
  <c r="AN213" i="123"/>
  <c r="AL213" i="123" s="1"/>
  <c r="AM213" i="123" s="1"/>
  <c r="AR213" i="123"/>
  <c r="Z214" i="123"/>
  <c r="AN214" i="123"/>
  <c r="AL214" i="123" s="1"/>
  <c r="AM214" i="123" s="1"/>
  <c r="AR214" i="123"/>
  <c r="Z215" i="123"/>
  <c r="AN215" i="123"/>
  <c r="AL215" i="123" s="1"/>
  <c r="AR215" i="123"/>
  <c r="Z216" i="123"/>
  <c r="AN216" i="123"/>
  <c r="AL216" i="123" s="1"/>
  <c r="AM216" i="123" s="1"/>
  <c r="AR216" i="123"/>
  <c r="Z217" i="123"/>
  <c r="AN217" i="123"/>
  <c r="AL217" i="123" s="1"/>
  <c r="AM217" i="123" s="1"/>
  <c r="AR217" i="123"/>
  <c r="Z218" i="123"/>
  <c r="AN218" i="123"/>
  <c r="AL218" i="123" s="1"/>
  <c r="AM218" i="123" s="1"/>
  <c r="AR218" i="123"/>
  <c r="Z219" i="123"/>
  <c r="AN219" i="123"/>
  <c r="AL219" i="123" s="1"/>
  <c r="AR219" i="123"/>
  <c r="Z220" i="123"/>
  <c r="AN220" i="123"/>
  <c r="AL220" i="123" s="1"/>
  <c r="AM220" i="123" s="1"/>
  <c r="AR220" i="123"/>
  <c r="Z221" i="123"/>
  <c r="AN221" i="123"/>
  <c r="AL221" i="123" s="1"/>
  <c r="AM221" i="123" s="1"/>
  <c r="AR221" i="123"/>
  <c r="Z222" i="123"/>
  <c r="AN222" i="123"/>
  <c r="AL222" i="123" s="1"/>
  <c r="AR222" i="123"/>
  <c r="Z223" i="123"/>
  <c r="AN223" i="123"/>
  <c r="AL223" i="123" s="1"/>
  <c r="AM223" i="123" s="1"/>
  <c r="AR223" i="123"/>
  <c r="Z224" i="123"/>
  <c r="AN224" i="123"/>
  <c r="AL224" i="123" s="1"/>
  <c r="AM224" i="123" s="1"/>
  <c r="AR224" i="123"/>
  <c r="Z225" i="123"/>
  <c r="AN225" i="123"/>
  <c r="AL225" i="123" s="1"/>
  <c r="AM225" i="123" s="1"/>
  <c r="AR225" i="123"/>
  <c r="Z226" i="123"/>
  <c r="AN226" i="123"/>
  <c r="AL226" i="123" s="1"/>
  <c r="AM226" i="123" s="1"/>
  <c r="AR226" i="123"/>
  <c r="Z227" i="123"/>
  <c r="AN227" i="123"/>
  <c r="AL227" i="123" s="1"/>
  <c r="AM227" i="123" s="1"/>
  <c r="AR227" i="123"/>
  <c r="Z228" i="123"/>
  <c r="AN228" i="123"/>
  <c r="AL228" i="123" s="1"/>
  <c r="AR228" i="123"/>
  <c r="Z229" i="123"/>
  <c r="AN229" i="123"/>
  <c r="AL229" i="123" s="1"/>
  <c r="AM229" i="123" s="1"/>
  <c r="AR229" i="123"/>
  <c r="T201" i="123"/>
  <c r="AF201" i="123"/>
  <c r="AD201" i="123" s="1"/>
  <c r="AJ201" i="123"/>
  <c r="AV201" i="123"/>
  <c r="AT201" i="123" s="1"/>
  <c r="AZ201" i="123"/>
  <c r="T202" i="123"/>
  <c r="AF202" i="123"/>
  <c r="AD202" i="123" s="1"/>
  <c r="AE202" i="123" s="1"/>
  <c r="AJ202" i="123"/>
  <c r="AV202" i="123"/>
  <c r="AT202" i="123" s="1"/>
  <c r="AU202" i="123" s="1"/>
  <c r="AZ202" i="123"/>
  <c r="T203" i="123"/>
  <c r="AF203" i="123"/>
  <c r="AD203" i="123" s="1"/>
  <c r="AJ203" i="123"/>
  <c r="AV203" i="123"/>
  <c r="AT203" i="123" s="1"/>
  <c r="AU203" i="123" s="1"/>
  <c r="AZ203" i="123"/>
  <c r="N204" i="123"/>
  <c r="T204" i="123"/>
  <c r="AF204" i="123"/>
  <c r="AD204" i="123" s="1"/>
  <c r="AJ204" i="123"/>
  <c r="AV204" i="123"/>
  <c r="AT204" i="123" s="1"/>
  <c r="AU204" i="123" s="1"/>
  <c r="AZ204" i="123"/>
  <c r="T205" i="123"/>
  <c r="AF205" i="123"/>
  <c r="AD205" i="123" s="1"/>
  <c r="AE205" i="123" s="1"/>
  <c r="AJ205" i="123"/>
  <c r="AV205" i="123"/>
  <c r="AT205" i="123" s="1"/>
  <c r="AU205" i="123" s="1"/>
  <c r="AZ205" i="123"/>
  <c r="T206" i="123"/>
  <c r="AF206" i="123"/>
  <c r="AD206" i="123" s="1"/>
  <c r="AJ206" i="123"/>
  <c r="AV206" i="123"/>
  <c r="AT206" i="123" s="1"/>
  <c r="AZ206" i="123"/>
  <c r="T207" i="123"/>
  <c r="AF207" i="123"/>
  <c r="AD207" i="123" s="1"/>
  <c r="AJ207" i="123"/>
  <c r="AV207" i="123"/>
  <c r="AT207" i="123" s="1"/>
  <c r="AU207" i="123" s="1"/>
  <c r="AZ207" i="123"/>
  <c r="T208" i="123"/>
  <c r="AF208" i="123"/>
  <c r="AD208" i="123" s="1"/>
  <c r="AJ208" i="123"/>
  <c r="AV208" i="123"/>
  <c r="AT208" i="123" s="1"/>
  <c r="AU208" i="123" s="1"/>
  <c r="AZ208" i="123"/>
  <c r="T209" i="123"/>
  <c r="AF209" i="123"/>
  <c r="AD209" i="123" s="1"/>
  <c r="AJ209" i="123"/>
  <c r="AV209" i="123"/>
  <c r="AT209" i="123" s="1"/>
  <c r="AU209" i="123" s="1"/>
  <c r="AZ209" i="123"/>
  <c r="T210" i="123"/>
  <c r="X211" i="123"/>
  <c r="V211" i="123" s="1"/>
  <c r="W211" i="123" s="1"/>
  <c r="AB211" i="123"/>
  <c r="AP211" i="123"/>
  <c r="X212" i="123"/>
  <c r="V212" i="123" s="1"/>
  <c r="W212" i="123" s="1"/>
  <c r="AB212" i="123"/>
  <c r="AP212" i="123"/>
  <c r="X213" i="123"/>
  <c r="V213" i="123" s="1"/>
  <c r="AB213" i="123"/>
  <c r="AP213" i="123"/>
  <c r="X214" i="123"/>
  <c r="V214" i="123" s="1"/>
  <c r="W214" i="123" s="1"/>
  <c r="AB214" i="123"/>
  <c r="AP214" i="123"/>
  <c r="X215" i="123"/>
  <c r="V215" i="123" s="1"/>
  <c r="W215" i="123" s="1"/>
  <c r="AB215" i="123"/>
  <c r="AP215" i="123"/>
  <c r="X216" i="123"/>
  <c r="V216" i="123" s="1"/>
  <c r="AB216" i="123"/>
  <c r="AP216" i="123"/>
  <c r="X217" i="123"/>
  <c r="V217" i="123" s="1"/>
  <c r="W217" i="123" s="1"/>
  <c r="AB217" i="123"/>
  <c r="AP217" i="123"/>
  <c r="X218" i="123"/>
  <c r="V218" i="123" s="1"/>
  <c r="AB218" i="123"/>
  <c r="AP218" i="123"/>
  <c r="X219" i="123"/>
  <c r="V219" i="123" s="1"/>
  <c r="W219" i="123" s="1"/>
  <c r="AB219" i="123"/>
  <c r="AP219" i="123"/>
  <c r="X220" i="123"/>
  <c r="V220" i="123" s="1"/>
  <c r="W220" i="123" s="1"/>
  <c r="AB220" i="123"/>
  <c r="AP220" i="123"/>
  <c r="X221" i="123"/>
  <c r="V221" i="123" s="1"/>
  <c r="AB221" i="123"/>
  <c r="AP221" i="123"/>
  <c r="X222" i="123"/>
  <c r="V222" i="123" s="1"/>
  <c r="W222" i="123" s="1"/>
  <c r="AB222" i="123"/>
  <c r="AP222" i="123"/>
  <c r="X223" i="123"/>
  <c r="V223" i="123" s="1"/>
  <c r="W223" i="123" s="1"/>
  <c r="AB223" i="123"/>
  <c r="AP223" i="123"/>
  <c r="X224" i="123"/>
  <c r="V224" i="123" s="1"/>
  <c r="W224" i="123" s="1"/>
  <c r="AB224" i="123"/>
  <c r="AP224" i="123"/>
  <c r="X225" i="123"/>
  <c r="V225" i="123" s="1"/>
  <c r="AB225" i="123"/>
  <c r="AP225" i="123"/>
  <c r="X226" i="123"/>
  <c r="V226" i="123" s="1"/>
  <c r="W226" i="123" s="1"/>
  <c r="AB226" i="123"/>
  <c r="AP226" i="123"/>
  <c r="X227" i="123"/>
  <c r="V227" i="123" s="1"/>
  <c r="W227" i="123" s="1"/>
  <c r="AB227" i="123"/>
  <c r="AP227" i="123"/>
  <c r="X228" i="123"/>
  <c r="V228" i="123" s="1"/>
  <c r="AB228" i="123"/>
  <c r="AP228" i="123"/>
  <c r="X229" i="123"/>
  <c r="V229" i="123" s="1"/>
  <c r="W229" i="123" s="1"/>
  <c r="AB229" i="123"/>
  <c r="AP229" i="123"/>
  <c r="A235" i="123"/>
  <c r="A236" i="123"/>
  <c r="A239" i="123"/>
  <c r="X230" i="123"/>
  <c r="V230" i="123" s="1"/>
  <c r="W230" i="123" s="1"/>
  <c r="AB230" i="123"/>
  <c r="AP230" i="123"/>
  <c r="X231" i="123"/>
  <c r="V231" i="123" s="1"/>
  <c r="W231" i="123" s="1"/>
  <c r="AB231" i="123"/>
  <c r="AP231" i="123"/>
  <c r="X232" i="123"/>
  <c r="V232" i="123" s="1"/>
  <c r="W232" i="123" s="1"/>
  <c r="AB232" i="123"/>
  <c r="AP232" i="123"/>
  <c r="X233" i="123"/>
  <c r="V233" i="123" s="1"/>
  <c r="W233" i="123" s="1"/>
  <c r="AB233" i="123"/>
  <c r="AP233" i="123"/>
  <c r="X234" i="123"/>
  <c r="V234" i="123" s="1"/>
  <c r="AB234" i="123"/>
  <c r="AP234" i="123"/>
  <c r="Z235" i="123"/>
  <c r="AN235" i="123"/>
  <c r="AL235" i="123" s="1"/>
  <c r="AM235" i="123" s="1"/>
  <c r="AR235" i="123"/>
  <c r="X236" i="123"/>
  <c r="V236" i="123" s="1"/>
  <c r="W236" i="123" s="1"/>
  <c r="AB236" i="123"/>
  <c r="AP236" i="123"/>
  <c r="X237" i="123"/>
  <c r="V237" i="123" s="1"/>
  <c r="W237" i="123" s="1"/>
  <c r="AB237" i="123"/>
  <c r="AP237" i="123"/>
  <c r="X238" i="123"/>
  <c r="V238" i="123" s="1"/>
  <c r="W238" i="123" s="1"/>
  <c r="AB238" i="123"/>
  <c r="AN238" i="123"/>
  <c r="AL238" i="123" s="1"/>
  <c r="AM238" i="123" s="1"/>
  <c r="AR238" i="123"/>
  <c r="Z239" i="123"/>
  <c r="AP239" i="123"/>
  <c r="X240" i="123"/>
  <c r="V240" i="123" s="1"/>
  <c r="W240" i="123" s="1"/>
  <c r="AB240" i="123"/>
  <c r="AR240" i="123"/>
  <c r="Z230" i="123"/>
  <c r="AN230" i="123"/>
  <c r="AL230" i="123" s="1"/>
  <c r="AM230" i="123" s="1"/>
  <c r="AR230" i="123"/>
  <c r="Z231" i="123"/>
  <c r="AN231" i="123"/>
  <c r="AL231" i="123" s="1"/>
  <c r="AM231" i="123" s="1"/>
  <c r="AR231" i="123"/>
  <c r="Z232" i="123"/>
  <c r="AN232" i="123"/>
  <c r="AL232" i="123" s="1"/>
  <c r="AR232" i="123"/>
  <c r="Z233" i="123"/>
  <c r="AN233" i="123"/>
  <c r="AL233" i="123" s="1"/>
  <c r="AM233" i="123" s="1"/>
  <c r="AR233" i="123"/>
  <c r="Z234" i="123"/>
  <c r="AN234" i="123"/>
  <c r="AL234" i="123" s="1"/>
  <c r="AM234" i="123" s="1"/>
  <c r="AR234" i="123"/>
  <c r="X235" i="123"/>
  <c r="V235" i="123" s="1"/>
  <c r="W235" i="123" s="1"/>
  <c r="AB235" i="123"/>
  <c r="AP235" i="123"/>
  <c r="Z236" i="123"/>
  <c r="AN236" i="123"/>
  <c r="AL236" i="123" s="1"/>
  <c r="AM236" i="123" s="1"/>
  <c r="AR236" i="123"/>
  <c r="Z237" i="123"/>
  <c r="AN237" i="123"/>
  <c r="AL237" i="123" s="1"/>
  <c r="AM237" i="123" s="1"/>
  <c r="AR237" i="123"/>
  <c r="Z238" i="123"/>
  <c r="AP238" i="123"/>
  <c r="X239" i="123"/>
  <c r="V239" i="123" s="1"/>
  <c r="W239" i="123" s="1"/>
  <c r="AB239" i="123"/>
  <c r="AN239" i="123"/>
  <c r="AL239" i="123" s="1"/>
  <c r="AR239" i="123"/>
  <c r="Z240" i="123"/>
  <c r="AP240" i="123"/>
  <c r="AG244" i="123"/>
  <c r="AI244" i="123"/>
  <c r="AG6" i="123"/>
  <c r="AI6" i="123"/>
  <c r="AW8" i="123"/>
  <c r="AG9" i="123"/>
  <c r="AW9" i="123"/>
  <c r="AY9" i="123"/>
  <c r="Q10" i="123"/>
  <c r="S10" i="123"/>
  <c r="AG10" i="123"/>
  <c r="AY10" i="123"/>
  <c r="Q11" i="123"/>
  <c r="S11" i="123"/>
  <c r="AI11" i="123"/>
  <c r="AY11" i="123"/>
  <c r="AG12" i="123"/>
  <c r="AI12" i="123"/>
  <c r="AY12" i="123"/>
  <c r="AG13" i="123"/>
  <c r="AY13" i="123"/>
  <c r="Q14" i="123"/>
  <c r="S14" i="123"/>
  <c r="AY14" i="123"/>
  <c r="AW15" i="123"/>
  <c r="S16" i="123"/>
  <c r="AI16" i="123"/>
  <c r="AY16" i="123"/>
  <c r="AG17" i="123"/>
  <c r="AW17" i="123"/>
  <c r="AG18" i="123"/>
  <c r="AY18" i="123"/>
  <c r="Q19" i="123"/>
  <c r="S19" i="123"/>
  <c r="AG19" i="123"/>
  <c r="AI19" i="123"/>
  <c r="AW19" i="123"/>
  <c r="Q20" i="123"/>
  <c r="AG20" i="123"/>
  <c r="AY20" i="123"/>
  <c r="S21" i="123"/>
  <c r="AG21" i="123"/>
  <c r="AI21" i="123"/>
  <c r="AY21" i="123"/>
  <c r="Q22" i="123"/>
  <c r="S22" i="123"/>
  <c r="AG22" i="123"/>
  <c r="AG23" i="123"/>
  <c r="AI23" i="123"/>
  <c r="AY23" i="123"/>
  <c r="Q24" i="123"/>
  <c r="S24" i="123"/>
  <c r="AG24" i="123"/>
  <c r="AI24" i="123"/>
  <c r="AG25" i="123"/>
  <c r="AI25" i="123"/>
  <c r="AW25" i="123"/>
  <c r="S27" i="123"/>
  <c r="S26" i="123"/>
  <c r="AG26" i="123"/>
  <c r="AI26" i="123"/>
  <c r="AW26" i="123"/>
  <c r="AY26" i="123"/>
  <c r="S30" i="123"/>
  <c r="AY30" i="123"/>
  <c r="Q29" i="123"/>
  <c r="AI29" i="123"/>
  <c r="AG31" i="123"/>
  <c r="AW31" i="123"/>
  <c r="AY31" i="123"/>
  <c r="Q32" i="123"/>
  <c r="S32" i="123"/>
  <c r="AY32" i="123"/>
  <c r="S33" i="123"/>
  <c r="AW33" i="123"/>
  <c r="AY33" i="123"/>
  <c r="Q34" i="123"/>
  <c r="S34" i="123"/>
  <c r="AW34" i="123"/>
  <c r="AY34" i="123"/>
  <c r="Q35" i="123"/>
  <c r="S35" i="123"/>
  <c r="AI35" i="123"/>
  <c r="Q36" i="123"/>
  <c r="S36" i="123"/>
  <c r="AI36" i="123"/>
  <c r="Q37" i="123"/>
  <c r="AG37" i="123"/>
  <c r="AI37" i="123"/>
  <c r="AW37" i="123"/>
  <c r="AY37" i="123"/>
  <c r="Q38" i="123"/>
  <c r="S38" i="123"/>
  <c r="Q39" i="123"/>
  <c r="S39" i="123"/>
  <c r="AI40" i="123"/>
  <c r="S41" i="123"/>
  <c r="AG41" i="123"/>
  <c r="AI41" i="123"/>
  <c r="AW41" i="123"/>
  <c r="AY41" i="123"/>
  <c r="Q42" i="123"/>
  <c r="AW42" i="123"/>
  <c r="AY42" i="123"/>
  <c r="Q43" i="123"/>
  <c r="S43" i="123"/>
  <c r="AG43" i="123"/>
  <c r="AI43" i="123"/>
  <c r="AW43" i="123"/>
  <c r="AY43" i="123"/>
  <c r="Q44" i="123"/>
  <c r="S44" i="123"/>
  <c r="AW44" i="123"/>
  <c r="AY44" i="123"/>
  <c r="Q46" i="123"/>
  <c r="AG46" i="123"/>
  <c r="AI46" i="123"/>
  <c r="AW46" i="123"/>
  <c r="AY46" i="123"/>
  <c r="Q47" i="123"/>
  <c r="S47" i="123"/>
  <c r="AG47" i="123"/>
  <c r="AI47" i="123"/>
  <c r="AW47" i="123"/>
  <c r="AY47" i="123"/>
  <c r="Q48" i="123"/>
  <c r="S48" i="123"/>
  <c r="AG48" i="123"/>
  <c r="AI48" i="123"/>
  <c r="AW48" i="123"/>
  <c r="Q49" i="123"/>
  <c r="S49" i="123"/>
  <c r="AG49" i="123"/>
  <c r="AI49" i="123"/>
  <c r="AW49" i="123"/>
  <c r="AY49" i="123"/>
  <c r="Q45" i="123"/>
  <c r="S45" i="123"/>
  <c r="AG45" i="123"/>
  <c r="AI45" i="123"/>
  <c r="AW45" i="123"/>
  <c r="AY45" i="123"/>
  <c r="Q50" i="123"/>
  <c r="S50" i="123"/>
  <c r="AG50" i="123"/>
  <c r="AI50" i="123"/>
  <c r="AW50" i="123"/>
  <c r="AY50" i="123"/>
  <c r="A51" i="123"/>
  <c r="Q51" i="123"/>
  <c r="S51" i="123"/>
  <c r="AG51" i="123"/>
  <c r="AI51" i="123"/>
  <c r="AW51" i="123"/>
  <c r="AY51" i="123"/>
  <c r="A52" i="123"/>
  <c r="Q52" i="123"/>
  <c r="S52" i="123"/>
  <c r="AG52" i="123"/>
  <c r="AI52" i="123"/>
  <c r="AW52" i="123"/>
  <c r="AY52" i="123"/>
  <c r="A53" i="123"/>
  <c r="Q53" i="123"/>
  <c r="S53" i="123"/>
  <c r="AG53" i="123"/>
  <c r="AI53" i="123"/>
  <c r="AW53" i="123"/>
  <c r="AY53" i="123"/>
  <c r="A54" i="123"/>
  <c r="Q54" i="123"/>
  <c r="S54" i="123"/>
  <c r="AG54" i="123"/>
  <c r="AI54" i="123"/>
  <c r="AW54" i="123"/>
  <c r="AY54" i="123"/>
  <c r="A55" i="123"/>
  <c r="Q55" i="123"/>
  <c r="S55" i="123"/>
  <c r="AG55" i="123"/>
  <c r="AI55" i="123"/>
  <c r="AW55" i="123"/>
  <c r="AY55" i="123"/>
  <c r="A56" i="123"/>
  <c r="Q56" i="123"/>
  <c r="S56" i="123"/>
  <c r="AG56" i="123"/>
  <c r="AI56" i="123"/>
  <c r="AW56" i="123"/>
  <c r="AY56" i="123"/>
  <c r="A57" i="123"/>
  <c r="Q57" i="123"/>
  <c r="S57" i="123"/>
  <c r="AG57" i="123"/>
  <c r="AI57" i="123"/>
  <c r="AW57" i="123"/>
  <c r="AY57" i="123"/>
  <c r="A58" i="123"/>
  <c r="Q58" i="123"/>
  <c r="S58" i="123"/>
  <c r="AG58" i="123"/>
  <c r="AI58" i="123"/>
  <c r="AW58" i="123"/>
  <c r="AY58" i="123"/>
  <c r="A91" i="123"/>
  <c r="Q91" i="123"/>
  <c r="S91" i="123"/>
  <c r="AG91" i="123"/>
  <c r="AI91" i="123"/>
  <c r="AW91" i="123"/>
  <c r="AY91" i="123"/>
  <c r="A62" i="123"/>
  <c r="Q62" i="123"/>
  <c r="S62" i="123"/>
  <c r="AG62" i="123"/>
  <c r="AI62" i="123"/>
  <c r="AW62" i="123"/>
  <c r="AY62" i="123"/>
  <c r="A63" i="123"/>
  <c r="Q63" i="123"/>
  <c r="S63" i="123"/>
  <c r="AG63" i="123"/>
  <c r="AI63" i="123"/>
  <c r="AW63" i="123"/>
  <c r="AY63" i="123"/>
  <c r="A64" i="123"/>
  <c r="Q64" i="123"/>
  <c r="S64" i="123"/>
  <c r="AG64" i="123"/>
  <c r="AI64" i="123"/>
  <c r="AW64" i="123"/>
  <c r="AY64" i="123"/>
  <c r="A65" i="123"/>
  <c r="Q65" i="123"/>
  <c r="S65" i="123"/>
  <c r="AG65" i="123"/>
  <c r="AI65" i="123"/>
  <c r="AW65" i="123"/>
  <c r="AY65" i="123"/>
  <c r="A66" i="123"/>
  <c r="Q66" i="123"/>
  <c r="S66" i="123"/>
  <c r="AG66" i="123"/>
  <c r="AI66" i="123"/>
  <c r="AW66" i="123"/>
  <c r="AY66" i="123"/>
  <c r="A67" i="123"/>
  <c r="Q67" i="123"/>
  <c r="S67" i="123"/>
  <c r="AG67" i="123"/>
  <c r="AI67" i="123"/>
  <c r="AW67" i="123"/>
  <c r="AY67" i="123"/>
  <c r="A68" i="123"/>
  <c r="Q68" i="123"/>
  <c r="S68" i="123"/>
  <c r="AG68" i="123"/>
  <c r="AI68" i="123"/>
  <c r="AW68" i="123"/>
  <c r="AY68" i="123"/>
  <c r="A69" i="123"/>
  <c r="Q69" i="123"/>
  <c r="S69" i="123"/>
  <c r="AG69" i="123"/>
  <c r="AI69" i="123"/>
  <c r="AW69" i="123"/>
  <c r="AY69" i="123"/>
  <c r="A70" i="123"/>
  <c r="Q70" i="123"/>
  <c r="S70" i="123"/>
  <c r="AG70" i="123"/>
  <c r="AI70" i="123"/>
  <c r="AW70" i="123"/>
  <c r="AY70" i="123"/>
  <c r="AI71" i="123"/>
  <c r="AG71" i="123"/>
  <c r="AY71" i="123"/>
  <c r="AW71" i="123"/>
  <c r="Q71" i="123"/>
  <c r="S71" i="123"/>
  <c r="AF71" i="123"/>
  <c r="AD71" i="123" s="1"/>
  <c r="AJ71" i="123"/>
  <c r="AX71" i="123"/>
  <c r="A72" i="123"/>
  <c r="AB72" i="123"/>
  <c r="Z72" i="123"/>
  <c r="X72" i="123"/>
  <c r="V72" i="123" s="1"/>
  <c r="W72" i="123" s="1"/>
  <c r="AR72" i="123"/>
  <c r="AP72" i="123"/>
  <c r="AN72" i="123"/>
  <c r="AL72" i="123" s="1"/>
  <c r="AA72" i="123"/>
  <c r="AO72" i="123"/>
  <c r="A73" i="123"/>
  <c r="AB73" i="123"/>
  <c r="Z73" i="123"/>
  <c r="X73" i="123"/>
  <c r="V73" i="123" s="1"/>
  <c r="W73" i="123" s="1"/>
  <c r="AR73" i="123"/>
  <c r="AP73" i="123"/>
  <c r="AN73" i="123"/>
  <c r="AL73" i="123" s="1"/>
  <c r="AA73" i="123"/>
  <c r="AO73" i="123"/>
  <c r="A74" i="123"/>
  <c r="AB74" i="123"/>
  <c r="Z74" i="123"/>
  <c r="X74" i="123"/>
  <c r="V74" i="123" s="1"/>
  <c r="W74" i="123" s="1"/>
  <c r="AR74" i="123"/>
  <c r="AP74" i="123"/>
  <c r="AN74" i="123"/>
  <c r="AL74" i="123" s="1"/>
  <c r="AA74" i="123"/>
  <c r="AO74" i="123"/>
  <c r="A75" i="123"/>
  <c r="AB75" i="123"/>
  <c r="Z75" i="123"/>
  <c r="X75" i="123"/>
  <c r="V75" i="123" s="1"/>
  <c r="AR75" i="123"/>
  <c r="AP75" i="123"/>
  <c r="AN75" i="123"/>
  <c r="AL75" i="123" s="1"/>
  <c r="AA75" i="123"/>
  <c r="AO75" i="123"/>
  <c r="A76" i="123"/>
  <c r="AB76" i="123"/>
  <c r="Z76" i="123"/>
  <c r="X76" i="123"/>
  <c r="V76" i="123" s="1"/>
  <c r="AR76" i="123"/>
  <c r="AP76" i="123"/>
  <c r="AN76" i="123"/>
  <c r="AL76" i="123" s="1"/>
  <c r="AM76" i="123" s="1"/>
  <c r="AA76" i="123"/>
  <c r="AO76" i="123"/>
  <c r="A77" i="123"/>
  <c r="AB77" i="123"/>
  <c r="Z77" i="123"/>
  <c r="X77" i="123"/>
  <c r="V77" i="123" s="1"/>
  <c r="W77" i="123" s="1"/>
  <c r="AR77" i="123"/>
  <c r="AP77" i="123"/>
  <c r="AN77" i="123"/>
  <c r="AL77" i="123" s="1"/>
  <c r="AM77" i="123" s="1"/>
  <c r="AA77" i="123"/>
  <c r="AO77" i="123"/>
  <c r="A78" i="123"/>
  <c r="AB78" i="123"/>
  <c r="Z78" i="123"/>
  <c r="X78" i="123"/>
  <c r="V78" i="123" s="1"/>
  <c r="W78" i="123" s="1"/>
  <c r="AR78" i="123"/>
  <c r="AP78" i="123"/>
  <c r="AN78" i="123"/>
  <c r="AL78" i="123" s="1"/>
  <c r="AA78" i="123"/>
  <c r="AO78" i="123"/>
  <c r="A79" i="123"/>
  <c r="AB79" i="123"/>
  <c r="Z79" i="123"/>
  <c r="X79" i="123"/>
  <c r="V79" i="123" s="1"/>
  <c r="W79" i="123" s="1"/>
  <c r="AR79" i="123"/>
  <c r="AP79" i="123"/>
  <c r="AN79" i="123"/>
  <c r="AL79" i="123" s="1"/>
  <c r="AA79" i="123"/>
  <c r="AO79" i="123"/>
  <c r="A80" i="123"/>
  <c r="AB80" i="123"/>
  <c r="Z80" i="123"/>
  <c r="X80" i="123"/>
  <c r="V80" i="123" s="1"/>
  <c r="W80" i="123" s="1"/>
  <c r="AR80" i="123"/>
  <c r="AP80" i="123"/>
  <c r="AN80" i="123"/>
  <c r="AL80" i="123" s="1"/>
  <c r="AA80" i="123"/>
  <c r="AO80" i="123"/>
  <c r="A81" i="123"/>
  <c r="AB81" i="123"/>
  <c r="Z81" i="123"/>
  <c r="X81" i="123"/>
  <c r="V81" i="123" s="1"/>
  <c r="W81" i="123" s="1"/>
  <c r="AR81" i="123"/>
  <c r="AP81" i="123"/>
  <c r="AN81" i="123"/>
  <c r="AL81" i="123" s="1"/>
  <c r="AA81" i="123"/>
  <c r="AO81" i="123"/>
  <c r="A83" i="123"/>
  <c r="AB83" i="123"/>
  <c r="Z83" i="123"/>
  <c r="X83" i="123"/>
  <c r="V83" i="123" s="1"/>
  <c r="W83" i="123" s="1"/>
  <c r="AR83" i="123"/>
  <c r="AP83" i="123"/>
  <c r="AN83" i="123"/>
  <c r="AL83" i="123" s="1"/>
  <c r="AA83" i="123"/>
  <c r="AO83" i="123"/>
  <c r="A84" i="123"/>
  <c r="AB84" i="123"/>
  <c r="Z84" i="123"/>
  <c r="X84" i="123"/>
  <c r="V84" i="123" s="1"/>
  <c r="W84" i="123" s="1"/>
  <c r="AR84" i="123"/>
  <c r="AP84" i="123"/>
  <c r="AN84" i="123"/>
  <c r="AL84" i="123" s="1"/>
  <c r="AA84" i="123"/>
  <c r="AO84" i="123"/>
  <c r="A85" i="123"/>
  <c r="AB85" i="123"/>
  <c r="Z85" i="123"/>
  <c r="X85" i="123"/>
  <c r="V85" i="123" s="1"/>
  <c r="W85" i="123" s="1"/>
  <c r="AR85" i="123"/>
  <c r="AP85" i="123"/>
  <c r="AN85" i="123"/>
  <c r="AL85" i="123" s="1"/>
  <c r="AM85" i="123" s="1"/>
  <c r="AA85" i="123"/>
  <c r="AO85" i="123"/>
  <c r="A86" i="123"/>
  <c r="AB86" i="123"/>
  <c r="Z86" i="123"/>
  <c r="X86" i="123"/>
  <c r="V86" i="123" s="1"/>
  <c r="AR86" i="123"/>
  <c r="AP86" i="123"/>
  <c r="AN86" i="123"/>
  <c r="AL86" i="123" s="1"/>
  <c r="AM86" i="123" s="1"/>
  <c r="AA86" i="123"/>
  <c r="AO86" i="123"/>
  <c r="A87" i="123"/>
  <c r="AB87" i="123"/>
  <c r="Z87" i="123"/>
  <c r="X87" i="123"/>
  <c r="V87" i="123" s="1"/>
  <c r="AR87" i="123"/>
  <c r="AP87" i="123"/>
  <c r="AN87" i="123"/>
  <c r="AL87" i="123" s="1"/>
  <c r="AA87" i="123"/>
  <c r="AO87" i="123"/>
  <c r="A88" i="123"/>
  <c r="AB88" i="123"/>
  <c r="Z88" i="123"/>
  <c r="X88" i="123"/>
  <c r="V88" i="123" s="1"/>
  <c r="W88" i="123" s="1"/>
  <c r="AR88" i="123"/>
  <c r="AP88" i="123"/>
  <c r="AN88" i="123"/>
  <c r="AL88" i="123" s="1"/>
  <c r="AA88" i="123"/>
  <c r="AO88" i="123"/>
  <c r="A89" i="123"/>
  <c r="AB89" i="123"/>
  <c r="Z89" i="123"/>
  <c r="X89" i="123"/>
  <c r="V89" i="123" s="1"/>
  <c r="AR89" i="123"/>
  <c r="AP89" i="123"/>
  <c r="AN89" i="123"/>
  <c r="AL89" i="123" s="1"/>
  <c r="AA89" i="123"/>
  <c r="AO89" i="123"/>
  <c r="A90" i="123"/>
  <c r="AB90" i="123"/>
  <c r="Z90" i="123"/>
  <c r="X90" i="123"/>
  <c r="V90" i="123" s="1"/>
  <c r="AR90" i="123"/>
  <c r="AP90" i="123"/>
  <c r="AN90" i="123"/>
  <c r="AL90" i="123" s="1"/>
  <c r="AM90" i="123" s="1"/>
  <c r="AA90" i="123"/>
  <c r="AO90" i="123"/>
  <c r="A92" i="123"/>
  <c r="AB92" i="123"/>
  <c r="Z92" i="123"/>
  <c r="X92" i="123"/>
  <c r="V92" i="123" s="1"/>
  <c r="W92" i="123" s="1"/>
  <c r="AR92" i="123"/>
  <c r="AP92" i="123"/>
  <c r="AN92" i="123"/>
  <c r="AL92" i="123" s="1"/>
  <c r="AA92" i="123"/>
  <c r="AO92" i="123"/>
  <c r="A93" i="123"/>
  <c r="AB93" i="123"/>
  <c r="Z93" i="123"/>
  <c r="X93" i="123"/>
  <c r="V93" i="123" s="1"/>
  <c r="W93" i="123" s="1"/>
  <c r="AR93" i="123"/>
  <c r="AP93" i="123"/>
  <c r="AN93" i="123"/>
  <c r="AL93" i="123" s="1"/>
  <c r="AA93" i="123"/>
  <c r="AO93" i="123"/>
  <c r="A94" i="123"/>
  <c r="AB94" i="123"/>
  <c r="Z94" i="123"/>
  <c r="X94" i="123"/>
  <c r="V94" i="123" s="1"/>
  <c r="W94" i="123" s="1"/>
  <c r="AR94" i="123"/>
  <c r="AP94" i="123"/>
  <c r="AN94" i="123"/>
  <c r="AL94" i="123" s="1"/>
  <c r="AM94" i="123" s="1"/>
  <c r="AA94" i="123"/>
  <c r="AO94" i="123"/>
  <c r="A95" i="123"/>
  <c r="AB95" i="123"/>
  <c r="Z95" i="123"/>
  <c r="X95" i="123"/>
  <c r="V95" i="123" s="1"/>
  <c r="AR95" i="123"/>
  <c r="AP95" i="123"/>
  <c r="AN95" i="123"/>
  <c r="AL95" i="123" s="1"/>
  <c r="AM95" i="123" s="1"/>
  <c r="AA95" i="123"/>
  <c r="AO95" i="123"/>
  <c r="A96" i="123"/>
  <c r="AB96" i="123"/>
  <c r="Z96" i="123"/>
  <c r="X96" i="123"/>
  <c r="V96" i="123" s="1"/>
  <c r="AR96" i="123"/>
  <c r="AP96" i="123"/>
  <c r="AN96" i="123"/>
  <c r="AL96" i="123" s="1"/>
  <c r="AA96" i="123"/>
  <c r="AO96" i="123"/>
  <c r="A97" i="123"/>
  <c r="AB97" i="123"/>
  <c r="Z97" i="123"/>
  <c r="X97" i="123"/>
  <c r="V97" i="123" s="1"/>
  <c r="W97" i="123" s="1"/>
  <c r="AR97" i="123"/>
  <c r="AP97" i="123"/>
  <c r="AN97" i="123"/>
  <c r="AL97" i="123" s="1"/>
  <c r="AA97" i="123"/>
  <c r="AO97" i="123"/>
  <c r="A98" i="123"/>
  <c r="AB98" i="123"/>
  <c r="Z98" i="123"/>
  <c r="X98" i="123"/>
  <c r="V98" i="123" s="1"/>
  <c r="W98" i="123" s="1"/>
  <c r="AR98" i="123"/>
  <c r="AP98" i="123"/>
  <c r="AN98" i="123"/>
  <c r="AL98" i="123" s="1"/>
  <c r="AM98" i="123" s="1"/>
  <c r="AA98" i="123"/>
  <c r="AO98" i="123"/>
  <c r="A99" i="123"/>
  <c r="AB99" i="123"/>
  <c r="Z99" i="123"/>
  <c r="X99" i="123"/>
  <c r="V99" i="123" s="1"/>
  <c r="W99" i="123" s="1"/>
  <c r="AR99" i="123"/>
  <c r="AP99" i="123"/>
  <c r="AN99" i="123"/>
  <c r="AL99" i="123" s="1"/>
  <c r="AA99" i="123"/>
  <c r="AO99" i="123"/>
  <c r="A100" i="123"/>
  <c r="AB100" i="123"/>
  <c r="Z100" i="123"/>
  <c r="X100" i="123"/>
  <c r="V100" i="123" s="1"/>
  <c r="W100" i="123" s="1"/>
  <c r="AR100" i="123"/>
  <c r="AP100" i="123"/>
  <c r="AN100" i="123"/>
  <c r="AL100" i="123" s="1"/>
  <c r="AA100" i="123"/>
  <c r="AO100" i="123"/>
  <c r="A101" i="123"/>
  <c r="AB101" i="123"/>
  <c r="Z101" i="123"/>
  <c r="X101" i="123"/>
  <c r="V101" i="123" s="1"/>
  <c r="W101" i="123" s="1"/>
  <c r="AR101" i="123"/>
  <c r="AP101" i="123"/>
  <c r="AN101" i="123"/>
  <c r="AL101" i="123" s="1"/>
  <c r="AA101" i="123"/>
  <c r="AO101" i="123"/>
  <c r="A103" i="123"/>
  <c r="AB103" i="123"/>
  <c r="Z103" i="123"/>
  <c r="X103" i="123"/>
  <c r="V103" i="123" s="1"/>
  <c r="W103" i="123" s="1"/>
  <c r="AR103" i="123"/>
  <c r="AP103" i="123"/>
  <c r="AN103" i="123"/>
  <c r="AL103" i="123" s="1"/>
  <c r="AM103" i="123" s="1"/>
  <c r="AA103" i="123"/>
  <c r="AO103" i="123"/>
  <c r="A105" i="123"/>
  <c r="AB105" i="123"/>
  <c r="Z105" i="123"/>
  <c r="X105" i="123"/>
  <c r="V105" i="123" s="1"/>
  <c r="W105" i="123" s="1"/>
  <c r="AR105" i="123"/>
  <c r="AP105" i="123"/>
  <c r="AN105" i="123"/>
  <c r="AL105" i="123" s="1"/>
  <c r="AM105" i="123" s="1"/>
  <c r="AA105" i="123"/>
  <c r="AO105" i="123"/>
  <c r="A106" i="123"/>
  <c r="AB106" i="123"/>
  <c r="Z106" i="123"/>
  <c r="X106" i="123"/>
  <c r="V106" i="123" s="1"/>
  <c r="W106" i="123" s="1"/>
  <c r="AR106" i="123"/>
  <c r="AP106" i="123"/>
  <c r="AN106" i="123"/>
  <c r="AL106" i="123" s="1"/>
  <c r="AM106" i="123" s="1"/>
  <c r="AA106" i="123"/>
  <c r="AO106" i="123"/>
  <c r="A107" i="123"/>
  <c r="AB107" i="123"/>
  <c r="Z107" i="123"/>
  <c r="X107" i="123"/>
  <c r="V107" i="123" s="1"/>
  <c r="AR107" i="123"/>
  <c r="AP107" i="123"/>
  <c r="AN107" i="123"/>
  <c r="AL107" i="123" s="1"/>
  <c r="AM107" i="123" s="1"/>
  <c r="AA107" i="123"/>
  <c r="AO107" i="123"/>
  <c r="A108" i="123"/>
  <c r="AB108" i="123"/>
  <c r="Z108" i="123"/>
  <c r="X108" i="123"/>
  <c r="V108" i="123" s="1"/>
  <c r="AR108" i="123"/>
  <c r="AP108" i="123"/>
  <c r="AN108" i="123"/>
  <c r="AL108" i="123" s="1"/>
  <c r="AA108" i="123"/>
  <c r="AO108" i="123"/>
  <c r="A109" i="123"/>
  <c r="AB109" i="123"/>
  <c r="Z109" i="123"/>
  <c r="X109" i="123"/>
  <c r="V109" i="123" s="1"/>
  <c r="AR109" i="123"/>
  <c r="AP109" i="123"/>
  <c r="AN109" i="123"/>
  <c r="AL109" i="123" s="1"/>
  <c r="AA109" i="123"/>
  <c r="AO109" i="123"/>
  <c r="A110" i="123"/>
  <c r="AB110" i="123"/>
  <c r="Z110" i="123"/>
  <c r="X110" i="123"/>
  <c r="V110" i="123" s="1"/>
  <c r="AR110" i="123"/>
  <c r="AP110" i="123"/>
  <c r="AN110" i="123"/>
  <c r="AL110" i="123" s="1"/>
  <c r="AA110" i="123"/>
  <c r="AO110" i="123"/>
  <c r="A111" i="123"/>
  <c r="AB111" i="123"/>
  <c r="Z111" i="123"/>
  <c r="X111" i="123"/>
  <c r="V111" i="123" s="1"/>
  <c r="W111" i="123" s="1"/>
  <c r="AR111" i="123"/>
  <c r="AP111" i="123"/>
  <c r="AN111" i="123"/>
  <c r="AL111" i="123" s="1"/>
  <c r="AA111" i="123"/>
  <c r="AO111" i="123"/>
  <c r="A112" i="123"/>
  <c r="AB112" i="123"/>
  <c r="Z112" i="123"/>
  <c r="X112" i="123"/>
  <c r="V112" i="123" s="1"/>
  <c r="W112" i="123" s="1"/>
  <c r="AR112" i="123"/>
  <c r="AP112" i="123"/>
  <c r="AN112" i="123"/>
  <c r="AL112" i="123" s="1"/>
  <c r="AM112" i="123" s="1"/>
  <c r="AA112" i="123"/>
  <c r="AO112" i="123"/>
  <c r="A113" i="123"/>
  <c r="AB113" i="123"/>
  <c r="Z113" i="123"/>
  <c r="X113" i="123"/>
  <c r="V113" i="123" s="1"/>
  <c r="W113" i="123" s="1"/>
  <c r="AR113" i="123"/>
  <c r="AP113" i="123"/>
  <c r="AN113" i="123"/>
  <c r="AL113" i="123" s="1"/>
  <c r="AM113" i="123" s="1"/>
  <c r="AA113" i="123"/>
  <c r="AO113" i="123"/>
  <c r="A114" i="123"/>
  <c r="AB114" i="123"/>
  <c r="Z114" i="123"/>
  <c r="X114" i="123"/>
  <c r="V114" i="123" s="1"/>
  <c r="W114" i="123" s="1"/>
  <c r="AR114" i="123"/>
  <c r="AP114" i="123"/>
  <c r="AN114" i="123"/>
  <c r="AL114" i="123" s="1"/>
  <c r="AA114" i="123"/>
  <c r="AO114" i="123"/>
  <c r="A116" i="123"/>
  <c r="AB116" i="123"/>
  <c r="Z116" i="123"/>
  <c r="X116" i="123"/>
  <c r="V116" i="123" s="1"/>
  <c r="AR116" i="123"/>
  <c r="AP116" i="123"/>
  <c r="AN116" i="123"/>
  <c r="AL116" i="123" s="1"/>
  <c r="AA116" i="123"/>
  <c r="AO116" i="123"/>
  <c r="A117" i="123"/>
  <c r="AB117" i="123"/>
  <c r="Z117" i="123"/>
  <c r="X117" i="123"/>
  <c r="V117" i="123" s="1"/>
  <c r="AR117" i="123"/>
  <c r="AP117" i="123"/>
  <c r="AN117" i="123"/>
  <c r="AL117" i="123" s="1"/>
  <c r="AA117" i="123"/>
  <c r="AO117" i="123"/>
  <c r="A118" i="123"/>
  <c r="AB118" i="123"/>
  <c r="Z118" i="123"/>
  <c r="X118" i="123"/>
  <c r="V118" i="123" s="1"/>
  <c r="W118" i="123" s="1"/>
  <c r="AR118" i="123"/>
  <c r="AP118" i="123"/>
  <c r="AN118" i="123"/>
  <c r="AL118" i="123" s="1"/>
  <c r="AA118" i="123"/>
  <c r="AO118" i="123"/>
  <c r="A119" i="123"/>
  <c r="AB119" i="123"/>
  <c r="Z119" i="123"/>
  <c r="X119" i="123"/>
  <c r="V119" i="123" s="1"/>
  <c r="W119" i="123" s="1"/>
  <c r="AR119" i="123"/>
  <c r="AP119" i="123"/>
  <c r="AN119" i="123"/>
  <c r="AL119" i="123" s="1"/>
  <c r="AA119" i="123"/>
  <c r="AO119" i="123"/>
  <c r="A120" i="123"/>
  <c r="AB120" i="123"/>
  <c r="Z120" i="123"/>
  <c r="X120" i="123"/>
  <c r="V120" i="123" s="1"/>
  <c r="W120" i="123" s="1"/>
  <c r="AR120" i="123"/>
  <c r="AP120" i="123"/>
  <c r="AN120" i="123"/>
  <c r="AL120" i="123" s="1"/>
  <c r="AA120" i="123"/>
  <c r="AO120" i="123"/>
  <c r="A121" i="123"/>
  <c r="AB121" i="123"/>
  <c r="Z121" i="123"/>
  <c r="X121" i="123"/>
  <c r="V121" i="123" s="1"/>
  <c r="W121" i="123" s="1"/>
  <c r="AR121" i="123"/>
  <c r="AP121" i="123"/>
  <c r="AN121" i="123"/>
  <c r="AL121" i="123" s="1"/>
  <c r="AA121" i="123"/>
  <c r="AO121" i="123"/>
  <c r="A122" i="123"/>
  <c r="AB122" i="123"/>
  <c r="Z122" i="123"/>
  <c r="X122" i="123"/>
  <c r="V122" i="123" s="1"/>
  <c r="W122" i="123" s="1"/>
  <c r="AR122" i="123"/>
  <c r="AP122" i="123"/>
  <c r="AN122" i="123"/>
  <c r="AL122" i="123" s="1"/>
  <c r="AA122" i="123"/>
  <c r="AO122" i="123"/>
  <c r="A123" i="123"/>
  <c r="AB123" i="123"/>
  <c r="Z123" i="123"/>
  <c r="X123" i="123"/>
  <c r="V123" i="123" s="1"/>
  <c r="W123" i="123" s="1"/>
  <c r="AR123" i="123"/>
  <c r="AP123" i="123"/>
  <c r="AN123" i="123"/>
  <c r="AL123" i="123" s="1"/>
  <c r="AA123" i="123"/>
  <c r="AO123" i="123"/>
  <c r="A125" i="123"/>
  <c r="AB125" i="123"/>
  <c r="Z125" i="123"/>
  <c r="X125" i="123"/>
  <c r="V125" i="123" s="1"/>
  <c r="W125" i="123" s="1"/>
  <c r="AR125" i="123"/>
  <c r="AP125" i="123"/>
  <c r="AN125" i="123"/>
  <c r="AL125" i="123" s="1"/>
  <c r="AM125" i="123" s="1"/>
  <c r="AA125" i="123"/>
  <c r="AO125" i="123"/>
  <c r="A126" i="123"/>
  <c r="AB126" i="123"/>
  <c r="Z126" i="123"/>
  <c r="X126" i="123"/>
  <c r="V126" i="123" s="1"/>
  <c r="W126" i="123" s="1"/>
  <c r="AR126" i="123"/>
  <c r="AP126" i="123"/>
  <c r="AN126" i="123"/>
  <c r="AL126" i="123" s="1"/>
  <c r="AM126" i="123" s="1"/>
  <c r="AA126" i="123"/>
  <c r="AO126" i="123"/>
  <c r="A127" i="123"/>
  <c r="AB127" i="123"/>
  <c r="Z127" i="123"/>
  <c r="X127" i="123"/>
  <c r="V127" i="123" s="1"/>
  <c r="AR127" i="123"/>
  <c r="AP127" i="123"/>
  <c r="AN127" i="123"/>
  <c r="AL127" i="123" s="1"/>
  <c r="AM127" i="123" s="1"/>
  <c r="AA127" i="123"/>
  <c r="AO127" i="123"/>
  <c r="A128" i="123"/>
  <c r="AB128" i="123"/>
  <c r="Z128" i="123"/>
  <c r="X128" i="123"/>
  <c r="V128" i="123" s="1"/>
  <c r="AR128" i="123"/>
  <c r="AP128" i="123"/>
  <c r="AN128" i="123"/>
  <c r="AL128" i="123" s="1"/>
  <c r="AA128" i="123"/>
  <c r="AO128" i="123"/>
  <c r="A129" i="123"/>
  <c r="AB129" i="123"/>
  <c r="Z129" i="123"/>
  <c r="X129" i="123"/>
  <c r="V129" i="123" s="1"/>
  <c r="W129" i="123" s="1"/>
  <c r="AR129" i="123"/>
  <c r="AP129" i="123"/>
  <c r="AN129" i="123"/>
  <c r="AL129" i="123" s="1"/>
  <c r="AA129" i="123"/>
  <c r="AO129" i="123"/>
  <c r="A130" i="123"/>
  <c r="AB130" i="123"/>
  <c r="Z130" i="123"/>
  <c r="X130" i="123"/>
  <c r="V130" i="123" s="1"/>
  <c r="AR130" i="123"/>
  <c r="AP130" i="123"/>
  <c r="AN130" i="123"/>
  <c r="AL130" i="123" s="1"/>
  <c r="AM130" i="123" s="1"/>
  <c r="AA130" i="123"/>
  <c r="AO130" i="123"/>
  <c r="A131" i="123"/>
  <c r="AB131" i="123"/>
  <c r="Z131" i="123"/>
  <c r="X131" i="123"/>
  <c r="V131" i="123" s="1"/>
  <c r="W131" i="123" s="1"/>
  <c r="AR131" i="123"/>
  <c r="AP131" i="123"/>
  <c r="AN131" i="123"/>
  <c r="AL131" i="123" s="1"/>
  <c r="AA131" i="123"/>
  <c r="AO131" i="123"/>
  <c r="A132" i="123"/>
  <c r="AB132" i="123"/>
  <c r="Z132" i="123"/>
  <c r="X132" i="123"/>
  <c r="V132" i="123" s="1"/>
  <c r="AR132" i="123"/>
  <c r="AP132" i="123"/>
  <c r="AN132" i="123"/>
  <c r="AL132" i="123" s="1"/>
  <c r="AM132" i="123" s="1"/>
  <c r="AA132" i="123"/>
  <c r="AO132" i="123"/>
  <c r="A133" i="123"/>
  <c r="AB133" i="123"/>
  <c r="Z133" i="123"/>
  <c r="X133" i="123"/>
  <c r="V133" i="123" s="1"/>
  <c r="W133" i="123" s="1"/>
  <c r="AR133" i="123"/>
  <c r="AP133" i="123"/>
  <c r="AN133" i="123"/>
  <c r="AL133" i="123" s="1"/>
  <c r="AA133" i="123"/>
  <c r="AO133" i="123"/>
  <c r="A134" i="123"/>
  <c r="AB134" i="123"/>
  <c r="Z134" i="123"/>
  <c r="X134" i="123"/>
  <c r="V134" i="123" s="1"/>
  <c r="W134" i="123" s="1"/>
  <c r="AA134" i="123"/>
  <c r="Y134" i="123"/>
  <c r="AR134" i="123"/>
  <c r="AP134" i="123"/>
  <c r="AN134" i="123"/>
  <c r="AL134" i="123" s="1"/>
  <c r="AM134" i="123" s="1"/>
  <c r="AQ134" i="123"/>
  <c r="AO134" i="123"/>
  <c r="A135" i="123"/>
  <c r="A136" i="123"/>
  <c r="A137" i="123"/>
  <c r="A138" i="123"/>
  <c r="A139" i="123"/>
  <c r="A140" i="123"/>
  <c r="A141" i="123"/>
  <c r="A142" i="123"/>
  <c r="A143" i="123"/>
  <c r="A144" i="123"/>
  <c r="A146" i="123"/>
  <c r="A147" i="123"/>
  <c r="A148" i="123"/>
  <c r="A149" i="123"/>
  <c r="A150" i="123"/>
  <c r="A151" i="123"/>
  <c r="A152" i="123"/>
  <c r="A153" i="123"/>
  <c r="A154" i="123"/>
  <c r="A155" i="123"/>
  <c r="A156" i="123"/>
  <c r="A157" i="123"/>
  <c r="A158" i="123"/>
  <c r="A159" i="123"/>
  <c r="A160" i="123"/>
  <c r="A161" i="123"/>
  <c r="A162" i="123"/>
  <c r="A163" i="123"/>
  <c r="A164" i="123"/>
  <c r="A165" i="123"/>
  <c r="A166" i="123"/>
  <c r="A167" i="123"/>
  <c r="A168" i="123"/>
  <c r="A169" i="123"/>
  <c r="A170" i="123"/>
  <c r="A171" i="123"/>
  <c r="A172" i="123"/>
  <c r="A173" i="123"/>
  <c r="A175" i="123"/>
  <c r="A176" i="123"/>
  <c r="A177" i="123"/>
  <c r="A178" i="123"/>
  <c r="A179" i="123"/>
  <c r="A180" i="123"/>
  <c r="A181" i="123"/>
  <c r="A182" i="123"/>
  <c r="A183" i="123"/>
  <c r="A184" i="123"/>
  <c r="A185" i="123"/>
  <c r="A186" i="123"/>
  <c r="A187" i="123"/>
  <c r="A188" i="123"/>
  <c r="A189" i="123"/>
  <c r="A190" i="123"/>
  <c r="A191" i="123"/>
  <c r="A192" i="123"/>
  <c r="A193" i="123"/>
  <c r="A194" i="123"/>
  <c r="A195" i="123"/>
  <c r="A196" i="123"/>
  <c r="A198" i="123"/>
  <c r="A199" i="123"/>
  <c r="A200" i="123"/>
  <c r="A201" i="123"/>
  <c r="A202" i="123"/>
  <c r="A203" i="123"/>
  <c r="A204" i="123"/>
  <c r="A205" i="123"/>
  <c r="A206" i="123"/>
  <c r="A207" i="123"/>
  <c r="A208" i="123"/>
  <c r="A209" i="123"/>
  <c r="A210" i="123"/>
  <c r="Q244" i="123"/>
  <c r="S244" i="123"/>
  <c r="AW244" i="123"/>
  <c r="AY244" i="123"/>
  <c r="Q6" i="123"/>
  <c r="S6" i="123"/>
  <c r="AW6" i="123"/>
  <c r="AY6" i="123"/>
  <c r="Q7" i="123"/>
  <c r="S7" i="123"/>
  <c r="AG7" i="123"/>
  <c r="AI7" i="123"/>
  <c r="AW7" i="123"/>
  <c r="AY7" i="123"/>
  <c r="Q8" i="123"/>
  <c r="S8" i="123"/>
  <c r="AG8" i="123"/>
  <c r="AI8" i="123"/>
  <c r="AY8" i="123"/>
  <c r="Q9" i="123"/>
  <c r="S9" i="123"/>
  <c r="AI9" i="123"/>
  <c r="AI10" i="123"/>
  <c r="AW10" i="123"/>
  <c r="AG11" i="123"/>
  <c r="AW11" i="123"/>
  <c r="Q12" i="123"/>
  <c r="S12" i="123"/>
  <c r="AW12" i="123"/>
  <c r="Q13" i="123"/>
  <c r="S13" i="123"/>
  <c r="AI13" i="123"/>
  <c r="AW13" i="123"/>
  <c r="AG14" i="123"/>
  <c r="AI14" i="123"/>
  <c r="AW14" i="123"/>
  <c r="Q15" i="123"/>
  <c r="S15" i="123"/>
  <c r="AG15" i="123"/>
  <c r="AI15" i="123"/>
  <c r="AY15" i="123"/>
  <c r="Q16" i="123"/>
  <c r="AG16" i="123"/>
  <c r="AW16" i="123"/>
  <c r="Q17" i="123"/>
  <c r="S17" i="123"/>
  <c r="AI17" i="123"/>
  <c r="AY17" i="123"/>
  <c r="Q18" i="123"/>
  <c r="S18" i="123"/>
  <c r="AI18" i="123"/>
  <c r="AW18" i="123"/>
  <c r="AY19" i="123"/>
  <c r="S20" i="123"/>
  <c r="AI20" i="123"/>
  <c r="AW20" i="123"/>
  <c r="Q21" i="123"/>
  <c r="AW21" i="123"/>
  <c r="AI22" i="123"/>
  <c r="AW22" i="123"/>
  <c r="AY22" i="123"/>
  <c r="Q23" i="123"/>
  <c r="S23" i="123"/>
  <c r="AW23" i="123"/>
  <c r="AW24" i="123"/>
  <c r="AY24" i="123"/>
  <c r="Q25" i="123"/>
  <c r="S25" i="123"/>
  <c r="AY25" i="123"/>
  <c r="Q27" i="123"/>
  <c r="AG27" i="123"/>
  <c r="AI27" i="123"/>
  <c r="AW27" i="123"/>
  <c r="AY27" i="123"/>
  <c r="Q26" i="123"/>
  <c r="Q28" i="123"/>
  <c r="S28" i="123"/>
  <c r="AG28" i="123"/>
  <c r="AI28" i="123"/>
  <c r="AW28" i="123"/>
  <c r="AY28" i="123"/>
  <c r="Q30" i="123"/>
  <c r="AG30" i="123"/>
  <c r="AI30" i="123"/>
  <c r="AW30" i="123"/>
  <c r="S29" i="123"/>
  <c r="AG29" i="123"/>
  <c r="AW29" i="123"/>
  <c r="AY29" i="123"/>
  <c r="Q31" i="123"/>
  <c r="S31" i="123"/>
  <c r="AI31" i="123"/>
  <c r="AG32" i="123"/>
  <c r="AI32" i="123"/>
  <c r="AW32" i="123"/>
  <c r="Q33" i="123"/>
  <c r="AG33" i="123"/>
  <c r="AI33" i="123"/>
  <c r="AG34" i="123"/>
  <c r="AI34" i="123"/>
  <c r="AG35" i="123"/>
  <c r="AW35" i="123"/>
  <c r="AY35" i="123"/>
  <c r="AG36" i="123"/>
  <c r="AW36" i="123"/>
  <c r="AY36" i="123"/>
  <c r="S37" i="123"/>
  <c r="AG38" i="123"/>
  <c r="AI38" i="123"/>
  <c r="AW38" i="123"/>
  <c r="AY38" i="123"/>
  <c r="AG39" i="123"/>
  <c r="AI39" i="123"/>
  <c r="AW39" i="123"/>
  <c r="AY39" i="123"/>
  <c r="Q40" i="123"/>
  <c r="S40" i="123"/>
  <c r="AG40" i="123"/>
  <c r="AW40" i="123"/>
  <c r="AY40" i="123"/>
  <c r="Q41" i="123"/>
  <c r="S42" i="123"/>
  <c r="AG42" i="123"/>
  <c r="AI42" i="123"/>
  <c r="AG44" i="123"/>
  <c r="AI44" i="123"/>
  <c r="S46" i="123"/>
  <c r="AY48" i="123"/>
  <c r="A234" i="123"/>
  <c r="A233" i="123"/>
  <c r="A232" i="123"/>
  <c r="A231" i="123"/>
  <c r="A230" i="123"/>
  <c r="A229" i="123"/>
  <c r="A228" i="123"/>
  <c r="A227" i="123"/>
  <c r="A226" i="123"/>
  <c r="A225" i="123"/>
  <c r="A224" i="123"/>
  <c r="A223" i="123"/>
  <c r="A222" i="123"/>
  <c r="A221" i="123"/>
  <c r="A220" i="123"/>
  <c r="A219" i="123"/>
  <c r="A218" i="123"/>
  <c r="A217" i="123"/>
  <c r="A216" i="123"/>
  <c r="A215" i="123"/>
  <c r="A214" i="123"/>
  <c r="A213" i="123"/>
  <c r="A212" i="123"/>
  <c r="A211" i="123"/>
  <c r="R244" i="123"/>
  <c r="Y244" i="123"/>
  <c r="AF244" i="123"/>
  <c r="AD244" i="123" s="1"/>
  <c r="AE244" i="123" s="1"/>
  <c r="AH244" i="123"/>
  <c r="AO244" i="123"/>
  <c r="AV244" i="123"/>
  <c r="AT244" i="123" s="1"/>
  <c r="AU244" i="123" s="1"/>
  <c r="AX244" i="123"/>
  <c r="R6" i="123"/>
  <c r="Y6" i="123"/>
  <c r="AF6" i="123"/>
  <c r="AD6" i="123" s="1"/>
  <c r="AH6" i="123"/>
  <c r="AO6" i="123"/>
  <c r="AV6" i="123"/>
  <c r="AT6" i="123" s="1"/>
  <c r="AU6" i="123" s="1"/>
  <c r="AX6" i="123"/>
  <c r="R7" i="123"/>
  <c r="Y7" i="123"/>
  <c r="AF7" i="123"/>
  <c r="AD7" i="123" s="1"/>
  <c r="AE7" i="123" s="1"/>
  <c r="AH7" i="123"/>
  <c r="AO7" i="123"/>
  <c r="AV7" i="123"/>
  <c r="AT7" i="123" s="1"/>
  <c r="AU7" i="123" s="1"/>
  <c r="AX7" i="123"/>
  <c r="R8" i="123"/>
  <c r="Y8" i="123"/>
  <c r="AF8" i="123"/>
  <c r="AD8" i="123" s="1"/>
  <c r="AH8" i="123"/>
  <c r="AO8" i="123"/>
  <c r="AV8" i="123"/>
  <c r="AT8" i="123" s="1"/>
  <c r="AU8" i="123" s="1"/>
  <c r="AX8" i="123"/>
  <c r="R9" i="123"/>
  <c r="Y9" i="123"/>
  <c r="AF9" i="123"/>
  <c r="AD9" i="123" s="1"/>
  <c r="AE9" i="123" s="1"/>
  <c r="AH9" i="123"/>
  <c r="AO9" i="123"/>
  <c r="AV9" i="123"/>
  <c r="AT9" i="123" s="1"/>
  <c r="AX9" i="123"/>
  <c r="R10" i="123"/>
  <c r="Y10" i="123"/>
  <c r="AF10" i="123"/>
  <c r="AD10" i="123" s="1"/>
  <c r="AH10" i="123"/>
  <c r="AO10" i="123"/>
  <c r="AV10" i="123"/>
  <c r="AT10" i="123" s="1"/>
  <c r="AU10" i="123" s="1"/>
  <c r="AX10" i="123"/>
  <c r="R11" i="123"/>
  <c r="Y11" i="123"/>
  <c r="AF11" i="123"/>
  <c r="AD11" i="123" s="1"/>
  <c r="AH11" i="123"/>
  <c r="AO11" i="123"/>
  <c r="AV11" i="123"/>
  <c r="AT11" i="123" s="1"/>
  <c r="AU11" i="123" s="1"/>
  <c r="AX11" i="123"/>
  <c r="R12" i="123"/>
  <c r="Y12" i="123"/>
  <c r="AF12" i="123"/>
  <c r="AD12" i="123" s="1"/>
  <c r="AE12" i="123" s="1"/>
  <c r="AH12" i="123"/>
  <c r="AO12" i="123"/>
  <c r="AV12" i="123"/>
  <c r="AT12" i="123" s="1"/>
  <c r="AX12" i="123"/>
  <c r="R13" i="123"/>
  <c r="Y13" i="123"/>
  <c r="AF13" i="123"/>
  <c r="AD13" i="123" s="1"/>
  <c r="AH13" i="123"/>
  <c r="AO13" i="123"/>
  <c r="AV13" i="123"/>
  <c r="AT13" i="123" s="1"/>
  <c r="AU13" i="123" s="1"/>
  <c r="AX13" i="123"/>
  <c r="R14" i="123"/>
  <c r="Y14" i="123"/>
  <c r="AF14" i="123"/>
  <c r="AD14" i="123" s="1"/>
  <c r="AH14" i="123"/>
  <c r="AO14" i="123"/>
  <c r="AV14" i="123"/>
  <c r="AT14" i="123" s="1"/>
  <c r="AU14" i="123" s="1"/>
  <c r="AX14" i="123"/>
  <c r="R15" i="123"/>
  <c r="Y15" i="123"/>
  <c r="AF15" i="123"/>
  <c r="AD15" i="123" s="1"/>
  <c r="AH15" i="123"/>
  <c r="AO15" i="123"/>
  <c r="AV15" i="123"/>
  <c r="AT15" i="123" s="1"/>
  <c r="AU15" i="123" s="1"/>
  <c r="AX15" i="123"/>
  <c r="R16" i="123"/>
  <c r="Y16" i="123"/>
  <c r="AF16" i="123"/>
  <c r="AD16" i="123" s="1"/>
  <c r="AH16" i="123"/>
  <c r="AO16" i="123"/>
  <c r="AV16" i="123"/>
  <c r="AT16" i="123" s="1"/>
  <c r="AX16" i="123"/>
  <c r="R17" i="123"/>
  <c r="Y17" i="123"/>
  <c r="AF17" i="123"/>
  <c r="AD17" i="123" s="1"/>
  <c r="AH17" i="123"/>
  <c r="AO17" i="123"/>
  <c r="AV17" i="123"/>
  <c r="AT17" i="123" s="1"/>
  <c r="AU17" i="123" s="1"/>
  <c r="AX17" i="123"/>
  <c r="R18" i="123"/>
  <c r="Y18" i="123"/>
  <c r="AF18" i="123"/>
  <c r="AD18" i="123" s="1"/>
  <c r="AE18" i="123" s="1"/>
  <c r="AH18" i="123"/>
  <c r="AO18" i="123"/>
  <c r="AV18" i="123"/>
  <c r="AT18" i="123" s="1"/>
  <c r="AU18" i="123" s="1"/>
  <c r="AX18" i="123"/>
  <c r="R19" i="123"/>
  <c r="Y19" i="123"/>
  <c r="AF19" i="123"/>
  <c r="AD19" i="123" s="1"/>
  <c r="AH19" i="123"/>
  <c r="AO19" i="123"/>
  <c r="AV19" i="123"/>
  <c r="AT19" i="123" s="1"/>
  <c r="AU19" i="123" s="1"/>
  <c r="AX19" i="123"/>
  <c r="R20" i="123"/>
  <c r="Y20" i="123"/>
  <c r="AF20" i="123"/>
  <c r="AD20" i="123" s="1"/>
  <c r="AH20" i="123"/>
  <c r="AO20" i="123"/>
  <c r="AV20" i="123"/>
  <c r="AT20" i="123" s="1"/>
  <c r="AU20" i="123" s="1"/>
  <c r="AX20" i="123"/>
  <c r="R21" i="123"/>
  <c r="Y21" i="123"/>
  <c r="AF21" i="123"/>
  <c r="AD21" i="123" s="1"/>
  <c r="AE21" i="123" s="1"/>
  <c r="AH21" i="123"/>
  <c r="AO21" i="123"/>
  <c r="AV21" i="123"/>
  <c r="AT21" i="123" s="1"/>
  <c r="AU21" i="123" s="1"/>
  <c r="AX21" i="123"/>
  <c r="R22" i="123"/>
  <c r="Y22" i="123"/>
  <c r="AF22" i="123"/>
  <c r="AD22" i="123" s="1"/>
  <c r="AE22" i="123" s="1"/>
  <c r="AH22" i="123"/>
  <c r="AO22" i="123"/>
  <c r="AV22" i="123"/>
  <c r="AT22" i="123" s="1"/>
  <c r="AU22" i="123" s="1"/>
  <c r="AX22" i="123"/>
  <c r="R23" i="123"/>
  <c r="Y23" i="123"/>
  <c r="AF23" i="123"/>
  <c r="AD23" i="123" s="1"/>
  <c r="AH23" i="123"/>
  <c r="AO23" i="123"/>
  <c r="AV23" i="123"/>
  <c r="AT23" i="123" s="1"/>
  <c r="AU23" i="123" s="1"/>
  <c r="AX23" i="123"/>
  <c r="R24" i="123"/>
  <c r="Y24" i="123"/>
  <c r="AF24" i="123"/>
  <c r="AD24" i="123" s="1"/>
  <c r="AE24" i="123" s="1"/>
  <c r="AH24" i="123"/>
  <c r="AO24" i="123"/>
  <c r="AV24" i="123"/>
  <c r="AT24" i="123" s="1"/>
  <c r="AU24" i="123" s="1"/>
  <c r="AX24" i="123"/>
  <c r="R25" i="123"/>
  <c r="Y25" i="123"/>
  <c r="AF25" i="123"/>
  <c r="AD25" i="123" s="1"/>
  <c r="AH25" i="123"/>
  <c r="AO25" i="123"/>
  <c r="AV25" i="123"/>
  <c r="AT25" i="123" s="1"/>
  <c r="AU25" i="123" s="1"/>
  <c r="AX25" i="123"/>
  <c r="R27" i="123"/>
  <c r="Y27" i="123"/>
  <c r="AF27" i="123"/>
  <c r="AD27" i="123" s="1"/>
  <c r="AE27" i="123" s="1"/>
  <c r="AH27" i="123"/>
  <c r="AO27" i="123"/>
  <c r="AV27" i="123"/>
  <c r="AT27" i="123" s="1"/>
  <c r="AX27" i="123"/>
  <c r="R26" i="123"/>
  <c r="Y26" i="123"/>
  <c r="AF26" i="123"/>
  <c r="AD26" i="123" s="1"/>
  <c r="AH26" i="123"/>
  <c r="AO26" i="123"/>
  <c r="AV26" i="123"/>
  <c r="AT26" i="123" s="1"/>
  <c r="AU26" i="123" s="1"/>
  <c r="AX26" i="123"/>
  <c r="R28" i="123"/>
  <c r="Y28" i="123"/>
  <c r="AF28" i="123"/>
  <c r="AD28" i="123" s="1"/>
  <c r="AE28" i="123" s="1"/>
  <c r="AH28" i="123"/>
  <c r="AO28" i="123"/>
  <c r="AV28" i="123"/>
  <c r="AT28" i="123" s="1"/>
  <c r="AU28" i="123" s="1"/>
  <c r="AX28" i="123"/>
  <c r="R30" i="123"/>
  <c r="Y30" i="123"/>
  <c r="AF30" i="123"/>
  <c r="AD30" i="123" s="1"/>
  <c r="AH30" i="123"/>
  <c r="AO30" i="123"/>
  <c r="AV30" i="123"/>
  <c r="AT30" i="123" s="1"/>
  <c r="AU30" i="123" s="1"/>
  <c r="AX30" i="123"/>
  <c r="R29" i="123"/>
  <c r="Y29" i="123"/>
  <c r="AF29" i="123"/>
  <c r="AD29" i="123" s="1"/>
  <c r="AE29" i="123" s="1"/>
  <c r="AH29" i="123"/>
  <c r="AO29" i="123"/>
  <c r="AV29" i="123"/>
  <c r="AT29" i="123" s="1"/>
  <c r="AU29" i="123" s="1"/>
  <c r="AX29" i="123"/>
  <c r="R31" i="123"/>
  <c r="Y31" i="123"/>
  <c r="AF31" i="123"/>
  <c r="AD31" i="123" s="1"/>
  <c r="AH31" i="123"/>
  <c r="AO31" i="123"/>
  <c r="AV31" i="123"/>
  <c r="AT31" i="123" s="1"/>
  <c r="AU31" i="123" s="1"/>
  <c r="AX31" i="123"/>
  <c r="R32" i="123"/>
  <c r="Y32" i="123"/>
  <c r="AF32" i="123"/>
  <c r="AD32" i="123" s="1"/>
  <c r="AE32" i="123" s="1"/>
  <c r="AH32" i="123"/>
  <c r="AO32" i="123"/>
  <c r="AV32" i="123"/>
  <c r="AT32" i="123" s="1"/>
  <c r="AU32" i="123" s="1"/>
  <c r="AX32" i="123"/>
  <c r="R33" i="123"/>
  <c r="Y33" i="123"/>
  <c r="AF33" i="123"/>
  <c r="AD33" i="123" s="1"/>
  <c r="AH33" i="123"/>
  <c r="AO33" i="123"/>
  <c r="AV33" i="123"/>
  <c r="AT33" i="123" s="1"/>
  <c r="AU33" i="123" s="1"/>
  <c r="AX33" i="123"/>
  <c r="R34" i="123"/>
  <c r="Y34" i="123"/>
  <c r="AF34" i="123"/>
  <c r="AD34" i="123" s="1"/>
  <c r="AE34" i="123" s="1"/>
  <c r="AH34" i="123"/>
  <c r="AO34" i="123"/>
  <c r="AV34" i="123"/>
  <c r="AT34" i="123" s="1"/>
  <c r="AU34" i="123" s="1"/>
  <c r="AX34" i="123"/>
  <c r="R35" i="123"/>
  <c r="Y35" i="123"/>
  <c r="AF35" i="123"/>
  <c r="AD35" i="123" s="1"/>
  <c r="AE35" i="123" s="1"/>
  <c r="AH35" i="123"/>
  <c r="AO35" i="123"/>
  <c r="AV35" i="123"/>
  <c r="AT35" i="123" s="1"/>
  <c r="AU35" i="123" s="1"/>
  <c r="AX35" i="123"/>
  <c r="R36" i="123"/>
  <c r="Y36" i="123"/>
  <c r="AF36" i="123"/>
  <c r="AD36" i="123" s="1"/>
  <c r="AH36" i="123"/>
  <c r="AO36" i="123"/>
  <c r="AV36" i="123"/>
  <c r="AT36" i="123" s="1"/>
  <c r="AX36" i="123"/>
  <c r="R37" i="123"/>
  <c r="Y37" i="123"/>
  <c r="AF37" i="123"/>
  <c r="AD37" i="123" s="1"/>
  <c r="AH37" i="123"/>
  <c r="AO37" i="123"/>
  <c r="AV37" i="123"/>
  <c r="AT37" i="123" s="1"/>
  <c r="AU37" i="123" s="1"/>
  <c r="AX37" i="123"/>
  <c r="R38" i="123"/>
  <c r="Y38" i="123"/>
  <c r="AF38" i="123"/>
  <c r="AD38" i="123" s="1"/>
  <c r="AE38" i="123" s="1"/>
  <c r="AH38" i="123"/>
  <c r="AO38" i="123"/>
  <c r="AV38" i="123"/>
  <c r="AT38" i="123" s="1"/>
  <c r="AU38" i="123" s="1"/>
  <c r="AX38" i="123"/>
  <c r="R39" i="123"/>
  <c r="Y39" i="123"/>
  <c r="AF39" i="123"/>
  <c r="AD39" i="123" s="1"/>
  <c r="AE39" i="123" s="1"/>
  <c r="AH39" i="123"/>
  <c r="AO39" i="123"/>
  <c r="AV39" i="123"/>
  <c r="AT39" i="123" s="1"/>
  <c r="AU39" i="123" s="1"/>
  <c r="AX39" i="123"/>
  <c r="R40" i="123"/>
  <c r="Y40" i="123"/>
  <c r="AF40" i="123"/>
  <c r="AD40" i="123" s="1"/>
  <c r="AH40" i="123"/>
  <c r="AO40" i="123"/>
  <c r="AV40" i="123"/>
  <c r="AT40" i="123" s="1"/>
  <c r="AU40" i="123" s="1"/>
  <c r="AX40" i="123"/>
  <c r="R41" i="123"/>
  <c r="Y41" i="123"/>
  <c r="AF41" i="123"/>
  <c r="AD41" i="123" s="1"/>
  <c r="AH41" i="123"/>
  <c r="AO41" i="123"/>
  <c r="AV41" i="123"/>
  <c r="AT41" i="123" s="1"/>
  <c r="AU41" i="123" s="1"/>
  <c r="AX41" i="123"/>
  <c r="R42" i="123"/>
  <c r="Y42" i="123"/>
  <c r="AF42" i="123"/>
  <c r="AD42" i="123" s="1"/>
  <c r="AE42" i="123" s="1"/>
  <c r="AH42" i="123"/>
  <c r="AO42" i="123"/>
  <c r="AV42" i="123"/>
  <c r="AT42" i="123" s="1"/>
  <c r="AU42" i="123" s="1"/>
  <c r="AX42" i="123"/>
  <c r="R43" i="123"/>
  <c r="Y43" i="123"/>
  <c r="AF43" i="123"/>
  <c r="AD43" i="123" s="1"/>
  <c r="AH43" i="123"/>
  <c r="AO43" i="123"/>
  <c r="AV43" i="123"/>
  <c r="AT43" i="123" s="1"/>
  <c r="AX43" i="123"/>
  <c r="R44" i="123"/>
  <c r="Y44" i="123"/>
  <c r="AF44" i="123"/>
  <c r="AD44" i="123" s="1"/>
  <c r="AH44" i="123"/>
  <c r="AO44" i="123"/>
  <c r="AV44" i="123"/>
  <c r="AT44" i="123" s="1"/>
  <c r="AU44" i="123" s="1"/>
  <c r="AX44" i="123"/>
  <c r="R46" i="123"/>
  <c r="Y46" i="123"/>
  <c r="AF46" i="123"/>
  <c r="AD46" i="123" s="1"/>
  <c r="AH46" i="123"/>
  <c r="AO46" i="123"/>
  <c r="AV46" i="123"/>
  <c r="AT46" i="123" s="1"/>
  <c r="AU46" i="123" s="1"/>
  <c r="AX46" i="123"/>
  <c r="R47" i="123"/>
  <c r="Y47" i="123"/>
  <c r="AF47" i="123"/>
  <c r="AD47" i="123" s="1"/>
  <c r="AH47" i="123"/>
  <c r="AO47" i="123"/>
  <c r="AV47" i="123"/>
  <c r="AT47" i="123" s="1"/>
  <c r="AU47" i="123" s="1"/>
  <c r="AX47" i="123"/>
  <c r="R48" i="123"/>
  <c r="Y48" i="123"/>
  <c r="AF48" i="123"/>
  <c r="AD48" i="123" s="1"/>
  <c r="AE48" i="123" s="1"/>
  <c r="AH48" i="123"/>
  <c r="AO48" i="123"/>
  <c r="AV48" i="123"/>
  <c r="AT48" i="123" s="1"/>
  <c r="AU48" i="123" s="1"/>
  <c r="AX48" i="123"/>
  <c r="R49" i="123"/>
  <c r="Y49" i="123"/>
  <c r="AF49" i="123"/>
  <c r="AD49" i="123" s="1"/>
  <c r="AE49" i="123" s="1"/>
  <c r="AH49" i="123"/>
  <c r="AO49" i="123"/>
  <c r="AV49" i="123"/>
  <c r="AT49" i="123" s="1"/>
  <c r="AX49" i="123"/>
  <c r="R45" i="123"/>
  <c r="Y45" i="123"/>
  <c r="AF45" i="123"/>
  <c r="AD45" i="123" s="1"/>
  <c r="AE45" i="123" s="1"/>
  <c r="AH45" i="123"/>
  <c r="AO45" i="123"/>
  <c r="AV45" i="123"/>
  <c r="AT45" i="123" s="1"/>
  <c r="AX45" i="123"/>
  <c r="R50" i="123"/>
  <c r="Y50" i="123"/>
  <c r="AF50" i="123"/>
  <c r="AD50" i="123" s="1"/>
  <c r="AH50" i="123"/>
  <c r="AO50" i="123"/>
  <c r="AV50" i="123"/>
  <c r="AT50" i="123" s="1"/>
  <c r="AU50" i="123" s="1"/>
  <c r="AX50" i="123"/>
  <c r="R51" i="123"/>
  <c r="Y51" i="123"/>
  <c r="AF51" i="123"/>
  <c r="AD51" i="123" s="1"/>
  <c r="AE51" i="123" s="1"/>
  <c r="AH51" i="123"/>
  <c r="AO51" i="123"/>
  <c r="AV51" i="123"/>
  <c r="AT51" i="123" s="1"/>
  <c r="AU51" i="123" s="1"/>
  <c r="AX51" i="123"/>
  <c r="R52" i="123"/>
  <c r="Y52" i="123"/>
  <c r="AF52" i="123"/>
  <c r="AD52" i="123" s="1"/>
  <c r="AE52" i="123" s="1"/>
  <c r="AH52" i="123"/>
  <c r="AO52" i="123"/>
  <c r="AV52" i="123"/>
  <c r="AT52" i="123" s="1"/>
  <c r="AU52" i="123" s="1"/>
  <c r="AX52" i="123"/>
  <c r="R53" i="123"/>
  <c r="Y53" i="123"/>
  <c r="AF53" i="123"/>
  <c r="AD53" i="123" s="1"/>
  <c r="AH53" i="123"/>
  <c r="AO53" i="123"/>
  <c r="AV53" i="123"/>
  <c r="AT53" i="123" s="1"/>
  <c r="AU53" i="123" s="1"/>
  <c r="AX53" i="123"/>
  <c r="R54" i="123"/>
  <c r="Y54" i="123"/>
  <c r="AF54" i="123"/>
  <c r="AD54" i="123" s="1"/>
  <c r="AE54" i="123" s="1"/>
  <c r="AH54" i="123"/>
  <c r="AO54" i="123"/>
  <c r="AV54" i="123"/>
  <c r="AT54" i="123" s="1"/>
  <c r="AU54" i="123" s="1"/>
  <c r="AX54" i="123"/>
  <c r="R55" i="123"/>
  <c r="Y55" i="123"/>
  <c r="AF55" i="123"/>
  <c r="AD55" i="123" s="1"/>
  <c r="AE55" i="123" s="1"/>
  <c r="AH55" i="123"/>
  <c r="AO55" i="123"/>
  <c r="AV55" i="123"/>
  <c r="AT55" i="123" s="1"/>
  <c r="AX55" i="123"/>
  <c r="R56" i="123"/>
  <c r="Y56" i="123"/>
  <c r="AF56" i="123"/>
  <c r="AD56" i="123" s="1"/>
  <c r="AH56" i="123"/>
  <c r="AO56" i="123"/>
  <c r="AV56" i="123"/>
  <c r="AT56" i="123" s="1"/>
  <c r="AU56" i="123" s="1"/>
  <c r="AX56" i="123"/>
  <c r="R57" i="123"/>
  <c r="Y57" i="123"/>
  <c r="AF57" i="123"/>
  <c r="AD57" i="123" s="1"/>
  <c r="AH57" i="123"/>
  <c r="AO57" i="123"/>
  <c r="AV57" i="123"/>
  <c r="AT57" i="123" s="1"/>
  <c r="AU57" i="123" s="1"/>
  <c r="AX57" i="123"/>
  <c r="R58" i="123"/>
  <c r="Y58" i="123"/>
  <c r="AF58" i="123"/>
  <c r="AD58" i="123" s="1"/>
  <c r="AE58" i="123" s="1"/>
  <c r="AH58" i="123"/>
  <c r="AO58" i="123"/>
  <c r="AV58" i="123"/>
  <c r="AT58" i="123" s="1"/>
  <c r="AU58" i="123" s="1"/>
  <c r="AX58" i="123"/>
  <c r="R91" i="123"/>
  <c r="Y91" i="123"/>
  <c r="AF91" i="123"/>
  <c r="AD91" i="123" s="1"/>
  <c r="AE91" i="123" s="1"/>
  <c r="AH91" i="123"/>
  <c r="AO91" i="123"/>
  <c r="AV91" i="123"/>
  <c r="AT91" i="123" s="1"/>
  <c r="AU91" i="123" s="1"/>
  <c r="AX91" i="123"/>
  <c r="R62" i="123"/>
  <c r="Y62" i="123"/>
  <c r="AF62" i="123"/>
  <c r="AD62" i="123" s="1"/>
  <c r="AH62" i="123"/>
  <c r="AO62" i="123"/>
  <c r="AV62" i="123"/>
  <c r="AT62" i="123" s="1"/>
  <c r="AU62" i="123" s="1"/>
  <c r="AX62" i="123"/>
  <c r="R63" i="123"/>
  <c r="Y63" i="123"/>
  <c r="AF63" i="123"/>
  <c r="AD63" i="123" s="1"/>
  <c r="AE63" i="123" s="1"/>
  <c r="AH63" i="123"/>
  <c r="AO63" i="123"/>
  <c r="AV63" i="123"/>
  <c r="AT63" i="123" s="1"/>
  <c r="AU63" i="123" s="1"/>
  <c r="AX63" i="123"/>
  <c r="N64" i="123"/>
  <c r="O64" i="123" s="1"/>
  <c r="R64" i="123"/>
  <c r="Y64" i="123"/>
  <c r="AF64" i="123"/>
  <c r="AD64" i="123" s="1"/>
  <c r="AH64" i="123"/>
  <c r="AO64" i="123"/>
  <c r="AV64" i="123"/>
  <c r="AT64" i="123" s="1"/>
  <c r="AU64" i="123" s="1"/>
  <c r="AX64" i="123"/>
  <c r="R65" i="123"/>
  <c r="Y65" i="123"/>
  <c r="AF65" i="123"/>
  <c r="AD65" i="123" s="1"/>
  <c r="AE65" i="123" s="1"/>
  <c r="AH65" i="123"/>
  <c r="AO65" i="123"/>
  <c r="AV65" i="123"/>
  <c r="AT65" i="123" s="1"/>
  <c r="AU65" i="123" s="1"/>
  <c r="AX65" i="123"/>
  <c r="R66" i="123"/>
  <c r="Y66" i="123"/>
  <c r="AF66" i="123"/>
  <c r="AD66" i="123" s="1"/>
  <c r="AH66" i="123"/>
  <c r="AO66" i="123"/>
  <c r="AV66" i="123"/>
  <c r="AT66" i="123" s="1"/>
  <c r="AU66" i="123" s="1"/>
  <c r="AX66" i="123"/>
  <c r="R67" i="123"/>
  <c r="Y67" i="123"/>
  <c r="AF67" i="123"/>
  <c r="AD67" i="123" s="1"/>
  <c r="AH67" i="123"/>
  <c r="AO67" i="123"/>
  <c r="AV67" i="123"/>
  <c r="AT67" i="123" s="1"/>
  <c r="AU67" i="123" s="1"/>
  <c r="AX67" i="123"/>
  <c r="R68" i="123"/>
  <c r="Y68" i="123"/>
  <c r="AF68" i="123"/>
  <c r="AD68" i="123" s="1"/>
  <c r="AE68" i="123" s="1"/>
  <c r="AH68" i="123"/>
  <c r="AO68" i="123"/>
  <c r="AV68" i="123"/>
  <c r="AT68" i="123" s="1"/>
  <c r="AX68" i="123"/>
  <c r="R69" i="123"/>
  <c r="Y69" i="123"/>
  <c r="AF69" i="123"/>
  <c r="AD69" i="123" s="1"/>
  <c r="AE69" i="123" s="1"/>
  <c r="AH69" i="123"/>
  <c r="AO69" i="123"/>
  <c r="AV69" i="123"/>
  <c r="AT69" i="123" s="1"/>
  <c r="AU69" i="123" s="1"/>
  <c r="AX69" i="123"/>
  <c r="R70" i="123"/>
  <c r="Y70" i="123"/>
  <c r="AF70" i="123"/>
  <c r="AD70" i="123" s="1"/>
  <c r="AH70" i="123"/>
  <c r="AO70" i="123"/>
  <c r="AV70" i="123"/>
  <c r="AT70" i="123" s="1"/>
  <c r="AU70" i="123" s="1"/>
  <c r="AX70" i="123"/>
  <c r="AR71" i="123"/>
  <c r="AP71" i="123"/>
  <c r="AN71" i="123"/>
  <c r="AL71" i="123" s="1"/>
  <c r="AM71" i="123" s="1"/>
  <c r="R71" i="123"/>
  <c r="Y71" i="123"/>
  <c r="AH71" i="123"/>
  <c r="AQ71" i="123"/>
  <c r="AV71" i="123"/>
  <c r="AT71" i="123" s="1"/>
  <c r="AU71" i="123" s="1"/>
  <c r="AZ71" i="123"/>
  <c r="Y72" i="123"/>
  <c r="AQ72" i="123"/>
  <c r="Y73" i="123"/>
  <c r="AQ73" i="123"/>
  <c r="Y74" i="123"/>
  <c r="AQ74" i="123"/>
  <c r="Y75" i="123"/>
  <c r="AQ75" i="123"/>
  <c r="Y76" i="123"/>
  <c r="AQ76" i="123"/>
  <c r="Y77" i="123"/>
  <c r="AQ77" i="123"/>
  <c r="Y78" i="123"/>
  <c r="AQ78" i="123"/>
  <c r="Y79" i="123"/>
  <c r="AQ79" i="123"/>
  <c r="Y80" i="123"/>
  <c r="AQ80" i="123"/>
  <c r="Y81" i="123"/>
  <c r="AQ81" i="123"/>
  <c r="Y83" i="123"/>
  <c r="AQ83" i="123"/>
  <c r="Y84" i="123"/>
  <c r="AQ84" i="123"/>
  <c r="Y85" i="123"/>
  <c r="AQ85" i="123"/>
  <c r="Y86" i="123"/>
  <c r="AQ86" i="123"/>
  <c r="Y87" i="123"/>
  <c r="AQ87" i="123"/>
  <c r="Y88" i="123"/>
  <c r="AQ88" i="123"/>
  <c r="Y89" i="123"/>
  <c r="AQ89" i="123"/>
  <c r="Y90" i="123"/>
  <c r="AQ90" i="123"/>
  <c r="Y92" i="123"/>
  <c r="AQ92" i="123"/>
  <c r="Y93" i="123"/>
  <c r="AQ93" i="123"/>
  <c r="Y94" i="123"/>
  <c r="AQ94" i="123"/>
  <c r="Y95" i="123"/>
  <c r="AQ95" i="123"/>
  <c r="Y96" i="123"/>
  <c r="AQ96" i="123"/>
  <c r="Y97" i="123"/>
  <c r="AQ97" i="123"/>
  <c r="Y98" i="123"/>
  <c r="AQ98" i="123"/>
  <c r="Y99" i="123"/>
  <c r="AQ99" i="123"/>
  <c r="Y100" i="123"/>
  <c r="AQ100" i="123"/>
  <c r="Y101" i="123"/>
  <c r="AQ101" i="123"/>
  <c r="Y103" i="123"/>
  <c r="AQ103" i="123"/>
  <c r="Y105" i="123"/>
  <c r="AQ105" i="123"/>
  <c r="Y106" i="123"/>
  <c r="AQ106" i="123"/>
  <c r="Y107" i="123"/>
  <c r="AQ107" i="123"/>
  <c r="Y108" i="123"/>
  <c r="AQ108" i="123"/>
  <c r="Y109" i="123"/>
  <c r="AQ109" i="123"/>
  <c r="Y110" i="123"/>
  <c r="AQ110" i="123"/>
  <c r="Y111" i="123"/>
  <c r="AQ111" i="123"/>
  <c r="Y112" i="123"/>
  <c r="AQ112" i="123"/>
  <c r="Y113" i="123"/>
  <c r="AQ113" i="123"/>
  <c r="Y114" i="123"/>
  <c r="AQ114" i="123"/>
  <c r="Y116" i="123"/>
  <c r="AQ116" i="123"/>
  <c r="Y117" i="123"/>
  <c r="AQ117" i="123"/>
  <c r="Y118" i="123"/>
  <c r="AQ118" i="123"/>
  <c r="Y119" i="123"/>
  <c r="AQ119" i="123"/>
  <c r="Y120" i="123"/>
  <c r="AQ120" i="123"/>
  <c r="Y121" i="123"/>
  <c r="AQ121" i="123"/>
  <c r="Y122" i="123"/>
  <c r="AQ122" i="123"/>
  <c r="Y123" i="123"/>
  <c r="AQ123" i="123"/>
  <c r="Y125" i="123"/>
  <c r="AQ125" i="123"/>
  <c r="Y126" i="123"/>
  <c r="AQ126" i="123"/>
  <c r="Y127" i="123"/>
  <c r="AQ127" i="123"/>
  <c r="Y128" i="123"/>
  <c r="AQ128" i="123"/>
  <c r="Y129" i="123"/>
  <c r="AQ129" i="123"/>
  <c r="Y130" i="123"/>
  <c r="AQ130" i="123"/>
  <c r="Y131" i="123"/>
  <c r="AQ131" i="123"/>
  <c r="Y132" i="123"/>
  <c r="AQ132" i="123"/>
  <c r="Y133" i="123"/>
  <c r="AQ133" i="123"/>
  <c r="Y135" i="123"/>
  <c r="AA135" i="123"/>
  <c r="AO135" i="123"/>
  <c r="AQ135" i="123"/>
  <c r="Y136" i="123"/>
  <c r="AA136" i="123"/>
  <c r="AO136" i="123"/>
  <c r="AQ136" i="123"/>
  <c r="Y137" i="123"/>
  <c r="AA137" i="123"/>
  <c r="AO137" i="123"/>
  <c r="AQ137" i="123"/>
  <c r="Y138" i="123"/>
  <c r="AA138" i="123"/>
  <c r="AO138" i="123"/>
  <c r="AQ138" i="123"/>
  <c r="Y139" i="123"/>
  <c r="AA139" i="123"/>
  <c r="AO139" i="123"/>
  <c r="AQ139" i="123"/>
  <c r="Y140" i="123"/>
  <c r="AA140" i="123"/>
  <c r="AO140" i="123"/>
  <c r="AQ140" i="123"/>
  <c r="Y141" i="123"/>
  <c r="AA141" i="123"/>
  <c r="AO141" i="123"/>
  <c r="AQ141" i="123"/>
  <c r="Y142" i="123"/>
  <c r="AA142" i="123"/>
  <c r="AO142" i="123"/>
  <c r="AQ142" i="123"/>
  <c r="Y143" i="123"/>
  <c r="AA143" i="123"/>
  <c r="AO143" i="123"/>
  <c r="AQ143" i="123"/>
  <c r="Y144" i="123"/>
  <c r="AA144" i="123"/>
  <c r="AO144" i="123"/>
  <c r="AQ144" i="123"/>
  <c r="Y146" i="123"/>
  <c r="AA146" i="123"/>
  <c r="AO146" i="123"/>
  <c r="AQ146" i="123"/>
  <c r="Y147" i="123"/>
  <c r="AA147" i="123"/>
  <c r="AO147" i="123"/>
  <c r="AQ147" i="123"/>
  <c r="Y148" i="123"/>
  <c r="AA148" i="123"/>
  <c r="AO148" i="123"/>
  <c r="AQ148" i="123"/>
  <c r="Y149" i="123"/>
  <c r="AA149" i="123"/>
  <c r="AO149" i="123"/>
  <c r="AQ149" i="123"/>
  <c r="Y150" i="123"/>
  <c r="AA150" i="123"/>
  <c r="AO150" i="123"/>
  <c r="AQ150" i="123"/>
  <c r="Y151" i="123"/>
  <c r="AA151" i="123"/>
  <c r="AO151" i="123"/>
  <c r="AQ151" i="123"/>
  <c r="Y152" i="123"/>
  <c r="AA152" i="123"/>
  <c r="AO152" i="123"/>
  <c r="AQ152" i="123"/>
  <c r="Y153" i="123"/>
  <c r="AA153" i="123"/>
  <c r="AO153" i="123"/>
  <c r="AQ153" i="123"/>
  <c r="Y154" i="123"/>
  <c r="AA154" i="123"/>
  <c r="AO154" i="123"/>
  <c r="AQ154" i="123"/>
  <c r="Y155" i="123"/>
  <c r="AA155" i="123"/>
  <c r="AO155" i="123"/>
  <c r="AQ155" i="123"/>
  <c r="Y156" i="123"/>
  <c r="AA156" i="123"/>
  <c r="AO156" i="123"/>
  <c r="AQ156" i="123"/>
  <c r="Y157" i="123"/>
  <c r="AA157" i="123"/>
  <c r="AO157" i="123"/>
  <c r="AQ157" i="123"/>
  <c r="Y158" i="123"/>
  <c r="AA158" i="123"/>
  <c r="AO158" i="123"/>
  <c r="AQ158" i="123"/>
  <c r="Y159" i="123"/>
  <c r="AA159" i="123"/>
  <c r="AO159" i="123"/>
  <c r="AQ159" i="123"/>
  <c r="Y160" i="123"/>
  <c r="AA160" i="123"/>
  <c r="AO160" i="123"/>
  <c r="AQ160" i="123"/>
  <c r="Y161" i="123"/>
  <c r="AA161" i="123"/>
  <c r="AO161" i="123"/>
  <c r="AQ161" i="123"/>
  <c r="Y162" i="123"/>
  <c r="AA162" i="123"/>
  <c r="AO162" i="123"/>
  <c r="AQ162" i="123"/>
  <c r="Y163" i="123"/>
  <c r="AA163" i="123"/>
  <c r="AO163" i="123"/>
  <c r="AQ163" i="123"/>
  <c r="Y164" i="123"/>
  <c r="AA164" i="123"/>
  <c r="AO164" i="123"/>
  <c r="AQ164" i="123"/>
  <c r="Y165" i="123"/>
  <c r="AA165" i="123"/>
  <c r="AO165" i="123"/>
  <c r="AQ165" i="123"/>
  <c r="Y166" i="123"/>
  <c r="AA166" i="123"/>
  <c r="AO166" i="123"/>
  <c r="AQ166" i="123"/>
  <c r="Y167" i="123"/>
  <c r="AA167" i="123"/>
  <c r="AO167" i="123"/>
  <c r="AQ167" i="123"/>
  <c r="Y168" i="123"/>
  <c r="AA168" i="123"/>
  <c r="AO168" i="123"/>
  <c r="AQ168" i="123"/>
  <c r="Y169" i="123"/>
  <c r="AA169" i="123"/>
  <c r="AO169" i="123"/>
  <c r="AQ169" i="123"/>
  <c r="Y170" i="123"/>
  <c r="AA170" i="123"/>
  <c r="AO170" i="123"/>
  <c r="AQ170" i="123"/>
  <c r="Y171" i="123"/>
  <c r="AA171" i="123"/>
  <c r="AO171" i="123"/>
  <c r="AQ171" i="123"/>
  <c r="Y172" i="123"/>
  <c r="AA172" i="123"/>
  <c r="AO172" i="123"/>
  <c r="AQ172" i="123"/>
  <c r="Y173" i="123"/>
  <c r="AA173" i="123"/>
  <c r="AO173" i="123"/>
  <c r="AQ173" i="123"/>
  <c r="Y175" i="123"/>
  <c r="AA175" i="123"/>
  <c r="AO175" i="123"/>
  <c r="AQ175" i="123"/>
  <c r="Y176" i="123"/>
  <c r="AA176" i="123"/>
  <c r="AO176" i="123"/>
  <c r="AQ176" i="123"/>
  <c r="Y177" i="123"/>
  <c r="AA177" i="123"/>
  <c r="AO177" i="123"/>
  <c r="AQ177" i="123"/>
  <c r="Y178" i="123"/>
  <c r="AA178" i="123"/>
  <c r="AO178" i="123"/>
  <c r="AQ178" i="123"/>
  <c r="Y179" i="123"/>
  <c r="AA179" i="123"/>
  <c r="AO179" i="123"/>
  <c r="AQ179" i="123"/>
  <c r="Y180" i="123"/>
  <c r="AA180" i="123"/>
  <c r="AO180" i="123"/>
  <c r="AQ180" i="123"/>
  <c r="Y181" i="123"/>
  <c r="AA181" i="123"/>
  <c r="AO181" i="123"/>
  <c r="AQ181" i="123"/>
  <c r="Y182" i="123"/>
  <c r="AA182" i="123"/>
  <c r="AO182" i="123"/>
  <c r="AQ182" i="123"/>
  <c r="Y183" i="123"/>
  <c r="AA183" i="123"/>
  <c r="AO183" i="123"/>
  <c r="AQ183" i="123"/>
  <c r="Y184" i="123"/>
  <c r="AA184" i="123"/>
  <c r="AO184" i="123"/>
  <c r="AQ184" i="123"/>
  <c r="Y185" i="123"/>
  <c r="AA185" i="123"/>
  <c r="AO185" i="123"/>
  <c r="AQ185" i="123"/>
  <c r="Y186" i="123"/>
  <c r="AA186" i="123"/>
  <c r="AO186" i="123"/>
  <c r="AQ186" i="123"/>
  <c r="Y187" i="123"/>
  <c r="AA187" i="123"/>
  <c r="AO187" i="123"/>
  <c r="AQ187" i="123"/>
  <c r="Y188" i="123"/>
  <c r="AA188" i="123"/>
  <c r="AO188" i="123"/>
  <c r="AQ188" i="123"/>
  <c r="Y189" i="123"/>
  <c r="AA189" i="123"/>
  <c r="AO189" i="123"/>
  <c r="AQ189" i="123"/>
  <c r="Y190" i="123"/>
  <c r="AA190" i="123"/>
  <c r="AO190" i="123"/>
  <c r="AQ190" i="123"/>
  <c r="Y191" i="123"/>
  <c r="AA191" i="123"/>
  <c r="AO191" i="123"/>
  <c r="AQ191" i="123"/>
  <c r="Y192" i="123"/>
  <c r="AA192" i="123"/>
  <c r="AO192" i="123"/>
  <c r="AQ192" i="123"/>
  <c r="Y193" i="123"/>
  <c r="AA193" i="123"/>
  <c r="AO193" i="123"/>
  <c r="AQ193" i="123"/>
  <c r="Y194" i="123"/>
  <c r="AA194" i="123"/>
  <c r="AO194" i="123"/>
  <c r="AQ194" i="123"/>
  <c r="Y195" i="123"/>
  <c r="AA195" i="123"/>
  <c r="AO195" i="123"/>
  <c r="AQ195" i="123"/>
  <c r="Y196" i="123"/>
  <c r="AA196" i="123"/>
  <c r="AO196" i="123"/>
  <c r="AQ196" i="123"/>
  <c r="Y198" i="123"/>
  <c r="AA198" i="123"/>
  <c r="AO198" i="123"/>
  <c r="AQ198" i="123"/>
  <c r="Y199" i="123"/>
  <c r="AA199" i="123"/>
  <c r="AO199" i="123"/>
  <c r="AQ199" i="123"/>
  <c r="Y200" i="123"/>
  <c r="AA200" i="123"/>
  <c r="AO200" i="123"/>
  <c r="AQ200" i="123"/>
  <c r="Y201" i="123"/>
  <c r="AA201" i="123"/>
  <c r="AO201" i="123"/>
  <c r="AQ201" i="123"/>
  <c r="Y202" i="123"/>
  <c r="AA202" i="123"/>
  <c r="AO202" i="123"/>
  <c r="AQ202" i="123"/>
  <c r="Y203" i="123"/>
  <c r="AA203" i="123"/>
  <c r="AO203" i="123"/>
  <c r="AQ203" i="123"/>
  <c r="Y204" i="123"/>
  <c r="AA204" i="123"/>
  <c r="AO204" i="123"/>
  <c r="AQ204" i="123"/>
  <c r="Y205" i="123"/>
  <c r="AA205" i="123"/>
  <c r="AO205" i="123"/>
  <c r="AQ205" i="123"/>
  <c r="Y206" i="123"/>
  <c r="AA206" i="123"/>
  <c r="AO206" i="123"/>
  <c r="AQ206" i="123"/>
  <c r="Y207" i="123"/>
  <c r="AA207" i="123"/>
  <c r="AO207" i="123"/>
  <c r="AQ207" i="123"/>
  <c r="Y208" i="123"/>
  <c r="AA208" i="123"/>
  <c r="AO208" i="123"/>
  <c r="AQ208" i="123"/>
  <c r="Y209" i="123"/>
  <c r="AA209" i="123"/>
  <c r="AO209" i="123"/>
  <c r="AQ209" i="123"/>
  <c r="AQ210" i="123"/>
  <c r="AO210" i="123"/>
  <c r="Y210" i="123"/>
  <c r="AB210" i="123"/>
  <c r="AP210" i="123"/>
  <c r="Q72" i="123"/>
  <c r="AG72" i="123"/>
  <c r="AW72" i="123"/>
  <c r="Q73" i="123"/>
  <c r="AG73" i="123"/>
  <c r="AW73" i="123"/>
  <c r="Q74" i="123"/>
  <c r="AG74" i="123"/>
  <c r="AW74" i="123"/>
  <c r="Q75" i="123"/>
  <c r="AG75" i="123"/>
  <c r="AW75" i="123"/>
  <c r="Q76" i="123"/>
  <c r="AG76" i="123"/>
  <c r="AW76" i="123"/>
  <c r="Q77" i="123"/>
  <c r="AG77" i="123"/>
  <c r="AW77" i="123"/>
  <c r="Q78" i="123"/>
  <c r="AG78" i="123"/>
  <c r="AW78" i="123"/>
  <c r="Q79" i="123"/>
  <c r="AG79" i="123"/>
  <c r="AW79" i="123"/>
  <c r="Q80" i="123"/>
  <c r="AG80" i="123"/>
  <c r="AW80" i="123"/>
  <c r="Q81" i="123"/>
  <c r="AG81" i="123"/>
  <c r="AW81" i="123"/>
  <c r="Q83" i="123"/>
  <c r="AG83" i="123"/>
  <c r="AW83" i="123"/>
  <c r="Q84" i="123"/>
  <c r="AG84" i="123"/>
  <c r="AW84" i="123"/>
  <c r="Q85" i="123"/>
  <c r="AG85" i="123"/>
  <c r="AW85" i="123"/>
  <c r="Q86" i="123"/>
  <c r="AG86" i="123"/>
  <c r="AW86" i="123"/>
  <c r="Q87" i="123"/>
  <c r="AG87" i="123"/>
  <c r="AW87" i="123"/>
  <c r="Q88" i="123"/>
  <c r="AG88" i="123"/>
  <c r="AW88" i="123"/>
  <c r="Q89" i="123"/>
  <c r="AG89" i="123"/>
  <c r="AW89" i="123"/>
  <c r="Q90" i="123"/>
  <c r="AG90" i="123"/>
  <c r="AW90" i="123"/>
  <c r="Q92" i="123"/>
  <c r="AG92" i="123"/>
  <c r="AW92" i="123"/>
  <c r="Q93" i="123"/>
  <c r="AG93" i="123"/>
  <c r="AW93" i="123"/>
  <c r="Q94" i="123"/>
  <c r="AG94" i="123"/>
  <c r="AW94" i="123"/>
  <c r="Q95" i="123"/>
  <c r="AG95" i="123"/>
  <c r="AW95" i="123"/>
  <c r="Q96" i="123"/>
  <c r="AG96" i="123"/>
  <c r="AW96" i="123"/>
  <c r="Q97" i="123"/>
  <c r="AG97" i="123"/>
  <c r="AW97" i="123"/>
  <c r="Q98" i="123"/>
  <c r="AG98" i="123"/>
  <c r="AW98" i="123"/>
  <c r="Q99" i="123"/>
  <c r="AG99" i="123"/>
  <c r="AW99" i="123"/>
  <c r="Q100" i="123"/>
  <c r="AG100" i="123"/>
  <c r="AW100" i="123"/>
  <c r="Q101" i="123"/>
  <c r="AG101" i="123"/>
  <c r="AW101" i="123"/>
  <c r="Q103" i="123"/>
  <c r="AG103" i="123"/>
  <c r="AW103" i="123"/>
  <c r="Q105" i="123"/>
  <c r="AG105" i="123"/>
  <c r="AW105" i="123"/>
  <c r="Q106" i="123"/>
  <c r="AG106" i="123"/>
  <c r="AW106" i="123"/>
  <c r="Q107" i="123"/>
  <c r="AG107" i="123"/>
  <c r="AW107" i="123"/>
  <c r="Q108" i="123"/>
  <c r="AG108" i="123"/>
  <c r="AW108" i="123"/>
  <c r="Q109" i="123"/>
  <c r="AG109" i="123"/>
  <c r="AW109" i="123"/>
  <c r="Q110" i="123"/>
  <c r="AG110" i="123"/>
  <c r="AW110" i="123"/>
  <c r="Q111" i="123"/>
  <c r="AG111" i="123"/>
  <c r="AW111" i="123"/>
  <c r="Q112" i="123"/>
  <c r="AG112" i="123"/>
  <c r="AW112" i="123"/>
  <c r="Q113" i="123"/>
  <c r="AG113" i="123"/>
  <c r="AW113" i="123"/>
  <c r="Q114" i="123"/>
  <c r="AG114" i="123"/>
  <c r="AW114" i="123"/>
  <c r="Q116" i="123"/>
  <c r="AG116" i="123"/>
  <c r="AW116" i="123"/>
  <c r="Q117" i="123"/>
  <c r="AG117" i="123"/>
  <c r="AW117" i="123"/>
  <c r="Q118" i="123"/>
  <c r="AG118" i="123"/>
  <c r="AW118" i="123"/>
  <c r="Q119" i="123"/>
  <c r="AG119" i="123"/>
  <c r="AW119" i="123"/>
  <c r="Q120" i="123"/>
  <c r="AG120" i="123"/>
  <c r="AW120" i="123"/>
  <c r="Q121" i="123"/>
  <c r="AG121" i="123"/>
  <c r="AW121" i="123"/>
  <c r="Q122" i="123"/>
  <c r="AG122" i="123"/>
  <c r="AW122" i="123"/>
  <c r="Q123" i="123"/>
  <c r="AG123" i="123"/>
  <c r="AW123" i="123"/>
  <c r="Q125" i="123"/>
  <c r="AG125" i="123"/>
  <c r="AW125" i="123"/>
  <c r="Q126" i="123"/>
  <c r="AG126" i="123"/>
  <c r="AW126" i="123"/>
  <c r="Q127" i="123"/>
  <c r="AG127" i="123"/>
  <c r="AW127" i="123"/>
  <c r="Q128" i="123"/>
  <c r="AG128" i="123"/>
  <c r="AW128" i="123"/>
  <c r="Q129" i="123"/>
  <c r="AG129" i="123"/>
  <c r="AW129" i="123"/>
  <c r="Q130" i="123"/>
  <c r="AG130" i="123"/>
  <c r="AW130" i="123"/>
  <c r="Q131" i="123"/>
  <c r="AG131" i="123"/>
  <c r="AW131" i="123"/>
  <c r="Q132" i="123"/>
  <c r="AG132" i="123"/>
  <c r="AW132" i="123"/>
  <c r="Q133" i="123"/>
  <c r="AG133" i="123"/>
  <c r="AW133" i="123"/>
  <c r="Q134" i="123"/>
  <c r="AG134" i="123"/>
  <c r="AW134" i="123"/>
  <c r="Q135" i="123"/>
  <c r="X135" i="123"/>
  <c r="V135" i="123" s="1"/>
  <c r="Z135" i="123"/>
  <c r="AG135" i="123"/>
  <c r="AN135" i="123"/>
  <c r="AL135" i="123" s="1"/>
  <c r="AM135" i="123" s="1"/>
  <c r="AP135" i="123"/>
  <c r="AW135" i="123"/>
  <c r="Q136" i="123"/>
  <c r="X136" i="123"/>
  <c r="V136" i="123" s="1"/>
  <c r="W136" i="123" s="1"/>
  <c r="Z136" i="123"/>
  <c r="AG136" i="123"/>
  <c r="AN136" i="123"/>
  <c r="AL136" i="123" s="1"/>
  <c r="AP136" i="123"/>
  <c r="AW136" i="123"/>
  <c r="Q137" i="123"/>
  <c r="X137" i="123"/>
  <c r="V137" i="123" s="1"/>
  <c r="Z137" i="123"/>
  <c r="AG137" i="123"/>
  <c r="AN137" i="123"/>
  <c r="AL137" i="123" s="1"/>
  <c r="AP137" i="123"/>
  <c r="AW137" i="123"/>
  <c r="Q138" i="123"/>
  <c r="X138" i="123"/>
  <c r="V138" i="123" s="1"/>
  <c r="W138" i="123" s="1"/>
  <c r="Z138" i="123"/>
  <c r="AG138" i="123"/>
  <c r="AN138" i="123"/>
  <c r="AL138" i="123" s="1"/>
  <c r="AP138" i="123"/>
  <c r="AW138" i="123"/>
  <c r="Q139" i="123"/>
  <c r="X139" i="123"/>
  <c r="V139" i="123" s="1"/>
  <c r="W139" i="123" s="1"/>
  <c r="Z139" i="123"/>
  <c r="AG139" i="123"/>
  <c r="AN139" i="123"/>
  <c r="AL139" i="123" s="1"/>
  <c r="AP139" i="123"/>
  <c r="AW139" i="123"/>
  <c r="Q140" i="123"/>
  <c r="X140" i="123"/>
  <c r="V140" i="123" s="1"/>
  <c r="W140" i="123" s="1"/>
  <c r="Z140" i="123"/>
  <c r="AG140" i="123"/>
  <c r="AN140" i="123"/>
  <c r="AL140" i="123" s="1"/>
  <c r="AM140" i="123" s="1"/>
  <c r="AP140" i="123"/>
  <c r="AW140" i="123"/>
  <c r="Q141" i="123"/>
  <c r="X141" i="123"/>
  <c r="V141" i="123" s="1"/>
  <c r="W141" i="123" s="1"/>
  <c r="Z141" i="123"/>
  <c r="AG141" i="123"/>
  <c r="AN141" i="123"/>
  <c r="AL141" i="123" s="1"/>
  <c r="AP141" i="123"/>
  <c r="AW141" i="123"/>
  <c r="Q142" i="123"/>
  <c r="X142" i="123"/>
  <c r="V142" i="123" s="1"/>
  <c r="W142" i="123" s="1"/>
  <c r="Z142" i="123"/>
  <c r="AG142" i="123"/>
  <c r="AN142" i="123"/>
  <c r="AL142" i="123" s="1"/>
  <c r="AM142" i="123" s="1"/>
  <c r="AP142" i="123"/>
  <c r="AW142" i="123"/>
  <c r="Q143" i="123"/>
  <c r="X143" i="123"/>
  <c r="V143" i="123" s="1"/>
  <c r="W143" i="123" s="1"/>
  <c r="Z143" i="123"/>
  <c r="AG143" i="123"/>
  <c r="AN143" i="123"/>
  <c r="AL143" i="123" s="1"/>
  <c r="AM143" i="123" s="1"/>
  <c r="AP143" i="123"/>
  <c r="AW143" i="123"/>
  <c r="Q144" i="123"/>
  <c r="X144" i="123"/>
  <c r="V144" i="123" s="1"/>
  <c r="W144" i="123" s="1"/>
  <c r="Z144" i="123"/>
  <c r="AG144" i="123"/>
  <c r="AN144" i="123"/>
  <c r="AL144" i="123" s="1"/>
  <c r="AM144" i="123" s="1"/>
  <c r="AP144" i="123"/>
  <c r="AW144" i="123"/>
  <c r="Q146" i="123"/>
  <c r="X146" i="123"/>
  <c r="V146" i="123" s="1"/>
  <c r="Z146" i="123"/>
  <c r="AG146" i="123"/>
  <c r="AN146" i="123"/>
  <c r="AL146" i="123" s="1"/>
  <c r="AP146" i="123"/>
  <c r="AW146" i="123"/>
  <c r="Q147" i="123"/>
  <c r="X147" i="123"/>
  <c r="V147" i="123" s="1"/>
  <c r="W147" i="123" s="1"/>
  <c r="Z147" i="123"/>
  <c r="AG147" i="123"/>
  <c r="AN147" i="123"/>
  <c r="AL147" i="123" s="1"/>
  <c r="AP147" i="123"/>
  <c r="AW147" i="123"/>
  <c r="Q148" i="123"/>
  <c r="X148" i="123"/>
  <c r="V148" i="123" s="1"/>
  <c r="Z148" i="123"/>
  <c r="AG148" i="123"/>
  <c r="AN148" i="123"/>
  <c r="AL148" i="123" s="1"/>
  <c r="AM148" i="123" s="1"/>
  <c r="AP148" i="123"/>
  <c r="AW148" i="123"/>
  <c r="Q149" i="123"/>
  <c r="X149" i="123"/>
  <c r="V149" i="123" s="1"/>
  <c r="W149" i="123" s="1"/>
  <c r="Z149" i="123"/>
  <c r="AG149" i="123"/>
  <c r="AN149" i="123"/>
  <c r="AL149" i="123" s="1"/>
  <c r="AP149" i="123"/>
  <c r="AW149" i="123"/>
  <c r="Q150" i="123"/>
  <c r="X150" i="123"/>
  <c r="V150" i="123" s="1"/>
  <c r="Z150" i="123"/>
  <c r="AG150" i="123"/>
  <c r="AN150" i="123"/>
  <c r="AL150" i="123" s="1"/>
  <c r="AP150" i="123"/>
  <c r="AW150" i="123"/>
  <c r="Q151" i="123"/>
  <c r="X151" i="123"/>
  <c r="V151" i="123" s="1"/>
  <c r="W151" i="123" s="1"/>
  <c r="Z151" i="123"/>
  <c r="AG151" i="123"/>
  <c r="AN151" i="123"/>
  <c r="AL151" i="123" s="1"/>
  <c r="AM151" i="123" s="1"/>
  <c r="AP151" i="123"/>
  <c r="AW151" i="123"/>
  <c r="Q152" i="123"/>
  <c r="X152" i="123"/>
  <c r="V152" i="123" s="1"/>
  <c r="W152" i="123" s="1"/>
  <c r="Z152" i="123"/>
  <c r="AG152" i="123"/>
  <c r="AN152" i="123"/>
  <c r="AL152" i="123" s="1"/>
  <c r="AP152" i="123"/>
  <c r="AW152" i="123"/>
  <c r="Q153" i="123"/>
  <c r="X153" i="123"/>
  <c r="V153" i="123" s="1"/>
  <c r="Z153" i="123"/>
  <c r="AG153" i="123"/>
  <c r="AN153" i="123"/>
  <c r="AL153" i="123" s="1"/>
  <c r="AM153" i="123" s="1"/>
  <c r="AP153" i="123"/>
  <c r="AW153" i="123"/>
  <c r="Q154" i="123"/>
  <c r="X154" i="123"/>
  <c r="V154" i="123" s="1"/>
  <c r="W154" i="123" s="1"/>
  <c r="Z154" i="123"/>
  <c r="AG154" i="123"/>
  <c r="AN154" i="123"/>
  <c r="AL154" i="123" s="1"/>
  <c r="AP154" i="123"/>
  <c r="AW154" i="123"/>
  <c r="Q155" i="123"/>
  <c r="X155" i="123"/>
  <c r="V155" i="123" s="1"/>
  <c r="Z155" i="123"/>
  <c r="AG155" i="123"/>
  <c r="AN155" i="123"/>
  <c r="AL155" i="123" s="1"/>
  <c r="AP155" i="123"/>
  <c r="AW155" i="123"/>
  <c r="Q156" i="123"/>
  <c r="X156" i="123"/>
  <c r="V156" i="123" s="1"/>
  <c r="W156" i="123" s="1"/>
  <c r="Z156" i="123"/>
  <c r="AG156" i="123"/>
  <c r="AN156" i="123"/>
  <c r="AL156" i="123" s="1"/>
  <c r="AP156" i="123"/>
  <c r="AW156" i="123"/>
  <c r="Q157" i="123"/>
  <c r="X157" i="123"/>
  <c r="V157" i="123" s="1"/>
  <c r="Z157" i="123"/>
  <c r="AG157" i="123"/>
  <c r="AN157" i="123"/>
  <c r="AL157" i="123" s="1"/>
  <c r="AM157" i="123" s="1"/>
  <c r="AP157" i="123"/>
  <c r="AW157" i="123"/>
  <c r="Q158" i="123"/>
  <c r="X158" i="123"/>
  <c r="V158" i="123" s="1"/>
  <c r="W158" i="123" s="1"/>
  <c r="Z158" i="123"/>
  <c r="AG158" i="123"/>
  <c r="AN158" i="123"/>
  <c r="AL158" i="123" s="1"/>
  <c r="AP158" i="123"/>
  <c r="AW158" i="123"/>
  <c r="Q159" i="123"/>
  <c r="X159" i="123"/>
  <c r="V159" i="123" s="1"/>
  <c r="Z159" i="123"/>
  <c r="AG159" i="123"/>
  <c r="AN159" i="123"/>
  <c r="AL159" i="123" s="1"/>
  <c r="AM159" i="123" s="1"/>
  <c r="AP159" i="123"/>
  <c r="AW159" i="123"/>
  <c r="Q160" i="123"/>
  <c r="X160" i="123"/>
  <c r="V160" i="123" s="1"/>
  <c r="W160" i="123" s="1"/>
  <c r="Z160" i="123"/>
  <c r="AG160" i="123"/>
  <c r="AN160" i="123"/>
  <c r="AL160" i="123" s="1"/>
  <c r="AP160" i="123"/>
  <c r="AW160" i="123"/>
  <c r="Q161" i="123"/>
  <c r="X161" i="123"/>
  <c r="V161" i="123" s="1"/>
  <c r="W161" i="123" s="1"/>
  <c r="Z161" i="123"/>
  <c r="AG161" i="123"/>
  <c r="AN161" i="123"/>
  <c r="AL161" i="123" s="1"/>
  <c r="AM161" i="123" s="1"/>
  <c r="AP161" i="123"/>
  <c r="AW161" i="123"/>
  <c r="Q162" i="123"/>
  <c r="X162" i="123"/>
  <c r="V162" i="123" s="1"/>
  <c r="W162" i="123" s="1"/>
  <c r="Z162" i="123"/>
  <c r="AG162" i="123"/>
  <c r="AN162" i="123"/>
  <c r="AL162" i="123" s="1"/>
  <c r="AM162" i="123" s="1"/>
  <c r="AP162" i="123"/>
  <c r="AW162" i="123"/>
  <c r="Q163" i="123"/>
  <c r="X163" i="123"/>
  <c r="V163" i="123" s="1"/>
  <c r="W163" i="123" s="1"/>
  <c r="Z163" i="123"/>
  <c r="AG163" i="123"/>
  <c r="AN163" i="123"/>
  <c r="AL163" i="123" s="1"/>
  <c r="AP163" i="123"/>
  <c r="AW163" i="123"/>
  <c r="Q164" i="123"/>
  <c r="X164" i="123"/>
  <c r="V164" i="123" s="1"/>
  <c r="Z164" i="123"/>
  <c r="AG164" i="123"/>
  <c r="AN164" i="123"/>
  <c r="AL164" i="123" s="1"/>
  <c r="AP164" i="123"/>
  <c r="AW164" i="123"/>
  <c r="Q165" i="123"/>
  <c r="X165" i="123"/>
  <c r="V165" i="123" s="1"/>
  <c r="W165" i="123" s="1"/>
  <c r="Z165" i="123"/>
  <c r="AG165" i="123"/>
  <c r="AN165" i="123"/>
  <c r="AL165" i="123" s="1"/>
  <c r="AP165" i="123"/>
  <c r="AW165" i="123"/>
  <c r="Q166" i="123"/>
  <c r="X166" i="123"/>
  <c r="V166" i="123" s="1"/>
  <c r="Z166" i="123"/>
  <c r="AG166" i="123"/>
  <c r="AN166" i="123"/>
  <c r="AL166" i="123" s="1"/>
  <c r="AM166" i="123" s="1"/>
  <c r="AP166" i="123"/>
  <c r="AW166" i="123"/>
  <c r="Q167" i="123"/>
  <c r="X167" i="123"/>
  <c r="V167" i="123" s="1"/>
  <c r="W167" i="123" s="1"/>
  <c r="Z167" i="123"/>
  <c r="AG167" i="123"/>
  <c r="AN167" i="123"/>
  <c r="AL167" i="123" s="1"/>
  <c r="AP167" i="123"/>
  <c r="AW167" i="123"/>
  <c r="Q168" i="123"/>
  <c r="X168" i="123"/>
  <c r="V168" i="123" s="1"/>
  <c r="Z168" i="123"/>
  <c r="AG168" i="123"/>
  <c r="AN168" i="123"/>
  <c r="AL168" i="123" s="1"/>
  <c r="AM168" i="123" s="1"/>
  <c r="AP168" i="123"/>
  <c r="AW168" i="123"/>
  <c r="Q169" i="123"/>
  <c r="X169" i="123"/>
  <c r="V169" i="123" s="1"/>
  <c r="W169" i="123" s="1"/>
  <c r="Z169" i="123"/>
  <c r="AG169" i="123"/>
  <c r="AN169" i="123"/>
  <c r="AL169" i="123" s="1"/>
  <c r="AP169" i="123"/>
  <c r="AW169" i="123"/>
  <c r="Q170" i="123"/>
  <c r="X170" i="123"/>
  <c r="V170" i="123" s="1"/>
  <c r="W170" i="123" s="1"/>
  <c r="Z170" i="123"/>
  <c r="AG170" i="123"/>
  <c r="AN170" i="123"/>
  <c r="AL170" i="123" s="1"/>
  <c r="AM170" i="123" s="1"/>
  <c r="AP170" i="123"/>
  <c r="AW170" i="123"/>
  <c r="Q171" i="123"/>
  <c r="X171" i="123"/>
  <c r="V171" i="123" s="1"/>
  <c r="W171" i="123" s="1"/>
  <c r="Z171" i="123"/>
  <c r="AG171" i="123"/>
  <c r="AN171" i="123"/>
  <c r="AL171" i="123" s="1"/>
  <c r="AP171" i="123"/>
  <c r="AW171" i="123"/>
  <c r="Q172" i="123"/>
  <c r="X172" i="123"/>
  <c r="V172" i="123" s="1"/>
  <c r="W172" i="123" s="1"/>
  <c r="Z172" i="123"/>
  <c r="AG172" i="123"/>
  <c r="AN172" i="123"/>
  <c r="AL172" i="123" s="1"/>
  <c r="AP172" i="123"/>
  <c r="AW172" i="123"/>
  <c r="Q173" i="123"/>
  <c r="X173" i="123"/>
  <c r="V173" i="123" s="1"/>
  <c r="W173" i="123" s="1"/>
  <c r="Z173" i="123"/>
  <c r="AG173" i="123"/>
  <c r="AN173" i="123"/>
  <c r="AL173" i="123" s="1"/>
  <c r="AP173" i="123"/>
  <c r="AW173" i="123"/>
  <c r="Q175" i="123"/>
  <c r="X175" i="123"/>
  <c r="V175" i="123" s="1"/>
  <c r="Z175" i="123"/>
  <c r="AG175" i="123"/>
  <c r="AN175" i="123"/>
  <c r="AL175" i="123" s="1"/>
  <c r="AM175" i="123" s="1"/>
  <c r="AP175" i="123"/>
  <c r="AW175" i="123"/>
  <c r="Q176" i="123"/>
  <c r="X176" i="123"/>
  <c r="V176" i="123" s="1"/>
  <c r="W176" i="123" s="1"/>
  <c r="Z176" i="123"/>
  <c r="AG176" i="123"/>
  <c r="AN176" i="123"/>
  <c r="AL176" i="123" s="1"/>
  <c r="AP176" i="123"/>
  <c r="AW176" i="123"/>
  <c r="Q177" i="123"/>
  <c r="X177" i="123"/>
  <c r="V177" i="123" s="1"/>
  <c r="Z177" i="123"/>
  <c r="AG177" i="123"/>
  <c r="AN177" i="123"/>
  <c r="AL177" i="123" s="1"/>
  <c r="AM177" i="123" s="1"/>
  <c r="AP177" i="123"/>
  <c r="AW177" i="123"/>
  <c r="Q178" i="123"/>
  <c r="X178" i="123"/>
  <c r="V178" i="123" s="1"/>
  <c r="W178" i="123" s="1"/>
  <c r="Z178" i="123"/>
  <c r="AG178" i="123"/>
  <c r="AN178" i="123"/>
  <c r="AL178" i="123" s="1"/>
  <c r="AP178" i="123"/>
  <c r="AW178" i="123"/>
  <c r="Q179" i="123"/>
  <c r="X179" i="123"/>
  <c r="V179" i="123" s="1"/>
  <c r="W179" i="123" s="1"/>
  <c r="Z179" i="123"/>
  <c r="AG179" i="123"/>
  <c r="AN179" i="123"/>
  <c r="AL179" i="123" s="1"/>
  <c r="AM179" i="123" s="1"/>
  <c r="AP179" i="123"/>
  <c r="AW179" i="123"/>
  <c r="Q180" i="123"/>
  <c r="X180" i="123"/>
  <c r="V180" i="123" s="1"/>
  <c r="W180" i="123" s="1"/>
  <c r="Z180" i="123"/>
  <c r="AG180" i="123"/>
  <c r="AN180" i="123"/>
  <c r="AL180" i="123" s="1"/>
  <c r="AM180" i="123" s="1"/>
  <c r="AP180" i="123"/>
  <c r="AW180" i="123"/>
  <c r="Q181" i="123"/>
  <c r="X181" i="123"/>
  <c r="V181" i="123" s="1"/>
  <c r="W181" i="123" s="1"/>
  <c r="Z181" i="123"/>
  <c r="AG181" i="123"/>
  <c r="AN181" i="123"/>
  <c r="AL181" i="123" s="1"/>
  <c r="AM181" i="123" s="1"/>
  <c r="AP181" i="123"/>
  <c r="AW181" i="123"/>
  <c r="Q182" i="123"/>
  <c r="X182" i="123"/>
  <c r="V182" i="123" s="1"/>
  <c r="Z182" i="123"/>
  <c r="AG182" i="123"/>
  <c r="AN182" i="123"/>
  <c r="AL182" i="123" s="1"/>
  <c r="AP182" i="123"/>
  <c r="AW182" i="123"/>
  <c r="Q183" i="123"/>
  <c r="X183" i="123"/>
  <c r="V183" i="123" s="1"/>
  <c r="Z183" i="123"/>
  <c r="AG183" i="123"/>
  <c r="AN183" i="123"/>
  <c r="AL183" i="123" s="1"/>
  <c r="AP183" i="123"/>
  <c r="AW183" i="123"/>
  <c r="Q184" i="123"/>
  <c r="X184" i="123"/>
  <c r="V184" i="123" s="1"/>
  <c r="W184" i="123" s="1"/>
  <c r="Z184" i="123"/>
  <c r="AG184" i="123"/>
  <c r="AN184" i="123"/>
  <c r="AL184" i="123" s="1"/>
  <c r="AM184" i="123" s="1"/>
  <c r="AP184" i="123"/>
  <c r="AW184" i="123"/>
  <c r="Q185" i="123"/>
  <c r="X185" i="123"/>
  <c r="V185" i="123" s="1"/>
  <c r="Z185" i="123"/>
  <c r="AG185" i="123"/>
  <c r="AN185" i="123"/>
  <c r="AL185" i="123" s="1"/>
  <c r="AM185" i="123" s="1"/>
  <c r="AP185" i="123"/>
  <c r="AW185" i="123"/>
  <c r="Q186" i="123"/>
  <c r="X186" i="123"/>
  <c r="V186" i="123" s="1"/>
  <c r="W186" i="123" s="1"/>
  <c r="Z186" i="123"/>
  <c r="AG186" i="123"/>
  <c r="AN186" i="123"/>
  <c r="AL186" i="123" s="1"/>
  <c r="AP186" i="123"/>
  <c r="AW186" i="123"/>
  <c r="Q187" i="123"/>
  <c r="X187" i="123"/>
  <c r="V187" i="123" s="1"/>
  <c r="W187" i="123" s="1"/>
  <c r="Z187" i="123"/>
  <c r="AG187" i="123"/>
  <c r="AN187" i="123"/>
  <c r="AL187" i="123" s="1"/>
  <c r="AM187" i="123" s="1"/>
  <c r="AP187" i="123"/>
  <c r="AW187" i="123"/>
  <c r="Q188" i="123"/>
  <c r="X188" i="123"/>
  <c r="V188" i="123" s="1"/>
  <c r="Z188" i="123"/>
  <c r="AG188" i="123"/>
  <c r="AN188" i="123"/>
  <c r="AL188" i="123" s="1"/>
  <c r="AM188" i="123" s="1"/>
  <c r="AP188" i="123"/>
  <c r="AW188" i="123"/>
  <c r="Q189" i="123"/>
  <c r="X189" i="123"/>
  <c r="V189" i="123" s="1"/>
  <c r="W189" i="123" s="1"/>
  <c r="Z189" i="123"/>
  <c r="AG189" i="123"/>
  <c r="AN189" i="123"/>
  <c r="AL189" i="123" s="1"/>
  <c r="AP189" i="123"/>
  <c r="AW189" i="123"/>
  <c r="Q190" i="123"/>
  <c r="X190" i="123"/>
  <c r="V190" i="123" s="1"/>
  <c r="Z190" i="123"/>
  <c r="AG190" i="123"/>
  <c r="AN190" i="123"/>
  <c r="AL190" i="123" s="1"/>
  <c r="AM190" i="123" s="1"/>
  <c r="AP190" i="123"/>
  <c r="AW190" i="123"/>
  <c r="Q191" i="123"/>
  <c r="X191" i="123"/>
  <c r="V191" i="123" s="1"/>
  <c r="W191" i="123" s="1"/>
  <c r="Z191" i="123"/>
  <c r="AG191" i="123"/>
  <c r="AN191" i="123"/>
  <c r="AL191" i="123" s="1"/>
  <c r="AM191" i="123" s="1"/>
  <c r="AP191" i="123"/>
  <c r="AW191" i="123"/>
  <c r="Q192" i="123"/>
  <c r="X192" i="123"/>
  <c r="V192" i="123" s="1"/>
  <c r="W192" i="123" s="1"/>
  <c r="Z192" i="123"/>
  <c r="AG192" i="123"/>
  <c r="AN192" i="123"/>
  <c r="AL192" i="123" s="1"/>
  <c r="AP192" i="123"/>
  <c r="AW192" i="123"/>
  <c r="Q193" i="123"/>
  <c r="X193" i="123"/>
  <c r="V193" i="123" s="1"/>
  <c r="Z193" i="123"/>
  <c r="AG193" i="123"/>
  <c r="AN193" i="123"/>
  <c r="AL193" i="123" s="1"/>
  <c r="AP193" i="123"/>
  <c r="AW193" i="123"/>
  <c r="Q194" i="123"/>
  <c r="X194" i="123"/>
  <c r="V194" i="123" s="1"/>
  <c r="W194" i="123" s="1"/>
  <c r="Z194" i="123"/>
  <c r="AG194" i="123"/>
  <c r="AN194" i="123"/>
  <c r="AL194" i="123" s="1"/>
  <c r="AM194" i="123" s="1"/>
  <c r="AP194" i="123"/>
  <c r="AW194" i="123"/>
  <c r="Q195" i="123"/>
  <c r="X195" i="123"/>
  <c r="V195" i="123" s="1"/>
  <c r="W195" i="123" s="1"/>
  <c r="Z195" i="123"/>
  <c r="AG195" i="123"/>
  <c r="AN195" i="123"/>
  <c r="AL195" i="123" s="1"/>
  <c r="AP195" i="123"/>
  <c r="AW195" i="123"/>
  <c r="Q196" i="123"/>
  <c r="X196" i="123"/>
  <c r="V196" i="123" s="1"/>
  <c r="W196" i="123" s="1"/>
  <c r="Z196" i="123"/>
  <c r="AG196" i="123"/>
  <c r="AN196" i="123"/>
  <c r="AL196" i="123" s="1"/>
  <c r="AM196" i="123" s="1"/>
  <c r="AP196" i="123"/>
  <c r="AW196" i="123"/>
  <c r="Q198" i="123"/>
  <c r="X198" i="123"/>
  <c r="V198" i="123" s="1"/>
  <c r="W198" i="123" s="1"/>
  <c r="Z198" i="123"/>
  <c r="AG198" i="123"/>
  <c r="AN198" i="123"/>
  <c r="AL198" i="123" s="1"/>
  <c r="AP198" i="123"/>
  <c r="AW198" i="123"/>
  <c r="Q199" i="123"/>
  <c r="X199" i="123"/>
  <c r="V199" i="123" s="1"/>
  <c r="W199" i="123" s="1"/>
  <c r="Z199" i="123"/>
  <c r="AG199" i="123"/>
  <c r="AN199" i="123"/>
  <c r="AL199" i="123" s="1"/>
  <c r="AM199" i="123" s="1"/>
  <c r="AP199" i="123"/>
  <c r="AW199" i="123"/>
  <c r="Q200" i="123"/>
  <c r="X200" i="123"/>
  <c r="V200" i="123" s="1"/>
  <c r="Z200" i="123"/>
  <c r="AG200" i="123"/>
  <c r="AN200" i="123"/>
  <c r="AL200" i="123" s="1"/>
  <c r="AM200" i="123" s="1"/>
  <c r="AP200" i="123"/>
  <c r="AW200" i="123"/>
  <c r="Q201" i="123"/>
  <c r="X201" i="123"/>
  <c r="V201" i="123" s="1"/>
  <c r="Z201" i="123"/>
  <c r="AG201" i="123"/>
  <c r="AN201" i="123"/>
  <c r="AL201" i="123" s="1"/>
  <c r="AM201" i="123" s="1"/>
  <c r="AP201" i="123"/>
  <c r="AW201" i="123"/>
  <c r="Q202" i="123"/>
  <c r="X202" i="123"/>
  <c r="V202" i="123" s="1"/>
  <c r="W202" i="123" s="1"/>
  <c r="Z202" i="123"/>
  <c r="AG202" i="123"/>
  <c r="AN202" i="123"/>
  <c r="AL202" i="123" s="1"/>
  <c r="AP202" i="123"/>
  <c r="AW202" i="123"/>
  <c r="Q203" i="123"/>
  <c r="X203" i="123"/>
  <c r="V203" i="123" s="1"/>
  <c r="Z203" i="123"/>
  <c r="AG203" i="123"/>
  <c r="AN203" i="123"/>
  <c r="AL203" i="123" s="1"/>
  <c r="AM203" i="123" s="1"/>
  <c r="AP203" i="123"/>
  <c r="AW203" i="123"/>
  <c r="Q204" i="123"/>
  <c r="X204" i="123"/>
  <c r="V204" i="123" s="1"/>
  <c r="Z204" i="123"/>
  <c r="AG204" i="123"/>
  <c r="AN204" i="123"/>
  <c r="AL204" i="123" s="1"/>
  <c r="AM204" i="123" s="1"/>
  <c r="AP204" i="123"/>
  <c r="AW204" i="123"/>
  <c r="Q205" i="123"/>
  <c r="X205" i="123"/>
  <c r="V205" i="123" s="1"/>
  <c r="W205" i="123" s="1"/>
  <c r="Z205" i="123"/>
  <c r="AG205" i="123"/>
  <c r="AN205" i="123"/>
  <c r="AL205" i="123" s="1"/>
  <c r="AM205" i="123" s="1"/>
  <c r="AP205" i="123"/>
  <c r="AW205" i="123"/>
  <c r="Q206" i="123"/>
  <c r="X206" i="123"/>
  <c r="V206" i="123" s="1"/>
  <c r="Z206" i="123"/>
  <c r="AG206" i="123"/>
  <c r="AN206" i="123"/>
  <c r="AL206" i="123" s="1"/>
  <c r="AM206" i="123" s="1"/>
  <c r="AP206" i="123"/>
  <c r="AW206" i="123"/>
  <c r="Q207" i="123"/>
  <c r="X207" i="123"/>
  <c r="V207" i="123" s="1"/>
  <c r="W207" i="123" s="1"/>
  <c r="Z207" i="123"/>
  <c r="AG207" i="123"/>
  <c r="AN207" i="123"/>
  <c r="AL207" i="123" s="1"/>
  <c r="AM207" i="123" s="1"/>
  <c r="AP207" i="123"/>
  <c r="AW207" i="123"/>
  <c r="Q208" i="123"/>
  <c r="X208" i="123"/>
  <c r="V208" i="123" s="1"/>
  <c r="W208" i="123" s="1"/>
  <c r="Z208" i="123"/>
  <c r="AG208" i="123"/>
  <c r="AN208" i="123"/>
  <c r="AL208" i="123" s="1"/>
  <c r="AM208" i="123" s="1"/>
  <c r="AP208" i="123"/>
  <c r="AW208" i="123"/>
  <c r="Q209" i="123"/>
  <c r="X209" i="123"/>
  <c r="V209" i="123" s="1"/>
  <c r="Z209" i="123"/>
  <c r="AG209" i="123"/>
  <c r="AN209" i="123"/>
  <c r="AL209" i="123" s="1"/>
  <c r="AM209" i="123" s="1"/>
  <c r="AP209" i="123"/>
  <c r="AW209" i="123"/>
  <c r="AJ210" i="123"/>
  <c r="AH210" i="123"/>
  <c r="AF210" i="123"/>
  <c r="AD210" i="123" s="1"/>
  <c r="AZ210" i="123"/>
  <c r="AX210" i="123"/>
  <c r="AV210" i="123"/>
  <c r="AT210" i="123" s="1"/>
  <c r="AU210" i="123" s="1"/>
  <c r="Q210" i="123"/>
  <c r="X210" i="123"/>
  <c r="V210" i="123" s="1"/>
  <c r="W210" i="123" s="1"/>
  <c r="Z210" i="123"/>
  <c r="AI210" i="123"/>
  <c r="AN210" i="123"/>
  <c r="AL210" i="123" s="1"/>
  <c r="AM210" i="123" s="1"/>
  <c r="AR210" i="123"/>
  <c r="AW210" i="123"/>
  <c r="T211" i="123"/>
  <c r="R211" i="123"/>
  <c r="AJ211" i="123"/>
  <c r="AH211" i="123"/>
  <c r="AF211" i="123"/>
  <c r="AD211" i="123" s="1"/>
  <c r="AZ211" i="123"/>
  <c r="AX211" i="123"/>
  <c r="AV211" i="123"/>
  <c r="AT211" i="123" s="1"/>
  <c r="AU211" i="123" s="1"/>
  <c r="Q211" i="123"/>
  <c r="AI211" i="123"/>
  <c r="AW211" i="123"/>
  <c r="T212" i="123"/>
  <c r="R212" i="123"/>
  <c r="AJ212" i="123"/>
  <c r="AH212" i="123"/>
  <c r="AF212" i="123"/>
  <c r="AD212" i="123" s="1"/>
  <c r="AZ212" i="123"/>
  <c r="AX212" i="123"/>
  <c r="AV212" i="123"/>
  <c r="AT212" i="123" s="1"/>
  <c r="AU212" i="123" s="1"/>
  <c r="Q212" i="123"/>
  <c r="AI212" i="123"/>
  <c r="AW212" i="123"/>
  <c r="T213" i="123"/>
  <c r="R213" i="123"/>
  <c r="AJ213" i="123"/>
  <c r="AH213" i="123"/>
  <c r="AF213" i="123"/>
  <c r="AD213" i="123" s="1"/>
  <c r="AE213" i="123" s="1"/>
  <c r="AZ213" i="123"/>
  <c r="AX213" i="123"/>
  <c r="AV213" i="123"/>
  <c r="AT213" i="123" s="1"/>
  <c r="Q213" i="123"/>
  <c r="AI213" i="123"/>
  <c r="AW213" i="123"/>
  <c r="T214" i="123"/>
  <c r="R214" i="123"/>
  <c r="AJ214" i="123"/>
  <c r="AH214" i="123"/>
  <c r="AF214" i="123"/>
  <c r="AD214" i="123" s="1"/>
  <c r="AZ214" i="123"/>
  <c r="AX214" i="123"/>
  <c r="AV214" i="123"/>
  <c r="AT214" i="123" s="1"/>
  <c r="AU214" i="123" s="1"/>
  <c r="Q214" i="123"/>
  <c r="AI214" i="123"/>
  <c r="AW214" i="123"/>
  <c r="T215" i="123"/>
  <c r="R215" i="123"/>
  <c r="AJ215" i="123"/>
  <c r="AH215" i="123"/>
  <c r="AF215" i="123"/>
  <c r="AD215" i="123" s="1"/>
  <c r="AZ215" i="123"/>
  <c r="AX215" i="123"/>
  <c r="AV215" i="123"/>
  <c r="AT215" i="123" s="1"/>
  <c r="AU215" i="123" s="1"/>
  <c r="Q215" i="123"/>
  <c r="AI215" i="123"/>
  <c r="AW215" i="123"/>
  <c r="T216" i="123"/>
  <c r="R216" i="123"/>
  <c r="AJ216" i="123"/>
  <c r="AH216" i="123"/>
  <c r="AF216" i="123"/>
  <c r="AD216" i="123" s="1"/>
  <c r="AE216" i="123" s="1"/>
  <c r="AZ216" i="123"/>
  <c r="AX216" i="123"/>
  <c r="AV216" i="123"/>
  <c r="AT216" i="123" s="1"/>
  <c r="AU216" i="123" s="1"/>
  <c r="Q216" i="123"/>
  <c r="AI216" i="123"/>
  <c r="AW216" i="123"/>
  <c r="T217" i="123"/>
  <c r="R217" i="123"/>
  <c r="AJ217" i="123"/>
  <c r="AH217" i="123"/>
  <c r="AF217" i="123"/>
  <c r="AD217" i="123" s="1"/>
  <c r="AZ217" i="123"/>
  <c r="AX217" i="123"/>
  <c r="AV217" i="123"/>
  <c r="AT217" i="123" s="1"/>
  <c r="AU217" i="123" s="1"/>
  <c r="Q217" i="123"/>
  <c r="AI217" i="123"/>
  <c r="AW217" i="123"/>
  <c r="T218" i="123"/>
  <c r="R218" i="123"/>
  <c r="AJ218" i="123"/>
  <c r="AH218" i="123"/>
  <c r="AF218" i="123"/>
  <c r="AD218" i="123" s="1"/>
  <c r="AZ218" i="123"/>
  <c r="AX218" i="123"/>
  <c r="AV218" i="123"/>
  <c r="AT218" i="123" s="1"/>
  <c r="AU218" i="123" s="1"/>
  <c r="Q218" i="123"/>
  <c r="AI218" i="123"/>
  <c r="AW218" i="123"/>
  <c r="T219" i="123"/>
  <c r="R219" i="123"/>
  <c r="AJ219" i="123"/>
  <c r="AH219" i="123"/>
  <c r="AF219" i="123"/>
  <c r="AD219" i="123" s="1"/>
  <c r="AZ219" i="123"/>
  <c r="AX219" i="123"/>
  <c r="AV219" i="123"/>
  <c r="AT219" i="123" s="1"/>
  <c r="AU219" i="123" s="1"/>
  <c r="Q219" i="123"/>
  <c r="AI219" i="123"/>
  <c r="AW219" i="123"/>
  <c r="T220" i="123"/>
  <c r="R220" i="123"/>
  <c r="AJ220" i="123"/>
  <c r="AH220" i="123"/>
  <c r="AF220" i="123"/>
  <c r="AD220" i="123" s="1"/>
  <c r="AE220" i="123" s="1"/>
  <c r="AZ220" i="123"/>
  <c r="AX220" i="123"/>
  <c r="AV220" i="123"/>
  <c r="AT220" i="123" s="1"/>
  <c r="AU220" i="123" s="1"/>
  <c r="Q220" i="123"/>
  <c r="AI220" i="123"/>
  <c r="AW220" i="123"/>
  <c r="T221" i="123"/>
  <c r="R221" i="123"/>
  <c r="AJ221" i="123"/>
  <c r="AH221" i="123"/>
  <c r="AF221" i="123"/>
  <c r="AD221" i="123" s="1"/>
  <c r="AE221" i="123" s="1"/>
  <c r="AZ221" i="123"/>
  <c r="AX221" i="123"/>
  <c r="AV221" i="123"/>
  <c r="AT221" i="123" s="1"/>
  <c r="AU221" i="123" s="1"/>
  <c r="Q221" i="123"/>
  <c r="AI221" i="123"/>
  <c r="AW221" i="123"/>
  <c r="T222" i="123"/>
  <c r="R222" i="123"/>
  <c r="AJ222" i="123"/>
  <c r="AH222" i="123"/>
  <c r="AF222" i="123"/>
  <c r="AD222" i="123" s="1"/>
  <c r="AZ222" i="123"/>
  <c r="AX222" i="123"/>
  <c r="AV222" i="123"/>
  <c r="AT222" i="123" s="1"/>
  <c r="AU222" i="123" s="1"/>
  <c r="Q222" i="123"/>
  <c r="AI222" i="123"/>
  <c r="AW222" i="123"/>
  <c r="T223" i="123"/>
  <c r="R223" i="123"/>
  <c r="AJ223" i="123"/>
  <c r="AH223" i="123"/>
  <c r="AF223" i="123"/>
  <c r="AD223" i="123" s="1"/>
  <c r="AZ223" i="123"/>
  <c r="AX223" i="123"/>
  <c r="AV223" i="123"/>
  <c r="AT223" i="123" s="1"/>
  <c r="AU223" i="123" s="1"/>
  <c r="Q223" i="123"/>
  <c r="AI223" i="123"/>
  <c r="AW223" i="123"/>
  <c r="T224" i="123"/>
  <c r="R224" i="123"/>
  <c r="AJ224" i="123"/>
  <c r="AH224" i="123"/>
  <c r="AF224" i="123"/>
  <c r="AD224" i="123" s="1"/>
  <c r="AE224" i="123" s="1"/>
  <c r="AZ224" i="123"/>
  <c r="AX224" i="123"/>
  <c r="AV224" i="123"/>
  <c r="AT224" i="123" s="1"/>
  <c r="AU224" i="123" s="1"/>
  <c r="Q224" i="123"/>
  <c r="AI224" i="123"/>
  <c r="AW224" i="123"/>
  <c r="T225" i="123"/>
  <c r="R225" i="123"/>
  <c r="AJ225" i="123"/>
  <c r="AH225" i="123"/>
  <c r="AF225" i="123"/>
  <c r="AD225" i="123" s="1"/>
  <c r="AZ225" i="123"/>
  <c r="AX225" i="123"/>
  <c r="AV225" i="123"/>
  <c r="AT225" i="123" s="1"/>
  <c r="AU225" i="123" s="1"/>
  <c r="Q225" i="123"/>
  <c r="AI225" i="123"/>
  <c r="AW225" i="123"/>
  <c r="T226" i="123"/>
  <c r="R226" i="123"/>
  <c r="AJ226" i="123"/>
  <c r="AH226" i="123"/>
  <c r="AF226" i="123"/>
  <c r="AD226" i="123" s="1"/>
  <c r="AZ226" i="123"/>
  <c r="AX226" i="123"/>
  <c r="AV226" i="123"/>
  <c r="AT226" i="123" s="1"/>
  <c r="Q226" i="123"/>
  <c r="AI226" i="123"/>
  <c r="AW226" i="123"/>
  <c r="T227" i="123"/>
  <c r="R227" i="123"/>
  <c r="AJ227" i="123"/>
  <c r="AH227" i="123"/>
  <c r="AF227" i="123"/>
  <c r="AD227" i="123" s="1"/>
  <c r="AZ227" i="123"/>
  <c r="AX227" i="123"/>
  <c r="AV227" i="123"/>
  <c r="AT227" i="123" s="1"/>
  <c r="AU227" i="123" s="1"/>
  <c r="Q227" i="123"/>
  <c r="AI227" i="123"/>
  <c r="AW227" i="123"/>
  <c r="T228" i="123"/>
  <c r="R228" i="123"/>
  <c r="AJ228" i="123"/>
  <c r="AH228" i="123"/>
  <c r="AF228" i="123"/>
  <c r="AD228" i="123" s="1"/>
  <c r="AZ228" i="123"/>
  <c r="AX228" i="123"/>
  <c r="AV228" i="123"/>
  <c r="AT228" i="123" s="1"/>
  <c r="AU228" i="123" s="1"/>
  <c r="Q228" i="123"/>
  <c r="AI228" i="123"/>
  <c r="AW228" i="123"/>
  <c r="T229" i="123"/>
  <c r="R229" i="123"/>
  <c r="AJ229" i="123"/>
  <c r="AH229" i="123"/>
  <c r="AF229" i="123"/>
  <c r="AD229" i="123" s="1"/>
  <c r="AZ229" i="123"/>
  <c r="AX229" i="123"/>
  <c r="AV229" i="123"/>
  <c r="AT229" i="123" s="1"/>
  <c r="AU229" i="123" s="1"/>
  <c r="Q229" i="123"/>
  <c r="AI229" i="123"/>
  <c r="AW229" i="123"/>
  <c r="T230" i="123"/>
  <c r="R230" i="123"/>
  <c r="AJ230" i="123"/>
  <c r="AH230" i="123"/>
  <c r="AF230" i="123"/>
  <c r="AD230" i="123" s="1"/>
  <c r="AZ230" i="123"/>
  <c r="AX230" i="123"/>
  <c r="AV230" i="123"/>
  <c r="AT230" i="123" s="1"/>
  <c r="AU230" i="123" s="1"/>
  <c r="Q230" i="123"/>
  <c r="AI230" i="123"/>
  <c r="AW230" i="123"/>
  <c r="T231" i="123"/>
  <c r="R231" i="123"/>
  <c r="AJ231" i="123"/>
  <c r="AH231" i="123"/>
  <c r="AF231" i="123"/>
  <c r="AD231" i="123" s="1"/>
  <c r="AZ231" i="123"/>
  <c r="AX231" i="123"/>
  <c r="AV231" i="123"/>
  <c r="AT231" i="123" s="1"/>
  <c r="AU231" i="123" s="1"/>
  <c r="Q231" i="123"/>
  <c r="AI231" i="123"/>
  <c r="AW231" i="123"/>
  <c r="T232" i="123"/>
  <c r="R232" i="123"/>
  <c r="AJ232" i="123"/>
  <c r="AH232" i="123"/>
  <c r="AF232" i="123"/>
  <c r="AD232" i="123" s="1"/>
  <c r="AZ232" i="123"/>
  <c r="AX232" i="123"/>
  <c r="AV232" i="123"/>
  <c r="AT232" i="123" s="1"/>
  <c r="AU232" i="123" s="1"/>
  <c r="Q232" i="123"/>
  <c r="AI232" i="123"/>
  <c r="AW232" i="123"/>
  <c r="T233" i="123"/>
  <c r="R233" i="123"/>
  <c r="AJ233" i="123"/>
  <c r="AH233" i="123"/>
  <c r="AF233" i="123"/>
  <c r="AD233" i="123" s="1"/>
  <c r="AZ233" i="123"/>
  <c r="AX233" i="123"/>
  <c r="AV233" i="123"/>
  <c r="AT233" i="123" s="1"/>
  <c r="AU233" i="123" s="1"/>
  <c r="Q233" i="123"/>
  <c r="AI233" i="123"/>
  <c r="AW233" i="123"/>
  <c r="T234" i="123"/>
  <c r="R234" i="123"/>
  <c r="AJ234" i="123"/>
  <c r="AH234" i="123"/>
  <c r="AF234" i="123"/>
  <c r="AD234" i="123" s="1"/>
  <c r="AZ234" i="123"/>
  <c r="AX234" i="123"/>
  <c r="AV234" i="123"/>
  <c r="AT234" i="123" s="1"/>
  <c r="AU234" i="123" s="1"/>
  <c r="Q234" i="123"/>
  <c r="AI234" i="123"/>
  <c r="AW234" i="123"/>
  <c r="T235" i="123"/>
  <c r="R235" i="123"/>
  <c r="AJ235" i="123"/>
  <c r="AH235" i="123"/>
  <c r="AF235" i="123"/>
  <c r="AD235" i="123" s="1"/>
  <c r="AZ235" i="123"/>
  <c r="AX235" i="123"/>
  <c r="AV235" i="123"/>
  <c r="AT235" i="123" s="1"/>
  <c r="AU235" i="123" s="1"/>
  <c r="Q235" i="123"/>
  <c r="AI235" i="123"/>
  <c r="AW235" i="123"/>
  <c r="T236" i="123"/>
  <c r="R236" i="123"/>
  <c r="AJ236" i="123"/>
  <c r="AH236" i="123"/>
  <c r="AF236" i="123"/>
  <c r="AD236" i="123" s="1"/>
  <c r="AZ236" i="123"/>
  <c r="AX236" i="123"/>
  <c r="AV236" i="123"/>
  <c r="AT236" i="123" s="1"/>
  <c r="AU236" i="123" s="1"/>
  <c r="Q236" i="123"/>
  <c r="AI236" i="123"/>
  <c r="AW236" i="123"/>
  <c r="T237" i="123"/>
  <c r="R237" i="123"/>
  <c r="AJ237" i="123"/>
  <c r="AH237" i="123"/>
  <c r="AF237" i="123"/>
  <c r="AD237" i="123" s="1"/>
  <c r="AZ237" i="123"/>
  <c r="AX237" i="123"/>
  <c r="AV237" i="123"/>
  <c r="AT237" i="123" s="1"/>
  <c r="AU237" i="123" s="1"/>
  <c r="Q237" i="123"/>
  <c r="AI237" i="123"/>
  <c r="AW237" i="123"/>
  <c r="Y211" i="123"/>
  <c r="AO211" i="123"/>
  <c r="Y212" i="123"/>
  <c r="AO212" i="123"/>
  <c r="Y213" i="123"/>
  <c r="AO213" i="123"/>
  <c r="Y214" i="123"/>
  <c r="AO214" i="123"/>
  <c r="Y215" i="123"/>
  <c r="AO215" i="123"/>
  <c r="Y216" i="123"/>
  <c r="AO216" i="123"/>
  <c r="Y217" i="123"/>
  <c r="AO217" i="123"/>
  <c r="Y218" i="123"/>
  <c r="AO218" i="123"/>
  <c r="Y219" i="123"/>
  <c r="AO219" i="123"/>
  <c r="Y220" i="123"/>
  <c r="AO220" i="123"/>
  <c r="Y221" i="123"/>
  <c r="AO221" i="123"/>
  <c r="Y222" i="123"/>
  <c r="AO222" i="123"/>
  <c r="Y223" i="123"/>
  <c r="AO223" i="123"/>
  <c r="Y224" i="123"/>
  <c r="AO224" i="123"/>
  <c r="Y225" i="123"/>
  <c r="AO225" i="123"/>
  <c r="Y226" i="123"/>
  <c r="AO226" i="123"/>
  <c r="Y227" i="123"/>
  <c r="AO227" i="123"/>
  <c r="Y228" i="123"/>
  <c r="AO228" i="123"/>
  <c r="Y229" i="123"/>
  <c r="AO229" i="123"/>
  <c r="Y230" i="123"/>
  <c r="AO230" i="123"/>
  <c r="Y231" i="123"/>
  <c r="AO231" i="123"/>
  <c r="Y232" i="123"/>
  <c r="AO232" i="123"/>
  <c r="Y233" i="123"/>
  <c r="AO233" i="123"/>
  <c r="Y234" i="123"/>
  <c r="AO234" i="123"/>
  <c r="Y235" i="123"/>
  <c r="AO235" i="123"/>
  <c r="Y236" i="123"/>
  <c r="AO236" i="123"/>
  <c r="Y237" i="123"/>
  <c r="AO237" i="123"/>
  <c r="R238" i="123"/>
  <c r="T238" i="123"/>
  <c r="Y238" i="123"/>
  <c r="AF238" i="123"/>
  <c r="AD238" i="123" s="1"/>
  <c r="AH238" i="123"/>
  <c r="AJ238" i="123"/>
  <c r="AO238" i="123"/>
  <c r="AV238" i="123"/>
  <c r="AT238" i="123" s="1"/>
  <c r="AU238" i="123" s="1"/>
  <c r="AX238" i="123"/>
  <c r="AZ238" i="123"/>
  <c r="N239" i="123"/>
  <c r="R239" i="123"/>
  <c r="T239" i="123"/>
  <c r="Y239" i="123"/>
  <c r="AF239" i="123"/>
  <c r="AD239" i="123" s="1"/>
  <c r="AH239" i="123"/>
  <c r="AJ239" i="123"/>
  <c r="AO239" i="123"/>
  <c r="AV239" i="123"/>
  <c r="AT239" i="123" s="1"/>
  <c r="AU239" i="123" s="1"/>
  <c r="AX239" i="123"/>
  <c r="AZ239" i="123"/>
  <c r="R240" i="123"/>
  <c r="T240" i="123"/>
  <c r="Y240" i="123"/>
  <c r="AF240" i="123"/>
  <c r="AD240" i="123" s="1"/>
  <c r="AH240" i="123"/>
  <c r="AJ240" i="123"/>
  <c r="AO240" i="123"/>
  <c r="AV240" i="123"/>
  <c r="AT240" i="123" s="1"/>
  <c r="AU240" i="123" s="1"/>
  <c r="AX240" i="123"/>
  <c r="AZ240" i="123"/>
  <c r="R241" i="123"/>
  <c r="T241" i="123"/>
  <c r="Y241" i="123"/>
  <c r="AF241" i="123"/>
  <c r="AD241" i="123" s="1"/>
  <c r="AH241" i="123"/>
  <c r="AJ241" i="123"/>
  <c r="AO241" i="123"/>
  <c r="AV241" i="123"/>
  <c r="AT241" i="123" s="1"/>
  <c r="AU241" i="123" s="1"/>
  <c r="AX241" i="123"/>
  <c r="AZ241" i="123"/>
  <c r="R242" i="123"/>
  <c r="T242" i="123"/>
  <c r="Y242" i="123"/>
  <c r="AF242" i="123"/>
  <c r="AD242" i="123" s="1"/>
  <c r="AH242" i="123"/>
  <c r="AJ242" i="123"/>
  <c r="AO242" i="123"/>
  <c r="AV242" i="123"/>
  <c r="AT242" i="123" s="1"/>
  <c r="AU242" i="123" s="1"/>
  <c r="AX242" i="123"/>
  <c r="AZ242" i="123"/>
  <c r="N243" i="123"/>
  <c r="R243" i="123"/>
  <c r="T243" i="123"/>
  <c r="Y243" i="123"/>
  <c r="AF243" i="123"/>
  <c r="AD243" i="123" s="1"/>
  <c r="AE243" i="123" s="1"/>
  <c r="AH243" i="123"/>
  <c r="AJ243" i="123"/>
  <c r="AO243" i="123"/>
  <c r="AV243" i="123"/>
  <c r="AT243" i="123" s="1"/>
  <c r="AX243" i="123"/>
  <c r="AZ243" i="123"/>
  <c r="R246" i="123"/>
  <c r="T246" i="123"/>
  <c r="Y246" i="123"/>
  <c r="AF246" i="123"/>
  <c r="AD246" i="123" s="1"/>
  <c r="AE246" i="123" s="1"/>
  <c r="AH246" i="123"/>
  <c r="AJ246" i="123"/>
  <c r="AO246" i="123"/>
  <c r="AV246" i="123"/>
  <c r="AT246" i="123" s="1"/>
  <c r="AU246" i="123" s="1"/>
  <c r="AX246" i="123"/>
  <c r="AZ246" i="123"/>
  <c r="R247" i="123"/>
  <c r="T247" i="123"/>
  <c r="Y247" i="123"/>
  <c r="AF247" i="123"/>
  <c r="AD247" i="123" s="1"/>
  <c r="AH247" i="123"/>
  <c r="AJ247" i="123"/>
  <c r="AO247" i="123"/>
  <c r="AV247" i="123"/>
  <c r="AT247" i="123" s="1"/>
  <c r="AU247" i="123" s="1"/>
  <c r="AX247" i="123"/>
  <c r="AZ247" i="123"/>
  <c r="R248" i="123"/>
  <c r="T248" i="123"/>
  <c r="Y248" i="123"/>
  <c r="AF248" i="123"/>
  <c r="AD248" i="123" s="1"/>
  <c r="AE248" i="123" s="1"/>
  <c r="AH248" i="123"/>
  <c r="AJ248" i="123"/>
  <c r="AO248" i="123"/>
  <c r="AV248" i="123"/>
  <c r="AT248" i="123" s="1"/>
  <c r="AU248" i="123" s="1"/>
  <c r="AX248" i="123"/>
  <c r="AZ248" i="123"/>
  <c r="N249" i="123"/>
  <c r="R249" i="123"/>
  <c r="T249" i="123"/>
  <c r="Y249" i="123"/>
  <c r="AF249" i="123"/>
  <c r="AD249" i="123" s="1"/>
  <c r="AE249" i="123" s="1"/>
  <c r="AH249" i="123"/>
  <c r="AJ249" i="123"/>
  <c r="AO249" i="123"/>
  <c r="AV249" i="123"/>
  <c r="AT249" i="123" s="1"/>
  <c r="AU249" i="123" s="1"/>
  <c r="AX249" i="123"/>
  <c r="AZ249" i="123"/>
  <c r="R250" i="123"/>
  <c r="T250" i="123"/>
  <c r="Y250" i="123"/>
  <c r="AF250" i="123"/>
  <c r="AD250" i="123" s="1"/>
  <c r="AE250" i="123" s="1"/>
  <c r="AH250" i="123"/>
  <c r="AJ250" i="123"/>
  <c r="AO250" i="123"/>
  <c r="AV250" i="123"/>
  <c r="AT250" i="123" s="1"/>
  <c r="AU250" i="123" s="1"/>
  <c r="AX250" i="123"/>
  <c r="AZ250" i="123"/>
  <c r="R251" i="123"/>
  <c r="T251" i="123"/>
  <c r="Y251" i="123"/>
  <c r="AF251" i="123"/>
  <c r="AD251" i="123" s="1"/>
  <c r="AE251" i="123" s="1"/>
  <c r="AH251" i="123"/>
  <c r="AJ251" i="123"/>
  <c r="AO251" i="123"/>
  <c r="AV251" i="123"/>
  <c r="AT251" i="123" s="1"/>
  <c r="AU251" i="123" s="1"/>
  <c r="AX251" i="123"/>
  <c r="AZ251" i="123"/>
  <c r="R252" i="123"/>
  <c r="T252" i="123"/>
  <c r="Y252" i="123"/>
  <c r="AF252" i="123"/>
  <c r="AD252" i="123" s="1"/>
  <c r="AE252" i="123" s="1"/>
  <c r="AH252" i="123"/>
  <c r="AJ252" i="123"/>
  <c r="AO252" i="123"/>
  <c r="AV252" i="123"/>
  <c r="AT252" i="123" s="1"/>
  <c r="AU252" i="123" s="1"/>
  <c r="AX252" i="123"/>
  <c r="AZ252" i="123"/>
  <c r="R253" i="123"/>
  <c r="T253" i="123"/>
  <c r="Y253" i="123"/>
  <c r="AF253" i="123"/>
  <c r="AD253" i="123" s="1"/>
  <c r="AE253" i="123" s="1"/>
  <c r="AH253" i="123"/>
  <c r="AJ253" i="123"/>
  <c r="AO253" i="123"/>
  <c r="AV253" i="123"/>
  <c r="AT253" i="123" s="1"/>
  <c r="AU253" i="123" s="1"/>
  <c r="AX253" i="123"/>
  <c r="AZ253" i="123"/>
  <c r="R254" i="123"/>
  <c r="T254" i="123"/>
  <c r="Y254" i="123"/>
  <c r="AF254" i="123"/>
  <c r="AD254" i="123" s="1"/>
  <c r="AE254" i="123" s="1"/>
  <c r="AH254" i="123"/>
  <c r="AJ254" i="123"/>
  <c r="AO254" i="123"/>
  <c r="AV254" i="123"/>
  <c r="AT254" i="123" s="1"/>
  <c r="AU254" i="123" s="1"/>
  <c r="AX254" i="123"/>
  <c r="AZ254" i="123"/>
  <c r="R255" i="123"/>
  <c r="T255" i="123"/>
  <c r="Y255" i="123"/>
  <c r="AF255" i="123"/>
  <c r="AD255" i="123" s="1"/>
  <c r="AE255" i="123" s="1"/>
  <c r="AH255" i="123"/>
  <c r="AJ255" i="123"/>
  <c r="AO255" i="123"/>
  <c r="AV255" i="123"/>
  <c r="AT255" i="123" s="1"/>
  <c r="AU255" i="123" s="1"/>
  <c r="AX255" i="123"/>
  <c r="AZ255" i="123"/>
  <c r="N256" i="123"/>
  <c r="O256" i="123" s="1"/>
  <c r="R256" i="123"/>
  <c r="T256" i="123"/>
  <c r="Y256" i="123"/>
  <c r="AF256" i="123"/>
  <c r="AD256" i="123" s="1"/>
  <c r="AE256" i="123" s="1"/>
  <c r="AH256" i="123"/>
  <c r="AJ256" i="123"/>
  <c r="AO256" i="123"/>
  <c r="AV256" i="123"/>
  <c r="AT256" i="123" s="1"/>
  <c r="AU256" i="123" s="1"/>
  <c r="AX256" i="123"/>
  <c r="AZ256" i="123"/>
  <c r="R257" i="123"/>
  <c r="T257" i="123"/>
  <c r="Y257" i="123"/>
  <c r="AF257" i="123"/>
  <c r="AD257" i="123" s="1"/>
  <c r="AH257" i="123"/>
  <c r="AJ257" i="123"/>
  <c r="AO257" i="123"/>
  <c r="AV257" i="123"/>
  <c r="AT257" i="123" s="1"/>
  <c r="AU257" i="123" s="1"/>
  <c r="AX257" i="123"/>
  <c r="AZ257" i="123"/>
  <c r="R258" i="123"/>
  <c r="T258" i="123"/>
  <c r="Y258" i="123"/>
  <c r="AF258" i="123"/>
  <c r="AD258" i="123" s="1"/>
  <c r="AE258" i="123" s="1"/>
  <c r="AH258" i="123"/>
  <c r="AJ258" i="123"/>
  <c r="AO258" i="123"/>
  <c r="AV258" i="123"/>
  <c r="AT258" i="123" s="1"/>
  <c r="AU258" i="123" s="1"/>
  <c r="AX258" i="123"/>
  <c r="AZ258" i="123"/>
  <c r="AA259" i="123"/>
  <c r="Y259" i="123"/>
  <c r="AB259" i="123"/>
  <c r="Z259" i="123"/>
  <c r="X259" i="123"/>
  <c r="V259" i="123" s="1"/>
  <c r="W259" i="123" s="1"/>
  <c r="AQ259" i="123"/>
  <c r="AO259" i="123"/>
  <c r="AR259" i="123"/>
  <c r="AP259" i="123"/>
  <c r="AN259" i="123"/>
  <c r="AL259" i="123" s="1"/>
  <c r="AM259" i="123" s="1"/>
  <c r="Q238" i="123"/>
  <c r="AG238" i="123"/>
  <c r="AW238" i="123"/>
  <c r="Q239" i="123"/>
  <c r="AG239" i="123"/>
  <c r="AW239" i="123"/>
  <c r="Q240" i="123"/>
  <c r="AG240" i="123"/>
  <c r="AW240" i="123"/>
  <c r="Q241" i="123"/>
  <c r="AG241" i="123"/>
  <c r="AW241" i="123"/>
  <c r="Q242" i="123"/>
  <c r="AG242" i="123"/>
  <c r="AW242" i="123"/>
  <c r="Q243" i="123"/>
  <c r="AG243" i="123"/>
  <c r="AW243" i="123"/>
  <c r="Q246" i="123"/>
  <c r="AG246" i="123"/>
  <c r="AW246" i="123"/>
  <c r="Q247" i="123"/>
  <c r="AG247" i="123"/>
  <c r="AW247" i="123"/>
  <c r="Q248" i="123"/>
  <c r="AG248" i="123"/>
  <c r="AW248" i="123"/>
  <c r="Q249" i="123"/>
  <c r="AG249" i="123"/>
  <c r="AW249" i="123"/>
  <c r="Q250" i="123"/>
  <c r="AG250" i="123"/>
  <c r="AW250" i="123"/>
  <c r="Q251" i="123"/>
  <c r="AG251" i="123"/>
  <c r="AW251" i="123"/>
  <c r="Q252" i="123"/>
  <c r="AG252" i="123"/>
  <c r="AW252" i="123"/>
  <c r="Q253" i="123"/>
  <c r="AG253" i="123"/>
  <c r="AW253" i="123"/>
  <c r="Q254" i="123"/>
  <c r="AG254" i="123"/>
  <c r="AW254" i="123"/>
  <c r="Q255" i="123"/>
  <c r="AG255" i="123"/>
  <c r="AW255" i="123"/>
  <c r="Q256" i="123"/>
  <c r="AG256" i="123"/>
  <c r="AW256" i="123"/>
  <c r="Q257" i="123"/>
  <c r="AG257" i="123"/>
  <c r="AW257" i="123"/>
  <c r="Q258" i="123"/>
  <c r="AG258" i="123"/>
  <c r="AW258" i="123"/>
  <c r="T259" i="123"/>
  <c r="R259" i="123"/>
  <c r="AJ259" i="123"/>
  <c r="AH259" i="123"/>
  <c r="AF259" i="123"/>
  <c r="AD259" i="123" s="1"/>
  <c r="AE259" i="123" s="1"/>
  <c r="AI259" i="123"/>
  <c r="AG259" i="123"/>
  <c r="AZ259" i="123"/>
  <c r="AX259" i="123"/>
  <c r="AV259" i="123"/>
  <c r="AT259" i="123" s="1"/>
  <c r="AU259" i="123" s="1"/>
  <c r="AY259" i="123"/>
  <c r="AW259" i="123"/>
  <c r="Q259" i="123"/>
  <c r="Q260" i="123"/>
  <c r="S260" i="123"/>
  <c r="X260" i="123"/>
  <c r="V260" i="123" s="1"/>
  <c r="W260" i="123" s="1"/>
  <c r="Z260" i="123"/>
  <c r="AB260" i="123"/>
  <c r="AG260" i="123"/>
  <c r="AI260" i="123"/>
  <c r="AN260" i="123"/>
  <c r="AL260" i="123" s="1"/>
  <c r="AM260" i="123" s="1"/>
  <c r="AP260" i="123"/>
  <c r="AR260" i="123"/>
  <c r="AW260" i="123"/>
  <c r="AY260" i="123"/>
  <c r="Q261" i="123"/>
  <c r="S261" i="123"/>
  <c r="X261" i="123"/>
  <c r="V261" i="123" s="1"/>
  <c r="W261" i="123" s="1"/>
  <c r="Z261" i="123"/>
  <c r="AB261" i="123"/>
  <c r="AG261" i="123"/>
  <c r="AI261" i="123"/>
  <c r="AN261" i="123"/>
  <c r="AL261" i="123" s="1"/>
  <c r="AM261" i="123" s="1"/>
  <c r="AP261" i="123"/>
  <c r="AR261" i="123"/>
  <c r="AW261" i="123"/>
  <c r="AY261" i="123"/>
  <c r="Q262" i="123"/>
  <c r="S262" i="123"/>
  <c r="X262" i="123"/>
  <c r="V262" i="123" s="1"/>
  <c r="W262" i="123" s="1"/>
  <c r="Z262" i="123"/>
  <c r="AB262" i="123"/>
  <c r="AG262" i="123"/>
  <c r="AI262" i="123"/>
  <c r="AN262" i="123"/>
  <c r="AL262" i="123" s="1"/>
  <c r="AM262" i="123" s="1"/>
  <c r="AP262" i="123"/>
  <c r="AR262" i="123"/>
  <c r="AW262" i="123"/>
  <c r="AY262" i="123"/>
  <c r="Q263" i="123"/>
  <c r="S263" i="123"/>
  <c r="X263" i="123"/>
  <c r="V263" i="123" s="1"/>
  <c r="W263" i="123" s="1"/>
  <c r="Z263" i="123"/>
  <c r="AB263" i="123"/>
  <c r="AG263" i="123"/>
  <c r="AI263" i="123"/>
  <c r="AN263" i="123"/>
  <c r="AL263" i="123" s="1"/>
  <c r="AM263" i="123" s="1"/>
  <c r="AP263" i="123"/>
  <c r="AR263" i="123"/>
  <c r="AW263" i="123"/>
  <c r="AY263" i="123"/>
  <c r="Q264" i="123"/>
  <c r="S264" i="123"/>
  <c r="X264" i="123"/>
  <c r="V264" i="123" s="1"/>
  <c r="W264" i="123" s="1"/>
  <c r="Z264" i="123"/>
  <c r="AB264" i="123"/>
  <c r="AG264" i="123"/>
  <c r="AI264" i="123"/>
  <c r="AN264" i="123"/>
  <c r="AL264" i="123" s="1"/>
  <c r="AM264" i="123" s="1"/>
  <c r="AP264" i="123"/>
  <c r="AR264" i="123"/>
  <c r="AW264" i="123"/>
  <c r="AY264" i="123"/>
  <c r="Q265" i="123"/>
  <c r="S265" i="123"/>
  <c r="X265" i="123"/>
  <c r="V265" i="123" s="1"/>
  <c r="W265" i="123" s="1"/>
  <c r="Z265" i="123"/>
  <c r="AB265" i="123"/>
  <c r="AG265" i="123"/>
  <c r="AI265" i="123"/>
  <c r="AN265" i="123"/>
  <c r="AL265" i="123" s="1"/>
  <c r="AM265" i="123" s="1"/>
  <c r="AP265" i="123"/>
  <c r="AR265" i="123"/>
  <c r="AW265" i="123"/>
  <c r="AY265" i="123"/>
  <c r="Q266" i="123"/>
  <c r="S266" i="123"/>
  <c r="X266" i="123"/>
  <c r="V266" i="123" s="1"/>
  <c r="W266" i="123" s="1"/>
  <c r="Z266" i="123"/>
  <c r="AB266" i="123"/>
  <c r="AG266" i="123"/>
  <c r="AI266" i="123"/>
  <c r="AN266" i="123"/>
  <c r="AL266" i="123" s="1"/>
  <c r="AM266" i="123" s="1"/>
  <c r="AP266" i="123"/>
  <c r="AR266" i="123"/>
  <c r="AW266" i="123"/>
  <c r="AY266" i="123"/>
  <c r="Q267" i="123"/>
  <c r="S267" i="123"/>
  <c r="X267" i="123"/>
  <c r="V267" i="123" s="1"/>
  <c r="W267" i="123" s="1"/>
  <c r="Z267" i="123"/>
  <c r="AB267" i="123"/>
  <c r="AG267" i="123"/>
  <c r="AI267" i="123"/>
  <c r="AN267" i="123"/>
  <c r="AL267" i="123" s="1"/>
  <c r="AM267" i="123" s="1"/>
  <c r="AP267" i="123"/>
  <c r="AR267" i="123"/>
  <c r="AW267" i="123"/>
  <c r="AY267" i="123"/>
  <c r="Q268" i="123"/>
  <c r="S268" i="123"/>
  <c r="X268" i="123"/>
  <c r="V268" i="123" s="1"/>
  <c r="W268" i="123" s="1"/>
  <c r="Z268" i="123"/>
  <c r="AB268" i="123"/>
  <c r="AG268" i="123"/>
  <c r="AI268" i="123"/>
  <c r="AN268" i="123"/>
  <c r="AL268" i="123" s="1"/>
  <c r="AM268" i="123" s="1"/>
  <c r="AP268" i="123"/>
  <c r="AR268" i="123"/>
  <c r="AW268" i="123"/>
  <c r="AY268" i="123"/>
  <c r="Q269" i="123"/>
  <c r="S269" i="123"/>
  <c r="X269" i="123"/>
  <c r="V269" i="123" s="1"/>
  <c r="W269" i="123" s="1"/>
  <c r="Z269" i="123"/>
  <c r="AB269" i="123"/>
  <c r="AG269" i="123"/>
  <c r="AI269" i="123"/>
  <c r="AN269" i="123"/>
  <c r="AL269" i="123" s="1"/>
  <c r="AM269" i="123" s="1"/>
  <c r="AP269" i="123"/>
  <c r="AR269" i="123"/>
  <c r="AW269" i="123"/>
  <c r="AY269" i="123"/>
  <c r="Q270" i="123"/>
  <c r="S270" i="123"/>
  <c r="X270" i="123"/>
  <c r="V270" i="123" s="1"/>
  <c r="W270" i="123" s="1"/>
  <c r="Z270" i="123"/>
  <c r="AB270" i="123"/>
  <c r="AG270" i="123"/>
  <c r="AI270" i="123"/>
  <c r="AN270" i="123"/>
  <c r="AL270" i="123" s="1"/>
  <c r="AM270" i="123" s="1"/>
  <c r="AP270" i="123"/>
  <c r="AR270" i="123"/>
  <c r="AW270" i="123"/>
  <c r="AY270" i="123"/>
  <c r="Q271" i="123"/>
  <c r="S271" i="123"/>
  <c r="X271" i="123"/>
  <c r="V271" i="123" s="1"/>
  <c r="W271" i="123" s="1"/>
  <c r="Z271" i="123"/>
  <c r="AB271" i="123"/>
  <c r="AG271" i="123"/>
  <c r="AI271" i="123"/>
  <c r="AN271" i="123"/>
  <c r="AL271" i="123" s="1"/>
  <c r="AM271" i="123" s="1"/>
  <c r="AP271" i="123"/>
  <c r="AR271" i="123"/>
  <c r="AW271" i="123"/>
  <c r="AY271" i="123"/>
  <c r="Q272" i="123"/>
  <c r="S272" i="123"/>
  <c r="X272" i="123"/>
  <c r="V272" i="123" s="1"/>
  <c r="W272" i="123" s="1"/>
  <c r="Z272" i="123"/>
  <c r="AB272" i="123"/>
  <c r="AG272" i="123"/>
  <c r="AI272" i="123"/>
  <c r="AN272" i="123"/>
  <c r="AL272" i="123" s="1"/>
  <c r="AM272" i="123" s="1"/>
  <c r="AP272" i="123"/>
  <c r="AR272" i="123"/>
  <c r="AW272" i="123"/>
  <c r="AY272" i="123"/>
  <c r="Q273" i="123"/>
  <c r="S273" i="123"/>
  <c r="X273" i="123"/>
  <c r="V273" i="123" s="1"/>
  <c r="W273" i="123" s="1"/>
  <c r="Z273" i="123"/>
  <c r="AB273" i="123"/>
  <c r="AG273" i="123"/>
  <c r="AI273" i="123"/>
  <c r="AN273" i="123"/>
  <c r="AL273" i="123" s="1"/>
  <c r="AM273" i="123" s="1"/>
  <c r="AP273" i="123"/>
  <c r="AR273" i="123"/>
  <c r="AW273" i="123"/>
  <c r="AY273" i="123"/>
  <c r="Q274" i="123"/>
  <c r="S274" i="123"/>
  <c r="X274" i="123"/>
  <c r="V274" i="123" s="1"/>
  <c r="W274" i="123" s="1"/>
  <c r="Z274" i="123"/>
  <c r="AB274" i="123"/>
  <c r="AG274" i="123"/>
  <c r="AI274" i="123"/>
  <c r="AN274" i="123"/>
  <c r="AL274" i="123" s="1"/>
  <c r="AM274" i="123" s="1"/>
  <c r="AP274" i="123"/>
  <c r="AR274" i="123"/>
  <c r="AW274" i="123"/>
  <c r="AY274" i="123"/>
  <c r="Q275" i="123"/>
  <c r="S275" i="123"/>
  <c r="X275" i="123"/>
  <c r="V275" i="123" s="1"/>
  <c r="W275" i="123" s="1"/>
  <c r="Z275" i="123"/>
  <c r="AB275" i="123"/>
  <c r="AG275" i="123"/>
  <c r="AI275" i="123"/>
  <c r="AN275" i="123"/>
  <c r="AL275" i="123" s="1"/>
  <c r="AM275" i="123" s="1"/>
  <c r="AP275" i="123"/>
  <c r="AR275" i="123"/>
  <c r="AW275" i="123"/>
  <c r="AY275" i="123"/>
  <c r="Q276" i="123"/>
  <c r="S276" i="123"/>
  <c r="X276" i="123"/>
  <c r="V276" i="123" s="1"/>
  <c r="W276" i="123" s="1"/>
  <c r="Z276" i="123"/>
  <c r="AB276" i="123"/>
  <c r="AG276" i="123"/>
  <c r="AI276" i="123"/>
  <c r="AN276" i="123"/>
  <c r="AL276" i="123" s="1"/>
  <c r="AM276" i="123" s="1"/>
  <c r="AP276" i="123"/>
  <c r="AR276" i="123"/>
  <c r="AW276" i="123"/>
  <c r="AY276" i="123"/>
  <c r="Q277" i="123"/>
  <c r="S277" i="123"/>
  <c r="X277" i="123"/>
  <c r="V277" i="123" s="1"/>
  <c r="W277" i="123" s="1"/>
  <c r="Z277" i="123"/>
  <c r="AB277" i="123"/>
  <c r="AG277" i="123"/>
  <c r="AI277" i="123"/>
  <c r="AN277" i="123"/>
  <c r="AL277" i="123" s="1"/>
  <c r="AM277" i="123" s="1"/>
  <c r="AP277" i="123"/>
  <c r="AR277" i="123"/>
  <c r="AW277" i="123"/>
  <c r="AY277" i="123"/>
  <c r="Q278" i="123"/>
  <c r="S278" i="123"/>
  <c r="X278" i="123"/>
  <c r="V278" i="123" s="1"/>
  <c r="W278" i="123" s="1"/>
  <c r="Z278" i="123"/>
  <c r="AB278" i="123"/>
  <c r="AG278" i="123"/>
  <c r="AI278" i="123"/>
  <c r="AN278" i="123"/>
  <c r="AL278" i="123" s="1"/>
  <c r="AM278" i="123" s="1"/>
  <c r="AP278" i="123"/>
  <c r="AR278" i="123"/>
  <c r="AW278" i="123"/>
  <c r="AY278" i="123"/>
  <c r="Q279" i="123"/>
  <c r="S279" i="123"/>
  <c r="X279" i="123"/>
  <c r="V279" i="123" s="1"/>
  <c r="W279" i="123" s="1"/>
  <c r="Z279" i="123"/>
  <c r="AB279" i="123"/>
  <c r="AG279" i="123"/>
  <c r="AI279" i="123"/>
  <c r="AN279" i="123"/>
  <c r="AL279" i="123" s="1"/>
  <c r="AM279" i="123" s="1"/>
  <c r="AP279" i="123"/>
  <c r="AR279" i="123"/>
  <c r="AW279" i="123"/>
  <c r="AY279" i="123"/>
  <c r="Q280" i="123"/>
  <c r="S280" i="123"/>
  <c r="X280" i="123"/>
  <c r="V280" i="123" s="1"/>
  <c r="W280" i="123" s="1"/>
  <c r="Z280" i="123"/>
  <c r="AB280" i="123"/>
  <c r="AG280" i="123"/>
  <c r="AI280" i="123"/>
  <c r="AN280" i="123"/>
  <c r="AL280" i="123" s="1"/>
  <c r="AM280" i="123" s="1"/>
  <c r="AP280" i="123"/>
  <c r="AR280" i="123"/>
  <c r="AW280" i="123"/>
  <c r="AY280" i="123"/>
  <c r="Q281" i="123"/>
  <c r="S281" i="123"/>
  <c r="X281" i="123"/>
  <c r="V281" i="123" s="1"/>
  <c r="W281" i="123" s="1"/>
  <c r="Z281" i="123"/>
  <c r="AB281" i="123"/>
  <c r="AG281" i="123"/>
  <c r="AI281" i="123"/>
  <c r="AN281" i="123"/>
  <c r="AL281" i="123" s="1"/>
  <c r="AM281" i="123" s="1"/>
  <c r="AP281" i="123"/>
  <c r="AR281" i="123"/>
  <c r="AW281" i="123"/>
  <c r="AY281" i="123"/>
  <c r="Q282" i="123"/>
  <c r="S282" i="123"/>
  <c r="X282" i="123"/>
  <c r="V282" i="123" s="1"/>
  <c r="W282" i="123" s="1"/>
  <c r="Z282" i="123"/>
  <c r="AB282" i="123"/>
  <c r="AG282" i="123"/>
  <c r="AI282" i="123"/>
  <c r="AN282" i="123"/>
  <c r="AL282" i="123" s="1"/>
  <c r="AM282" i="123" s="1"/>
  <c r="AP282" i="123"/>
  <c r="AR282" i="123"/>
  <c r="AW282" i="123"/>
  <c r="AY282" i="123"/>
  <c r="Q283" i="123"/>
  <c r="S283" i="123"/>
  <c r="X283" i="123"/>
  <c r="V283" i="123" s="1"/>
  <c r="W283" i="123" s="1"/>
  <c r="Z283" i="123"/>
  <c r="AB283" i="123"/>
  <c r="AG283" i="123"/>
  <c r="AI283" i="123"/>
  <c r="AN283" i="123"/>
  <c r="AL283" i="123" s="1"/>
  <c r="AM283" i="123" s="1"/>
  <c r="AP283" i="123"/>
  <c r="AR283" i="123"/>
  <c r="AW283" i="123"/>
  <c r="AY283" i="123"/>
  <c r="Q284" i="123"/>
  <c r="S284" i="123"/>
  <c r="X284" i="123"/>
  <c r="V284" i="123" s="1"/>
  <c r="W284" i="123" s="1"/>
  <c r="Z284" i="123"/>
  <c r="AB284" i="123"/>
  <c r="AG284" i="123"/>
  <c r="AI284" i="123"/>
  <c r="AN284" i="123"/>
  <c r="AL284" i="123" s="1"/>
  <c r="AM284" i="123" s="1"/>
  <c r="AP284" i="123"/>
  <c r="AR284" i="123"/>
  <c r="AW284" i="123"/>
  <c r="AY284" i="123"/>
  <c r="Q285" i="123"/>
  <c r="S285" i="123"/>
  <c r="X285" i="123"/>
  <c r="V285" i="123" s="1"/>
  <c r="W285" i="123" s="1"/>
  <c r="Z285" i="123"/>
  <c r="AB285" i="123"/>
  <c r="AG285" i="123"/>
  <c r="AI285" i="123"/>
  <c r="AN285" i="123"/>
  <c r="AL285" i="123" s="1"/>
  <c r="AM285" i="123" s="1"/>
  <c r="AP285" i="123"/>
  <c r="AR285" i="123"/>
  <c r="AW285" i="123"/>
  <c r="AY285" i="123"/>
  <c r="Q286" i="123"/>
  <c r="S286" i="123"/>
  <c r="X286" i="123"/>
  <c r="V286" i="123" s="1"/>
  <c r="W286" i="123" s="1"/>
  <c r="Z286" i="123"/>
  <c r="AB286" i="123"/>
  <c r="AG286" i="123"/>
  <c r="AI286" i="123"/>
  <c r="AN286" i="123"/>
  <c r="AL286" i="123" s="1"/>
  <c r="AM286" i="123" s="1"/>
  <c r="AP286" i="123"/>
  <c r="AR286" i="123"/>
  <c r="AW286" i="123"/>
  <c r="AY286" i="123"/>
  <c r="Q287" i="123"/>
  <c r="S287" i="123"/>
  <c r="X287" i="123"/>
  <c r="V287" i="123" s="1"/>
  <c r="W287" i="123" s="1"/>
  <c r="Z287" i="123"/>
  <c r="AB287" i="123"/>
  <c r="AG287" i="123"/>
  <c r="AI287" i="123"/>
  <c r="AN287" i="123"/>
  <c r="AL287" i="123" s="1"/>
  <c r="AM287" i="123" s="1"/>
  <c r="AP287" i="123"/>
  <c r="AR287" i="123"/>
  <c r="AW287" i="123"/>
  <c r="AY287" i="123"/>
  <c r="Q288" i="123"/>
  <c r="S288" i="123"/>
  <c r="X288" i="123"/>
  <c r="V288" i="123" s="1"/>
  <c r="W288" i="123" s="1"/>
  <c r="Z288" i="123"/>
  <c r="AB288" i="123"/>
  <c r="AG288" i="123"/>
  <c r="AI288" i="123"/>
  <c r="AN288" i="123"/>
  <c r="AL288" i="123" s="1"/>
  <c r="AM288" i="123" s="1"/>
  <c r="AP288" i="123"/>
  <c r="AR288" i="123"/>
  <c r="AW288" i="123"/>
  <c r="AY288" i="123"/>
  <c r="Q289" i="123"/>
  <c r="S289" i="123"/>
  <c r="X289" i="123"/>
  <c r="V289" i="123" s="1"/>
  <c r="W289" i="123" s="1"/>
  <c r="Z289" i="123"/>
  <c r="AB289" i="123"/>
  <c r="AG289" i="123"/>
  <c r="AI289" i="123"/>
  <c r="AN289" i="123"/>
  <c r="AL289" i="123" s="1"/>
  <c r="AM289" i="123" s="1"/>
  <c r="AP289" i="123"/>
  <c r="AR289" i="123"/>
  <c r="AW289" i="123"/>
  <c r="AY289" i="123"/>
  <c r="Q290" i="123"/>
  <c r="S290" i="123"/>
  <c r="X290" i="123"/>
  <c r="V290" i="123" s="1"/>
  <c r="W290" i="123" s="1"/>
  <c r="Z290" i="123"/>
  <c r="AB290" i="123"/>
  <c r="AG290" i="123"/>
  <c r="AI290" i="123"/>
  <c r="AN290" i="123"/>
  <c r="AL290" i="123" s="1"/>
  <c r="AM290" i="123" s="1"/>
  <c r="AP290" i="123"/>
  <c r="AR290" i="123"/>
  <c r="AW290" i="123"/>
  <c r="AY290" i="123"/>
  <c r="Q291" i="123"/>
  <c r="S291" i="123"/>
  <c r="X291" i="123"/>
  <c r="V291" i="123" s="1"/>
  <c r="W291" i="123" s="1"/>
  <c r="Z291" i="123"/>
  <c r="AB291" i="123"/>
  <c r="AG291" i="123"/>
  <c r="AI291" i="123"/>
  <c r="AN291" i="123"/>
  <c r="AL291" i="123" s="1"/>
  <c r="AM291" i="123" s="1"/>
  <c r="AP291" i="123"/>
  <c r="AR291" i="123"/>
  <c r="AW291" i="123"/>
  <c r="AY291" i="123"/>
  <c r="Q292" i="123"/>
  <c r="S292" i="123"/>
  <c r="X292" i="123"/>
  <c r="V292" i="123" s="1"/>
  <c r="W292" i="123" s="1"/>
  <c r="Z292" i="123"/>
  <c r="AB292" i="123"/>
  <c r="AG292" i="123"/>
  <c r="AI292" i="123"/>
  <c r="AN292" i="123"/>
  <c r="AL292" i="123" s="1"/>
  <c r="AM292" i="123" s="1"/>
  <c r="AP292" i="123"/>
  <c r="AR292" i="123"/>
  <c r="AW292" i="123"/>
  <c r="AY292" i="123"/>
  <c r="Q293" i="123"/>
  <c r="S293" i="123"/>
  <c r="X293" i="123"/>
  <c r="V293" i="123" s="1"/>
  <c r="W293" i="123" s="1"/>
  <c r="Z293" i="123"/>
  <c r="AB293" i="123"/>
  <c r="AG293" i="123"/>
  <c r="AI293" i="123"/>
  <c r="AN293" i="123"/>
  <c r="AL293" i="123" s="1"/>
  <c r="AM293" i="123" s="1"/>
  <c r="AP293" i="123"/>
  <c r="AR293" i="123"/>
  <c r="AW293" i="123"/>
  <c r="AY293" i="123"/>
  <c r="Q294" i="123"/>
  <c r="S294" i="123"/>
  <c r="X294" i="123"/>
  <c r="V294" i="123" s="1"/>
  <c r="W294" i="123" s="1"/>
  <c r="Z294" i="123"/>
  <c r="AB294" i="123"/>
  <c r="AG294" i="123"/>
  <c r="AI294" i="123"/>
  <c r="AN294" i="123"/>
  <c r="AL294" i="123" s="1"/>
  <c r="AM294" i="123" s="1"/>
  <c r="AP294" i="123"/>
  <c r="AR294" i="123"/>
  <c r="AW294" i="123"/>
  <c r="AY294" i="123"/>
  <c r="Q295" i="123"/>
  <c r="S295" i="123"/>
  <c r="X295" i="123"/>
  <c r="V295" i="123" s="1"/>
  <c r="W295" i="123" s="1"/>
  <c r="Z295" i="123"/>
  <c r="AB295" i="123"/>
  <c r="AG295" i="123"/>
  <c r="AI295" i="123"/>
  <c r="AN295" i="123"/>
  <c r="AL295" i="123" s="1"/>
  <c r="AM295" i="123" s="1"/>
  <c r="AP295" i="123"/>
  <c r="AR295" i="123"/>
  <c r="AW295" i="123"/>
  <c r="AY295" i="123"/>
  <c r="Q296" i="123"/>
  <c r="S296" i="123"/>
  <c r="X296" i="123"/>
  <c r="V296" i="123" s="1"/>
  <c r="W296" i="123" s="1"/>
  <c r="Z296" i="123"/>
  <c r="AB296" i="123"/>
  <c r="AG296" i="123"/>
  <c r="AI296" i="123"/>
  <c r="AN296" i="123"/>
  <c r="AL296" i="123" s="1"/>
  <c r="AM296" i="123" s="1"/>
  <c r="AP296" i="123"/>
  <c r="AR296" i="123"/>
  <c r="AW296" i="123"/>
  <c r="AY296" i="123"/>
  <c r="Q297" i="123"/>
  <c r="S297" i="123"/>
  <c r="X297" i="123"/>
  <c r="V297" i="123" s="1"/>
  <c r="W297" i="123" s="1"/>
  <c r="Z297" i="123"/>
  <c r="AB297" i="123"/>
  <c r="AG297" i="123"/>
  <c r="AI297" i="123"/>
  <c r="AN297" i="123"/>
  <c r="AL297" i="123" s="1"/>
  <c r="AM297" i="123" s="1"/>
  <c r="AP297" i="123"/>
  <c r="AR297" i="123"/>
  <c r="AW297" i="123"/>
  <c r="AY297" i="123"/>
  <c r="Q298" i="123"/>
  <c r="S298" i="123"/>
  <c r="X298" i="123"/>
  <c r="V298" i="123" s="1"/>
  <c r="W298" i="123" s="1"/>
  <c r="Z298" i="123"/>
  <c r="AB298" i="123"/>
  <c r="AG298" i="123"/>
  <c r="AI298" i="123"/>
  <c r="AN298" i="123"/>
  <c r="AL298" i="123" s="1"/>
  <c r="AM298" i="123" s="1"/>
  <c r="AP298" i="123"/>
  <c r="AR298" i="123"/>
  <c r="AW298" i="123"/>
  <c r="AY298" i="123"/>
  <c r="Q299" i="123"/>
  <c r="S299" i="123"/>
  <c r="X299" i="123"/>
  <c r="V299" i="123" s="1"/>
  <c r="W299" i="123" s="1"/>
  <c r="Z299" i="123"/>
  <c r="AB299" i="123"/>
  <c r="AG299" i="123"/>
  <c r="AI299" i="123"/>
  <c r="AN299" i="123"/>
  <c r="AL299" i="123" s="1"/>
  <c r="AM299" i="123" s="1"/>
  <c r="AP299" i="123"/>
  <c r="AR299" i="123"/>
  <c r="AW299" i="123"/>
  <c r="AY299" i="123"/>
  <c r="Q300" i="123"/>
  <c r="S300" i="123"/>
  <c r="X300" i="123"/>
  <c r="V300" i="123" s="1"/>
  <c r="W300" i="123" s="1"/>
  <c r="Z300" i="123"/>
  <c r="AB300" i="123"/>
  <c r="AG300" i="123"/>
  <c r="AI300" i="123"/>
  <c r="AN300" i="123"/>
  <c r="AL300" i="123" s="1"/>
  <c r="AM300" i="123" s="1"/>
  <c r="AP300" i="123"/>
  <c r="AR300" i="123"/>
  <c r="AW300" i="123"/>
  <c r="AY300" i="123"/>
  <c r="Q301" i="123"/>
  <c r="S301" i="123"/>
  <c r="X301" i="123"/>
  <c r="V301" i="123" s="1"/>
  <c r="W301" i="123" s="1"/>
  <c r="Z301" i="123"/>
  <c r="AB301" i="123"/>
  <c r="AG301" i="123"/>
  <c r="AI301" i="123"/>
  <c r="AN301" i="123"/>
  <c r="AL301" i="123" s="1"/>
  <c r="AM301" i="123" s="1"/>
  <c r="AP301" i="123"/>
  <c r="AR301" i="123"/>
  <c r="AW301" i="123"/>
  <c r="AY301" i="123"/>
  <c r="Q302" i="123"/>
  <c r="S302" i="123"/>
  <c r="X302" i="123"/>
  <c r="V302" i="123" s="1"/>
  <c r="W302" i="123" s="1"/>
  <c r="Z302" i="123"/>
  <c r="AB302" i="123"/>
  <c r="AG302" i="123"/>
  <c r="AI302" i="123"/>
  <c r="AN302" i="123"/>
  <c r="AL302" i="123" s="1"/>
  <c r="AM302" i="123" s="1"/>
  <c r="AP302" i="123"/>
  <c r="AR302" i="123"/>
  <c r="AW302" i="123"/>
  <c r="AY302" i="123"/>
  <c r="Q303" i="123"/>
  <c r="S303" i="123"/>
  <c r="X303" i="123"/>
  <c r="V303" i="123" s="1"/>
  <c r="W303" i="123" s="1"/>
  <c r="Z303" i="123"/>
  <c r="AB303" i="123"/>
  <c r="AG303" i="123"/>
  <c r="AI303" i="123"/>
  <c r="AN303" i="123"/>
  <c r="AL303" i="123" s="1"/>
  <c r="AM303" i="123" s="1"/>
  <c r="AP303" i="123"/>
  <c r="AR303" i="123"/>
  <c r="AW303" i="123"/>
  <c r="AY303" i="123"/>
  <c r="Q304" i="123"/>
  <c r="S304" i="123"/>
  <c r="X304" i="123"/>
  <c r="V304" i="123" s="1"/>
  <c r="W304" i="123" s="1"/>
  <c r="Z304" i="123"/>
  <c r="AB304" i="123"/>
  <c r="AG304" i="123"/>
  <c r="AI304" i="123"/>
  <c r="AN304" i="123"/>
  <c r="AL304" i="123" s="1"/>
  <c r="AM304" i="123" s="1"/>
  <c r="AP304" i="123"/>
  <c r="AR304" i="123"/>
  <c r="AW304" i="123"/>
  <c r="AY304" i="123"/>
  <c r="Q305" i="123"/>
  <c r="S305" i="123"/>
  <c r="X305" i="123"/>
  <c r="V305" i="123" s="1"/>
  <c r="W305" i="123" s="1"/>
  <c r="Z305" i="123"/>
  <c r="AB305" i="123"/>
  <c r="AG305" i="123"/>
  <c r="AI305" i="123"/>
  <c r="AN305" i="123"/>
  <c r="AL305" i="123" s="1"/>
  <c r="AM305" i="123" s="1"/>
  <c r="AP305" i="123"/>
  <c r="AR305" i="123"/>
  <c r="AW305" i="123"/>
  <c r="AY305" i="123"/>
  <c r="Q306" i="123"/>
  <c r="S306" i="123"/>
  <c r="X306" i="123"/>
  <c r="V306" i="123" s="1"/>
  <c r="W306" i="123" s="1"/>
  <c r="Z306" i="123"/>
  <c r="AB306" i="123"/>
  <c r="AG306" i="123"/>
  <c r="AI306" i="123"/>
  <c r="AN306" i="123"/>
  <c r="AL306" i="123" s="1"/>
  <c r="AM306" i="123" s="1"/>
  <c r="AP306" i="123"/>
  <c r="AR306" i="123"/>
  <c r="AW306" i="123"/>
  <c r="AY306" i="123"/>
  <c r="Q307" i="123"/>
  <c r="S307" i="123"/>
  <c r="X307" i="123"/>
  <c r="V307" i="123" s="1"/>
  <c r="W307" i="123" s="1"/>
  <c r="Z307" i="123"/>
  <c r="AB307" i="123"/>
  <c r="AG307" i="123"/>
  <c r="AI307" i="123"/>
  <c r="AN307" i="123"/>
  <c r="AL307" i="123" s="1"/>
  <c r="AM307" i="123" s="1"/>
  <c r="AP307" i="123"/>
  <c r="AR307" i="123"/>
  <c r="AW307" i="123"/>
  <c r="AY307" i="123"/>
  <c r="Q308" i="123"/>
  <c r="S308" i="123"/>
  <c r="X308" i="123"/>
  <c r="V308" i="123" s="1"/>
  <c r="W308" i="123" s="1"/>
  <c r="Z308" i="123"/>
  <c r="AB308" i="123"/>
  <c r="AG308" i="123"/>
  <c r="AI308" i="123"/>
  <c r="AN308" i="123"/>
  <c r="AL308" i="123" s="1"/>
  <c r="AM308" i="123" s="1"/>
  <c r="AP308" i="123"/>
  <c r="AR308" i="123"/>
  <c r="AW308" i="123"/>
  <c r="AY308" i="123"/>
  <c r="Q309" i="123"/>
  <c r="S309" i="123"/>
  <c r="X309" i="123"/>
  <c r="V309" i="123" s="1"/>
  <c r="W309" i="123" s="1"/>
  <c r="Z309" i="123"/>
  <c r="AB309" i="123"/>
  <c r="AG309" i="123"/>
  <c r="AI309" i="123"/>
  <c r="AN309" i="123"/>
  <c r="AL309" i="123" s="1"/>
  <c r="AM309" i="123" s="1"/>
  <c r="AP309" i="123"/>
  <c r="AR309" i="123"/>
  <c r="AW309" i="123"/>
  <c r="AY309" i="123"/>
  <c r="Q310" i="123"/>
  <c r="S310" i="123"/>
  <c r="X310" i="123"/>
  <c r="V310" i="123" s="1"/>
  <c r="W310" i="123" s="1"/>
  <c r="Z310" i="123"/>
  <c r="AB310" i="123"/>
  <c r="AG310" i="123"/>
  <c r="AI310" i="123"/>
  <c r="AN310" i="123"/>
  <c r="AL310" i="123" s="1"/>
  <c r="AM310" i="123" s="1"/>
  <c r="AP310" i="123"/>
  <c r="AR310" i="123"/>
  <c r="AW310" i="123"/>
  <c r="AY310" i="123"/>
  <c r="Q311" i="123"/>
  <c r="S311" i="123"/>
  <c r="X311" i="123"/>
  <c r="V311" i="123" s="1"/>
  <c r="W311" i="123" s="1"/>
  <c r="Z311" i="123"/>
  <c r="AB311" i="123"/>
  <c r="AG311" i="123"/>
  <c r="AI311" i="123"/>
  <c r="AN311" i="123"/>
  <c r="AL311" i="123" s="1"/>
  <c r="AM311" i="123" s="1"/>
  <c r="AP311" i="123"/>
  <c r="AR311" i="123"/>
  <c r="AW311" i="123"/>
  <c r="AY311" i="123"/>
  <c r="Q312" i="123"/>
  <c r="S312" i="123"/>
  <c r="X312" i="123"/>
  <c r="V312" i="123" s="1"/>
  <c r="W312" i="123" s="1"/>
  <c r="Z312" i="123"/>
  <c r="AB312" i="123"/>
  <c r="AG312" i="123"/>
  <c r="AI312" i="123"/>
  <c r="AN312" i="123"/>
  <c r="AL312" i="123" s="1"/>
  <c r="AM312" i="123" s="1"/>
  <c r="AP312" i="123"/>
  <c r="AR312" i="123"/>
  <c r="AW312" i="123"/>
  <c r="AY312" i="123"/>
  <c r="Q313" i="123"/>
  <c r="S313" i="123"/>
  <c r="X313" i="123"/>
  <c r="V313" i="123" s="1"/>
  <c r="W313" i="123" s="1"/>
  <c r="Z313" i="123"/>
  <c r="AB313" i="123"/>
  <c r="AG313" i="123"/>
  <c r="AI313" i="123"/>
  <c r="AN313" i="123"/>
  <c r="AL313" i="123" s="1"/>
  <c r="AM313" i="123" s="1"/>
  <c r="AP313" i="123"/>
  <c r="AR313" i="123"/>
  <c r="AW313" i="123"/>
  <c r="AY313" i="123"/>
  <c r="Q314" i="123"/>
  <c r="S314" i="123"/>
  <c r="X314" i="123"/>
  <c r="V314" i="123" s="1"/>
  <c r="W314" i="123" s="1"/>
  <c r="Z314" i="123"/>
  <c r="AB314" i="123"/>
  <c r="AG314" i="123"/>
  <c r="AI314" i="123"/>
  <c r="AN314" i="123"/>
  <c r="AL314" i="123" s="1"/>
  <c r="AM314" i="123" s="1"/>
  <c r="AP314" i="123"/>
  <c r="AR314" i="123"/>
  <c r="AW314" i="123"/>
  <c r="AY314" i="123"/>
  <c r="Q315" i="123"/>
  <c r="S315" i="123"/>
  <c r="X315" i="123"/>
  <c r="V315" i="123" s="1"/>
  <c r="W315" i="123" s="1"/>
  <c r="Z315" i="123"/>
  <c r="AB315" i="123"/>
  <c r="AG315" i="123"/>
  <c r="AI315" i="123"/>
  <c r="AN315" i="123"/>
  <c r="AL315" i="123" s="1"/>
  <c r="AM315" i="123" s="1"/>
  <c r="AP315" i="123"/>
  <c r="AR315" i="123"/>
  <c r="AW315" i="123"/>
  <c r="AY315" i="123"/>
  <c r="Q316" i="123"/>
  <c r="S316" i="123"/>
  <c r="X316" i="123"/>
  <c r="V316" i="123" s="1"/>
  <c r="W316" i="123" s="1"/>
  <c r="Z316" i="123"/>
  <c r="AB316" i="123"/>
  <c r="AG316" i="123"/>
  <c r="AI316" i="123"/>
  <c r="AN316" i="123"/>
  <c r="AL316" i="123" s="1"/>
  <c r="AM316" i="123" s="1"/>
  <c r="AP316" i="123"/>
  <c r="AR316" i="123"/>
  <c r="AW316" i="123"/>
  <c r="AY316" i="123"/>
  <c r="Q317" i="123"/>
  <c r="S317" i="123"/>
  <c r="X317" i="123"/>
  <c r="V317" i="123" s="1"/>
  <c r="W317" i="123" s="1"/>
  <c r="Z317" i="123"/>
  <c r="AB317" i="123"/>
  <c r="AG317" i="123"/>
  <c r="AI317" i="123"/>
  <c r="AN317" i="123"/>
  <c r="AL317" i="123" s="1"/>
  <c r="AM317" i="123" s="1"/>
  <c r="AP317" i="123"/>
  <c r="AR317" i="123"/>
  <c r="AW317" i="123"/>
  <c r="AY317" i="123"/>
  <c r="Q318" i="123"/>
  <c r="S318" i="123"/>
  <c r="X318" i="123"/>
  <c r="V318" i="123" s="1"/>
  <c r="W318" i="123" s="1"/>
  <c r="Z318" i="123"/>
  <c r="AB318" i="123"/>
  <c r="AG318" i="123"/>
  <c r="AI318" i="123"/>
  <c r="AN318" i="123"/>
  <c r="AL318" i="123" s="1"/>
  <c r="AM318" i="123" s="1"/>
  <c r="AP318" i="123"/>
  <c r="AR318" i="123"/>
  <c r="AW318" i="123"/>
  <c r="AY318" i="123"/>
  <c r="Q319" i="123"/>
  <c r="S319" i="123"/>
  <c r="X319" i="123"/>
  <c r="V319" i="123" s="1"/>
  <c r="W319" i="123" s="1"/>
  <c r="Z319" i="123"/>
  <c r="AB319" i="123"/>
  <c r="AG319" i="123"/>
  <c r="AI319" i="123"/>
  <c r="AN319" i="123"/>
  <c r="AL319" i="123" s="1"/>
  <c r="AM319" i="123" s="1"/>
  <c r="AP319" i="123"/>
  <c r="AR319" i="123"/>
  <c r="AW319" i="123"/>
  <c r="AY319" i="123"/>
  <c r="Q320" i="123"/>
  <c r="S320" i="123"/>
  <c r="X320" i="123"/>
  <c r="V320" i="123" s="1"/>
  <c r="W320" i="123" s="1"/>
  <c r="Z320" i="123"/>
  <c r="AB320" i="123"/>
  <c r="AG320" i="123"/>
  <c r="AI320" i="123"/>
  <c r="AN320" i="123"/>
  <c r="AL320" i="123" s="1"/>
  <c r="AM320" i="123" s="1"/>
  <c r="AP320" i="123"/>
  <c r="AR320" i="123"/>
  <c r="AW320" i="123"/>
  <c r="AY320" i="123"/>
  <c r="Q321" i="123"/>
  <c r="S321" i="123"/>
  <c r="X321" i="123"/>
  <c r="V321" i="123" s="1"/>
  <c r="W321" i="123" s="1"/>
  <c r="Z321" i="123"/>
  <c r="AB321" i="123"/>
  <c r="AG321" i="123"/>
  <c r="AI321" i="123"/>
  <c r="AN321" i="123"/>
  <c r="AL321" i="123" s="1"/>
  <c r="AM321" i="123" s="1"/>
  <c r="AP321" i="123"/>
  <c r="AR321" i="123"/>
  <c r="AW321" i="123"/>
  <c r="AY321" i="123"/>
  <c r="Q322" i="123"/>
  <c r="S322" i="123"/>
  <c r="X322" i="123"/>
  <c r="V322" i="123" s="1"/>
  <c r="W322" i="123" s="1"/>
  <c r="Z322" i="123"/>
  <c r="AB322" i="123"/>
  <c r="AG322" i="123"/>
  <c r="AI322" i="123"/>
  <c r="AN322" i="123"/>
  <c r="AL322" i="123" s="1"/>
  <c r="AM322" i="123" s="1"/>
  <c r="AP322" i="123"/>
  <c r="AR322" i="123"/>
  <c r="AW322" i="123"/>
  <c r="AY322" i="123"/>
  <c r="Q323" i="123"/>
  <c r="S323" i="123"/>
  <c r="X323" i="123"/>
  <c r="V323" i="123" s="1"/>
  <c r="W323" i="123" s="1"/>
  <c r="Z323" i="123"/>
  <c r="AB323" i="123"/>
  <c r="AG323" i="123"/>
  <c r="AI323" i="123"/>
  <c r="AN323" i="123"/>
  <c r="AL323" i="123" s="1"/>
  <c r="AM323" i="123" s="1"/>
  <c r="AP323" i="123"/>
  <c r="AR323" i="123"/>
  <c r="AW323" i="123"/>
  <c r="AY323" i="123"/>
  <c r="Q324" i="123"/>
  <c r="S324" i="123"/>
  <c r="X324" i="123"/>
  <c r="V324" i="123" s="1"/>
  <c r="W324" i="123" s="1"/>
  <c r="Z324" i="123"/>
  <c r="AB324" i="123"/>
  <c r="AG324" i="123"/>
  <c r="AI324" i="123"/>
  <c r="AN324" i="123"/>
  <c r="AL324" i="123" s="1"/>
  <c r="AM324" i="123" s="1"/>
  <c r="AP324" i="123"/>
  <c r="AR324" i="123"/>
  <c r="AW324" i="123"/>
  <c r="AY324" i="123"/>
  <c r="Q325" i="123"/>
  <c r="S325" i="123"/>
  <c r="X325" i="123"/>
  <c r="V325" i="123" s="1"/>
  <c r="W325" i="123" s="1"/>
  <c r="Z325" i="123"/>
  <c r="AB325" i="123"/>
  <c r="AG325" i="123"/>
  <c r="AI325" i="123"/>
  <c r="AN325" i="123"/>
  <c r="AL325" i="123" s="1"/>
  <c r="AM325" i="123" s="1"/>
  <c r="AP325" i="123"/>
  <c r="AR325" i="123"/>
  <c r="AW325" i="123"/>
  <c r="AY325" i="123"/>
  <c r="Q326" i="123"/>
  <c r="S326" i="123"/>
  <c r="X326" i="123"/>
  <c r="V326" i="123" s="1"/>
  <c r="W326" i="123" s="1"/>
  <c r="Z326" i="123"/>
  <c r="AB326" i="123"/>
  <c r="AG326" i="123"/>
  <c r="AI326" i="123"/>
  <c r="AN326" i="123"/>
  <c r="AL326" i="123" s="1"/>
  <c r="AM326" i="123" s="1"/>
  <c r="AP326" i="123"/>
  <c r="AR326" i="123"/>
  <c r="AW326" i="123"/>
  <c r="AY326" i="123"/>
  <c r="Q327" i="123"/>
  <c r="S327" i="123"/>
  <c r="X327" i="123"/>
  <c r="V327" i="123" s="1"/>
  <c r="W327" i="123" s="1"/>
  <c r="Z327" i="123"/>
  <c r="AB327" i="123"/>
  <c r="AG327" i="123"/>
  <c r="AI327" i="123"/>
  <c r="AN327" i="123"/>
  <c r="AL327" i="123" s="1"/>
  <c r="AM327" i="123" s="1"/>
  <c r="AP327" i="123"/>
  <c r="AR327" i="123"/>
  <c r="AW327" i="123"/>
  <c r="AY327" i="123"/>
  <c r="Q328" i="123"/>
  <c r="S328" i="123"/>
  <c r="X328" i="123"/>
  <c r="V328" i="123" s="1"/>
  <c r="W328" i="123" s="1"/>
  <c r="Z328" i="123"/>
  <c r="AB328" i="123"/>
  <c r="AG328" i="123"/>
  <c r="AI328" i="123"/>
  <c r="AN328" i="123"/>
  <c r="AL328" i="123" s="1"/>
  <c r="AM328" i="123" s="1"/>
  <c r="AP328" i="123"/>
  <c r="AR328" i="123"/>
  <c r="AW328" i="123"/>
  <c r="AY328" i="123"/>
  <c r="Q329" i="123"/>
  <c r="S329" i="123"/>
  <c r="X329" i="123"/>
  <c r="V329" i="123" s="1"/>
  <c r="W329" i="123" s="1"/>
  <c r="Z329" i="123"/>
  <c r="AB329" i="123"/>
  <c r="AG329" i="123"/>
  <c r="AI329" i="123"/>
  <c r="AN329" i="123"/>
  <c r="AL329" i="123" s="1"/>
  <c r="AM329" i="123" s="1"/>
  <c r="AP329" i="123"/>
  <c r="AR329" i="123"/>
  <c r="AW329" i="123"/>
  <c r="AY329" i="123"/>
  <c r="Q330" i="123"/>
  <c r="S330" i="123"/>
  <c r="X330" i="123"/>
  <c r="V330" i="123" s="1"/>
  <c r="W330" i="123" s="1"/>
  <c r="Z330" i="123"/>
  <c r="AB330" i="123"/>
  <c r="AG330" i="123"/>
  <c r="AI330" i="123"/>
  <c r="AN330" i="123"/>
  <c r="AL330" i="123" s="1"/>
  <c r="AM330" i="123" s="1"/>
  <c r="AP330" i="123"/>
  <c r="AR330" i="123"/>
  <c r="AW330" i="123"/>
  <c r="AY330" i="123"/>
  <c r="Q331" i="123"/>
  <c r="S331" i="123"/>
  <c r="X331" i="123"/>
  <c r="V331" i="123" s="1"/>
  <c r="W331" i="123" s="1"/>
  <c r="Z331" i="123"/>
  <c r="AB331" i="123"/>
  <c r="AG331" i="123"/>
  <c r="AI331" i="123"/>
  <c r="AN331" i="123"/>
  <c r="AL331" i="123" s="1"/>
  <c r="AM331" i="123" s="1"/>
  <c r="AP331" i="123"/>
  <c r="AR331" i="123"/>
  <c r="AW331" i="123"/>
  <c r="AY331" i="123"/>
  <c r="Q332" i="123"/>
  <c r="S332" i="123"/>
  <c r="X332" i="123"/>
  <c r="V332" i="123" s="1"/>
  <c r="W332" i="123" s="1"/>
  <c r="Z332" i="123"/>
  <c r="AB332" i="123"/>
  <c r="AG332" i="123"/>
  <c r="AI332" i="123"/>
  <c r="AN332" i="123"/>
  <c r="AL332" i="123" s="1"/>
  <c r="AM332" i="123" s="1"/>
  <c r="AP332" i="123"/>
  <c r="AR332" i="123"/>
  <c r="AW332" i="123"/>
  <c r="AY332" i="123"/>
  <c r="Q333" i="123"/>
  <c r="S333" i="123"/>
  <c r="X333" i="123"/>
  <c r="V333" i="123" s="1"/>
  <c r="W333" i="123" s="1"/>
  <c r="Z333" i="123"/>
  <c r="AB333" i="123"/>
  <c r="AG333" i="123"/>
  <c r="AI333" i="123"/>
  <c r="AN333" i="123"/>
  <c r="AL333" i="123" s="1"/>
  <c r="AM333" i="123" s="1"/>
  <c r="AP333" i="123"/>
  <c r="AR333" i="123"/>
  <c r="AW333" i="123"/>
  <c r="AY333" i="123"/>
  <c r="AZ334" i="123"/>
  <c r="AX334" i="123"/>
  <c r="AV334" i="123"/>
  <c r="AT334" i="123" s="1"/>
  <c r="AU334" i="123" s="1"/>
  <c r="Q334" i="123"/>
  <c r="S334" i="123"/>
  <c r="X334" i="123"/>
  <c r="V334" i="123" s="1"/>
  <c r="W334" i="123" s="1"/>
  <c r="Z334" i="123"/>
  <c r="AB334" i="123"/>
  <c r="AG334" i="123"/>
  <c r="AI334" i="123"/>
  <c r="AN334" i="123"/>
  <c r="AL334" i="123" s="1"/>
  <c r="AM334" i="123" s="1"/>
  <c r="AP334" i="123"/>
  <c r="AY334" i="123"/>
  <c r="N260" i="123"/>
  <c r="O260" i="123" s="1"/>
  <c r="R260" i="123"/>
  <c r="Y260" i="123"/>
  <c r="AF260" i="123"/>
  <c r="AD260" i="123" s="1"/>
  <c r="AE260" i="123" s="1"/>
  <c r="AH260" i="123"/>
  <c r="AO260" i="123"/>
  <c r="AV260" i="123"/>
  <c r="AT260" i="123" s="1"/>
  <c r="AU260" i="123" s="1"/>
  <c r="AX260" i="123"/>
  <c r="N261" i="123"/>
  <c r="O261" i="123" s="1"/>
  <c r="R261" i="123"/>
  <c r="Y261" i="123"/>
  <c r="AF261" i="123"/>
  <c r="AD261" i="123" s="1"/>
  <c r="AE261" i="123" s="1"/>
  <c r="AH261" i="123"/>
  <c r="AO261" i="123"/>
  <c r="AV261" i="123"/>
  <c r="AT261" i="123" s="1"/>
  <c r="AU261" i="123" s="1"/>
  <c r="AX261" i="123"/>
  <c r="N262" i="123"/>
  <c r="O262" i="123" s="1"/>
  <c r="R262" i="123"/>
  <c r="Y262" i="123"/>
  <c r="AF262" i="123"/>
  <c r="AD262" i="123" s="1"/>
  <c r="AE262" i="123" s="1"/>
  <c r="AH262" i="123"/>
  <c r="AO262" i="123"/>
  <c r="AV262" i="123"/>
  <c r="AT262" i="123" s="1"/>
  <c r="AU262" i="123" s="1"/>
  <c r="AX262" i="123"/>
  <c r="N263" i="123"/>
  <c r="O263" i="123" s="1"/>
  <c r="R263" i="123"/>
  <c r="Y263" i="123"/>
  <c r="AF263" i="123"/>
  <c r="AD263" i="123" s="1"/>
  <c r="AE263" i="123" s="1"/>
  <c r="AH263" i="123"/>
  <c r="AO263" i="123"/>
  <c r="AV263" i="123"/>
  <c r="AT263" i="123" s="1"/>
  <c r="AU263" i="123" s="1"/>
  <c r="AX263" i="123"/>
  <c r="N264" i="123"/>
  <c r="O264" i="123" s="1"/>
  <c r="R264" i="123"/>
  <c r="Y264" i="123"/>
  <c r="AF264" i="123"/>
  <c r="AD264" i="123" s="1"/>
  <c r="AE264" i="123" s="1"/>
  <c r="AH264" i="123"/>
  <c r="AO264" i="123"/>
  <c r="AV264" i="123"/>
  <c r="AT264" i="123" s="1"/>
  <c r="AU264" i="123" s="1"/>
  <c r="AX264" i="123"/>
  <c r="N265" i="123"/>
  <c r="O265" i="123" s="1"/>
  <c r="R265" i="123"/>
  <c r="Y265" i="123"/>
  <c r="AF265" i="123"/>
  <c r="AD265" i="123" s="1"/>
  <c r="AE265" i="123" s="1"/>
  <c r="AH265" i="123"/>
  <c r="AO265" i="123"/>
  <c r="AV265" i="123"/>
  <c r="AT265" i="123" s="1"/>
  <c r="AU265" i="123" s="1"/>
  <c r="AX265" i="123"/>
  <c r="N266" i="123"/>
  <c r="O266" i="123" s="1"/>
  <c r="R266" i="123"/>
  <c r="Y266" i="123"/>
  <c r="AF266" i="123"/>
  <c r="AD266" i="123" s="1"/>
  <c r="AE266" i="123" s="1"/>
  <c r="AH266" i="123"/>
  <c r="AO266" i="123"/>
  <c r="AV266" i="123"/>
  <c r="AT266" i="123" s="1"/>
  <c r="AU266" i="123" s="1"/>
  <c r="AX266" i="123"/>
  <c r="N267" i="123"/>
  <c r="O267" i="123" s="1"/>
  <c r="R267" i="123"/>
  <c r="Y267" i="123"/>
  <c r="AF267" i="123"/>
  <c r="AD267" i="123" s="1"/>
  <c r="AE267" i="123" s="1"/>
  <c r="AH267" i="123"/>
  <c r="AO267" i="123"/>
  <c r="AV267" i="123"/>
  <c r="AT267" i="123" s="1"/>
  <c r="AU267" i="123" s="1"/>
  <c r="AX267" i="123"/>
  <c r="N268" i="123"/>
  <c r="O268" i="123" s="1"/>
  <c r="R268" i="123"/>
  <c r="Y268" i="123"/>
  <c r="AF268" i="123"/>
  <c r="AD268" i="123" s="1"/>
  <c r="AE268" i="123" s="1"/>
  <c r="AH268" i="123"/>
  <c r="AO268" i="123"/>
  <c r="AV268" i="123"/>
  <c r="AT268" i="123" s="1"/>
  <c r="AU268" i="123" s="1"/>
  <c r="AX268" i="123"/>
  <c r="N269" i="123"/>
  <c r="O269" i="123" s="1"/>
  <c r="R269" i="123"/>
  <c r="Y269" i="123"/>
  <c r="AF269" i="123"/>
  <c r="AD269" i="123" s="1"/>
  <c r="AE269" i="123" s="1"/>
  <c r="AH269" i="123"/>
  <c r="AO269" i="123"/>
  <c r="AV269" i="123"/>
  <c r="AT269" i="123" s="1"/>
  <c r="AU269" i="123" s="1"/>
  <c r="AX269" i="123"/>
  <c r="N270" i="123"/>
  <c r="O270" i="123" s="1"/>
  <c r="R270" i="123"/>
  <c r="Y270" i="123"/>
  <c r="AF270" i="123"/>
  <c r="AD270" i="123" s="1"/>
  <c r="AE270" i="123" s="1"/>
  <c r="AH270" i="123"/>
  <c r="AO270" i="123"/>
  <c r="AV270" i="123"/>
  <c r="AT270" i="123" s="1"/>
  <c r="AU270" i="123" s="1"/>
  <c r="AX270" i="123"/>
  <c r="N271" i="123"/>
  <c r="O271" i="123" s="1"/>
  <c r="R271" i="123"/>
  <c r="Y271" i="123"/>
  <c r="AF271" i="123"/>
  <c r="AD271" i="123" s="1"/>
  <c r="AE271" i="123" s="1"/>
  <c r="AH271" i="123"/>
  <c r="AO271" i="123"/>
  <c r="AV271" i="123"/>
  <c r="AT271" i="123" s="1"/>
  <c r="AU271" i="123" s="1"/>
  <c r="AX271" i="123"/>
  <c r="N272" i="123"/>
  <c r="O272" i="123" s="1"/>
  <c r="R272" i="123"/>
  <c r="Y272" i="123"/>
  <c r="AF272" i="123"/>
  <c r="AD272" i="123" s="1"/>
  <c r="AE272" i="123" s="1"/>
  <c r="AH272" i="123"/>
  <c r="AO272" i="123"/>
  <c r="AV272" i="123"/>
  <c r="AT272" i="123" s="1"/>
  <c r="AU272" i="123" s="1"/>
  <c r="AX272" i="123"/>
  <c r="N273" i="123"/>
  <c r="O273" i="123" s="1"/>
  <c r="R273" i="123"/>
  <c r="Y273" i="123"/>
  <c r="AF273" i="123"/>
  <c r="AD273" i="123" s="1"/>
  <c r="AE273" i="123" s="1"/>
  <c r="AH273" i="123"/>
  <c r="AO273" i="123"/>
  <c r="AV273" i="123"/>
  <c r="AT273" i="123" s="1"/>
  <c r="AU273" i="123" s="1"/>
  <c r="AX273" i="123"/>
  <c r="N274" i="123"/>
  <c r="O274" i="123" s="1"/>
  <c r="R274" i="123"/>
  <c r="Y274" i="123"/>
  <c r="AF274" i="123"/>
  <c r="AD274" i="123" s="1"/>
  <c r="AE274" i="123" s="1"/>
  <c r="AH274" i="123"/>
  <c r="AO274" i="123"/>
  <c r="AV274" i="123"/>
  <c r="AT274" i="123" s="1"/>
  <c r="AU274" i="123" s="1"/>
  <c r="AX274" i="123"/>
  <c r="N275" i="123"/>
  <c r="O275" i="123" s="1"/>
  <c r="R275" i="123"/>
  <c r="Y275" i="123"/>
  <c r="AF275" i="123"/>
  <c r="AD275" i="123" s="1"/>
  <c r="AE275" i="123" s="1"/>
  <c r="AH275" i="123"/>
  <c r="AO275" i="123"/>
  <c r="AV275" i="123"/>
  <c r="AT275" i="123" s="1"/>
  <c r="AU275" i="123" s="1"/>
  <c r="AX275" i="123"/>
  <c r="N276" i="123"/>
  <c r="O276" i="123" s="1"/>
  <c r="R276" i="123"/>
  <c r="Y276" i="123"/>
  <c r="AF276" i="123"/>
  <c r="AD276" i="123" s="1"/>
  <c r="AE276" i="123" s="1"/>
  <c r="AH276" i="123"/>
  <c r="AO276" i="123"/>
  <c r="AV276" i="123"/>
  <c r="AT276" i="123" s="1"/>
  <c r="AU276" i="123" s="1"/>
  <c r="AX276" i="123"/>
  <c r="N277" i="123"/>
  <c r="O277" i="123" s="1"/>
  <c r="R277" i="123"/>
  <c r="Y277" i="123"/>
  <c r="AF277" i="123"/>
  <c r="AD277" i="123" s="1"/>
  <c r="AE277" i="123" s="1"/>
  <c r="AH277" i="123"/>
  <c r="AO277" i="123"/>
  <c r="AV277" i="123"/>
  <c r="AT277" i="123" s="1"/>
  <c r="AU277" i="123" s="1"/>
  <c r="AX277" i="123"/>
  <c r="N278" i="123"/>
  <c r="O278" i="123" s="1"/>
  <c r="R278" i="123"/>
  <c r="Y278" i="123"/>
  <c r="AF278" i="123"/>
  <c r="AD278" i="123" s="1"/>
  <c r="AE278" i="123" s="1"/>
  <c r="AH278" i="123"/>
  <c r="AO278" i="123"/>
  <c r="AV278" i="123"/>
  <c r="AT278" i="123" s="1"/>
  <c r="AU278" i="123" s="1"/>
  <c r="AX278" i="123"/>
  <c r="N279" i="123"/>
  <c r="O279" i="123" s="1"/>
  <c r="R279" i="123"/>
  <c r="Y279" i="123"/>
  <c r="AF279" i="123"/>
  <c r="AD279" i="123" s="1"/>
  <c r="AE279" i="123" s="1"/>
  <c r="AH279" i="123"/>
  <c r="AO279" i="123"/>
  <c r="AV279" i="123"/>
  <c r="AT279" i="123" s="1"/>
  <c r="AU279" i="123" s="1"/>
  <c r="AX279" i="123"/>
  <c r="R280" i="123"/>
  <c r="Y280" i="123"/>
  <c r="AF280" i="123"/>
  <c r="AD280" i="123" s="1"/>
  <c r="AE280" i="123" s="1"/>
  <c r="AH280" i="123"/>
  <c r="AO280" i="123"/>
  <c r="AV280" i="123"/>
  <c r="AT280" i="123" s="1"/>
  <c r="AU280" i="123" s="1"/>
  <c r="AX280" i="123"/>
  <c r="R281" i="123"/>
  <c r="Y281" i="123"/>
  <c r="AF281" i="123"/>
  <c r="AD281" i="123" s="1"/>
  <c r="AE281" i="123" s="1"/>
  <c r="AH281" i="123"/>
  <c r="AO281" i="123"/>
  <c r="AV281" i="123"/>
  <c r="AT281" i="123" s="1"/>
  <c r="AU281" i="123" s="1"/>
  <c r="AX281" i="123"/>
  <c r="R282" i="123"/>
  <c r="Y282" i="123"/>
  <c r="AF282" i="123"/>
  <c r="AD282" i="123" s="1"/>
  <c r="AE282" i="123" s="1"/>
  <c r="AH282" i="123"/>
  <c r="AO282" i="123"/>
  <c r="AV282" i="123"/>
  <c r="AT282" i="123" s="1"/>
  <c r="AU282" i="123" s="1"/>
  <c r="AX282" i="123"/>
  <c r="R283" i="123"/>
  <c r="Y283" i="123"/>
  <c r="AF283" i="123"/>
  <c r="AD283" i="123" s="1"/>
  <c r="AE283" i="123" s="1"/>
  <c r="AH283" i="123"/>
  <c r="AO283" i="123"/>
  <c r="AV283" i="123"/>
  <c r="AT283" i="123" s="1"/>
  <c r="AU283" i="123" s="1"/>
  <c r="AX283" i="123"/>
  <c r="R284" i="123"/>
  <c r="Y284" i="123"/>
  <c r="AF284" i="123"/>
  <c r="AD284" i="123" s="1"/>
  <c r="AE284" i="123" s="1"/>
  <c r="AH284" i="123"/>
  <c r="AO284" i="123"/>
  <c r="AV284" i="123"/>
  <c r="AT284" i="123" s="1"/>
  <c r="AU284" i="123" s="1"/>
  <c r="AX284" i="123"/>
  <c r="R285" i="123"/>
  <c r="Y285" i="123"/>
  <c r="AF285" i="123"/>
  <c r="AD285" i="123" s="1"/>
  <c r="AE285" i="123" s="1"/>
  <c r="AH285" i="123"/>
  <c r="AO285" i="123"/>
  <c r="AV285" i="123"/>
  <c r="AT285" i="123" s="1"/>
  <c r="AU285" i="123" s="1"/>
  <c r="AX285" i="123"/>
  <c r="R286" i="123"/>
  <c r="Y286" i="123"/>
  <c r="AF286" i="123"/>
  <c r="AD286" i="123" s="1"/>
  <c r="AE286" i="123" s="1"/>
  <c r="AH286" i="123"/>
  <c r="AO286" i="123"/>
  <c r="AV286" i="123"/>
  <c r="AT286" i="123" s="1"/>
  <c r="AU286" i="123" s="1"/>
  <c r="AX286" i="123"/>
  <c r="R287" i="123"/>
  <c r="Y287" i="123"/>
  <c r="AF287" i="123"/>
  <c r="AD287" i="123" s="1"/>
  <c r="AE287" i="123" s="1"/>
  <c r="AH287" i="123"/>
  <c r="AO287" i="123"/>
  <c r="AV287" i="123"/>
  <c r="AT287" i="123" s="1"/>
  <c r="AU287" i="123" s="1"/>
  <c r="AX287" i="123"/>
  <c r="R288" i="123"/>
  <c r="Y288" i="123"/>
  <c r="AF288" i="123"/>
  <c r="AD288" i="123" s="1"/>
  <c r="AE288" i="123" s="1"/>
  <c r="AH288" i="123"/>
  <c r="AO288" i="123"/>
  <c r="AV288" i="123"/>
  <c r="AT288" i="123" s="1"/>
  <c r="AU288" i="123" s="1"/>
  <c r="AX288" i="123"/>
  <c r="R289" i="123"/>
  <c r="Y289" i="123"/>
  <c r="AF289" i="123"/>
  <c r="AD289" i="123" s="1"/>
  <c r="AE289" i="123" s="1"/>
  <c r="AH289" i="123"/>
  <c r="AO289" i="123"/>
  <c r="AV289" i="123"/>
  <c r="AT289" i="123" s="1"/>
  <c r="AU289" i="123" s="1"/>
  <c r="AX289" i="123"/>
  <c r="R290" i="123"/>
  <c r="Y290" i="123"/>
  <c r="AF290" i="123"/>
  <c r="AD290" i="123" s="1"/>
  <c r="AE290" i="123" s="1"/>
  <c r="AH290" i="123"/>
  <c r="AO290" i="123"/>
  <c r="AV290" i="123"/>
  <c r="AT290" i="123" s="1"/>
  <c r="AU290" i="123" s="1"/>
  <c r="AX290" i="123"/>
  <c r="R291" i="123"/>
  <c r="Y291" i="123"/>
  <c r="AF291" i="123"/>
  <c r="AD291" i="123" s="1"/>
  <c r="AE291" i="123" s="1"/>
  <c r="AH291" i="123"/>
  <c r="AO291" i="123"/>
  <c r="AV291" i="123"/>
  <c r="AT291" i="123" s="1"/>
  <c r="AU291" i="123" s="1"/>
  <c r="AX291" i="123"/>
  <c r="R292" i="123"/>
  <c r="Y292" i="123"/>
  <c r="AF292" i="123"/>
  <c r="AD292" i="123" s="1"/>
  <c r="AE292" i="123" s="1"/>
  <c r="AH292" i="123"/>
  <c r="AO292" i="123"/>
  <c r="AV292" i="123"/>
  <c r="AT292" i="123" s="1"/>
  <c r="AU292" i="123" s="1"/>
  <c r="AX292" i="123"/>
  <c r="R293" i="123"/>
  <c r="Y293" i="123"/>
  <c r="AF293" i="123"/>
  <c r="AD293" i="123" s="1"/>
  <c r="AE293" i="123" s="1"/>
  <c r="AH293" i="123"/>
  <c r="AO293" i="123"/>
  <c r="AV293" i="123"/>
  <c r="AT293" i="123" s="1"/>
  <c r="AU293" i="123" s="1"/>
  <c r="AX293" i="123"/>
  <c r="R294" i="123"/>
  <c r="Y294" i="123"/>
  <c r="AF294" i="123"/>
  <c r="AD294" i="123" s="1"/>
  <c r="AE294" i="123" s="1"/>
  <c r="AH294" i="123"/>
  <c r="AO294" i="123"/>
  <c r="AV294" i="123"/>
  <c r="AT294" i="123" s="1"/>
  <c r="AU294" i="123" s="1"/>
  <c r="AX294" i="123"/>
  <c r="R295" i="123"/>
  <c r="Y295" i="123"/>
  <c r="AF295" i="123"/>
  <c r="AD295" i="123" s="1"/>
  <c r="AE295" i="123" s="1"/>
  <c r="AH295" i="123"/>
  <c r="AO295" i="123"/>
  <c r="AV295" i="123"/>
  <c r="AT295" i="123" s="1"/>
  <c r="AU295" i="123" s="1"/>
  <c r="AX295" i="123"/>
  <c r="R296" i="123"/>
  <c r="Y296" i="123"/>
  <c r="AF296" i="123"/>
  <c r="AD296" i="123" s="1"/>
  <c r="AE296" i="123" s="1"/>
  <c r="AH296" i="123"/>
  <c r="AO296" i="123"/>
  <c r="AV296" i="123"/>
  <c r="AT296" i="123" s="1"/>
  <c r="AU296" i="123" s="1"/>
  <c r="AX296" i="123"/>
  <c r="R297" i="123"/>
  <c r="Y297" i="123"/>
  <c r="AF297" i="123"/>
  <c r="AD297" i="123" s="1"/>
  <c r="AE297" i="123" s="1"/>
  <c r="AH297" i="123"/>
  <c r="AO297" i="123"/>
  <c r="AV297" i="123"/>
  <c r="AT297" i="123" s="1"/>
  <c r="AU297" i="123" s="1"/>
  <c r="AX297" i="123"/>
  <c r="R298" i="123"/>
  <c r="Y298" i="123"/>
  <c r="AF298" i="123"/>
  <c r="AD298" i="123" s="1"/>
  <c r="AE298" i="123" s="1"/>
  <c r="AH298" i="123"/>
  <c r="AO298" i="123"/>
  <c r="AV298" i="123"/>
  <c r="AT298" i="123" s="1"/>
  <c r="AU298" i="123" s="1"/>
  <c r="AX298" i="123"/>
  <c r="R299" i="123"/>
  <c r="Y299" i="123"/>
  <c r="AF299" i="123"/>
  <c r="AD299" i="123" s="1"/>
  <c r="AE299" i="123" s="1"/>
  <c r="AH299" i="123"/>
  <c r="AO299" i="123"/>
  <c r="AV299" i="123"/>
  <c r="AT299" i="123" s="1"/>
  <c r="AU299" i="123" s="1"/>
  <c r="AX299" i="123"/>
  <c r="N300" i="123"/>
  <c r="O300" i="123" s="1"/>
  <c r="R300" i="123"/>
  <c r="Y300" i="123"/>
  <c r="AF300" i="123"/>
  <c r="AD300" i="123" s="1"/>
  <c r="AE300" i="123" s="1"/>
  <c r="AH300" i="123"/>
  <c r="AO300" i="123"/>
  <c r="AV300" i="123"/>
  <c r="AT300" i="123" s="1"/>
  <c r="AU300" i="123" s="1"/>
  <c r="AX300" i="123"/>
  <c r="N301" i="123"/>
  <c r="O301" i="123" s="1"/>
  <c r="R301" i="123"/>
  <c r="Y301" i="123"/>
  <c r="AF301" i="123"/>
  <c r="AD301" i="123" s="1"/>
  <c r="AE301" i="123" s="1"/>
  <c r="AH301" i="123"/>
  <c r="AO301" i="123"/>
  <c r="AV301" i="123"/>
  <c r="AT301" i="123" s="1"/>
  <c r="AU301" i="123" s="1"/>
  <c r="AX301" i="123"/>
  <c r="N302" i="123"/>
  <c r="O302" i="123" s="1"/>
  <c r="R302" i="123"/>
  <c r="Y302" i="123"/>
  <c r="AF302" i="123"/>
  <c r="AD302" i="123" s="1"/>
  <c r="AE302" i="123" s="1"/>
  <c r="AH302" i="123"/>
  <c r="AO302" i="123"/>
  <c r="AV302" i="123"/>
  <c r="AT302" i="123" s="1"/>
  <c r="AU302" i="123" s="1"/>
  <c r="AX302" i="123"/>
  <c r="N303" i="123"/>
  <c r="O303" i="123" s="1"/>
  <c r="R303" i="123"/>
  <c r="Y303" i="123"/>
  <c r="AF303" i="123"/>
  <c r="AD303" i="123" s="1"/>
  <c r="AE303" i="123" s="1"/>
  <c r="AH303" i="123"/>
  <c r="AO303" i="123"/>
  <c r="AV303" i="123"/>
  <c r="AT303" i="123" s="1"/>
  <c r="AU303" i="123" s="1"/>
  <c r="AX303" i="123"/>
  <c r="N304" i="123"/>
  <c r="O304" i="123" s="1"/>
  <c r="R304" i="123"/>
  <c r="Y304" i="123"/>
  <c r="AF304" i="123"/>
  <c r="AD304" i="123" s="1"/>
  <c r="AE304" i="123" s="1"/>
  <c r="AH304" i="123"/>
  <c r="AO304" i="123"/>
  <c r="AV304" i="123"/>
  <c r="AT304" i="123" s="1"/>
  <c r="AU304" i="123" s="1"/>
  <c r="AX304" i="123"/>
  <c r="N305" i="123"/>
  <c r="O305" i="123" s="1"/>
  <c r="R305" i="123"/>
  <c r="Y305" i="123"/>
  <c r="AF305" i="123"/>
  <c r="AD305" i="123" s="1"/>
  <c r="AE305" i="123" s="1"/>
  <c r="AH305" i="123"/>
  <c r="AO305" i="123"/>
  <c r="AV305" i="123"/>
  <c r="AT305" i="123" s="1"/>
  <c r="AU305" i="123" s="1"/>
  <c r="AX305" i="123"/>
  <c r="N306" i="123"/>
  <c r="O306" i="123" s="1"/>
  <c r="R306" i="123"/>
  <c r="Y306" i="123"/>
  <c r="AF306" i="123"/>
  <c r="AD306" i="123" s="1"/>
  <c r="AE306" i="123" s="1"/>
  <c r="AH306" i="123"/>
  <c r="AO306" i="123"/>
  <c r="AV306" i="123"/>
  <c r="AT306" i="123" s="1"/>
  <c r="AU306" i="123" s="1"/>
  <c r="AX306" i="123"/>
  <c r="N307" i="123"/>
  <c r="O307" i="123" s="1"/>
  <c r="R307" i="123"/>
  <c r="Y307" i="123"/>
  <c r="AF307" i="123"/>
  <c r="AD307" i="123" s="1"/>
  <c r="AE307" i="123" s="1"/>
  <c r="AH307" i="123"/>
  <c r="AO307" i="123"/>
  <c r="AV307" i="123"/>
  <c r="AT307" i="123" s="1"/>
  <c r="AU307" i="123" s="1"/>
  <c r="AX307" i="123"/>
  <c r="N308" i="123"/>
  <c r="O308" i="123" s="1"/>
  <c r="R308" i="123"/>
  <c r="Y308" i="123"/>
  <c r="AF308" i="123"/>
  <c r="AD308" i="123" s="1"/>
  <c r="AE308" i="123" s="1"/>
  <c r="AH308" i="123"/>
  <c r="AO308" i="123"/>
  <c r="AV308" i="123"/>
  <c r="AT308" i="123" s="1"/>
  <c r="AU308" i="123" s="1"/>
  <c r="AX308" i="123"/>
  <c r="N309" i="123"/>
  <c r="O309" i="123" s="1"/>
  <c r="R309" i="123"/>
  <c r="Y309" i="123"/>
  <c r="AF309" i="123"/>
  <c r="AD309" i="123" s="1"/>
  <c r="AE309" i="123" s="1"/>
  <c r="AH309" i="123"/>
  <c r="AO309" i="123"/>
  <c r="AV309" i="123"/>
  <c r="AT309" i="123" s="1"/>
  <c r="AU309" i="123" s="1"/>
  <c r="AX309" i="123"/>
  <c r="N310" i="123"/>
  <c r="O310" i="123" s="1"/>
  <c r="R310" i="123"/>
  <c r="Y310" i="123"/>
  <c r="AF310" i="123"/>
  <c r="AD310" i="123" s="1"/>
  <c r="AE310" i="123" s="1"/>
  <c r="AH310" i="123"/>
  <c r="AO310" i="123"/>
  <c r="AV310" i="123"/>
  <c r="AT310" i="123" s="1"/>
  <c r="AU310" i="123" s="1"/>
  <c r="AX310" i="123"/>
  <c r="N311" i="123"/>
  <c r="O311" i="123" s="1"/>
  <c r="R311" i="123"/>
  <c r="Y311" i="123"/>
  <c r="AF311" i="123"/>
  <c r="AD311" i="123" s="1"/>
  <c r="AE311" i="123" s="1"/>
  <c r="AH311" i="123"/>
  <c r="AO311" i="123"/>
  <c r="AV311" i="123"/>
  <c r="AT311" i="123" s="1"/>
  <c r="AU311" i="123" s="1"/>
  <c r="AX311" i="123"/>
  <c r="N312" i="123"/>
  <c r="O312" i="123" s="1"/>
  <c r="R312" i="123"/>
  <c r="Y312" i="123"/>
  <c r="AF312" i="123"/>
  <c r="AD312" i="123" s="1"/>
  <c r="AE312" i="123" s="1"/>
  <c r="AH312" i="123"/>
  <c r="AO312" i="123"/>
  <c r="AV312" i="123"/>
  <c r="AT312" i="123" s="1"/>
  <c r="AU312" i="123" s="1"/>
  <c r="AX312" i="123"/>
  <c r="N313" i="123"/>
  <c r="O313" i="123" s="1"/>
  <c r="R313" i="123"/>
  <c r="Y313" i="123"/>
  <c r="AF313" i="123"/>
  <c r="AD313" i="123" s="1"/>
  <c r="AE313" i="123" s="1"/>
  <c r="AH313" i="123"/>
  <c r="AO313" i="123"/>
  <c r="AV313" i="123"/>
  <c r="AT313" i="123" s="1"/>
  <c r="AU313" i="123" s="1"/>
  <c r="AX313" i="123"/>
  <c r="N314" i="123"/>
  <c r="O314" i="123" s="1"/>
  <c r="R314" i="123"/>
  <c r="Y314" i="123"/>
  <c r="AF314" i="123"/>
  <c r="AD314" i="123" s="1"/>
  <c r="AE314" i="123" s="1"/>
  <c r="AH314" i="123"/>
  <c r="AO314" i="123"/>
  <c r="AV314" i="123"/>
  <c r="AT314" i="123" s="1"/>
  <c r="AU314" i="123" s="1"/>
  <c r="AX314" i="123"/>
  <c r="N315" i="123"/>
  <c r="O315" i="123" s="1"/>
  <c r="R315" i="123"/>
  <c r="Y315" i="123"/>
  <c r="AF315" i="123"/>
  <c r="AD315" i="123" s="1"/>
  <c r="AE315" i="123" s="1"/>
  <c r="AH315" i="123"/>
  <c r="AO315" i="123"/>
  <c r="AV315" i="123"/>
  <c r="AT315" i="123" s="1"/>
  <c r="AU315" i="123" s="1"/>
  <c r="AX315" i="123"/>
  <c r="N316" i="123"/>
  <c r="O316" i="123" s="1"/>
  <c r="R316" i="123"/>
  <c r="Y316" i="123"/>
  <c r="AF316" i="123"/>
  <c r="AD316" i="123" s="1"/>
  <c r="AE316" i="123" s="1"/>
  <c r="AH316" i="123"/>
  <c r="AO316" i="123"/>
  <c r="AV316" i="123"/>
  <c r="AT316" i="123" s="1"/>
  <c r="AU316" i="123" s="1"/>
  <c r="AX316" i="123"/>
  <c r="N317" i="123"/>
  <c r="O317" i="123" s="1"/>
  <c r="R317" i="123"/>
  <c r="Y317" i="123"/>
  <c r="AF317" i="123"/>
  <c r="AD317" i="123" s="1"/>
  <c r="AE317" i="123" s="1"/>
  <c r="AH317" i="123"/>
  <c r="AO317" i="123"/>
  <c r="AV317" i="123"/>
  <c r="AT317" i="123" s="1"/>
  <c r="AU317" i="123" s="1"/>
  <c r="AX317" i="123"/>
  <c r="N318" i="123"/>
  <c r="O318" i="123" s="1"/>
  <c r="R318" i="123"/>
  <c r="Y318" i="123"/>
  <c r="AF318" i="123"/>
  <c r="AD318" i="123" s="1"/>
  <c r="AE318" i="123" s="1"/>
  <c r="AH318" i="123"/>
  <c r="AO318" i="123"/>
  <c r="AV318" i="123"/>
  <c r="AT318" i="123" s="1"/>
  <c r="AU318" i="123" s="1"/>
  <c r="AX318" i="123"/>
  <c r="N319" i="123"/>
  <c r="O319" i="123" s="1"/>
  <c r="R319" i="123"/>
  <c r="Y319" i="123"/>
  <c r="AF319" i="123"/>
  <c r="AD319" i="123" s="1"/>
  <c r="AE319" i="123" s="1"/>
  <c r="AH319" i="123"/>
  <c r="AO319" i="123"/>
  <c r="AV319" i="123"/>
  <c r="AT319" i="123" s="1"/>
  <c r="AU319" i="123" s="1"/>
  <c r="AX319" i="123"/>
  <c r="N320" i="123"/>
  <c r="O320" i="123" s="1"/>
  <c r="R320" i="123"/>
  <c r="Y320" i="123"/>
  <c r="AF320" i="123"/>
  <c r="AD320" i="123" s="1"/>
  <c r="AE320" i="123" s="1"/>
  <c r="AH320" i="123"/>
  <c r="AO320" i="123"/>
  <c r="AV320" i="123"/>
  <c r="AT320" i="123" s="1"/>
  <c r="AU320" i="123" s="1"/>
  <c r="AX320" i="123"/>
  <c r="N321" i="123"/>
  <c r="O321" i="123" s="1"/>
  <c r="R321" i="123"/>
  <c r="Y321" i="123"/>
  <c r="AF321" i="123"/>
  <c r="AD321" i="123" s="1"/>
  <c r="AE321" i="123" s="1"/>
  <c r="AH321" i="123"/>
  <c r="AO321" i="123"/>
  <c r="AV321" i="123"/>
  <c r="AT321" i="123" s="1"/>
  <c r="AU321" i="123" s="1"/>
  <c r="AX321" i="123"/>
  <c r="N322" i="123"/>
  <c r="O322" i="123" s="1"/>
  <c r="R322" i="123"/>
  <c r="Y322" i="123"/>
  <c r="AF322" i="123"/>
  <c r="AD322" i="123" s="1"/>
  <c r="AE322" i="123" s="1"/>
  <c r="AH322" i="123"/>
  <c r="AO322" i="123"/>
  <c r="AV322" i="123"/>
  <c r="AT322" i="123" s="1"/>
  <c r="AU322" i="123" s="1"/>
  <c r="AX322" i="123"/>
  <c r="N323" i="123"/>
  <c r="O323" i="123" s="1"/>
  <c r="R323" i="123"/>
  <c r="Y323" i="123"/>
  <c r="AF323" i="123"/>
  <c r="AD323" i="123" s="1"/>
  <c r="AE323" i="123" s="1"/>
  <c r="AH323" i="123"/>
  <c r="AO323" i="123"/>
  <c r="AV323" i="123"/>
  <c r="AT323" i="123" s="1"/>
  <c r="AU323" i="123" s="1"/>
  <c r="AX323" i="123"/>
  <c r="N324" i="123"/>
  <c r="O324" i="123" s="1"/>
  <c r="R324" i="123"/>
  <c r="Y324" i="123"/>
  <c r="AF324" i="123"/>
  <c r="AD324" i="123" s="1"/>
  <c r="AE324" i="123" s="1"/>
  <c r="AH324" i="123"/>
  <c r="AO324" i="123"/>
  <c r="AV324" i="123"/>
  <c r="AT324" i="123" s="1"/>
  <c r="AU324" i="123" s="1"/>
  <c r="AX324" i="123"/>
  <c r="N325" i="123"/>
  <c r="O325" i="123" s="1"/>
  <c r="R325" i="123"/>
  <c r="Y325" i="123"/>
  <c r="AF325" i="123"/>
  <c r="AD325" i="123" s="1"/>
  <c r="AE325" i="123" s="1"/>
  <c r="AH325" i="123"/>
  <c r="AO325" i="123"/>
  <c r="AV325" i="123"/>
  <c r="AT325" i="123" s="1"/>
  <c r="AU325" i="123" s="1"/>
  <c r="AX325" i="123"/>
  <c r="N326" i="123"/>
  <c r="O326" i="123" s="1"/>
  <c r="R326" i="123"/>
  <c r="Y326" i="123"/>
  <c r="AF326" i="123"/>
  <c r="AD326" i="123" s="1"/>
  <c r="AE326" i="123" s="1"/>
  <c r="AH326" i="123"/>
  <c r="AO326" i="123"/>
  <c r="AV326" i="123"/>
  <c r="AT326" i="123" s="1"/>
  <c r="AU326" i="123" s="1"/>
  <c r="AX326" i="123"/>
  <c r="N327" i="123"/>
  <c r="O327" i="123" s="1"/>
  <c r="R327" i="123"/>
  <c r="Y327" i="123"/>
  <c r="AF327" i="123"/>
  <c r="AD327" i="123" s="1"/>
  <c r="AE327" i="123" s="1"/>
  <c r="AH327" i="123"/>
  <c r="AO327" i="123"/>
  <c r="AV327" i="123"/>
  <c r="AT327" i="123" s="1"/>
  <c r="AU327" i="123" s="1"/>
  <c r="AX327" i="123"/>
  <c r="N328" i="123"/>
  <c r="O328" i="123" s="1"/>
  <c r="R328" i="123"/>
  <c r="Y328" i="123"/>
  <c r="AF328" i="123"/>
  <c r="AD328" i="123" s="1"/>
  <c r="AE328" i="123" s="1"/>
  <c r="AH328" i="123"/>
  <c r="AO328" i="123"/>
  <c r="AV328" i="123"/>
  <c r="AT328" i="123" s="1"/>
  <c r="AU328" i="123" s="1"/>
  <c r="AX328" i="123"/>
  <c r="N329" i="123"/>
  <c r="O329" i="123" s="1"/>
  <c r="R329" i="123"/>
  <c r="Y329" i="123"/>
  <c r="AF329" i="123"/>
  <c r="AD329" i="123" s="1"/>
  <c r="AE329" i="123" s="1"/>
  <c r="AH329" i="123"/>
  <c r="AO329" i="123"/>
  <c r="AV329" i="123"/>
  <c r="AT329" i="123" s="1"/>
  <c r="AU329" i="123" s="1"/>
  <c r="AX329" i="123"/>
  <c r="N330" i="123"/>
  <c r="O330" i="123" s="1"/>
  <c r="R330" i="123"/>
  <c r="Y330" i="123"/>
  <c r="AF330" i="123"/>
  <c r="AD330" i="123" s="1"/>
  <c r="AE330" i="123" s="1"/>
  <c r="AH330" i="123"/>
  <c r="AO330" i="123"/>
  <c r="AV330" i="123"/>
  <c r="AT330" i="123" s="1"/>
  <c r="AU330" i="123" s="1"/>
  <c r="AX330" i="123"/>
  <c r="N331" i="123"/>
  <c r="O331" i="123" s="1"/>
  <c r="R331" i="123"/>
  <c r="Y331" i="123"/>
  <c r="AF331" i="123"/>
  <c r="AD331" i="123" s="1"/>
  <c r="AE331" i="123" s="1"/>
  <c r="AH331" i="123"/>
  <c r="AO331" i="123"/>
  <c r="AV331" i="123"/>
  <c r="AT331" i="123" s="1"/>
  <c r="AU331" i="123" s="1"/>
  <c r="AX331" i="123"/>
  <c r="N332" i="123"/>
  <c r="O332" i="123" s="1"/>
  <c r="R332" i="123"/>
  <c r="Y332" i="123"/>
  <c r="AF332" i="123"/>
  <c r="AD332" i="123" s="1"/>
  <c r="AE332" i="123" s="1"/>
  <c r="AH332" i="123"/>
  <c r="AO332" i="123"/>
  <c r="AV332" i="123"/>
  <c r="AT332" i="123" s="1"/>
  <c r="AU332" i="123" s="1"/>
  <c r="AX332" i="123"/>
  <c r="N333" i="123"/>
  <c r="O333" i="123" s="1"/>
  <c r="R333" i="123"/>
  <c r="Y333" i="123"/>
  <c r="AF333" i="123"/>
  <c r="AD333" i="123" s="1"/>
  <c r="AE333" i="123" s="1"/>
  <c r="AH333" i="123"/>
  <c r="AO333" i="123"/>
  <c r="AV333" i="123"/>
  <c r="AT333" i="123" s="1"/>
  <c r="AU333" i="123" s="1"/>
  <c r="AX333" i="123"/>
  <c r="N334" i="123"/>
  <c r="O334" i="123" s="1"/>
  <c r="R334" i="123"/>
  <c r="Y334" i="123"/>
  <c r="AF334" i="123"/>
  <c r="AD334" i="123" s="1"/>
  <c r="AE334" i="123" s="1"/>
  <c r="AH334" i="123"/>
  <c r="AO334" i="123"/>
  <c r="AR334" i="123"/>
  <c r="AW334" i="123"/>
  <c r="N335" i="123"/>
  <c r="O335" i="123" s="1"/>
  <c r="R335" i="123"/>
  <c r="T335" i="123"/>
  <c r="Y335" i="123"/>
  <c r="AA335" i="123"/>
  <c r="AF335" i="123"/>
  <c r="AD335" i="123" s="1"/>
  <c r="AE335" i="123" s="1"/>
  <c r="AH335" i="123"/>
  <c r="AJ335" i="123"/>
  <c r="AO335" i="123"/>
  <c r="AQ335" i="123"/>
  <c r="AV335" i="123"/>
  <c r="AT335" i="123" s="1"/>
  <c r="AU335" i="123" s="1"/>
  <c r="AX335" i="123"/>
  <c r="AZ335" i="123"/>
  <c r="R336" i="123"/>
  <c r="T336" i="123"/>
  <c r="Y336" i="123"/>
  <c r="AA336" i="123"/>
  <c r="AF336" i="123"/>
  <c r="AD336" i="123" s="1"/>
  <c r="AE336" i="123" s="1"/>
  <c r="AH336" i="123"/>
  <c r="AJ336" i="123"/>
  <c r="AO336" i="123"/>
  <c r="AQ336" i="123"/>
  <c r="AV336" i="123"/>
  <c r="AT336" i="123" s="1"/>
  <c r="AU336" i="123" s="1"/>
  <c r="AX336" i="123"/>
  <c r="AZ336" i="123"/>
  <c r="R337" i="123"/>
  <c r="T337" i="123"/>
  <c r="Y337" i="123"/>
  <c r="AA337" i="123"/>
  <c r="AF337" i="123"/>
  <c r="AD337" i="123" s="1"/>
  <c r="AE337" i="123" s="1"/>
  <c r="AH337" i="123"/>
  <c r="AJ337" i="123"/>
  <c r="AO337" i="123"/>
  <c r="AQ337" i="123"/>
  <c r="AV337" i="123"/>
  <c r="AT337" i="123" s="1"/>
  <c r="AU337" i="123" s="1"/>
  <c r="AX337" i="123"/>
  <c r="AZ337" i="123"/>
  <c r="R338" i="123"/>
  <c r="T338" i="123"/>
  <c r="Y338" i="123"/>
  <c r="AA338" i="123"/>
  <c r="AF338" i="123"/>
  <c r="AD338" i="123" s="1"/>
  <c r="AE338" i="123" s="1"/>
  <c r="AH338" i="123"/>
  <c r="AJ338" i="123"/>
  <c r="AO338" i="123"/>
  <c r="AQ338" i="123"/>
  <c r="AV338" i="123"/>
  <c r="AT338" i="123" s="1"/>
  <c r="AU338" i="123" s="1"/>
  <c r="AX338" i="123"/>
  <c r="AZ338" i="123"/>
  <c r="N339" i="123"/>
  <c r="O339" i="123" s="1"/>
  <c r="R339" i="123"/>
  <c r="T339" i="123"/>
  <c r="Y339" i="123"/>
  <c r="AA339" i="123"/>
  <c r="AF339" i="123"/>
  <c r="AD339" i="123" s="1"/>
  <c r="AE339" i="123" s="1"/>
  <c r="AH339" i="123"/>
  <c r="AJ339" i="123"/>
  <c r="AO339" i="123"/>
  <c r="AQ339" i="123"/>
  <c r="AV339" i="123"/>
  <c r="AT339" i="123" s="1"/>
  <c r="AU339" i="123" s="1"/>
  <c r="AX339" i="123"/>
  <c r="AZ339" i="123"/>
  <c r="R340" i="123"/>
  <c r="T340" i="123"/>
  <c r="Y340" i="123"/>
  <c r="AA340" i="123"/>
  <c r="AF340" i="123"/>
  <c r="AD340" i="123" s="1"/>
  <c r="AE340" i="123" s="1"/>
  <c r="AH340" i="123"/>
  <c r="AJ340" i="123"/>
  <c r="AO340" i="123"/>
  <c r="AQ340" i="123"/>
  <c r="AV340" i="123"/>
  <c r="AT340" i="123" s="1"/>
  <c r="AU340" i="123" s="1"/>
  <c r="AX340" i="123"/>
  <c r="AZ340" i="123"/>
  <c r="R341" i="123"/>
  <c r="T341" i="123"/>
  <c r="Y341" i="123"/>
  <c r="AA341" i="123"/>
  <c r="AF341" i="123"/>
  <c r="AD341" i="123" s="1"/>
  <c r="AE341" i="123" s="1"/>
  <c r="AH341" i="123"/>
  <c r="AJ341" i="123"/>
  <c r="AO341" i="123"/>
  <c r="AQ341" i="123"/>
  <c r="AV341" i="123"/>
  <c r="AT341" i="123" s="1"/>
  <c r="AU341" i="123" s="1"/>
  <c r="AX341" i="123"/>
  <c r="AZ341" i="123"/>
  <c r="R342" i="123"/>
  <c r="T342" i="123"/>
  <c r="Y342" i="123"/>
  <c r="AA342" i="123"/>
  <c r="AF342" i="123"/>
  <c r="AD342" i="123" s="1"/>
  <c r="AE342" i="123" s="1"/>
  <c r="AH342" i="123"/>
  <c r="AJ342" i="123"/>
  <c r="AO342" i="123"/>
  <c r="AQ342" i="123"/>
  <c r="AV342" i="123"/>
  <c r="AT342" i="123" s="1"/>
  <c r="AU342" i="123" s="1"/>
  <c r="AX342" i="123"/>
  <c r="AZ342" i="123"/>
  <c r="N343" i="123"/>
  <c r="O343" i="123" s="1"/>
  <c r="R343" i="123"/>
  <c r="T343" i="123"/>
  <c r="Y343" i="123"/>
  <c r="AA343" i="123"/>
  <c r="AF343" i="123"/>
  <c r="AD343" i="123" s="1"/>
  <c r="AE343" i="123" s="1"/>
  <c r="AH343" i="123"/>
  <c r="AJ343" i="123"/>
  <c r="AO343" i="123"/>
  <c r="AQ343" i="123"/>
  <c r="AV343" i="123"/>
  <c r="AT343" i="123" s="1"/>
  <c r="AU343" i="123" s="1"/>
  <c r="AX343" i="123"/>
  <c r="AZ343" i="123"/>
  <c r="R344" i="123"/>
  <c r="T344" i="123"/>
  <c r="Y344" i="123"/>
  <c r="AA344" i="123"/>
  <c r="AF344" i="123"/>
  <c r="AD344" i="123" s="1"/>
  <c r="AE344" i="123" s="1"/>
  <c r="AH344" i="123"/>
  <c r="AJ344" i="123"/>
  <c r="AO344" i="123"/>
  <c r="AQ344" i="123"/>
  <c r="AV344" i="123"/>
  <c r="AT344" i="123" s="1"/>
  <c r="AU344" i="123" s="1"/>
  <c r="AX344" i="123"/>
  <c r="AZ344" i="123"/>
  <c r="R345" i="123"/>
  <c r="T345" i="123"/>
  <c r="Y345" i="123"/>
  <c r="AA345" i="123"/>
  <c r="AF345" i="123"/>
  <c r="AD345" i="123" s="1"/>
  <c r="AE345" i="123" s="1"/>
  <c r="AH345" i="123"/>
  <c r="AJ345" i="123"/>
  <c r="AO345" i="123"/>
  <c r="AQ345" i="123"/>
  <c r="AV345" i="123"/>
  <c r="AT345" i="123" s="1"/>
  <c r="AU345" i="123" s="1"/>
  <c r="AX345" i="123"/>
  <c r="AZ345" i="123"/>
  <c r="N346" i="123"/>
  <c r="O346" i="123" s="1"/>
  <c r="R346" i="123"/>
  <c r="T346" i="123"/>
  <c r="Y346" i="123"/>
  <c r="AA346" i="123"/>
  <c r="AF346" i="123"/>
  <c r="AD346" i="123" s="1"/>
  <c r="AE346" i="123" s="1"/>
  <c r="AH346" i="123"/>
  <c r="AJ346" i="123"/>
  <c r="AO346" i="123"/>
  <c r="AQ346" i="123"/>
  <c r="AV346" i="123"/>
  <c r="AT346" i="123" s="1"/>
  <c r="AU346" i="123" s="1"/>
  <c r="AX346" i="123"/>
  <c r="AZ346" i="123"/>
  <c r="R347" i="123"/>
  <c r="T347" i="123"/>
  <c r="Y347" i="123"/>
  <c r="AA347" i="123"/>
  <c r="AF347" i="123"/>
  <c r="AD347" i="123" s="1"/>
  <c r="AE347" i="123" s="1"/>
  <c r="AH347" i="123"/>
  <c r="AJ347" i="123"/>
  <c r="AO347" i="123"/>
  <c r="AQ347" i="123"/>
  <c r="AV347" i="123"/>
  <c r="AT347" i="123" s="1"/>
  <c r="AU347" i="123" s="1"/>
  <c r="AX347" i="123"/>
  <c r="AZ347" i="123"/>
  <c r="N348" i="123"/>
  <c r="O348" i="123" s="1"/>
  <c r="R348" i="123"/>
  <c r="T348" i="123"/>
  <c r="Y348" i="123"/>
  <c r="AA348" i="123"/>
  <c r="AF348" i="123"/>
  <c r="AD348" i="123" s="1"/>
  <c r="AE348" i="123" s="1"/>
  <c r="AH348" i="123"/>
  <c r="AJ348" i="123"/>
  <c r="AO348" i="123"/>
  <c r="AQ348" i="123"/>
  <c r="AV348" i="123"/>
  <c r="AT348" i="123" s="1"/>
  <c r="AU348" i="123" s="1"/>
  <c r="AX348" i="123"/>
  <c r="AZ348" i="123"/>
  <c r="R349" i="123"/>
  <c r="T349" i="123"/>
  <c r="Y349" i="123"/>
  <c r="AA349" i="123"/>
  <c r="AF349" i="123"/>
  <c r="AD349" i="123" s="1"/>
  <c r="AE349" i="123" s="1"/>
  <c r="AH349" i="123"/>
  <c r="AJ349" i="123"/>
  <c r="AO349" i="123"/>
  <c r="AQ349" i="123"/>
  <c r="AV349" i="123"/>
  <c r="AT349" i="123" s="1"/>
  <c r="AU349" i="123" s="1"/>
  <c r="AX349" i="123"/>
  <c r="AZ349" i="123"/>
  <c r="N350" i="123"/>
  <c r="O350" i="123" s="1"/>
  <c r="R350" i="123"/>
  <c r="T350" i="123"/>
  <c r="Y350" i="123"/>
  <c r="AA350" i="123"/>
  <c r="AF350" i="123"/>
  <c r="AD350" i="123" s="1"/>
  <c r="AE350" i="123" s="1"/>
  <c r="AH350" i="123"/>
  <c r="AJ350" i="123"/>
  <c r="AO350" i="123"/>
  <c r="AQ350" i="123"/>
  <c r="AV350" i="123"/>
  <c r="AT350" i="123" s="1"/>
  <c r="AU350" i="123" s="1"/>
  <c r="AX350" i="123"/>
  <c r="AZ350" i="123"/>
  <c r="R351" i="123"/>
  <c r="T351" i="123"/>
  <c r="Y351" i="123"/>
  <c r="AA351" i="123"/>
  <c r="AF351" i="123"/>
  <c r="AD351" i="123" s="1"/>
  <c r="AE351" i="123" s="1"/>
  <c r="AH351" i="123"/>
  <c r="AJ351" i="123"/>
  <c r="AO351" i="123"/>
  <c r="AQ351" i="123"/>
  <c r="AV351" i="123"/>
  <c r="AT351" i="123" s="1"/>
  <c r="AU351" i="123" s="1"/>
  <c r="AX351" i="123"/>
  <c r="AZ351" i="123"/>
  <c r="N352" i="123"/>
  <c r="O352" i="123" s="1"/>
  <c r="R352" i="123"/>
  <c r="T352" i="123"/>
  <c r="Y352" i="123"/>
  <c r="AA352" i="123"/>
  <c r="AF352" i="123"/>
  <c r="AD352" i="123" s="1"/>
  <c r="AE352" i="123" s="1"/>
  <c r="AH352" i="123"/>
  <c r="AJ352" i="123"/>
  <c r="AO352" i="123"/>
  <c r="AQ352" i="123"/>
  <c r="AV352" i="123"/>
  <c r="AT352" i="123" s="1"/>
  <c r="AU352" i="123" s="1"/>
  <c r="AX352" i="123"/>
  <c r="AZ352" i="123"/>
  <c r="R353" i="123"/>
  <c r="T353" i="123"/>
  <c r="Y353" i="123"/>
  <c r="AA353" i="123"/>
  <c r="AF353" i="123"/>
  <c r="AD353" i="123" s="1"/>
  <c r="AE353" i="123" s="1"/>
  <c r="AH353" i="123"/>
  <c r="AJ353" i="123"/>
  <c r="AO353" i="123"/>
  <c r="AQ353" i="123"/>
  <c r="AV353" i="123"/>
  <c r="AT353" i="123" s="1"/>
  <c r="AU353" i="123" s="1"/>
  <c r="AX353" i="123"/>
  <c r="AZ353" i="123"/>
  <c r="N354" i="123"/>
  <c r="O354" i="123" s="1"/>
  <c r="R354" i="123"/>
  <c r="T354" i="123"/>
  <c r="Y354" i="123"/>
  <c r="AA354" i="123"/>
  <c r="AF354" i="123"/>
  <c r="AD354" i="123" s="1"/>
  <c r="AE354" i="123" s="1"/>
  <c r="AH354" i="123"/>
  <c r="AJ354" i="123"/>
  <c r="AO354" i="123"/>
  <c r="AQ354" i="123"/>
  <c r="AV354" i="123"/>
  <c r="AT354" i="123" s="1"/>
  <c r="AU354" i="123" s="1"/>
  <c r="AX354" i="123"/>
  <c r="AZ354" i="123"/>
  <c r="R355" i="123"/>
  <c r="T355" i="123"/>
  <c r="Y355" i="123"/>
  <c r="AA355" i="123"/>
  <c r="AF355" i="123"/>
  <c r="AD355" i="123" s="1"/>
  <c r="AE355" i="123" s="1"/>
  <c r="AH355" i="123"/>
  <c r="AJ355" i="123"/>
  <c r="AO355" i="123"/>
  <c r="AQ355" i="123"/>
  <c r="AV355" i="123"/>
  <c r="AT355" i="123" s="1"/>
  <c r="AU355" i="123" s="1"/>
  <c r="AX355" i="123"/>
  <c r="AZ355" i="123"/>
  <c r="N356" i="123"/>
  <c r="O356" i="123" s="1"/>
  <c r="R356" i="123"/>
  <c r="T356" i="123"/>
  <c r="Y356" i="123"/>
  <c r="AA356" i="123"/>
  <c r="AF356" i="123"/>
  <c r="AD356" i="123" s="1"/>
  <c r="AE356" i="123" s="1"/>
  <c r="AH356" i="123"/>
  <c r="AJ356" i="123"/>
  <c r="AO356" i="123"/>
  <c r="AQ356" i="123"/>
  <c r="AV356" i="123"/>
  <c r="AT356" i="123" s="1"/>
  <c r="AU356" i="123" s="1"/>
  <c r="AX356" i="123"/>
  <c r="AZ356" i="123"/>
  <c r="R357" i="123"/>
  <c r="T357" i="123"/>
  <c r="Y357" i="123"/>
  <c r="AA357" i="123"/>
  <c r="AF357" i="123"/>
  <c r="AD357" i="123" s="1"/>
  <c r="AE357" i="123" s="1"/>
  <c r="AH357" i="123"/>
  <c r="AJ357" i="123"/>
  <c r="AO357" i="123"/>
  <c r="AQ357" i="123"/>
  <c r="AV357" i="123"/>
  <c r="AT357" i="123" s="1"/>
  <c r="AU357" i="123" s="1"/>
  <c r="AX357" i="123"/>
  <c r="AZ357" i="123"/>
  <c r="N358" i="123"/>
  <c r="O358" i="123" s="1"/>
  <c r="R358" i="123"/>
  <c r="T358" i="123"/>
  <c r="Y358" i="123"/>
  <c r="AA358" i="123"/>
  <c r="AF358" i="123"/>
  <c r="AD358" i="123" s="1"/>
  <c r="AE358" i="123" s="1"/>
  <c r="AH358" i="123"/>
  <c r="AJ358" i="123"/>
  <c r="AO358" i="123"/>
  <c r="AQ358" i="123"/>
  <c r="AV358" i="123"/>
  <c r="AT358" i="123" s="1"/>
  <c r="AU358" i="123" s="1"/>
  <c r="AX358" i="123"/>
  <c r="AZ358" i="123"/>
  <c r="R359" i="123"/>
  <c r="T359" i="123"/>
  <c r="Y359" i="123"/>
  <c r="AA359" i="123"/>
  <c r="AF359" i="123"/>
  <c r="AD359" i="123" s="1"/>
  <c r="AE359" i="123" s="1"/>
  <c r="AH359" i="123"/>
  <c r="AJ359" i="123"/>
  <c r="AO359" i="123"/>
  <c r="AQ359" i="123"/>
  <c r="AV359" i="123"/>
  <c r="AT359" i="123" s="1"/>
  <c r="AU359" i="123" s="1"/>
  <c r="AX359" i="123"/>
  <c r="AZ359" i="123"/>
  <c r="N360" i="123"/>
  <c r="O360" i="123" s="1"/>
  <c r="R360" i="123"/>
  <c r="T360" i="123"/>
  <c r="Y360" i="123"/>
  <c r="AA360" i="123"/>
  <c r="AF360" i="123"/>
  <c r="AD360" i="123" s="1"/>
  <c r="AE360" i="123" s="1"/>
  <c r="AH360" i="123"/>
  <c r="AJ360" i="123"/>
  <c r="AO360" i="123"/>
  <c r="AQ360" i="123"/>
  <c r="AV360" i="123"/>
  <c r="AT360" i="123" s="1"/>
  <c r="AU360" i="123" s="1"/>
  <c r="AX360" i="123"/>
  <c r="AZ360" i="123"/>
  <c r="R361" i="123"/>
  <c r="T361" i="123"/>
  <c r="Y361" i="123"/>
  <c r="AA361" i="123"/>
  <c r="AF361" i="123"/>
  <c r="AD361" i="123" s="1"/>
  <c r="AE361" i="123" s="1"/>
  <c r="AH361" i="123"/>
  <c r="AJ361" i="123"/>
  <c r="AO361" i="123"/>
  <c r="AQ361" i="123"/>
  <c r="AV361" i="123"/>
  <c r="AT361" i="123" s="1"/>
  <c r="AU361" i="123" s="1"/>
  <c r="AX361" i="123"/>
  <c r="AZ361" i="123"/>
  <c r="N362" i="123"/>
  <c r="O362" i="123" s="1"/>
  <c r="R362" i="123"/>
  <c r="T362" i="123"/>
  <c r="Y362" i="123"/>
  <c r="AA362" i="123"/>
  <c r="AF362" i="123"/>
  <c r="AD362" i="123" s="1"/>
  <c r="AE362" i="123" s="1"/>
  <c r="AH362" i="123"/>
  <c r="AJ362" i="123"/>
  <c r="AO362" i="123"/>
  <c r="AQ362" i="123"/>
  <c r="AV362" i="123"/>
  <c r="AT362" i="123" s="1"/>
  <c r="AU362" i="123" s="1"/>
  <c r="AX362" i="123"/>
  <c r="AZ362" i="123"/>
  <c r="R363" i="123"/>
  <c r="T363" i="123"/>
  <c r="Y363" i="123"/>
  <c r="AA363" i="123"/>
  <c r="AF363" i="123"/>
  <c r="AD363" i="123" s="1"/>
  <c r="AE363" i="123" s="1"/>
  <c r="AH363" i="123"/>
  <c r="AJ363" i="123"/>
  <c r="AO363" i="123"/>
  <c r="AQ363" i="123"/>
  <c r="AV363" i="123"/>
  <c r="AT363" i="123" s="1"/>
  <c r="AU363" i="123" s="1"/>
  <c r="AX363" i="123"/>
  <c r="AZ363" i="123"/>
  <c r="R364" i="123"/>
  <c r="T364" i="123"/>
  <c r="Y364" i="123"/>
  <c r="AA364" i="123"/>
  <c r="AF364" i="123"/>
  <c r="AD364" i="123" s="1"/>
  <c r="AE364" i="123" s="1"/>
  <c r="AH364" i="123"/>
  <c r="AJ364" i="123"/>
  <c r="AO364" i="123"/>
  <c r="AQ364" i="123"/>
  <c r="AV364" i="123"/>
  <c r="AT364" i="123" s="1"/>
  <c r="AU364" i="123" s="1"/>
  <c r="AX364" i="123"/>
  <c r="AZ364" i="123"/>
  <c r="N365" i="123"/>
  <c r="O365" i="123" s="1"/>
  <c r="R365" i="123"/>
  <c r="T365" i="123"/>
  <c r="Y365" i="123"/>
  <c r="AA365" i="123"/>
  <c r="AF365" i="123"/>
  <c r="AD365" i="123" s="1"/>
  <c r="AE365" i="123" s="1"/>
  <c r="AH365" i="123"/>
  <c r="AJ365" i="123"/>
  <c r="AO365" i="123"/>
  <c r="AQ365" i="123"/>
  <c r="AV365" i="123"/>
  <c r="AT365" i="123" s="1"/>
  <c r="AU365" i="123" s="1"/>
  <c r="AX365" i="123"/>
  <c r="AZ365" i="123"/>
  <c r="R366" i="123"/>
  <c r="T366" i="123"/>
  <c r="Y366" i="123"/>
  <c r="AA366" i="123"/>
  <c r="AF366" i="123"/>
  <c r="AD366" i="123" s="1"/>
  <c r="AE366" i="123" s="1"/>
  <c r="AH366" i="123"/>
  <c r="AJ366" i="123"/>
  <c r="AO366" i="123"/>
  <c r="AQ366" i="123"/>
  <c r="AV366" i="123"/>
  <c r="AT366" i="123" s="1"/>
  <c r="AU366" i="123" s="1"/>
  <c r="AX366" i="123"/>
  <c r="AZ366" i="123"/>
  <c r="R367" i="123"/>
  <c r="T367" i="123"/>
  <c r="Y367" i="123"/>
  <c r="AA367" i="123"/>
  <c r="AF367" i="123"/>
  <c r="AD367" i="123" s="1"/>
  <c r="AE367" i="123" s="1"/>
  <c r="AH367" i="123"/>
  <c r="AJ367" i="123"/>
  <c r="AO367" i="123"/>
  <c r="AQ367" i="123"/>
  <c r="AV367" i="123"/>
  <c r="AT367" i="123" s="1"/>
  <c r="AU367" i="123" s="1"/>
  <c r="AX367" i="123"/>
  <c r="AZ367" i="123"/>
  <c r="R368" i="123"/>
  <c r="T368" i="123"/>
  <c r="Y368" i="123"/>
  <c r="AA368" i="123"/>
  <c r="AF368" i="123"/>
  <c r="AD368" i="123" s="1"/>
  <c r="AE368" i="123" s="1"/>
  <c r="AH368" i="123"/>
  <c r="AJ368" i="123"/>
  <c r="AO368" i="123"/>
  <c r="AQ368" i="123"/>
  <c r="AV368" i="123"/>
  <c r="AT368" i="123" s="1"/>
  <c r="AU368" i="123" s="1"/>
  <c r="AX368" i="123"/>
  <c r="AZ368" i="123"/>
  <c r="N369" i="123"/>
  <c r="O369" i="123" s="1"/>
  <c r="R369" i="123"/>
  <c r="T369" i="123"/>
  <c r="Y369" i="123"/>
  <c r="AA369" i="123"/>
  <c r="AF369" i="123"/>
  <c r="AD369" i="123" s="1"/>
  <c r="AE369" i="123" s="1"/>
  <c r="AH369" i="123"/>
  <c r="AJ369" i="123"/>
  <c r="AO369" i="123"/>
  <c r="AQ369" i="123"/>
  <c r="AV369" i="123"/>
  <c r="AT369" i="123" s="1"/>
  <c r="AU369" i="123" s="1"/>
  <c r="AX369" i="123"/>
  <c r="AZ369" i="123"/>
  <c r="R370" i="123"/>
  <c r="T370" i="123"/>
  <c r="Y370" i="123"/>
  <c r="AA370" i="123"/>
  <c r="AF370" i="123"/>
  <c r="AD370" i="123" s="1"/>
  <c r="AE370" i="123" s="1"/>
  <c r="AH370" i="123"/>
  <c r="AJ370" i="123"/>
  <c r="AO370" i="123"/>
  <c r="AQ370" i="123"/>
  <c r="AV370" i="123"/>
  <c r="AT370" i="123" s="1"/>
  <c r="AU370" i="123" s="1"/>
  <c r="AX370" i="123"/>
  <c r="AZ370" i="123"/>
  <c r="R371" i="123"/>
  <c r="T371" i="123"/>
  <c r="Y371" i="123"/>
  <c r="AA371" i="123"/>
  <c r="AF371" i="123"/>
  <c r="AD371" i="123" s="1"/>
  <c r="AE371" i="123" s="1"/>
  <c r="AH371" i="123"/>
  <c r="AJ371" i="123"/>
  <c r="AO371" i="123"/>
  <c r="AQ371" i="123"/>
  <c r="AV371" i="123"/>
  <c r="AT371" i="123" s="1"/>
  <c r="AU371" i="123" s="1"/>
  <c r="AX371" i="123"/>
  <c r="AZ371" i="123"/>
  <c r="AQ372" i="123"/>
  <c r="AO372" i="123"/>
  <c r="AR372" i="123"/>
  <c r="R372" i="123"/>
  <c r="T372" i="123"/>
  <c r="Y372" i="123"/>
  <c r="AA372" i="123"/>
  <c r="AP372" i="123"/>
  <c r="Q335" i="123"/>
  <c r="X335" i="123"/>
  <c r="V335" i="123" s="1"/>
  <c r="W335" i="123" s="1"/>
  <c r="Z335" i="123"/>
  <c r="AG335" i="123"/>
  <c r="AN335" i="123"/>
  <c r="AL335" i="123" s="1"/>
  <c r="AM335" i="123" s="1"/>
  <c r="AP335" i="123"/>
  <c r="AW335" i="123"/>
  <c r="Q336" i="123"/>
  <c r="X336" i="123"/>
  <c r="V336" i="123" s="1"/>
  <c r="W336" i="123" s="1"/>
  <c r="Z336" i="123"/>
  <c r="AG336" i="123"/>
  <c r="AN336" i="123"/>
  <c r="AL336" i="123" s="1"/>
  <c r="AM336" i="123" s="1"/>
  <c r="AP336" i="123"/>
  <c r="AW336" i="123"/>
  <c r="Q337" i="123"/>
  <c r="X337" i="123"/>
  <c r="V337" i="123" s="1"/>
  <c r="W337" i="123" s="1"/>
  <c r="Z337" i="123"/>
  <c r="AG337" i="123"/>
  <c r="AN337" i="123"/>
  <c r="AL337" i="123" s="1"/>
  <c r="AM337" i="123" s="1"/>
  <c r="AP337" i="123"/>
  <c r="AW337" i="123"/>
  <c r="Q338" i="123"/>
  <c r="X338" i="123"/>
  <c r="V338" i="123" s="1"/>
  <c r="W338" i="123" s="1"/>
  <c r="Z338" i="123"/>
  <c r="AG338" i="123"/>
  <c r="AN338" i="123"/>
  <c r="AL338" i="123" s="1"/>
  <c r="AM338" i="123" s="1"/>
  <c r="AP338" i="123"/>
  <c r="AW338" i="123"/>
  <c r="Q339" i="123"/>
  <c r="X339" i="123"/>
  <c r="V339" i="123" s="1"/>
  <c r="W339" i="123" s="1"/>
  <c r="Z339" i="123"/>
  <c r="AG339" i="123"/>
  <c r="AN339" i="123"/>
  <c r="AL339" i="123" s="1"/>
  <c r="AM339" i="123" s="1"/>
  <c r="AP339" i="123"/>
  <c r="AW339" i="123"/>
  <c r="Q340" i="123"/>
  <c r="X340" i="123"/>
  <c r="V340" i="123" s="1"/>
  <c r="W340" i="123" s="1"/>
  <c r="Z340" i="123"/>
  <c r="AG340" i="123"/>
  <c r="AN340" i="123"/>
  <c r="AL340" i="123" s="1"/>
  <c r="AM340" i="123" s="1"/>
  <c r="AP340" i="123"/>
  <c r="AW340" i="123"/>
  <c r="Q341" i="123"/>
  <c r="X341" i="123"/>
  <c r="V341" i="123" s="1"/>
  <c r="W341" i="123" s="1"/>
  <c r="Z341" i="123"/>
  <c r="AG341" i="123"/>
  <c r="AN341" i="123"/>
  <c r="AL341" i="123" s="1"/>
  <c r="AM341" i="123" s="1"/>
  <c r="AP341" i="123"/>
  <c r="AW341" i="123"/>
  <c r="Q342" i="123"/>
  <c r="X342" i="123"/>
  <c r="V342" i="123" s="1"/>
  <c r="W342" i="123" s="1"/>
  <c r="Z342" i="123"/>
  <c r="AG342" i="123"/>
  <c r="AN342" i="123"/>
  <c r="AL342" i="123" s="1"/>
  <c r="AM342" i="123" s="1"/>
  <c r="AP342" i="123"/>
  <c r="AW342" i="123"/>
  <c r="Q343" i="123"/>
  <c r="X343" i="123"/>
  <c r="V343" i="123" s="1"/>
  <c r="W343" i="123" s="1"/>
  <c r="Z343" i="123"/>
  <c r="AG343" i="123"/>
  <c r="AN343" i="123"/>
  <c r="AL343" i="123" s="1"/>
  <c r="AM343" i="123" s="1"/>
  <c r="AP343" i="123"/>
  <c r="AW343" i="123"/>
  <c r="Q344" i="123"/>
  <c r="X344" i="123"/>
  <c r="V344" i="123" s="1"/>
  <c r="W344" i="123" s="1"/>
  <c r="Z344" i="123"/>
  <c r="AG344" i="123"/>
  <c r="AN344" i="123"/>
  <c r="AL344" i="123" s="1"/>
  <c r="AM344" i="123" s="1"/>
  <c r="AP344" i="123"/>
  <c r="AW344" i="123"/>
  <c r="Q345" i="123"/>
  <c r="X345" i="123"/>
  <c r="V345" i="123" s="1"/>
  <c r="W345" i="123" s="1"/>
  <c r="Z345" i="123"/>
  <c r="AG345" i="123"/>
  <c r="AN345" i="123"/>
  <c r="AL345" i="123" s="1"/>
  <c r="AM345" i="123" s="1"/>
  <c r="AP345" i="123"/>
  <c r="AW345" i="123"/>
  <c r="Q346" i="123"/>
  <c r="X346" i="123"/>
  <c r="V346" i="123" s="1"/>
  <c r="W346" i="123" s="1"/>
  <c r="Z346" i="123"/>
  <c r="AG346" i="123"/>
  <c r="AN346" i="123"/>
  <c r="AL346" i="123" s="1"/>
  <c r="AM346" i="123" s="1"/>
  <c r="AP346" i="123"/>
  <c r="AW346" i="123"/>
  <c r="Q347" i="123"/>
  <c r="X347" i="123"/>
  <c r="V347" i="123" s="1"/>
  <c r="W347" i="123" s="1"/>
  <c r="Z347" i="123"/>
  <c r="AG347" i="123"/>
  <c r="AN347" i="123"/>
  <c r="AL347" i="123" s="1"/>
  <c r="AM347" i="123" s="1"/>
  <c r="AP347" i="123"/>
  <c r="AW347" i="123"/>
  <c r="Q348" i="123"/>
  <c r="X348" i="123"/>
  <c r="V348" i="123" s="1"/>
  <c r="W348" i="123" s="1"/>
  <c r="Z348" i="123"/>
  <c r="AG348" i="123"/>
  <c r="AN348" i="123"/>
  <c r="AL348" i="123" s="1"/>
  <c r="AM348" i="123" s="1"/>
  <c r="AP348" i="123"/>
  <c r="AW348" i="123"/>
  <c r="Q349" i="123"/>
  <c r="X349" i="123"/>
  <c r="V349" i="123" s="1"/>
  <c r="W349" i="123" s="1"/>
  <c r="Z349" i="123"/>
  <c r="AG349" i="123"/>
  <c r="AN349" i="123"/>
  <c r="AL349" i="123" s="1"/>
  <c r="AM349" i="123" s="1"/>
  <c r="AP349" i="123"/>
  <c r="AW349" i="123"/>
  <c r="Q350" i="123"/>
  <c r="X350" i="123"/>
  <c r="V350" i="123" s="1"/>
  <c r="W350" i="123" s="1"/>
  <c r="Z350" i="123"/>
  <c r="AG350" i="123"/>
  <c r="AN350" i="123"/>
  <c r="AL350" i="123" s="1"/>
  <c r="AM350" i="123" s="1"/>
  <c r="AP350" i="123"/>
  <c r="AW350" i="123"/>
  <c r="Q351" i="123"/>
  <c r="X351" i="123"/>
  <c r="V351" i="123" s="1"/>
  <c r="W351" i="123" s="1"/>
  <c r="Z351" i="123"/>
  <c r="AG351" i="123"/>
  <c r="AN351" i="123"/>
  <c r="AL351" i="123" s="1"/>
  <c r="AM351" i="123" s="1"/>
  <c r="AP351" i="123"/>
  <c r="AW351" i="123"/>
  <c r="Q352" i="123"/>
  <c r="X352" i="123"/>
  <c r="V352" i="123" s="1"/>
  <c r="W352" i="123" s="1"/>
  <c r="Z352" i="123"/>
  <c r="AG352" i="123"/>
  <c r="AN352" i="123"/>
  <c r="AL352" i="123" s="1"/>
  <c r="AM352" i="123" s="1"/>
  <c r="AP352" i="123"/>
  <c r="AW352" i="123"/>
  <c r="Q353" i="123"/>
  <c r="X353" i="123"/>
  <c r="V353" i="123" s="1"/>
  <c r="W353" i="123" s="1"/>
  <c r="Z353" i="123"/>
  <c r="AG353" i="123"/>
  <c r="AN353" i="123"/>
  <c r="AL353" i="123" s="1"/>
  <c r="AM353" i="123" s="1"/>
  <c r="AP353" i="123"/>
  <c r="AW353" i="123"/>
  <c r="Q354" i="123"/>
  <c r="X354" i="123"/>
  <c r="V354" i="123" s="1"/>
  <c r="W354" i="123" s="1"/>
  <c r="Z354" i="123"/>
  <c r="AG354" i="123"/>
  <c r="AN354" i="123"/>
  <c r="AL354" i="123" s="1"/>
  <c r="AM354" i="123" s="1"/>
  <c r="AP354" i="123"/>
  <c r="AW354" i="123"/>
  <c r="Q355" i="123"/>
  <c r="X355" i="123"/>
  <c r="V355" i="123" s="1"/>
  <c r="W355" i="123" s="1"/>
  <c r="Z355" i="123"/>
  <c r="AG355" i="123"/>
  <c r="AN355" i="123"/>
  <c r="AL355" i="123" s="1"/>
  <c r="AM355" i="123" s="1"/>
  <c r="AP355" i="123"/>
  <c r="AW355" i="123"/>
  <c r="Q356" i="123"/>
  <c r="X356" i="123"/>
  <c r="V356" i="123" s="1"/>
  <c r="W356" i="123" s="1"/>
  <c r="Z356" i="123"/>
  <c r="AG356" i="123"/>
  <c r="AN356" i="123"/>
  <c r="AL356" i="123" s="1"/>
  <c r="AM356" i="123" s="1"/>
  <c r="AP356" i="123"/>
  <c r="AW356" i="123"/>
  <c r="Q357" i="123"/>
  <c r="X357" i="123"/>
  <c r="V357" i="123" s="1"/>
  <c r="W357" i="123" s="1"/>
  <c r="Z357" i="123"/>
  <c r="AG357" i="123"/>
  <c r="AN357" i="123"/>
  <c r="AL357" i="123" s="1"/>
  <c r="AM357" i="123" s="1"/>
  <c r="AP357" i="123"/>
  <c r="AW357" i="123"/>
  <c r="Q358" i="123"/>
  <c r="X358" i="123"/>
  <c r="V358" i="123" s="1"/>
  <c r="W358" i="123" s="1"/>
  <c r="Z358" i="123"/>
  <c r="AG358" i="123"/>
  <c r="AN358" i="123"/>
  <c r="AL358" i="123" s="1"/>
  <c r="AM358" i="123" s="1"/>
  <c r="AP358" i="123"/>
  <c r="AW358" i="123"/>
  <c r="Q359" i="123"/>
  <c r="X359" i="123"/>
  <c r="V359" i="123" s="1"/>
  <c r="W359" i="123" s="1"/>
  <c r="Z359" i="123"/>
  <c r="AG359" i="123"/>
  <c r="AN359" i="123"/>
  <c r="AL359" i="123" s="1"/>
  <c r="AM359" i="123" s="1"/>
  <c r="AP359" i="123"/>
  <c r="AW359" i="123"/>
  <c r="Q360" i="123"/>
  <c r="X360" i="123"/>
  <c r="V360" i="123" s="1"/>
  <c r="W360" i="123" s="1"/>
  <c r="Z360" i="123"/>
  <c r="AG360" i="123"/>
  <c r="AN360" i="123"/>
  <c r="AL360" i="123" s="1"/>
  <c r="AM360" i="123" s="1"/>
  <c r="AP360" i="123"/>
  <c r="AW360" i="123"/>
  <c r="Q361" i="123"/>
  <c r="X361" i="123"/>
  <c r="V361" i="123" s="1"/>
  <c r="W361" i="123" s="1"/>
  <c r="Z361" i="123"/>
  <c r="AG361" i="123"/>
  <c r="AN361" i="123"/>
  <c r="AL361" i="123" s="1"/>
  <c r="AM361" i="123" s="1"/>
  <c r="AP361" i="123"/>
  <c r="AW361" i="123"/>
  <c r="Q362" i="123"/>
  <c r="X362" i="123"/>
  <c r="V362" i="123" s="1"/>
  <c r="W362" i="123" s="1"/>
  <c r="Z362" i="123"/>
  <c r="AG362" i="123"/>
  <c r="AN362" i="123"/>
  <c r="AL362" i="123" s="1"/>
  <c r="AM362" i="123" s="1"/>
  <c r="AP362" i="123"/>
  <c r="AW362" i="123"/>
  <c r="Q363" i="123"/>
  <c r="X363" i="123"/>
  <c r="V363" i="123" s="1"/>
  <c r="W363" i="123" s="1"/>
  <c r="Z363" i="123"/>
  <c r="AG363" i="123"/>
  <c r="AN363" i="123"/>
  <c r="AL363" i="123" s="1"/>
  <c r="AM363" i="123" s="1"/>
  <c r="AP363" i="123"/>
  <c r="AW363" i="123"/>
  <c r="Q364" i="123"/>
  <c r="X364" i="123"/>
  <c r="V364" i="123" s="1"/>
  <c r="W364" i="123" s="1"/>
  <c r="Z364" i="123"/>
  <c r="AG364" i="123"/>
  <c r="AN364" i="123"/>
  <c r="AL364" i="123" s="1"/>
  <c r="AM364" i="123" s="1"/>
  <c r="AP364" i="123"/>
  <c r="AW364" i="123"/>
  <c r="Q365" i="123"/>
  <c r="X365" i="123"/>
  <c r="V365" i="123" s="1"/>
  <c r="W365" i="123" s="1"/>
  <c r="Z365" i="123"/>
  <c r="AG365" i="123"/>
  <c r="AN365" i="123"/>
  <c r="AL365" i="123" s="1"/>
  <c r="AM365" i="123" s="1"/>
  <c r="AP365" i="123"/>
  <c r="AW365" i="123"/>
  <c r="Q366" i="123"/>
  <c r="X366" i="123"/>
  <c r="V366" i="123" s="1"/>
  <c r="W366" i="123" s="1"/>
  <c r="Z366" i="123"/>
  <c r="AG366" i="123"/>
  <c r="AN366" i="123"/>
  <c r="AL366" i="123" s="1"/>
  <c r="AM366" i="123" s="1"/>
  <c r="AP366" i="123"/>
  <c r="AW366" i="123"/>
  <c r="Q367" i="123"/>
  <c r="X367" i="123"/>
  <c r="V367" i="123" s="1"/>
  <c r="W367" i="123" s="1"/>
  <c r="Z367" i="123"/>
  <c r="AG367" i="123"/>
  <c r="AN367" i="123"/>
  <c r="AL367" i="123" s="1"/>
  <c r="AM367" i="123" s="1"/>
  <c r="AP367" i="123"/>
  <c r="AW367" i="123"/>
  <c r="Q368" i="123"/>
  <c r="X368" i="123"/>
  <c r="V368" i="123" s="1"/>
  <c r="W368" i="123" s="1"/>
  <c r="Z368" i="123"/>
  <c r="AG368" i="123"/>
  <c r="AN368" i="123"/>
  <c r="AL368" i="123" s="1"/>
  <c r="AM368" i="123" s="1"/>
  <c r="AP368" i="123"/>
  <c r="AW368" i="123"/>
  <c r="Q369" i="123"/>
  <c r="X369" i="123"/>
  <c r="V369" i="123" s="1"/>
  <c r="W369" i="123" s="1"/>
  <c r="Z369" i="123"/>
  <c r="AG369" i="123"/>
  <c r="AN369" i="123"/>
  <c r="AL369" i="123" s="1"/>
  <c r="AM369" i="123" s="1"/>
  <c r="AP369" i="123"/>
  <c r="AW369" i="123"/>
  <c r="Q370" i="123"/>
  <c r="X370" i="123"/>
  <c r="V370" i="123" s="1"/>
  <c r="W370" i="123" s="1"/>
  <c r="Z370" i="123"/>
  <c r="AG370" i="123"/>
  <c r="AN370" i="123"/>
  <c r="AL370" i="123" s="1"/>
  <c r="AM370" i="123" s="1"/>
  <c r="AP370" i="123"/>
  <c r="AW370" i="123"/>
  <c r="Q371" i="123"/>
  <c r="X371" i="123"/>
  <c r="V371" i="123" s="1"/>
  <c r="W371" i="123" s="1"/>
  <c r="Z371" i="123"/>
  <c r="AG371" i="123"/>
  <c r="AN371" i="123"/>
  <c r="AL371" i="123" s="1"/>
  <c r="AM371" i="123" s="1"/>
  <c r="AP371" i="123"/>
  <c r="AW371" i="123"/>
  <c r="AJ372" i="123"/>
  <c r="AH372" i="123"/>
  <c r="AF372" i="123"/>
  <c r="AD372" i="123" s="1"/>
  <c r="AE372" i="123" s="1"/>
  <c r="AZ372" i="123"/>
  <c r="AX372" i="123"/>
  <c r="AV372" i="123"/>
  <c r="AT372" i="123" s="1"/>
  <c r="AU372" i="123" s="1"/>
  <c r="AY372" i="123"/>
  <c r="AW372" i="123"/>
  <c r="Q372" i="123"/>
  <c r="X372" i="123"/>
  <c r="V372" i="123" s="1"/>
  <c r="W372" i="123" s="1"/>
  <c r="Z372" i="123"/>
  <c r="AI372" i="123"/>
  <c r="AN372" i="123"/>
  <c r="AL372" i="123" s="1"/>
  <c r="AM372" i="123" s="1"/>
  <c r="Q373" i="123"/>
  <c r="S373" i="123"/>
  <c r="X373" i="123"/>
  <c r="V373" i="123" s="1"/>
  <c r="W373" i="123" s="1"/>
  <c r="Z373" i="123"/>
  <c r="AB373" i="123"/>
  <c r="AG373" i="123"/>
  <c r="AI373" i="123"/>
  <c r="AN373" i="123"/>
  <c r="AL373" i="123" s="1"/>
  <c r="AM373" i="123" s="1"/>
  <c r="AP373" i="123"/>
  <c r="AR373" i="123"/>
  <c r="AW373" i="123"/>
  <c r="AY373" i="123"/>
  <c r="Q374" i="123"/>
  <c r="S374" i="123"/>
  <c r="X374" i="123"/>
  <c r="V374" i="123" s="1"/>
  <c r="W374" i="123" s="1"/>
  <c r="Z374" i="123"/>
  <c r="AB374" i="123"/>
  <c r="AG374" i="123"/>
  <c r="AI374" i="123"/>
  <c r="AN374" i="123"/>
  <c r="AL374" i="123" s="1"/>
  <c r="AM374" i="123" s="1"/>
  <c r="AP374" i="123"/>
  <c r="AR374" i="123"/>
  <c r="AW374" i="123"/>
  <c r="AY374" i="123"/>
  <c r="Q375" i="123"/>
  <c r="S375" i="123"/>
  <c r="X375" i="123"/>
  <c r="V375" i="123" s="1"/>
  <c r="W375" i="123" s="1"/>
  <c r="Z375" i="123"/>
  <c r="AB375" i="123"/>
  <c r="AG375" i="123"/>
  <c r="AI375" i="123"/>
  <c r="AN375" i="123"/>
  <c r="AL375" i="123" s="1"/>
  <c r="AM375" i="123" s="1"/>
  <c r="AP375" i="123"/>
  <c r="AR375" i="123"/>
  <c r="AW375" i="123"/>
  <c r="AY375" i="123"/>
  <c r="Q376" i="123"/>
  <c r="S376" i="123"/>
  <c r="X376" i="123"/>
  <c r="V376" i="123" s="1"/>
  <c r="W376" i="123" s="1"/>
  <c r="Z376" i="123"/>
  <c r="AB376" i="123"/>
  <c r="AG376" i="123"/>
  <c r="AI376" i="123"/>
  <c r="AN376" i="123"/>
  <c r="AL376" i="123" s="1"/>
  <c r="AM376" i="123" s="1"/>
  <c r="AP376" i="123"/>
  <c r="AR376" i="123"/>
  <c r="AW376" i="123"/>
  <c r="AY376" i="123"/>
  <c r="Q377" i="123"/>
  <c r="S377" i="123"/>
  <c r="X377" i="123"/>
  <c r="V377" i="123" s="1"/>
  <c r="W377" i="123" s="1"/>
  <c r="Z377" i="123"/>
  <c r="AB377" i="123"/>
  <c r="AG377" i="123"/>
  <c r="AI377" i="123"/>
  <c r="AN377" i="123"/>
  <c r="AL377" i="123" s="1"/>
  <c r="AM377" i="123" s="1"/>
  <c r="AP377" i="123"/>
  <c r="AR377" i="123"/>
  <c r="AW377" i="123"/>
  <c r="AY377" i="123"/>
  <c r="Q378" i="123"/>
  <c r="S378" i="123"/>
  <c r="X378" i="123"/>
  <c r="V378" i="123" s="1"/>
  <c r="W378" i="123" s="1"/>
  <c r="Z378" i="123"/>
  <c r="AB378" i="123"/>
  <c r="AG378" i="123"/>
  <c r="AI378" i="123"/>
  <c r="AN378" i="123"/>
  <c r="AL378" i="123" s="1"/>
  <c r="AM378" i="123" s="1"/>
  <c r="AP378" i="123"/>
  <c r="AR378" i="123"/>
  <c r="AW378" i="123"/>
  <c r="AY378" i="123"/>
  <c r="Q379" i="123"/>
  <c r="S379" i="123"/>
  <c r="X379" i="123"/>
  <c r="V379" i="123" s="1"/>
  <c r="W379" i="123" s="1"/>
  <c r="Z379" i="123"/>
  <c r="AB379" i="123"/>
  <c r="AG379" i="123"/>
  <c r="AI379" i="123"/>
  <c r="AN379" i="123"/>
  <c r="AL379" i="123" s="1"/>
  <c r="AM379" i="123" s="1"/>
  <c r="AP379" i="123"/>
  <c r="AR379" i="123"/>
  <c r="AW379" i="123"/>
  <c r="AY379" i="123"/>
  <c r="Q380" i="123"/>
  <c r="S380" i="123"/>
  <c r="X380" i="123"/>
  <c r="V380" i="123" s="1"/>
  <c r="W380" i="123" s="1"/>
  <c r="Z380" i="123"/>
  <c r="AB380" i="123"/>
  <c r="AG380" i="123"/>
  <c r="AI380" i="123"/>
  <c r="AN380" i="123"/>
  <c r="AL380" i="123" s="1"/>
  <c r="AM380" i="123" s="1"/>
  <c r="AP380" i="123"/>
  <c r="AR380" i="123"/>
  <c r="AW380" i="123"/>
  <c r="AY380" i="123"/>
  <c r="Q381" i="123"/>
  <c r="S381" i="123"/>
  <c r="X381" i="123"/>
  <c r="V381" i="123" s="1"/>
  <c r="W381" i="123" s="1"/>
  <c r="Z381" i="123"/>
  <c r="AB381" i="123"/>
  <c r="AG381" i="123"/>
  <c r="AI381" i="123"/>
  <c r="AN381" i="123"/>
  <c r="AL381" i="123" s="1"/>
  <c r="AM381" i="123" s="1"/>
  <c r="AP381" i="123"/>
  <c r="AR381" i="123"/>
  <c r="AW381" i="123"/>
  <c r="AY381" i="123"/>
  <c r="Q382" i="123"/>
  <c r="S382" i="123"/>
  <c r="X382" i="123"/>
  <c r="V382" i="123" s="1"/>
  <c r="W382" i="123" s="1"/>
  <c r="Z382" i="123"/>
  <c r="AB382" i="123"/>
  <c r="AG382" i="123"/>
  <c r="AI382" i="123"/>
  <c r="AN382" i="123"/>
  <c r="AL382" i="123" s="1"/>
  <c r="AM382" i="123" s="1"/>
  <c r="AP382" i="123"/>
  <c r="AR382" i="123"/>
  <c r="AW382" i="123"/>
  <c r="AY382" i="123"/>
  <c r="Q383" i="123"/>
  <c r="S383" i="123"/>
  <c r="X383" i="123"/>
  <c r="V383" i="123" s="1"/>
  <c r="W383" i="123" s="1"/>
  <c r="Z383" i="123"/>
  <c r="AB383" i="123"/>
  <c r="AG383" i="123"/>
  <c r="AI383" i="123"/>
  <c r="AN383" i="123"/>
  <c r="AL383" i="123" s="1"/>
  <c r="AM383" i="123" s="1"/>
  <c r="AP383" i="123"/>
  <c r="AR383" i="123"/>
  <c r="AW383" i="123"/>
  <c r="AY383" i="123"/>
  <c r="Q384" i="123"/>
  <c r="S384" i="123"/>
  <c r="X384" i="123"/>
  <c r="V384" i="123" s="1"/>
  <c r="W384" i="123" s="1"/>
  <c r="Z384" i="123"/>
  <c r="AB384" i="123"/>
  <c r="AG384" i="123"/>
  <c r="AI384" i="123"/>
  <c r="AN384" i="123"/>
  <c r="AL384" i="123" s="1"/>
  <c r="AM384" i="123" s="1"/>
  <c r="AP384" i="123"/>
  <c r="AR384" i="123"/>
  <c r="AW384" i="123"/>
  <c r="AY384" i="123"/>
  <c r="Q385" i="123"/>
  <c r="S385" i="123"/>
  <c r="X385" i="123"/>
  <c r="V385" i="123" s="1"/>
  <c r="W385" i="123" s="1"/>
  <c r="Z385" i="123"/>
  <c r="AB385" i="123"/>
  <c r="AG385" i="123"/>
  <c r="AI385" i="123"/>
  <c r="AN385" i="123"/>
  <c r="AL385" i="123" s="1"/>
  <c r="AM385" i="123" s="1"/>
  <c r="AP385" i="123"/>
  <c r="AR385" i="123"/>
  <c r="AW385" i="123"/>
  <c r="AY385" i="123"/>
  <c r="Q386" i="123"/>
  <c r="S386" i="123"/>
  <c r="X386" i="123"/>
  <c r="V386" i="123" s="1"/>
  <c r="W386" i="123" s="1"/>
  <c r="Z386" i="123"/>
  <c r="AB386" i="123"/>
  <c r="AG386" i="123"/>
  <c r="AI386" i="123"/>
  <c r="AN386" i="123"/>
  <c r="AL386" i="123" s="1"/>
  <c r="AM386" i="123" s="1"/>
  <c r="AP386" i="123"/>
  <c r="AR386" i="123"/>
  <c r="AW386" i="123"/>
  <c r="AY386" i="123"/>
  <c r="Q387" i="123"/>
  <c r="S387" i="123"/>
  <c r="X387" i="123"/>
  <c r="V387" i="123" s="1"/>
  <c r="W387" i="123" s="1"/>
  <c r="Z387" i="123"/>
  <c r="AB387" i="123"/>
  <c r="AG387" i="123"/>
  <c r="AI387" i="123"/>
  <c r="AN387" i="123"/>
  <c r="AL387" i="123" s="1"/>
  <c r="AM387" i="123" s="1"/>
  <c r="AP387" i="123"/>
  <c r="AR387" i="123"/>
  <c r="AW387" i="123"/>
  <c r="AY387" i="123"/>
  <c r="Q388" i="123"/>
  <c r="S388" i="123"/>
  <c r="X388" i="123"/>
  <c r="V388" i="123" s="1"/>
  <c r="W388" i="123" s="1"/>
  <c r="Z388" i="123"/>
  <c r="AB388" i="123"/>
  <c r="AG388" i="123"/>
  <c r="AI388" i="123"/>
  <c r="AN388" i="123"/>
  <c r="AL388" i="123" s="1"/>
  <c r="AM388" i="123" s="1"/>
  <c r="AP388" i="123"/>
  <c r="AR388" i="123"/>
  <c r="AW388" i="123"/>
  <c r="AY388" i="123"/>
  <c r="Q389" i="123"/>
  <c r="S389" i="123"/>
  <c r="X389" i="123"/>
  <c r="V389" i="123" s="1"/>
  <c r="W389" i="123" s="1"/>
  <c r="Z389" i="123"/>
  <c r="AB389" i="123"/>
  <c r="AG389" i="123"/>
  <c r="AI389" i="123"/>
  <c r="AN389" i="123"/>
  <c r="AL389" i="123" s="1"/>
  <c r="AM389" i="123" s="1"/>
  <c r="AP389" i="123"/>
  <c r="AR389" i="123"/>
  <c r="AW389" i="123"/>
  <c r="AY389" i="123"/>
  <c r="Q390" i="123"/>
  <c r="S390" i="123"/>
  <c r="X390" i="123"/>
  <c r="V390" i="123" s="1"/>
  <c r="W390" i="123" s="1"/>
  <c r="Z390" i="123"/>
  <c r="AB390" i="123"/>
  <c r="AG390" i="123"/>
  <c r="AI390" i="123"/>
  <c r="AN390" i="123"/>
  <c r="AL390" i="123" s="1"/>
  <c r="AM390" i="123" s="1"/>
  <c r="AP390" i="123"/>
  <c r="AR390" i="123"/>
  <c r="AW390" i="123"/>
  <c r="AY390" i="123"/>
  <c r="Q391" i="123"/>
  <c r="S391" i="123"/>
  <c r="X391" i="123"/>
  <c r="V391" i="123" s="1"/>
  <c r="W391" i="123" s="1"/>
  <c r="Z391" i="123"/>
  <c r="AB391" i="123"/>
  <c r="AG391" i="123"/>
  <c r="AI391" i="123"/>
  <c r="AN391" i="123"/>
  <c r="AL391" i="123" s="1"/>
  <c r="AM391" i="123" s="1"/>
  <c r="AP391" i="123"/>
  <c r="AR391" i="123"/>
  <c r="AW391" i="123"/>
  <c r="AY391" i="123"/>
  <c r="Q392" i="123"/>
  <c r="S392" i="123"/>
  <c r="X392" i="123"/>
  <c r="V392" i="123" s="1"/>
  <c r="W392" i="123" s="1"/>
  <c r="Z392" i="123"/>
  <c r="AB392" i="123"/>
  <c r="AG392" i="123"/>
  <c r="AI392" i="123"/>
  <c r="AN392" i="123"/>
  <c r="AL392" i="123" s="1"/>
  <c r="AM392" i="123" s="1"/>
  <c r="AP392" i="123"/>
  <c r="AR392" i="123"/>
  <c r="AW392" i="123"/>
  <c r="AY392" i="123"/>
  <c r="Q393" i="123"/>
  <c r="S393" i="123"/>
  <c r="X393" i="123"/>
  <c r="V393" i="123" s="1"/>
  <c r="W393" i="123" s="1"/>
  <c r="Z393" i="123"/>
  <c r="AB393" i="123"/>
  <c r="AG393" i="123"/>
  <c r="AI393" i="123"/>
  <c r="AN393" i="123"/>
  <c r="AL393" i="123" s="1"/>
  <c r="AM393" i="123" s="1"/>
  <c r="AP393" i="123"/>
  <c r="AR393" i="123"/>
  <c r="AW393" i="123"/>
  <c r="AY393" i="123"/>
  <c r="Q394" i="123"/>
  <c r="S394" i="123"/>
  <c r="X394" i="123"/>
  <c r="V394" i="123" s="1"/>
  <c r="W394" i="123" s="1"/>
  <c r="Z394" i="123"/>
  <c r="AB394" i="123"/>
  <c r="AG394" i="123"/>
  <c r="AI394" i="123"/>
  <c r="AN394" i="123"/>
  <c r="AL394" i="123" s="1"/>
  <c r="AM394" i="123" s="1"/>
  <c r="AP394" i="123"/>
  <c r="AR394" i="123"/>
  <c r="AW394" i="123"/>
  <c r="AY394" i="123"/>
  <c r="Q395" i="123"/>
  <c r="S395" i="123"/>
  <c r="X395" i="123"/>
  <c r="V395" i="123" s="1"/>
  <c r="W395" i="123" s="1"/>
  <c r="Z395" i="123"/>
  <c r="AB395" i="123"/>
  <c r="AG395" i="123"/>
  <c r="AI395" i="123"/>
  <c r="AN395" i="123"/>
  <c r="AL395" i="123" s="1"/>
  <c r="AM395" i="123" s="1"/>
  <c r="AP395" i="123"/>
  <c r="AR395" i="123"/>
  <c r="AW395" i="123"/>
  <c r="AY395" i="123"/>
  <c r="Q396" i="123"/>
  <c r="S396" i="123"/>
  <c r="X396" i="123"/>
  <c r="V396" i="123" s="1"/>
  <c r="W396" i="123" s="1"/>
  <c r="Z396" i="123"/>
  <c r="AB396" i="123"/>
  <c r="AG396" i="123"/>
  <c r="AI396" i="123"/>
  <c r="AN396" i="123"/>
  <c r="AL396" i="123" s="1"/>
  <c r="AM396" i="123" s="1"/>
  <c r="AP396" i="123"/>
  <c r="AR396" i="123"/>
  <c r="AW396" i="123"/>
  <c r="AY396" i="123"/>
  <c r="Q397" i="123"/>
  <c r="S397" i="123"/>
  <c r="X397" i="123"/>
  <c r="V397" i="123" s="1"/>
  <c r="W397" i="123" s="1"/>
  <c r="Z397" i="123"/>
  <c r="AB397" i="123"/>
  <c r="AG397" i="123"/>
  <c r="AI397" i="123"/>
  <c r="AN397" i="123"/>
  <c r="AL397" i="123" s="1"/>
  <c r="AM397" i="123" s="1"/>
  <c r="AP397" i="123"/>
  <c r="AR397" i="123"/>
  <c r="AW397" i="123"/>
  <c r="AY397" i="123"/>
  <c r="Q398" i="123"/>
  <c r="S398" i="123"/>
  <c r="X398" i="123"/>
  <c r="V398" i="123" s="1"/>
  <c r="W398" i="123" s="1"/>
  <c r="Z398" i="123"/>
  <c r="AB398" i="123"/>
  <c r="AG398" i="123"/>
  <c r="AI398" i="123"/>
  <c r="AN398" i="123"/>
  <c r="AL398" i="123" s="1"/>
  <c r="AM398" i="123" s="1"/>
  <c r="AP398" i="123"/>
  <c r="AR398" i="123"/>
  <c r="AW398" i="123"/>
  <c r="AY398" i="123"/>
  <c r="Q399" i="123"/>
  <c r="S399" i="123"/>
  <c r="X399" i="123"/>
  <c r="V399" i="123" s="1"/>
  <c r="W399" i="123" s="1"/>
  <c r="Z399" i="123"/>
  <c r="AB399" i="123"/>
  <c r="AG399" i="123"/>
  <c r="AI399" i="123"/>
  <c r="AN399" i="123"/>
  <c r="AL399" i="123" s="1"/>
  <c r="AM399" i="123" s="1"/>
  <c r="AP399" i="123"/>
  <c r="AR399" i="123"/>
  <c r="AW399" i="123"/>
  <c r="AY399" i="123"/>
  <c r="Q400" i="123"/>
  <c r="S400" i="123"/>
  <c r="X400" i="123"/>
  <c r="V400" i="123" s="1"/>
  <c r="W400" i="123" s="1"/>
  <c r="Z400" i="123"/>
  <c r="AB400" i="123"/>
  <c r="AG400" i="123"/>
  <c r="AI400" i="123"/>
  <c r="AN400" i="123"/>
  <c r="AL400" i="123" s="1"/>
  <c r="AM400" i="123" s="1"/>
  <c r="AP400" i="123"/>
  <c r="AR400" i="123"/>
  <c r="AW400" i="123"/>
  <c r="AY400" i="123"/>
  <c r="Q401" i="123"/>
  <c r="S401" i="123"/>
  <c r="X401" i="123"/>
  <c r="V401" i="123" s="1"/>
  <c r="W401" i="123" s="1"/>
  <c r="Z401" i="123"/>
  <c r="AB401" i="123"/>
  <c r="AG401" i="123"/>
  <c r="AI401" i="123"/>
  <c r="AN401" i="123"/>
  <c r="AL401" i="123" s="1"/>
  <c r="AM401" i="123" s="1"/>
  <c r="AP401" i="123"/>
  <c r="AR401" i="123"/>
  <c r="AW401" i="123"/>
  <c r="AY401" i="123"/>
  <c r="Q402" i="123"/>
  <c r="S402" i="123"/>
  <c r="X402" i="123"/>
  <c r="V402" i="123" s="1"/>
  <c r="W402" i="123" s="1"/>
  <c r="Z402" i="123"/>
  <c r="AB402" i="123"/>
  <c r="AG402" i="123"/>
  <c r="AI402" i="123"/>
  <c r="AN402" i="123"/>
  <c r="AL402" i="123" s="1"/>
  <c r="AM402" i="123" s="1"/>
  <c r="AP402" i="123"/>
  <c r="AR402" i="123"/>
  <c r="AW402" i="123"/>
  <c r="AY402" i="123"/>
  <c r="Q403" i="123"/>
  <c r="S403" i="123"/>
  <c r="X403" i="123"/>
  <c r="V403" i="123" s="1"/>
  <c r="W403" i="123" s="1"/>
  <c r="Z403" i="123"/>
  <c r="AB403" i="123"/>
  <c r="AG403" i="123"/>
  <c r="AI403" i="123"/>
  <c r="AN403" i="123"/>
  <c r="AL403" i="123" s="1"/>
  <c r="AM403" i="123" s="1"/>
  <c r="AP403" i="123"/>
  <c r="AR403" i="123"/>
  <c r="AW403" i="123"/>
  <c r="AY403" i="123"/>
  <c r="Q404" i="123"/>
  <c r="S404" i="123"/>
  <c r="X404" i="123"/>
  <c r="V404" i="123" s="1"/>
  <c r="W404" i="123" s="1"/>
  <c r="Z404" i="123"/>
  <c r="AB404" i="123"/>
  <c r="AG404" i="123"/>
  <c r="AI404" i="123"/>
  <c r="AN404" i="123"/>
  <c r="AL404" i="123" s="1"/>
  <c r="AM404" i="123" s="1"/>
  <c r="AP404" i="123"/>
  <c r="AR404" i="123"/>
  <c r="AW404" i="123"/>
  <c r="AY404" i="123"/>
  <c r="Q405" i="123"/>
  <c r="S405" i="123"/>
  <c r="X405" i="123"/>
  <c r="V405" i="123" s="1"/>
  <c r="W405" i="123" s="1"/>
  <c r="Z405" i="123"/>
  <c r="AB405" i="123"/>
  <c r="AG405" i="123"/>
  <c r="AI405" i="123"/>
  <c r="AN405" i="123"/>
  <c r="AL405" i="123" s="1"/>
  <c r="AM405" i="123" s="1"/>
  <c r="AP405" i="123"/>
  <c r="AR405" i="123"/>
  <c r="AW405" i="123"/>
  <c r="AY405" i="123"/>
  <c r="Q406" i="123"/>
  <c r="S406" i="123"/>
  <c r="X406" i="123"/>
  <c r="V406" i="123" s="1"/>
  <c r="W406" i="123" s="1"/>
  <c r="Z406" i="123"/>
  <c r="AB406" i="123"/>
  <c r="AG406" i="123"/>
  <c r="AI406" i="123"/>
  <c r="AN406" i="123"/>
  <c r="AL406" i="123" s="1"/>
  <c r="AM406" i="123" s="1"/>
  <c r="AP406" i="123"/>
  <c r="AR406" i="123"/>
  <c r="AW406" i="123"/>
  <c r="AY406" i="123"/>
  <c r="Q407" i="123"/>
  <c r="S407" i="123"/>
  <c r="X407" i="123"/>
  <c r="V407" i="123" s="1"/>
  <c r="W407" i="123" s="1"/>
  <c r="Z407" i="123"/>
  <c r="AB407" i="123"/>
  <c r="AG407" i="123"/>
  <c r="AI407" i="123"/>
  <c r="AN407" i="123"/>
  <c r="AL407" i="123" s="1"/>
  <c r="AM407" i="123" s="1"/>
  <c r="AP407" i="123"/>
  <c r="AR407" i="123"/>
  <c r="AW407" i="123"/>
  <c r="AY407" i="123"/>
  <c r="Q408" i="123"/>
  <c r="S408" i="123"/>
  <c r="X408" i="123"/>
  <c r="V408" i="123" s="1"/>
  <c r="W408" i="123" s="1"/>
  <c r="Z408" i="123"/>
  <c r="AB408" i="123"/>
  <c r="AG408" i="123"/>
  <c r="AI408" i="123"/>
  <c r="AN408" i="123"/>
  <c r="AL408" i="123" s="1"/>
  <c r="AM408" i="123" s="1"/>
  <c r="AP408" i="123"/>
  <c r="AR408" i="123"/>
  <c r="AW408" i="123"/>
  <c r="AY408" i="123"/>
  <c r="Q409" i="123"/>
  <c r="S409" i="123"/>
  <c r="X409" i="123"/>
  <c r="V409" i="123" s="1"/>
  <c r="W409" i="123" s="1"/>
  <c r="Z409" i="123"/>
  <c r="AB409" i="123"/>
  <c r="AG409" i="123"/>
  <c r="AI409" i="123"/>
  <c r="AN409" i="123"/>
  <c r="AL409" i="123" s="1"/>
  <c r="AM409" i="123" s="1"/>
  <c r="AP409" i="123"/>
  <c r="AR409" i="123"/>
  <c r="AW409" i="123"/>
  <c r="AY409" i="123"/>
  <c r="AI410" i="123"/>
  <c r="AG410" i="123"/>
  <c r="AJ410" i="123"/>
  <c r="AH410" i="123"/>
  <c r="AF410" i="123"/>
  <c r="AD410" i="123" s="1"/>
  <c r="AE410" i="123" s="1"/>
  <c r="AY410" i="123"/>
  <c r="AW410" i="123"/>
  <c r="AZ410" i="123"/>
  <c r="AX410" i="123"/>
  <c r="AV410" i="123"/>
  <c r="AT410" i="123" s="1"/>
  <c r="AU410" i="123" s="1"/>
  <c r="Q410" i="123"/>
  <c r="S410" i="123"/>
  <c r="X410" i="123"/>
  <c r="V410" i="123" s="1"/>
  <c r="W410" i="123" s="1"/>
  <c r="R373" i="123"/>
  <c r="Y373" i="123"/>
  <c r="AF373" i="123"/>
  <c r="AD373" i="123" s="1"/>
  <c r="AE373" i="123" s="1"/>
  <c r="AH373" i="123"/>
  <c r="AO373" i="123"/>
  <c r="AV373" i="123"/>
  <c r="AT373" i="123" s="1"/>
  <c r="AU373" i="123" s="1"/>
  <c r="AX373" i="123"/>
  <c r="N374" i="123"/>
  <c r="O374" i="123" s="1"/>
  <c r="R374" i="123"/>
  <c r="Y374" i="123"/>
  <c r="AF374" i="123"/>
  <c r="AD374" i="123" s="1"/>
  <c r="AE374" i="123" s="1"/>
  <c r="AH374" i="123"/>
  <c r="AO374" i="123"/>
  <c r="AV374" i="123"/>
  <c r="AT374" i="123" s="1"/>
  <c r="AU374" i="123" s="1"/>
  <c r="AX374" i="123"/>
  <c r="N375" i="123"/>
  <c r="O375" i="123" s="1"/>
  <c r="R375" i="123"/>
  <c r="Y375" i="123"/>
  <c r="AF375" i="123"/>
  <c r="AD375" i="123" s="1"/>
  <c r="AE375" i="123" s="1"/>
  <c r="AH375" i="123"/>
  <c r="AO375" i="123"/>
  <c r="AV375" i="123"/>
  <c r="AT375" i="123" s="1"/>
  <c r="AU375" i="123" s="1"/>
  <c r="AX375" i="123"/>
  <c r="N376" i="123"/>
  <c r="O376" i="123" s="1"/>
  <c r="R376" i="123"/>
  <c r="Y376" i="123"/>
  <c r="AF376" i="123"/>
  <c r="AD376" i="123" s="1"/>
  <c r="AE376" i="123" s="1"/>
  <c r="AH376" i="123"/>
  <c r="AO376" i="123"/>
  <c r="AV376" i="123"/>
  <c r="AT376" i="123" s="1"/>
  <c r="AU376" i="123" s="1"/>
  <c r="AX376" i="123"/>
  <c r="N377" i="123"/>
  <c r="O377" i="123" s="1"/>
  <c r="R377" i="123"/>
  <c r="Y377" i="123"/>
  <c r="AF377" i="123"/>
  <c r="AD377" i="123" s="1"/>
  <c r="AE377" i="123" s="1"/>
  <c r="AH377" i="123"/>
  <c r="AO377" i="123"/>
  <c r="AV377" i="123"/>
  <c r="AT377" i="123" s="1"/>
  <c r="AU377" i="123" s="1"/>
  <c r="AX377" i="123"/>
  <c r="N378" i="123"/>
  <c r="O378" i="123" s="1"/>
  <c r="R378" i="123"/>
  <c r="Y378" i="123"/>
  <c r="AF378" i="123"/>
  <c r="AD378" i="123" s="1"/>
  <c r="AE378" i="123" s="1"/>
  <c r="AH378" i="123"/>
  <c r="AO378" i="123"/>
  <c r="AV378" i="123"/>
  <c r="AT378" i="123" s="1"/>
  <c r="AU378" i="123" s="1"/>
  <c r="AX378" i="123"/>
  <c r="N379" i="123"/>
  <c r="O379" i="123" s="1"/>
  <c r="R379" i="123"/>
  <c r="Y379" i="123"/>
  <c r="AF379" i="123"/>
  <c r="AD379" i="123" s="1"/>
  <c r="AE379" i="123" s="1"/>
  <c r="AH379" i="123"/>
  <c r="AO379" i="123"/>
  <c r="AV379" i="123"/>
  <c r="AT379" i="123" s="1"/>
  <c r="AU379" i="123" s="1"/>
  <c r="AX379" i="123"/>
  <c r="N380" i="123"/>
  <c r="O380" i="123" s="1"/>
  <c r="R380" i="123"/>
  <c r="Y380" i="123"/>
  <c r="AF380" i="123"/>
  <c r="AD380" i="123" s="1"/>
  <c r="AE380" i="123" s="1"/>
  <c r="AH380" i="123"/>
  <c r="AO380" i="123"/>
  <c r="AV380" i="123"/>
  <c r="AT380" i="123" s="1"/>
  <c r="AU380" i="123" s="1"/>
  <c r="AX380" i="123"/>
  <c r="N381" i="123"/>
  <c r="O381" i="123" s="1"/>
  <c r="R381" i="123"/>
  <c r="Y381" i="123"/>
  <c r="AF381" i="123"/>
  <c r="AD381" i="123" s="1"/>
  <c r="AE381" i="123" s="1"/>
  <c r="AH381" i="123"/>
  <c r="AO381" i="123"/>
  <c r="AV381" i="123"/>
  <c r="AT381" i="123" s="1"/>
  <c r="AU381" i="123" s="1"/>
  <c r="AX381" i="123"/>
  <c r="N382" i="123"/>
  <c r="O382" i="123" s="1"/>
  <c r="R382" i="123"/>
  <c r="Y382" i="123"/>
  <c r="AF382" i="123"/>
  <c r="AD382" i="123" s="1"/>
  <c r="AE382" i="123" s="1"/>
  <c r="AH382" i="123"/>
  <c r="AO382" i="123"/>
  <c r="AV382" i="123"/>
  <c r="AT382" i="123" s="1"/>
  <c r="AU382" i="123" s="1"/>
  <c r="AX382" i="123"/>
  <c r="N383" i="123"/>
  <c r="O383" i="123" s="1"/>
  <c r="R383" i="123"/>
  <c r="Y383" i="123"/>
  <c r="AF383" i="123"/>
  <c r="AD383" i="123" s="1"/>
  <c r="AE383" i="123" s="1"/>
  <c r="AH383" i="123"/>
  <c r="AO383" i="123"/>
  <c r="AV383" i="123"/>
  <c r="AT383" i="123" s="1"/>
  <c r="AU383" i="123" s="1"/>
  <c r="AX383" i="123"/>
  <c r="N384" i="123"/>
  <c r="O384" i="123" s="1"/>
  <c r="R384" i="123"/>
  <c r="Y384" i="123"/>
  <c r="AF384" i="123"/>
  <c r="AD384" i="123" s="1"/>
  <c r="AE384" i="123" s="1"/>
  <c r="AH384" i="123"/>
  <c r="AO384" i="123"/>
  <c r="AV384" i="123"/>
  <c r="AT384" i="123" s="1"/>
  <c r="AU384" i="123" s="1"/>
  <c r="AX384" i="123"/>
  <c r="N385" i="123"/>
  <c r="O385" i="123" s="1"/>
  <c r="R385" i="123"/>
  <c r="Y385" i="123"/>
  <c r="AF385" i="123"/>
  <c r="AD385" i="123" s="1"/>
  <c r="AE385" i="123" s="1"/>
  <c r="AH385" i="123"/>
  <c r="AO385" i="123"/>
  <c r="AV385" i="123"/>
  <c r="AT385" i="123" s="1"/>
  <c r="AU385" i="123" s="1"/>
  <c r="AX385" i="123"/>
  <c r="N386" i="123"/>
  <c r="O386" i="123" s="1"/>
  <c r="R386" i="123"/>
  <c r="Y386" i="123"/>
  <c r="AF386" i="123"/>
  <c r="AD386" i="123" s="1"/>
  <c r="AE386" i="123" s="1"/>
  <c r="AH386" i="123"/>
  <c r="AO386" i="123"/>
  <c r="AV386" i="123"/>
  <c r="AT386" i="123" s="1"/>
  <c r="AU386" i="123" s="1"/>
  <c r="AX386" i="123"/>
  <c r="N387" i="123"/>
  <c r="O387" i="123" s="1"/>
  <c r="R387" i="123"/>
  <c r="Y387" i="123"/>
  <c r="AF387" i="123"/>
  <c r="AD387" i="123" s="1"/>
  <c r="AE387" i="123" s="1"/>
  <c r="AH387" i="123"/>
  <c r="AO387" i="123"/>
  <c r="AV387" i="123"/>
  <c r="AT387" i="123" s="1"/>
  <c r="AU387" i="123" s="1"/>
  <c r="AX387" i="123"/>
  <c r="N388" i="123"/>
  <c r="O388" i="123" s="1"/>
  <c r="R388" i="123"/>
  <c r="Y388" i="123"/>
  <c r="AF388" i="123"/>
  <c r="AD388" i="123" s="1"/>
  <c r="AE388" i="123" s="1"/>
  <c r="AH388" i="123"/>
  <c r="AO388" i="123"/>
  <c r="AV388" i="123"/>
  <c r="AT388" i="123" s="1"/>
  <c r="AU388" i="123" s="1"/>
  <c r="AX388" i="123"/>
  <c r="N389" i="123"/>
  <c r="O389" i="123" s="1"/>
  <c r="R389" i="123"/>
  <c r="Y389" i="123"/>
  <c r="AF389" i="123"/>
  <c r="AD389" i="123" s="1"/>
  <c r="AE389" i="123" s="1"/>
  <c r="AH389" i="123"/>
  <c r="AO389" i="123"/>
  <c r="AV389" i="123"/>
  <c r="AT389" i="123" s="1"/>
  <c r="AU389" i="123" s="1"/>
  <c r="AX389" i="123"/>
  <c r="N390" i="123"/>
  <c r="O390" i="123" s="1"/>
  <c r="R390" i="123"/>
  <c r="Y390" i="123"/>
  <c r="AF390" i="123"/>
  <c r="AD390" i="123" s="1"/>
  <c r="AE390" i="123" s="1"/>
  <c r="AH390" i="123"/>
  <c r="AO390" i="123"/>
  <c r="AV390" i="123"/>
  <c r="AT390" i="123" s="1"/>
  <c r="AU390" i="123" s="1"/>
  <c r="AX390" i="123"/>
  <c r="N391" i="123"/>
  <c r="O391" i="123" s="1"/>
  <c r="R391" i="123"/>
  <c r="Y391" i="123"/>
  <c r="AF391" i="123"/>
  <c r="AD391" i="123" s="1"/>
  <c r="AE391" i="123" s="1"/>
  <c r="AH391" i="123"/>
  <c r="AO391" i="123"/>
  <c r="AV391" i="123"/>
  <c r="AT391" i="123" s="1"/>
  <c r="AU391" i="123" s="1"/>
  <c r="AX391" i="123"/>
  <c r="N392" i="123"/>
  <c r="O392" i="123" s="1"/>
  <c r="R392" i="123"/>
  <c r="Y392" i="123"/>
  <c r="AF392" i="123"/>
  <c r="AD392" i="123" s="1"/>
  <c r="AE392" i="123" s="1"/>
  <c r="AH392" i="123"/>
  <c r="AO392" i="123"/>
  <c r="AV392" i="123"/>
  <c r="AT392" i="123" s="1"/>
  <c r="AU392" i="123" s="1"/>
  <c r="AX392" i="123"/>
  <c r="N393" i="123"/>
  <c r="O393" i="123" s="1"/>
  <c r="R393" i="123"/>
  <c r="Y393" i="123"/>
  <c r="AF393" i="123"/>
  <c r="AD393" i="123" s="1"/>
  <c r="AE393" i="123" s="1"/>
  <c r="AH393" i="123"/>
  <c r="AO393" i="123"/>
  <c r="AV393" i="123"/>
  <c r="AT393" i="123" s="1"/>
  <c r="AU393" i="123" s="1"/>
  <c r="AX393" i="123"/>
  <c r="N394" i="123"/>
  <c r="O394" i="123" s="1"/>
  <c r="R394" i="123"/>
  <c r="Y394" i="123"/>
  <c r="AF394" i="123"/>
  <c r="AD394" i="123" s="1"/>
  <c r="AE394" i="123" s="1"/>
  <c r="AH394" i="123"/>
  <c r="AO394" i="123"/>
  <c r="AV394" i="123"/>
  <c r="AT394" i="123" s="1"/>
  <c r="AU394" i="123" s="1"/>
  <c r="AX394" i="123"/>
  <c r="N395" i="123"/>
  <c r="O395" i="123" s="1"/>
  <c r="R395" i="123"/>
  <c r="Y395" i="123"/>
  <c r="AF395" i="123"/>
  <c r="AD395" i="123" s="1"/>
  <c r="AE395" i="123" s="1"/>
  <c r="AH395" i="123"/>
  <c r="AO395" i="123"/>
  <c r="AV395" i="123"/>
  <c r="AT395" i="123" s="1"/>
  <c r="AU395" i="123" s="1"/>
  <c r="AX395" i="123"/>
  <c r="N396" i="123"/>
  <c r="O396" i="123" s="1"/>
  <c r="R396" i="123"/>
  <c r="Y396" i="123"/>
  <c r="AF396" i="123"/>
  <c r="AD396" i="123" s="1"/>
  <c r="AE396" i="123" s="1"/>
  <c r="AH396" i="123"/>
  <c r="AO396" i="123"/>
  <c r="AV396" i="123"/>
  <c r="AT396" i="123" s="1"/>
  <c r="AU396" i="123" s="1"/>
  <c r="AX396" i="123"/>
  <c r="N397" i="123"/>
  <c r="O397" i="123" s="1"/>
  <c r="R397" i="123"/>
  <c r="Y397" i="123"/>
  <c r="AF397" i="123"/>
  <c r="AD397" i="123" s="1"/>
  <c r="AE397" i="123" s="1"/>
  <c r="AH397" i="123"/>
  <c r="AO397" i="123"/>
  <c r="AV397" i="123"/>
  <c r="AT397" i="123" s="1"/>
  <c r="AU397" i="123" s="1"/>
  <c r="AX397" i="123"/>
  <c r="N398" i="123"/>
  <c r="O398" i="123" s="1"/>
  <c r="R398" i="123"/>
  <c r="Y398" i="123"/>
  <c r="AF398" i="123"/>
  <c r="AD398" i="123" s="1"/>
  <c r="AE398" i="123" s="1"/>
  <c r="AH398" i="123"/>
  <c r="AO398" i="123"/>
  <c r="AV398" i="123"/>
  <c r="AT398" i="123" s="1"/>
  <c r="AU398" i="123" s="1"/>
  <c r="AX398" i="123"/>
  <c r="N399" i="123"/>
  <c r="O399" i="123" s="1"/>
  <c r="R399" i="123"/>
  <c r="Y399" i="123"/>
  <c r="AF399" i="123"/>
  <c r="AD399" i="123" s="1"/>
  <c r="AE399" i="123" s="1"/>
  <c r="AH399" i="123"/>
  <c r="AO399" i="123"/>
  <c r="AV399" i="123"/>
  <c r="AT399" i="123" s="1"/>
  <c r="AU399" i="123" s="1"/>
  <c r="AX399" i="123"/>
  <c r="N400" i="123"/>
  <c r="O400" i="123" s="1"/>
  <c r="R400" i="123"/>
  <c r="Y400" i="123"/>
  <c r="AF400" i="123"/>
  <c r="AD400" i="123" s="1"/>
  <c r="AE400" i="123" s="1"/>
  <c r="AH400" i="123"/>
  <c r="AO400" i="123"/>
  <c r="AV400" i="123"/>
  <c r="AT400" i="123" s="1"/>
  <c r="AU400" i="123" s="1"/>
  <c r="AX400" i="123"/>
  <c r="N401" i="123"/>
  <c r="O401" i="123" s="1"/>
  <c r="R401" i="123"/>
  <c r="Y401" i="123"/>
  <c r="AF401" i="123"/>
  <c r="AD401" i="123" s="1"/>
  <c r="AE401" i="123" s="1"/>
  <c r="AH401" i="123"/>
  <c r="AO401" i="123"/>
  <c r="AV401" i="123"/>
  <c r="AT401" i="123" s="1"/>
  <c r="AU401" i="123" s="1"/>
  <c r="AX401" i="123"/>
  <c r="N402" i="123"/>
  <c r="O402" i="123" s="1"/>
  <c r="R402" i="123"/>
  <c r="Y402" i="123"/>
  <c r="AF402" i="123"/>
  <c r="AD402" i="123" s="1"/>
  <c r="AE402" i="123" s="1"/>
  <c r="AH402" i="123"/>
  <c r="AO402" i="123"/>
  <c r="AV402" i="123"/>
  <c r="AT402" i="123" s="1"/>
  <c r="AU402" i="123" s="1"/>
  <c r="AX402" i="123"/>
  <c r="N403" i="123"/>
  <c r="O403" i="123" s="1"/>
  <c r="R403" i="123"/>
  <c r="Y403" i="123"/>
  <c r="AF403" i="123"/>
  <c r="AD403" i="123" s="1"/>
  <c r="AE403" i="123" s="1"/>
  <c r="AH403" i="123"/>
  <c r="AO403" i="123"/>
  <c r="AV403" i="123"/>
  <c r="AT403" i="123" s="1"/>
  <c r="AU403" i="123" s="1"/>
  <c r="AX403" i="123"/>
  <c r="N404" i="123"/>
  <c r="O404" i="123" s="1"/>
  <c r="R404" i="123"/>
  <c r="Y404" i="123"/>
  <c r="AF404" i="123"/>
  <c r="AD404" i="123" s="1"/>
  <c r="AE404" i="123" s="1"/>
  <c r="AH404" i="123"/>
  <c r="AO404" i="123"/>
  <c r="AV404" i="123"/>
  <c r="AT404" i="123" s="1"/>
  <c r="AU404" i="123" s="1"/>
  <c r="AX404" i="123"/>
  <c r="N405" i="123"/>
  <c r="O405" i="123" s="1"/>
  <c r="R405" i="123"/>
  <c r="Y405" i="123"/>
  <c r="AF405" i="123"/>
  <c r="AD405" i="123" s="1"/>
  <c r="AE405" i="123" s="1"/>
  <c r="AH405" i="123"/>
  <c r="AO405" i="123"/>
  <c r="AV405" i="123"/>
  <c r="AT405" i="123" s="1"/>
  <c r="AU405" i="123" s="1"/>
  <c r="AX405" i="123"/>
  <c r="N406" i="123"/>
  <c r="O406" i="123" s="1"/>
  <c r="R406" i="123"/>
  <c r="Y406" i="123"/>
  <c r="AF406" i="123"/>
  <c r="AD406" i="123" s="1"/>
  <c r="AE406" i="123" s="1"/>
  <c r="AH406" i="123"/>
  <c r="AO406" i="123"/>
  <c r="AV406" i="123"/>
  <c r="AT406" i="123" s="1"/>
  <c r="AU406" i="123" s="1"/>
  <c r="AX406" i="123"/>
  <c r="N407" i="123"/>
  <c r="O407" i="123" s="1"/>
  <c r="R407" i="123"/>
  <c r="Y407" i="123"/>
  <c r="AF407" i="123"/>
  <c r="AD407" i="123" s="1"/>
  <c r="AE407" i="123" s="1"/>
  <c r="AH407" i="123"/>
  <c r="AO407" i="123"/>
  <c r="AV407" i="123"/>
  <c r="AT407" i="123" s="1"/>
  <c r="AU407" i="123" s="1"/>
  <c r="AX407" i="123"/>
  <c r="N408" i="123"/>
  <c r="O408" i="123" s="1"/>
  <c r="R408" i="123"/>
  <c r="Y408" i="123"/>
  <c r="AF408" i="123"/>
  <c r="AD408" i="123" s="1"/>
  <c r="AE408" i="123" s="1"/>
  <c r="AH408" i="123"/>
  <c r="AO408" i="123"/>
  <c r="AV408" i="123"/>
  <c r="AT408" i="123" s="1"/>
  <c r="AU408" i="123" s="1"/>
  <c r="AX408" i="123"/>
  <c r="N409" i="123"/>
  <c r="O409" i="123" s="1"/>
  <c r="R409" i="123"/>
  <c r="Y409" i="123"/>
  <c r="AF409" i="123"/>
  <c r="AD409" i="123" s="1"/>
  <c r="AE409" i="123" s="1"/>
  <c r="AH409" i="123"/>
  <c r="AO409" i="123"/>
  <c r="AV409" i="123"/>
  <c r="AT409" i="123" s="1"/>
  <c r="AU409" i="123" s="1"/>
  <c r="AX409" i="123"/>
  <c r="AA410" i="123"/>
  <c r="Y410" i="123"/>
  <c r="AR410" i="123"/>
  <c r="AP410" i="123"/>
  <c r="AN410" i="123"/>
  <c r="AL410" i="123" s="1"/>
  <c r="AM410" i="123" s="1"/>
  <c r="AQ410" i="123"/>
  <c r="AO410" i="123"/>
  <c r="R410" i="123"/>
  <c r="Z410" i="123"/>
  <c r="N411" i="123"/>
  <c r="O411" i="123" s="1"/>
  <c r="R411" i="123"/>
  <c r="T411" i="123"/>
  <c r="Y411" i="123"/>
  <c r="AA411" i="123"/>
  <c r="AF411" i="123"/>
  <c r="AD411" i="123" s="1"/>
  <c r="AE411" i="123" s="1"/>
  <c r="AH411" i="123"/>
  <c r="AJ411" i="123"/>
  <c r="AO411" i="123"/>
  <c r="AQ411" i="123"/>
  <c r="AV411" i="123"/>
  <c r="AT411" i="123" s="1"/>
  <c r="AU411" i="123" s="1"/>
  <c r="AX411" i="123"/>
  <c r="AZ411" i="123"/>
  <c r="R412" i="123"/>
  <c r="T412" i="123"/>
  <c r="Y412" i="123"/>
  <c r="AA412" i="123"/>
  <c r="AF412" i="123"/>
  <c r="AD412" i="123" s="1"/>
  <c r="AE412" i="123" s="1"/>
  <c r="AH412" i="123"/>
  <c r="AJ412" i="123"/>
  <c r="AO412" i="123"/>
  <c r="AQ412" i="123"/>
  <c r="AV412" i="123"/>
  <c r="AT412" i="123" s="1"/>
  <c r="AU412" i="123" s="1"/>
  <c r="AX412" i="123"/>
  <c r="AZ412" i="123"/>
  <c r="N413" i="123"/>
  <c r="O413" i="123" s="1"/>
  <c r="R413" i="123"/>
  <c r="T413" i="123"/>
  <c r="Y413" i="123"/>
  <c r="AA413" i="123"/>
  <c r="AF413" i="123"/>
  <c r="AD413" i="123" s="1"/>
  <c r="AE413" i="123" s="1"/>
  <c r="AH413" i="123"/>
  <c r="AJ413" i="123"/>
  <c r="AO413" i="123"/>
  <c r="AQ413" i="123"/>
  <c r="AV413" i="123"/>
  <c r="AT413" i="123" s="1"/>
  <c r="AU413" i="123" s="1"/>
  <c r="AX413" i="123"/>
  <c r="AZ413" i="123"/>
  <c r="R414" i="123"/>
  <c r="T414" i="123"/>
  <c r="Y414" i="123"/>
  <c r="AA414" i="123"/>
  <c r="AF414" i="123"/>
  <c r="AD414" i="123" s="1"/>
  <c r="AE414" i="123" s="1"/>
  <c r="AH414" i="123"/>
  <c r="AJ414" i="123"/>
  <c r="AO414" i="123"/>
  <c r="AQ414" i="123"/>
  <c r="AV414" i="123"/>
  <c r="AT414" i="123" s="1"/>
  <c r="AU414" i="123" s="1"/>
  <c r="AX414" i="123"/>
  <c r="AZ414" i="123"/>
  <c r="N415" i="123"/>
  <c r="O415" i="123" s="1"/>
  <c r="R415" i="123"/>
  <c r="T415" i="123"/>
  <c r="Y415" i="123"/>
  <c r="AA415" i="123"/>
  <c r="AF415" i="123"/>
  <c r="AD415" i="123" s="1"/>
  <c r="AE415" i="123" s="1"/>
  <c r="AH415" i="123"/>
  <c r="AJ415" i="123"/>
  <c r="AO415" i="123"/>
  <c r="AQ415" i="123"/>
  <c r="AV415" i="123"/>
  <c r="AT415" i="123" s="1"/>
  <c r="AU415" i="123" s="1"/>
  <c r="AX415" i="123"/>
  <c r="AZ415" i="123"/>
  <c r="R416" i="123"/>
  <c r="T416" i="123"/>
  <c r="Y416" i="123"/>
  <c r="AA416" i="123"/>
  <c r="AF416" i="123"/>
  <c r="AD416" i="123" s="1"/>
  <c r="AE416" i="123" s="1"/>
  <c r="AH416" i="123"/>
  <c r="AJ416" i="123"/>
  <c r="AO416" i="123"/>
  <c r="AQ416" i="123"/>
  <c r="AV416" i="123"/>
  <c r="AT416" i="123" s="1"/>
  <c r="AU416" i="123" s="1"/>
  <c r="AX416" i="123"/>
  <c r="AZ416" i="123"/>
  <c r="N417" i="123"/>
  <c r="O417" i="123" s="1"/>
  <c r="R417" i="123"/>
  <c r="T417" i="123"/>
  <c r="Y417" i="123"/>
  <c r="AA417" i="123"/>
  <c r="AF417" i="123"/>
  <c r="AD417" i="123" s="1"/>
  <c r="AE417" i="123" s="1"/>
  <c r="AH417" i="123"/>
  <c r="AJ417" i="123"/>
  <c r="AO417" i="123"/>
  <c r="AQ417" i="123"/>
  <c r="AV417" i="123"/>
  <c r="AT417" i="123" s="1"/>
  <c r="AU417" i="123" s="1"/>
  <c r="AX417" i="123"/>
  <c r="AZ417" i="123"/>
  <c r="R418" i="123"/>
  <c r="T418" i="123"/>
  <c r="Y418" i="123"/>
  <c r="AA418" i="123"/>
  <c r="AF418" i="123"/>
  <c r="AD418" i="123" s="1"/>
  <c r="AE418" i="123" s="1"/>
  <c r="AH418" i="123"/>
  <c r="AJ418" i="123"/>
  <c r="AO418" i="123"/>
  <c r="AQ418" i="123"/>
  <c r="AV418" i="123"/>
  <c r="AT418" i="123" s="1"/>
  <c r="AU418" i="123" s="1"/>
  <c r="AX418" i="123"/>
  <c r="AZ418" i="123"/>
  <c r="N419" i="123"/>
  <c r="O419" i="123" s="1"/>
  <c r="R419" i="123"/>
  <c r="T419" i="123"/>
  <c r="Y419" i="123"/>
  <c r="AA419" i="123"/>
  <c r="AF419" i="123"/>
  <c r="AD419" i="123" s="1"/>
  <c r="AE419" i="123" s="1"/>
  <c r="AH419" i="123"/>
  <c r="AJ419" i="123"/>
  <c r="AO419" i="123"/>
  <c r="AQ419" i="123"/>
  <c r="AV419" i="123"/>
  <c r="AT419" i="123" s="1"/>
  <c r="AU419" i="123" s="1"/>
  <c r="AX419" i="123"/>
  <c r="AZ419" i="123"/>
  <c r="R420" i="123"/>
  <c r="T420" i="123"/>
  <c r="Y420" i="123"/>
  <c r="AA420" i="123"/>
  <c r="AF420" i="123"/>
  <c r="AD420" i="123" s="1"/>
  <c r="AE420" i="123" s="1"/>
  <c r="AH420" i="123"/>
  <c r="AJ420" i="123"/>
  <c r="AO420" i="123"/>
  <c r="AQ420" i="123"/>
  <c r="AV420" i="123"/>
  <c r="AT420" i="123" s="1"/>
  <c r="AU420" i="123" s="1"/>
  <c r="AX420" i="123"/>
  <c r="AZ420" i="123"/>
  <c r="N421" i="123"/>
  <c r="O421" i="123" s="1"/>
  <c r="R421" i="123"/>
  <c r="T421" i="123"/>
  <c r="Y421" i="123"/>
  <c r="AA421" i="123"/>
  <c r="AF421" i="123"/>
  <c r="AD421" i="123" s="1"/>
  <c r="AE421" i="123" s="1"/>
  <c r="AH421" i="123"/>
  <c r="AJ421" i="123"/>
  <c r="AO421" i="123"/>
  <c r="AQ421" i="123"/>
  <c r="AV421" i="123"/>
  <c r="AT421" i="123" s="1"/>
  <c r="AU421" i="123" s="1"/>
  <c r="AX421" i="123"/>
  <c r="AZ421" i="123"/>
  <c r="R422" i="123"/>
  <c r="T422" i="123"/>
  <c r="Y422" i="123"/>
  <c r="AA422" i="123"/>
  <c r="AF422" i="123"/>
  <c r="AD422" i="123" s="1"/>
  <c r="AE422" i="123" s="1"/>
  <c r="AH422" i="123"/>
  <c r="AJ422" i="123"/>
  <c r="AO422" i="123"/>
  <c r="AQ422" i="123"/>
  <c r="AV422" i="123"/>
  <c r="AT422" i="123" s="1"/>
  <c r="AU422" i="123" s="1"/>
  <c r="AX422" i="123"/>
  <c r="AZ422" i="123"/>
  <c r="N423" i="123"/>
  <c r="O423" i="123" s="1"/>
  <c r="R423" i="123"/>
  <c r="T423" i="123"/>
  <c r="Y423" i="123"/>
  <c r="AA423" i="123"/>
  <c r="AF423" i="123"/>
  <c r="AD423" i="123" s="1"/>
  <c r="AE423" i="123" s="1"/>
  <c r="AH423" i="123"/>
  <c r="AJ423" i="123"/>
  <c r="AO423" i="123"/>
  <c r="AQ423" i="123"/>
  <c r="AV423" i="123"/>
  <c r="AT423" i="123" s="1"/>
  <c r="AU423" i="123" s="1"/>
  <c r="AX423" i="123"/>
  <c r="AZ423" i="123"/>
  <c r="R424" i="123"/>
  <c r="T424" i="123"/>
  <c r="Y424" i="123"/>
  <c r="AA424" i="123"/>
  <c r="AF424" i="123"/>
  <c r="AD424" i="123" s="1"/>
  <c r="AE424" i="123" s="1"/>
  <c r="AH424" i="123"/>
  <c r="AJ424" i="123"/>
  <c r="AO424" i="123"/>
  <c r="AQ424" i="123"/>
  <c r="AV424" i="123"/>
  <c r="AT424" i="123" s="1"/>
  <c r="AU424" i="123" s="1"/>
  <c r="AX424" i="123"/>
  <c r="AZ424" i="123"/>
  <c r="R425" i="123"/>
  <c r="T425" i="123"/>
  <c r="Y425" i="123"/>
  <c r="AA425" i="123"/>
  <c r="AF425" i="123"/>
  <c r="AD425" i="123" s="1"/>
  <c r="AE425" i="123" s="1"/>
  <c r="AH425" i="123"/>
  <c r="AJ425" i="123"/>
  <c r="AO425" i="123"/>
  <c r="AQ425" i="123"/>
  <c r="AV425" i="123"/>
  <c r="AT425" i="123" s="1"/>
  <c r="AU425" i="123" s="1"/>
  <c r="AX425" i="123"/>
  <c r="AZ425" i="123"/>
  <c r="R426" i="123"/>
  <c r="T426" i="123"/>
  <c r="Y426" i="123"/>
  <c r="AA426" i="123"/>
  <c r="AF426" i="123"/>
  <c r="AD426" i="123" s="1"/>
  <c r="AE426" i="123" s="1"/>
  <c r="AH426" i="123"/>
  <c r="AJ426" i="123"/>
  <c r="AO426" i="123"/>
  <c r="AQ426" i="123"/>
  <c r="AV426" i="123"/>
  <c r="AT426" i="123" s="1"/>
  <c r="AU426" i="123" s="1"/>
  <c r="AX426" i="123"/>
  <c r="AZ426" i="123"/>
  <c r="R427" i="123"/>
  <c r="T427" i="123"/>
  <c r="Y427" i="123"/>
  <c r="AA427" i="123"/>
  <c r="AF427" i="123"/>
  <c r="AD427" i="123" s="1"/>
  <c r="AE427" i="123" s="1"/>
  <c r="AH427" i="123"/>
  <c r="AJ427" i="123"/>
  <c r="AO427" i="123"/>
  <c r="AQ427" i="123"/>
  <c r="AV427" i="123"/>
  <c r="AT427" i="123" s="1"/>
  <c r="AU427" i="123" s="1"/>
  <c r="AX427" i="123"/>
  <c r="AZ427" i="123"/>
  <c r="N428" i="123"/>
  <c r="O428" i="123" s="1"/>
  <c r="R428" i="123"/>
  <c r="T428" i="123"/>
  <c r="Y428" i="123"/>
  <c r="AA428" i="123"/>
  <c r="AF428" i="123"/>
  <c r="AD428" i="123" s="1"/>
  <c r="AE428" i="123" s="1"/>
  <c r="AH428" i="123"/>
  <c r="AJ428" i="123"/>
  <c r="AO428" i="123"/>
  <c r="AQ428" i="123"/>
  <c r="AV428" i="123"/>
  <c r="AT428" i="123" s="1"/>
  <c r="AU428" i="123" s="1"/>
  <c r="AX428" i="123"/>
  <c r="AZ428" i="123"/>
  <c r="AA429" i="123"/>
  <c r="Y429" i="123"/>
  <c r="AB429" i="123"/>
  <c r="Z429" i="123"/>
  <c r="X429" i="123"/>
  <c r="V429" i="123" s="1"/>
  <c r="W429" i="123" s="1"/>
  <c r="AQ429" i="123"/>
  <c r="AO429" i="123"/>
  <c r="AR429" i="123"/>
  <c r="AP429" i="123"/>
  <c r="AN429" i="123"/>
  <c r="AL429" i="123" s="1"/>
  <c r="AM429" i="123" s="1"/>
  <c r="Q411" i="123"/>
  <c r="X411" i="123"/>
  <c r="V411" i="123" s="1"/>
  <c r="W411" i="123" s="1"/>
  <c r="Z411" i="123"/>
  <c r="AG411" i="123"/>
  <c r="AN411" i="123"/>
  <c r="AL411" i="123" s="1"/>
  <c r="AM411" i="123" s="1"/>
  <c r="AP411" i="123"/>
  <c r="AW411" i="123"/>
  <c r="Q412" i="123"/>
  <c r="X412" i="123"/>
  <c r="V412" i="123" s="1"/>
  <c r="W412" i="123" s="1"/>
  <c r="Z412" i="123"/>
  <c r="AG412" i="123"/>
  <c r="AN412" i="123"/>
  <c r="AL412" i="123" s="1"/>
  <c r="AM412" i="123" s="1"/>
  <c r="AP412" i="123"/>
  <c r="AW412" i="123"/>
  <c r="Q413" i="123"/>
  <c r="X413" i="123"/>
  <c r="V413" i="123" s="1"/>
  <c r="W413" i="123" s="1"/>
  <c r="Z413" i="123"/>
  <c r="AG413" i="123"/>
  <c r="AN413" i="123"/>
  <c r="AL413" i="123" s="1"/>
  <c r="AM413" i="123" s="1"/>
  <c r="AP413" i="123"/>
  <c r="AW413" i="123"/>
  <c r="Q414" i="123"/>
  <c r="X414" i="123"/>
  <c r="V414" i="123" s="1"/>
  <c r="W414" i="123" s="1"/>
  <c r="Z414" i="123"/>
  <c r="AG414" i="123"/>
  <c r="AN414" i="123"/>
  <c r="AL414" i="123" s="1"/>
  <c r="AM414" i="123" s="1"/>
  <c r="AP414" i="123"/>
  <c r="AW414" i="123"/>
  <c r="Q415" i="123"/>
  <c r="X415" i="123"/>
  <c r="V415" i="123" s="1"/>
  <c r="W415" i="123" s="1"/>
  <c r="Z415" i="123"/>
  <c r="AG415" i="123"/>
  <c r="AN415" i="123"/>
  <c r="AL415" i="123" s="1"/>
  <c r="AM415" i="123" s="1"/>
  <c r="AP415" i="123"/>
  <c r="AW415" i="123"/>
  <c r="Q416" i="123"/>
  <c r="X416" i="123"/>
  <c r="V416" i="123" s="1"/>
  <c r="W416" i="123" s="1"/>
  <c r="Z416" i="123"/>
  <c r="AG416" i="123"/>
  <c r="AN416" i="123"/>
  <c r="AL416" i="123" s="1"/>
  <c r="AM416" i="123" s="1"/>
  <c r="AP416" i="123"/>
  <c r="AW416" i="123"/>
  <c r="Q417" i="123"/>
  <c r="X417" i="123"/>
  <c r="V417" i="123" s="1"/>
  <c r="W417" i="123" s="1"/>
  <c r="Z417" i="123"/>
  <c r="AG417" i="123"/>
  <c r="AN417" i="123"/>
  <c r="AL417" i="123" s="1"/>
  <c r="AM417" i="123" s="1"/>
  <c r="AP417" i="123"/>
  <c r="AW417" i="123"/>
  <c r="Q418" i="123"/>
  <c r="X418" i="123"/>
  <c r="V418" i="123" s="1"/>
  <c r="W418" i="123" s="1"/>
  <c r="Z418" i="123"/>
  <c r="AG418" i="123"/>
  <c r="AN418" i="123"/>
  <c r="AL418" i="123" s="1"/>
  <c r="AM418" i="123" s="1"/>
  <c r="AP418" i="123"/>
  <c r="AW418" i="123"/>
  <c r="Q419" i="123"/>
  <c r="X419" i="123"/>
  <c r="V419" i="123" s="1"/>
  <c r="W419" i="123" s="1"/>
  <c r="Z419" i="123"/>
  <c r="AG419" i="123"/>
  <c r="AN419" i="123"/>
  <c r="AL419" i="123" s="1"/>
  <c r="AM419" i="123" s="1"/>
  <c r="AP419" i="123"/>
  <c r="AW419" i="123"/>
  <c r="Q420" i="123"/>
  <c r="X420" i="123"/>
  <c r="V420" i="123" s="1"/>
  <c r="W420" i="123" s="1"/>
  <c r="Z420" i="123"/>
  <c r="AG420" i="123"/>
  <c r="AN420" i="123"/>
  <c r="AL420" i="123" s="1"/>
  <c r="AM420" i="123" s="1"/>
  <c r="AP420" i="123"/>
  <c r="AW420" i="123"/>
  <c r="Q421" i="123"/>
  <c r="X421" i="123"/>
  <c r="V421" i="123" s="1"/>
  <c r="W421" i="123" s="1"/>
  <c r="Z421" i="123"/>
  <c r="AG421" i="123"/>
  <c r="AN421" i="123"/>
  <c r="AL421" i="123" s="1"/>
  <c r="AM421" i="123" s="1"/>
  <c r="AP421" i="123"/>
  <c r="AW421" i="123"/>
  <c r="Q422" i="123"/>
  <c r="X422" i="123"/>
  <c r="V422" i="123" s="1"/>
  <c r="W422" i="123" s="1"/>
  <c r="Z422" i="123"/>
  <c r="AG422" i="123"/>
  <c r="AN422" i="123"/>
  <c r="AL422" i="123" s="1"/>
  <c r="AM422" i="123" s="1"/>
  <c r="AP422" i="123"/>
  <c r="AW422" i="123"/>
  <c r="Q423" i="123"/>
  <c r="X423" i="123"/>
  <c r="V423" i="123" s="1"/>
  <c r="W423" i="123" s="1"/>
  <c r="Z423" i="123"/>
  <c r="AG423" i="123"/>
  <c r="AN423" i="123"/>
  <c r="AL423" i="123" s="1"/>
  <c r="AM423" i="123" s="1"/>
  <c r="AP423" i="123"/>
  <c r="AW423" i="123"/>
  <c r="Q424" i="123"/>
  <c r="X424" i="123"/>
  <c r="V424" i="123" s="1"/>
  <c r="W424" i="123" s="1"/>
  <c r="Z424" i="123"/>
  <c r="AG424" i="123"/>
  <c r="AN424" i="123"/>
  <c r="AL424" i="123" s="1"/>
  <c r="AM424" i="123" s="1"/>
  <c r="AP424" i="123"/>
  <c r="AW424" i="123"/>
  <c r="Q425" i="123"/>
  <c r="X425" i="123"/>
  <c r="V425" i="123" s="1"/>
  <c r="W425" i="123" s="1"/>
  <c r="Z425" i="123"/>
  <c r="AG425" i="123"/>
  <c r="AN425" i="123"/>
  <c r="AL425" i="123" s="1"/>
  <c r="AM425" i="123" s="1"/>
  <c r="AP425" i="123"/>
  <c r="AW425" i="123"/>
  <c r="Q426" i="123"/>
  <c r="X426" i="123"/>
  <c r="V426" i="123" s="1"/>
  <c r="W426" i="123" s="1"/>
  <c r="Z426" i="123"/>
  <c r="AG426" i="123"/>
  <c r="AN426" i="123"/>
  <c r="AL426" i="123" s="1"/>
  <c r="AM426" i="123" s="1"/>
  <c r="AP426" i="123"/>
  <c r="AW426" i="123"/>
  <c r="Q427" i="123"/>
  <c r="X427" i="123"/>
  <c r="V427" i="123" s="1"/>
  <c r="W427" i="123" s="1"/>
  <c r="Z427" i="123"/>
  <c r="AG427" i="123"/>
  <c r="AN427" i="123"/>
  <c r="AL427" i="123" s="1"/>
  <c r="AM427" i="123" s="1"/>
  <c r="AP427" i="123"/>
  <c r="AW427" i="123"/>
  <c r="Q428" i="123"/>
  <c r="X428" i="123"/>
  <c r="V428" i="123" s="1"/>
  <c r="W428" i="123" s="1"/>
  <c r="Z428" i="123"/>
  <c r="AG428" i="123"/>
  <c r="AN428" i="123"/>
  <c r="AL428" i="123" s="1"/>
  <c r="AM428" i="123" s="1"/>
  <c r="AP428" i="123"/>
  <c r="AW428" i="123"/>
  <c r="T429" i="123"/>
  <c r="R429" i="123"/>
  <c r="N429" i="123"/>
  <c r="O429" i="123" s="1"/>
  <c r="S429" i="123"/>
  <c r="Q429" i="123"/>
  <c r="AJ429" i="123"/>
  <c r="AH429" i="123"/>
  <c r="AF429" i="123"/>
  <c r="AD429" i="123" s="1"/>
  <c r="AE429" i="123" s="1"/>
  <c r="AI429" i="123"/>
  <c r="AG429" i="123"/>
  <c r="AW429" i="123"/>
  <c r="AY429" i="123"/>
  <c r="Q430" i="123"/>
  <c r="S430" i="123"/>
  <c r="X430" i="123"/>
  <c r="V430" i="123" s="1"/>
  <c r="W430" i="123" s="1"/>
  <c r="Z430" i="123"/>
  <c r="AB430" i="123"/>
  <c r="AG430" i="123"/>
  <c r="AI430" i="123"/>
  <c r="AN430" i="123"/>
  <c r="AL430" i="123" s="1"/>
  <c r="AM430" i="123" s="1"/>
  <c r="AP430" i="123"/>
  <c r="AR430" i="123"/>
  <c r="AW430" i="123"/>
  <c r="AY430" i="123"/>
  <c r="Q431" i="123"/>
  <c r="S431" i="123"/>
  <c r="X431" i="123"/>
  <c r="V431" i="123" s="1"/>
  <c r="W431" i="123" s="1"/>
  <c r="Z431" i="123"/>
  <c r="AB431" i="123"/>
  <c r="AG431" i="123"/>
  <c r="AI431" i="123"/>
  <c r="AN431" i="123"/>
  <c r="AL431" i="123" s="1"/>
  <c r="AM431" i="123" s="1"/>
  <c r="AP431" i="123"/>
  <c r="AR431" i="123"/>
  <c r="AW431" i="123"/>
  <c r="AY431" i="123"/>
  <c r="Q432" i="123"/>
  <c r="S432" i="123"/>
  <c r="X432" i="123"/>
  <c r="V432" i="123" s="1"/>
  <c r="W432" i="123" s="1"/>
  <c r="Z432" i="123"/>
  <c r="AB432" i="123"/>
  <c r="AG432" i="123"/>
  <c r="AI432" i="123"/>
  <c r="AN432" i="123"/>
  <c r="AL432" i="123" s="1"/>
  <c r="AM432" i="123" s="1"/>
  <c r="AP432" i="123"/>
  <c r="AR432" i="123"/>
  <c r="AW432" i="123"/>
  <c r="AY432" i="123"/>
  <c r="Q433" i="123"/>
  <c r="S433" i="123"/>
  <c r="X433" i="123"/>
  <c r="V433" i="123" s="1"/>
  <c r="W433" i="123" s="1"/>
  <c r="Z433" i="123"/>
  <c r="AB433" i="123"/>
  <c r="AG433" i="123"/>
  <c r="AI433" i="123"/>
  <c r="AN433" i="123"/>
  <c r="AL433" i="123" s="1"/>
  <c r="AM433" i="123" s="1"/>
  <c r="AP433" i="123"/>
  <c r="AR433" i="123"/>
  <c r="AW433" i="123"/>
  <c r="AY433" i="123"/>
  <c r="Q434" i="123"/>
  <c r="S434" i="123"/>
  <c r="X434" i="123"/>
  <c r="V434" i="123" s="1"/>
  <c r="W434" i="123" s="1"/>
  <c r="Z434" i="123"/>
  <c r="AB434" i="123"/>
  <c r="AG434" i="123"/>
  <c r="AI434" i="123"/>
  <c r="AN434" i="123"/>
  <c r="AL434" i="123" s="1"/>
  <c r="AM434" i="123" s="1"/>
  <c r="AP434" i="123"/>
  <c r="AR434" i="123"/>
  <c r="AW434" i="123"/>
  <c r="AY434" i="123"/>
  <c r="Q435" i="123"/>
  <c r="S435" i="123"/>
  <c r="X435" i="123"/>
  <c r="V435" i="123" s="1"/>
  <c r="W435" i="123" s="1"/>
  <c r="Z435" i="123"/>
  <c r="AB435" i="123"/>
  <c r="AG435" i="123"/>
  <c r="AI435" i="123"/>
  <c r="AN435" i="123"/>
  <c r="AL435" i="123" s="1"/>
  <c r="AM435" i="123" s="1"/>
  <c r="AP435" i="123"/>
  <c r="AR435" i="123"/>
  <c r="AW435" i="123"/>
  <c r="AY435" i="123"/>
  <c r="Q436" i="123"/>
  <c r="S436" i="123"/>
  <c r="X436" i="123"/>
  <c r="V436" i="123" s="1"/>
  <c r="W436" i="123" s="1"/>
  <c r="Z436" i="123"/>
  <c r="AB436" i="123"/>
  <c r="AG436" i="123"/>
  <c r="AI436" i="123"/>
  <c r="AN436" i="123"/>
  <c r="AL436" i="123" s="1"/>
  <c r="AM436" i="123" s="1"/>
  <c r="AP436" i="123"/>
  <c r="AR436" i="123"/>
  <c r="AW436" i="123"/>
  <c r="AY436" i="123"/>
  <c r="Q437" i="123"/>
  <c r="S437" i="123"/>
  <c r="X437" i="123"/>
  <c r="V437" i="123" s="1"/>
  <c r="W437" i="123" s="1"/>
  <c r="Z437" i="123"/>
  <c r="AB437" i="123"/>
  <c r="AG437" i="123"/>
  <c r="AI437" i="123"/>
  <c r="AN437" i="123"/>
  <c r="AL437" i="123" s="1"/>
  <c r="AM437" i="123" s="1"/>
  <c r="AP437" i="123"/>
  <c r="AR437" i="123"/>
  <c r="AW437" i="123"/>
  <c r="AY437" i="123"/>
  <c r="Q438" i="123"/>
  <c r="S438" i="123"/>
  <c r="X438" i="123"/>
  <c r="V438" i="123" s="1"/>
  <c r="W438" i="123" s="1"/>
  <c r="Z438" i="123"/>
  <c r="AB438" i="123"/>
  <c r="AG438" i="123"/>
  <c r="AI438" i="123"/>
  <c r="AN438" i="123"/>
  <c r="AL438" i="123" s="1"/>
  <c r="AM438" i="123" s="1"/>
  <c r="AP438" i="123"/>
  <c r="AR438" i="123"/>
  <c r="AW438" i="123"/>
  <c r="AY438" i="123"/>
  <c r="Q439" i="123"/>
  <c r="S439" i="123"/>
  <c r="X439" i="123"/>
  <c r="V439" i="123" s="1"/>
  <c r="W439" i="123" s="1"/>
  <c r="Z439" i="123"/>
  <c r="AB439" i="123"/>
  <c r="AG439" i="123"/>
  <c r="AI439" i="123"/>
  <c r="AN439" i="123"/>
  <c r="AL439" i="123" s="1"/>
  <c r="AM439" i="123" s="1"/>
  <c r="AP439" i="123"/>
  <c r="AR439" i="123"/>
  <c r="AW439" i="123"/>
  <c r="AY439" i="123"/>
  <c r="Q440" i="123"/>
  <c r="S440" i="123"/>
  <c r="X440" i="123"/>
  <c r="V440" i="123" s="1"/>
  <c r="W440" i="123" s="1"/>
  <c r="Z440" i="123"/>
  <c r="AB440" i="123"/>
  <c r="AG440" i="123"/>
  <c r="AI440" i="123"/>
  <c r="AN440" i="123"/>
  <c r="AL440" i="123" s="1"/>
  <c r="AM440" i="123" s="1"/>
  <c r="AP440" i="123"/>
  <c r="AR440" i="123"/>
  <c r="AW440" i="123"/>
  <c r="AY440" i="123"/>
  <c r="Q441" i="123"/>
  <c r="S441" i="123"/>
  <c r="X441" i="123"/>
  <c r="V441" i="123" s="1"/>
  <c r="W441" i="123" s="1"/>
  <c r="Z441" i="123"/>
  <c r="AB441" i="123"/>
  <c r="AG441" i="123"/>
  <c r="AI441" i="123"/>
  <c r="AN441" i="123"/>
  <c r="AL441" i="123" s="1"/>
  <c r="AM441" i="123" s="1"/>
  <c r="AP441" i="123"/>
  <c r="AR441" i="123"/>
  <c r="AW441" i="123"/>
  <c r="AY441" i="123"/>
  <c r="Q442" i="123"/>
  <c r="S442" i="123"/>
  <c r="X442" i="123"/>
  <c r="V442" i="123" s="1"/>
  <c r="W442" i="123" s="1"/>
  <c r="Z442" i="123"/>
  <c r="AB442" i="123"/>
  <c r="AG442" i="123"/>
  <c r="AI442" i="123"/>
  <c r="AN442" i="123"/>
  <c r="AL442" i="123" s="1"/>
  <c r="AM442" i="123" s="1"/>
  <c r="AP442" i="123"/>
  <c r="AR442" i="123"/>
  <c r="AW442" i="123"/>
  <c r="AY442" i="123"/>
  <c r="Q443" i="123"/>
  <c r="S443" i="123"/>
  <c r="X443" i="123"/>
  <c r="V443" i="123" s="1"/>
  <c r="W443" i="123" s="1"/>
  <c r="Z443" i="123"/>
  <c r="AB443" i="123"/>
  <c r="AG443" i="123"/>
  <c r="AI443" i="123"/>
  <c r="AN443" i="123"/>
  <c r="AL443" i="123" s="1"/>
  <c r="AM443" i="123" s="1"/>
  <c r="AP443" i="123"/>
  <c r="AR443" i="123"/>
  <c r="AW443" i="123"/>
  <c r="AY443" i="123"/>
  <c r="Q444" i="123"/>
  <c r="S444" i="123"/>
  <c r="X444" i="123"/>
  <c r="V444" i="123" s="1"/>
  <c r="W444" i="123" s="1"/>
  <c r="Z444" i="123"/>
  <c r="AB444" i="123"/>
  <c r="AG444" i="123"/>
  <c r="AI444" i="123"/>
  <c r="AN444" i="123"/>
  <c r="AL444" i="123" s="1"/>
  <c r="AM444" i="123" s="1"/>
  <c r="AP444" i="123"/>
  <c r="AR444" i="123"/>
  <c r="AW444" i="123"/>
  <c r="AY444" i="123"/>
  <c r="Q445" i="123"/>
  <c r="S445" i="123"/>
  <c r="X445" i="123"/>
  <c r="V445" i="123" s="1"/>
  <c r="W445" i="123" s="1"/>
  <c r="Z445" i="123"/>
  <c r="AB445" i="123"/>
  <c r="AG445" i="123"/>
  <c r="AI445" i="123"/>
  <c r="AN445" i="123"/>
  <c r="AL445" i="123" s="1"/>
  <c r="AM445" i="123" s="1"/>
  <c r="AP445" i="123"/>
  <c r="AR445" i="123"/>
  <c r="AW445" i="123"/>
  <c r="AY445" i="123"/>
  <c r="Q446" i="123"/>
  <c r="S446" i="123"/>
  <c r="X446" i="123"/>
  <c r="V446" i="123" s="1"/>
  <c r="W446" i="123" s="1"/>
  <c r="Z446" i="123"/>
  <c r="AB446" i="123"/>
  <c r="AG446" i="123"/>
  <c r="AI446" i="123"/>
  <c r="AN446" i="123"/>
  <c r="AL446" i="123" s="1"/>
  <c r="AM446" i="123" s="1"/>
  <c r="AP446" i="123"/>
  <c r="AR446" i="123"/>
  <c r="AW446" i="123"/>
  <c r="AY446" i="123"/>
  <c r="Q447" i="123"/>
  <c r="S447" i="123"/>
  <c r="X447" i="123"/>
  <c r="V447" i="123" s="1"/>
  <c r="W447" i="123" s="1"/>
  <c r="Z447" i="123"/>
  <c r="AB447" i="123"/>
  <c r="AG447" i="123"/>
  <c r="AI447" i="123"/>
  <c r="AN447" i="123"/>
  <c r="AL447" i="123" s="1"/>
  <c r="AM447" i="123" s="1"/>
  <c r="AP447" i="123"/>
  <c r="AR447" i="123"/>
  <c r="AW447" i="123"/>
  <c r="AY447" i="123"/>
  <c r="S448" i="123"/>
  <c r="Q448" i="123"/>
  <c r="T448" i="123"/>
  <c r="R448" i="123"/>
  <c r="N448" i="123"/>
  <c r="O448" i="123" s="1"/>
  <c r="AI448" i="123"/>
  <c r="AG448" i="123"/>
  <c r="AJ448" i="123"/>
  <c r="AH448" i="123"/>
  <c r="AF448" i="123"/>
  <c r="AD448" i="123" s="1"/>
  <c r="AE448" i="123" s="1"/>
  <c r="AY448" i="123"/>
  <c r="AW448" i="123"/>
  <c r="AZ448" i="123"/>
  <c r="AX448" i="123"/>
  <c r="AV448" i="123"/>
  <c r="AT448" i="123" s="1"/>
  <c r="AU448" i="123" s="1"/>
  <c r="AV429" i="123"/>
  <c r="AT429" i="123" s="1"/>
  <c r="AU429" i="123" s="1"/>
  <c r="AX429" i="123"/>
  <c r="N430" i="123"/>
  <c r="O430" i="123" s="1"/>
  <c r="R430" i="123"/>
  <c r="Y430" i="123"/>
  <c r="AF430" i="123"/>
  <c r="AD430" i="123" s="1"/>
  <c r="AE430" i="123" s="1"/>
  <c r="AH430" i="123"/>
  <c r="AO430" i="123"/>
  <c r="AV430" i="123"/>
  <c r="AT430" i="123" s="1"/>
  <c r="AU430" i="123" s="1"/>
  <c r="AX430" i="123"/>
  <c r="N431" i="123"/>
  <c r="O431" i="123" s="1"/>
  <c r="R431" i="123"/>
  <c r="Y431" i="123"/>
  <c r="AF431" i="123"/>
  <c r="AD431" i="123" s="1"/>
  <c r="AE431" i="123" s="1"/>
  <c r="AH431" i="123"/>
  <c r="AO431" i="123"/>
  <c r="AV431" i="123"/>
  <c r="AT431" i="123" s="1"/>
  <c r="AU431" i="123" s="1"/>
  <c r="AX431" i="123"/>
  <c r="N432" i="123"/>
  <c r="O432" i="123" s="1"/>
  <c r="R432" i="123"/>
  <c r="Y432" i="123"/>
  <c r="AF432" i="123"/>
  <c r="AD432" i="123" s="1"/>
  <c r="AE432" i="123" s="1"/>
  <c r="AH432" i="123"/>
  <c r="AO432" i="123"/>
  <c r="AV432" i="123"/>
  <c r="AT432" i="123" s="1"/>
  <c r="AU432" i="123" s="1"/>
  <c r="AX432" i="123"/>
  <c r="N433" i="123"/>
  <c r="O433" i="123" s="1"/>
  <c r="R433" i="123"/>
  <c r="Y433" i="123"/>
  <c r="AF433" i="123"/>
  <c r="AD433" i="123" s="1"/>
  <c r="AE433" i="123" s="1"/>
  <c r="AH433" i="123"/>
  <c r="AO433" i="123"/>
  <c r="AV433" i="123"/>
  <c r="AT433" i="123" s="1"/>
  <c r="AU433" i="123" s="1"/>
  <c r="AX433" i="123"/>
  <c r="N434" i="123"/>
  <c r="O434" i="123" s="1"/>
  <c r="R434" i="123"/>
  <c r="Y434" i="123"/>
  <c r="AF434" i="123"/>
  <c r="AD434" i="123" s="1"/>
  <c r="AE434" i="123" s="1"/>
  <c r="AH434" i="123"/>
  <c r="AO434" i="123"/>
  <c r="AV434" i="123"/>
  <c r="AT434" i="123" s="1"/>
  <c r="AU434" i="123" s="1"/>
  <c r="AX434" i="123"/>
  <c r="N435" i="123"/>
  <c r="O435" i="123" s="1"/>
  <c r="R435" i="123"/>
  <c r="Y435" i="123"/>
  <c r="AF435" i="123"/>
  <c r="AD435" i="123" s="1"/>
  <c r="AE435" i="123" s="1"/>
  <c r="AH435" i="123"/>
  <c r="AO435" i="123"/>
  <c r="AV435" i="123"/>
  <c r="AT435" i="123" s="1"/>
  <c r="AU435" i="123" s="1"/>
  <c r="AX435" i="123"/>
  <c r="N436" i="123"/>
  <c r="O436" i="123" s="1"/>
  <c r="R436" i="123"/>
  <c r="Y436" i="123"/>
  <c r="AF436" i="123"/>
  <c r="AD436" i="123" s="1"/>
  <c r="AE436" i="123" s="1"/>
  <c r="AH436" i="123"/>
  <c r="AO436" i="123"/>
  <c r="AV436" i="123"/>
  <c r="AT436" i="123" s="1"/>
  <c r="AU436" i="123" s="1"/>
  <c r="AX436" i="123"/>
  <c r="N437" i="123"/>
  <c r="O437" i="123" s="1"/>
  <c r="R437" i="123"/>
  <c r="Y437" i="123"/>
  <c r="AF437" i="123"/>
  <c r="AD437" i="123" s="1"/>
  <c r="AE437" i="123" s="1"/>
  <c r="AH437" i="123"/>
  <c r="AO437" i="123"/>
  <c r="AV437" i="123"/>
  <c r="AT437" i="123" s="1"/>
  <c r="AU437" i="123" s="1"/>
  <c r="AX437" i="123"/>
  <c r="N438" i="123"/>
  <c r="O438" i="123" s="1"/>
  <c r="R438" i="123"/>
  <c r="Y438" i="123"/>
  <c r="AF438" i="123"/>
  <c r="AD438" i="123" s="1"/>
  <c r="AE438" i="123" s="1"/>
  <c r="AH438" i="123"/>
  <c r="AO438" i="123"/>
  <c r="AV438" i="123"/>
  <c r="AT438" i="123" s="1"/>
  <c r="AU438" i="123" s="1"/>
  <c r="AX438" i="123"/>
  <c r="N439" i="123"/>
  <c r="O439" i="123" s="1"/>
  <c r="R439" i="123"/>
  <c r="Y439" i="123"/>
  <c r="AF439" i="123"/>
  <c r="AD439" i="123" s="1"/>
  <c r="AE439" i="123" s="1"/>
  <c r="AH439" i="123"/>
  <c r="AO439" i="123"/>
  <c r="AV439" i="123"/>
  <c r="AT439" i="123" s="1"/>
  <c r="AU439" i="123" s="1"/>
  <c r="AX439" i="123"/>
  <c r="N440" i="123"/>
  <c r="O440" i="123" s="1"/>
  <c r="R440" i="123"/>
  <c r="Y440" i="123"/>
  <c r="AF440" i="123"/>
  <c r="AD440" i="123" s="1"/>
  <c r="AE440" i="123" s="1"/>
  <c r="AH440" i="123"/>
  <c r="AO440" i="123"/>
  <c r="AV440" i="123"/>
  <c r="AT440" i="123" s="1"/>
  <c r="AU440" i="123" s="1"/>
  <c r="AX440" i="123"/>
  <c r="N441" i="123"/>
  <c r="O441" i="123" s="1"/>
  <c r="R441" i="123"/>
  <c r="Y441" i="123"/>
  <c r="AF441" i="123"/>
  <c r="AD441" i="123" s="1"/>
  <c r="AE441" i="123" s="1"/>
  <c r="AH441" i="123"/>
  <c r="AO441" i="123"/>
  <c r="AV441" i="123"/>
  <c r="AT441" i="123" s="1"/>
  <c r="AU441" i="123" s="1"/>
  <c r="AX441" i="123"/>
  <c r="N442" i="123"/>
  <c r="O442" i="123" s="1"/>
  <c r="R442" i="123"/>
  <c r="Y442" i="123"/>
  <c r="AF442" i="123"/>
  <c r="AD442" i="123" s="1"/>
  <c r="AE442" i="123" s="1"/>
  <c r="AH442" i="123"/>
  <c r="AO442" i="123"/>
  <c r="AV442" i="123"/>
  <c r="AT442" i="123" s="1"/>
  <c r="AU442" i="123" s="1"/>
  <c r="AX442" i="123"/>
  <c r="N443" i="123"/>
  <c r="O443" i="123" s="1"/>
  <c r="R443" i="123"/>
  <c r="Y443" i="123"/>
  <c r="AF443" i="123"/>
  <c r="AD443" i="123" s="1"/>
  <c r="AE443" i="123" s="1"/>
  <c r="AH443" i="123"/>
  <c r="AO443" i="123"/>
  <c r="AV443" i="123"/>
  <c r="AT443" i="123" s="1"/>
  <c r="AU443" i="123" s="1"/>
  <c r="AX443" i="123"/>
  <c r="N444" i="123"/>
  <c r="O444" i="123" s="1"/>
  <c r="R444" i="123"/>
  <c r="Y444" i="123"/>
  <c r="AF444" i="123"/>
  <c r="AD444" i="123" s="1"/>
  <c r="AE444" i="123" s="1"/>
  <c r="AH444" i="123"/>
  <c r="AO444" i="123"/>
  <c r="AV444" i="123"/>
  <c r="AT444" i="123" s="1"/>
  <c r="AU444" i="123" s="1"/>
  <c r="AX444" i="123"/>
  <c r="N445" i="123"/>
  <c r="O445" i="123" s="1"/>
  <c r="R445" i="123"/>
  <c r="Y445" i="123"/>
  <c r="AF445" i="123"/>
  <c r="AD445" i="123" s="1"/>
  <c r="AE445" i="123" s="1"/>
  <c r="AH445" i="123"/>
  <c r="AO445" i="123"/>
  <c r="AV445" i="123"/>
  <c r="AT445" i="123" s="1"/>
  <c r="AU445" i="123" s="1"/>
  <c r="AX445" i="123"/>
  <c r="N446" i="123"/>
  <c r="O446" i="123" s="1"/>
  <c r="R446" i="123"/>
  <c r="Y446" i="123"/>
  <c r="AF446" i="123"/>
  <c r="AD446" i="123" s="1"/>
  <c r="AE446" i="123" s="1"/>
  <c r="AH446" i="123"/>
  <c r="AO446" i="123"/>
  <c r="AV446" i="123"/>
  <c r="AT446" i="123" s="1"/>
  <c r="AU446" i="123" s="1"/>
  <c r="AX446" i="123"/>
  <c r="N447" i="123"/>
  <c r="O447" i="123" s="1"/>
  <c r="R447" i="123"/>
  <c r="Y447" i="123"/>
  <c r="AF447" i="123"/>
  <c r="AD447" i="123" s="1"/>
  <c r="AE447" i="123" s="1"/>
  <c r="AH447" i="123"/>
  <c r="AO447" i="123"/>
  <c r="AV447" i="123"/>
  <c r="AT447" i="123" s="1"/>
  <c r="AU447" i="123" s="1"/>
  <c r="AX447" i="123"/>
  <c r="AB448" i="123"/>
  <c r="Z448" i="123"/>
  <c r="X448" i="123"/>
  <c r="V448" i="123" s="1"/>
  <c r="W448" i="123" s="1"/>
  <c r="AA448" i="123"/>
  <c r="Y448" i="123"/>
  <c r="AO448" i="123"/>
  <c r="AQ448" i="123"/>
  <c r="N449" i="123"/>
  <c r="O449" i="123" s="1"/>
  <c r="R449" i="123"/>
  <c r="T449" i="123"/>
  <c r="Y449" i="123"/>
  <c r="AA449" i="123"/>
  <c r="AF449" i="123"/>
  <c r="AD449" i="123" s="1"/>
  <c r="AE449" i="123" s="1"/>
  <c r="AH449" i="123"/>
  <c r="AJ449" i="123"/>
  <c r="AO449" i="123"/>
  <c r="AQ449" i="123"/>
  <c r="AV449" i="123"/>
  <c r="AT449" i="123" s="1"/>
  <c r="AU449" i="123" s="1"/>
  <c r="AX449" i="123"/>
  <c r="AZ449" i="123"/>
  <c r="N450" i="123"/>
  <c r="O450" i="123" s="1"/>
  <c r="R450" i="123"/>
  <c r="T450" i="123"/>
  <c r="Y450" i="123"/>
  <c r="AA450" i="123"/>
  <c r="AF450" i="123"/>
  <c r="AD450" i="123" s="1"/>
  <c r="AE450" i="123" s="1"/>
  <c r="AH450" i="123"/>
  <c r="AJ450" i="123"/>
  <c r="AO450" i="123"/>
  <c r="AQ450" i="123"/>
  <c r="AV450" i="123"/>
  <c r="AT450" i="123" s="1"/>
  <c r="AU450" i="123" s="1"/>
  <c r="AX450" i="123"/>
  <c r="AZ450" i="123"/>
  <c r="N451" i="123"/>
  <c r="O451" i="123" s="1"/>
  <c r="R451" i="123"/>
  <c r="T451" i="123"/>
  <c r="Y451" i="123"/>
  <c r="AA451" i="123"/>
  <c r="AF451" i="123"/>
  <c r="AD451" i="123" s="1"/>
  <c r="AE451" i="123" s="1"/>
  <c r="AH451" i="123"/>
  <c r="AJ451" i="123"/>
  <c r="AO451" i="123"/>
  <c r="AQ451" i="123"/>
  <c r="AV451" i="123"/>
  <c r="AT451" i="123" s="1"/>
  <c r="AU451" i="123" s="1"/>
  <c r="AX451" i="123"/>
  <c r="AZ451" i="123"/>
  <c r="N452" i="123"/>
  <c r="O452" i="123" s="1"/>
  <c r="R452" i="123"/>
  <c r="T452" i="123"/>
  <c r="Y452" i="123"/>
  <c r="AA452" i="123"/>
  <c r="AF452" i="123"/>
  <c r="AD452" i="123" s="1"/>
  <c r="AE452" i="123" s="1"/>
  <c r="AH452" i="123"/>
  <c r="AJ452" i="123"/>
  <c r="AO452" i="123"/>
  <c r="AQ452" i="123"/>
  <c r="AV452" i="123"/>
  <c r="AT452" i="123" s="1"/>
  <c r="AU452" i="123" s="1"/>
  <c r="AX452" i="123"/>
  <c r="AZ452" i="123"/>
  <c r="N453" i="123"/>
  <c r="O453" i="123" s="1"/>
  <c r="R453" i="123"/>
  <c r="T453" i="123"/>
  <c r="Y453" i="123"/>
  <c r="AA453" i="123"/>
  <c r="AF453" i="123"/>
  <c r="AD453" i="123" s="1"/>
  <c r="AE453" i="123" s="1"/>
  <c r="AH453" i="123"/>
  <c r="AJ453" i="123"/>
  <c r="AO453" i="123"/>
  <c r="AQ453" i="123"/>
  <c r="AV453" i="123"/>
  <c r="AT453" i="123" s="1"/>
  <c r="AU453" i="123" s="1"/>
  <c r="AX453" i="123"/>
  <c r="AZ453" i="123"/>
  <c r="N454" i="123"/>
  <c r="O454" i="123" s="1"/>
  <c r="R454" i="123"/>
  <c r="T454" i="123"/>
  <c r="Y454" i="123"/>
  <c r="AA454" i="123"/>
  <c r="AF454" i="123"/>
  <c r="AD454" i="123" s="1"/>
  <c r="AE454" i="123" s="1"/>
  <c r="AH454" i="123"/>
  <c r="AJ454" i="123"/>
  <c r="AO454" i="123"/>
  <c r="AQ454" i="123"/>
  <c r="AV454" i="123"/>
  <c r="AT454" i="123" s="1"/>
  <c r="AU454" i="123" s="1"/>
  <c r="AX454" i="123"/>
  <c r="AZ454" i="123"/>
  <c r="N455" i="123"/>
  <c r="O455" i="123" s="1"/>
  <c r="R455" i="123"/>
  <c r="T455" i="123"/>
  <c r="Y455" i="123"/>
  <c r="AA455" i="123"/>
  <c r="AF455" i="123"/>
  <c r="AD455" i="123" s="1"/>
  <c r="AE455" i="123" s="1"/>
  <c r="AH455" i="123"/>
  <c r="AJ455" i="123"/>
  <c r="AO455" i="123"/>
  <c r="AQ455" i="123"/>
  <c r="AV455" i="123"/>
  <c r="AT455" i="123" s="1"/>
  <c r="AU455" i="123" s="1"/>
  <c r="AX455" i="123"/>
  <c r="AZ455" i="123"/>
  <c r="N456" i="123"/>
  <c r="O456" i="123" s="1"/>
  <c r="R456" i="123"/>
  <c r="T456" i="123"/>
  <c r="Y456" i="123"/>
  <c r="AA456" i="123"/>
  <c r="AF456" i="123"/>
  <c r="AD456" i="123" s="1"/>
  <c r="AE456" i="123" s="1"/>
  <c r="AH456" i="123"/>
  <c r="AJ456" i="123"/>
  <c r="AO456" i="123"/>
  <c r="AQ456" i="123"/>
  <c r="AV456" i="123"/>
  <c r="AT456" i="123" s="1"/>
  <c r="AU456" i="123" s="1"/>
  <c r="AX456" i="123"/>
  <c r="AZ456" i="123"/>
  <c r="N457" i="123"/>
  <c r="O457" i="123" s="1"/>
  <c r="R457" i="123"/>
  <c r="T457" i="123"/>
  <c r="Y457" i="123"/>
  <c r="AA457" i="123"/>
  <c r="AF457" i="123"/>
  <c r="AD457" i="123" s="1"/>
  <c r="AE457" i="123" s="1"/>
  <c r="AH457" i="123"/>
  <c r="AJ457" i="123"/>
  <c r="AO457" i="123"/>
  <c r="AQ457" i="123"/>
  <c r="AV457" i="123"/>
  <c r="AT457" i="123" s="1"/>
  <c r="AU457" i="123" s="1"/>
  <c r="AX457" i="123"/>
  <c r="AN448" i="123"/>
  <c r="AL448" i="123" s="1"/>
  <c r="AM448" i="123" s="1"/>
  <c r="AP448" i="123"/>
  <c r="Q449" i="123"/>
  <c r="X449" i="123"/>
  <c r="V449" i="123" s="1"/>
  <c r="W449" i="123" s="1"/>
  <c r="Z449" i="123"/>
  <c r="AG449" i="123"/>
  <c r="AN449" i="123"/>
  <c r="AL449" i="123" s="1"/>
  <c r="AM449" i="123" s="1"/>
  <c r="AP449" i="123"/>
  <c r="AW449" i="123"/>
  <c r="Q450" i="123"/>
  <c r="X450" i="123"/>
  <c r="V450" i="123" s="1"/>
  <c r="W450" i="123" s="1"/>
  <c r="Z450" i="123"/>
  <c r="AG450" i="123"/>
  <c r="AN450" i="123"/>
  <c r="AL450" i="123" s="1"/>
  <c r="AM450" i="123" s="1"/>
  <c r="AP450" i="123"/>
  <c r="AW450" i="123"/>
  <c r="Q451" i="123"/>
  <c r="X451" i="123"/>
  <c r="V451" i="123" s="1"/>
  <c r="W451" i="123" s="1"/>
  <c r="Z451" i="123"/>
  <c r="AG451" i="123"/>
  <c r="AN451" i="123"/>
  <c r="AL451" i="123" s="1"/>
  <c r="AM451" i="123" s="1"/>
  <c r="AP451" i="123"/>
  <c r="AW451" i="123"/>
  <c r="Q452" i="123"/>
  <c r="X452" i="123"/>
  <c r="V452" i="123" s="1"/>
  <c r="W452" i="123" s="1"/>
  <c r="Z452" i="123"/>
  <c r="AG452" i="123"/>
  <c r="AN452" i="123"/>
  <c r="AL452" i="123" s="1"/>
  <c r="AM452" i="123" s="1"/>
  <c r="AP452" i="123"/>
  <c r="AW452" i="123"/>
  <c r="Q453" i="123"/>
  <c r="X453" i="123"/>
  <c r="V453" i="123" s="1"/>
  <c r="W453" i="123" s="1"/>
  <c r="Z453" i="123"/>
  <c r="AG453" i="123"/>
  <c r="AN453" i="123"/>
  <c r="AL453" i="123" s="1"/>
  <c r="AM453" i="123" s="1"/>
  <c r="AP453" i="123"/>
  <c r="AW453" i="123"/>
  <c r="Q454" i="123"/>
  <c r="X454" i="123"/>
  <c r="V454" i="123" s="1"/>
  <c r="W454" i="123" s="1"/>
  <c r="Z454" i="123"/>
  <c r="AG454" i="123"/>
  <c r="AN454" i="123"/>
  <c r="AL454" i="123" s="1"/>
  <c r="AM454" i="123" s="1"/>
  <c r="AP454" i="123"/>
  <c r="AW454" i="123"/>
  <c r="Q455" i="123"/>
  <c r="X455" i="123"/>
  <c r="V455" i="123" s="1"/>
  <c r="W455" i="123" s="1"/>
  <c r="Z455" i="123"/>
  <c r="AG455" i="123"/>
  <c r="AN455" i="123"/>
  <c r="AL455" i="123" s="1"/>
  <c r="AM455" i="123" s="1"/>
  <c r="AP455" i="123"/>
  <c r="AW455" i="123"/>
  <c r="Q456" i="123"/>
  <c r="X456" i="123"/>
  <c r="V456" i="123" s="1"/>
  <c r="W456" i="123" s="1"/>
  <c r="Z456" i="123"/>
  <c r="AG456" i="123"/>
  <c r="AN456" i="123"/>
  <c r="AL456" i="123" s="1"/>
  <c r="AM456" i="123" s="1"/>
  <c r="AP456" i="123"/>
  <c r="AW456" i="123"/>
  <c r="Q457" i="123"/>
  <c r="X457" i="123"/>
  <c r="V457" i="123" s="1"/>
  <c r="W457" i="123" s="1"/>
  <c r="Z457" i="123"/>
  <c r="AG457" i="123"/>
  <c r="AN457" i="123"/>
  <c r="AL457" i="123" s="1"/>
  <c r="AM457" i="123" s="1"/>
  <c r="AP457" i="123"/>
  <c r="AW457" i="123"/>
  <c r="AY457" i="123"/>
  <c r="N458" i="123"/>
  <c r="O458" i="123" s="1"/>
  <c r="R458" i="123"/>
  <c r="T458" i="123"/>
  <c r="Y458" i="123"/>
  <c r="AA458" i="123"/>
  <c r="AF458" i="123"/>
  <c r="AD458" i="123" s="1"/>
  <c r="AE458" i="123" s="1"/>
  <c r="AH458" i="123"/>
  <c r="AJ458" i="123"/>
  <c r="AO458" i="123"/>
  <c r="AQ458" i="123"/>
  <c r="AV458" i="123"/>
  <c r="AT458" i="123" s="1"/>
  <c r="AU458" i="123" s="1"/>
  <c r="AX458" i="123"/>
  <c r="AZ458" i="123"/>
  <c r="N459" i="123"/>
  <c r="O459" i="123" s="1"/>
  <c r="R459" i="123"/>
  <c r="T459" i="123"/>
  <c r="Y459" i="123"/>
  <c r="AA459" i="123"/>
  <c r="AF459" i="123"/>
  <c r="AD459" i="123" s="1"/>
  <c r="AE459" i="123" s="1"/>
  <c r="AH459" i="123"/>
  <c r="AJ459" i="123"/>
  <c r="AO459" i="123"/>
  <c r="AQ459" i="123"/>
  <c r="AV459" i="123"/>
  <c r="AT459" i="123" s="1"/>
  <c r="AU459" i="123" s="1"/>
  <c r="AX459" i="123"/>
  <c r="AZ459" i="123"/>
  <c r="N460" i="123"/>
  <c r="O460" i="123" s="1"/>
  <c r="R460" i="123"/>
  <c r="T460" i="123"/>
  <c r="Y460" i="123"/>
  <c r="AA460" i="123"/>
  <c r="AF460" i="123"/>
  <c r="AD460" i="123" s="1"/>
  <c r="AE460" i="123" s="1"/>
  <c r="AH460" i="123"/>
  <c r="AJ460" i="123"/>
  <c r="AO460" i="123"/>
  <c r="AQ460" i="123"/>
  <c r="AV460" i="123"/>
  <c r="AT460" i="123" s="1"/>
  <c r="AU460" i="123" s="1"/>
  <c r="AX460" i="123"/>
  <c r="AZ460" i="123"/>
  <c r="N461" i="123"/>
  <c r="O461" i="123" s="1"/>
  <c r="R461" i="123"/>
  <c r="T461" i="123"/>
  <c r="Y461" i="123"/>
  <c r="AA461" i="123"/>
  <c r="AF461" i="123"/>
  <c r="AD461" i="123" s="1"/>
  <c r="AE461" i="123" s="1"/>
  <c r="AH461" i="123"/>
  <c r="AJ461" i="123"/>
  <c r="AO461" i="123"/>
  <c r="AQ461" i="123"/>
  <c r="AV461" i="123"/>
  <c r="AT461" i="123" s="1"/>
  <c r="AU461" i="123" s="1"/>
  <c r="AX461" i="123"/>
  <c r="AZ461" i="123"/>
  <c r="N462" i="123"/>
  <c r="O462" i="123" s="1"/>
  <c r="R462" i="123"/>
  <c r="T462" i="123"/>
  <c r="Y462" i="123"/>
  <c r="AA462" i="123"/>
  <c r="AF462" i="123"/>
  <c r="AD462" i="123" s="1"/>
  <c r="AE462" i="123" s="1"/>
  <c r="AH462" i="123"/>
  <c r="AJ462" i="123"/>
  <c r="AO462" i="123"/>
  <c r="AQ462" i="123"/>
  <c r="AV462" i="123"/>
  <c r="AT462" i="123" s="1"/>
  <c r="AU462" i="123" s="1"/>
  <c r="AX462" i="123"/>
  <c r="AZ462" i="123"/>
  <c r="N463" i="123"/>
  <c r="O463" i="123" s="1"/>
  <c r="R463" i="123"/>
  <c r="T463" i="123"/>
  <c r="Y463" i="123"/>
  <c r="AA463" i="123"/>
  <c r="AF463" i="123"/>
  <c r="AD463" i="123" s="1"/>
  <c r="AE463" i="123" s="1"/>
  <c r="AH463" i="123"/>
  <c r="AJ463" i="123"/>
  <c r="AO463" i="123"/>
  <c r="AQ463" i="123"/>
  <c r="AV463" i="123"/>
  <c r="AT463" i="123" s="1"/>
  <c r="AU463" i="123" s="1"/>
  <c r="AX463" i="123"/>
  <c r="AZ463" i="123"/>
  <c r="N464" i="123"/>
  <c r="O464" i="123" s="1"/>
  <c r="R464" i="123"/>
  <c r="T464" i="123"/>
  <c r="Y464" i="123"/>
  <c r="AA464" i="123"/>
  <c r="AF464" i="123"/>
  <c r="AD464" i="123" s="1"/>
  <c r="AE464" i="123" s="1"/>
  <c r="AH464" i="123"/>
  <c r="AJ464" i="123"/>
  <c r="AO464" i="123"/>
  <c r="AQ464" i="123"/>
  <c r="AV464" i="123"/>
  <c r="AT464" i="123" s="1"/>
  <c r="AU464" i="123" s="1"/>
  <c r="AX464" i="123"/>
  <c r="AZ464" i="123"/>
  <c r="N465" i="123"/>
  <c r="O465" i="123" s="1"/>
  <c r="R465" i="123"/>
  <c r="T465" i="123"/>
  <c r="Y465" i="123"/>
  <c r="AA465" i="123"/>
  <c r="AF465" i="123"/>
  <c r="AD465" i="123" s="1"/>
  <c r="AE465" i="123" s="1"/>
  <c r="AH465" i="123"/>
  <c r="AJ465" i="123"/>
  <c r="AO465" i="123"/>
  <c r="AQ465" i="123"/>
  <c r="AV465" i="123"/>
  <c r="AT465" i="123" s="1"/>
  <c r="AU465" i="123" s="1"/>
  <c r="AX465" i="123"/>
  <c r="AZ465" i="123"/>
  <c r="N466" i="123"/>
  <c r="O466" i="123" s="1"/>
  <c r="R466" i="123"/>
  <c r="T466" i="123"/>
  <c r="Y466" i="123"/>
  <c r="AA466" i="123"/>
  <c r="AF466" i="123"/>
  <c r="AD466" i="123" s="1"/>
  <c r="AE466" i="123" s="1"/>
  <c r="AH466" i="123"/>
  <c r="AJ466" i="123"/>
  <c r="AO466" i="123"/>
  <c r="AQ466" i="123"/>
  <c r="AV466" i="123"/>
  <c r="AT466" i="123" s="1"/>
  <c r="AU466" i="123" s="1"/>
  <c r="AX466" i="123"/>
  <c r="AZ466" i="123"/>
  <c r="AA467" i="123"/>
  <c r="Y467" i="123"/>
  <c r="AQ467" i="123"/>
  <c r="AO467" i="123"/>
  <c r="AR467" i="123"/>
  <c r="AP467" i="123"/>
  <c r="AN467" i="123"/>
  <c r="AL467" i="123" s="1"/>
  <c r="AM467" i="123" s="1"/>
  <c r="N467" i="123"/>
  <c r="O467" i="123" s="1"/>
  <c r="R467" i="123"/>
  <c r="T467" i="123"/>
  <c r="Z467" i="123"/>
  <c r="Q458" i="123"/>
  <c r="X458" i="123"/>
  <c r="V458" i="123" s="1"/>
  <c r="W458" i="123" s="1"/>
  <c r="Z458" i="123"/>
  <c r="AG458" i="123"/>
  <c r="AN458" i="123"/>
  <c r="AL458" i="123" s="1"/>
  <c r="AM458" i="123" s="1"/>
  <c r="AP458" i="123"/>
  <c r="AW458" i="123"/>
  <c r="Q459" i="123"/>
  <c r="X459" i="123"/>
  <c r="V459" i="123" s="1"/>
  <c r="W459" i="123" s="1"/>
  <c r="Z459" i="123"/>
  <c r="AG459" i="123"/>
  <c r="AN459" i="123"/>
  <c r="AL459" i="123" s="1"/>
  <c r="AM459" i="123" s="1"/>
  <c r="AP459" i="123"/>
  <c r="AW459" i="123"/>
  <c r="Q460" i="123"/>
  <c r="X460" i="123"/>
  <c r="V460" i="123" s="1"/>
  <c r="W460" i="123" s="1"/>
  <c r="Z460" i="123"/>
  <c r="AG460" i="123"/>
  <c r="AN460" i="123"/>
  <c r="AL460" i="123" s="1"/>
  <c r="AM460" i="123" s="1"/>
  <c r="AP460" i="123"/>
  <c r="AW460" i="123"/>
  <c r="Q461" i="123"/>
  <c r="X461" i="123"/>
  <c r="V461" i="123" s="1"/>
  <c r="W461" i="123" s="1"/>
  <c r="Z461" i="123"/>
  <c r="AG461" i="123"/>
  <c r="AN461" i="123"/>
  <c r="AL461" i="123" s="1"/>
  <c r="AM461" i="123" s="1"/>
  <c r="AP461" i="123"/>
  <c r="AW461" i="123"/>
  <c r="Q462" i="123"/>
  <c r="X462" i="123"/>
  <c r="V462" i="123" s="1"/>
  <c r="W462" i="123" s="1"/>
  <c r="Z462" i="123"/>
  <c r="AG462" i="123"/>
  <c r="AN462" i="123"/>
  <c r="AL462" i="123" s="1"/>
  <c r="AM462" i="123" s="1"/>
  <c r="AP462" i="123"/>
  <c r="AW462" i="123"/>
  <c r="Q463" i="123"/>
  <c r="X463" i="123"/>
  <c r="V463" i="123" s="1"/>
  <c r="W463" i="123" s="1"/>
  <c r="Z463" i="123"/>
  <c r="AG463" i="123"/>
  <c r="AN463" i="123"/>
  <c r="AL463" i="123" s="1"/>
  <c r="AM463" i="123" s="1"/>
  <c r="AP463" i="123"/>
  <c r="AW463" i="123"/>
  <c r="Q464" i="123"/>
  <c r="X464" i="123"/>
  <c r="V464" i="123" s="1"/>
  <c r="W464" i="123" s="1"/>
  <c r="Z464" i="123"/>
  <c r="AG464" i="123"/>
  <c r="AN464" i="123"/>
  <c r="AL464" i="123" s="1"/>
  <c r="AM464" i="123" s="1"/>
  <c r="AP464" i="123"/>
  <c r="AW464" i="123"/>
  <c r="Q465" i="123"/>
  <c r="X465" i="123"/>
  <c r="V465" i="123" s="1"/>
  <c r="W465" i="123" s="1"/>
  <c r="Z465" i="123"/>
  <c r="AG465" i="123"/>
  <c r="AN465" i="123"/>
  <c r="AL465" i="123" s="1"/>
  <c r="AM465" i="123" s="1"/>
  <c r="AP465" i="123"/>
  <c r="AW465" i="123"/>
  <c r="Q466" i="123"/>
  <c r="X466" i="123"/>
  <c r="V466" i="123" s="1"/>
  <c r="W466" i="123" s="1"/>
  <c r="Z466" i="123"/>
  <c r="AG466" i="123"/>
  <c r="AN466" i="123"/>
  <c r="AL466" i="123" s="1"/>
  <c r="AM466" i="123" s="1"/>
  <c r="AP466" i="123"/>
  <c r="AW466" i="123"/>
  <c r="AJ467" i="123"/>
  <c r="AH467" i="123"/>
  <c r="AF467" i="123"/>
  <c r="AD467" i="123" s="1"/>
  <c r="AE467" i="123" s="1"/>
  <c r="AI467" i="123"/>
  <c r="AZ467" i="123"/>
  <c r="AX467" i="123"/>
  <c r="AV467" i="123"/>
  <c r="AT467" i="123" s="1"/>
  <c r="AU467" i="123" s="1"/>
  <c r="AY467" i="123"/>
  <c r="AW467" i="123"/>
  <c r="Q467" i="123"/>
  <c r="X467" i="123"/>
  <c r="V467" i="123" s="1"/>
  <c r="W467" i="123" s="1"/>
  <c r="AB467" i="123"/>
  <c r="AG467" i="123"/>
  <c r="Q468" i="123"/>
  <c r="S468" i="123"/>
  <c r="X468" i="123"/>
  <c r="V468" i="123" s="1"/>
  <c r="W468" i="123" s="1"/>
  <c r="Z468" i="123"/>
  <c r="AB468" i="123"/>
  <c r="AG468" i="123"/>
  <c r="AI468" i="123"/>
  <c r="AN468" i="123"/>
  <c r="AL468" i="123" s="1"/>
  <c r="AM468" i="123" s="1"/>
  <c r="AP468" i="123"/>
  <c r="AR468" i="123"/>
  <c r="AW468" i="123"/>
  <c r="AY468" i="123"/>
  <c r="Q469" i="123"/>
  <c r="S469" i="123"/>
  <c r="X469" i="123"/>
  <c r="V469" i="123" s="1"/>
  <c r="W469" i="123" s="1"/>
  <c r="Z469" i="123"/>
  <c r="AB469" i="123"/>
  <c r="AG469" i="123"/>
  <c r="AI469" i="123"/>
  <c r="AN469" i="123"/>
  <c r="AL469" i="123" s="1"/>
  <c r="AM469" i="123" s="1"/>
  <c r="AP469" i="123"/>
  <c r="AR469" i="123"/>
  <c r="AW469" i="123"/>
  <c r="AY469" i="123"/>
  <c r="Q470" i="123"/>
  <c r="S470" i="123"/>
  <c r="X470" i="123"/>
  <c r="V470" i="123" s="1"/>
  <c r="W470" i="123" s="1"/>
  <c r="Z470" i="123"/>
  <c r="AB470" i="123"/>
  <c r="AG470" i="123"/>
  <c r="AI470" i="123"/>
  <c r="AN470" i="123"/>
  <c r="AL470" i="123" s="1"/>
  <c r="AM470" i="123" s="1"/>
  <c r="AP470" i="123"/>
  <c r="AR470" i="123"/>
  <c r="AW470" i="123"/>
  <c r="AY470" i="123"/>
  <c r="Q471" i="123"/>
  <c r="S471" i="123"/>
  <c r="X471" i="123"/>
  <c r="V471" i="123" s="1"/>
  <c r="W471" i="123" s="1"/>
  <c r="Z471" i="123"/>
  <c r="AB471" i="123"/>
  <c r="AG471" i="123"/>
  <c r="AI471" i="123"/>
  <c r="AN471" i="123"/>
  <c r="AL471" i="123" s="1"/>
  <c r="AM471" i="123" s="1"/>
  <c r="AP471" i="123"/>
  <c r="AR471" i="123"/>
  <c r="AW471" i="123"/>
  <c r="AY471" i="123"/>
  <c r="AJ472" i="123"/>
  <c r="AH472" i="123"/>
  <c r="AF472" i="123"/>
  <c r="AD472" i="123" s="1"/>
  <c r="AE472" i="123" s="1"/>
  <c r="AZ472" i="123"/>
  <c r="AX472" i="123"/>
  <c r="AV472" i="123"/>
  <c r="AT472" i="123" s="1"/>
  <c r="AU472" i="123" s="1"/>
  <c r="AY472" i="123"/>
  <c r="AW472" i="123"/>
  <c r="Q472" i="123"/>
  <c r="S472" i="123"/>
  <c r="X472" i="123"/>
  <c r="V472" i="123" s="1"/>
  <c r="W472" i="123" s="1"/>
  <c r="AG472" i="123"/>
  <c r="N468" i="123"/>
  <c r="O468" i="123" s="1"/>
  <c r="R468" i="123"/>
  <c r="Y468" i="123"/>
  <c r="AF468" i="123"/>
  <c r="AD468" i="123" s="1"/>
  <c r="AE468" i="123" s="1"/>
  <c r="AH468" i="123"/>
  <c r="AO468" i="123"/>
  <c r="AV468" i="123"/>
  <c r="AT468" i="123" s="1"/>
  <c r="AU468" i="123" s="1"/>
  <c r="AX468" i="123"/>
  <c r="N469" i="123"/>
  <c r="O469" i="123" s="1"/>
  <c r="R469" i="123"/>
  <c r="Y469" i="123"/>
  <c r="AF469" i="123"/>
  <c r="AD469" i="123" s="1"/>
  <c r="AE469" i="123" s="1"/>
  <c r="AH469" i="123"/>
  <c r="AO469" i="123"/>
  <c r="AV469" i="123"/>
  <c r="AT469" i="123" s="1"/>
  <c r="AU469" i="123" s="1"/>
  <c r="AX469" i="123"/>
  <c r="N470" i="123"/>
  <c r="O470" i="123" s="1"/>
  <c r="R470" i="123"/>
  <c r="Y470" i="123"/>
  <c r="AF470" i="123"/>
  <c r="AD470" i="123" s="1"/>
  <c r="AE470" i="123" s="1"/>
  <c r="AH470" i="123"/>
  <c r="AO470" i="123"/>
  <c r="AV470" i="123"/>
  <c r="AT470" i="123" s="1"/>
  <c r="AU470" i="123" s="1"/>
  <c r="AX470" i="123"/>
  <c r="N471" i="123"/>
  <c r="O471" i="123" s="1"/>
  <c r="R471" i="123"/>
  <c r="Y471" i="123"/>
  <c r="AF471" i="123"/>
  <c r="AD471" i="123" s="1"/>
  <c r="AE471" i="123" s="1"/>
  <c r="AH471" i="123"/>
  <c r="AO471" i="123"/>
  <c r="AV471" i="123"/>
  <c r="AT471" i="123" s="1"/>
  <c r="AU471" i="123" s="1"/>
  <c r="AX471" i="123"/>
  <c r="AA472" i="123"/>
  <c r="Y472" i="123"/>
  <c r="AQ472" i="123"/>
  <c r="AO472" i="123"/>
  <c r="AR472" i="123"/>
  <c r="AP472" i="123"/>
  <c r="AN472" i="123"/>
  <c r="AL472" i="123" s="1"/>
  <c r="AM472" i="123" s="1"/>
  <c r="N472" i="123"/>
  <c r="O472" i="123" s="1"/>
  <c r="R472" i="123"/>
  <c r="Z472" i="123"/>
  <c r="AI472" i="123"/>
  <c r="Q473" i="123"/>
  <c r="S473" i="123"/>
  <c r="X473" i="123"/>
  <c r="V473" i="123" s="1"/>
  <c r="W473" i="123" s="1"/>
  <c r="Z473" i="123"/>
  <c r="AB473" i="123"/>
  <c r="AG473" i="123"/>
  <c r="AI473" i="123"/>
  <c r="AN473" i="123"/>
  <c r="AL473" i="123" s="1"/>
  <c r="AM473" i="123" s="1"/>
  <c r="AP473" i="123"/>
  <c r="AR473" i="123"/>
  <c r="AW473" i="123"/>
  <c r="AY473" i="123"/>
  <c r="Q474" i="123"/>
  <c r="S474" i="123"/>
  <c r="X474" i="123"/>
  <c r="V474" i="123" s="1"/>
  <c r="W474" i="123" s="1"/>
  <c r="Z474" i="123"/>
  <c r="AB474" i="123"/>
  <c r="AG474" i="123"/>
  <c r="AI474" i="123"/>
  <c r="AN474" i="123"/>
  <c r="AL474" i="123" s="1"/>
  <c r="AM474" i="123" s="1"/>
  <c r="AP474" i="123"/>
  <c r="AR474" i="123"/>
  <c r="AW474" i="123"/>
  <c r="AY474" i="123"/>
  <c r="Q475" i="123"/>
  <c r="S475" i="123"/>
  <c r="X475" i="123"/>
  <c r="V475" i="123" s="1"/>
  <c r="W475" i="123" s="1"/>
  <c r="Z475" i="123"/>
  <c r="AB475" i="123"/>
  <c r="AG475" i="123"/>
  <c r="AI475" i="123"/>
  <c r="AN475" i="123"/>
  <c r="AL475" i="123" s="1"/>
  <c r="AM475" i="123" s="1"/>
  <c r="AP475" i="123"/>
  <c r="AR475" i="123"/>
  <c r="AW475" i="123"/>
  <c r="AY475" i="123"/>
  <c r="Q476" i="123"/>
  <c r="S476" i="123"/>
  <c r="X476" i="123"/>
  <c r="V476" i="123" s="1"/>
  <c r="W476" i="123" s="1"/>
  <c r="Z476" i="123"/>
  <c r="AB476" i="123"/>
  <c r="AG476" i="123"/>
  <c r="AI476" i="123"/>
  <c r="AN476" i="123"/>
  <c r="AL476" i="123" s="1"/>
  <c r="AM476" i="123" s="1"/>
  <c r="AP476" i="123"/>
  <c r="AR476" i="123"/>
  <c r="AW476" i="123"/>
  <c r="AY476" i="123"/>
  <c r="N473" i="123"/>
  <c r="O473" i="123" s="1"/>
  <c r="R473" i="123"/>
  <c r="Y473" i="123"/>
  <c r="AF473" i="123"/>
  <c r="AD473" i="123" s="1"/>
  <c r="AE473" i="123" s="1"/>
  <c r="AH473" i="123"/>
  <c r="AO473" i="123"/>
  <c r="AV473" i="123"/>
  <c r="AT473" i="123" s="1"/>
  <c r="AU473" i="123" s="1"/>
  <c r="AX473" i="123"/>
  <c r="N474" i="123"/>
  <c r="O474" i="123" s="1"/>
  <c r="R474" i="123"/>
  <c r="Y474" i="123"/>
  <c r="AF474" i="123"/>
  <c r="AD474" i="123" s="1"/>
  <c r="AE474" i="123" s="1"/>
  <c r="AH474" i="123"/>
  <c r="AO474" i="123"/>
  <c r="AV474" i="123"/>
  <c r="AT474" i="123" s="1"/>
  <c r="AU474" i="123" s="1"/>
  <c r="AX474" i="123"/>
  <c r="N475" i="123"/>
  <c r="O475" i="123" s="1"/>
  <c r="R475" i="123"/>
  <c r="Y475" i="123"/>
  <c r="AF475" i="123"/>
  <c r="AD475" i="123" s="1"/>
  <c r="AE475" i="123" s="1"/>
  <c r="AH475" i="123"/>
  <c r="AO475" i="123"/>
  <c r="AV475" i="123"/>
  <c r="AT475" i="123" s="1"/>
  <c r="AU475" i="123" s="1"/>
  <c r="AX475" i="123"/>
  <c r="N476" i="123"/>
  <c r="O476" i="123" s="1"/>
  <c r="R476" i="123"/>
  <c r="Y476" i="123"/>
  <c r="AF476" i="123"/>
  <c r="AD476" i="123" s="1"/>
  <c r="AE476" i="123" s="1"/>
  <c r="AH476" i="123"/>
  <c r="AO476" i="123"/>
  <c r="AV476" i="123"/>
  <c r="AT476" i="123" s="1"/>
  <c r="AU476" i="123" s="1"/>
  <c r="AX476" i="123"/>
  <c r="L4" i="129"/>
  <c r="J5" i="129"/>
  <c r="AM59" i="123" l="1"/>
  <c r="AM115" i="123"/>
  <c r="AM6" i="123"/>
  <c r="W6" i="123"/>
  <c r="W61" i="123"/>
  <c r="W102" i="123"/>
  <c r="W104" i="123"/>
  <c r="W124" i="123"/>
  <c r="W60" i="123"/>
  <c r="W82" i="123"/>
  <c r="AM124" i="123"/>
  <c r="AM104" i="123"/>
  <c r="AM82" i="123"/>
  <c r="AM60" i="123"/>
  <c r="W174" i="123"/>
  <c r="AE235" i="123"/>
  <c r="AE234" i="123"/>
  <c r="AE226" i="123"/>
  <c r="AE222" i="123"/>
  <c r="AE218" i="123"/>
  <c r="AE210" i="123"/>
  <c r="O232" i="123"/>
  <c r="O219" i="123"/>
  <c r="O215" i="123"/>
  <c r="O213" i="123"/>
  <c r="O68" i="123"/>
  <c r="AE242" i="123"/>
  <c r="W204" i="123"/>
  <c r="W183" i="123"/>
  <c r="AM178" i="123"/>
  <c r="AM173" i="123"/>
  <c r="AM169" i="123"/>
  <c r="W150" i="123"/>
  <c r="AM149" i="123"/>
  <c r="W137" i="123"/>
  <c r="W132" i="123"/>
  <c r="W145" i="123"/>
  <c r="AE240" i="123"/>
  <c r="W193" i="123"/>
  <c r="W177" i="123"/>
  <c r="W168" i="123"/>
  <c r="AM138" i="123"/>
  <c r="W96" i="123"/>
  <c r="W87" i="123"/>
  <c r="AM119" i="123"/>
  <c r="O243" i="123"/>
  <c r="O241" i="123"/>
  <c r="O239" i="123"/>
  <c r="W209" i="123"/>
  <c r="W203" i="123"/>
  <c r="AM198" i="123"/>
  <c r="AM189" i="123"/>
  <c r="W188" i="123"/>
  <c r="AM160" i="123"/>
  <c r="W159" i="123"/>
  <c r="AM156" i="123"/>
  <c r="W155" i="123"/>
  <c r="AM152" i="123"/>
  <c r="AM141" i="123"/>
  <c r="W127" i="123"/>
  <c r="AM122" i="123"/>
  <c r="W117" i="123"/>
  <c r="AM116" i="123"/>
  <c r="W110" i="123"/>
  <c r="AM109" i="123"/>
  <c r="W108" i="123"/>
  <c r="AM100" i="123"/>
  <c r="W90" i="123"/>
  <c r="AM89" i="123"/>
  <c r="W76" i="123"/>
  <c r="AM73" i="123"/>
  <c r="W216" i="123"/>
  <c r="O200" i="123"/>
  <c r="AE199" i="123"/>
  <c r="O182" i="123"/>
  <c r="AE181" i="123"/>
  <c r="AE176" i="123"/>
  <c r="O175" i="123"/>
  <c r="O120" i="123"/>
  <c r="AE113" i="123"/>
  <c r="AM70" i="123"/>
  <c r="AM133" i="123"/>
  <c r="AM97" i="123"/>
  <c r="AM80" i="123"/>
  <c r="W228" i="123"/>
  <c r="W221" i="123"/>
  <c r="AE206" i="123"/>
  <c r="AE201" i="123"/>
  <c r="O164" i="123"/>
  <c r="AE158" i="123"/>
  <c r="O157" i="123"/>
  <c r="O151" i="123"/>
  <c r="O147" i="123"/>
  <c r="AE146" i="123"/>
  <c r="AE140" i="123"/>
  <c r="O139" i="123"/>
  <c r="O129" i="123"/>
  <c r="AE128" i="123"/>
  <c r="O101" i="123"/>
  <c r="O75" i="123"/>
  <c r="O84" i="123"/>
  <c r="AE83" i="123"/>
  <c r="W66" i="123"/>
  <c r="W69" i="123"/>
  <c r="W71" i="123"/>
  <c r="AE78" i="123"/>
  <c r="AE92" i="123"/>
  <c r="AE257" i="123"/>
  <c r="O253" i="123"/>
  <c r="O251" i="123"/>
  <c r="O249" i="123"/>
  <c r="AE247" i="123"/>
  <c r="AU243" i="123"/>
  <c r="AE241" i="123"/>
  <c r="AM255" i="123"/>
  <c r="AM248" i="123"/>
  <c r="AE237" i="123"/>
  <c r="AE232" i="123"/>
  <c r="AE228" i="123"/>
  <c r="AM38" i="123"/>
  <c r="O67" i="123"/>
  <c r="O55" i="123"/>
  <c r="O53" i="123"/>
  <c r="O47" i="123"/>
  <c r="O44" i="123"/>
  <c r="O42" i="123"/>
  <c r="O37" i="123"/>
  <c r="O27" i="123"/>
  <c r="O20" i="123"/>
  <c r="O17" i="123"/>
  <c r="O15" i="123"/>
  <c r="O12" i="123"/>
  <c r="O6" i="123"/>
  <c r="D3" i="124" s="1"/>
  <c r="AE236" i="123"/>
  <c r="AE231" i="123"/>
  <c r="AE227" i="123"/>
  <c r="AE219" i="123"/>
  <c r="AE214" i="123"/>
  <c r="AE211" i="123"/>
  <c r="AE66" i="123"/>
  <c r="AE56" i="123"/>
  <c r="AE46" i="123"/>
  <c r="AE43" i="123"/>
  <c r="AE40" i="123"/>
  <c r="AE36" i="123"/>
  <c r="AE30" i="123"/>
  <c r="AE23" i="123"/>
  <c r="AE16" i="123"/>
  <c r="AE14" i="123"/>
  <c r="AE10" i="123"/>
  <c r="W244" i="123"/>
  <c r="W7" i="123"/>
  <c r="W95" i="123"/>
  <c r="W86" i="123"/>
  <c r="O238" i="123"/>
  <c r="O235" i="123"/>
  <c r="O233" i="123"/>
  <c r="O230" i="123"/>
  <c r="O229" i="123"/>
  <c r="O226" i="123"/>
  <c r="O217" i="123"/>
  <c r="O212" i="123"/>
  <c r="W206" i="123"/>
  <c r="W200" i="123"/>
  <c r="AM192" i="123"/>
  <c r="AM186" i="123"/>
  <c r="AM176" i="123"/>
  <c r="W175" i="123"/>
  <c r="AM171" i="123"/>
  <c r="AM167" i="123"/>
  <c r="W166" i="123"/>
  <c r="AM165" i="123"/>
  <c r="W164" i="123"/>
  <c r="W148" i="123"/>
  <c r="W146" i="123"/>
  <c r="AM136" i="123"/>
  <c r="W135" i="123"/>
  <c r="W130" i="123"/>
  <c r="AE239" i="123"/>
  <c r="W201" i="123"/>
  <c r="AM195" i="123"/>
  <c r="W190" i="123"/>
  <c r="AM183" i="123"/>
  <c r="W182" i="123"/>
  <c r="AM158" i="123"/>
  <c r="W157" i="123"/>
  <c r="AM154" i="123"/>
  <c r="W153" i="123"/>
  <c r="AM150" i="123"/>
  <c r="AM139" i="123"/>
  <c r="AM118" i="123"/>
  <c r="AM96" i="123"/>
  <c r="AM87" i="123"/>
  <c r="AM81" i="123"/>
  <c r="AM79" i="123"/>
  <c r="W225" i="123"/>
  <c r="W218" i="123"/>
  <c r="O189" i="123"/>
  <c r="AE188" i="123"/>
  <c r="O187" i="123"/>
  <c r="AE184" i="123"/>
  <c r="O180" i="123"/>
  <c r="AE179" i="123"/>
  <c r="O127" i="123"/>
  <c r="AE77" i="123"/>
  <c r="W45" i="123"/>
  <c r="W48" i="123"/>
  <c r="W18" i="123"/>
  <c r="W11" i="123"/>
  <c r="AM26" i="123"/>
  <c r="AM41" i="123"/>
  <c r="W54" i="123"/>
  <c r="W68" i="123"/>
  <c r="W70" i="123"/>
  <c r="AE105" i="123"/>
  <c r="AM131" i="123"/>
  <c r="W128" i="123"/>
  <c r="AM123" i="123"/>
  <c r="AM117" i="123"/>
  <c r="W116" i="123"/>
  <c r="AM114" i="123"/>
  <c r="W109" i="123"/>
  <c r="AM108" i="123"/>
  <c r="W107" i="123"/>
  <c r="AM99" i="123"/>
  <c r="W89" i="123"/>
  <c r="AM88" i="123"/>
  <c r="AM78" i="123"/>
  <c r="W75" i="123"/>
  <c r="AM72" i="123"/>
  <c r="W234" i="123"/>
  <c r="W213" i="123"/>
  <c r="O209" i="123"/>
  <c r="O202" i="123"/>
  <c r="O172" i="123"/>
  <c r="O168" i="123"/>
  <c r="AE163" i="123"/>
  <c r="O162" i="123"/>
  <c r="O155" i="123"/>
  <c r="O144" i="123"/>
  <c r="O137" i="123"/>
  <c r="O122" i="123"/>
  <c r="O111" i="123"/>
  <c r="O103" i="123"/>
  <c r="O97" i="123"/>
  <c r="O93" i="123"/>
  <c r="O85" i="123"/>
  <c r="O83" i="123"/>
  <c r="O73" i="123"/>
  <c r="W35" i="123"/>
  <c r="W34" i="123"/>
  <c r="W31" i="123"/>
  <c r="W21" i="123"/>
  <c r="W9" i="123"/>
  <c r="W33" i="123"/>
  <c r="W28" i="123"/>
  <c r="AM49" i="123"/>
  <c r="AM51" i="123"/>
  <c r="AM57" i="123"/>
  <c r="AM91" i="123"/>
  <c r="AM63" i="123"/>
  <c r="AM64" i="123"/>
  <c r="AM69" i="123"/>
  <c r="AE120" i="123"/>
  <c r="O197" i="123"/>
  <c r="O240" i="123"/>
  <c r="AE238" i="123"/>
  <c r="O237" i="123"/>
  <c r="O236" i="123"/>
  <c r="O234" i="123"/>
  <c r="O228" i="123"/>
  <c r="O227" i="123"/>
  <c r="AU226" i="123"/>
  <c r="O224" i="123"/>
  <c r="O222" i="123"/>
  <c r="O221" i="123"/>
  <c r="O220" i="123"/>
  <c r="O216" i="123"/>
  <c r="O214" i="123"/>
  <c r="AU213" i="123"/>
  <c r="AM193" i="123"/>
  <c r="AM182" i="123"/>
  <c r="AM163" i="123"/>
  <c r="AM146" i="123"/>
  <c r="O71" i="123"/>
  <c r="AE70" i="123"/>
  <c r="AE67" i="123"/>
  <c r="AE64" i="123"/>
  <c r="AE62" i="123"/>
  <c r="AE57" i="123"/>
  <c r="AE53" i="123"/>
  <c r="AE50" i="123"/>
  <c r="AE47" i="123"/>
  <c r="AE44" i="123"/>
  <c r="AE41" i="123"/>
  <c r="AE37" i="123"/>
  <c r="AE33" i="123"/>
  <c r="AE31" i="123"/>
  <c r="AE26" i="123"/>
  <c r="AE25" i="123"/>
  <c r="AE20" i="123"/>
  <c r="AE19" i="123"/>
  <c r="AE17" i="123"/>
  <c r="AE15" i="123"/>
  <c r="AE13" i="123"/>
  <c r="AE11" i="123"/>
  <c r="AE8" i="123"/>
  <c r="AE6" i="123"/>
  <c r="AM56" i="123"/>
  <c r="AM48" i="123"/>
  <c r="AM7" i="123"/>
  <c r="AM23" i="123"/>
  <c r="AM14" i="123"/>
  <c r="AE233" i="123"/>
  <c r="AE230" i="123"/>
  <c r="AE229" i="123"/>
  <c r="AE225" i="123"/>
  <c r="AE223" i="123"/>
  <c r="AE217" i="123"/>
  <c r="AE215" i="123"/>
  <c r="AE212" i="123"/>
  <c r="O69" i="123"/>
  <c r="AU68" i="123"/>
  <c r="O65" i="123"/>
  <c r="O63" i="123"/>
  <c r="O91" i="123"/>
  <c r="O58" i="123"/>
  <c r="AU55" i="123"/>
  <c r="O54" i="123"/>
  <c r="O52" i="123"/>
  <c r="O51" i="123"/>
  <c r="AU45" i="123"/>
  <c r="AU49" i="123"/>
  <c r="O46" i="123"/>
  <c r="AU43" i="123"/>
  <c r="O40" i="123"/>
  <c r="O39" i="123"/>
  <c r="AU36" i="123"/>
  <c r="O34" i="123"/>
  <c r="O32" i="123"/>
  <c r="O29" i="123"/>
  <c r="O30" i="123"/>
  <c r="O28" i="123"/>
  <c r="AU27" i="123"/>
  <c r="O24" i="123"/>
  <c r="O22" i="123"/>
  <c r="O21" i="123"/>
  <c r="O18" i="123"/>
  <c r="AU16" i="123"/>
  <c r="AU12" i="123"/>
  <c r="AU9" i="123"/>
  <c r="AM10" i="123"/>
  <c r="AM244" i="123"/>
  <c r="AM197" i="123"/>
  <c r="AM172" i="123"/>
  <c r="AM155" i="123"/>
  <c r="AM137" i="123"/>
  <c r="AM128" i="123"/>
  <c r="AM110" i="123"/>
  <c r="AM92" i="123"/>
  <c r="AM74" i="123"/>
  <c r="AE209" i="123"/>
  <c r="O208" i="123"/>
  <c r="AE207" i="123"/>
  <c r="O206" i="123"/>
  <c r="O204" i="123"/>
  <c r="AE203" i="123"/>
  <c r="AM211" i="123"/>
  <c r="AE198" i="123"/>
  <c r="O196" i="123"/>
  <c r="AU195" i="123"/>
  <c r="AE194" i="123"/>
  <c r="AE191" i="123"/>
  <c r="AE190" i="123"/>
  <c r="AE189" i="123"/>
  <c r="O188" i="123"/>
  <c r="O185" i="123"/>
  <c r="AU181" i="123"/>
  <c r="AE178" i="123"/>
  <c r="AE177" i="123"/>
  <c r="AU175" i="123"/>
  <c r="O131" i="123"/>
  <c r="AE126" i="123"/>
  <c r="AU109" i="123"/>
  <c r="O98" i="123"/>
  <c r="AE97" i="123"/>
  <c r="O94" i="123"/>
  <c r="AE93" i="123"/>
  <c r="AU85" i="123"/>
  <c r="AE81" i="123"/>
  <c r="AU73" i="123"/>
  <c r="AM42" i="123"/>
  <c r="W38" i="123"/>
  <c r="AE72" i="123"/>
  <c r="AE84" i="123"/>
  <c r="AE87" i="123"/>
  <c r="AE89" i="123"/>
  <c r="AE106" i="123"/>
  <c r="AE108" i="123"/>
  <c r="AE118" i="123"/>
  <c r="AU122" i="123"/>
  <c r="AU127" i="123"/>
  <c r="O117" i="123"/>
  <c r="AM120" i="123"/>
  <c r="AM101" i="123"/>
  <c r="AM83" i="123"/>
  <c r="AM239" i="123"/>
  <c r="AM232" i="123"/>
  <c r="AM219" i="123"/>
  <c r="AE173" i="123"/>
  <c r="O171" i="123"/>
  <c r="AE170" i="123"/>
  <c r="O169" i="123"/>
  <c r="AE168" i="123"/>
  <c r="O166" i="123"/>
  <c r="O165" i="123"/>
  <c r="AE164" i="123"/>
  <c r="AU162" i="123"/>
  <c r="AE161" i="123"/>
  <c r="O160" i="123"/>
  <c r="AE159" i="123"/>
  <c r="AU157" i="123"/>
  <c r="AE156" i="123"/>
  <c r="O154" i="123"/>
  <c r="AE153" i="123"/>
  <c r="O152" i="123"/>
  <c r="AE151" i="123"/>
  <c r="O149" i="123"/>
  <c r="O148" i="123"/>
  <c r="AE147" i="123"/>
  <c r="AU144" i="123"/>
  <c r="AE143" i="123"/>
  <c r="O142" i="123"/>
  <c r="AE141" i="123"/>
  <c r="AU139" i="123"/>
  <c r="AE138" i="123"/>
  <c r="O136" i="123"/>
  <c r="AE135" i="123"/>
  <c r="O134" i="123"/>
  <c r="O130" i="123"/>
  <c r="O125" i="123"/>
  <c r="AE121" i="123"/>
  <c r="O113" i="123"/>
  <c r="O107" i="123"/>
  <c r="O95" i="123"/>
  <c r="O88" i="123"/>
  <c r="O77" i="123"/>
  <c r="O112" i="123"/>
  <c r="AE111" i="123"/>
  <c r="AU103" i="123"/>
  <c r="O100" i="123"/>
  <c r="AE99" i="123"/>
  <c r="AU90" i="123"/>
  <c r="O80" i="123"/>
  <c r="AE79" i="123"/>
  <c r="O76" i="123"/>
  <c r="AE75" i="123"/>
  <c r="AM35" i="123"/>
  <c r="AM66" i="123"/>
  <c r="AE129" i="123"/>
  <c r="AE133" i="123"/>
  <c r="O119" i="123"/>
  <c r="AE116" i="123"/>
  <c r="AM222" i="123"/>
  <c r="AE208" i="123"/>
  <c r="O207" i="123"/>
  <c r="AU206" i="123"/>
  <c r="O205" i="123"/>
  <c r="AE204" i="123"/>
  <c r="O203" i="123"/>
  <c r="O194" i="123"/>
  <c r="AE193" i="123"/>
  <c r="O192" i="123"/>
  <c r="O191" i="123"/>
  <c r="O190" i="123"/>
  <c r="O184" i="123"/>
  <c r="AE183" i="123"/>
  <c r="AU172" i="123"/>
  <c r="AE171" i="123"/>
  <c r="O170" i="123"/>
  <c r="AE169" i="123"/>
  <c r="O163" i="123"/>
  <c r="AE162" i="123"/>
  <c r="O161" i="123"/>
  <c r="AE160" i="123"/>
  <c r="O159" i="123"/>
  <c r="O158" i="123"/>
  <c r="AE157" i="123"/>
  <c r="O150" i="123"/>
  <c r="AU149" i="123"/>
  <c r="AE148" i="123"/>
  <c r="AU137" i="123"/>
  <c r="AE136" i="123"/>
  <c r="O135" i="123"/>
  <c r="AE134" i="123"/>
  <c r="AM129" i="123"/>
  <c r="O126" i="123"/>
  <c r="AM121" i="123"/>
  <c r="O118" i="123"/>
  <c r="O114" i="123"/>
  <c r="AU113" i="123"/>
  <c r="O110" i="123"/>
  <c r="O106" i="123"/>
  <c r="O105" i="123"/>
  <c r="AU101" i="123"/>
  <c r="AM93" i="123"/>
  <c r="O89" i="123"/>
  <c r="AM84" i="123"/>
  <c r="O81" i="123"/>
  <c r="O78" i="123"/>
  <c r="AU77" i="123"/>
  <c r="O74" i="123"/>
  <c r="AE125" i="123"/>
  <c r="AE109" i="123"/>
  <c r="AE103" i="123"/>
  <c r="AE88" i="123"/>
  <c r="AE73" i="123"/>
  <c r="AE119" i="123"/>
  <c r="AE112" i="123"/>
  <c r="AE98" i="123"/>
  <c r="AE76" i="123"/>
  <c r="AM202" i="123"/>
  <c r="W185" i="123"/>
  <c r="AM164" i="123"/>
  <c r="AM147" i="123"/>
  <c r="AM228" i="123"/>
  <c r="AM215" i="123"/>
  <c r="O210" i="123"/>
  <c r="AU201" i="123"/>
  <c r="AE200" i="123"/>
  <c r="O199" i="123"/>
  <c r="O198" i="123"/>
  <c r="AE196" i="123"/>
  <c r="AU188" i="123"/>
  <c r="AE187" i="123"/>
  <c r="O186" i="123"/>
  <c r="O181" i="123"/>
  <c r="AE180" i="123"/>
  <c r="O179" i="123"/>
  <c r="O178" i="123"/>
  <c r="O177" i="123"/>
  <c r="O176" i="123"/>
  <c r="AE175" i="123"/>
  <c r="O167" i="123"/>
  <c r="AU166" i="123"/>
  <c r="AE165" i="123"/>
  <c r="AU155" i="123"/>
  <c r="AE154" i="123"/>
  <c r="O153" i="123"/>
  <c r="AE152" i="123"/>
  <c r="O146" i="123"/>
  <c r="AE144" i="123"/>
  <c r="O143" i="123"/>
  <c r="AE142" i="123"/>
  <c r="O141" i="123"/>
  <c r="O140" i="123"/>
  <c r="AE139" i="123"/>
  <c r="O132" i="123"/>
  <c r="AU131" i="123"/>
  <c r="O128" i="123"/>
  <c r="O123" i="123"/>
  <c r="AU120" i="123"/>
  <c r="AM111" i="123"/>
  <c r="O108" i="123"/>
  <c r="O99" i="123"/>
  <c r="O96" i="123"/>
  <c r="AU95" i="123"/>
  <c r="O92" i="123"/>
  <c r="O87" i="123"/>
  <c r="O86" i="123"/>
  <c r="AU83" i="123"/>
  <c r="AM75" i="123"/>
  <c r="O72" i="123"/>
  <c r="AE71" i="123"/>
  <c r="AE127" i="123"/>
  <c r="AE122" i="123"/>
  <c r="AE107" i="123"/>
  <c r="AE90" i="123"/>
  <c r="AE85" i="123"/>
  <c r="AE130" i="123"/>
  <c r="AE117" i="123"/>
  <c r="AE100" i="123"/>
  <c r="AE94" i="123"/>
  <c r="AE80" i="123"/>
  <c r="A1" i="121"/>
  <c r="A1" i="120"/>
  <c r="A1" i="113"/>
  <c r="A1" i="84"/>
  <c r="A1" i="116"/>
  <c r="A1" i="119"/>
  <c r="A1" i="8"/>
  <c r="A1" i="118"/>
  <c r="B3" i="125" l="1"/>
  <c r="H3" i="125" s="1"/>
  <c r="C3" i="127"/>
  <c r="E3" i="127"/>
  <c r="C4" i="127"/>
  <c r="E4" i="127"/>
  <c r="G4" i="127"/>
  <c r="D5" i="127"/>
  <c r="F5" i="127"/>
  <c r="C6" i="127"/>
  <c r="E6" i="127"/>
  <c r="G6" i="127"/>
  <c r="D7" i="127"/>
  <c r="F7" i="127"/>
  <c r="C8" i="127"/>
  <c r="E8" i="127"/>
  <c r="G8" i="127"/>
  <c r="D9" i="127"/>
  <c r="F9" i="127"/>
  <c r="C10" i="127"/>
  <c r="E10" i="127"/>
  <c r="G10" i="127"/>
  <c r="D11" i="127"/>
  <c r="F11" i="127"/>
  <c r="C12" i="127"/>
  <c r="E12" i="127"/>
  <c r="G12" i="127"/>
  <c r="D13" i="127"/>
  <c r="F13" i="127"/>
  <c r="C14" i="127"/>
  <c r="E14" i="127"/>
  <c r="G14" i="127"/>
  <c r="D15" i="127"/>
  <c r="F15" i="127"/>
  <c r="C16" i="127"/>
  <c r="E16" i="127"/>
  <c r="G16" i="127"/>
  <c r="D17" i="127"/>
  <c r="F17" i="127"/>
  <c r="C18" i="127"/>
  <c r="E18" i="127"/>
  <c r="G18" i="127"/>
  <c r="D19" i="127"/>
  <c r="F19" i="127"/>
  <c r="C20" i="127"/>
  <c r="E20" i="127"/>
  <c r="G20" i="127"/>
  <c r="D21" i="127"/>
  <c r="F21" i="127"/>
  <c r="C22" i="127"/>
  <c r="E22" i="127"/>
  <c r="G22" i="127"/>
  <c r="D23" i="127"/>
  <c r="F23" i="127"/>
  <c r="C24" i="127"/>
  <c r="E24" i="127"/>
  <c r="G24" i="127"/>
  <c r="D25" i="127"/>
  <c r="F25" i="127"/>
  <c r="C26" i="127"/>
  <c r="E26" i="127"/>
  <c r="G26" i="127"/>
  <c r="D27" i="127"/>
  <c r="F27" i="127"/>
  <c r="C28" i="127"/>
  <c r="E28" i="127"/>
  <c r="G28" i="127"/>
  <c r="D29" i="127"/>
  <c r="F29" i="127"/>
  <c r="C30" i="127"/>
  <c r="E30" i="127"/>
  <c r="G30" i="127"/>
  <c r="D31" i="127"/>
  <c r="F31" i="127"/>
  <c r="C32" i="127"/>
  <c r="E32" i="127"/>
  <c r="G32" i="127"/>
  <c r="D33" i="127"/>
  <c r="F33" i="127"/>
  <c r="D3" i="127"/>
  <c r="F3" i="127"/>
  <c r="D4" i="127"/>
  <c r="F4" i="127"/>
  <c r="C5" i="127"/>
  <c r="E5" i="127"/>
  <c r="G5" i="127"/>
  <c r="D6" i="127"/>
  <c r="F6" i="127"/>
  <c r="C7" i="127"/>
  <c r="E7" i="127"/>
  <c r="G7" i="127"/>
  <c r="D8" i="127"/>
  <c r="F8" i="127"/>
  <c r="C9" i="127"/>
  <c r="E9" i="127"/>
  <c r="G9" i="127"/>
  <c r="D10" i="127"/>
  <c r="F10" i="127"/>
  <c r="C11" i="127"/>
  <c r="E11" i="127"/>
  <c r="G11" i="127"/>
  <c r="D12" i="127"/>
  <c r="F12" i="127"/>
  <c r="C13" i="127"/>
  <c r="E13" i="127"/>
  <c r="G13" i="127"/>
  <c r="D14" i="127"/>
  <c r="F14" i="127"/>
  <c r="C15" i="127"/>
  <c r="E15" i="127"/>
  <c r="G15" i="127"/>
  <c r="D16" i="127"/>
  <c r="F16" i="127"/>
  <c r="C17" i="127"/>
  <c r="E17" i="127"/>
  <c r="G17" i="127"/>
  <c r="D18" i="127"/>
  <c r="F18" i="127"/>
  <c r="C19" i="127"/>
  <c r="E19" i="127"/>
  <c r="G19" i="127"/>
  <c r="D20" i="127"/>
  <c r="F20" i="127"/>
  <c r="C21" i="127"/>
  <c r="E21" i="127"/>
  <c r="G21" i="127"/>
  <c r="D22" i="127"/>
  <c r="F22" i="127"/>
  <c r="C23" i="127"/>
  <c r="E23" i="127"/>
  <c r="G23" i="127"/>
  <c r="D24" i="127"/>
  <c r="F24" i="127"/>
  <c r="C25" i="127"/>
  <c r="E25" i="127"/>
  <c r="G25" i="127"/>
  <c r="D26" i="127"/>
  <c r="F26" i="127"/>
  <c r="C27" i="127"/>
  <c r="E27" i="127"/>
  <c r="G27" i="127"/>
  <c r="D28" i="127"/>
  <c r="F28" i="127"/>
  <c r="C29" i="127"/>
  <c r="E29" i="127"/>
  <c r="G29" i="127"/>
  <c r="D30" i="127"/>
  <c r="F30" i="127"/>
  <c r="C31" i="127"/>
  <c r="E31" i="127"/>
  <c r="G31" i="127"/>
  <c r="D32" i="127"/>
  <c r="F32" i="127"/>
  <c r="C33" i="127"/>
  <c r="E33" i="127"/>
  <c r="C34" i="127"/>
  <c r="E34" i="127"/>
  <c r="G34" i="127"/>
  <c r="D35" i="127"/>
  <c r="F35" i="127"/>
  <c r="C36" i="127"/>
  <c r="E36" i="127"/>
  <c r="G36" i="127"/>
  <c r="D37" i="127"/>
  <c r="F37" i="127"/>
  <c r="C38" i="127"/>
  <c r="E38" i="127"/>
  <c r="G38" i="127"/>
  <c r="D39" i="127"/>
  <c r="F39" i="127"/>
  <c r="C40" i="127"/>
  <c r="E40" i="127"/>
  <c r="G40" i="127"/>
  <c r="D41" i="127"/>
  <c r="F41" i="127"/>
  <c r="C42" i="127"/>
  <c r="E42" i="127"/>
  <c r="G42" i="127"/>
  <c r="D43" i="127"/>
  <c r="F43" i="127"/>
  <c r="C44" i="127"/>
  <c r="E44" i="127"/>
  <c r="G44" i="127"/>
  <c r="D45" i="127"/>
  <c r="F45" i="127"/>
  <c r="C46" i="127"/>
  <c r="E46" i="127"/>
  <c r="G46" i="127"/>
  <c r="D47" i="127"/>
  <c r="F47" i="127"/>
  <c r="C48" i="127"/>
  <c r="E48" i="127"/>
  <c r="G48" i="127"/>
  <c r="D49" i="127"/>
  <c r="F49" i="127"/>
  <c r="C50" i="127"/>
  <c r="E50" i="127"/>
  <c r="G50" i="127"/>
  <c r="D51" i="127"/>
  <c r="F51" i="127"/>
  <c r="C52" i="127"/>
  <c r="E52" i="127"/>
  <c r="G52" i="127"/>
  <c r="D53" i="127"/>
  <c r="F53" i="127"/>
  <c r="C54" i="127"/>
  <c r="E54" i="127"/>
  <c r="G54" i="127"/>
  <c r="D55" i="127"/>
  <c r="F55" i="127"/>
  <c r="C56" i="127"/>
  <c r="E56" i="127"/>
  <c r="G56" i="127"/>
  <c r="D57" i="127"/>
  <c r="F57" i="127"/>
  <c r="C58" i="127"/>
  <c r="E58" i="127"/>
  <c r="G58" i="127"/>
  <c r="D59" i="127"/>
  <c r="F59" i="127"/>
  <c r="C60" i="127"/>
  <c r="E60" i="127"/>
  <c r="G60" i="127"/>
  <c r="D61" i="127"/>
  <c r="F61" i="127"/>
  <c r="C62" i="127"/>
  <c r="E62" i="127"/>
  <c r="G62" i="127"/>
  <c r="D63" i="127"/>
  <c r="F63" i="127"/>
  <c r="C64" i="127"/>
  <c r="E64" i="127"/>
  <c r="G64" i="127"/>
  <c r="D65" i="127"/>
  <c r="F65" i="127"/>
  <c r="C66" i="127"/>
  <c r="E66" i="127"/>
  <c r="G66" i="127"/>
  <c r="D67" i="127"/>
  <c r="F67" i="127"/>
  <c r="C68" i="127"/>
  <c r="E68" i="127"/>
  <c r="G68" i="127"/>
  <c r="D69" i="127"/>
  <c r="F69" i="127"/>
  <c r="C70" i="127"/>
  <c r="E70" i="127"/>
  <c r="G70" i="127"/>
  <c r="D71" i="127"/>
  <c r="F71" i="127"/>
  <c r="C72" i="127"/>
  <c r="E72" i="127"/>
  <c r="G72" i="127"/>
  <c r="D73" i="127"/>
  <c r="F73" i="127"/>
  <c r="C74" i="127"/>
  <c r="E74" i="127"/>
  <c r="G74" i="127"/>
  <c r="D75" i="127"/>
  <c r="F75" i="127"/>
  <c r="C76" i="127"/>
  <c r="E76" i="127"/>
  <c r="G76" i="127"/>
  <c r="D77" i="127"/>
  <c r="F77" i="127"/>
  <c r="C78" i="127"/>
  <c r="E78" i="127"/>
  <c r="G78" i="127"/>
  <c r="D79" i="127"/>
  <c r="F79" i="127"/>
  <c r="C80" i="127"/>
  <c r="E80" i="127"/>
  <c r="G80" i="127"/>
  <c r="D81" i="127"/>
  <c r="F81" i="127"/>
  <c r="C82" i="127"/>
  <c r="E82" i="127"/>
  <c r="G82" i="127"/>
  <c r="D83" i="127"/>
  <c r="F83" i="127"/>
  <c r="C84" i="127"/>
  <c r="E84" i="127"/>
  <c r="G84" i="127"/>
  <c r="D85" i="127"/>
  <c r="F85" i="127"/>
  <c r="C86" i="127"/>
  <c r="E86" i="127"/>
  <c r="G86" i="127"/>
  <c r="D87" i="127"/>
  <c r="F87" i="127"/>
  <c r="C88" i="127"/>
  <c r="E88" i="127"/>
  <c r="G88" i="127"/>
  <c r="D89" i="127"/>
  <c r="F89" i="127"/>
  <c r="C90" i="127"/>
  <c r="E90" i="127"/>
  <c r="G90" i="127"/>
  <c r="D91" i="127"/>
  <c r="F91" i="127"/>
  <c r="C92" i="127"/>
  <c r="E92" i="127"/>
  <c r="G92" i="127"/>
  <c r="D93" i="127"/>
  <c r="F93" i="127"/>
  <c r="C94" i="127"/>
  <c r="E94" i="127"/>
  <c r="G94" i="127"/>
  <c r="D95" i="127"/>
  <c r="F95" i="127"/>
  <c r="C96" i="127"/>
  <c r="E96" i="127"/>
  <c r="G96" i="127"/>
  <c r="D97" i="127"/>
  <c r="F97" i="127"/>
  <c r="C98" i="127"/>
  <c r="E98" i="127"/>
  <c r="G98" i="127"/>
  <c r="D99" i="127"/>
  <c r="F99" i="127"/>
  <c r="C100" i="127"/>
  <c r="E100" i="127"/>
  <c r="G100" i="127"/>
  <c r="D101" i="127"/>
  <c r="F101" i="127"/>
  <c r="C102" i="127"/>
  <c r="E102" i="127"/>
  <c r="G102" i="127"/>
  <c r="D103" i="127"/>
  <c r="F103" i="127"/>
  <c r="C104" i="127"/>
  <c r="E104" i="127"/>
  <c r="G104" i="127"/>
  <c r="D105" i="127"/>
  <c r="F105" i="127"/>
  <c r="C106" i="127"/>
  <c r="E106" i="127"/>
  <c r="G106" i="127"/>
  <c r="D107" i="127"/>
  <c r="F107" i="127"/>
  <c r="C108" i="127"/>
  <c r="E108" i="127"/>
  <c r="G108" i="127"/>
  <c r="D109" i="127"/>
  <c r="F109" i="127"/>
  <c r="C110" i="127"/>
  <c r="E110" i="127"/>
  <c r="G110" i="127"/>
  <c r="D111" i="127"/>
  <c r="F111" i="127"/>
  <c r="C112" i="127"/>
  <c r="E112" i="127"/>
  <c r="G112" i="127"/>
  <c r="D113" i="127"/>
  <c r="F113" i="127"/>
  <c r="C114" i="127"/>
  <c r="E114" i="127"/>
  <c r="G114" i="127"/>
  <c r="D115" i="127"/>
  <c r="F115" i="127"/>
  <c r="C116" i="127"/>
  <c r="E116" i="127"/>
  <c r="G116" i="127"/>
  <c r="D117" i="127"/>
  <c r="F117" i="127"/>
  <c r="C118" i="127"/>
  <c r="E118" i="127"/>
  <c r="G118" i="127"/>
  <c r="D119" i="127"/>
  <c r="F119" i="127"/>
  <c r="C120" i="127"/>
  <c r="E120" i="127"/>
  <c r="G120" i="127"/>
  <c r="D121" i="127"/>
  <c r="F121" i="127"/>
  <c r="C122" i="127"/>
  <c r="E122" i="127"/>
  <c r="G122" i="127"/>
  <c r="D123" i="127"/>
  <c r="F123" i="127"/>
  <c r="C124" i="127"/>
  <c r="E124" i="127"/>
  <c r="G124" i="127"/>
  <c r="D125" i="127"/>
  <c r="F125" i="127"/>
  <c r="C126" i="127"/>
  <c r="E126" i="127"/>
  <c r="G126" i="127"/>
  <c r="D127" i="127"/>
  <c r="F127" i="127"/>
  <c r="C128" i="127"/>
  <c r="E128" i="127"/>
  <c r="G128" i="127"/>
  <c r="D129" i="127"/>
  <c r="F129" i="127"/>
  <c r="C130" i="127"/>
  <c r="E130" i="127"/>
  <c r="G130" i="127"/>
  <c r="D131" i="127"/>
  <c r="F131" i="127"/>
  <c r="C132" i="127"/>
  <c r="E132" i="127"/>
  <c r="G132" i="127"/>
  <c r="D133" i="127"/>
  <c r="F133" i="127"/>
  <c r="C134" i="127"/>
  <c r="E134" i="127"/>
  <c r="G134" i="127"/>
  <c r="D135" i="127"/>
  <c r="F135" i="127"/>
  <c r="C136" i="127"/>
  <c r="E136" i="127"/>
  <c r="G136" i="127"/>
  <c r="D137" i="127"/>
  <c r="F137" i="127"/>
  <c r="C138" i="127"/>
  <c r="E138" i="127"/>
  <c r="G138" i="127"/>
  <c r="D139" i="127"/>
  <c r="F139" i="127"/>
  <c r="C140" i="127"/>
  <c r="E140" i="127"/>
  <c r="G140" i="127"/>
  <c r="D141" i="127"/>
  <c r="F141" i="127"/>
  <c r="C142" i="127"/>
  <c r="E142" i="127"/>
  <c r="G142" i="127"/>
  <c r="D143" i="127"/>
  <c r="F143" i="127"/>
  <c r="C144" i="127"/>
  <c r="E144" i="127"/>
  <c r="G144" i="127"/>
  <c r="D145" i="127"/>
  <c r="F145" i="127"/>
  <c r="B4" i="127"/>
  <c r="B6" i="127"/>
  <c r="B8" i="127"/>
  <c r="B10" i="127"/>
  <c r="B12" i="127"/>
  <c r="B14" i="127"/>
  <c r="B16" i="127"/>
  <c r="B18" i="127"/>
  <c r="B20" i="127"/>
  <c r="B22" i="127"/>
  <c r="B24" i="127"/>
  <c r="B26" i="127"/>
  <c r="B28" i="127"/>
  <c r="B30" i="127"/>
  <c r="B32" i="127"/>
  <c r="B34" i="127"/>
  <c r="B36" i="127"/>
  <c r="B38" i="127"/>
  <c r="B40" i="127"/>
  <c r="B42" i="127"/>
  <c r="B44" i="127"/>
  <c r="B46" i="127"/>
  <c r="B48" i="127"/>
  <c r="B50" i="127"/>
  <c r="B52" i="127"/>
  <c r="B54" i="127"/>
  <c r="B56" i="127"/>
  <c r="B58" i="127"/>
  <c r="B60" i="127"/>
  <c r="B62" i="127"/>
  <c r="B64" i="127"/>
  <c r="B66" i="127"/>
  <c r="B68" i="127"/>
  <c r="B70" i="127"/>
  <c r="B72" i="127"/>
  <c r="B74" i="127"/>
  <c r="B76" i="127"/>
  <c r="B78" i="127"/>
  <c r="B80" i="127"/>
  <c r="B82" i="127"/>
  <c r="B84" i="127"/>
  <c r="B86" i="127"/>
  <c r="B88" i="127"/>
  <c r="B90" i="127"/>
  <c r="B92" i="127"/>
  <c r="B94" i="127"/>
  <c r="B96" i="127"/>
  <c r="B98" i="127"/>
  <c r="B100" i="127"/>
  <c r="B102" i="127"/>
  <c r="B104" i="127"/>
  <c r="B106" i="127"/>
  <c r="B108" i="127"/>
  <c r="B110" i="127"/>
  <c r="B112" i="127"/>
  <c r="B114" i="127"/>
  <c r="B116" i="127"/>
  <c r="B118" i="127"/>
  <c r="B120" i="127"/>
  <c r="B122" i="127"/>
  <c r="B124" i="127"/>
  <c r="G33" i="127"/>
  <c r="D34" i="127"/>
  <c r="F34" i="127"/>
  <c r="C35" i="127"/>
  <c r="E35" i="127"/>
  <c r="G35" i="127"/>
  <c r="D36" i="127"/>
  <c r="F36" i="127"/>
  <c r="C37" i="127"/>
  <c r="E37" i="127"/>
  <c r="G37" i="127"/>
  <c r="D38" i="127"/>
  <c r="F38" i="127"/>
  <c r="C39" i="127"/>
  <c r="E39" i="127"/>
  <c r="G39" i="127"/>
  <c r="D40" i="127"/>
  <c r="F40" i="127"/>
  <c r="C41" i="127"/>
  <c r="E41" i="127"/>
  <c r="G41" i="127"/>
  <c r="D42" i="127"/>
  <c r="F42" i="127"/>
  <c r="C43" i="127"/>
  <c r="E43" i="127"/>
  <c r="G43" i="127"/>
  <c r="D44" i="127"/>
  <c r="F44" i="127"/>
  <c r="C45" i="127"/>
  <c r="E45" i="127"/>
  <c r="G45" i="127"/>
  <c r="D46" i="127"/>
  <c r="F46" i="127"/>
  <c r="C47" i="127"/>
  <c r="E47" i="127"/>
  <c r="G47" i="127"/>
  <c r="D48" i="127"/>
  <c r="F48" i="127"/>
  <c r="C49" i="127"/>
  <c r="E49" i="127"/>
  <c r="G49" i="127"/>
  <c r="D50" i="127"/>
  <c r="F50" i="127"/>
  <c r="C51" i="127"/>
  <c r="E51" i="127"/>
  <c r="G51" i="127"/>
  <c r="D52" i="127"/>
  <c r="F52" i="127"/>
  <c r="C53" i="127"/>
  <c r="E53" i="127"/>
  <c r="G53" i="127"/>
  <c r="D54" i="127"/>
  <c r="F54" i="127"/>
  <c r="C55" i="127"/>
  <c r="E55" i="127"/>
  <c r="G55" i="127"/>
  <c r="D56" i="127"/>
  <c r="F56" i="127"/>
  <c r="C57" i="127"/>
  <c r="E57" i="127"/>
  <c r="G57" i="127"/>
  <c r="D58" i="127"/>
  <c r="F58" i="127"/>
  <c r="C59" i="127"/>
  <c r="E59" i="127"/>
  <c r="G59" i="127"/>
  <c r="D60" i="127"/>
  <c r="F60" i="127"/>
  <c r="C61" i="127"/>
  <c r="E61" i="127"/>
  <c r="G61" i="127"/>
  <c r="D62" i="127"/>
  <c r="F62" i="127"/>
  <c r="C63" i="127"/>
  <c r="E63" i="127"/>
  <c r="G63" i="127"/>
  <c r="D64" i="127"/>
  <c r="F64" i="127"/>
  <c r="C65" i="127"/>
  <c r="E65" i="127"/>
  <c r="G65" i="127"/>
  <c r="D66" i="127"/>
  <c r="F66" i="127"/>
  <c r="C67" i="127"/>
  <c r="E67" i="127"/>
  <c r="G67" i="127"/>
  <c r="D68" i="127"/>
  <c r="F68" i="127"/>
  <c r="C69" i="127"/>
  <c r="E69" i="127"/>
  <c r="G69" i="127"/>
  <c r="D70" i="127"/>
  <c r="F70" i="127"/>
  <c r="C71" i="127"/>
  <c r="E71" i="127"/>
  <c r="G71" i="127"/>
  <c r="D72" i="127"/>
  <c r="F72" i="127"/>
  <c r="C73" i="127"/>
  <c r="E73" i="127"/>
  <c r="G73" i="127"/>
  <c r="D74" i="127"/>
  <c r="F74" i="127"/>
  <c r="C75" i="127"/>
  <c r="E75" i="127"/>
  <c r="G75" i="127"/>
  <c r="D76" i="127"/>
  <c r="F76" i="127"/>
  <c r="C77" i="127"/>
  <c r="E77" i="127"/>
  <c r="G77" i="127"/>
  <c r="D78" i="127"/>
  <c r="F78" i="127"/>
  <c r="C79" i="127"/>
  <c r="E79" i="127"/>
  <c r="G79" i="127"/>
  <c r="D80" i="127"/>
  <c r="F80" i="127"/>
  <c r="C81" i="127"/>
  <c r="E81" i="127"/>
  <c r="G81" i="127"/>
  <c r="D82" i="127"/>
  <c r="F82" i="127"/>
  <c r="C83" i="127"/>
  <c r="E83" i="127"/>
  <c r="G83" i="127"/>
  <c r="D84" i="127"/>
  <c r="F84" i="127"/>
  <c r="C85" i="127"/>
  <c r="E85" i="127"/>
  <c r="G85" i="127"/>
  <c r="D86" i="127"/>
  <c r="F86" i="127"/>
  <c r="C87" i="127"/>
  <c r="E87" i="127"/>
  <c r="G87" i="127"/>
  <c r="D88" i="127"/>
  <c r="F88" i="127"/>
  <c r="C89" i="127"/>
  <c r="E89" i="127"/>
  <c r="G89" i="127"/>
  <c r="D90" i="127"/>
  <c r="F90" i="127"/>
  <c r="C91" i="127"/>
  <c r="E91" i="127"/>
  <c r="G91" i="127"/>
  <c r="D92" i="127"/>
  <c r="F92" i="127"/>
  <c r="C93" i="127"/>
  <c r="E93" i="127"/>
  <c r="G93" i="127"/>
  <c r="D94" i="127"/>
  <c r="F94" i="127"/>
  <c r="C95" i="127"/>
  <c r="E95" i="127"/>
  <c r="G95" i="127"/>
  <c r="D96" i="127"/>
  <c r="F96" i="127"/>
  <c r="C97" i="127"/>
  <c r="E97" i="127"/>
  <c r="G97" i="127"/>
  <c r="D98" i="127"/>
  <c r="F98" i="127"/>
  <c r="C99" i="127"/>
  <c r="E99" i="127"/>
  <c r="G99" i="127"/>
  <c r="D100" i="127"/>
  <c r="F100" i="127"/>
  <c r="C101" i="127"/>
  <c r="E101" i="127"/>
  <c r="G101" i="127"/>
  <c r="D102" i="127"/>
  <c r="F102" i="127"/>
  <c r="C103" i="127"/>
  <c r="E103" i="127"/>
  <c r="G103" i="127"/>
  <c r="D104" i="127"/>
  <c r="F104" i="127"/>
  <c r="C105" i="127"/>
  <c r="E105" i="127"/>
  <c r="G105" i="127"/>
  <c r="D106" i="127"/>
  <c r="F106" i="127"/>
  <c r="C107" i="127"/>
  <c r="E107" i="127"/>
  <c r="G107" i="127"/>
  <c r="D108" i="127"/>
  <c r="F108" i="127"/>
  <c r="C109" i="127"/>
  <c r="E109" i="127"/>
  <c r="G109" i="127"/>
  <c r="D110" i="127"/>
  <c r="F110" i="127"/>
  <c r="C111" i="127"/>
  <c r="E111" i="127"/>
  <c r="G111" i="127"/>
  <c r="D112" i="127"/>
  <c r="F112" i="127"/>
  <c r="C113" i="127"/>
  <c r="E113" i="127"/>
  <c r="G113" i="127"/>
  <c r="D114" i="127"/>
  <c r="F114" i="127"/>
  <c r="C115" i="127"/>
  <c r="E115" i="127"/>
  <c r="G115" i="127"/>
  <c r="D116" i="127"/>
  <c r="F116" i="127"/>
  <c r="C117" i="127"/>
  <c r="E117" i="127"/>
  <c r="G117" i="127"/>
  <c r="D118" i="127"/>
  <c r="F118" i="127"/>
  <c r="C119" i="127"/>
  <c r="E119" i="127"/>
  <c r="G119" i="127"/>
  <c r="D120" i="127"/>
  <c r="F120" i="127"/>
  <c r="C121" i="127"/>
  <c r="E121" i="127"/>
  <c r="G121" i="127"/>
  <c r="D122" i="127"/>
  <c r="F122" i="127"/>
  <c r="C123" i="127"/>
  <c r="E123" i="127"/>
  <c r="G123" i="127"/>
  <c r="D124" i="127"/>
  <c r="F124" i="127"/>
  <c r="C125" i="127"/>
  <c r="E125" i="127"/>
  <c r="G125" i="127"/>
  <c r="D126" i="127"/>
  <c r="F126" i="127"/>
  <c r="C127" i="127"/>
  <c r="E127" i="127"/>
  <c r="G127" i="127"/>
  <c r="D128" i="127"/>
  <c r="F128" i="127"/>
  <c r="C129" i="127"/>
  <c r="E129" i="127"/>
  <c r="G129" i="127"/>
  <c r="D130" i="127"/>
  <c r="F130" i="127"/>
  <c r="C131" i="127"/>
  <c r="E131" i="127"/>
  <c r="G131" i="127"/>
  <c r="D132" i="127"/>
  <c r="F132" i="127"/>
  <c r="C133" i="127"/>
  <c r="E133" i="127"/>
  <c r="G133" i="127"/>
  <c r="D134" i="127"/>
  <c r="F134" i="127"/>
  <c r="C135" i="127"/>
  <c r="E135" i="127"/>
  <c r="G135" i="127"/>
  <c r="D136" i="127"/>
  <c r="F136" i="127"/>
  <c r="C137" i="127"/>
  <c r="E137" i="127"/>
  <c r="G137" i="127"/>
  <c r="D138" i="127"/>
  <c r="F138" i="127"/>
  <c r="C139" i="127"/>
  <c r="E139" i="127"/>
  <c r="G139" i="127"/>
  <c r="D140" i="127"/>
  <c r="F140" i="127"/>
  <c r="C141" i="127"/>
  <c r="E141" i="127"/>
  <c r="G141" i="127"/>
  <c r="D142" i="127"/>
  <c r="F142" i="127"/>
  <c r="C143" i="127"/>
  <c r="E143" i="127"/>
  <c r="G143" i="127"/>
  <c r="D144" i="127"/>
  <c r="F144" i="127"/>
  <c r="C145" i="127"/>
  <c r="E145" i="127"/>
  <c r="G145" i="127"/>
  <c r="B5" i="127"/>
  <c r="B7" i="127"/>
  <c r="B9" i="127"/>
  <c r="B11" i="127"/>
  <c r="B13" i="127"/>
  <c r="B15" i="127"/>
  <c r="B17" i="127"/>
  <c r="B19" i="127"/>
  <c r="B21" i="127"/>
  <c r="B23" i="127"/>
  <c r="B25" i="127"/>
  <c r="B27" i="127"/>
  <c r="B29" i="127"/>
  <c r="B31" i="127"/>
  <c r="B33" i="127"/>
  <c r="B35" i="127"/>
  <c r="B37" i="127"/>
  <c r="B39" i="127"/>
  <c r="B41" i="127"/>
  <c r="B43" i="127"/>
  <c r="B45" i="127"/>
  <c r="B47" i="127"/>
  <c r="B49" i="127"/>
  <c r="B51" i="127"/>
  <c r="B53" i="127"/>
  <c r="B55" i="127"/>
  <c r="B57" i="127"/>
  <c r="B59" i="127"/>
  <c r="B61" i="127"/>
  <c r="B63" i="127"/>
  <c r="B65" i="127"/>
  <c r="B67" i="127"/>
  <c r="B69" i="127"/>
  <c r="B71" i="127"/>
  <c r="B73" i="127"/>
  <c r="B75" i="127"/>
  <c r="B77" i="127"/>
  <c r="B79" i="127"/>
  <c r="B81" i="127"/>
  <c r="B83" i="127"/>
  <c r="B85" i="127"/>
  <c r="B87" i="127"/>
  <c r="B89" i="127"/>
  <c r="B91" i="127"/>
  <c r="B93" i="127"/>
  <c r="B95" i="127"/>
  <c r="B97" i="127"/>
  <c r="B99" i="127"/>
  <c r="B101" i="127"/>
  <c r="B103" i="127"/>
  <c r="B105" i="127"/>
  <c r="B107" i="127"/>
  <c r="B109" i="127"/>
  <c r="B111" i="127"/>
  <c r="B113" i="127"/>
  <c r="B115" i="127"/>
  <c r="B119" i="127"/>
  <c r="B123" i="127"/>
  <c r="B126" i="127"/>
  <c r="B128" i="127"/>
  <c r="B130" i="127"/>
  <c r="B132" i="127"/>
  <c r="B134" i="127"/>
  <c r="B136" i="127"/>
  <c r="B138" i="127"/>
  <c r="B140" i="127"/>
  <c r="B142" i="127"/>
  <c r="B144" i="127"/>
  <c r="B117" i="127"/>
  <c r="B121" i="127"/>
  <c r="B125" i="127"/>
  <c r="B127" i="127"/>
  <c r="B129" i="127"/>
  <c r="B131" i="127"/>
  <c r="B133" i="127"/>
  <c r="B135" i="127"/>
  <c r="B137" i="127"/>
  <c r="B139" i="127"/>
  <c r="B141" i="127"/>
  <c r="B143" i="127"/>
  <c r="B145" i="127"/>
  <c r="G3" i="127"/>
  <c r="B143" i="124"/>
  <c r="B139" i="124"/>
  <c r="B135" i="124"/>
  <c r="B131" i="124"/>
  <c r="B127" i="124"/>
  <c r="B123" i="124"/>
  <c r="B119" i="124"/>
  <c r="B115" i="124"/>
  <c r="B111" i="124"/>
  <c r="B107" i="124"/>
  <c r="B103" i="124"/>
  <c r="B99" i="124"/>
  <c r="B95" i="124"/>
  <c r="B91" i="124"/>
  <c r="B87" i="124"/>
  <c r="B83" i="124"/>
  <c r="B79" i="124"/>
  <c r="B75" i="124"/>
  <c r="B71" i="124"/>
  <c r="B67" i="124"/>
  <c r="B63" i="124"/>
  <c r="B59" i="124"/>
  <c r="B55" i="124"/>
  <c r="B51" i="124"/>
  <c r="B47" i="124"/>
  <c r="B43" i="124"/>
  <c r="B39" i="124"/>
  <c r="B35" i="124"/>
  <c r="B31" i="124"/>
  <c r="B27" i="124"/>
  <c r="B23" i="124"/>
  <c r="B19" i="124"/>
  <c r="B15" i="124"/>
  <c r="B11" i="124"/>
  <c r="B7" i="124"/>
  <c r="G146" i="124"/>
  <c r="C146" i="124"/>
  <c r="D145" i="124"/>
  <c r="E144" i="124"/>
  <c r="F143" i="124"/>
  <c r="G142" i="124"/>
  <c r="C142" i="124"/>
  <c r="D141" i="124"/>
  <c r="E140" i="124"/>
  <c r="F139" i="124"/>
  <c r="G138" i="124"/>
  <c r="C138" i="124"/>
  <c r="D137" i="124"/>
  <c r="E136" i="124"/>
  <c r="F135" i="124"/>
  <c r="G134" i="124"/>
  <c r="C134" i="124"/>
  <c r="D133" i="124"/>
  <c r="E132" i="124"/>
  <c r="F131" i="124"/>
  <c r="G130" i="124"/>
  <c r="C130" i="124"/>
  <c r="D129" i="124"/>
  <c r="E128" i="124"/>
  <c r="F127" i="124"/>
  <c r="G126" i="124"/>
  <c r="C126" i="124"/>
  <c r="D125" i="124"/>
  <c r="E124" i="124"/>
  <c r="F123" i="124"/>
  <c r="G122" i="124"/>
  <c r="C122" i="124"/>
  <c r="D121" i="124"/>
  <c r="E120" i="124"/>
  <c r="F119" i="124"/>
  <c r="G118" i="124"/>
  <c r="C118" i="124"/>
  <c r="D117" i="124"/>
  <c r="E116" i="124"/>
  <c r="F115" i="124"/>
  <c r="G114" i="124"/>
  <c r="C114" i="124"/>
  <c r="D113" i="124"/>
  <c r="E112" i="124"/>
  <c r="F111" i="124"/>
  <c r="G110" i="124"/>
  <c r="C110" i="124"/>
  <c r="D109" i="124"/>
  <c r="E108" i="124"/>
  <c r="F107" i="124"/>
  <c r="G106" i="124"/>
  <c r="C106" i="124"/>
  <c r="D105" i="124"/>
  <c r="E104" i="124"/>
  <c r="F103" i="124"/>
  <c r="G102" i="124"/>
  <c r="C102" i="124"/>
  <c r="D101" i="124"/>
  <c r="E100" i="124"/>
  <c r="F99" i="124"/>
  <c r="G98" i="124"/>
  <c r="C98" i="124"/>
  <c r="D97" i="124"/>
  <c r="E96" i="124"/>
  <c r="F95" i="124"/>
  <c r="G94" i="124"/>
  <c r="C94" i="124"/>
  <c r="D93" i="124"/>
  <c r="E92" i="124"/>
  <c r="F91" i="124"/>
  <c r="G90" i="124"/>
  <c r="C90" i="124"/>
  <c r="D89" i="124"/>
  <c r="E88" i="124"/>
  <c r="F87" i="124"/>
  <c r="G86" i="124"/>
  <c r="C86" i="124"/>
  <c r="D85" i="124"/>
  <c r="E84" i="124"/>
  <c r="F83" i="124"/>
  <c r="G82" i="124"/>
  <c r="C82" i="124"/>
  <c r="D81" i="124"/>
  <c r="E80" i="124"/>
  <c r="F79" i="124"/>
  <c r="G78" i="124"/>
  <c r="C78" i="124"/>
  <c r="D77" i="124"/>
  <c r="E76" i="124"/>
  <c r="F75" i="124"/>
  <c r="G74" i="124"/>
  <c r="C74" i="124"/>
  <c r="D73" i="124"/>
  <c r="E72" i="124"/>
  <c r="F71" i="124"/>
  <c r="G70" i="124"/>
  <c r="C70" i="124"/>
  <c r="D69" i="124"/>
  <c r="E68" i="124"/>
  <c r="F67" i="124"/>
  <c r="G66" i="124"/>
  <c r="C66" i="124"/>
  <c r="D65" i="124"/>
  <c r="E64" i="124"/>
  <c r="F63" i="124"/>
  <c r="G62" i="124"/>
  <c r="B146" i="124"/>
  <c r="B142" i="124"/>
  <c r="B138" i="124"/>
  <c r="B134" i="124"/>
  <c r="B130" i="124"/>
  <c r="B126" i="124"/>
  <c r="B122" i="124"/>
  <c r="B118" i="124"/>
  <c r="B114" i="124"/>
  <c r="B110" i="124"/>
  <c r="B106" i="124"/>
  <c r="B102" i="124"/>
  <c r="B98" i="124"/>
  <c r="B94" i="124"/>
  <c r="B90" i="124"/>
  <c r="B86" i="124"/>
  <c r="B82" i="124"/>
  <c r="B78" i="124"/>
  <c r="B74" i="124"/>
  <c r="B70" i="124"/>
  <c r="B66" i="124"/>
  <c r="B62" i="124"/>
  <c r="B58" i="124"/>
  <c r="B54" i="124"/>
  <c r="B50" i="124"/>
  <c r="B46" i="124"/>
  <c r="B42" i="124"/>
  <c r="B38" i="124"/>
  <c r="B34" i="124"/>
  <c r="B30" i="124"/>
  <c r="B26" i="124"/>
  <c r="B22" i="124"/>
  <c r="B18" i="124"/>
  <c r="B14" i="124"/>
  <c r="B10" i="124"/>
  <c r="B6" i="124"/>
  <c r="F146" i="124"/>
  <c r="G145" i="124"/>
  <c r="C145" i="124"/>
  <c r="D144" i="124"/>
  <c r="E143" i="124"/>
  <c r="F142" i="124"/>
  <c r="G141" i="124"/>
  <c r="C141" i="124"/>
  <c r="D140" i="124"/>
  <c r="E139" i="124"/>
  <c r="F138" i="124"/>
  <c r="G137" i="124"/>
  <c r="C137" i="124"/>
  <c r="D136" i="124"/>
  <c r="E135" i="124"/>
  <c r="F134" i="124"/>
  <c r="G133" i="124"/>
  <c r="C133" i="124"/>
  <c r="D132" i="124"/>
  <c r="E131" i="124"/>
  <c r="F130" i="124"/>
  <c r="G129" i="124"/>
  <c r="C129" i="124"/>
  <c r="D128" i="124"/>
  <c r="E127" i="124"/>
  <c r="F126" i="124"/>
  <c r="G125" i="124"/>
  <c r="C125" i="124"/>
  <c r="D124" i="124"/>
  <c r="E123" i="124"/>
  <c r="F122" i="124"/>
  <c r="G121" i="124"/>
  <c r="C121" i="124"/>
  <c r="D120" i="124"/>
  <c r="E119" i="124"/>
  <c r="F118" i="124"/>
  <c r="G117" i="124"/>
  <c r="C117" i="124"/>
  <c r="D116" i="124"/>
  <c r="E115" i="124"/>
  <c r="F114" i="124"/>
  <c r="G113" i="124"/>
  <c r="C113" i="124"/>
  <c r="D112" i="124"/>
  <c r="E111" i="124"/>
  <c r="F110" i="124"/>
  <c r="G109" i="124"/>
  <c r="C109" i="124"/>
  <c r="D108" i="124"/>
  <c r="E107" i="124"/>
  <c r="F106" i="124"/>
  <c r="G105" i="124"/>
  <c r="C105" i="124"/>
  <c r="D104" i="124"/>
  <c r="E103" i="124"/>
  <c r="F102" i="124"/>
  <c r="G101" i="124"/>
  <c r="C101" i="124"/>
  <c r="D100" i="124"/>
  <c r="E99" i="124"/>
  <c r="F98" i="124"/>
  <c r="G97" i="124"/>
  <c r="C97" i="124"/>
  <c r="D96" i="124"/>
  <c r="E95" i="124"/>
  <c r="F94" i="124"/>
  <c r="G93" i="124"/>
  <c r="C93" i="124"/>
  <c r="D92" i="124"/>
  <c r="E91" i="124"/>
  <c r="F90" i="124"/>
  <c r="G89" i="124"/>
  <c r="C89" i="124"/>
  <c r="D88" i="124"/>
  <c r="E87" i="124"/>
  <c r="F86" i="124"/>
  <c r="G85" i="124"/>
  <c r="C85" i="124"/>
  <c r="D84" i="124"/>
  <c r="E83" i="124"/>
  <c r="F82" i="124"/>
  <c r="G81" i="124"/>
  <c r="C81" i="124"/>
  <c r="D80" i="124"/>
  <c r="E79" i="124"/>
  <c r="F78" i="124"/>
  <c r="G77" i="124"/>
  <c r="C77" i="124"/>
  <c r="D76" i="124"/>
  <c r="E75" i="124"/>
  <c r="F74" i="124"/>
  <c r="G73" i="124"/>
  <c r="C73" i="124"/>
  <c r="D72" i="124"/>
  <c r="E71" i="124"/>
  <c r="F70" i="124"/>
  <c r="G69" i="124"/>
  <c r="C69" i="124"/>
  <c r="D68" i="124"/>
  <c r="E67" i="124"/>
  <c r="F66" i="124"/>
  <c r="G65" i="124"/>
  <c r="C65" i="124"/>
  <c r="D64" i="124"/>
  <c r="E63" i="124"/>
  <c r="F62" i="124"/>
  <c r="E61" i="124"/>
  <c r="F60" i="124"/>
  <c r="G59" i="124"/>
  <c r="C59" i="124"/>
  <c r="D58" i="124"/>
  <c r="E57" i="124"/>
  <c r="F56" i="124"/>
  <c r="G55" i="124"/>
  <c r="C55" i="124"/>
  <c r="D54" i="124"/>
  <c r="E53" i="124"/>
  <c r="F52" i="124"/>
  <c r="G51" i="124"/>
  <c r="C51" i="124"/>
  <c r="D50" i="124"/>
  <c r="E49" i="124"/>
  <c r="F48" i="124"/>
  <c r="G47" i="124"/>
  <c r="C47" i="124"/>
  <c r="D46" i="124"/>
  <c r="E45" i="124"/>
  <c r="F44" i="124"/>
  <c r="G43" i="124"/>
  <c r="C43" i="124"/>
  <c r="D42" i="124"/>
  <c r="E41" i="124"/>
  <c r="F40" i="124"/>
  <c r="G39" i="124"/>
  <c r="C39" i="124"/>
  <c r="D38" i="124"/>
  <c r="E37" i="124"/>
  <c r="F36" i="124"/>
  <c r="G35" i="124"/>
  <c r="C35" i="124"/>
  <c r="D34" i="124"/>
  <c r="E33" i="124"/>
  <c r="F32" i="124"/>
  <c r="G31" i="124"/>
  <c r="C31" i="124"/>
  <c r="D30" i="124"/>
  <c r="E29" i="124"/>
  <c r="F28" i="124"/>
  <c r="G27" i="124"/>
  <c r="C27" i="124"/>
  <c r="D26" i="124"/>
  <c r="E25" i="124"/>
  <c r="F24" i="124"/>
  <c r="G23" i="124"/>
  <c r="C23" i="124"/>
  <c r="D22" i="124"/>
  <c r="E21" i="124"/>
  <c r="F20" i="124"/>
  <c r="G19" i="124"/>
  <c r="C19" i="124"/>
  <c r="D18" i="124"/>
  <c r="E17" i="124"/>
  <c r="F16" i="124"/>
  <c r="G15" i="124"/>
  <c r="C15" i="124"/>
  <c r="D14" i="124"/>
  <c r="E13" i="124"/>
  <c r="F12" i="124"/>
  <c r="G11" i="124"/>
  <c r="C11" i="124"/>
  <c r="D10" i="124"/>
  <c r="E9" i="124"/>
  <c r="F8" i="124"/>
  <c r="G7" i="124"/>
  <c r="C7" i="124"/>
  <c r="D6" i="124"/>
  <c r="E5" i="124"/>
  <c r="F4" i="124"/>
  <c r="G3" i="124"/>
  <c r="C3" i="124"/>
  <c r="C62" i="124"/>
  <c r="D61" i="124"/>
  <c r="E60" i="124"/>
  <c r="F59" i="124"/>
  <c r="G58" i="124"/>
  <c r="C58" i="124"/>
  <c r="D57" i="124"/>
  <c r="E56" i="124"/>
  <c r="F55" i="124"/>
  <c r="G54" i="124"/>
  <c r="C54" i="124"/>
  <c r="D53" i="124"/>
  <c r="E52" i="124"/>
  <c r="F51" i="124"/>
  <c r="G50" i="124"/>
  <c r="C50" i="124"/>
  <c r="D49" i="124"/>
  <c r="E48" i="124"/>
  <c r="F47" i="124"/>
  <c r="G46" i="124"/>
  <c r="C46" i="124"/>
  <c r="D45" i="124"/>
  <c r="E44" i="124"/>
  <c r="F43" i="124"/>
  <c r="G42" i="124"/>
  <c r="C42" i="124"/>
  <c r="D41" i="124"/>
  <c r="E40" i="124"/>
  <c r="F39" i="124"/>
  <c r="G38" i="124"/>
  <c r="C38" i="124"/>
  <c r="D37" i="124"/>
  <c r="E36" i="124"/>
  <c r="F35" i="124"/>
  <c r="G34" i="124"/>
  <c r="C34" i="124"/>
  <c r="D33" i="124"/>
  <c r="E32" i="124"/>
  <c r="F31" i="124"/>
  <c r="G30" i="124"/>
  <c r="C30" i="124"/>
  <c r="D29" i="124"/>
  <c r="E28" i="124"/>
  <c r="F27" i="124"/>
  <c r="G26" i="124"/>
  <c r="C26" i="124"/>
  <c r="D25" i="124"/>
  <c r="E24" i="124"/>
  <c r="F23" i="124"/>
  <c r="G22" i="124"/>
  <c r="C22" i="124"/>
  <c r="D21" i="124"/>
  <c r="E20" i="124"/>
  <c r="F19" i="124"/>
  <c r="G18" i="124"/>
  <c r="C18" i="124"/>
  <c r="D17" i="124"/>
  <c r="E16" i="124"/>
  <c r="F15" i="124"/>
  <c r="G14" i="124"/>
  <c r="C14" i="124"/>
  <c r="D13" i="124"/>
  <c r="E12" i="124"/>
  <c r="F11" i="124"/>
  <c r="G10" i="124"/>
  <c r="C10" i="124"/>
  <c r="D9" i="124"/>
  <c r="E8" i="124"/>
  <c r="F7" i="124"/>
  <c r="G6" i="124"/>
  <c r="C6" i="124"/>
  <c r="D5" i="124"/>
  <c r="E4" i="124"/>
  <c r="F3" i="124"/>
  <c r="D3" i="126"/>
  <c r="C4" i="126"/>
  <c r="G4" i="126"/>
  <c r="F5" i="126"/>
  <c r="E6" i="126"/>
  <c r="D7" i="126"/>
  <c r="C8" i="126"/>
  <c r="G8" i="126"/>
  <c r="F9" i="126"/>
  <c r="E10" i="126"/>
  <c r="D11" i="126"/>
  <c r="C12" i="126"/>
  <c r="G12" i="126"/>
  <c r="F13" i="126"/>
  <c r="E14" i="126"/>
  <c r="D15" i="126"/>
  <c r="C16" i="126"/>
  <c r="G16" i="126"/>
  <c r="F17" i="126"/>
  <c r="E18" i="126"/>
  <c r="D19" i="126"/>
  <c r="C20" i="126"/>
  <c r="G20" i="126"/>
  <c r="F21" i="126"/>
  <c r="E22" i="126"/>
  <c r="D23" i="126"/>
  <c r="C24" i="126"/>
  <c r="G24" i="126"/>
  <c r="F25" i="126"/>
  <c r="E26" i="126"/>
  <c r="D27" i="126"/>
  <c r="C28" i="126"/>
  <c r="G28" i="126"/>
  <c r="F29" i="126"/>
  <c r="E30" i="126"/>
  <c r="D31" i="126"/>
  <c r="C32" i="126"/>
  <c r="G32" i="126"/>
  <c r="F33" i="126"/>
  <c r="E34" i="126"/>
  <c r="D35" i="126"/>
  <c r="C36" i="126"/>
  <c r="G36" i="126"/>
  <c r="F37" i="126"/>
  <c r="E38" i="126"/>
  <c r="D39" i="126"/>
  <c r="C40" i="126"/>
  <c r="G40" i="126"/>
  <c r="F41" i="126"/>
  <c r="E42" i="126"/>
  <c r="D43" i="126"/>
  <c r="C44" i="126"/>
  <c r="G44" i="126"/>
  <c r="F45" i="126"/>
  <c r="E46" i="126"/>
  <c r="D47" i="126"/>
  <c r="C48" i="126"/>
  <c r="G48" i="126"/>
  <c r="F49" i="126"/>
  <c r="E50" i="126"/>
  <c r="D51" i="126"/>
  <c r="C52" i="126"/>
  <c r="G52" i="126"/>
  <c r="F53" i="126"/>
  <c r="E54" i="126"/>
  <c r="D55" i="126"/>
  <c r="C56" i="126"/>
  <c r="G56" i="126"/>
  <c r="F57" i="126"/>
  <c r="E58" i="126"/>
  <c r="D59" i="126"/>
  <c r="C60" i="126"/>
  <c r="G60" i="126"/>
  <c r="F61" i="126"/>
  <c r="E62" i="126"/>
  <c r="D63" i="126"/>
  <c r="C64" i="126"/>
  <c r="G64" i="126"/>
  <c r="F65" i="126"/>
  <c r="E66" i="126"/>
  <c r="D67" i="126"/>
  <c r="C68" i="126"/>
  <c r="G68" i="126"/>
  <c r="F69" i="126"/>
  <c r="E70" i="126"/>
  <c r="D71" i="126"/>
  <c r="C72" i="126"/>
  <c r="G72" i="126"/>
  <c r="F73" i="126"/>
  <c r="E74" i="126"/>
  <c r="D75" i="126"/>
  <c r="C76" i="126"/>
  <c r="G76" i="126"/>
  <c r="F77" i="126"/>
  <c r="E78" i="126"/>
  <c r="D79" i="126"/>
  <c r="C80" i="126"/>
  <c r="G80" i="126"/>
  <c r="F81" i="126"/>
  <c r="E82" i="126"/>
  <c r="D83" i="126"/>
  <c r="C84" i="126"/>
  <c r="G84" i="126"/>
  <c r="F85" i="126"/>
  <c r="E86" i="126"/>
  <c r="D87" i="126"/>
  <c r="C88" i="126"/>
  <c r="G88" i="126"/>
  <c r="F89" i="126"/>
  <c r="E90" i="126"/>
  <c r="D91" i="126"/>
  <c r="C92" i="126"/>
  <c r="G92" i="126"/>
  <c r="F93" i="126"/>
  <c r="E94" i="126"/>
  <c r="D95" i="126"/>
  <c r="C96" i="126"/>
  <c r="G96" i="126"/>
  <c r="F97" i="126"/>
  <c r="E98" i="126"/>
  <c r="D99" i="126"/>
  <c r="C100" i="126"/>
  <c r="G100" i="126"/>
  <c r="F101" i="126"/>
  <c r="E102" i="126"/>
  <c r="D103" i="126"/>
  <c r="C104" i="126"/>
  <c r="G104" i="126"/>
  <c r="F105" i="126"/>
  <c r="E106" i="126"/>
  <c r="D107" i="126"/>
  <c r="C108" i="126"/>
  <c r="G108" i="126"/>
  <c r="F109" i="126"/>
  <c r="E110" i="126"/>
  <c r="D111" i="126"/>
  <c r="C112" i="126"/>
  <c r="G112" i="126"/>
  <c r="F113" i="126"/>
  <c r="E114" i="126"/>
  <c r="D115" i="126"/>
  <c r="C116" i="126"/>
  <c r="G116" i="126"/>
  <c r="F117" i="126"/>
  <c r="E118" i="126"/>
  <c r="D119" i="126"/>
  <c r="C120" i="126"/>
  <c r="G120" i="126"/>
  <c r="F121" i="126"/>
  <c r="E122" i="126"/>
  <c r="D123" i="126"/>
  <c r="C124" i="126"/>
  <c r="G124" i="126"/>
  <c r="F125" i="126"/>
  <c r="E126" i="126"/>
  <c r="D127" i="126"/>
  <c r="C128" i="126"/>
  <c r="G128" i="126"/>
  <c r="F129" i="126"/>
  <c r="E130" i="126"/>
  <c r="D131" i="126"/>
  <c r="C132" i="126"/>
  <c r="G132" i="126"/>
  <c r="F133" i="126"/>
  <c r="C3" i="126"/>
  <c r="G3" i="126"/>
  <c r="F4" i="126"/>
  <c r="E5" i="126"/>
  <c r="D6" i="126"/>
  <c r="C7" i="126"/>
  <c r="G7" i="126"/>
  <c r="F8" i="126"/>
  <c r="E9" i="126"/>
  <c r="D10" i="126"/>
  <c r="C11" i="126"/>
  <c r="G11" i="126"/>
  <c r="F12" i="126"/>
  <c r="E13" i="126"/>
  <c r="D14" i="126"/>
  <c r="C15" i="126"/>
  <c r="G15" i="126"/>
  <c r="F16" i="126"/>
  <c r="E17" i="126"/>
  <c r="D18" i="126"/>
  <c r="C19" i="126"/>
  <c r="G19" i="126"/>
  <c r="F20" i="126"/>
  <c r="E21" i="126"/>
  <c r="D22" i="126"/>
  <c r="C23" i="126"/>
  <c r="G23" i="126"/>
  <c r="F24" i="126"/>
  <c r="E25" i="126"/>
  <c r="D26" i="126"/>
  <c r="C27" i="126"/>
  <c r="G27" i="126"/>
  <c r="F28" i="126"/>
  <c r="E29" i="126"/>
  <c r="D30" i="126"/>
  <c r="C31" i="126"/>
  <c r="G31" i="126"/>
  <c r="F32" i="126"/>
  <c r="E33" i="126"/>
  <c r="D34" i="126"/>
  <c r="C35" i="126"/>
  <c r="G35" i="126"/>
  <c r="F36" i="126"/>
  <c r="E37" i="126"/>
  <c r="D38" i="126"/>
  <c r="C39" i="126"/>
  <c r="G39" i="126"/>
  <c r="F40" i="126"/>
  <c r="E41" i="126"/>
  <c r="D42" i="126"/>
  <c r="C43" i="126"/>
  <c r="G43" i="126"/>
  <c r="F44" i="126"/>
  <c r="E45" i="126"/>
  <c r="D46" i="126"/>
  <c r="C47" i="126"/>
  <c r="G47" i="126"/>
  <c r="F48" i="126"/>
  <c r="E49" i="126"/>
  <c r="D50" i="126"/>
  <c r="C51" i="126"/>
  <c r="G51" i="126"/>
  <c r="F52" i="126"/>
  <c r="E53" i="126"/>
  <c r="D54" i="126"/>
  <c r="C55" i="126"/>
  <c r="G55" i="126"/>
  <c r="F56" i="126"/>
  <c r="E57" i="126"/>
  <c r="D58" i="126"/>
  <c r="C59" i="126"/>
  <c r="G59" i="126"/>
  <c r="F60" i="126"/>
  <c r="E61" i="126"/>
  <c r="D62" i="126"/>
  <c r="C63" i="126"/>
  <c r="G63" i="126"/>
  <c r="F64" i="126"/>
  <c r="E65" i="126"/>
  <c r="D66" i="126"/>
  <c r="C67" i="126"/>
  <c r="G67" i="126"/>
  <c r="F68" i="126"/>
  <c r="E69" i="126"/>
  <c r="D70" i="126"/>
  <c r="C71" i="126"/>
  <c r="G71" i="126"/>
  <c r="F72" i="126"/>
  <c r="E73" i="126"/>
  <c r="D74" i="126"/>
  <c r="C75" i="126"/>
  <c r="G75" i="126"/>
  <c r="F76" i="126"/>
  <c r="E77" i="126"/>
  <c r="D78" i="126"/>
  <c r="C79" i="126"/>
  <c r="G79" i="126"/>
  <c r="F80" i="126"/>
  <c r="E81" i="126"/>
  <c r="D82" i="126"/>
  <c r="C83" i="126"/>
  <c r="G83" i="126"/>
  <c r="F84" i="126"/>
  <c r="E85" i="126"/>
  <c r="D86" i="126"/>
  <c r="C87" i="126"/>
  <c r="G87" i="126"/>
  <c r="F88" i="126"/>
  <c r="E89" i="126"/>
  <c r="D90" i="126"/>
  <c r="C91" i="126"/>
  <c r="G91" i="126"/>
  <c r="F92" i="126"/>
  <c r="E93" i="126"/>
  <c r="D94" i="126"/>
  <c r="C95" i="126"/>
  <c r="G95" i="126"/>
  <c r="F96" i="126"/>
  <c r="E97" i="126"/>
  <c r="D98" i="126"/>
  <c r="C99" i="126"/>
  <c r="G99" i="126"/>
  <c r="F100" i="126"/>
  <c r="E101" i="126"/>
  <c r="D102" i="126"/>
  <c r="C103" i="126"/>
  <c r="G103" i="126"/>
  <c r="F104" i="126"/>
  <c r="E105" i="126"/>
  <c r="D106" i="126"/>
  <c r="C107" i="126"/>
  <c r="G107" i="126"/>
  <c r="F108" i="126"/>
  <c r="E109" i="126"/>
  <c r="D110" i="126"/>
  <c r="C111" i="126"/>
  <c r="G111" i="126"/>
  <c r="F112" i="126"/>
  <c r="E113" i="126"/>
  <c r="D114" i="126"/>
  <c r="C115" i="126"/>
  <c r="G115" i="126"/>
  <c r="F116" i="126"/>
  <c r="E117" i="126"/>
  <c r="D118" i="126"/>
  <c r="C119" i="126"/>
  <c r="G119" i="126"/>
  <c r="F120" i="126"/>
  <c r="E121" i="126"/>
  <c r="D122" i="126"/>
  <c r="C123" i="126"/>
  <c r="G123" i="126"/>
  <c r="F124" i="126"/>
  <c r="E125" i="126"/>
  <c r="D126" i="126"/>
  <c r="C127" i="126"/>
  <c r="G127" i="126"/>
  <c r="F128" i="126"/>
  <c r="E129" i="126"/>
  <c r="D130" i="126"/>
  <c r="C131" i="126"/>
  <c r="G131" i="126"/>
  <c r="F132" i="126"/>
  <c r="E133" i="126"/>
  <c r="D134" i="126"/>
  <c r="C135" i="126"/>
  <c r="G135" i="126"/>
  <c r="F136" i="126"/>
  <c r="E137" i="126"/>
  <c r="D138" i="126"/>
  <c r="C139" i="126"/>
  <c r="G139" i="126"/>
  <c r="F140" i="126"/>
  <c r="E141" i="126"/>
  <c r="D142" i="126"/>
  <c r="C143" i="126"/>
  <c r="G143" i="126"/>
  <c r="F144" i="126"/>
  <c r="E145" i="126"/>
  <c r="B5" i="126"/>
  <c r="B9" i="126"/>
  <c r="B13" i="126"/>
  <c r="B17" i="126"/>
  <c r="B21" i="126"/>
  <c r="B25" i="126"/>
  <c r="B29" i="126"/>
  <c r="B33" i="126"/>
  <c r="B37" i="126"/>
  <c r="B41" i="126"/>
  <c r="B45" i="126"/>
  <c r="B49" i="126"/>
  <c r="B53" i="126"/>
  <c r="B57" i="126"/>
  <c r="B61" i="126"/>
  <c r="B65" i="126"/>
  <c r="B69" i="126"/>
  <c r="B73" i="126"/>
  <c r="B77" i="126"/>
  <c r="B81" i="126"/>
  <c r="B85" i="126"/>
  <c r="B89" i="126"/>
  <c r="B93" i="126"/>
  <c r="B97" i="126"/>
  <c r="B101" i="126"/>
  <c r="B105" i="126"/>
  <c r="B109" i="126"/>
  <c r="B113" i="126"/>
  <c r="B117" i="126"/>
  <c r="B121" i="126"/>
  <c r="B125" i="126"/>
  <c r="B129" i="126"/>
  <c r="B133" i="126"/>
  <c r="B137" i="126"/>
  <c r="B141" i="126"/>
  <c r="B145" i="126"/>
  <c r="G134" i="126"/>
  <c r="F135" i="126"/>
  <c r="E136" i="126"/>
  <c r="D137" i="126"/>
  <c r="C138" i="126"/>
  <c r="G138" i="126"/>
  <c r="F139" i="126"/>
  <c r="E140" i="126"/>
  <c r="D141" i="126"/>
  <c r="C142" i="126"/>
  <c r="G142" i="126"/>
  <c r="F143" i="126"/>
  <c r="E144" i="126"/>
  <c r="D145" i="126"/>
  <c r="B4" i="126"/>
  <c r="B8" i="126"/>
  <c r="B12" i="126"/>
  <c r="B16" i="126"/>
  <c r="B20" i="126"/>
  <c r="B24" i="126"/>
  <c r="B28" i="126"/>
  <c r="B32" i="126"/>
  <c r="B36" i="126"/>
  <c r="B40" i="126"/>
  <c r="B44" i="126"/>
  <c r="B48" i="126"/>
  <c r="B52" i="126"/>
  <c r="B56" i="126"/>
  <c r="B60" i="126"/>
  <c r="B64" i="126"/>
  <c r="B68" i="126"/>
  <c r="B72" i="126"/>
  <c r="B76" i="126"/>
  <c r="B80" i="126"/>
  <c r="B84" i="126"/>
  <c r="B88" i="126"/>
  <c r="B92" i="126"/>
  <c r="B96" i="126"/>
  <c r="B100" i="126"/>
  <c r="B104" i="126"/>
  <c r="B108" i="126"/>
  <c r="B112" i="126"/>
  <c r="B116" i="126"/>
  <c r="B120" i="126"/>
  <c r="B124" i="126"/>
  <c r="B128" i="126"/>
  <c r="B132" i="126"/>
  <c r="B136" i="126"/>
  <c r="B140" i="126"/>
  <c r="B144" i="126"/>
  <c r="F3" i="126"/>
  <c r="E4" i="126"/>
  <c r="D5" i="126"/>
  <c r="C6" i="126"/>
  <c r="G6" i="126"/>
  <c r="F7" i="126"/>
  <c r="E8" i="126"/>
  <c r="D9" i="126"/>
  <c r="C10" i="126"/>
  <c r="G10" i="126"/>
  <c r="F11" i="126"/>
  <c r="E12" i="126"/>
  <c r="D13" i="126"/>
  <c r="C14" i="126"/>
  <c r="G14" i="126"/>
  <c r="F15" i="126"/>
  <c r="E16" i="126"/>
  <c r="D17" i="126"/>
  <c r="C18" i="126"/>
  <c r="G18" i="126"/>
  <c r="F19" i="126"/>
  <c r="E20" i="126"/>
  <c r="D21" i="126"/>
  <c r="C22" i="126"/>
  <c r="G22" i="126"/>
  <c r="F23" i="126"/>
  <c r="E24" i="126"/>
  <c r="D25" i="126"/>
  <c r="C26" i="126"/>
  <c r="G26" i="126"/>
  <c r="F27" i="126"/>
  <c r="E28" i="126"/>
  <c r="D29" i="126"/>
  <c r="C30" i="126"/>
  <c r="G30" i="126"/>
  <c r="F31" i="126"/>
  <c r="E32" i="126"/>
  <c r="D33" i="126"/>
  <c r="C34" i="126"/>
  <c r="G34" i="126"/>
  <c r="F35" i="126"/>
  <c r="E36" i="126"/>
  <c r="D37" i="126"/>
  <c r="C38" i="126"/>
  <c r="G38" i="126"/>
  <c r="F39" i="126"/>
  <c r="E40" i="126"/>
  <c r="D41" i="126"/>
  <c r="C42" i="126"/>
  <c r="G42" i="126"/>
  <c r="F43" i="126"/>
  <c r="E44" i="126"/>
  <c r="D45" i="126"/>
  <c r="C46" i="126"/>
  <c r="G46" i="126"/>
  <c r="F47" i="126"/>
  <c r="E48" i="126"/>
  <c r="D49" i="126"/>
  <c r="C50" i="126"/>
  <c r="G50" i="126"/>
  <c r="F51" i="126"/>
  <c r="E52" i="126"/>
  <c r="D53" i="126"/>
  <c r="C54" i="126"/>
  <c r="G54" i="126"/>
  <c r="F55" i="126"/>
  <c r="E56" i="126"/>
  <c r="D57" i="126"/>
  <c r="C58" i="126"/>
  <c r="G58" i="126"/>
  <c r="F59" i="126"/>
  <c r="E60" i="126"/>
  <c r="D61" i="126"/>
  <c r="C62" i="126"/>
  <c r="G62" i="126"/>
  <c r="F63" i="126"/>
  <c r="E64" i="126"/>
  <c r="D65" i="126"/>
  <c r="C66" i="126"/>
  <c r="G66" i="126"/>
  <c r="F67" i="126"/>
  <c r="E68" i="126"/>
  <c r="D69" i="126"/>
  <c r="C70" i="126"/>
  <c r="G70" i="126"/>
  <c r="F71" i="126"/>
  <c r="E72" i="126"/>
  <c r="D73" i="126"/>
  <c r="C74" i="126"/>
  <c r="G74" i="126"/>
  <c r="F75" i="126"/>
  <c r="E76" i="126"/>
  <c r="D77" i="126"/>
  <c r="C78" i="126"/>
  <c r="G78" i="126"/>
  <c r="F79" i="126"/>
  <c r="E80" i="126"/>
  <c r="D81" i="126"/>
  <c r="C82" i="126"/>
  <c r="G82" i="126"/>
  <c r="F83" i="126"/>
  <c r="E84" i="126"/>
  <c r="D85" i="126"/>
  <c r="C86" i="126"/>
  <c r="G86" i="126"/>
  <c r="F87" i="126"/>
  <c r="E88" i="126"/>
  <c r="D89" i="126"/>
  <c r="C90" i="126"/>
  <c r="G90" i="126"/>
  <c r="F91" i="126"/>
  <c r="E92" i="126"/>
  <c r="D93" i="126"/>
  <c r="C94" i="126"/>
  <c r="G94" i="126"/>
  <c r="F95" i="126"/>
  <c r="E96" i="126"/>
  <c r="D97" i="126"/>
  <c r="C98" i="126"/>
  <c r="G98" i="126"/>
  <c r="F99" i="126"/>
  <c r="E100" i="126"/>
  <c r="D101" i="126"/>
  <c r="C102" i="126"/>
  <c r="G102" i="126"/>
  <c r="F103" i="126"/>
  <c r="E104" i="126"/>
  <c r="D105" i="126"/>
  <c r="C106" i="126"/>
  <c r="G106" i="126"/>
  <c r="F107" i="126"/>
  <c r="E108" i="126"/>
  <c r="D109" i="126"/>
  <c r="C110" i="126"/>
  <c r="G110" i="126"/>
  <c r="F111" i="126"/>
  <c r="E112" i="126"/>
  <c r="D113" i="126"/>
  <c r="C114" i="126"/>
  <c r="G114" i="126"/>
  <c r="F115" i="126"/>
  <c r="E116" i="126"/>
  <c r="D117" i="126"/>
  <c r="C118" i="126"/>
  <c r="G118" i="126"/>
  <c r="F119" i="126"/>
  <c r="E120" i="126"/>
  <c r="D121" i="126"/>
  <c r="C122" i="126"/>
  <c r="G122" i="126"/>
  <c r="F123" i="126"/>
  <c r="E124" i="126"/>
  <c r="D125" i="126"/>
  <c r="C126" i="126"/>
  <c r="G126" i="126"/>
  <c r="F127" i="126"/>
  <c r="E128" i="126"/>
  <c r="D129" i="126"/>
  <c r="C130" i="126"/>
  <c r="G130" i="126"/>
  <c r="F131" i="126"/>
  <c r="E132" i="126"/>
  <c r="D133" i="126"/>
  <c r="C134" i="126"/>
  <c r="E3" i="126"/>
  <c r="D4" i="126"/>
  <c r="C5" i="126"/>
  <c r="G5" i="126"/>
  <c r="F6" i="126"/>
  <c r="E7" i="126"/>
  <c r="D8" i="126"/>
  <c r="C9" i="126"/>
  <c r="G9" i="126"/>
  <c r="F10" i="126"/>
  <c r="E11" i="126"/>
  <c r="D12" i="126"/>
  <c r="C13" i="126"/>
  <c r="G13" i="126"/>
  <c r="F14" i="126"/>
  <c r="E15" i="126"/>
  <c r="D16" i="126"/>
  <c r="C17" i="126"/>
  <c r="G17" i="126"/>
  <c r="F18" i="126"/>
  <c r="E19" i="126"/>
  <c r="D20" i="126"/>
  <c r="C21" i="126"/>
  <c r="G21" i="126"/>
  <c r="F22" i="126"/>
  <c r="E23" i="126"/>
  <c r="D24" i="126"/>
  <c r="C25" i="126"/>
  <c r="G25" i="126"/>
  <c r="F26" i="126"/>
  <c r="E27" i="126"/>
  <c r="D28" i="126"/>
  <c r="C29" i="126"/>
  <c r="G29" i="126"/>
  <c r="F30" i="126"/>
  <c r="E31" i="126"/>
  <c r="D32" i="126"/>
  <c r="C33" i="126"/>
  <c r="G33" i="126"/>
  <c r="F34" i="126"/>
  <c r="E35" i="126"/>
  <c r="D36" i="126"/>
  <c r="C37" i="126"/>
  <c r="G37" i="126"/>
  <c r="F38" i="126"/>
  <c r="E39" i="126"/>
  <c r="D40" i="126"/>
  <c r="C41" i="126"/>
  <c r="G41" i="126"/>
  <c r="F42" i="126"/>
  <c r="E43" i="126"/>
  <c r="D44" i="126"/>
  <c r="C45" i="126"/>
  <c r="G45" i="126"/>
  <c r="F46" i="126"/>
  <c r="E47" i="126"/>
  <c r="D48" i="126"/>
  <c r="C49" i="126"/>
  <c r="G49" i="126"/>
  <c r="F50" i="126"/>
  <c r="E51" i="126"/>
  <c r="D52" i="126"/>
  <c r="C53" i="126"/>
  <c r="G53" i="126"/>
  <c r="F54" i="126"/>
  <c r="E55" i="126"/>
  <c r="D56" i="126"/>
  <c r="C57" i="126"/>
  <c r="G57" i="126"/>
  <c r="F58" i="126"/>
  <c r="E59" i="126"/>
  <c r="D60" i="126"/>
  <c r="C61" i="126"/>
  <c r="G61" i="126"/>
  <c r="F62" i="126"/>
  <c r="E63" i="126"/>
  <c r="D64" i="126"/>
  <c r="C65" i="126"/>
  <c r="G65" i="126"/>
  <c r="F66" i="126"/>
  <c r="E67" i="126"/>
  <c r="D68" i="126"/>
  <c r="C69" i="126"/>
  <c r="G69" i="126"/>
  <c r="F70" i="126"/>
  <c r="E71" i="126"/>
  <c r="D72" i="126"/>
  <c r="C73" i="126"/>
  <c r="G73" i="126"/>
  <c r="F74" i="126"/>
  <c r="E75" i="126"/>
  <c r="D76" i="126"/>
  <c r="C77" i="126"/>
  <c r="G77" i="126"/>
  <c r="F78" i="126"/>
  <c r="E79" i="126"/>
  <c r="D80" i="126"/>
  <c r="C81" i="126"/>
  <c r="G81" i="126"/>
  <c r="F82" i="126"/>
  <c r="E83" i="126"/>
  <c r="D84" i="126"/>
  <c r="C85" i="126"/>
  <c r="G85" i="126"/>
  <c r="F86" i="126"/>
  <c r="E87" i="126"/>
  <c r="D88" i="126"/>
  <c r="C89" i="126"/>
  <c r="G89" i="126"/>
  <c r="F90" i="126"/>
  <c r="E91" i="126"/>
  <c r="D92" i="126"/>
  <c r="C93" i="126"/>
  <c r="G93" i="126"/>
  <c r="F94" i="126"/>
  <c r="E95" i="126"/>
  <c r="D96" i="126"/>
  <c r="C97" i="126"/>
  <c r="G97" i="126"/>
  <c r="F98" i="126"/>
  <c r="E99" i="126"/>
  <c r="D100" i="126"/>
  <c r="C101" i="126"/>
  <c r="G101" i="126"/>
  <c r="F102" i="126"/>
  <c r="E103" i="126"/>
  <c r="D104" i="126"/>
  <c r="C105" i="126"/>
  <c r="G105" i="126"/>
  <c r="F106" i="126"/>
  <c r="E107" i="126"/>
  <c r="D108" i="126"/>
  <c r="C109" i="126"/>
  <c r="G109" i="126"/>
  <c r="F110" i="126"/>
  <c r="E111" i="126"/>
  <c r="D112" i="126"/>
  <c r="C113" i="126"/>
  <c r="G113" i="126"/>
  <c r="F114" i="126"/>
  <c r="E115" i="126"/>
  <c r="D116" i="126"/>
  <c r="C117" i="126"/>
  <c r="G117" i="126"/>
  <c r="F118" i="126"/>
  <c r="E119" i="126"/>
  <c r="D120" i="126"/>
  <c r="C121" i="126"/>
  <c r="G121" i="126"/>
  <c r="F122" i="126"/>
  <c r="E123" i="126"/>
  <c r="D124" i="126"/>
  <c r="C125" i="126"/>
  <c r="G125" i="126"/>
  <c r="F126" i="126"/>
  <c r="E127" i="126"/>
  <c r="D128" i="126"/>
  <c r="C129" i="126"/>
  <c r="G129" i="126"/>
  <c r="F130" i="126"/>
  <c r="E131" i="126"/>
  <c r="D132" i="126"/>
  <c r="C133" i="126"/>
  <c r="G133" i="126"/>
  <c r="F134" i="126"/>
  <c r="E135" i="126"/>
  <c r="D136" i="126"/>
  <c r="C137" i="126"/>
  <c r="G137" i="126"/>
  <c r="F138" i="126"/>
  <c r="E139" i="126"/>
  <c r="D140" i="126"/>
  <c r="C141" i="126"/>
  <c r="G141" i="126"/>
  <c r="F142" i="126"/>
  <c r="E143" i="126"/>
  <c r="D144" i="126"/>
  <c r="C145" i="126"/>
  <c r="G145" i="126"/>
  <c r="B7" i="126"/>
  <c r="B11" i="126"/>
  <c r="B15" i="126"/>
  <c r="B19" i="126"/>
  <c r="B23" i="126"/>
  <c r="B27" i="126"/>
  <c r="B31" i="126"/>
  <c r="B35" i="126"/>
  <c r="B39" i="126"/>
  <c r="B43" i="126"/>
  <c r="B47" i="126"/>
  <c r="B51" i="126"/>
  <c r="H52" i="126" s="1"/>
  <c r="B55" i="126"/>
  <c r="B59" i="126"/>
  <c r="B63" i="126"/>
  <c r="B67" i="126"/>
  <c r="B71" i="126"/>
  <c r="B75" i="126"/>
  <c r="B79" i="126"/>
  <c r="B83" i="126"/>
  <c r="B87" i="126"/>
  <c r="B91" i="126"/>
  <c r="B95" i="126"/>
  <c r="B99" i="126"/>
  <c r="B103" i="126"/>
  <c r="B107" i="126"/>
  <c r="B111" i="126"/>
  <c r="B115" i="126"/>
  <c r="H116" i="126" s="1"/>
  <c r="B119" i="126"/>
  <c r="B123" i="126"/>
  <c r="B127" i="126"/>
  <c r="B131" i="126"/>
  <c r="B135" i="126"/>
  <c r="B139" i="126"/>
  <c r="B143" i="126"/>
  <c r="E134" i="126"/>
  <c r="D135" i="126"/>
  <c r="C136" i="126"/>
  <c r="G136" i="126"/>
  <c r="F137" i="126"/>
  <c r="E138" i="126"/>
  <c r="D139" i="126"/>
  <c r="C140" i="126"/>
  <c r="G140" i="126"/>
  <c r="F141" i="126"/>
  <c r="E142" i="126"/>
  <c r="D143" i="126"/>
  <c r="C144" i="126"/>
  <c r="G144" i="126"/>
  <c r="F145" i="126"/>
  <c r="B6" i="126"/>
  <c r="B10" i="126"/>
  <c r="B14" i="126"/>
  <c r="B18" i="126"/>
  <c r="B22" i="126"/>
  <c r="B26" i="126"/>
  <c r="B30" i="126"/>
  <c r="B34" i="126"/>
  <c r="B38" i="126"/>
  <c r="B42" i="126"/>
  <c r="B46" i="126"/>
  <c r="B50" i="126"/>
  <c r="B54" i="126"/>
  <c r="B58" i="126"/>
  <c r="B62" i="126"/>
  <c r="B66" i="126"/>
  <c r="B70" i="126"/>
  <c r="B74" i="126"/>
  <c r="B78" i="126"/>
  <c r="B82" i="126"/>
  <c r="B86" i="126"/>
  <c r="B90" i="126"/>
  <c r="B94" i="126"/>
  <c r="B98" i="126"/>
  <c r="B102" i="126"/>
  <c r="B106" i="126"/>
  <c r="B110" i="126"/>
  <c r="B114" i="126"/>
  <c r="B118" i="126"/>
  <c r="B122" i="126"/>
  <c r="B126" i="126"/>
  <c r="B130" i="126"/>
  <c r="B134" i="126"/>
  <c r="B138" i="126"/>
  <c r="B142" i="126"/>
  <c r="C3" i="125"/>
  <c r="E3" i="125"/>
  <c r="G3" i="125"/>
  <c r="D4" i="125"/>
  <c r="F4" i="125"/>
  <c r="C5" i="125"/>
  <c r="E5" i="125"/>
  <c r="G5" i="125"/>
  <c r="D6" i="125"/>
  <c r="F6" i="125"/>
  <c r="C7" i="125"/>
  <c r="E7" i="125"/>
  <c r="G7" i="125"/>
  <c r="D8" i="125"/>
  <c r="F8" i="125"/>
  <c r="C9" i="125"/>
  <c r="E9" i="125"/>
  <c r="G9" i="125"/>
  <c r="D10" i="125"/>
  <c r="F10" i="125"/>
  <c r="C11" i="125"/>
  <c r="E11" i="125"/>
  <c r="G11" i="125"/>
  <c r="D12" i="125"/>
  <c r="F12" i="125"/>
  <c r="C13" i="125"/>
  <c r="E13" i="125"/>
  <c r="G13" i="125"/>
  <c r="D14" i="125"/>
  <c r="F14" i="125"/>
  <c r="C15" i="125"/>
  <c r="E15" i="125"/>
  <c r="G15" i="125"/>
  <c r="D16" i="125"/>
  <c r="F16" i="125"/>
  <c r="C17" i="125"/>
  <c r="E17" i="125"/>
  <c r="G17" i="125"/>
  <c r="D18" i="125"/>
  <c r="F18" i="125"/>
  <c r="C19" i="125"/>
  <c r="E19" i="125"/>
  <c r="G19" i="125"/>
  <c r="D20" i="125"/>
  <c r="F20" i="125"/>
  <c r="C21" i="125"/>
  <c r="E21" i="125"/>
  <c r="G21" i="125"/>
  <c r="D22" i="125"/>
  <c r="F22" i="125"/>
  <c r="C23" i="125"/>
  <c r="E23" i="125"/>
  <c r="G23" i="125"/>
  <c r="D24" i="125"/>
  <c r="F24" i="125"/>
  <c r="C25" i="125"/>
  <c r="E25" i="125"/>
  <c r="G25" i="125"/>
  <c r="D26" i="125"/>
  <c r="F26" i="125"/>
  <c r="C27" i="125"/>
  <c r="E27" i="125"/>
  <c r="G27" i="125"/>
  <c r="D28" i="125"/>
  <c r="F28" i="125"/>
  <c r="C29" i="125"/>
  <c r="E29" i="125"/>
  <c r="G29" i="125"/>
  <c r="D30" i="125"/>
  <c r="F30" i="125"/>
  <c r="C31" i="125"/>
  <c r="E31" i="125"/>
  <c r="G31" i="125"/>
  <c r="D32" i="125"/>
  <c r="F32" i="125"/>
  <c r="C33" i="125"/>
  <c r="E33" i="125"/>
  <c r="G33" i="125"/>
  <c r="D34" i="125"/>
  <c r="F34" i="125"/>
  <c r="C35" i="125"/>
  <c r="E35" i="125"/>
  <c r="G35" i="125"/>
  <c r="D36" i="125"/>
  <c r="F36" i="125"/>
  <c r="C37" i="125"/>
  <c r="E37" i="125"/>
  <c r="G37" i="125"/>
  <c r="D38" i="125"/>
  <c r="F38" i="125"/>
  <c r="C39" i="125"/>
  <c r="E39" i="125"/>
  <c r="G39" i="125"/>
  <c r="D40" i="125"/>
  <c r="F40" i="125"/>
  <c r="C41" i="125"/>
  <c r="E41" i="125"/>
  <c r="G41" i="125"/>
  <c r="D42" i="125"/>
  <c r="F42" i="125"/>
  <c r="C43" i="125"/>
  <c r="E43" i="125"/>
  <c r="G43" i="125"/>
  <c r="D44" i="125"/>
  <c r="F44" i="125"/>
  <c r="C45" i="125"/>
  <c r="E45" i="125"/>
  <c r="G45" i="125"/>
  <c r="D46" i="125"/>
  <c r="F46" i="125"/>
  <c r="C47" i="125"/>
  <c r="E47" i="125"/>
  <c r="G47" i="125"/>
  <c r="D48" i="125"/>
  <c r="F48" i="125"/>
  <c r="C49" i="125"/>
  <c r="E49" i="125"/>
  <c r="G49" i="125"/>
  <c r="D50" i="125"/>
  <c r="F50" i="125"/>
  <c r="C51" i="125"/>
  <c r="E51" i="125"/>
  <c r="G51" i="125"/>
  <c r="D52" i="125"/>
  <c r="F52" i="125"/>
  <c r="C53" i="125"/>
  <c r="E53" i="125"/>
  <c r="G53" i="125"/>
  <c r="D54" i="125"/>
  <c r="F54" i="125"/>
  <c r="C55" i="125"/>
  <c r="E55" i="125"/>
  <c r="G55" i="125"/>
  <c r="D56" i="125"/>
  <c r="F56" i="125"/>
  <c r="C57" i="125"/>
  <c r="E57" i="125"/>
  <c r="G57" i="125"/>
  <c r="D58" i="125"/>
  <c r="F58" i="125"/>
  <c r="C59" i="125"/>
  <c r="E59" i="125"/>
  <c r="G59" i="125"/>
  <c r="D60" i="125"/>
  <c r="F60" i="125"/>
  <c r="C61" i="125"/>
  <c r="E61" i="125"/>
  <c r="G61" i="125"/>
  <c r="D62" i="125"/>
  <c r="F62" i="125"/>
  <c r="C63" i="125"/>
  <c r="E63" i="125"/>
  <c r="G63" i="125"/>
  <c r="D64" i="125"/>
  <c r="F64" i="125"/>
  <c r="C65" i="125"/>
  <c r="E65" i="125"/>
  <c r="G65" i="125"/>
  <c r="D66" i="125"/>
  <c r="F66" i="125"/>
  <c r="C67" i="125"/>
  <c r="E67" i="125"/>
  <c r="G67" i="125"/>
  <c r="D68" i="125"/>
  <c r="F68" i="125"/>
  <c r="C69" i="125"/>
  <c r="E69" i="125"/>
  <c r="G69" i="125"/>
  <c r="D70" i="125"/>
  <c r="F70" i="125"/>
  <c r="C71" i="125"/>
  <c r="E71" i="125"/>
  <c r="G71" i="125"/>
  <c r="D72" i="125"/>
  <c r="F72" i="125"/>
  <c r="C73" i="125"/>
  <c r="E73" i="125"/>
  <c r="G73" i="125"/>
  <c r="D74" i="125"/>
  <c r="F74" i="125"/>
  <c r="C75" i="125"/>
  <c r="E75" i="125"/>
  <c r="G75" i="125"/>
  <c r="D76" i="125"/>
  <c r="F76" i="125"/>
  <c r="C77" i="125"/>
  <c r="E77" i="125"/>
  <c r="G77" i="125"/>
  <c r="D78" i="125"/>
  <c r="F78" i="125"/>
  <c r="C79" i="125"/>
  <c r="E79" i="125"/>
  <c r="G79" i="125"/>
  <c r="D80" i="125"/>
  <c r="F80" i="125"/>
  <c r="C81" i="125"/>
  <c r="E81" i="125"/>
  <c r="G81" i="125"/>
  <c r="D82" i="125"/>
  <c r="F82" i="125"/>
  <c r="C83" i="125"/>
  <c r="E83" i="125"/>
  <c r="G83" i="125"/>
  <c r="D84" i="125"/>
  <c r="F84" i="125"/>
  <c r="C85" i="125"/>
  <c r="E85" i="125"/>
  <c r="G85" i="125"/>
  <c r="D86" i="125"/>
  <c r="F86" i="125"/>
  <c r="C87" i="125"/>
  <c r="E87" i="125"/>
  <c r="G87" i="125"/>
  <c r="D88" i="125"/>
  <c r="F88" i="125"/>
  <c r="C89" i="125"/>
  <c r="E89" i="125"/>
  <c r="G89" i="125"/>
  <c r="D90" i="125"/>
  <c r="F90" i="125"/>
  <c r="C91" i="125"/>
  <c r="E91" i="125"/>
  <c r="G91" i="125"/>
  <c r="D92" i="125"/>
  <c r="F92" i="125"/>
  <c r="C93" i="125"/>
  <c r="E93" i="125"/>
  <c r="G93" i="125"/>
  <c r="D94" i="125"/>
  <c r="F94" i="125"/>
  <c r="C95" i="125"/>
  <c r="E95" i="125"/>
  <c r="G95" i="125"/>
  <c r="D96" i="125"/>
  <c r="F96" i="125"/>
  <c r="C97" i="125"/>
  <c r="E97" i="125"/>
  <c r="G97" i="125"/>
  <c r="D98" i="125"/>
  <c r="F98" i="125"/>
  <c r="C99" i="125"/>
  <c r="E99" i="125"/>
  <c r="G99" i="125"/>
  <c r="D100" i="125"/>
  <c r="F100" i="125"/>
  <c r="C101" i="125"/>
  <c r="E101" i="125"/>
  <c r="G101" i="125"/>
  <c r="D102" i="125"/>
  <c r="F102" i="125"/>
  <c r="C103" i="125"/>
  <c r="E103" i="125"/>
  <c r="G103" i="125"/>
  <c r="D104" i="125"/>
  <c r="F104" i="125"/>
  <c r="C105" i="125"/>
  <c r="E105" i="125"/>
  <c r="G105" i="125"/>
  <c r="D106" i="125"/>
  <c r="F106" i="125"/>
  <c r="C107" i="125"/>
  <c r="E107" i="125"/>
  <c r="G107" i="125"/>
  <c r="D108" i="125"/>
  <c r="F108" i="125"/>
  <c r="C109" i="125"/>
  <c r="E109" i="125"/>
  <c r="G109" i="125"/>
  <c r="D110" i="125"/>
  <c r="F110" i="125"/>
  <c r="C111" i="125"/>
  <c r="E111" i="125"/>
  <c r="G111" i="125"/>
  <c r="D112" i="125"/>
  <c r="F112" i="125"/>
  <c r="C113" i="125"/>
  <c r="E113" i="125"/>
  <c r="G113" i="125"/>
  <c r="D114" i="125"/>
  <c r="F114" i="125"/>
  <c r="C115" i="125"/>
  <c r="E115" i="125"/>
  <c r="G115" i="125"/>
  <c r="D116" i="125"/>
  <c r="F116" i="125"/>
  <c r="C117" i="125"/>
  <c r="E117" i="125"/>
  <c r="G117" i="125"/>
  <c r="D118" i="125"/>
  <c r="F118" i="125"/>
  <c r="C119" i="125"/>
  <c r="E119" i="125"/>
  <c r="G119" i="125"/>
  <c r="D120" i="125"/>
  <c r="F120" i="125"/>
  <c r="C121" i="125"/>
  <c r="E121" i="125"/>
  <c r="G121" i="125"/>
  <c r="D122" i="125"/>
  <c r="F122" i="125"/>
  <c r="C123" i="125"/>
  <c r="E123" i="125"/>
  <c r="G123" i="125"/>
  <c r="D124" i="125"/>
  <c r="F124" i="125"/>
  <c r="C125" i="125"/>
  <c r="E125" i="125"/>
  <c r="G125" i="125"/>
  <c r="D126" i="125"/>
  <c r="F126" i="125"/>
  <c r="C127" i="125"/>
  <c r="E127" i="125"/>
  <c r="G127" i="125"/>
  <c r="D128" i="125"/>
  <c r="F128" i="125"/>
  <c r="C129" i="125"/>
  <c r="E129" i="125"/>
  <c r="G129" i="125"/>
  <c r="D130" i="125"/>
  <c r="F130" i="125"/>
  <c r="C131" i="125"/>
  <c r="E131" i="125"/>
  <c r="G131" i="125"/>
  <c r="D132" i="125"/>
  <c r="F132" i="125"/>
  <c r="C133" i="125"/>
  <c r="E133" i="125"/>
  <c r="G133" i="125"/>
  <c r="D134" i="125"/>
  <c r="F134" i="125"/>
  <c r="C135" i="125"/>
  <c r="E135" i="125"/>
  <c r="G135" i="125"/>
  <c r="D136" i="125"/>
  <c r="F136" i="125"/>
  <c r="C137" i="125"/>
  <c r="E137" i="125"/>
  <c r="G137" i="125"/>
  <c r="D138" i="125"/>
  <c r="F138" i="125"/>
  <c r="C139" i="125"/>
  <c r="E139" i="125"/>
  <c r="G139" i="125"/>
  <c r="D140" i="125"/>
  <c r="F140" i="125"/>
  <c r="C141" i="125"/>
  <c r="E141" i="125"/>
  <c r="G141" i="125"/>
  <c r="D142" i="125"/>
  <c r="F142" i="125"/>
  <c r="C143" i="125"/>
  <c r="E143" i="125"/>
  <c r="G143" i="125"/>
  <c r="D144" i="125"/>
  <c r="F144" i="125"/>
  <c r="C145" i="125"/>
  <c r="E145" i="125"/>
  <c r="G145" i="125"/>
  <c r="D146" i="125"/>
  <c r="F146" i="125"/>
  <c r="B4" i="125"/>
  <c r="B6" i="125"/>
  <c r="B8" i="125"/>
  <c r="B10" i="125"/>
  <c r="B12" i="125"/>
  <c r="B14" i="125"/>
  <c r="B16" i="125"/>
  <c r="B18" i="125"/>
  <c r="B20" i="125"/>
  <c r="B22" i="125"/>
  <c r="B24" i="125"/>
  <c r="B26" i="125"/>
  <c r="B28" i="125"/>
  <c r="B30" i="125"/>
  <c r="B32" i="125"/>
  <c r="B34" i="125"/>
  <c r="B36" i="125"/>
  <c r="B38" i="125"/>
  <c r="B40" i="125"/>
  <c r="B42" i="125"/>
  <c r="B44" i="125"/>
  <c r="B46" i="125"/>
  <c r="B48" i="125"/>
  <c r="B50" i="125"/>
  <c r="B52" i="125"/>
  <c r="B54" i="125"/>
  <c r="B56" i="125"/>
  <c r="B58" i="125"/>
  <c r="B60" i="125"/>
  <c r="B62" i="125"/>
  <c r="B64" i="125"/>
  <c r="B66" i="125"/>
  <c r="B68" i="125"/>
  <c r="B70" i="125"/>
  <c r="B72" i="125"/>
  <c r="B74" i="125"/>
  <c r="B76" i="125"/>
  <c r="B78" i="125"/>
  <c r="B80" i="125"/>
  <c r="B82" i="125"/>
  <c r="B84" i="125"/>
  <c r="B86" i="125"/>
  <c r="B88" i="125"/>
  <c r="B90" i="125"/>
  <c r="B92" i="125"/>
  <c r="B94" i="125"/>
  <c r="B96" i="125"/>
  <c r="B98" i="125"/>
  <c r="B100" i="125"/>
  <c r="B102" i="125"/>
  <c r="B104" i="125"/>
  <c r="B106" i="125"/>
  <c r="B108" i="125"/>
  <c r="B110" i="125"/>
  <c r="B112" i="125"/>
  <c r="B114" i="125"/>
  <c r="B116" i="125"/>
  <c r="B118" i="125"/>
  <c r="B120" i="125"/>
  <c r="B122" i="125"/>
  <c r="B124" i="125"/>
  <c r="B126" i="125"/>
  <c r="B128" i="125"/>
  <c r="B130" i="125"/>
  <c r="B132" i="125"/>
  <c r="B134" i="125"/>
  <c r="B136" i="125"/>
  <c r="B138" i="125"/>
  <c r="B140" i="125"/>
  <c r="B142" i="125"/>
  <c r="B144" i="125"/>
  <c r="B146" i="125"/>
  <c r="D3" i="125"/>
  <c r="F3" i="125"/>
  <c r="C4" i="125"/>
  <c r="E4" i="125"/>
  <c r="G4" i="125"/>
  <c r="D5" i="125"/>
  <c r="F5" i="125"/>
  <c r="C6" i="125"/>
  <c r="E6" i="125"/>
  <c r="G6" i="125"/>
  <c r="D7" i="125"/>
  <c r="F7" i="125"/>
  <c r="C8" i="125"/>
  <c r="E8" i="125"/>
  <c r="G8" i="125"/>
  <c r="D9" i="125"/>
  <c r="F9" i="125"/>
  <c r="C10" i="125"/>
  <c r="E10" i="125"/>
  <c r="G10" i="125"/>
  <c r="D11" i="125"/>
  <c r="F11" i="125"/>
  <c r="C12" i="125"/>
  <c r="E12" i="125"/>
  <c r="G12" i="125"/>
  <c r="D13" i="125"/>
  <c r="F13" i="125"/>
  <c r="C14" i="125"/>
  <c r="E14" i="125"/>
  <c r="G14" i="125"/>
  <c r="D15" i="125"/>
  <c r="F15" i="125"/>
  <c r="C16" i="125"/>
  <c r="E16" i="125"/>
  <c r="G16" i="125"/>
  <c r="D17" i="125"/>
  <c r="F17" i="125"/>
  <c r="C18" i="125"/>
  <c r="E18" i="125"/>
  <c r="G18" i="125"/>
  <c r="D19" i="125"/>
  <c r="F19" i="125"/>
  <c r="C20" i="125"/>
  <c r="E20" i="125"/>
  <c r="G20" i="125"/>
  <c r="D21" i="125"/>
  <c r="F21" i="125"/>
  <c r="C22" i="125"/>
  <c r="E22" i="125"/>
  <c r="G22" i="125"/>
  <c r="D23" i="125"/>
  <c r="F23" i="125"/>
  <c r="C24" i="125"/>
  <c r="E24" i="125"/>
  <c r="G24" i="125"/>
  <c r="D25" i="125"/>
  <c r="F25" i="125"/>
  <c r="C26" i="125"/>
  <c r="E26" i="125"/>
  <c r="G26" i="125"/>
  <c r="D27" i="125"/>
  <c r="F27" i="125"/>
  <c r="C28" i="125"/>
  <c r="E28" i="125"/>
  <c r="G28" i="125"/>
  <c r="D29" i="125"/>
  <c r="F29" i="125"/>
  <c r="C30" i="125"/>
  <c r="E30" i="125"/>
  <c r="G30" i="125"/>
  <c r="D31" i="125"/>
  <c r="F31" i="125"/>
  <c r="C32" i="125"/>
  <c r="E32" i="125"/>
  <c r="G32" i="125"/>
  <c r="D33" i="125"/>
  <c r="F33" i="125"/>
  <c r="C34" i="125"/>
  <c r="E34" i="125"/>
  <c r="G34" i="125"/>
  <c r="D35" i="125"/>
  <c r="F35" i="125"/>
  <c r="C36" i="125"/>
  <c r="E36" i="125"/>
  <c r="G36" i="125"/>
  <c r="D37" i="125"/>
  <c r="F37" i="125"/>
  <c r="C38" i="125"/>
  <c r="E38" i="125"/>
  <c r="G38" i="125"/>
  <c r="D39" i="125"/>
  <c r="F39" i="125"/>
  <c r="C40" i="125"/>
  <c r="E40" i="125"/>
  <c r="G40" i="125"/>
  <c r="D41" i="125"/>
  <c r="F41" i="125"/>
  <c r="C42" i="125"/>
  <c r="E42" i="125"/>
  <c r="G42" i="125"/>
  <c r="D43" i="125"/>
  <c r="F43" i="125"/>
  <c r="C44" i="125"/>
  <c r="E44" i="125"/>
  <c r="G44" i="125"/>
  <c r="D45" i="125"/>
  <c r="F45" i="125"/>
  <c r="C46" i="125"/>
  <c r="E46" i="125"/>
  <c r="G46" i="125"/>
  <c r="D47" i="125"/>
  <c r="F47" i="125"/>
  <c r="C48" i="125"/>
  <c r="E48" i="125"/>
  <c r="G48" i="125"/>
  <c r="D49" i="125"/>
  <c r="F49" i="125"/>
  <c r="C50" i="125"/>
  <c r="E50" i="125"/>
  <c r="G50" i="125"/>
  <c r="D51" i="125"/>
  <c r="F51" i="125"/>
  <c r="C52" i="125"/>
  <c r="E52" i="125"/>
  <c r="G52" i="125"/>
  <c r="D53" i="125"/>
  <c r="F53" i="125"/>
  <c r="C54" i="125"/>
  <c r="E54" i="125"/>
  <c r="G54" i="125"/>
  <c r="D55" i="125"/>
  <c r="F55" i="125"/>
  <c r="C56" i="125"/>
  <c r="E56" i="125"/>
  <c r="G56" i="125"/>
  <c r="D57" i="125"/>
  <c r="F57" i="125"/>
  <c r="C58" i="125"/>
  <c r="E58" i="125"/>
  <c r="G58" i="125"/>
  <c r="D59" i="125"/>
  <c r="F59" i="125"/>
  <c r="C60" i="125"/>
  <c r="E60" i="125"/>
  <c r="G60" i="125"/>
  <c r="D61" i="125"/>
  <c r="F61" i="125"/>
  <c r="C62" i="125"/>
  <c r="E62" i="125"/>
  <c r="G62" i="125"/>
  <c r="D63" i="125"/>
  <c r="F63" i="125"/>
  <c r="C64" i="125"/>
  <c r="E64" i="125"/>
  <c r="G64" i="125"/>
  <c r="D65" i="125"/>
  <c r="F65" i="125"/>
  <c r="C66" i="125"/>
  <c r="E66" i="125"/>
  <c r="G66" i="125"/>
  <c r="D67" i="125"/>
  <c r="F67" i="125"/>
  <c r="C68" i="125"/>
  <c r="E68" i="125"/>
  <c r="G68" i="125"/>
  <c r="D69" i="125"/>
  <c r="F69" i="125"/>
  <c r="C70" i="125"/>
  <c r="E70" i="125"/>
  <c r="G70" i="125"/>
  <c r="D71" i="125"/>
  <c r="F71" i="125"/>
  <c r="C72" i="125"/>
  <c r="E72" i="125"/>
  <c r="G72" i="125"/>
  <c r="D73" i="125"/>
  <c r="F73" i="125"/>
  <c r="C74" i="125"/>
  <c r="E74" i="125"/>
  <c r="G74" i="125"/>
  <c r="D75" i="125"/>
  <c r="F75" i="125"/>
  <c r="C76" i="125"/>
  <c r="E76" i="125"/>
  <c r="G76" i="125"/>
  <c r="D77" i="125"/>
  <c r="F77" i="125"/>
  <c r="C78" i="125"/>
  <c r="E78" i="125"/>
  <c r="G78" i="125"/>
  <c r="D79" i="125"/>
  <c r="F79" i="125"/>
  <c r="C80" i="125"/>
  <c r="E80" i="125"/>
  <c r="G80" i="125"/>
  <c r="D81" i="125"/>
  <c r="F81" i="125"/>
  <c r="C82" i="125"/>
  <c r="E82" i="125"/>
  <c r="G82" i="125"/>
  <c r="D83" i="125"/>
  <c r="F83" i="125"/>
  <c r="C84" i="125"/>
  <c r="E84" i="125"/>
  <c r="G84" i="125"/>
  <c r="D85" i="125"/>
  <c r="F85" i="125"/>
  <c r="C86" i="125"/>
  <c r="E86" i="125"/>
  <c r="G86" i="125"/>
  <c r="D87" i="125"/>
  <c r="F87" i="125"/>
  <c r="C88" i="125"/>
  <c r="E88" i="125"/>
  <c r="G88" i="125"/>
  <c r="D89" i="125"/>
  <c r="F89" i="125"/>
  <c r="C90" i="125"/>
  <c r="E90" i="125"/>
  <c r="G90" i="125"/>
  <c r="D91" i="125"/>
  <c r="F91" i="125"/>
  <c r="C92" i="125"/>
  <c r="E92" i="125"/>
  <c r="G92" i="125"/>
  <c r="D93" i="125"/>
  <c r="F93" i="125"/>
  <c r="C94" i="125"/>
  <c r="E94" i="125"/>
  <c r="G94" i="125"/>
  <c r="D95" i="125"/>
  <c r="F95" i="125"/>
  <c r="C96" i="125"/>
  <c r="E96" i="125"/>
  <c r="G96" i="125"/>
  <c r="D97" i="125"/>
  <c r="F97" i="125"/>
  <c r="C98" i="125"/>
  <c r="E98" i="125"/>
  <c r="G98" i="125"/>
  <c r="D99" i="125"/>
  <c r="F99" i="125"/>
  <c r="C100" i="125"/>
  <c r="E100" i="125"/>
  <c r="G100" i="125"/>
  <c r="D101" i="125"/>
  <c r="F101" i="125"/>
  <c r="C102" i="125"/>
  <c r="E102" i="125"/>
  <c r="G102" i="125"/>
  <c r="D103" i="125"/>
  <c r="F103" i="125"/>
  <c r="C104" i="125"/>
  <c r="E104" i="125"/>
  <c r="G104" i="125"/>
  <c r="D105" i="125"/>
  <c r="F105" i="125"/>
  <c r="C106" i="125"/>
  <c r="E106" i="125"/>
  <c r="G106" i="125"/>
  <c r="D107" i="125"/>
  <c r="F107" i="125"/>
  <c r="C108" i="125"/>
  <c r="E108" i="125"/>
  <c r="G108" i="125"/>
  <c r="D109" i="125"/>
  <c r="F109" i="125"/>
  <c r="C110" i="125"/>
  <c r="E110" i="125"/>
  <c r="G110" i="125"/>
  <c r="D111" i="125"/>
  <c r="F111" i="125"/>
  <c r="C112" i="125"/>
  <c r="E112" i="125"/>
  <c r="G112" i="125"/>
  <c r="D113" i="125"/>
  <c r="F113" i="125"/>
  <c r="C114" i="125"/>
  <c r="E114" i="125"/>
  <c r="G114" i="125"/>
  <c r="D115" i="125"/>
  <c r="F115" i="125"/>
  <c r="C116" i="125"/>
  <c r="E116" i="125"/>
  <c r="G116" i="125"/>
  <c r="D117" i="125"/>
  <c r="F117" i="125"/>
  <c r="C118" i="125"/>
  <c r="E118" i="125"/>
  <c r="G118" i="125"/>
  <c r="D119" i="125"/>
  <c r="F119" i="125"/>
  <c r="C120" i="125"/>
  <c r="E120" i="125"/>
  <c r="G120" i="125"/>
  <c r="D121" i="125"/>
  <c r="F121" i="125"/>
  <c r="C122" i="125"/>
  <c r="E122" i="125"/>
  <c r="G122" i="125"/>
  <c r="D123" i="125"/>
  <c r="F123" i="125"/>
  <c r="C124" i="125"/>
  <c r="E124" i="125"/>
  <c r="G124" i="125"/>
  <c r="D125" i="125"/>
  <c r="F125" i="125"/>
  <c r="C126" i="125"/>
  <c r="E126" i="125"/>
  <c r="G126" i="125"/>
  <c r="D127" i="125"/>
  <c r="F127" i="125"/>
  <c r="C128" i="125"/>
  <c r="E128" i="125"/>
  <c r="G128" i="125"/>
  <c r="D129" i="125"/>
  <c r="F129" i="125"/>
  <c r="C130" i="125"/>
  <c r="E130" i="125"/>
  <c r="G130" i="125"/>
  <c r="D131" i="125"/>
  <c r="F131" i="125"/>
  <c r="C132" i="125"/>
  <c r="E132" i="125"/>
  <c r="G132" i="125"/>
  <c r="D133" i="125"/>
  <c r="F133" i="125"/>
  <c r="C134" i="125"/>
  <c r="E134" i="125"/>
  <c r="G134" i="125"/>
  <c r="D135" i="125"/>
  <c r="F135" i="125"/>
  <c r="C136" i="125"/>
  <c r="E136" i="125"/>
  <c r="G136" i="125"/>
  <c r="D137" i="125"/>
  <c r="F137" i="125"/>
  <c r="C138" i="125"/>
  <c r="E138" i="125"/>
  <c r="G138" i="125"/>
  <c r="D139" i="125"/>
  <c r="F139" i="125"/>
  <c r="C140" i="125"/>
  <c r="E140" i="125"/>
  <c r="G140" i="125"/>
  <c r="D141" i="125"/>
  <c r="F141" i="125"/>
  <c r="C142" i="125"/>
  <c r="E142" i="125"/>
  <c r="G142" i="125"/>
  <c r="D143" i="125"/>
  <c r="F143" i="125"/>
  <c r="C144" i="125"/>
  <c r="E144" i="125"/>
  <c r="G144" i="125"/>
  <c r="D145" i="125"/>
  <c r="F145" i="125"/>
  <c r="C146" i="125"/>
  <c r="E146" i="125"/>
  <c r="G146" i="125"/>
  <c r="B5" i="125"/>
  <c r="H5" i="125" s="1"/>
  <c r="B7" i="125"/>
  <c r="H7" i="125" s="1"/>
  <c r="B9" i="125"/>
  <c r="H9" i="125" s="1"/>
  <c r="B11" i="125"/>
  <c r="H11" i="125" s="1"/>
  <c r="B13" i="125"/>
  <c r="H13" i="125" s="1"/>
  <c r="B15" i="125"/>
  <c r="H15" i="125" s="1"/>
  <c r="B17" i="125"/>
  <c r="H17" i="125" s="1"/>
  <c r="B19" i="125"/>
  <c r="H19" i="125" s="1"/>
  <c r="B21" i="125"/>
  <c r="H21" i="125" s="1"/>
  <c r="B23" i="125"/>
  <c r="H23" i="125" s="1"/>
  <c r="B25" i="125"/>
  <c r="H25" i="125" s="1"/>
  <c r="B27" i="125"/>
  <c r="H27" i="125" s="1"/>
  <c r="B29" i="125"/>
  <c r="H29" i="125" s="1"/>
  <c r="B31" i="125"/>
  <c r="H31" i="125" s="1"/>
  <c r="B33" i="125"/>
  <c r="H33" i="125" s="1"/>
  <c r="B35" i="125"/>
  <c r="H35" i="125" s="1"/>
  <c r="B37" i="125"/>
  <c r="H37" i="125" s="1"/>
  <c r="B39" i="125"/>
  <c r="H39" i="125" s="1"/>
  <c r="B41" i="125"/>
  <c r="H41" i="125" s="1"/>
  <c r="B43" i="125"/>
  <c r="H43" i="125" s="1"/>
  <c r="B45" i="125"/>
  <c r="H45" i="125" s="1"/>
  <c r="B47" i="125"/>
  <c r="H47" i="125" s="1"/>
  <c r="B49" i="125"/>
  <c r="H49" i="125" s="1"/>
  <c r="B51" i="125"/>
  <c r="H51" i="125" s="1"/>
  <c r="B53" i="125"/>
  <c r="H53" i="125" s="1"/>
  <c r="B55" i="125"/>
  <c r="H55" i="125" s="1"/>
  <c r="B57" i="125"/>
  <c r="H57" i="125" s="1"/>
  <c r="B59" i="125"/>
  <c r="H59" i="125" s="1"/>
  <c r="B61" i="125"/>
  <c r="H61" i="125" s="1"/>
  <c r="B63" i="125"/>
  <c r="H63" i="125" s="1"/>
  <c r="B65" i="125"/>
  <c r="H65" i="125" s="1"/>
  <c r="B67" i="125"/>
  <c r="H67" i="125" s="1"/>
  <c r="B69" i="125"/>
  <c r="H69" i="125" s="1"/>
  <c r="B71" i="125"/>
  <c r="H71" i="125" s="1"/>
  <c r="B73" i="125"/>
  <c r="H73" i="125" s="1"/>
  <c r="B75" i="125"/>
  <c r="H75" i="125" s="1"/>
  <c r="B77" i="125"/>
  <c r="H77" i="125" s="1"/>
  <c r="B79" i="125"/>
  <c r="H79" i="125" s="1"/>
  <c r="B81" i="125"/>
  <c r="H81" i="125" s="1"/>
  <c r="B83" i="125"/>
  <c r="H83" i="125" s="1"/>
  <c r="B85" i="125"/>
  <c r="H85" i="125" s="1"/>
  <c r="B87" i="125"/>
  <c r="H87" i="125" s="1"/>
  <c r="B89" i="125"/>
  <c r="H89" i="125" s="1"/>
  <c r="B91" i="125"/>
  <c r="H91" i="125" s="1"/>
  <c r="B93" i="125"/>
  <c r="H93" i="125" s="1"/>
  <c r="B95" i="125"/>
  <c r="H95" i="125" s="1"/>
  <c r="B97" i="125"/>
  <c r="H97" i="125" s="1"/>
  <c r="B99" i="125"/>
  <c r="H99" i="125" s="1"/>
  <c r="B101" i="125"/>
  <c r="H101" i="125" s="1"/>
  <c r="B103" i="125"/>
  <c r="H103" i="125" s="1"/>
  <c r="B105" i="125"/>
  <c r="H105" i="125" s="1"/>
  <c r="B107" i="125"/>
  <c r="H107" i="125" s="1"/>
  <c r="B109" i="125"/>
  <c r="H109" i="125" s="1"/>
  <c r="B111" i="125"/>
  <c r="H111" i="125" s="1"/>
  <c r="B113" i="125"/>
  <c r="H113" i="125" s="1"/>
  <c r="B115" i="125"/>
  <c r="H115" i="125" s="1"/>
  <c r="B117" i="125"/>
  <c r="B119" i="125"/>
  <c r="B121" i="125"/>
  <c r="B123" i="125"/>
  <c r="B125" i="125"/>
  <c r="B127" i="125"/>
  <c r="B129" i="125"/>
  <c r="B131" i="125"/>
  <c r="B133" i="125"/>
  <c r="B135" i="125"/>
  <c r="B137" i="125"/>
  <c r="B139" i="125"/>
  <c r="B141" i="125"/>
  <c r="B143" i="125"/>
  <c r="B145" i="125"/>
  <c r="B145" i="124"/>
  <c r="H146" i="124" s="1"/>
  <c r="B141" i="124"/>
  <c r="H142" i="124" s="1"/>
  <c r="B137" i="124"/>
  <c r="H138" i="124" s="1"/>
  <c r="B133" i="124"/>
  <c r="H134" i="124" s="1"/>
  <c r="B129" i="124"/>
  <c r="H130" i="124" s="1"/>
  <c r="B125" i="124"/>
  <c r="H126" i="124" s="1"/>
  <c r="B121" i="124"/>
  <c r="H122" i="124" s="1"/>
  <c r="B117" i="124"/>
  <c r="H118" i="124" s="1"/>
  <c r="B113" i="124"/>
  <c r="H114" i="124" s="1"/>
  <c r="B109" i="124"/>
  <c r="H110" i="124" s="1"/>
  <c r="B105" i="124"/>
  <c r="H106" i="124" s="1"/>
  <c r="B101" i="124"/>
  <c r="H102" i="124" s="1"/>
  <c r="B97" i="124"/>
  <c r="H98" i="124" s="1"/>
  <c r="B93" i="124"/>
  <c r="H94" i="124" s="1"/>
  <c r="B89" i="124"/>
  <c r="H90" i="124" s="1"/>
  <c r="B85" i="124"/>
  <c r="H86" i="124" s="1"/>
  <c r="B81" i="124"/>
  <c r="H82" i="124" s="1"/>
  <c r="B77" i="124"/>
  <c r="H78" i="124" s="1"/>
  <c r="B73" i="124"/>
  <c r="H74" i="124" s="1"/>
  <c r="B69" i="124"/>
  <c r="H70" i="124" s="1"/>
  <c r="B65" i="124"/>
  <c r="H66" i="124" s="1"/>
  <c r="B61" i="124"/>
  <c r="H62" i="124" s="1"/>
  <c r="B57" i="124"/>
  <c r="H58" i="124" s="1"/>
  <c r="B53" i="124"/>
  <c r="H54" i="124" s="1"/>
  <c r="B49" i="124"/>
  <c r="H50" i="124" s="1"/>
  <c r="B45" i="124"/>
  <c r="H46" i="124" s="1"/>
  <c r="B41" i="124"/>
  <c r="H42" i="124" s="1"/>
  <c r="B37" i="124"/>
  <c r="H38" i="124" s="1"/>
  <c r="B33" i="124"/>
  <c r="H34" i="124" s="1"/>
  <c r="B29" i="124"/>
  <c r="H30" i="124" s="1"/>
  <c r="B25" i="124"/>
  <c r="B21" i="124"/>
  <c r="B17" i="124"/>
  <c r="B13" i="124"/>
  <c r="B9" i="124"/>
  <c r="B5" i="124"/>
  <c r="E146" i="124"/>
  <c r="F145" i="124"/>
  <c r="G144" i="124"/>
  <c r="C144" i="124"/>
  <c r="D143" i="124"/>
  <c r="E142" i="124"/>
  <c r="F141" i="124"/>
  <c r="G140" i="124"/>
  <c r="C140" i="124"/>
  <c r="D139" i="124"/>
  <c r="E138" i="124"/>
  <c r="F137" i="124"/>
  <c r="G136" i="124"/>
  <c r="C136" i="124"/>
  <c r="D135" i="124"/>
  <c r="E134" i="124"/>
  <c r="F133" i="124"/>
  <c r="G132" i="124"/>
  <c r="C132" i="124"/>
  <c r="D131" i="124"/>
  <c r="E130" i="124"/>
  <c r="F129" i="124"/>
  <c r="G128" i="124"/>
  <c r="C128" i="124"/>
  <c r="D127" i="124"/>
  <c r="E126" i="124"/>
  <c r="F125" i="124"/>
  <c r="G124" i="124"/>
  <c r="C124" i="124"/>
  <c r="D123" i="124"/>
  <c r="E122" i="124"/>
  <c r="F121" i="124"/>
  <c r="G120" i="124"/>
  <c r="C120" i="124"/>
  <c r="D119" i="124"/>
  <c r="E118" i="124"/>
  <c r="F117" i="124"/>
  <c r="G116" i="124"/>
  <c r="C116" i="124"/>
  <c r="D115" i="124"/>
  <c r="E114" i="124"/>
  <c r="F113" i="124"/>
  <c r="G112" i="124"/>
  <c r="C112" i="124"/>
  <c r="D111" i="124"/>
  <c r="E110" i="124"/>
  <c r="F109" i="124"/>
  <c r="G108" i="124"/>
  <c r="C108" i="124"/>
  <c r="D107" i="124"/>
  <c r="E106" i="124"/>
  <c r="F105" i="124"/>
  <c r="G104" i="124"/>
  <c r="C104" i="124"/>
  <c r="D103" i="124"/>
  <c r="E102" i="124"/>
  <c r="F101" i="124"/>
  <c r="G100" i="124"/>
  <c r="C100" i="124"/>
  <c r="D99" i="124"/>
  <c r="E98" i="124"/>
  <c r="F97" i="124"/>
  <c r="G96" i="124"/>
  <c r="C96" i="124"/>
  <c r="D95" i="124"/>
  <c r="E94" i="124"/>
  <c r="F93" i="124"/>
  <c r="G92" i="124"/>
  <c r="C92" i="124"/>
  <c r="D91" i="124"/>
  <c r="E90" i="124"/>
  <c r="F89" i="124"/>
  <c r="G88" i="124"/>
  <c r="C88" i="124"/>
  <c r="D87" i="124"/>
  <c r="E86" i="124"/>
  <c r="F85" i="124"/>
  <c r="G84" i="124"/>
  <c r="C84" i="124"/>
  <c r="D83" i="124"/>
  <c r="E82" i="124"/>
  <c r="F81" i="124"/>
  <c r="G80" i="124"/>
  <c r="C80" i="124"/>
  <c r="D79" i="124"/>
  <c r="E78" i="124"/>
  <c r="F77" i="124"/>
  <c r="G76" i="124"/>
  <c r="C76" i="124"/>
  <c r="D75" i="124"/>
  <c r="E74" i="124"/>
  <c r="F73" i="124"/>
  <c r="G72" i="124"/>
  <c r="C72" i="124"/>
  <c r="D71" i="124"/>
  <c r="E70" i="124"/>
  <c r="F69" i="124"/>
  <c r="G68" i="124"/>
  <c r="C68" i="124"/>
  <c r="D67" i="124"/>
  <c r="E66" i="124"/>
  <c r="F65" i="124"/>
  <c r="G64" i="124"/>
  <c r="C64" i="124"/>
  <c r="D63" i="124"/>
  <c r="D62" i="124"/>
  <c r="B144" i="124"/>
  <c r="H144" i="124" s="1"/>
  <c r="B140" i="124"/>
  <c r="H140" i="124" s="1"/>
  <c r="B136" i="124"/>
  <c r="H136" i="124" s="1"/>
  <c r="B132" i="124"/>
  <c r="H132" i="124" s="1"/>
  <c r="B128" i="124"/>
  <c r="H128" i="124" s="1"/>
  <c r="B124" i="124"/>
  <c r="H124" i="124" s="1"/>
  <c r="B120" i="124"/>
  <c r="H120" i="124" s="1"/>
  <c r="B116" i="124"/>
  <c r="H116" i="124" s="1"/>
  <c r="B112" i="124"/>
  <c r="H112" i="124" s="1"/>
  <c r="B108" i="124"/>
  <c r="H108" i="124" s="1"/>
  <c r="B104" i="124"/>
  <c r="H104" i="124" s="1"/>
  <c r="B100" i="124"/>
  <c r="H100" i="124" s="1"/>
  <c r="B96" i="124"/>
  <c r="H96" i="124" s="1"/>
  <c r="B92" i="124"/>
  <c r="H92" i="124" s="1"/>
  <c r="B88" i="124"/>
  <c r="H88" i="124" s="1"/>
  <c r="B84" i="124"/>
  <c r="H84" i="124" s="1"/>
  <c r="B80" i="124"/>
  <c r="H80" i="124" s="1"/>
  <c r="B76" i="124"/>
  <c r="H76" i="124" s="1"/>
  <c r="B72" i="124"/>
  <c r="H72" i="124" s="1"/>
  <c r="B68" i="124"/>
  <c r="H68" i="124" s="1"/>
  <c r="B64" i="124"/>
  <c r="H64" i="124" s="1"/>
  <c r="B60" i="124"/>
  <c r="H60" i="124" s="1"/>
  <c r="B56" i="124"/>
  <c r="H56" i="124" s="1"/>
  <c r="B52" i="124"/>
  <c r="H52" i="124" s="1"/>
  <c r="B48" i="124"/>
  <c r="H48" i="124" s="1"/>
  <c r="B44" i="124"/>
  <c r="H44" i="124" s="1"/>
  <c r="B40" i="124"/>
  <c r="H40" i="124" s="1"/>
  <c r="B36" i="124"/>
  <c r="H36" i="124" s="1"/>
  <c r="B32" i="124"/>
  <c r="H32" i="124" s="1"/>
  <c r="B28" i="124"/>
  <c r="H28" i="124" s="1"/>
  <c r="B24" i="124"/>
  <c r="B20" i="124"/>
  <c r="B16" i="124"/>
  <c r="B12" i="124"/>
  <c r="B8" i="124"/>
  <c r="B4" i="124"/>
  <c r="D146" i="124"/>
  <c r="E145" i="124"/>
  <c r="F144" i="124"/>
  <c r="G143" i="124"/>
  <c r="C143" i="124"/>
  <c r="D142" i="124"/>
  <c r="E141" i="124"/>
  <c r="F140" i="124"/>
  <c r="G139" i="124"/>
  <c r="C139" i="124"/>
  <c r="D138" i="124"/>
  <c r="E137" i="124"/>
  <c r="F136" i="124"/>
  <c r="G135" i="124"/>
  <c r="C135" i="124"/>
  <c r="D134" i="124"/>
  <c r="E133" i="124"/>
  <c r="F132" i="124"/>
  <c r="G131" i="124"/>
  <c r="C131" i="124"/>
  <c r="D130" i="124"/>
  <c r="E129" i="124"/>
  <c r="F128" i="124"/>
  <c r="G127" i="124"/>
  <c r="C127" i="124"/>
  <c r="D126" i="124"/>
  <c r="E125" i="124"/>
  <c r="F124" i="124"/>
  <c r="G123" i="124"/>
  <c r="C123" i="124"/>
  <c r="D122" i="124"/>
  <c r="E121" i="124"/>
  <c r="F120" i="124"/>
  <c r="G119" i="124"/>
  <c r="C119" i="124"/>
  <c r="D118" i="124"/>
  <c r="E117" i="124"/>
  <c r="F116" i="124"/>
  <c r="G115" i="124"/>
  <c r="C115" i="124"/>
  <c r="D114" i="124"/>
  <c r="E113" i="124"/>
  <c r="F112" i="124"/>
  <c r="G111" i="124"/>
  <c r="C111" i="124"/>
  <c r="D110" i="124"/>
  <c r="E109" i="124"/>
  <c r="F108" i="124"/>
  <c r="G107" i="124"/>
  <c r="C107" i="124"/>
  <c r="D106" i="124"/>
  <c r="E105" i="124"/>
  <c r="F104" i="124"/>
  <c r="G103" i="124"/>
  <c r="C103" i="124"/>
  <c r="D102" i="124"/>
  <c r="E101" i="124"/>
  <c r="F100" i="124"/>
  <c r="G99" i="124"/>
  <c r="C99" i="124"/>
  <c r="D98" i="124"/>
  <c r="E97" i="124"/>
  <c r="F96" i="124"/>
  <c r="G95" i="124"/>
  <c r="C95" i="124"/>
  <c r="D94" i="124"/>
  <c r="E93" i="124"/>
  <c r="F92" i="124"/>
  <c r="G91" i="124"/>
  <c r="C91" i="124"/>
  <c r="D90" i="124"/>
  <c r="E89" i="124"/>
  <c r="F88" i="124"/>
  <c r="G87" i="124"/>
  <c r="C87" i="124"/>
  <c r="D86" i="124"/>
  <c r="E85" i="124"/>
  <c r="F84" i="124"/>
  <c r="G83" i="124"/>
  <c r="C83" i="124"/>
  <c r="D82" i="124"/>
  <c r="E81" i="124"/>
  <c r="F80" i="124"/>
  <c r="G79" i="124"/>
  <c r="C79" i="124"/>
  <c r="D78" i="124"/>
  <c r="E77" i="124"/>
  <c r="F76" i="124"/>
  <c r="G75" i="124"/>
  <c r="C75" i="124"/>
  <c r="D74" i="124"/>
  <c r="E73" i="124"/>
  <c r="F72" i="124"/>
  <c r="G71" i="124"/>
  <c r="C71" i="124"/>
  <c r="D70" i="124"/>
  <c r="E69" i="124"/>
  <c r="F68" i="124"/>
  <c r="G67" i="124"/>
  <c r="C67" i="124"/>
  <c r="D66" i="124"/>
  <c r="E65" i="124"/>
  <c r="F64" i="124"/>
  <c r="G63" i="124"/>
  <c r="C63" i="124"/>
  <c r="G61" i="124"/>
  <c r="C61" i="124"/>
  <c r="D60" i="124"/>
  <c r="E59" i="124"/>
  <c r="F58" i="124"/>
  <c r="G57" i="124"/>
  <c r="C57" i="124"/>
  <c r="D56" i="124"/>
  <c r="E55" i="124"/>
  <c r="F54" i="124"/>
  <c r="G53" i="124"/>
  <c r="C53" i="124"/>
  <c r="D52" i="124"/>
  <c r="E51" i="124"/>
  <c r="F50" i="124"/>
  <c r="G49" i="124"/>
  <c r="C49" i="124"/>
  <c r="D48" i="124"/>
  <c r="E47" i="124"/>
  <c r="F46" i="124"/>
  <c r="G45" i="124"/>
  <c r="C45" i="124"/>
  <c r="D44" i="124"/>
  <c r="E43" i="124"/>
  <c r="F42" i="124"/>
  <c r="G41" i="124"/>
  <c r="C41" i="124"/>
  <c r="D40" i="124"/>
  <c r="E39" i="124"/>
  <c r="F38" i="124"/>
  <c r="G37" i="124"/>
  <c r="C37" i="124"/>
  <c r="D36" i="124"/>
  <c r="E35" i="124"/>
  <c r="F34" i="124"/>
  <c r="G33" i="124"/>
  <c r="C33" i="124"/>
  <c r="D32" i="124"/>
  <c r="E31" i="124"/>
  <c r="F30" i="124"/>
  <c r="G29" i="124"/>
  <c r="C29" i="124"/>
  <c r="D28" i="124"/>
  <c r="E27" i="124"/>
  <c r="F26" i="124"/>
  <c r="G25" i="124"/>
  <c r="C25" i="124"/>
  <c r="D24" i="124"/>
  <c r="E23" i="124"/>
  <c r="F22" i="124"/>
  <c r="G21" i="124"/>
  <c r="C21" i="124"/>
  <c r="D20" i="124"/>
  <c r="E19" i="124"/>
  <c r="F18" i="124"/>
  <c r="G17" i="124"/>
  <c r="C17" i="124"/>
  <c r="D16" i="124"/>
  <c r="E15" i="124"/>
  <c r="F14" i="124"/>
  <c r="G13" i="124"/>
  <c r="C13" i="124"/>
  <c r="D12" i="124"/>
  <c r="E11" i="124"/>
  <c r="F10" i="124"/>
  <c r="G9" i="124"/>
  <c r="C9" i="124"/>
  <c r="D8" i="124"/>
  <c r="E7" i="124"/>
  <c r="F6" i="124"/>
  <c r="G5" i="124"/>
  <c r="C5" i="124"/>
  <c r="D4" i="124"/>
  <c r="E3" i="124"/>
  <c r="E62" i="124"/>
  <c r="F61" i="124"/>
  <c r="G60" i="124"/>
  <c r="C60" i="124"/>
  <c r="D59" i="124"/>
  <c r="E58" i="124"/>
  <c r="F57" i="124"/>
  <c r="G56" i="124"/>
  <c r="C56" i="124"/>
  <c r="D55" i="124"/>
  <c r="E54" i="124"/>
  <c r="F53" i="124"/>
  <c r="G52" i="124"/>
  <c r="C52" i="124"/>
  <c r="D51" i="124"/>
  <c r="E50" i="124"/>
  <c r="F49" i="124"/>
  <c r="G48" i="124"/>
  <c r="C48" i="124"/>
  <c r="D47" i="124"/>
  <c r="E46" i="124"/>
  <c r="F45" i="124"/>
  <c r="G44" i="124"/>
  <c r="C44" i="124"/>
  <c r="D43" i="124"/>
  <c r="E42" i="124"/>
  <c r="F41" i="124"/>
  <c r="G40" i="124"/>
  <c r="C40" i="124"/>
  <c r="D39" i="124"/>
  <c r="E38" i="124"/>
  <c r="F37" i="124"/>
  <c r="G36" i="124"/>
  <c r="C36" i="124"/>
  <c r="D35" i="124"/>
  <c r="E34" i="124"/>
  <c r="F33" i="124"/>
  <c r="G32" i="124"/>
  <c r="C32" i="124"/>
  <c r="D31" i="124"/>
  <c r="E30" i="124"/>
  <c r="F29" i="124"/>
  <c r="G28" i="124"/>
  <c r="C28" i="124"/>
  <c r="D27" i="124"/>
  <c r="E26" i="124"/>
  <c r="F25" i="124"/>
  <c r="G24" i="124"/>
  <c r="C24" i="124"/>
  <c r="D23" i="124"/>
  <c r="E22" i="124"/>
  <c r="F21" i="124"/>
  <c r="G20" i="124"/>
  <c r="C20" i="124"/>
  <c r="D19" i="124"/>
  <c r="E18" i="124"/>
  <c r="F17" i="124"/>
  <c r="G16" i="124"/>
  <c r="C16" i="124"/>
  <c r="D15" i="124"/>
  <c r="E14" i="124"/>
  <c r="F13" i="124"/>
  <c r="G12" i="124"/>
  <c r="C12" i="124"/>
  <c r="D11" i="124"/>
  <c r="E10" i="124"/>
  <c r="F9" i="124"/>
  <c r="G8" i="124"/>
  <c r="C8" i="124"/>
  <c r="D7" i="124"/>
  <c r="E6" i="124"/>
  <c r="F5" i="124"/>
  <c r="G4" i="124"/>
  <c r="C4" i="124"/>
  <c r="H6" i="127"/>
  <c r="H8" i="127"/>
  <c r="H10" i="127"/>
  <c r="H12" i="127"/>
  <c r="H14" i="127"/>
  <c r="H16" i="127"/>
  <c r="H18" i="127"/>
  <c r="H20" i="127"/>
  <c r="H22" i="127"/>
  <c r="H24" i="127"/>
  <c r="H26" i="127"/>
  <c r="H28" i="127"/>
  <c r="H30" i="127"/>
  <c r="H31" i="127"/>
  <c r="H4" i="125"/>
  <c r="H7" i="124"/>
  <c r="H11" i="124"/>
  <c r="H15" i="124"/>
  <c r="H19" i="124"/>
  <c r="H23" i="124"/>
  <c r="H27" i="124"/>
  <c r="H132" i="126"/>
  <c r="H130" i="126"/>
  <c r="H114" i="126"/>
  <c r="H98" i="126"/>
  <c r="H82" i="126"/>
  <c r="H70" i="126"/>
  <c r="H68" i="126"/>
  <c r="H66" i="126"/>
  <c r="H50" i="126"/>
  <c r="H34" i="126"/>
  <c r="H18" i="126"/>
  <c r="B3" i="127"/>
  <c r="H3" i="127" s="1"/>
  <c r="B3" i="126"/>
  <c r="H3" i="126" s="1"/>
  <c r="B3" i="124"/>
  <c r="H3" i="124" s="1"/>
  <c r="M469" i="117"/>
  <c r="AZ469" i="117" s="1"/>
  <c r="L469" i="117"/>
  <c r="AQ469" i="117" s="1"/>
  <c r="K469" i="117"/>
  <c r="AJ469" i="117" s="1"/>
  <c r="J469" i="117"/>
  <c r="AA469" i="117" s="1"/>
  <c r="I469" i="117"/>
  <c r="T469" i="117" s="1"/>
  <c r="M468" i="117"/>
  <c r="AZ468" i="117" s="1"/>
  <c r="L468" i="117"/>
  <c r="AQ468" i="117" s="1"/>
  <c r="K468" i="117"/>
  <c r="AJ468" i="117" s="1"/>
  <c r="J468" i="117"/>
  <c r="AA468" i="117" s="1"/>
  <c r="I468" i="117"/>
  <c r="T468" i="117" s="1"/>
  <c r="B468" i="117"/>
  <c r="A468" i="117" s="1"/>
  <c r="M467" i="117"/>
  <c r="AZ467" i="117" s="1"/>
  <c r="L467" i="117"/>
  <c r="AQ467" i="117" s="1"/>
  <c r="K467" i="117"/>
  <c r="AJ467" i="117" s="1"/>
  <c r="J467" i="117"/>
  <c r="AA467" i="117" s="1"/>
  <c r="I467" i="117"/>
  <c r="T467" i="117" s="1"/>
  <c r="B467" i="117"/>
  <c r="A467" i="117" s="1"/>
  <c r="M466" i="117"/>
  <c r="AZ466" i="117" s="1"/>
  <c r="L466" i="117"/>
  <c r="AQ466" i="117" s="1"/>
  <c r="K466" i="117"/>
  <c r="AJ466" i="117" s="1"/>
  <c r="J466" i="117"/>
  <c r="AA466" i="117" s="1"/>
  <c r="I466" i="117"/>
  <c r="T466" i="117" s="1"/>
  <c r="B466" i="117"/>
  <c r="A466" i="117" s="1"/>
  <c r="M465" i="117"/>
  <c r="L465" i="117"/>
  <c r="K465" i="117"/>
  <c r="AI465" i="117" s="1"/>
  <c r="J465" i="117"/>
  <c r="I465" i="117"/>
  <c r="S465" i="117" s="1"/>
  <c r="B465" i="117"/>
  <c r="A465" i="117" s="1"/>
  <c r="M464" i="117"/>
  <c r="AY464" i="117" s="1"/>
  <c r="L464" i="117"/>
  <c r="AR464" i="117" s="1"/>
  <c r="K464" i="117"/>
  <c r="AI464" i="117" s="1"/>
  <c r="J464" i="117"/>
  <c r="AB464" i="117" s="1"/>
  <c r="I464" i="117"/>
  <c r="S464" i="117" s="1"/>
  <c r="B464" i="117"/>
  <c r="A464" i="117" s="1"/>
  <c r="M463" i="117"/>
  <c r="AY463" i="117" s="1"/>
  <c r="L463" i="117"/>
  <c r="AR463" i="117" s="1"/>
  <c r="K463" i="117"/>
  <c r="AI463" i="117" s="1"/>
  <c r="J463" i="117"/>
  <c r="AB463" i="117" s="1"/>
  <c r="I463" i="117"/>
  <c r="S463" i="117" s="1"/>
  <c r="B463" i="117"/>
  <c r="A463" i="117" s="1"/>
  <c r="M462" i="117"/>
  <c r="AY462" i="117" s="1"/>
  <c r="L462" i="117"/>
  <c r="AR462" i="117" s="1"/>
  <c r="K462" i="117"/>
  <c r="AI462" i="117" s="1"/>
  <c r="J462" i="117"/>
  <c r="AB462" i="117" s="1"/>
  <c r="I462" i="117"/>
  <c r="S462" i="117" s="1"/>
  <c r="B462" i="117"/>
  <c r="A462" i="117" s="1"/>
  <c r="M461" i="117"/>
  <c r="AY461" i="117" s="1"/>
  <c r="L461" i="117"/>
  <c r="AR461" i="117" s="1"/>
  <c r="K461" i="117"/>
  <c r="AI461" i="117" s="1"/>
  <c r="J461" i="117"/>
  <c r="AB461" i="117" s="1"/>
  <c r="I461" i="117"/>
  <c r="S461" i="117" s="1"/>
  <c r="B461" i="117"/>
  <c r="A461" i="117" s="1"/>
  <c r="M460" i="117"/>
  <c r="L460" i="117"/>
  <c r="AQ460" i="117" s="1"/>
  <c r="K460" i="117"/>
  <c r="AJ460" i="117" s="1"/>
  <c r="J460" i="117"/>
  <c r="AA460" i="117" s="1"/>
  <c r="I460" i="117"/>
  <c r="T460" i="117" s="1"/>
  <c r="B460" i="117"/>
  <c r="A460" i="117" s="1"/>
  <c r="M459" i="117"/>
  <c r="AZ459" i="117" s="1"/>
  <c r="L459" i="117"/>
  <c r="AQ459" i="117" s="1"/>
  <c r="K459" i="117"/>
  <c r="AJ459" i="117" s="1"/>
  <c r="J459" i="117"/>
  <c r="AA459" i="117" s="1"/>
  <c r="I459" i="117"/>
  <c r="T459" i="117" s="1"/>
  <c r="B459" i="117"/>
  <c r="A459" i="117" s="1"/>
  <c r="M458" i="117"/>
  <c r="AZ458" i="117" s="1"/>
  <c r="L458" i="117"/>
  <c r="AQ458" i="117" s="1"/>
  <c r="K458" i="117"/>
  <c r="AJ458" i="117" s="1"/>
  <c r="J458" i="117"/>
  <c r="AA458" i="117" s="1"/>
  <c r="I458" i="117"/>
  <c r="T458" i="117" s="1"/>
  <c r="B458" i="117"/>
  <c r="A458" i="117" s="1"/>
  <c r="M457" i="117"/>
  <c r="AZ457" i="117" s="1"/>
  <c r="L457" i="117"/>
  <c r="AQ457" i="117" s="1"/>
  <c r="K457" i="117"/>
  <c r="AJ457" i="117" s="1"/>
  <c r="J457" i="117"/>
  <c r="AA457" i="117" s="1"/>
  <c r="I457" i="117"/>
  <c r="T457" i="117" s="1"/>
  <c r="B457" i="117"/>
  <c r="A457" i="117" s="1"/>
  <c r="M456" i="117"/>
  <c r="AZ456" i="117" s="1"/>
  <c r="L456" i="117"/>
  <c r="AQ456" i="117" s="1"/>
  <c r="K456" i="117"/>
  <c r="AJ456" i="117" s="1"/>
  <c r="J456" i="117"/>
  <c r="AA456" i="117" s="1"/>
  <c r="I456" i="117"/>
  <c r="T456" i="117" s="1"/>
  <c r="B456" i="117"/>
  <c r="A456" i="117" s="1"/>
  <c r="M455" i="117"/>
  <c r="L455" i="117"/>
  <c r="AQ455" i="117" s="1"/>
  <c r="K455" i="117"/>
  <c r="J455" i="117"/>
  <c r="AA455" i="117" s="1"/>
  <c r="I455" i="117"/>
  <c r="B455" i="117"/>
  <c r="A455" i="117" s="1"/>
  <c r="M454" i="117"/>
  <c r="L454" i="117"/>
  <c r="AQ454" i="117" s="1"/>
  <c r="K454" i="117"/>
  <c r="J454" i="117"/>
  <c r="AA454" i="117" s="1"/>
  <c r="I454" i="117"/>
  <c r="B454" i="117"/>
  <c r="A454" i="117" s="1"/>
  <c r="M453" i="117"/>
  <c r="L453" i="117"/>
  <c r="AQ453" i="117" s="1"/>
  <c r="K453" i="117"/>
  <c r="J453" i="117"/>
  <c r="AA453" i="117" s="1"/>
  <c r="I453" i="117"/>
  <c r="B453" i="117"/>
  <c r="A453" i="117" s="1"/>
  <c r="M452" i="117"/>
  <c r="L452" i="117"/>
  <c r="AQ452" i="117" s="1"/>
  <c r="K452" i="117"/>
  <c r="J452" i="117"/>
  <c r="AA452" i="117" s="1"/>
  <c r="I452" i="117"/>
  <c r="B452" i="117"/>
  <c r="A452" i="117" s="1"/>
  <c r="M451" i="117"/>
  <c r="L451" i="117"/>
  <c r="AR451" i="117" s="1"/>
  <c r="K451" i="117"/>
  <c r="J451" i="117"/>
  <c r="AA451" i="117" s="1"/>
  <c r="I451" i="117"/>
  <c r="T451" i="117" s="1"/>
  <c r="B451" i="117"/>
  <c r="A451" i="117" s="1"/>
  <c r="M450" i="117"/>
  <c r="AZ450" i="117" s="1"/>
  <c r="L450" i="117"/>
  <c r="AQ450" i="117" s="1"/>
  <c r="K450" i="117"/>
  <c r="AJ450" i="117" s="1"/>
  <c r="J450" i="117"/>
  <c r="AA450" i="117" s="1"/>
  <c r="I450" i="117"/>
  <c r="T450" i="117" s="1"/>
  <c r="B450" i="117"/>
  <c r="A450" i="117" s="1"/>
  <c r="M449" i="117"/>
  <c r="AZ449" i="117" s="1"/>
  <c r="L449" i="117"/>
  <c r="AQ449" i="117" s="1"/>
  <c r="K449" i="117"/>
  <c r="AJ449" i="117" s="1"/>
  <c r="J449" i="117"/>
  <c r="AA449" i="117" s="1"/>
  <c r="I449" i="117"/>
  <c r="T449" i="117" s="1"/>
  <c r="B449" i="117"/>
  <c r="A449" i="117" s="1"/>
  <c r="M448" i="117"/>
  <c r="AZ448" i="117" s="1"/>
  <c r="L448" i="117"/>
  <c r="AQ448" i="117" s="1"/>
  <c r="K448" i="117"/>
  <c r="AJ448" i="117" s="1"/>
  <c r="J448" i="117"/>
  <c r="AA448" i="117" s="1"/>
  <c r="I448" i="117"/>
  <c r="T448" i="117" s="1"/>
  <c r="B448" i="117"/>
  <c r="A448" i="117" s="1"/>
  <c r="M447" i="117"/>
  <c r="AZ447" i="117" s="1"/>
  <c r="L447" i="117"/>
  <c r="AQ447" i="117" s="1"/>
  <c r="K447" i="117"/>
  <c r="AJ447" i="117" s="1"/>
  <c r="J447" i="117"/>
  <c r="AA447" i="117" s="1"/>
  <c r="I447" i="117"/>
  <c r="T447" i="117" s="1"/>
  <c r="B447" i="117"/>
  <c r="A447" i="117" s="1"/>
  <c r="M446" i="117"/>
  <c r="AZ446" i="117" s="1"/>
  <c r="L446" i="117"/>
  <c r="AQ446" i="117" s="1"/>
  <c r="K446" i="117"/>
  <c r="AJ446" i="117" s="1"/>
  <c r="J446" i="117"/>
  <c r="AA446" i="117" s="1"/>
  <c r="I446" i="117"/>
  <c r="T446" i="117" s="1"/>
  <c r="B446" i="117"/>
  <c r="A446" i="117" s="1"/>
  <c r="M445" i="117"/>
  <c r="AZ445" i="117" s="1"/>
  <c r="L445" i="117"/>
  <c r="AQ445" i="117" s="1"/>
  <c r="K445" i="117"/>
  <c r="AJ445" i="117" s="1"/>
  <c r="J445" i="117"/>
  <c r="AA445" i="117" s="1"/>
  <c r="I445" i="117"/>
  <c r="T445" i="117" s="1"/>
  <c r="B445" i="117"/>
  <c r="A445" i="117" s="1"/>
  <c r="M444" i="117"/>
  <c r="AZ444" i="117" s="1"/>
  <c r="L444" i="117"/>
  <c r="AQ444" i="117" s="1"/>
  <c r="K444" i="117"/>
  <c r="AJ444" i="117" s="1"/>
  <c r="J444" i="117"/>
  <c r="AA444" i="117" s="1"/>
  <c r="I444" i="117"/>
  <c r="T444" i="117" s="1"/>
  <c r="B444" i="117"/>
  <c r="A444" i="117" s="1"/>
  <c r="M443" i="117"/>
  <c r="L443" i="117"/>
  <c r="K443" i="117"/>
  <c r="J443" i="117"/>
  <c r="X443" i="117" s="1"/>
  <c r="V443" i="117" s="1"/>
  <c r="W443" i="117" s="1"/>
  <c r="I443" i="117"/>
  <c r="B443" i="117"/>
  <c r="A443" i="117" s="1"/>
  <c r="M442" i="117"/>
  <c r="AZ442" i="117" s="1"/>
  <c r="L442" i="117"/>
  <c r="AQ442" i="117" s="1"/>
  <c r="K442" i="117"/>
  <c r="AJ442" i="117" s="1"/>
  <c r="J442" i="117"/>
  <c r="AA442" i="117" s="1"/>
  <c r="I442" i="117"/>
  <c r="T442" i="117" s="1"/>
  <c r="B442" i="117"/>
  <c r="A442" i="117" s="1"/>
  <c r="M441" i="117"/>
  <c r="AZ441" i="117" s="1"/>
  <c r="L441" i="117"/>
  <c r="AQ441" i="117" s="1"/>
  <c r="K441" i="117"/>
  <c r="AJ441" i="117" s="1"/>
  <c r="J441" i="117"/>
  <c r="AA441" i="117" s="1"/>
  <c r="I441" i="117"/>
  <c r="T441" i="117" s="1"/>
  <c r="B441" i="117"/>
  <c r="A441" i="117" s="1"/>
  <c r="M440" i="117"/>
  <c r="AZ440" i="117" s="1"/>
  <c r="L440" i="117"/>
  <c r="AQ440" i="117" s="1"/>
  <c r="K440" i="117"/>
  <c r="AJ440" i="117" s="1"/>
  <c r="J440" i="117"/>
  <c r="AA440" i="117" s="1"/>
  <c r="I440" i="117"/>
  <c r="T440" i="117" s="1"/>
  <c r="B440" i="117"/>
  <c r="A440" i="117" s="1"/>
  <c r="M439" i="117"/>
  <c r="AZ439" i="117" s="1"/>
  <c r="L439" i="117"/>
  <c r="AQ439" i="117" s="1"/>
  <c r="K439" i="117"/>
  <c r="AJ439" i="117" s="1"/>
  <c r="J439" i="117"/>
  <c r="AA439" i="117" s="1"/>
  <c r="I439" i="117"/>
  <c r="T439" i="117" s="1"/>
  <c r="B439" i="117"/>
  <c r="A439" i="117" s="1"/>
  <c r="M438" i="117"/>
  <c r="AZ438" i="117" s="1"/>
  <c r="L438" i="117"/>
  <c r="AQ438" i="117" s="1"/>
  <c r="K438" i="117"/>
  <c r="AJ438" i="117" s="1"/>
  <c r="J438" i="117"/>
  <c r="AA438" i="117" s="1"/>
  <c r="I438" i="117"/>
  <c r="T438" i="117" s="1"/>
  <c r="B438" i="117"/>
  <c r="A438" i="117" s="1"/>
  <c r="M437" i="117"/>
  <c r="AZ437" i="117" s="1"/>
  <c r="L437" i="117"/>
  <c r="AQ437" i="117" s="1"/>
  <c r="K437" i="117"/>
  <c r="AJ437" i="117" s="1"/>
  <c r="J437" i="117"/>
  <c r="AA437" i="117" s="1"/>
  <c r="I437" i="117"/>
  <c r="T437" i="117" s="1"/>
  <c r="B437" i="117"/>
  <c r="A437" i="117" s="1"/>
  <c r="M436" i="117"/>
  <c r="AZ436" i="117" s="1"/>
  <c r="L436" i="117"/>
  <c r="AQ436" i="117" s="1"/>
  <c r="K436" i="117"/>
  <c r="AJ436" i="117" s="1"/>
  <c r="J436" i="117"/>
  <c r="AA436" i="117" s="1"/>
  <c r="I436" i="117"/>
  <c r="T436" i="117" s="1"/>
  <c r="B436" i="117"/>
  <c r="A436" i="117" s="1"/>
  <c r="M435" i="117"/>
  <c r="AZ435" i="117" s="1"/>
  <c r="L435" i="117"/>
  <c r="AQ435" i="117" s="1"/>
  <c r="K435" i="117"/>
  <c r="AJ435" i="117" s="1"/>
  <c r="J435" i="117"/>
  <c r="AA435" i="117" s="1"/>
  <c r="I435" i="117"/>
  <c r="T435" i="117" s="1"/>
  <c r="B435" i="117"/>
  <c r="A435" i="117" s="1"/>
  <c r="M434" i="117"/>
  <c r="AZ434" i="117" s="1"/>
  <c r="L434" i="117"/>
  <c r="AQ434" i="117" s="1"/>
  <c r="K434" i="117"/>
  <c r="AJ434" i="117" s="1"/>
  <c r="J434" i="117"/>
  <c r="AA434" i="117" s="1"/>
  <c r="I434" i="117"/>
  <c r="T434" i="117" s="1"/>
  <c r="B434" i="117"/>
  <c r="A434" i="117" s="1"/>
  <c r="M433" i="117"/>
  <c r="AZ433" i="117" s="1"/>
  <c r="L433" i="117"/>
  <c r="AQ433" i="117" s="1"/>
  <c r="K433" i="117"/>
  <c r="AJ433" i="117" s="1"/>
  <c r="J433" i="117"/>
  <c r="AA433" i="117" s="1"/>
  <c r="I433" i="117"/>
  <c r="T433" i="117" s="1"/>
  <c r="B433" i="117"/>
  <c r="A433" i="117" s="1"/>
  <c r="M432" i="117"/>
  <c r="AZ432" i="117" s="1"/>
  <c r="L432" i="117"/>
  <c r="AQ432" i="117" s="1"/>
  <c r="K432" i="117"/>
  <c r="AJ432" i="117" s="1"/>
  <c r="J432" i="117"/>
  <c r="AA432" i="117" s="1"/>
  <c r="I432" i="117"/>
  <c r="T432" i="117" s="1"/>
  <c r="B432" i="117"/>
  <c r="A432" i="117" s="1"/>
  <c r="M431" i="117"/>
  <c r="L431" i="117"/>
  <c r="AQ431" i="117" s="1"/>
  <c r="K431" i="117"/>
  <c r="J431" i="117"/>
  <c r="AA431" i="117" s="1"/>
  <c r="I431" i="117"/>
  <c r="B431" i="117"/>
  <c r="A431" i="117" s="1"/>
  <c r="M430" i="117"/>
  <c r="L430" i="117"/>
  <c r="AQ430" i="117" s="1"/>
  <c r="K430" i="117"/>
  <c r="J430" i="117"/>
  <c r="AA430" i="117" s="1"/>
  <c r="I430" i="117"/>
  <c r="B430" i="117"/>
  <c r="A430" i="117" s="1"/>
  <c r="M429" i="117"/>
  <c r="L429" i="117"/>
  <c r="AQ429" i="117" s="1"/>
  <c r="K429" i="117"/>
  <c r="J429" i="117"/>
  <c r="AA429" i="117" s="1"/>
  <c r="I429" i="117"/>
  <c r="B429" i="117"/>
  <c r="A429" i="117" s="1"/>
  <c r="M428" i="117"/>
  <c r="L428" i="117"/>
  <c r="AQ428" i="117" s="1"/>
  <c r="K428" i="117"/>
  <c r="J428" i="117"/>
  <c r="AA428" i="117" s="1"/>
  <c r="I428" i="117"/>
  <c r="B428" i="117"/>
  <c r="A428" i="117" s="1"/>
  <c r="M427" i="117"/>
  <c r="L427" i="117"/>
  <c r="AQ427" i="117" s="1"/>
  <c r="K427" i="117"/>
  <c r="J427" i="117"/>
  <c r="AA427" i="117" s="1"/>
  <c r="I427" i="117"/>
  <c r="B427" i="117"/>
  <c r="A427" i="117" s="1"/>
  <c r="M426" i="117"/>
  <c r="L426" i="117"/>
  <c r="AQ426" i="117" s="1"/>
  <c r="K426" i="117"/>
  <c r="J426" i="117"/>
  <c r="AA426" i="117" s="1"/>
  <c r="I426" i="117"/>
  <c r="B426" i="117"/>
  <c r="A426" i="117" s="1"/>
  <c r="M425" i="117"/>
  <c r="L425" i="117"/>
  <c r="AQ425" i="117" s="1"/>
  <c r="K425" i="117"/>
  <c r="J425" i="117"/>
  <c r="AA425" i="117" s="1"/>
  <c r="I425" i="117"/>
  <c r="B425" i="117"/>
  <c r="A425" i="117" s="1"/>
  <c r="M424" i="117"/>
  <c r="L424" i="117"/>
  <c r="AN424" i="117" s="1"/>
  <c r="AL424" i="117" s="1"/>
  <c r="AM424" i="117" s="1"/>
  <c r="K424" i="117"/>
  <c r="J424" i="117"/>
  <c r="AA424" i="117" s="1"/>
  <c r="I424" i="117"/>
  <c r="T424" i="117" s="1"/>
  <c r="B424" i="117"/>
  <c r="A424" i="117" s="1"/>
  <c r="M423" i="117"/>
  <c r="AZ423" i="117" s="1"/>
  <c r="L423" i="117"/>
  <c r="AQ423" i="117" s="1"/>
  <c r="K423" i="117"/>
  <c r="AJ423" i="117" s="1"/>
  <c r="J423" i="117"/>
  <c r="AA423" i="117" s="1"/>
  <c r="I423" i="117"/>
  <c r="T423" i="117" s="1"/>
  <c r="B423" i="117"/>
  <c r="A423" i="117" s="1"/>
  <c r="M422" i="117"/>
  <c r="AZ422" i="117" s="1"/>
  <c r="L422" i="117"/>
  <c r="AQ422" i="117" s="1"/>
  <c r="K422" i="117"/>
  <c r="AJ422" i="117" s="1"/>
  <c r="J422" i="117"/>
  <c r="AA422" i="117" s="1"/>
  <c r="I422" i="117"/>
  <c r="T422" i="117" s="1"/>
  <c r="B422" i="117"/>
  <c r="A422" i="117" s="1"/>
  <c r="M421" i="117"/>
  <c r="AZ421" i="117" s="1"/>
  <c r="L421" i="117"/>
  <c r="AQ421" i="117" s="1"/>
  <c r="K421" i="117"/>
  <c r="AJ421" i="117" s="1"/>
  <c r="J421" i="117"/>
  <c r="AA421" i="117" s="1"/>
  <c r="I421" i="117"/>
  <c r="T421" i="117" s="1"/>
  <c r="B421" i="117"/>
  <c r="A421" i="117" s="1"/>
  <c r="M420" i="117"/>
  <c r="AZ420" i="117" s="1"/>
  <c r="L420" i="117"/>
  <c r="AQ420" i="117" s="1"/>
  <c r="K420" i="117"/>
  <c r="AJ420" i="117" s="1"/>
  <c r="J420" i="117"/>
  <c r="AA420" i="117" s="1"/>
  <c r="I420" i="117"/>
  <c r="T420" i="117" s="1"/>
  <c r="B420" i="117"/>
  <c r="A420" i="117" s="1"/>
  <c r="M419" i="117"/>
  <c r="AZ419" i="117" s="1"/>
  <c r="L419" i="117"/>
  <c r="AQ419" i="117" s="1"/>
  <c r="K419" i="117"/>
  <c r="AJ419" i="117" s="1"/>
  <c r="J419" i="117"/>
  <c r="AA419" i="117" s="1"/>
  <c r="I419" i="117"/>
  <c r="T419" i="117" s="1"/>
  <c r="B419" i="117"/>
  <c r="A419" i="117" s="1"/>
  <c r="M418" i="117"/>
  <c r="AZ418" i="117" s="1"/>
  <c r="L418" i="117"/>
  <c r="AQ418" i="117" s="1"/>
  <c r="K418" i="117"/>
  <c r="AJ418" i="117" s="1"/>
  <c r="J418" i="117"/>
  <c r="AA418" i="117" s="1"/>
  <c r="I418" i="117"/>
  <c r="T418" i="117" s="1"/>
  <c r="B418" i="117"/>
  <c r="A418" i="117" s="1"/>
  <c r="M417" i="117"/>
  <c r="AZ417" i="117" s="1"/>
  <c r="L417" i="117"/>
  <c r="AQ417" i="117" s="1"/>
  <c r="K417" i="117"/>
  <c r="AJ417" i="117" s="1"/>
  <c r="J417" i="117"/>
  <c r="AA417" i="117" s="1"/>
  <c r="I417" i="117"/>
  <c r="T417" i="117" s="1"/>
  <c r="B417" i="117"/>
  <c r="A417" i="117" s="1"/>
  <c r="M416" i="117"/>
  <c r="AZ416" i="117" s="1"/>
  <c r="L416" i="117"/>
  <c r="AQ416" i="117" s="1"/>
  <c r="K416" i="117"/>
  <c r="AJ416" i="117" s="1"/>
  <c r="J416" i="117"/>
  <c r="AA416" i="117" s="1"/>
  <c r="I416" i="117"/>
  <c r="T416" i="117" s="1"/>
  <c r="B416" i="117"/>
  <c r="A416" i="117" s="1"/>
  <c r="M415" i="117"/>
  <c r="AZ415" i="117" s="1"/>
  <c r="L415" i="117"/>
  <c r="AQ415" i="117" s="1"/>
  <c r="K415" i="117"/>
  <c r="AJ415" i="117" s="1"/>
  <c r="J415" i="117"/>
  <c r="AA415" i="117" s="1"/>
  <c r="I415" i="117"/>
  <c r="T415" i="117" s="1"/>
  <c r="B415" i="117"/>
  <c r="A415" i="117" s="1"/>
  <c r="M414" i="117"/>
  <c r="AZ414" i="117" s="1"/>
  <c r="L414" i="117"/>
  <c r="AQ414" i="117" s="1"/>
  <c r="K414" i="117"/>
  <c r="AJ414" i="117" s="1"/>
  <c r="J414" i="117"/>
  <c r="AA414" i="117" s="1"/>
  <c r="I414" i="117"/>
  <c r="T414" i="117" s="1"/>
  <c r="B414" i="117"/>
  <c r="A414" i="117" s="1"/>
  <c r="M413" i="117"/>
  <c r="AZ413" i="117" s="1"/>
  <c r="L413" i="117"/>
  <c r="AQ413" i="117" s="1"/>
  <c r="K413" i="117"/>
  <c r="AJ413" i="117" s="1"/>
  <c r="J413" i="117"/>
  <c r="AA413" i="117" s="1"/>
  <c r="I413" i="117"/>
  <c r="T413" i="117" s="1"/>
  <c r="B413" i="117"/>
  <c r="A413" i="117" s="1"/>
  <c r="M412" i="117"/>
  <c r="AZ412" i="117" s="1"/>
  <c r="L412" i="117"/>
  <c r="AQ412" i="117" s="1"/>
  <c r="K412" i="117"/>
  <c r="AJ412" i="117" s="1"/>
  <c r="J412" i="117"/>
  <c r="AA412" i="117" s="1"/>
  <c r="I412" i="117"/>
  <c r="T412" i="117" s="1"/>
  <c r="B412" i="117"/>
  <c r="A412" i="117" s="1"/>
  <c r="M411" i="117"/>
  <c r="AZ411" i="117" s="1"/>
  <c r="L411" i="117"/>
  <c r="AQ411" i="117" s="1"/>
  <c r="K411" i="117"/>
  <c r="AJ411" i="117" s="1"/>
  <c r="J411" i="117"/>
  <c r="AA411" i="117" s="1"/>
  <c r="I411" i="117"/>
  <c r="T411" i="117" s="1"/>
  <c r="B411" i="117"/>
  <c r="A411" i="117" s="1"/>
  <c r="M410" i="117"/>
  <c r="AZ410" i="117" s="1"/>
  <c r="L410" i="117"/>
  <c r="AQ410" i="117" s="1"/>
  <c r="K410" i="117"/>
  <c r="AJ410" i="117" s="1"/>
  <c r="J410" i="117"/>
  <c r="AA410" i="117" s="1"/>
  <c r="I410" i="117"/>
  <c r="T410" i="117" s="1"/>
  <c r="B410" i="117"/>
  <c r="A410" i="117" s="1"/>
  <c r="M409" i="117"/>
  <c r="AZ409" i="117" s="1"/>
  <c r="L409" i="117"/>
  <c r="AQ409" i="117" s="1"/>
  <c r="K409" i="117"/>
  <c r="AJ409" i="117" s="1"/>
  <c r="J409" i="117"/>
  <c r="AA409" i="117" s="1"/>
  <c r="I409" i="117"/>
  <c r="T409" i="117" s="1"/>
  <c r="B409" i="117"/>
  <c r="A409" i="117" s="1"/>
  <c r="M408" i="117"/>
  <c r="AZ408" i="117" s="1"/>
  <c r="L408" i="117"/>
  <c r="AQ408" i="117" s="1"/>
  <c r="K408" i="117"/>
  <c r="AJ408" i="117" s="1"/>
  <c r="J408" i="117"/>
  <c r="AA408" i="117" s="1"/>
  <c r="I408" i="117"/>
  <c r="T408" i="117" s="1"/>
  <c r="B408" i="117"/>
  <c r="A408" i="117" s="1"/>
  <c r="M407" i="117"/>
  <c r="AZ407" i="117" s="1"/>
  <c r="L407" i="117"/>
  <c r="AQ407" i="117" s="1"/>
  <c r="K407" i="117"/>
  <c r="AJ407" i="117" s="1"/>
  <c r="J407" i="117"/>
  <c r="AA407" i="117" s="1"/>
  <c r="I407" i="117"/>
  <c r="T407" i="117" s="1"/>
  <c r="B407" i="117"/>
  <c r="A407" i="117" s="1"/>
  <c r="M406" i="117"/>
  <c r="AZ406" i="117" s="1"/>
  <c r="L406" i="117"/>
  <c r="AQ406" i="117" s="1"/>
  <c r="K406" i="117"/>
  <c r="AJ406" i="117" s="1"/>
  <c r="J406" i="117"/>
  <c r="AA406" i="117" s="1"/>
  <c r="I406" i="117"/>
  <c r="T406" i="117" s="1"/>
  <c r="B406" i="117"/>
  <c r="A406" i="117" s="1"/>
  <c r="M405" i="117"/>
  <c r="AZ405" i="117" s="1"/>
  <c r="L405" i="117"/>
  <c r="AQ405" i="117" s="1"/>
  <c r="K405" i="117"/>
  <c r="AJ405" i="117" s="1"/>
  <c r="J405" i="117"/>
  <c r="AA405" i="117" s="1"/>
  <c r="I405" i="117"/>
  <c r="T405" i="117" s="1"/>
  <c r="B405" i="117"/>
  <c r="A405" i="117" s="1"/>
  <c r="M404" i="117"/>
  <c r="L404" i="117"/>
  <c r="AQ404" i="117" s="1"/>
  <c r="K404" i="117"/>
  <c r="J404" i="117"/>
  <c r="AA404" i="117" s="1"/>
  <c r="I404" i="117"/>
  <c r="S404" i="117" s="1"/>
  <c r="B404" i="117"/>
  <c r="A404" i="117" s="1"/>
  <c r="M403" i="117"/>
  <c r="AY403" i="117" s="1"/>
  <c r="L403" i="117"/>
  <c r="AQ403" i="117" s="1"/>
  <c r="K403" i="117"/>
  <c r="AG403" i="117" s="1"/>
  <c r="J403" i="117"/>
  <c r="AA403" i="117" s="1"/>
  <c r="I403" i="117"/>
  <c r="S403" i="117" s="1"/>
  <c r="B403" i="117"/>
  <c r="A403" i="117" s="1"/>
  <c r="M402" i="117"/>
  <c r="AY402" i="117" s="1"/>
  <c r="L402" i="117"/>
  <c r="AQ402" i="117" s="1"/>
  <c r="K402" i="117"/>
  <c r="AG402" i="117" s="1"/>
  <c r="J402" i="117"/>
  <c r="AA402" i="117" s="1"/>
  <c r="I402" i="117"/>
  <c r="S402" i="117" s="1"/>
  <c r="B402" i="117"/>
  <c r="A402" i="117" s="1"/>
  <c r="M401" i="117"/>
  <c r="AY401" i="117" s="1"/>
  <c r="L401" i="117"/>
  <c r="AQ401" i="117" s="1"/>
  <c r="K401" i="117"/>
  <c r="AG401" i="117" s="1"/>
  <c r="J401" i="117"/>
  <c r="AA401" i="117" s="1"/>
  <c r="I401" i="117"/>
  <c r="S401" i="117" s="1"/>
  <c r="B401" i="117"/>
  <c r="A401" i="117" s="1"/>
  <c r="M400" i="117"/>
  <c r="AY400" i="117" s="1"/>
  <c r="L400" i="117"/>
  <c r="AQ400" i="117" s="1"/>
  <c r="K400" i="117"/>
  <c r="AG400" i="117" s="1"/>
  <c r="J400" i="117"/>
  <c r="AA400" i="117" s="1"/>
  <c r="I400" i="117"/>
  <c r="S400" i="117" s="1"/>
  <c r="B400" i="117"/>
  <c r="A400" i="117" s="1"/>
  <c r="M399" i="117"/>
  <c r="AY399" i="117" s="1"/>
  <c r="L399" i="117"/>
  <c r="AN399" i="117" s="1"/>
  <c r="AL399" i="117" s="1"/>
  <c r="AM399" i="117" s="1"/>
  <c r="K399" i="117"/>
  <c r="AG399" i="117" s="1"/>
  <c r="J399" i="117"/>
  <c r="Z399" i="117" s="1"/>
  <c r="I399" i="117"/>
  <c r="S399" i="117" s="1"/>
  <c r="B399" i="117"/>
  <c r="A399" i="117" s="1"/>
  <c r="M398" i="117"/>
  <c r="AY398" i="117" s="1"/>
  <c r="L398" i="117"/>
  <c r="AQ398" i="117" s="1"/>
  <c r="K398" i="117"/>
  <c r="AG398" i="117" s="1"/>
  <c r="J398" i="117"/>
  <c r="I398" i="117"/>
  <c r="S398" i="117" s="1"/>
  <c r="B398" i="117"/>
  <c r="A398" i="117" s="1"/>
  <c r="M397" i="117"/>
  <c r="AY397" i="117" s="1"/>
  <c r="L397" i="117"/>
  <c r="AQ397" i="117" s="1"/>
  <c r="K397" i="117"/>
  <c r="AG397" i="117" s="1"/>
  <c r="J397" i="117"/>
  <c r="AA397" i="117" s="1"/>
  <c r="I397" i="117"/>
  <c r="S397" i="117" s="1"/>
  <c r="B397" i="117"/>
  <c r="A397" i="117" s="1"/>
  <c r="M396" i="117"/>
  <c r="AY396" i="117" s="1"/>
  <c r="L396" i="117"/>
  <c r="AQ396" i="117" s="1"/>
  <c r="K396" i="117"/>
  <c r="AG396" i="117" s="1"/>
  <c r="J396" i="117"/>
  <c r="AA396" i="117" s="1"/>
  <c r="I396" i="117"/>
  <c r="S396" i="117" s="1"/>
  <c r="B396" i="117"/>
  <c r="A396" i="117" s="1"/>
  <c r="M395" i="117"/>
  <c r="AY395" i="117" s="1"/>
  <c r="L395" i="117"/>
  <c r="AQ395" i="117" s="1"/>
  <c r="K395" i="117"/>
  <c r="AG395" i="117" s="1"/>
  <c r="J395" i="117"/>
  <c r="AA395" i="117" s="1"/>
  <c r="I395" i="117"/>
  <c r="S395" i="117" s="1"/>
  <c r="B395" i="117"/>
  <c r="A395" i="117" s="1"/>
  <c r="M394" i="117"/>
  <c r="AY394" i="117" s="1"/>
  <c r="L394" i="117"/>
  <c r="AQ394" i="117" s="1"/>
  <c r="K394" i="117"/>
  <c r="AG394" i="117" s="1"/>
  <c r="J394" i="117"/>
  <c r="AA394" i="117" s="1"/>
  <c r="I394" i="117"/>
  <c r="S394" i="117" s="1"/>
  <c r="B394" i="117"/>
  <c r="A394" i="117" s="1"/>
  <c r="M393" i="117"/>
  <c r="AY393" i="117" s="1"/>
  <c r="L393" i="117"/>
  <c r="AQ393" i="117" s="1"/>
  <c r="K393" i="117"/>
  <c r="AG393" i="117" s="1"/>
  <c r="J393" i="117"/>
  <c r="AA393" i="117" s="1"/>
  <c r="I393" i="117"/>
  <c r="S393" i="117" s="1"/>
  <c r="B393" i="117"/>
  <c r="A393" i="117" s="1"/>
  <c r="M392" i="117"/>
  <c r="AY392" i="117" s="1"/>
  <c r="L392" i="117"/>
  <c r="AQ392" i="117" s="1"/>
  <c r="K392" i="117"/>
  <c r="AG392" i="117" s="1"/>
  <c r="J392" i="117"/>
  <c r="AA392" i="117" s="1"/>
  <c r="I392" i="117"/>
  <c r="S392" i="117" s="1"/>
  <c r="B392" i="117"/>
  <c r="A392" i="117" s="1"/>
  <c r="M391" i="117"/>
  <c r="AY391" i="117" s="1"/>
  <c r="L391" i="117"/>
  <c r="AQ391" i="117" s="1"/>
  <c r="K391" i="117"/>
  <c r="AG391" i="117" s="1"/>
  <c r="J391" i="117"/>
  <c r="AA391" i="117" s="1"/>
  <c r="I391" i="117"/>
  <c r="S391" i="117" s="1"/>
  <c r="B391" i="117"/>
  <c r="A391" i="117" s="1"/>
  <c r="M390" i="117"/>
  <c r="AY390" i="117" s="1"/>
  <c r="L390" i="117"/>
  <c r="AQ390" i="117" s="1"/>
  <c r="K390" i="117"/>
  <c r="AG390" i="117" s="1"/>
  <c r="J390" i="117"/>
  <c r="AA390" i="117" s="1"/>
  <c r="I390" i="117"/>
  <c r="S390" i="117" s="1"/>
  <c r="B390" i="117"/>
  <c r="A390" i="117" s="1"/>
  <c r="M389" i="117"/>
  <c r="AY389" i="117" s="1"/>
  <c r="L389" i="117"/>
  <c r="AQ389" i="117" s="1"/>
  <c r="K389" i="117"/>
  <c r="AG389" i="117" s="1"/>
  <c r="J389" i="117"/>
  <c r="AA389" i="117" s="1"/>
  <c r="I389" i="117"/>
  <c r="S389" i="117" s="1"/>
  <c r="B389" i="117"/>
  <c r="A389" i="117" s="1"/>
  <c r="M388" i="117"/>
  <c r="AY388" i="117" s="1"/>
  <c r="L388" i="117"/>
  <c r="AR388" i="117" s="1"/>
  <c r="K388" i="117"/>
  <c r="AI388" i="117" s="1"/>
  <c r="J388" i="117"/>
  <c r="AB388" i="117" s="1"/>
  <c r="I388" i="117"/>
  <c r="S388" i="117" s="1"/>
  <c r="B388" i="117"/>
  <c r="A388" i="117" s="1"/>
  <c r="M387" i="117"/>
  <c r="AY387" i="117" s="1"/>
  <c r="L387" i="117"/>
  <c r="AR387" i="117" s="1"/>
  <c r="K387" i="117"/>
  <c r="AI387" i="117" s="1"/>
  <c r="J387" i="117"/>
  <c r="AB387" i="117" s="1"/>
  <c r="I387" i="117"/>
  <c r="S387" i="117" s="1"/>
  <c r="B387" i="117"/>
  <c r="A387" i="117" s="1"/>
  <c r="M386" i="117"/>
  <c r="AY386" i="117" s="1"/>
  <c r="L386" i="117"/>
  <c r="AR386" i="117" s="1"/>
  <c r="K386" i="117"/>
  <c r="AI386" i="117" s="1"/>
  <c r="J386" i="117"/>
  <c r="AB386" i="117" s="1"/>
  <c r="I386" i="117"/>
  <c r="S386" i="117" s="1"/>
  <c r="B386" i="117"/>
  <c r="A386" i="117" s="1"/>
  <c r="M385" i="117"/>
  <c r="AY385" i="117" s="1"/>
  <c r="L385" i="117"/>
  <c r="AR385" i="117" s="1"/>
  <c r="K385" i="117"/>
  <c r="AI385" i="117" s="1"/>
  <c r="J385" i="117"/>
  <c r="AB385" i="117" s="1"/>
  <c r="I385" i="117"/>
  <c r="S385" i="117" s="1"/>
  <c r="B385" i="117"/>
  <c r="A385" i="117" s="1"/>
  <c r="M384" i="117"/>
  <c r="AY384" i="117" s="1"/>
  <c r="L384" i="117"/>
  <c r="AR384" i="117" s="1"/>
  <c r="K384" i="117"/>
  <c r="AI384" i="117" s="1"/>
  <c r="J384" i="117"/>
  <c r="AB384" i="117" s="1"/>
  <c r="I384" i="117"/>
  <c r="S384" i="117" s="1"/>
  <c r="B384" i="117"/>
  <c r="A384" i="117" s="1"/>
  <c r="M383" i="117"/>
  <c r="AY383" i="117" s="1"/>
  <c r="L383" i="117"/>
  <c r="AR383" i="117" s="1"/>
  <c r="K383" i="117"/>
  <c r="AI383" i="117" s="1"/>
  <c r="J383" i="117"/>
  <c r="AB383" i="117" s="1"/>
  <c r="I383" i="117"/>
  <c r="S383" i="117" s="1"/>
  <c r="B383" i="117"/>
  <c r="A383" i="117" s="1"/>
  <c r="M382" i="117"/>
  <c r="AY382" i="117" s="1"/>
  <c r="L382" i="117"/>
  <c r="AR382" i="117" s="1"/>
  <c r="K382" i="117"/>
  <c r="AI382" i="117" s="1"/>
  <c r="J382" i="117"/>
  <c r="AB382" i="117" s="1"/>
  <c r="I382" i="117"/>
  <c r="S382" i="117" s="1"/>
  <c r="B382" i="117"/>
  <c r="A382" i="117" s="1"/>
  <c r="M381" i="117"/>
  <c r="AY381" i="117" s="1"/>
  <c r="L381" i="117"/>
  <c r="AR381" i="117" s="1"/>
  <c r="K381" i="117"/>
  <c r="AI381" i="117" s="1"/>
  <c r="J381" i="117"/>
  <c r="AB381" i="117" s="1"/>
  <c r="I381" i="117"/>
  <c r="S381" i="117" s="1"/>
  <c r="B381" i="117"/>
  <c r="A381" i="117" s="1"/>
  <c r="M380" i="117"/>
  <c r="AY380" i="117" s="1"/>
  <c r="L380" i="117"/>
  <c r="AR380" i="117" s="1"/>
  <c r="K380" i="117"/>
  <c r="AI380" i="117" s="1"/>
  <c r="J380" i="117"/>
  <c r="AB380" i="117" s="1"/>
  <c r="I380" i="117"/>
  <c r="S380" i="117" s="1"/>
  <c r="B380" i="117"/>
  <c r="A380" i="117" s="1"/>
  <c r="M379" i="117"/>
  <c r="AY379" i="117" s="1"/>
  <c r="L379" i="117"/>
  <c r="AR379" i="117" s="1"/>
  <c r="K379" i="117"/>
  <c r="AI379" i="117" s="1"/>
  <c r="J379" i="117"/>
  <c r="AB379" i="117" s="1"/>
  <c r="I379" i="117"/>
  <c r="S379" i="117" s="1"/>
  <c r="B379" i="117"/>
  <c r="A379" i="117" s="1"/>
  <c r="M378" i="117"/>
  <c r="AY378" i="117" s="1"/>
  <c r="L378" i="117"/>
  <c r="AR378" i="117" s="1"/>
  <c r="K378" i="117"/>
  <c r="AI378" i="117" s="1"/>
  <c r="J378" i="117"/>
  <c r="AB378" i="117" s="1"/>
  <c r="I378" i="117"/>
  <c r="S378" i="117" s="1"/>
  <c r="B378" i="117"/>
  <c r="A378" i="117" s="1"/>
  <c r="M377" i="117"/>
  <c r="AY377" i="117" s="1"/>
  <c r="L377" i="117"/>
  <c r="AR377" i="117" s="1"/>
  <c r="K377" i="117"/>
  <c r="AI377" i="117" s="1"/>
  <c r="J377" i="117"/>
  <c r="AB377" i="117" s="1"/>
  <c r="I377" i="117"/>
  <c r="S377" i="117" s="1"/>
  <c r="B377" i="117"/>
  <c r="A377" i="117" s="1"/>
  <c r="M376" i="117"/>
  <c r="AY376" i="117" s="1"/>
  <c r="L376" i="117"/>
  <c r="AR376" i="117" s="1"/>
  <c r="K376" i="117"/>
  <c r="AI376" i="117" s="1"/>
  <c r="J376" i="117"/>
  <c r="AB376" i="117" s="1"/>
  <c r="I376" i="117"/>
  <c r="S376" i="117" s="1"/>
  <c r="B376" i="117"/>
  <c r="A376" i="117" s="1"/>
  <c r="M375" i="117"/>
  <c r="AY375" i="117" s="1"/>
  <c r="L375" i="117"/>
  <c r="AR375" i="117" s="1"/>
  <c r="K375" i="117"/>
  <c r="AI375" i="117" s="1"/>
  <c r="J375" i="117"/>
  <c r="AB375" i="117" s="1"/>
  <c r="I375" i="117"/>
  <c r="S375" i="117" s="1"/>
  <c r="B375" i="117"/>
  <c r="A375" i="117" s="1"/>
  <c r="M374" i="117"/>
  <c r="AY374" i="117" s="1"/>
  <c r="L374" i="117"/>
  <c r="AR374" i="117" s="1"/>
  <c r="K374" i="117"/>
  <c r="AI374" i="117" s="1"/>
  <c r="J374" i="117"/>
  <c r="AB374" i="117" s="1"/>
  <c r="I374" i="117"/>
  <c r="S374" i="117" s="1"/>
  <c r="B374" i="117"/>
  <c r="A374" i="117" s="1"/>
  <c r="M373" i="117"/>
  <c r="AY373" i="117" s="1"/>
  <c r="L373" i="117"/>
  <c r="AR373" i="117" s="1"/>
  <c r="K373" i="117"/>
  <c r="AI373" i="117" s="1"/>
  <c r="J373" i="117"/>
  <c r="AB373" i="117" s="1"/>
  <c r="I373" i="117"/>
  <c r="S373" i="117" s="1"/>
  <c r="B373" i="117"/>
  <c r="A373" i="117" s="1"/>
  <c r="M372" i="117"/>
  <c r="AY372" i="117" s="1"/>
  <c r="L372" i="117"/>
  <c r="AR372" i="117" s="1"/>
  <c r="K372" i="117"/>
  <c r="AI372" i="117" s="1"/>
  <c r="J372" i="117"/>
  <c r="AB372" i="117" s="1"/>
  <c r="I372" i="117"/>
  <c r="S372" i="117" s="1"/>
  <c r="B372" i="117"/>
  <c r="A372" i="117" s="1"/>
  <c r="M371" i="117"/>
  <c r="AY371" i="117" s="1"/>
  <c r="L371" i="117"/>
  <c r="AR371" i="117" s="1"/>
  <c r="K371" i="117"/>
  <c r="AI371" i="117" s="1"/>
  <c r="J371" i="117"/>
  <c r="AB371" i="117" s="1"/>
  <c r="I371" i="117"/>
  <c r="S371" i="117" s="1"/>
  <c r="B371" i="117"/>
  <c r="A371" i="117" s="1"/>
  <c r="M370" i="117"/>
  <c r="AY370" i="117" s="1"/>
  <c r="L370" i="117"/>
  <c r="AR370" i="117" s="1"/>
  <c r="K370" i="117"/>
  <c r="AI370" i="117" s="1"/>
  <c r="J370" i="117"/>
  <c r="AB370" i="117" s="1"/>
  <c r="I370" i="117"/>
  <c r="S370" i="117" s="1"/>
  <c r="B370" i="117"/>
  <c r="A370" i="117" s="1"/>
  <c r="M369" i="117"/>
  <c r="AY369" i="117" s="1"/>
  <c r="L369" i="117"/>
  <c r="AR369" i="117" s="1"/>
  <c r="K369" i="117"/>
  <c r="AI369" i="117" s="1"/>
  <c r="J369" i="117"/>
  <c r="AB369" i="117" s="1"/>
  <c r="I369" i="117"/>
  <c r="S369" i="117" s="1"/>
  <c r="B369" i="117"/>
  <c r="A369" i="117" s="1"/>
  <c r="M368" i="117"/>
  <c r="AY368" i="117" s="1"/>
  <c r="L368" i="117"/>
  <c r="AR368" i="117" s="1"/>
  <c r="K368" i="117"/>
  <c r="AI368" i="117" s="1"/>
  <c r="J368" i="117"/>
  <c r="AB368" i="117" s="1"/>
  <c r="I368" i="117"/>
  <c r="S368" i="117" s="1"/>
  <c r="B368" i="117"/>
  <c r="A368" i="117" s="1"/>
  <c r="M367" i="117"/>
  <c r="AY367" i="117" s="1"/>
  <c r="L367" i="117"/>
  <c r="AR367" i="117" s="1"/>
  <c r="K367" i="117"/>
  <c r="AI367" i="117" s="1"/>
  <c r="J367" i="117"/>
  <c r="AB367" i="117" s="1"/>
  <c r="I367" i="117"/>
  <c r="S367" i="117" s="1"/>
  <c r="B367" i="117"/>
  <c r="A367" i="117" s="1"/>
  <c r="M366" i="117"/>
  <c r="AY366" i="117" s="1"/>
  <c r="L366" i="117"/>
  <c r="AR366" i="117" s="1"/>
  <c r="K366" i="117"/>
  <c r="AI366" i="117" s="1"/>
  <c r="J366" i="117"/>
  <c r="AB366" i="117" s="1"/>
  <c r="I366" i="117"/>
  <c r="S366" i="117" s="1"/>
  <c r="B366" i="117"/>
  <c r="A366" i="117" s="1"/>
  <c r="M365" i="117"/>
  <c r="AY365" i="117" s="1"/>
  <c r="L365" i="117"/>
  <c r="AR365" i="117" s="1"/>
  <c r="K365" i="117"/>
  <c r="AI365" i="117" s="1"/>
  <c r="J365" i="117"/>
  <c r="AB365" i="117" s="1"/>
  <c r="I365" i="117"/>
  <c r="S365" i="117" s="1"/>
  <c r="B365" i="117"/>
  <c r="A365" i="117" s="1"/>
  <c r="M364" i="117"/>
  <c r="AY364" i="117" s="1"/>
  <c r="L364" i="117"/>
  <c r="K364" i="117"/>
  <c r="AI364" i="117" s="1"/>
  <c r="J364" i="117"/>
  <c r="I364" i="117"/>
  <c r="S364" i="117" s="1"/>
  <c r="B364" i="117"/>
  <c r="A364" i="117" s="1"/>
  <c r="M363" i="117"/>
  <c r="AY363" i="117" s="1"/>
  <c r="L363" i="117"/>
  <c r="K363" i="117"/>
  <c r="AI363" i="117" s="1"/>
  <c r="J363" i="117"/>
  <c r="I363" i="117"/>
  <c r="S363" i="117" s="1"/>
  <c r="B363" i="117"/>
  <c r="A363" i="117" s="1"/>
  <c r="M362" i="117"/>
  <c r="AY362" i="117" s="1"/>
  <c r="L362" i="117"/>
  <c r="K362" i="117"/>
  <c r="AI362" i="117" s="1"/>
  <c r="J362" i="117"/>
  <c r="I362" i="117"/>
  <c r="S362" i="117" s="1"/>
  <c r="B362" i="117"/>
  <c r="A362" i="117" s="1"/>
  <c r="M361" i="117"/>
  <c r="AY361" i="117" s="1"/>
  <c r="L361" i="117"/>
  <c r="K361" i="117"/>
  <c r="AI361" i="117" s="1"/>
  <c r="J361" i="117"/>
  <c r="I361" i="117"/>
  <c r="S361" i="117" s="1"/>
  <c r="B361" i="117"/>
  <c r="A361" i="117" s="1"/>
  <c r="M360" i="117"/>
  <c r="AY360" i="117" s="1"/>
  <c r="L360" i="117"/>
  <c r="K360" i="117"/>
  <c r="AI360" i="117" s="1"/>
  <c r="J360" i="117"/>
  <c r="I360" i="117"/>
  <c r="S360" i="117" s="1"/>
  <c r="B360" i="117"/>
  <c r="A360" i="117" s="1"/>
  <c r="M359" i="117"/>
  <c r="AY359" i="117" s="1"/>
  <c r="L359" i="117"/>
  <c r="K359" i="117"/>
  <c r="AI359" i="117" s="1"/>
  <c r="J359" i="117"/>
  <c r="I359" i="117"/>
  <c r="S359" i="117" s="1"/>
  <c r="B359" i="117"/>
  <c r="A359" i="117" s="1"/>
  <c r="M358" i="117"/>
  <c r="AY358" i="117" s="1"/>
  <c r="L358" i="117"/>
  <c r="K358" i="117"/>
  <c r="AI358" i="117" s="1"/>
  <c r="J358" i="117"/>
  <c r="I358" i="117"/>
  <c r="S358" i="117" s="1"/>
  <c r="B358" i="117"/>
  <c r="A358" i="117" s="1"/>
  <c r="M357" i="117"/>
  <c r="AY357" i="117" s="1"/>
  <c r="L357" i="117"/>
  <c r="K357" i="117"/>
  <c r="AI357" i="117" s="1"/>
  <c r="J357" i="117"/>
  <c r="I357" i="117"/>
  <c r="S357" i="117" s="1"/>
  <c r="B357" i="117"/>
  <c r="A357" i="117" s="1"/>
  <c r="M356" i="117"/>
  <c r="AY356" i="117" s="1"/>
  <c r="L356" i="117"/>
  <c r="K356" i="117"/>
  <c r="AI356" i="117" s="1"/>
  <c r="J356" i="117"/>
  <c r="I356" i="117"/>
  <c r="S356" i="117" s="1"/>
  <c r="B356" i="117"/>
  <c r="A356" i="117" s="1"/>
  <c r="M355" i="117"/>
  <c r="AY355" i="117" s="1"/>
  <c r="L355" i="117"/>
  <c r="K355" i="117"/>
  <c r="AI355" i="117" s="1"/>
  <c r="J355" i="117"/>
  <c r="I355" i="117"/>
  <c r="S355" i="117" s="1"/>
  <c r="B355" i="117"/>
  <c r="A355" i="117" s="1"/>
  <c r="M354" i="117"/>
  <c r="AY354" i="117" s="1"/>
  <c r="L354" i="117"/>
  <c r="K354" i="117"/>
  <c r="AI354" i="117" s="1"/>
  <c r="J354" i="117"/>
  <c r="I354" i="117"/>
  <c r="S354" i="117" s="1"/>
  <c r="B354" i="117"/>
  <c r="A354" i="117" s="1"/>
  <c r="M353" i="117"/>
  <c r="AY353" i="117" s="1"/>
  <c r="L353" i="117"/>
  <c r="K353" i="117"/>
  <c r="AI353" i="117" s="1"/>
  <c r="J353" i="117"/>
  <c r="I353" i="117"/>
  <c r="S353" i="117" s="1"/>
  <c r="B353" i="117"/>
  <c r="A353" i="117" s="1"/>
  <c r="M352" i="117"/>
  <c r="AY352" i="117" s="1"/>
  <c r="L352" i="117"/>
  <c r="K352" i="117"/>
  <c r="AI352" i="117" s="1"/>
  <c r="J352" i="117"/>
  <c r="I352" i="117"/>
  <c r="S352" i="117" s="1"/>
  <c r="B352" i="117"/>
  <c r="A352" i="117" s="1"/>
  <c r="M351" i="117"/>
  <c r="AY351" i="117" s="1"/>
  <c r="L351" i="117"/>
  <c r="K351" i="117"/>
  <c r="AI351" i="117" s="1"/>
  <c r="J351" i="117"/>
  <c r="I351" i="117"/>
  <c r="S351" i="117" s="1"/>
  <c r="B351" i="117"/>
  <c r="A351" i="117" s="1"/>
  <c r="M350" i="117"/>
  <c r="AY350" i="117" s="1"/>
  <c r="L350" i="117"/>
  <c r="K350" i="117"/>
  <c r="AI350" i="117" s="1"/>
  <c r="J350" i="117"/>
  <c r="I350" i="117"/>
  <c r="S350" i="117" s="1"/>
  <c r="B350" i="117"/>
  <c r="A350" i="117" s="1"/>
  <c r="M349" i="117"/>
  <c r="AY349" i="117" s="1"/>
  <c r="L349" i="117"/>
  <c r="K349" i="117"/>
  <c r="AI349" i="117" s="1"/>
  <c r="J349" i="117"/>
  <c r="I349" i="117"/>
  <c r="S349" i="117" s="1"/>
  <c r="B349" i="117"/>
  <c r="A349" i="117" s="1"/>
  <c r="M348" i="117"/>
  <c r="AY348" i="117" s="1"/>
  <c r="L348" i="117"/>
  <c r="K348" i="117"/>
  <c r="AI348" i="117" s="1"/>
  <c r="J348" i="117"/>
  <c r="I348" i="117"/>
  <c r="S348" i="117" s="1"/>
  <c r="B348" i="117"/>
  <c r="A348" i="117" s="1"/>
  <c r="M347" i="117"/>
  <c r="AY347" i="117" s="1"/>
  <c r="L347" i="117"/>
  <c r="K347" i="117"/>
  <c r="AI347" i="117" s="1"/>
  <c r="J347" i="117"/>
  <c r="I347" i="117"/>
  <c r="S347" i="117" s="1"/>
  <c r="B347" i="117"/>
  <c r="A347" i="117" s="1"/>
  <c r="M346" i="117"/>
  <c r="AY346" i="117" s="1"/>
  <c r="L346" i="117"/>
  <c r="K346" i="117"/>
  <c r="AI346" i="117" s="1"/>
  <c r="J346" i="117"/>
  <c r="I346" i="117"/>
  <c r="S346" i="117" s="1"/>
  <c r="B346" i="117"/>
  <c r="A346" i="117" s="1"/>
  <c r="M345" i="117"/>
  <c r="AY345" i="117" s="1"/>
  <c r="L345" i="117"/>
  <c r="K345" i="117"/>
  <c r="AI345" i="117" s="1"/>
  <c r="J345" i="117"/>
  <c r="I345" i="117"/>
  <c r="S345" i="117" s="1"/>
  <c r="B345" i="117"/>
  <c r="A345" i="117" s="1"/>
  <c r="M344" i="117"/>
  <c r="AY344" i="117" s="1"/>
  <c r="L344" i="117"/>
  <c r="K344" i="117"/>
  <c r="AI344" i="117" s="1"/>
  <c r="J344" i="117"/>
  <c r="I344" i="117"/>
  <c r="S344" i="117" s="1"/>
  <c r="B344" i="117"/>
  <c r="A344" i="117" s="1"/>
  <c r="M343" i="117"/>
  <c r="AY343" i="117" s="1"/>
  <c r="L343" i="117"/>
  <c r="K343" i="117"/>
  <c r="AI343" i="117" s="1"/>
  <c r="J343" i="117"/>
  <c r="I343" i="117"/>
  <c r="S343" i="117" s="1"/>
  <c r="B343" i="117"/>
  <c r="A343" i="117" s="1"/>
  <c r="M342" i="117"/>
  <c r="AY342" i="117" s="1"/>
  <c r="L342" i="117"/>
  <c r="K342" i="117"/>
  <c r="AI342" i="117" s="1"/>
  <c r="J342" i="117"/>
  <c r="I342" i="117"/>
  <c r="S342" i="117" s="1"/>
  <c r="B342" i="117"/>
  <c r="A342" i="117" s="1"/>
  <c r="M341" i="117"/>
  <c r="AY341" i="117" s="1"/>
  <c r="L341" i="117"/>
  <c r="K341" i="117"/>
  <c r="AI341" i="117" s="1"/>
  <c r="J341" i="117"/>
  <c r="I341" i="117"/>
  <c r="S341" i="117" s="1"/>
  <c r="B341" i="117"/>
  <c r="A341" i="117" s="1"/>
  <c r="M340" i="117"/>
  <c r="AY340" i="117" s="1"/>
  <c r="L340" i="117"/>
  <c r="K340" i="117"/>
  <c r="AI340" i="117" s="1"/>
  <c r="J340" i="117"/>
  <c r="I340" i="117"/>
  <c r="S340" i="117" s="1"/>
  <c r="B340" i="117"/>
  <c r="A340" i="117" s="1"/>
  <c r="M339" i="117"/>
  <c r="AY339" i="117" s="1"/>
  <c r="L339" i="117"/>
  <c r="K339" i="117"/>
  <c r="AI339" i="117" s="1"/>
  <c r="J339" i="117"/>
  <c r="I339" i="117"/>
  <c r="S339" i="117" s="1"/>
  <c r="B339" i="117"/>
  <c r="A339" i="117" s="1"/>
  <c r="M338" i="117"/>
  <c r="L338" i="117"/>
  <c r="K338" i="117"/>
  <c r="AF338" i="117" s="1"/>
  <c r="AD338" i="117" s="1"/>
  <c r="AE338" i="117" s="1"/>
  <c r="J338" i="117"/>
  <c r="I338" i="117"/>
  <c r="S338" i="117" s="1"/>
  <c r="B338" i="117"/>
  <c r="A338" i="117" s="1"/>
  <c r="M337" i="117"/>
  <c r="AY337" i="117" s="1"/>
  <c r="L337" i="117"/>
  <c r="K337" i="117"/>
  <c r="AI337" i="117" s="1"/>
  <c r="J337" i="117"/>
  <c r="I337" i="117"/>
  <c r="S337" i="117" s="1"/>
  <c r="B337" i="117"/>
  <c r="A337" i="117" s="1"/>
  <c r="M336" i="117"/>
  <c r="AY336" i="117" s="1"/>
  <c r="L336" i="117"/>
  <c r="K336" i="117"/>
  <c r="AI336" i="117" s="1"/>
  <c r="J336" i="117"/>
  <c r="I336" i="117"/>
  <c r="S336" i="117" s="1"/>
  <c r="B336" i="117"/>
  <c r="A336" i="117" s="1"/>
  <c r="M335" i="117"/>
  <c r="AY335" i="117" s="1"/>
  <c r="L335" i="117"/>
  <c r="K335" i="117"/>
  <c r="AI335" i="117" s="1"/>
  <c r="J335" i="117"/>
  <c r="I335" i="117"/>
  <c r="S335" i="117" s="1"/>
  <c r="B335" i="117"/>
  <c r="A335" i="117" s="1"/>
  <c r="M334" i="117"/>
  <c r="AY334" i="117" s="1"/>
  <c r="L334" i="117"/>
  <c r="K334" i="117"/>
  <c r="AI334" i="117" s="1"/>
  <c r="J334" i="117"/>
  <c r="I334" i="117"/>
  <c r="S334" i="117" s="1"/>
  <c r="B334" i="117"/>
  <c r="A334" i="117" s="1"/>
  <c r="M333" i="117"/>
  <c r="AY333" i="117" s="1"/>
  <c r="L333" i="117"/>
  <c r="K333" i="117"/>
  <c r="AI333" i="117" s="1"/>
  <c r="J333" i="117"/>
  <c r="I333" i="117"/>
  <c r="S333" i="117" s="1"/>
  <c r="B333" i="117"/>
  <c r="A333" i="117" s="1"/>
  <c r="M332" i="117"/>
  <c r="AY332" i="117" s="1"/>
  <c r="L332" i="117"/>
  <c r="K332" i="117"/>
  <c r="AI332" i="117" s="1"/>
  <c r="J332" i="117"/>
  <c r="I332" i="117"/>
  <c r="S332" i="117" s="1"/>
  <c r="B332" i="117"/>
  <c r="A332" i="117" s="1"/>
  <c r="M331" i="117"/>
  <c r="AY331" i="117" s="1"/>
  <c r="L331" i="117"/>
  <c r="K331" i="117"/>
  <c r="AI331" i="117" s="1"/>
  <c r="J331" i="117"/>
  <c r="I331" i="117"/>
  <c r="S331" i="117" s="1"/>
  <c r="B331" i="117"/>
  <c r="A331" i="117" s="1"/>
  <c r="M330" i="117"/>
  <c r="AY330" i="117" s="1"/>
  <c r="L330" i="117"/>
  <c r="K330" i="117"/>
  <c r="AI330" i="117" s="1"/>
  <c r="J330" i="117"/>
  <c r="I330" i="117"/>
  <c r="S330" i="117" s="1"/>
  <c r="B330" i="117"/>
  <c r="A330" i="117" s="1"/>
  <c r="M329" i="117"/>
  <c r="AY329" i="117" s="1"/>
  <c r="L329" i="117"/>
  <c r="K329" i="117"/>
  <c r="AI329" i="117" s="1"/>
  <c r="J329" i="117"/>
  <c r="I329" i="117"/>
  <c r="S329" i="117" s="1"/>
  <c r="B329" i="117"/>
  <c r="A329" i="117" s="1"/>
  <c r="M328" i="117"/>
  <c r="AY328" i="117" s="1"/>
  <c r="L328" i="117"/>
  <c r="K328" i="117"/>
  <c r="AI328" i="117" s="1"/>
  <c r="J328" i="117"/>
  <c r="I328" i="117"/>
  <c r="S328" i="117" s="1"/>
  <c r="B328" i="117"/>
  <c r="A328" i="117" s="1"/>
  <c r="M327" i="117"/>
  <c r="AY327" i="117" s="1"/>
  <c r="L327" i="117"/>
  <c r="K327" i="117"/>
  <c r="AI327" i="117" s="1"/>
  <c r="J327" i="117"/>
  <c r="I327" i="117"/>
  <c r="S327" i="117" s="1"/>
  <c r="B327" i="117"/>
  <c r="A327" i="117" s="1"/>
  <c r="M326" i="117"/>
  <c r="AY326" i="117" s="1"/>
  <c r="L326" i="117"/>
  <c r="K326" i="117"/>
  <c r="AI326" i="117" s="1"/>
  <c r="J326" i="117"/>
  <c r="I326" i="117"/>
  <c r="S326" i="117" s="1"/>
  <c r="B326" i="117"/>
  <c r="A326" i="117" s="1"/>
  <c r="M325" i="117"/>
  <c r="AY325" i="117" s="1"/>
  <c r="L325" i="117"/>
  <c r="K325" i="117"/>
  <c r="AI325" i="117" s="1"/>
  <c r="J325" i="117"/>
  <c r="I325" i="117"/>
  <c r="S325" i="117" s="1"/>
  <c r="B325" i="117"/>
  <c r="A325" i="117" s="1"/>
  <c r="M324" i="117"/>
  <c r="AY324" i="117" s="1"/>
  <c r="L324" i="117"/>
  <c r="K324" i="117"/>
  <c r="AI324" i="117" s="1"/>
  <c r="J324" i="117"/>
  <c r="I324" i="117"/>
  <c r="S324" i="117" s="1"/>
  <c r="B324" i="117"/>
  <c r="A324" i="117" s="1"/>
  <c r="M323" i="117"/>
  <c r="AY323" i="117" s="1"/>
  <c r="L323" i="117"/>
  <c r="K323" i="117"/>
  <c r="AI323" i="117" s="1"/>
  <c r="J323" i="117"/>
  <c r="I323" i="117"/>
  <c r="S323" i="117" s="1"/>
  <c r="B323" i="117"/>
  <c r="A323" i="117" s="1"/>
  <c r="M322" i="117"/>
  <c r="AY322" i="117" s="1"/>
  <c r="L322" i="117"/>
  <c r="K322" i="117"/>
  <c r="AI322" i="117" s="1"/>
  <c r="J322" i="117"/>
  <c r="I322" i="117"/>
  <c r="S322" i="117" s="1"/>
  <c r="B322" i="117"/>
  <c r="A322" i="117" s="1"/>
  <c r="M321" i="117"/>
  <c r="AY321" i="117" s="1"/>
  <c r="L321" i="117"/>
  <c r="K321" i="117"/>
  <c r="AI321" i="117" s="1"/>
  <c r="J321" i="117"/>
  <c r="I321" i="117"/>
  <c r="S321" i="117" s="1"/>
  <c r="B321" i="117"/>
  <c r="A321" i="117" s="1"/>
  <c r="M320" i="117"/>
  <c r="AY320" i="117" s="1"/>
  <c r="L320" i="117"/>
  <c r="K320" i="117"/>
  <c r="AI320" i="117" s="1"/>
  <c r="J320" i="117"/>
  <c r="I320" i="117"/>
  <c r="S320" i="117" s="1"/>
  <c r="B320" i="117"/>
  <c r="A320" i="117" s="1"/>
  <c r="M319" i="117"/>
  <c r="AY319" i="117" s="1"/>
  <c r="L319" i="117"/>
  <c r="K319" i="117"/>
  <c r="AI319" i="117" s="1"/>
  <c r="J319" i="117"/>
  <c r="I319" i="117"/>
  <c r="S319" i="117" s="1"/>
  <c r="B319" i="117"/>
  <c r="A319" i="117" s="1"/>
  <c r="M318" i="117"/>
  <c r="L318" i="117"/>
  <c r="AO318" i="117" s="1"/>
  <c r="K318" i="117"/>
  <c r="J318" i="117"/>
  <c r="AA318" i="117" s="1"/>
  <c r="I318" i="117"/>
  <c r="B318" i="117"/>
  <c r="A318" i="117" s="1"/>
  <c r="M317" i="117"/>
  <c r="L317" i="117"/>
  <c r="AQ317" i="117" s="1"/>
  <c r="K317" i="117"/>
  <c r="J317" i="117"/>
  <c r="AA317" i="117" s="1"/>
  <c r="I317" i="117"/>
  <c r="B317" i="117"/>
  <c r="A317" i="117" s="1"/>
  <c r="M316" i="117"/>
  <c r="L316" i="117"/>
  <c r="AQ316" i="117" s="1"/>
  <c r="K316" i="117"/>
  <c r="J316" i="117"/>
  <c r="AA316" i="117" s="1"/>
  <c r="I316" i="117"/>
  <c r="B316" i="117"/>
  <c r="A316" i="117" s="1"/>
  <c r="M315" i="117"/>
  <c r="L315" i="117"/>
  <c r="AQ315" i="117" s="1"/>
  <c r="K315" i="117"/>
  <c r="J315" i="117"/>
  <c r="AA315" i="117" s="1"/>
  <c r="I315" i="117"/>
  <c r="B315" i="117"/>
  <c r="A315" i="117" s="1"/>
  <c r="M314" i="117"/>
  <c r="L314" i="117"/>
  <c r="AQ314" i="117" s="1"/>
  <c r="K314" i="117"/>
  <c r="J314" i="117"/>
  <c r="AA314" i="117" s="1"/>
  <c r="I314" i="117"/>
  <c r="B314" i="117"/>
  <c r="A314" i="117" s="1"/>
  <c r="M313" i="117"/>
  <c r="L313" i="117"/>
  <c r="AQ313" i="117" s="1"/>
  <c r="K313" i="117"/>
  <c r="J313" i="117"/>
  <c r="AA313" i="117" s="1"/>
  <c r="I313" i="117"/>
  <c r="B313" i="117"/>
  <c r="A313" i="117" s="1"/>
  <c r="M312" i="117"/>
  <c r="L312" i="117"/>
  <c r="AQ312" i="117" s="1"/>
  <c r="K312" i="117"/>
  <c r="J312" i="117"/>
  <c r="AA312" i="117" s="1"/>
  <c r="I312" i="117"/>
  <c r="B312" i="117"/>
  <c r="A312" i="117" s="1"/>
  <c r="M311" i="117"/>
  <c r="L311" i="117"/>
  <c r="AQ311" i="117" s="1"/>
  <c r="K311" i="117"/>
  <c r="J311" i="117"/>
  <c r="AA311" i="117" s="1"/>
  <c r="I311" i="117"/>
  <c r="B311" i="117"/>
  <c r="A311" i="117" s="1"/>
  <c r="M310" i="117"/>
  <c r="L310" i="117"/>
  <c r="AQ310" i="117" s="1"/>
  <c r="K310" i="117"/>
  <c r="J310" i="117"/>
  <c r="AA310" i="117" s="1"/>
  <c r="I310" i="117"/>
  <c r="B310" i="117"/>
  <c r="A310" i="117" s="1"/>
  <c r="M309" i="117"/>
  <c r="L309" i="117"/>
  <c r="AQ309" i="117" s="1"/>
  <c r="K309" i="117"/>
  <c r="J309" i="117"/>
  <c r="AA309" i="117" s="1"/>
  <c r="I309" i="117"/>
  <c r="B309" i="117"/>
  <c r="A309" i="117" s="1"/>
  <c r="M308" i="117"/>
  <c r="L308" i="117"/>
  <c r="AQ308" i="117" s="1"/>
  <c r="K308" i="117"/>
  <c r="J308" i="117"/>
  <c r="AA308" i="117" s="1"/>
  <c r="I308" i="117"/>
  <c r="B308" i="117"/>
  <c r="A308" i="117" s="1"/>
  <c r="M307" i="117"/>
  <c r="L307" i="117"/>
  <c r="AQ307" i="117" s="1"/>
  <c r="K307" i="117"/>
  <c r="J307" i="117"/>
  <c r="AA307" i="117" s="1"/>
  <c r="I307" i="117"/>
  <c r="B307" i="117"/>
  <c r="A307" i="117" s="1"/>
  <c r="M306" i="117"/>
  <c r="L306" i="117"/>
  <c r="AQ306" i="117" s="1"/>
  <c r="K306" i="117"/>
  <c r="J306" i="117"/>
  <c r="AA306" i="117" s="1"/>
  <c r="I306" i="117"/>
  <c r="B306" i="117"/>
  <c r="A306" i="117" s="1"/>
  <c r="M305" i="117"/>
  <c r="L305" i="117"/>
  <c r="AQ305" i="117" s="1"/>
  <c r="K305" i="117"/>
  <c r="J305" i="117"/>
  <c r="AA305" i="117" s="1"/>
  <c r="I305" i="117"/>
  <c r="B305" i="117"/>
  <c r="A305" i="117" s="1"/>
  <c r="M304" i="117"/>
  <c r="L304" i="117"/>
  <c r="AQ304" i="117" s="1"/>
  <c r="K304" i="117"/>
  <c r="J304" i="117"/>
  <c r="AA304" i="117" s="1"/>
  <c r="I304" i="117"/>
  <c r="B304" i="117"/>
  <c r="A304" i="117" s="1"/>
  <c r="M303" i="117"/>
  <c r="L303" i="117"/>
  <c r="AQ303" i="117" s="1"/>
  <c r="K303" i="117"/>
  <c r="J303" i="117"/>
  <c r="AA303" i="117" s="1"/>
  <c r="I303" i="117"/>
  <c r="B303" i="117"/>
  <c r="A303" i="117" s="1"/>
  <c r="M302" i="117"/>
  <c r="L302" i="117"/>
  <c r="AQ302" i="117" s="1"/>
  <c r="K302" i="117"/>
  <c r="J302" i="117"/>
  <c r="AA302" i="117" s="1"/>
  <c r="I302" i="117"/>
  <c r="B302" i="117"/>
  <c r="A302" i="117" s="1"/>
  <c r="M301" i="117"/>
  <c r="L301" i="117"/>
  <c r="AQ301" i="117" s="1"/>
  <c r="K301" i="117"/>
  <c r="J301" i="117"/>
  <c r="AA301" i="117" s="1"/>
  <c r="I301" i="117"/>
  <c r="B301" i="117"/>
  <c r="A301" i="117" s="1"/>
  <c r="M300" i="117"/>
  <c r="L300" i="117"/>
  <c r="AQ300" i="117" s="1"/>
  <c r="K300" i="117"/>
  <c r="J300" i="117"/>
  <c r="AA300" i="117" s="1"/>
  <c r="I300" i="117"/>
  <c r="B300" i="117"/>
  <c r="A300" i="117" s="1"/>
  <c r="M299" i="117"/>
  <c r="L299" i="117"/>
  <c r="AQ299" i="117" s="1"/>
  <c r="K299" i="117"/>
  <c r="J299" i="117"/>
  <c r="AA299" i="117" s="1"/>
  <c r="I299" i="117"/>
  <c r="B299" i="117"/>
  <c r="A299" i="117" s="1"/>
  <c r="M298" i="117"/>
  <c r="L298" i="117"/>
  <c r="AQ298" i="117" s="1"/>
  <c r="K298" i="117"/>
  <c r="J298" i="117"/>
  <c r="AA298" i="117" s="1"/>
  <c r="I298" i="117"/>
  <c r="B298" i="117"/>
  <c r="A298" i="117" s="1"/>
  <c r="M297" i="117"/>
  <c r="L297" i="117"/>
  <c r="AQ297" i="117" s="1"/>
  <c r="K297" i="117"/>
  <c r="J297" i="117"/>
  <c r="AA297" i="117" s="1"/>
  <c r="I297" i="117"/>
  <c r="B297" i="117"/>
  <c r="A297" i="117" s="1"/>
  <c r="M296" i="117"/>
  <c r="L296" i="117"/>
  <c r="AQ296" i="117" s="1"/>
  <c r="K296" i="117"/>
  <c r="J296" i="117"/>
  <c r="AA296" i="117" s="1"/>
  <c r="I296" i="117"/>
  <c r="B296" i="117"/>
  <c r="A296" i="117" s="1"/>
  <c r="M295" i="117"/>
  <c r="L295" i="117"/>
  <c r="AQ295" i="117" s="1"/>
  <c r="K295" i="117"/>
  <c r="J295" i="117"/>
  <c r="AA295" i="117" s="1"/>
  <c r="I295" i="117"/>
  <c r="B295" i="117"/>
  <c r="A295" i="117" s="1"/>
  <c r="M294" i="117"/>
  <c r="L294" i="117"/>
  <c r="AQ294" i="117" s="1"/>
  <c r="K294" i="117"/>
  <c r="J294" i="117"/>
  <c r="AA294" i="117" s="1"/>
  <c r="I294" i="117"/>
  <c r="B294" i="117"/>
  <c r="A294" i="117" s="1"/>
  <c r="M293" i="117"/>
  <c r="L293" i="117"/>
  <c r="AQ293" i="117" s="1"/>
  <c r="K293" i="117"/>
  <c r="J293" i="117"/>
  <c r="AA293" i="117" s="1"/>
  <c r="I293" i="117"/>
  <c r="B293" i="117"/>
  <c r="A293" i="117" s="1"/>
  <c r="M292" i="117"/>
  <c r="L292" i="117"/>
  <c r="AQ292" i="117" s="1"/>
  <c r="K292" i="117"/>
  <c r="J292" i="117"/>
  <c r="AA292" i="117" s="1"/>
  <c r="I292" i="117"/>
  <c r="B292" i="117"/>
  <c r="A292" i="117" s="1"/>
  <c r="M291" i="117"/>
  <c r="L291" i="117"/>
  <c r="AQ291" i="117" s="1"/>
  <c r="K291" i="117"/>
  <c r="J291" i="117"/>
  <c r="AA291" i="117" s="1"/>
  <c r="I291" i="117"/>
  <c r="B291" i="117"/>
  <c r="A291" i="117" s="1"/>
  <c r="M290" i="117"/>
  <c r="L290" i="117"/>
  <c r="AQ290" i="117" s="1"/>
  <c r="K290" i="117"/>
  <c r="J290" i="117"/>
  <c r="AA290" i="117" s="1"/>
  <c r="I290" i="117"/>
  <c r="B290" i="117"/>
  <c r="A290" i="117" s="1"/>
  <c r="M289" i="117"/>
  <c r="L289" i="117"/>
  <c r="AQ289" i="117" s="1"/>
  <c r="K289" i="117"/>
  <c r="J289" i="117"/>
  <c r="AA289" i="117" s="1"/>
  <c r="I289" i="117"/>
  <c r="B289" i="117"/>
  <c r="A289" i="117" s="1"/>
  <c r="M288" i="117"/>
  <c r="L288" i="117"/>
  <c r="AQ288" i="117" s="1"/>
  <c r="K288" i="117"/>
  <c r="J288" i="117"/>
  <c r="AA288" i="117" s="1"/>
  <c r="I288" i="117"/>
  <c r="B288" i="117"/>
  <c r="A288" i="117" s="1"/>
  <c r="M287" i="117"/>
  <c r="L287" i="117"/>
  <c r="AQ287" i="117" s="1"/>
  <c r="K287" i="117"/>
  <c r="J287" i="117"/>
  <c r="AA287" i="117" s="1"/>
  <c r="I287" i="117"/>
  <c r="B287" i="117"/>
  <c r="A287" i="117" s="1"/>
  <c r="M286" i="117"/>
  <c r="L286" i="117"/>
  <c r="AQ286" i="117" s="1"/>
  <c r="K286" i="117"/>
  <c r="J286" i="117"/>
  <c r="AA286" i="117" s="1"/>
  <c r="I286" i="117"/>
  <c r="B286" i="117"/>
  <c r="A286" i="117" s="1"/>
  <c r="M285" i="117"/>
  <c r="L285" i="117"/>
  <c r="AQ285" i="117" s="1"/>
  <c r="K285" i="117"/>
  <c r="J285" i="117"/>
  <c r="AA285" i="117" s="1"/>
  <c r="I285" i="117"/>
  <c r="B285" i="117"/>
  <c r="A285" i="117" s="1"/>
  <c r="M284" i="117"/>
  <c r="L284" i="117"/>
  <c r="AQ284" i="117" s="1"/>
  <c r="K284" i="117"/>
  <c r="J284" i="117"/>
  <c r="AA284" i="117" s="1"/>
  <c r="I284" i="117"/>
  <c r="B284" i="117"/>
  <c r="A284" i="117" s="1"/>
  <c r="M283" i="117"/>
  <c r="L283" i="117"/>
  <c r="AQ283" i="117" s="1"/>
  <c r="K283" i="117"/>
  <c r="J283" i="117"/>
  <c r="AA283" i="117" s="1"/>
  <c r="I283" i="117"/>
  <c r="B283" i="117"/>
  <c r="A283" i="117" s="1"/>
  <c r="M282" i="117"/>
  <c r="L282" i="117"/>
  <c r="AQ282" i="117" s="1"/>
  <c r="K282" i="117"/>
  <c r="J282" i="117"/>
  <c r="AA282" i="117" s="1"/>
  <c r="I282" i="117"/>
  <c r="B282" i="117"/>
  <c r="A282" i="117" s="1"/>
  <c r="M281" i="117"/>
  <c r="L281" i="117"/>
  <c r="AQ281" i="117" s="1"/>
  <c r="K281" i="117"/>
  <c r="J281" i="117"/>
  <c r="AA281" i="117" s="1"/>
  <c r="I281" i="117"/>
  <c r="B281" i="117"/>
  <c r="A281" i="117" s="1"/>
  <c r="M280" i="117"/>
  <c r="L280" i="117"/>
  <c r="AQ280" i="117" s="1"/>
  <c r="K280" i="117"/>
  <c r="J280" i="117"/>
  <c r="AA280" i="117" s="1"/>
  <c r="I280" i="117"/>
  <c r="B280" i="117"/>
  <c r="A280" i="117" s="1"/>
  <c r="M279" i="117"/>
  <c r="L279" i="117"/>
  <c r="AQ279" i="117" s="1"/>
  <c r="K279" i="117"/>
  <c r="J279" i="117"/>
  <c r="AA279" i="117" s="1"/>
  <c r="I279" i="117"/>
  <c r="B279" i="117"/>
  <c r="A279" i="117" s="1"/>
  <c r="M278" i="117"/>
  <c r="L278" i="117"/>
  <c r="AQ278" i="117" s="1"/>
  <c r="K278" i="117"/>
  <c r="J278" i="117"/>
  <c r="AA278" i="117" s="1"/>
  <c r="I278" i="117"/>
  <c r="B278" i="117"/>
  <c r="A278" i="117" s="1"/>
  <c r="M277" i="117"/>
  <c r="L277" i="117"/>
  <c r="AQ277" i="117" s="1"/>
  <c r="K277" i="117"/>
  <c r="J277" i="117"/>
  <c r="AA277" i="117" s="1"/>
  <c r="I277" i="117"/>
  <c r="B277" i="117"/>
  <c r="A277" i="117" s="1"/>
  <c r="M276" i="117"/>
  <c r="L276" i="117"/>
  <c r="AQ276" i="117" s="1"/>
  <c r="K276" i="117"/>
  <c r="J276" i="117"/>
  <c r="AA276" i="117" s="1"/>
  <c r="I276" i="117"/>
  <c r="B276" i="117"/>
  <c r="A276" i="117" s="1"/>
  <c r="M275" i="117"/>
  <c r="L275" i="117"/>
  <c r="AQ275" i="117" s="1"/>
  <c r="K275" i="117"/>
  <c r="J275" i="117"/>
  <c r="AA275" i="117" s="1"/>
  <c r="I275" i="117"/>
  <c r="B275" i="117"/>
  <c r="A275" i="117" s="1"/>
  <c r="M274" i="117"/>
  <c r="L274" i="117"/>
  <c r="AQ274" i="117" s="1"/>
  <c r="K274" i="117"/>
  <c r="J274" i="117"/>
  <c r="AA274" i="117" s="1"/>
  <c r="I274" i="117"/>
  <c r="B274" i="117"/>
  <c r="A274" i="117" s="1"/>
  <c r="M273" i="117"/>
  <c r="L273" i="117"/>
  <c r="AQ273" i="117" s="1"/>
  <c r="K273" i="117"/>
  <c r="J273" i="117"/>
  <c r="AA273" i="117" s="1"/>
  <c r="I273" i="117"/>
  <c r="B273" i="117"/>
  <c r="A273" i="117" s="1"/>
  <c r="M272" i="117"/>
  <c r="L272" i="117"/>
  <c r="AQ272" i="117" s="1"/>
  <c r="K272" i="117"/>
  <c r="J272" i="117"/>
  <c r="AA272" i="117" s="1"/>
  <c r="I272" i="117"/>
  <c r="B272" i="117"/>
  <c r="A272" i="117" s="1"/>
  <c r="M271" i="117"/>
  <c r="L271" i="117"/>
  <c r="AQ271" i="117" s="1"/>
  <c r="K271" i="117"/>
  <c r="J271" i="117"/>
  <c r="AA271" i="117" s="1"/>
  <c r="I271" i="117"/>
  <c r="B271" i="117"/>
  <c r="A271" i="117" s="1"/>
  <c r="M270" i="117"/>
  <c r="L270" i="117"/>
  <c r="AQ270" i="117" s="1"/>
  <c r="K270" i="117"/>
  <c r="J270" i="117"/>
  <c r="AA270" i="117" s="1"/>
  <c r="I270" i="117"/>
  <c r="B270" i="117"/>
  <c r="A270" i="117" s="1"/>
  <c r="M269" i="117"/>
  <c r="L269" i="117"/>
  <c r="AQ269" i="117" s="1"/>
  <c r="K269" i="117"/>
  <c r="J269" i="117"/>
  <c r="AA269" i="117" s="1"/>
  <c r="I269" i="117"/>
  <c r="B269" i="117"/>
  <c r="A269" i="117" s="1"/>
  <c r="M268" i="117"/>
  <c r="L268" i="117"/>
  <c r="AQ268" i="117" s="1"/>
  <c r="K268" i="117"/>
  <c r="J268" i="117"/>
  <c r="AA268" i="117" s="1"/>
  <c r="I268" i="117"/>
  <c r="B268" i="117"/>
  <c r="A268" i="117" s="1"/>
  <c r="M267" i="117"/>
  <c r="L267" i="117"/>
  <c r="AQ267" i="117" s="1"/>
  <c r="K267" i="117"/>
  <c r="J267" i="117"/>
  <c r="AA267" i="117" s="1"/>
  <c r="I267" i="117"/>
  <c r="B267" i="117"/>
  <c r="A267" i="117" s="1"/>
  <c r="M266" i="117"/>
  <c r="L266" i="117"/>
  <c r="AQ266" i="117" s="1"/>
  <c r="K266" i="117"/>
  <c r="J266" i="117"/>
  <c r="AA266" i="117" s="1"/>
  <c r="I266" i="117"/>
  <c r="B266" i="117"/>
  <c r="A266" i="117" s="1"/>
  <c r="M265" i="117"/>
  <c r="AW265" i="117" s="1"/>
  <c r="L265" i="117"/>
  <c r="AQ265" i="117" s="1"/>
  <c r="K265" i="117"/>
  <c r="AI265" i="117" s="1"/>
  <c r="J265" i="117"/>
  <c r="AA265" i="117" s="1"/>
  <c r="I265" i="117"/>
  <c r="Q265" i="117" s="1"/>
  <c r="B265" i="117"/>
  <c r="A265" i="117" s="1"/>
  <c r="M264" i="117"/>
  <c r="AW264" i="117" s="1"/>
  <c r="L264" i="117"/>
  <c r="AQ264" i="117" s="1"/>
  <c r="K264" i="117"/>
  <c r="AI264" i="117" s="1"/>
  <c r="J264" i="117"/>
  <c r="AA264" i="117" s="1"/>
  <c r="I264" i="117"/>
  <c r="Q264" i="117" s="1"/>
  <c r="B264" i="117"/>
  <c r="A264" i="117" s="1"/>
  <c r="M263" i="117"/>
  <c r="AW263" i="117" s="1"/>
  <c r="L263" i="117"/>
  <c r="AQ263" i="117" s="1"/>
  <c r="K263" i="117"/>
  <c r="AI263" i="117" s="1"/>
  <c r="J263" i="117"/>
  <c r="AA263" i="117" s="1"/>
  <c r="I263" i="117"/>
  <c r="Q263" i="117" s="1"/>
  <c r="B263" i="117"/>
  <c r="A263" i="117" s="1"/>
  <c r="M262" i="117"/>
  <c r="AW262" i="117" s="1"/>
  <c r="L262" i="117"/>
  <c r="AQ262" i="117" s="1"/>
  <c r="K262" i="117"/>
  <c r="AI262" i="117" s="1"/>
  <c r="J262" i="117"/>
  <c r="AA262" i="117" s="1"/>
  <c r="I262" i="117"/>
  <c r="Q262" i="117" s="1"/>
  <c r="B262" i="117"/>
  <c r="A262" i="117" s="1"/>
  <c r="M261" i="117"/>
  <c r="AW261" i="117" s="1"/>
  <c r="L261" i="117"/>
  <c r="AQ261" i="117" s="1"/>
  <c r="K261" i="117"/>
  <c r="AI261" i="117" s="1"/>
  <c r="J261" i="117"/>
  <c r="AA261" i="117" s="1"/>
  <c r="I261" i="117"/>
  <c r="Q261" i="117" s="1"/>
  <c r="B261" i="117"/>
  <c r="A261" i="117" s="1"/>
  <c r="M260" i="117"/>
  <c r="AW260" i="117" s="1"/>
  <c r="L260" i="117"/>
  <c r="AQ260" i="117" s="1"/>
  <c r="K260" i="117"/>
  <c r="AI260" i="117" s="1"/>
  <c r="J260" i="117"/>
  <c r="AA260" i="117" s="1"/>
  <c r="I260" i="117"/>
  <c r="Q260" i="117" s="1"/>
  <c r="B260" i="117"/>
  <c r="A260" i="117" s="1"/>
  <c r="M259" i="117"/>
  <c r="AW259" i="117" s="1"/>
  <c r="L259" i="117"/>
  <c r="AQ259" i="117" s="1"/>
  <c r="K259" i="117"/>
  <c r="AI259" i="117" s="1"/>
  <c r="J259" i="117"/>
  <c r="AA259" i="117" s="1"/>
  <c r="I259" i="117"/>
  <c r="Q259" i="117" s="1"/>
  <c r="B259" i="117"/>
  <c r="A259" i="117" s="1"/>
  <c r="M258" i="117"/>
  <c r="AW258" i="117" s="1"/>
  <c r="L258" i="117"/>
  <c r="AQ258" i="117" s="1"/>
  <c r="K258" i="117"/>
  <c r="AI258" i="117" s="1"/>
  <c r="J258" i="117"/>
  <c r="AA258" i="117" s="1"/>
  <c r="I258" i="117"/>
  <c r="Q258" i="117" s="1"/>
  <c r="B258" i="117"/>
  <c r="A258" i="117" s="1"/>
  <c r="M257" i="117"/>
  <c r="AW257" i="117" s="1"/>
  <c r="L257" i="117"/>
  <c r="AQ257" i="117" s="1"/>
  <c r="K257" i="117"/>
  <c r="AI257" i="117" s="1"/>
  <c r="J257" i="117"/>
  <c r="AA257" i="117" s="1"/>
  <c r="I257" i="117"/>
  <c r="Q257" i="117" s="1"/>
  <c r="B257" i="117"/>
  <c r="A257" i="117" s="1"/>
  <c r="M256" i="117"/>
  <c r="AW256" i="117" s="1"/>
  <c r="L256" i="117"/>
  <c r="AQ256" i="117" s="1"/>
  <c r="K256" i="117"/>
  <c r="AI256" i="117" s="1"/>
  <c r="J256" i="117"/>
  <c r="AA256" i="117" s="1"/>
  <c r="I256" i="117"/>
  <c r="Q256" i="117" s="1"/>
  <c r="B256" i="117"/>
  <c r="A256" i="117" s="1"/>
  <c r="M255" i="117"/>
  <c r="AW255" i="117" s="1"/>
  <c r="L255" i="117"/>
  <c r="AQ255" i="117" s="1"/>
  <c r="K255" i="117"/>
  <c r="AI255" i="117" s="1"/>
  <c r="J255" i="117"/>
  <c r="AA255" i="117" s="1"/>
  <c r="I255" i="117"/>
  <c r="Q255" i="117" s="1"/>
  <c r="B255" i="117"/>
  <c r="A255" i="117" s="1"/>
  <c r="M254" i="117"/>
  <c r="AW254" i="117" s="1"/>
  <c r="L254" i="117"/>
  <c r="AQ254" i="117" s="1"/>
  <c r="K254" i="117"/>
  <c r="AI254" i="117" s="1"/>
  <c r="J254" i="117"/>
  <c r="AA254" i="117" s="1"/>
  <c r="I254" i="117"/>
  <c r="Q254" i="117" s="1"/>
  <c r="B254" i="117"/>
  <c r="A254" i="117" s="1"/>
  <c r="M253" i="117"/>
  <c r="AW253" i="117" s="1"/>
  <c r="L253" i="117"/>
  <c r="AQ253" i="117" s="1"/>
  <c r="K253" i="117"/>
  <c r="AI253" i="117" s="1"/>
  <c r="J253" i="117"/>
  <c r="AA253" i="117" s="1"/>
  <c r="I253" i="117"/>
  <c r="Q253" i="117" s="1"/>
  <c r="B253" i="117"/>
  <c r="A253" i="117" s="1"/>
  <c r="M252" i="117"/>
  <c r="AW252" i="117" s="1"/>
  <c r="L252" i="117"/>
  <c r="AQ252" i="117" s="1"/>
  <c r="K252" i="117"/>
  <c r="AI252" i="117" s="1"/>
  <c r="J252" i="117"/>
  <c r="AA252" i="117" s="1"/>
  <c r="I252" i="117"/>
  <c r="Q252" i="117" s="1"/>
  <c r="B252" i="117"/>
  <c r="A252" i="117" s="1"/>
  <c r="M251" i="117"/>
  <c r="AW251" i="117" s="1"/>
  <c r="L251" i="117"/>
  <c r="AQ251" i="117" s="1"/>
  <c r="K251" i="117"/>
  <c r="AI251" i="117" s="1"/>
  <c r="J251" i="117"/>
  <c r="AA251" i="117" s="1"/>
  <c r="I251" i="117"/>
  <c r="Q251" i="117" s="1"/>
  <c r="B251" i="117"/>
  <c r="A251" i="117" s="1"/>
  <c r="M250" i="117"/>
  <c r="AW250" i="117" s="1"/>
  <c r="L250" i="117"/>
  <c r="AQ250" i="117" s="1"/>
  <c r="K250" i="117"/>
  <c r="AI250" i="117" s="1"/>
  <c r="J250" i="117"/>
  <c r="AA250" i="117" s="1"/>
  <c r="I250" i="117"/>
  <c r="Q250" i="117" s="1"/>
  <c r="B250" i="117"/>
  <c r="A250" i="117" s="1"/>
  <c r="M249" i="117"/>
  <c r="AW249" i="117" s="1"/>
  <c r="L249" i="117"/>
  <c r="AQ249" i="117" s="1"/>
  <c r="K249" i="117"/>
  <c r="AI249" i="117" s="1"/>
  <c r="J249" i="117"/>
  <c r="AA249" i="117" s="1"/>
  <c r="I249" i="117"/>
  <c r="Q249" i="117" s="1"/>
  <c r="B249" i="117"/>
  <c r="A249" i="117" s="1"/>
  <c r="M248" i="117"/>
  <c r="AW248" i="117" s="1"/>
  <c r="L248" i="117"/>
  <c r="AQ248" i="117" s="1"/>
  <c r="K248" i="117"/>
  <c r="AI248" i="117" s="1"/>
  <c r="J248" i="117"/>
  <c r="AA248" i="117" s="1"/>
  <c r="I248" i="117"/>
  <c r="Q248" i="117" s="1"/>
  <c r="B248" i="117"/>
  <c r="A248" i="117" s="1"/>
  <c r="M247" i="117"/>
  <c r="AW247" i="117" s="1"/>
  <c r="L247" i="117"/>
  <c r="AQ247" i="117" s="1"/>
  <c r="K247" i="117"/>
  <c r="AI247" i="117" s="1"/>
  <c r="J247" i="117"/>
  <c r="AA247" i="117" s="1"/>
  <c r="I247" i="117"/>
  <c r="Q247" i="117" s="1"/>
  <c r="B247" i="117"/>
  <c r="A247" i="117" s="1"/>
  <c r="M246" i="117"/>
  <c r="AW246" i="117" s="1"/>
  <c r="L246" i="117"/>
  <c r="AQ246" i="117" s="1"/>
  <c r="K246" i="117"/>
  <c r="AI246" i="117" s="1"/>
  <c r="J246" i="117"/>
  <c r="AA246" i="117" s="1"/>
  <c r="I246" i="117"/>
  <c r="Q246" i="117" s="1"/>
  <c r="B246" i="117"/>
  <c r="A246" i="117" s="1"/>
  <c r="M245" i="117"/>
  <c r="AW245" i="117" s="1"/>
  <c r="L245" i="117"/>
  <c r="AQ245" i="117" s="1"/>
  <c r="K245" i="117"/>
  <c r="AI245" i="117" s="1"/>
  <c r="J245" i="117"/>
  <c r="AA245" i="117" s="1"/>
  <c r="I245" i="117"/>
  <c r="Q245" i="117" s="1"/>
  <c r="B245" i="117"/>
  <c r="A245" i="117" s="1"/>
  <c r="M244" i="117"/>
  <c r="AW244" i="117" s="1"/>
  <c r="L244" i="117"/>
  <c r="AQ244" i="117" s="1"/>
  <c r="K244" i="117"/>
  <c r="AI244" i="117" s="1"/>
  <c r="J244" i="117"/>
  <c r="AA244" i="117" s="1"/>
  <c r="I244" i="117"/>
  <c r="Q244" i="117" s="1"/>
  <c r="B244" i="117"/>
  <c r="A244" i="117" s="1"/>
  <c r="M243" i="117"/>
  <c r="AW243" i="117" s="1"/>
  <c r="L243" i="117"/>
  <c r="K243" i="117"/>
  <c r="AI243" i="117" s="1"/>
  <c r="J243" i="117"/>
  <c r="X243" i="117" s="1"/>
  <c r="V243" i="117" s="1"/>
  <c r="W243" i="117" s="1"/>
  <c r="I243" i="117"/>
  <c r="Q243" i="117" s="1"/>
  <c r="B243" i="117"/>
  <c r="A243" i="117" s="1"/>
  <c r="M242" i="117"/>
  <c r="AW242" i="117" s="1"/>
  <c r="L242" i="117"/>
  <c r="AQ242" i="117" s="1"/>
  <c r="K242" i="117"/>
  <c r="AI242" i="117" s="1"/>
  <c r="J242" i="117"/>
  <c r="AA242" i="117" s="1"/>
  <c r="I242" i="117"/>
  <c r="Q242" i="117" s="1"/>
  <c r="B242" i="117"/>
  <c r="A242" i="117" s="1"/>
  <c r="M241" i="117"/>
  <c r="AW241" i="117" s="1"/>
  <c r="L241" i="117"/>
  <c r="AQ241" i="117" s="1"/>
  <c r="K241" i="117"/>
  <c r="AI241" i="117" s="1"/>
  <c r="J241" i="117"/>
  <c r="AA241" i="117" s="1"/>
  <c r="I241" i="117"/>
  <c r="Q241" i="117" s="1"/>
  <c r="B241" i="117"/>
  <c r="A241" i="117" s="1"/>
  <c r="M240" i="117"/>
  <c r="AW240" i="117" s="1"/>
  <c r="L240" i="117"/>
  <c r="AQ240" i="117" s="1"/>
  <c r="K240" i="117"/>
  <c r="AI240" i="117" s="1"/>
  <c r="J240" i="117"/>
  <c r="AA240" i="117" s="1"/>
  <c r="I240" i="117"/>
  <c r="Q240" i="117" s="1"/>
  <c r="B240" i="117"/>
  <c r="A240" i="117" s="1"/>
  <c r="M239" i="117"/>
  <c r="AW239" i="117" s="1"/>
  <c r="L239" i="117"/>
  <c r="AQ239" i="117" s="1"/>
  <c r="K239" i="117"/>
  <c r="AI239" i="117" s="1"/>
  <c r="J239" i="117"/>
  <c r="AA239" i="117" s="1"/>
  <c r="I239" i="117"/>
  <c r="Q239" i="117" s="1"/>
  <c r="B239" i="117"/>
  <c r="A239" i="117" s="1"/>
  <c r="M238" i="117"/>
  <c r="AW238" i="117" s="1"/>
  <c r="L238" i="117"/>
  <c r="AQ238" i="117" s="1"/>
  <c r="K238" i="117"/>
  <c r="AI238" i="117" s="1"/>
  <c r="J238" i="117"/>
  <c r="AA238" i="117" s="1"/>
  <c r="I238" i="117"/>
  <c r="Q238" i="117" s="1"/>
  <c r="B238" i="117"/>
  <c r="A238" i="117" s="1"/>
  <c r="M237" i="117"/>
  <c r="AW237" i="117" s="1"/>
  <c r="L237" i="117"/>
  <c r="AQ237" i="117" s="1"/>
  <c r="K237" i="117"/>
  <c r="AI237" i="117" s="1"/>
  <c r="J237" i="117"/>
  <c r="AA237" i="117" s="1"/>
  <c r="I237" i="117"/>
  <c r="Q237" i="117" s="1"/>
  <c r="B237" i="117"/>
  <c r="A237" i="117" s="1"/>
  <c r="M236" i="117"/>
  <c r="AW236" i="117" s="1"/>
  <c r="L236" i="117"/>
  <c r="AQ236" i="117" s="1"/>
  <c r="K236" i="117"/>
  <c r="AI236" i="117" s="1"/>
  <c r="J236" i="117"/>
  <c r="AA236" i="117" s="1"/>
  <c r="I236" i="117"/>
  <c r="Q236" i="117" s="1"/>
  <c r="B236" i="117"/>
  <c r="A236" i="117" s="1"/>
  <c r="M235" i="117"/>
  <c r="AW235" i="117" s="1"/>
  <c r="L235" i="117"/>
  <c r="AQ235" i="117" s="1"/>
  <c r="K235" i="117"/>
  <c r="AI235" i="117" s="1"/>
  <c r="J235" i="117"/>
  <c r="AA235" i="117" s="1"/>
  <c r="I235" i="117"/>
  <c r="Q235" i="117" s="1"/>
  <c r="B235" i="117"/>
  <c r="A235" i="117" s="1"/>
  <c r="M234" i="117"/>
  <c r="AW234" i="117" s="1"/>
  <c r="L234" i="117"/>
  <c r="AQ234" i="117" s="1"/>
  <c r="K234" i="117"/>
  <c r="AI234" i="117" s="1"/>
  <c r="J234" i="117"/>
  <c r="AA234" i="117" s="1"/>
  <c r="I234" i="117"/>
  <c r="Q234" i="117" s="1"/>
  <c r="B234" i="117"/>
  <c r="A234" i="117" s="1"/>
  <c r="M233" i="117"/>
  <c r="AW233" i="117" s="1"/>
  <c r="L233" i="117"/>
  <c r="AQ233" i="117" s="1"/>
  <c r="K233" i="117"/>
  <c r="AI233" i="117" s="1"/>
  <c r="J233" i="117"/>
  <c r="AA233" i="117" s="1"/>
  <c r="I233" i="117"/>
  <c r="Q233" i="117" s="1"/>
  <c r="B233" i="117"/>
  <c r="A233" i="117" s="1"/>
  <c r="M232" i="117"/>
  <c r="AW232" i="117" s="1"/>
  <c r="L232" i="117"/>
  <c r="AQ232" i="117" s="1"/>
  <c r="K232" i="117"/>
  <c r="AI232" i="117" s="1"/>
  <c r="J232" i="117"/>
  <c r="AA232" i="117" s="1"/>
  <c r="I232" i="117"/>
  <c r="Q232" i="117" s="1"/>
  <c r="B232" i="117"/>
  <c r="A232" i="117" s="1"/>
  <c r="M231" i="117"/>
  <c r="AW231" i="117" s="1"/>
  <c r="L231" i="117"/>
  <c r="AQ231" i="117" s="1"/>
  <c r="K231" i="117"/>
  <c r="AI231" i="117" s="1"/>
  <c r="J231" i="117"/>
  <c r="AA231" i="117" s="1"/>
  <c r="I231" i="117"/>
  <c r="Q231" i="117" s="1"/>
  <c r="B231" i="117"/>
  <c r="M230" i="117"/>
  <c r="AW230" i="117" s="1"/>
  <c r="L230" i="117"/>
  <c r="AQ230" i="117" s="1"/>
  <c r="K230" i="117"/>
  <c r="AI230" i="117" s="1"/>
  <c r="J230" i="117"/>
  <c r="AA230" i="117" s="1"/>
  <c r="I230" i="117"/>
  <c r="Q230" i="117" s="1"/>
  <c r="B230" i="117"/>
  <c r="M229" i="117"/>
  <c r="AW229" i="117" s="1"/>
  <c r="L229" i="117"/>
  <c r="AQ229" i="117" s="1"/>
  <c r="K229" i="117"/>
  <c r="AI229" i="117" s="1"/>
  <c r="J229" i="117"/>
  <c r="AA229" i="117" s="1"/>
  <c r="I229" i="117"/>
  <c r="Q229" i="117" s="1"/>
  <c r="B229" i="117"/>
  <c r="M228" i="117"/>
  <c r="AW228" i="117" s="1"/>
  <c r="L228" i="117"/>
  <c r="AQ228" i="117" s="1"/>
  <c r="K228" i="117"/>
  <c r="AI228" i="117" s="1"/>
  <c r="J228" i="117"/>
  <c r="AA228" i="117" s="1"/>
  <c r="I228" i="117"/>
  <c r="Q228" i="117" s="1"/>
  <c r="B228" i="117"/>
  <c r="M227" i="117"/>
  <c r="AW227" i="117" s="1"/>
  <c r="L227" i="117"/>
  <c r="AQ227" i="117" s="1"/>
  <c r="K227" i="117"/>
  <c r="AI227" i="117" s="1"/>
  <c r="J227" i="117"/>
  <c r="AA227" i="117" s="1"/>
  <c r="I227" i="117"/>
  <c r="Q227" i="117" s="1"/>
  <c r="B227" i="117"/>
  <c r="M226" i="117"/>
  <c r="AW226" i="117" s="1"/>
  <c r="L226" i="117"/>
  <c r="AQ226" i="117" s="1"/>
  <c r="K226" i="117"/>
  <c r="AI226" i="117" s="1"/>
  <c r="J226" i="117"/>
  <c r="AA226" i="117" s="1"/>
  <c r="I226" i="117"/>
  <c r="Q226" i="117" s="1"/>
  <c r="B226" i="117"/>
  <c r="M225" i="117"/>
  <c r="AW225" i="117" s="1"/>
  <c r="L225" i="117"/>
  <c r="AQ225" i="117" s="1"/>
  <c r="K225" i="117"/>
  <c r="AI225" i="117" s="1"/>
  <c r="J225" i="117"/>
  <c r="AA225" i="117" s="1"/>
  <c r="I225" i="117"/>
  <c r="Q225" i="117" s="1"/>
  <c r="B225" i="117"/>
  <c r="M224" i="117"/>
  <c r="AW224" i="117" s="1"/>
  <c r="L224" i="117"/>
  <c r="AQ224" i="117" s="1"/>
  <c r="K224" i="117"/>
  <c r="AI224" i="117" s="1"/>
  <c r="J224" i="117"/>
  <c r="AA224" i="117" s="1"/>
  <c r="I224" i="117"/>
  <c r="Q224" i="117" s="1"/>
  <c r="B224" i="117"/>
  <c r="M223" i="117"/>
  <c r="AW223" i="117" s="1"/>
  <c r="L223" i="117"/>
  <c r="AQ223" i="117" s="1"/>
  <c r="K223" i="117"/>
  <c r="AI223" i="117" s="1"/>
  <c r="J223" i="117"/>
  <c r="AA223" i="117" s="1"/>
  <c r="I223" i="117"/>
  <c r="Q223" i="117" s="1"/>
  <c r="B223" i="117"/>
  <c r="M222" i="117"/>
  <c r="AW222" i="117" s="1"/>
  <c r="L222" i="117"/>
  <c r="AQ222" i="117" s="1"/>
  <c r="K222" i="117"/>
  <c r="AI222" i="117" s="1"/>
  <c r="J222" i="117"/>
  <c r="AA222" i="117" s="1"/>
  <c r="I222" i="117"/>
  <c r="Q222" i="117" s="1"/>
  <c r="B222" i="117"/>
  <c r="M221" i="117"/>
  <c r="AW221" i="117" s="1"/>
  <c r="L221" i="117"/>
  <c r="AQ221" i="117" s="1"/>
  <c r="K221" i="117"/>
  <c r="AI221" i="117" s="1"/>
  <c r="J221" i="117"/>
  <c r="AA221" i="117" s="1"/>
  <c r="I221" i="117"/>
  <c r="Q221" i="117" s="1"/>
  <c r="B221" i="117"/>
  <c r="M220" i="117"/>
  <c r="AW220" i="117" s="1"/>
  <c r="L220" i="117"/>
  <c r="AQ220" i="117" s="1"/>
  <c r="K220" i="117"/>
  <c r="AI220" i="117" s="1"/>
  <c r="J220" i="117"/>
  <c r="AA220" i="117" s="1"/>
  <c r="I220" i="117"/>
  <c r="Q220" i="117" s="1"/>
  <c r="B220" i="117"/>
  <c r="M219" i="117"/>
  <c r="AW219" i="117" s="1"/>
  <c r="L219" i="117"/>
  <c r="AQ219" i="117" s="1"/>
  <c r="K219" i="117"/>
  <c r="AI219" i="117" s="1"/>
  <c r="J219" i="117"/>
  <c r="AA219" i="117" s="1"/>
  <c r="I219" i="117"/>
  <c r="Q219" i="117" s="1"/>
  <c r="B219" i="117"/>
  <c r="M218" i="117"/>
  <c r="AW218" i="117" s="1"/>
  <c r="L218" i="117"/>
  <c r="AQ218" i="117" s="1"/>
  <c r="K218" i="117"/>
  <c r="AI218" i="117" s="1"/>
  <c r="J218" i="117"/>
  <c r="AA218" i="117" s="1"/>
  <c r="I218" i="117"/>
  <c r="Q218" i="117" s="1"/>
  <c r="B218" i="117"/>
  <c r="M217" i="117"/>
  <c r="AW217" i="117" s="1"/>
  <c r="L217" i="117"/>
  <c r="AQ217" i="117" s="1"/>
  <c r="K217" i="117"/>
  <c r="AI217" i="117" s="1"/>
  <c r="J217" i="117"/>
  <c r="AA217" i="117" s="1"/>
  <c r="I217" i="117"/>
  <c r="Q217" i="117" s="1"/>
  <c r="B217" i="117"/>
  <c r="M216" i="117"/>
  <c r="AW216" i="117" s="1"/>
  <c r="L216" i="117"/>
  <c r="AQ216" i="117" s="1"/>
  <c r="K216" i="117"/>
  <c r="AI216" i="117" s="1"/>
  <c r="J216" i="117"/>
  <c r="AA216" i="117" s="1"/>
  <c r="I216" i="117"/>
  <c r="Q216" i="117" s="1"/>
  <c r="B216" i="117"/>
  <c r="M215" i="117"/>
  <c r="AW215" i="117" s="1"/>
  <c r="L215" i="117"/>
  <c r="AQ215" i="117" s="1"/>
  <c r="K215" i="117"/>
  <c r="AI215" i="117" s="1"/>
  <c r="J215" i="117"/>
  <c r="AA215" i="117" s="1"/>
  <c r="I215" i="117"/>
  <c r="Q215" i="117" s="1"/>
  <c r="B215" i="117"/>
  <c r="M214" i="117"/>
  <c r="AW214" i="117" s="1"/>
  <c r="L214" i="117"/>
  <c r="AQ214" i="117" s="1"/>
  <c r="K214" i="117"/>
  <c r="AI214" i="117" s="1"/>
  <c r="J214" i="117"/>
  <c r="AA214" i="117" s="1"/>
  <c r="I214" i="117"/>
  <c r="Q214" i="117" s="1"/>
  <c r="B214" i="117"/>
  <c r="M213" i="117"/>
  <c r="AW213" i="117" s="1"/>
  <c r="L213" i="117"/>
  <c r="AQ213" i="117" s="1"/>
  <c r="K213" i="117"/>
  <c r="AI213" i="117" s="1"/>
  <c r="J213" i="117"/>
  <c r="AA213" i="117" s="1"/>
  <c r="I213" i="117"/>
  <c r="Q213" i="117" s="1"/>
  <c r="B213" i="117"/>
  <c r="M212" i="117"/>
  <c r="AW212" i="117" s="1"/>
  <c r="L212" i="117"/>
  <c r="AQ212" i="117" s="1"/>
  <c r="K212" i="117"/>
  <c r="AI212" i="117" s="1"/>
  <c r="J212" i="117"/>
  <c r="AA212" i="117" s="1"/>
  <c r="I212" i="117"/>
  <c r="Q212" i="117" s="1"/>
  <c r="B212" i="117"/>
  <c r="M211" i="117"/>
  <c r="AW211" i="117" s="1"/>
  <c r="L211" i="117"/>
  <c r="AQ211" i="117" s="1"/>
  <c r="K211" i="117"/>
  <c r="AI211" i="117" s="1"/>
  <c r="J211" i="117"/>
  <c r="AA211" i="117" s="1"/>
  <c r="I211" i="117"/>
  <c r="Q211" i="117" s="1"/>
  <c r="B211" i="117"/>
  <c r="M210" i="117"/>
  <c r="AW210" i="117" s="1"/>
  <c r="L210" i="117"/>
  <c r="AQ210" i="117" s="1"/>
  <c r="K210" i="117"/>
  <c r="AI210" i="117" s="1"/>
  <c r="J210" i="117"/>
  <c r="AA210" i="117" s="1"/>
  <c r="I210" i="117"/>
  <c r="Q210" i="117" s="1"/>
  <c r="B210" i="117"/>
  <c r="M209" i="117"/>
  <c r="AW209" i="117" s="1"/>
  <c r="L209" i="117"/>
  <c r="AQ209" i="117" s="1"/>
  <c r="K209" i="117"/>
  <c r="AI209" i="117" s="1"/>
  <c r="J209" i="117"/>
  <c r="AA209" i="117" s="1"/>
  <c r="I209" i="117"/>
  <c r="Q209" i="117" s="1"/>
  <c r="B209" i="117"/>
  <c r="M208" i="117"/>
  <c r="AW208" i="117" s="1"/>
  <c r="L208" i="117"/>
  <c r="AQ208" i="117" s="1"/>
  <c r="K208" i="117"/>
  <c r="AI208" i="117" s="1"/>
  <c r="J208" i="117"/>
  <c r="AA208" i="117" s="1"/>
  <c r="I208" i="117"/>
  <c r="Q208" i="117" s="1"/>
  <c r="B208" i="117"/>
  <c r="M207" i="117"/>
  <c r="AW207" i="117" s="1"/>
  <c r="L207" i="117"/>
  <c r="AQ207" i="117" s="1"/>
  <c r="K207" i="117"/>
  <c r="AI207" i="117" s="1"/>
  <c r="J207" i="117"/>
  <c r="AA207" i="117" s="1"/>
  <c r="I207" i="117"/>
  <c r="Q207" i="117" s="1"/>
  <c r="B207" i="117"/>
  <c r="M206" i="117"/>
  <c r="AW206" i="117" s="1"/>
  <c r="L206" i="117"/>
  <c r="AQ206" i="117" s="1"/>
  <c r="K206" i="117"/>
  <c r="AI206" i="117" s="1"/>
  <c r="J206" i="117"/>
  <c r="AA206" i="117" s="1"/>
  <c r="I206" i="117"/>
  <c r="Q206" i="117" s="1"/>
  <c r="B206" i="117"/>
  <c r="M204" i="117"/>
  <c r="AW204" i="117" s="1"/>
  <c r="L204" i="117"/>
  <c r="AQ204" i="117" s="1"/>
  <c r="K204" i="117"/>
  <c r="AI204" i="117" s="1"/>
  <c r="J204" i="117"/>
  <c r="AA204" i="117" s="1"/>
  <c r="I204" i="117"/>
  <c r="Q204" i="117" s="1"/>
  <c r="B204" i="117"/>
  <c r="M203" i="117"/>
  <c r="AW203" i="117" s="1"/>
  <c r="L203" i="117"/>
  <c r="AQ203" i="117" s="1"/>
  <c r="K203" i="117"/>
  <c r="AI203" i="117" s="1"/>
  <c r="J203" i="117"/>
  <c r="AA203" i="117" s="1"/>
  <c r="I203" i="117"/>
  <c r="Q203" i="117" s="1"/>
  <c r="B203" i="117"/>
  <c r="M202" i="117"/>
  <c r="AW202" i="117" s="1"/>
  <c r="L202" i="117"/>
  <c r="AQ202" i="117" s="1"/>
  <c r="K202" i="117"/>
  <c r="AI202" i="117" s="1"/>
  <c r="J202" i="117"/>
  <c r="AA202" i="117" s="1"/>
  <c r="I202" i="117"/>
  <c r="Q202" i="117" s="1"/>
  <c r="B202" i="117"/>
  <c r="M201" i="117"/>
  <c r="AY201" i="117" s="1"/>
  <c r="L201" i="117"/>
  <c r="AN201" i="117" s="1"/>
  <c r="AL201" i="117" s="1"/>
  <c r="AM201" i="117" s="1"/>
  <c r="K201" i="117"/>
  <c r="AG201" i="117" s="1"/>
  <c r="J201" i="117"/>
  <c r="Z201" i="117" s="1"/>
  <c r="I201" i="117"/>
  <c r="S201" i="117" s="1"/>
  <c r="B201" i="117"/>
  <c r="M200" i="117"/>
  <c r="AY200" i="117" s="1"/>
  <c r="L200" i="117"/>
  <c r="AQ200" i="117" s="1"/>
  <c r="K200" i="117"/>
  <c r="AG200" i="117" s="1"/>
  <c r="J200" i="117"/>
  <c r="AA200" i="117" s="1"/>
  <c r="I200" i="117"/>
  <c r="S200" i="117" s="1"/>
  <c r="B200" i="117"/>
  <c r="M199" i="117"/>
  <c r="AY199" i="117" s="1"/>
  <c r="L199" i="117"/>
  <c r="AN199" i="117" s="1"/>
  <c r="AL199" i="117" s="1"/>
  <c r="AM199" i="117" s="1"/>
  <c r="K199" i="117"/>
  <c r="AG199" i="117" s="1"/>
  <c r="J199" i="117"/>
  <c r="Z199" i="117" s="1"/>
  <c r="I199" i="117"/>
  <c r="S199" i="117" s="1"/>
  <c r="B199" i="117"/>
  <c r="M198" i="117"/>
  <c r="AY198" i="117" s="1"/>
  <c r="L198" i="117"/>
  <c r="AP198" i="117" s="1"/>
  <c r="K198" i="117"/>
  <c r="AG198" i="117" s="1"/>
  <c r="J198" i="117"/>
  <c r="AB198" i="117" s="1"/>
  <c r="I198" i="117"/>
  <c r="S198" i="117" s="1"/>
  <c r="B198" i="117"/>
  <c r="M197" i="117"/>
  <c r="AY197" i="117" s="1"/>
  <c r="L197" i="117"/>
  <c r="AQ197" i="117" s="1"/>
  <c r="K197" i="117"/>
  <c r="AG197" i="117" s="1"/>
  <c r="J197" i="117"/>
  <c r="AA197" i="117" s="1"/>
  <c r="I197" i="117"/>
  <c r="S197" i="117" s="1"/>
  <c r="B197" i="117"/>
  <c r="M196" i="117"/>
  <c r="AY196" i="117" s="1"/>
  <c r="L196" i="117"/>
  <c r="AQ196" i="117" s="1"/>
  <c r="K196" i="117"/>
  <c r="AG196" i="117" s="1"/>
  <c r="J196" i="117"/>
  <c r="AA196" i="117" s="1"/>
  <c r="I196" i="117"/>
  <c r="S196" i="117" s="1"/>
  <c r="B196" i="117"/>
  <c r="M195" i="117"/>
  <c r="AY195" i="117" s="1"/>
  <c r="L195" i="117"/>
  <c r="AQ195" i="117" s="1"/>
  <c r="K195" i="117"/>
  <c r="AG195" i="117" s="1"/>
  <c r="J195" i="117"/>
  <c r="AA195" i="117" s="1"/>
  <c r="I195" i="117"/>
  <c r="S195" i="117" s="1"/>
  <c r="B195" i="117"/>
  <c r="M194" i="117"/>
  <c r="AY194" i="117" s="1"/>
  <c r="L194" i="117"/>
  <c r="AQ194" i="117" s="1"/>
  <c r="K194" i="117"/>
  <c r="AG194" i="117" s="1"/>
  <c r="J194" i="117"/>
  <c r="AA194" i="117" s="1"/>
  <c r="I194" i="117"/>
  <c r="S194" i="117" s="1"/>
  <c r="B194" i="117"/>
  <c r="M193" i="117"/>
  <c r="AY193" i="117" s="1"/>
  <c r="L193" i="117"/>
  <c r="AQ193" i="117" s="1"/>
  <c r="K193" i="117"/>
  <c r="AG193" i="117" s="1"/>
  <c r="J193" i="117"/>
  <c r="AA193" i="117" s="1"/>
  <c r="I193" i="117"/>
  <c r="S193" i="117" s="1"/>
  <c r="B193" i="117"/>
  <c r="M192" i="117"/>
  <c r="AY192" i="117" s="1"/>
  <c r="L192" i="117"/>
  <c r="AQ192" i="117" s="1"/>
  <c r="K192" i="117"/>
  <c r="AG192" i="117" s="1"/>
  <c r="J192" i="117"/>
  <c r="AA192" i="117" s="1"/>
  <c r="I192" i="117"/>
  <c r="S192" i="117" s="1"/>
  <c r="B192" i="117"/>
  <c r="M191" i="117"/>
  <c r="AY191" i="117" s="1"/>
  <c r="L191" i="117"/>
  <c r="AQ191" i="117" s="1"/>
  <c r="K191" i="117"/>
  <c r="AG191" i="117" s="1"/>
  <c r="J191" i="117"/>
  <c r="AA191" i="117" s="1"/>
  <c r="I191" i="117"/>
  <c r="S191" i="117" s="1"/>
  <c r="B191" i="117"/>
  <c r="M190" i="117"/>
  <c r="AY190" i="117" s="1"/>
  <c r="L190" i="117"/>
  <c r="AQ190" i="117" s="1"/>
  <c r="K190" i="117"/>
  <c r="AG190" i="117" s="1"/>
  <c r="J190" i="117"/>
  <c r="AA190" i="117" s="1"/>
  <c r="I190" i="117"/>
  <c r="S190" i="117" s="1"/>
  <c r="B190" i="117"/>
  <c r="M189" i="117"/>
  <c r="AY189" i="117" s="1"/>
  <c r="L189" i="117"/>
  <c r="AQ189" i="117" s="1"/>
  <c r="K189" i="117"/>
  <c r="AG189" i="117" s="1"/>
  <c r="J189" i="117"/>
  <c r="AA189" i="117" s="1"/>
  <c r="I189" i="117"/>
  <c r="S189" i="117" s="1"/>
  <c r="B189" i="117"/>
  <c r="M188" i="117"/>
  <c r="AY188" i="117" s="1"/>
  <c r="L188" i="117"/>
  <c r="AQ188" i="117" s="1"/>
  <c r="K188" i="117"/>
  <c r="AG188" i="117" s="1"/>
  <c r="J188" i="117"/>
  <c r="AA188" i="117" s="1"/>
  <c r="I188" i="117"/>
  <c r="S188" i="117" s="1"/>
  <c r="B188" i="117"/>
  <c r="M187" i="117"/>
  <c r="AY187" i="117" s="1"/>
  <c r="L187" i="117"/>
  <c r="AQ187" i="117" s="1"/>
  <c r="K187" i="117"/>
  <c r="AG187" i="117" s="1"/>
  <c r="J187" i="117"/>
  <c r="AA187" i="117" s="1"/>
  <c r="I187" i="117"/>
  <c r="S187" i="117" s="1"/>
  <c r="B187" i="117"/>
  <c r="M186" i="117"/>
  <c r="AY186" i="117" s="1"/>
  <c r="L186" i="117"/>
  <c r="AQ186" i="117" s="1"/>
  <c r="K186" i="117"/>
  <c r="AG186" i="117" s="1"/>
  <c r="J186" i="117"/>
  <c r="AA186" i="117" s="1"/>
  <c r="I186" i="117"/>
  <c r="S186" i="117" s="1"/>
  <c r="B186" i="117"/>
  <c r="M185" i="117"/>
  <c r="AY185" i="117" s="1"/>
  <c r="L185" i="117"/>
  <c r="AQ185" i="117" s="1"/>
  <c r="K185" i="117"/>
  <c r="AG185" i="117" s="1"/>
  <c r="J185" i="117"/>
  <c r="AA185" i="117" s="1"/>
  <c r="I185" i="117"/>
  <c r="S185" i="117" s="1"/>
  <c r="B185" i="117"/>
  <c r="M184" i="117"/>
  <c r="AY184" i="117" s="1"/>
  <c r="L184" i="117"/>
  <c r="AQ184" i="117" s="1"/>
  <c r="K184" i="117"/>
  <c r="AG184" i="117" s="1"/>
  <c r="J184" i="117"/>
  <c r="AA184" i="117" s="1"/>
  <c r="I184" i="117"/>
  <c r="S184" i="117" s="1"/>
  <c r="B184" i="117"/>
  <c r="M183" i="117"/>
  <c r="AY183" i="117" s="1"/>
  <c r="L183" i="117"/>
  <c r="AQ183" i="117" s="1"/>
  <c r="K183" i="117"/>
  <c r="AG183" i="117" s="1"/>
  <c r="J183" i="117"/>
  <c r="AA183" i="117" s="1"/>
  <c r="I183" i="117"/>
  <c r="S183" i="117" s="1"/>
  <c r="B183" i="117"/>
  <c r="M182" i="117"/>
  <c r="AY182" i="117" s="1"/>
  <c r="L182" i="117"/>
  <c r="AQ182" i="117" s="1"/>
  <c r="K182" i="117"/>
  <c r="AG182" i="117" s="1"/>
  <c r="J182" i="117"/>
  <c r="AA182" i="117" s="1"/>
  <c r="I182" i="117"/>
  <c r="S182" i="117" s="1"/>
  <c r="B182" i="117"/>
  <c r="M181" i="117"/>
  <c r="AY181" i="117" s="1"/>
  <c r="L181" i="117"/>
  <c r="AQ181" i="117" s="1"/>
  <c r="K181" i="117"/>
  <c r="AG181" i="117" s="1"/>
  <c r="J181" i="117"/>
  <c r="AA181" i="117" s="1"/>
  <c r="I181" i="117"/>
  <c r="S181" i="117" s="1"/>
  <c r="B181" i="117"/>
  <c r="M180" i="117"/>
  <c r="AY180" i="117" s="1"/>
  <c r="L180" i="117"/>
  <c r="AQ180" i="117" s="1"/>
  <c r="K180" i="117"/>
  <c r="AG180" i="117" s="1"/>
  <c r="J180" i="117"/>
  <c r="AA180" i="117" s="1"/>
  <c r="I180" i="117"/>
  <c r="S180" i="117" s="1"/>
  <c r="B180" i="117"/>
  <c r="M179" i="117"/>
  <c r="AY179" i="117" s="1"/>
  <c r="L179" i="117"/>
  <c r="K179" i="117"/>
  <c r="AG179" i="117" s="1"/>
  <c r="J179" i="117"/>
  <c r="I179" i="117"/>
  <c r="S179" i="117" s="1"/>
  <c r="B179" i="117"/>
  <c r="M178" i="117"/>
  <c r="AY178" i="117" s="1"/>
  <c r="L178" i="117"/>
  <c r="AQ178" i="117" s="1"/>
  <c r="K178" i="117"/>
  <c r="AG178" i="117" s="1"/>
  <c r="J178" i="117"/>
  <c r="AA178" i="117" s="1"/>
  <c r="I178" i="117"/>
  <c r="S178" i="117" s="1"/>
  <c r="B178" i="117"/>
  <c r="M177" i="117"/>
  <c r="AY177" i="117" s="1"/>
  <c r="L177" i="117"/>
  <c r="AN177" i="117" s="1"/>
  <c r="AL177" i="117" s="1"/>
  <c r="K177" i="117"/>
  <c r="AG177" i="117" s="1"/>
  <c r="J177" i="117"/>
  <c r="Z177" i="117" s="1"/>
  <c r="I177" i="117"/>
  <c r="S177" i="117" s="1"/>
  <c r="B177" i="117"/>
  <c r="M176" i="117"/>
  <c r="AY176" i="117" s="1"/>
  <c r="L176" i="117"/>
  <c r="AQ176" i="117" s="1"/>
  <c r="K176" i="117"/>
  <c r="AG176" i="117" s="1"/>
  <c r="J176" i="117"/>
  <c r="AA176" i="117" s="1"/>
  <c r="I176" i="117"/>
  <c r="S176" i="117" s="1"/>
  <c r="B176" i="117"/>
  <c r="M175" i="117"/>
  <c r="AY175" i="117" s="1"/>
  <c r="L175" i="117"/>
  <c r="K175" i="117"/>
  <c r="AG175" i="117" s="1"/>
  <c r="J175" i="117"/>
  <c r="I175" i="117"/>
  <c r="S175" i="117" s="1"/>
  <c r="B175" i="117"/>
  <c r="M174" i="117"/>
  <c r="AY174" i="117" s="1"/>
  <c r="L174" i="117"/>
  <c r="AQ174" i="117" s="1"/>
  <c r="K174" i="117"/>
  <c r="AG174" i="117" s="1"/>
  <c r="J174" i="117"/>
  <c r="AA174" i="117" s="1"/>
  <c r="I174" i="117"/>
  <c r="S174" i="117" s="1"/>
  <c r="B174" i="117"/>
  <c r="M173" i="117"/>
  <c r="AY173" i="117" s="1"/>
  <c r="L173" i="117"/>
  <c r="AN173" i="117" s="1"/>
  <c r="AL173" i="117" s="1"/>
  <c r="AM173" i="117" s="1"/>
  <c r="K173" i="117"/>
  <c r="AG173" i="117" s="1"/>
  <c r="J173" i="117"/>
  <c r="Z173" i="117" s="1"/>
  <c r="I173" i="117"/>
  <c r="S173" i="117" s="1"/>
  <c r="B173" i="117"/>
  <c r="M172" i="117"/>
  <c r="AY172" i="117" s="1"/>
  <c r="L172" i="117"/>
  <c r="K172" i="117"/>
  <c r="AG172" i="117" s="1"/>
  <c r="J172" i="117"/>
  <c r="AA172" i="117" s="1"/>
  <c r="I172" i="117"/>
  <c r="S172" i="117" s="1"/>
  <c r="B172" i="117"/>
  <c r="M171" i="117"/>
  <c r="AY171" i="117" s="1"/>
  <c r="L171" i="117"/>
  <c r="AQ171" i="117" s="1"/>
  <c r="K171" i="117"/>
  <c r="AG171" i="117" s="1"/>
  <c r="J171" i="117"/>
  <c r="AA171" i="117" s="1"/>
  <c r="I171" i="117"/>
  <c r="S171" i="117" s="1"/>
  <c r="B171" i="117"/>
  <c r="M170" i="117"/>
  <c r="AY170" i="117" s="1"/>
  <c r="L170" i="117"/>
  <c r="AP170" i="117" s="1"/>
  <c r="K170" i="117"/>
  <c r="AG170" i="117" s="1"/>
  <c r="J170" i="117"/>
  <c r="X170" i="117" s="1"/>
  <c r="V170" i="117" s="1"/>
  <c r="I170" i="117"/>
  <c r="S170" i="117" s="1"/>
  <c r="B170" i="117"/>
  <c r="M169" i="117"/>
  <c r="AY169" i="117" s="1"/>
  <c r="L169" i="117"/>
  <c r="AQ169" i="117" s="1"/>
  <c r="K169" i="117"/>
  <c r="AG169" i="117" s="1"/>
  <c r="J169" i="117"/>
  <c r="AA169" i="117" s="1"/>
  <c r="I169" i="117"/>
  <c r="S169" i="117" s="1"/>
  <c r="B169" i="117"/>
  <c r="M168" i="117"/>
  <c r="AY168" i="117" s="1"/>
  <c r="L168" i="117"/>
  <c r="AQ168" i="117" s="1"/>
  <c r="K168" i="117"/>
  <c r="AG168" i="117" s="1"/>
  <c r="J168" i="117"/>
  <c r="AA168" i="117" s="1"/>
  <c r="I168" i="117"/>
  <c r="S168" i="117" s="1"/>
  <c r="B168" i="117"/>
  <c r="M167" i="117"/>
  <c r="AY167" i="117" s="1"/>
  <c r="L167" i="117"/>
  <c r="AQ167" i="117" s="1"/>
  <c r="K167" i="117"/>
  <c r="AG167" i="117" s="1"/>
  <c r="J167" i="117"/>
  <c r="AA167" i="117" s="1"/>
  <c r="I167" i="117"/>
  <c r="S167" i="117" s="1"/>
  <c r="B167" i="117"/>
  <c r="M166" i="117"/>
  <c r="AY166" i="117" s="1"/>
  <c r="L166" i="117"/>
  <c r="AQ166" i="117" s="1"/>
  <c r="K166" i="117"/>
  <c r="AG166" i="117" s="1"/>
  <c r="J166" i="117"/>
  <c r="AA166" i="117" s="1"/>
  <c r="I166" i="117"/>
  <c r="S166" i="117" s="1"/>
  <c r="B166" i="117"/>
  <c r="M165" i="117"/>
  <c r="AY165" i="117" s="1"/>
  <c r="L165" i="117"/>
  <c r="AQ165" i="117" s="1"/>
  <c r="K165" i="117"/>
  <c r="AG165" i="117" s="1"/>
  <c r="J165" i="117"/>
  <c r="AA165" i="117" s="1"/>
  <c r="I165" i="117"/>
  <c r="S165" i="117" s="1"/>
  <c r="B165" i="117"/>
  <c r="M164" i="117"/>
  <c r="AY164" i="117" s="1"/>
  <c r="L164" i="117"/>
  <c r="AQ164" i="117" s="1"/>
  <c r="K164" i="117"/>
  <c r="AG164" i="117" s="1"/>
  <c r="J164" i="117"/>
  <c r="AA164" i="117" s="1"/>
  <c r="I164" i="117"/>
  <c r="S164" i="117" s="1"/>
  <c r="B164" i="117"/>
  <c r="M163" i="117"/>
  <c r="AY163" i="117" s="1"/>
  <c r="L163" i="117"/>
  <c r="AQ163" i="117" s="1"/>
  <c r="K163" i="117"/>
  <c r="AG163" i="117" s="1"/>
  <c r="J163" i="117"/>
  <c r="AA163" i="117" s="1"/>
  <c r="I163" i="117"/>
  <c r="S163" i="117" s="1"/>
  <c r="B163" i="117"/>
  <c r="M162" i="117"/>
  <c r="AY162" i="117" s="1"/>
  <c r="L162" i="117"/>
  <c r="AQ162" i="117" s="1"/>
  <c r="K162" i="117"/>
  <c r="AG162" i="117" s="1"/>
  <c r="J162" i="117"/>
  <c r="AA162" i="117" s="1"/>
  <c r="I162" i="117"/>
  <c r="S162" i="117" s="1"/>
  <c r="B162" i="117"/>
  <c r="M161" i="117"/>
  <c r="AY161" i="117" s="1"/>
  <c r="L161" i="117"/>
  <c r="AQ161" i="117" s="1"/>
  <c r="K161" i="117"/>
  <c r="AG161" i="117" s="1"/>
  <c r="J161" i="117"/>
  <c r="AA161" i="117" s="1"/>
  <c r="I161" i="117"/>
  <c r="S161" i="117" s="1"/>
  <c r="B161" i="117"/>
  <c r="M160" i="117"/>
  <c r="AY160" i="117" s="1"/>
  <c r="L160" i="117"/>
  <c r="AQ160" i="117" s="1"/>
  <c r="K160" i="117"/>
  <c r="AG160" i="117" s="1"/>
  <c r="J160" i="117"/>
  <c r="AA160" i="117" s="1"/>
  <c r="I160" i="117"/>
  <c r="S160" i="117" s="1"/>
  <c r="B160" i="117"/>
  <c r="M159" i="117"/>
  <c r="AY159" i="117" s="1"/>
  <c r="L159" i="117"/>
  <c r="AQ159" i="117" s="1"/>
  <c r="K159" i="117"/>
  <c r="AG159" i="117" s="1"/>
  <c r="J159" i="117"/>
  <c r="AA159" i="117" s="1"/>
  <c r="I159" i="117"/>
  <c r="S159" i="117" s="1"/>
  <c r="B159" i="117"/>
  <c r="M158" i="117"/>
  <c r="AY158" i="117" s="1"/>
  <c r="L158" i="117"/>
  <c r="AR158" i="117" s="1"/>
  <c r="K158" i="117"/>
  <c r="AG158" i="117" s="1"/>
  <c r="J158" i="117"/>
  <c r="AA158" i="117" s="1"/>
  <c r="I158" i="117"/>
  <c r="S158" i="117" s="1"/>
  <c r="B158" i="117"/>
  <c r="M157" i="117"/>
  <c r="AY157" i="117" s="1"/>
  <c r="L157" i="117"/>
  <c r="AQ157" i="117" s="1"/>
  <c r="K157" i="117"/>
  <c r="AI157" i="117" s="1"/>
  <c r="J157" i="117"/>
  <c r="AA157" i="117" s="1"/>
  <c r="I157" i="117"/>
  <c r="S157" i="117" s="1"/>
  <c r="B157" i="117"/>
  <c r="M156" i="117"/>
  <c r="AY156" i="117" s="1"/>
  <c r="L156" i="117"/>
  <c r="AQ156" i="117" s="1"/>
  <c r="K156" i="117"/>
  <c r="AI156" i="117" s="1"/>
  <c r="J156" i="117"/>
  <c r="AA156" i="117" s="1"/>
  <c r="I156" i="117"/>
  <c r="S156" i="117" s="1"/>
  <c r="B156" i="117"/>
  <c r="M155" i="117"/>
  <c r="AY155" i="117" s="1"/>
  <c r="L155" i="117"/>
  <c r="AQ155" i="117" s="1"/>
  <c r="K155" i="117"/>
  <c r="AI155" i="117" s="1"/>
  <c r="J155" i="117"/>
  <c r="AA155" i="117" s="1"/>
  <c r="I155" i="117"/>
  <c r="S155" i="117" s="1"/>
  <c r="B155" i="117"/>
  <c r="M154" i="117"/>
  <c r="AY154" i="117" s="1"/>
  <c r="L154" i="117"/>
  <c r="AQ154" i="117" s="1"/>
  <c r="K154" i="117"/>
  <c r="AI154" i="117" s="1"/>
  <c r="J154" i="117"/>
  <c r="AA154" i="117" s="1"/>
  <c r="I154" i="117"/>
  <c r="S154" i="117" s="1"/>
  <c r="B154" i="117"/>
  <c r="M153" i="117"/>
  <c r="AY153" i="117" s="1"/>
  <c r="L153" i="117"/>
  <c r="AQ153" i="117" s="1"/>
  <c r="K153" i="117"/>
  <c r="AI153" i="117" s="1"/>
  <c r="J153" i="117"/>
  <c r="AA153" i="117" s="1"/>
  <c r="I153" i="117"/>
  <c r="S153" i="117" s="1"/>
  <c r="B153" i="117"/>
  <c r="M152" i="117"/>
  <c r="AY152" i="117" s="1"/>
  <c r="L152" i="117"/>
  <c r="AQ152" i="117" s="1"/>
  <c r="K152" i="117"/>
  <c r="AI152" i="117" s="1"/>
  <c r="J152" i="117"/>
  <c r="AA152" i="117" s="1"/>
  <c r="I152" i="117"/>
  <c r="S152" i="117" s="1"/>
  <c r="B152" i="117"/>
  <c r="M151" i="117"/>
  <c r="AY151" i="117" s="1"/>
  <c r="L151" i="117"/>
  <c r="AQ151" i="117" s="1"/>
  <c r="K151" i="117"/>
  <c r="AI151" i="117" s="1"/>
  <c r="J151" i="117"/>
  <c r="AA151" i="117" s="1"/>
  <c r="I151" i="117"/>
  <c r="S151" i="117" s="1"/>
  <c r="B151" i="117"/>
  <c r="M150" i="117"/>
  <c r="AY150" i="117" s="1"/>
  <c r="L150" i="117"/>
  <c r="AQ150" i="117" s="1"/>
  <c r="K150" i="117"/>
  <c r="AI150" i="117" s="1"/>
  <c r="J150" i="117"/>
  <c r="AA150" i="117" s="1"/>
  <c r="I150" i="117"/>
  <c r="S150" i="117" s="1"/>
  <c r="B150" i="117"/>
  <c r="M149" i="117"/>
  <c r="AY149" i="117" s="1"/>
  <c r="L149" i="117"/>
  <c r="AQ149" i="117" s="1"/>
  <c r="K149" i="117"/>
  <c r="AI149" i="117" s="1"/>
  <c r="J149" i="117"/>
  <c r="AA149" i="117" s="1"/>
  <c r="I149" i="117"/>
  <c r="S149" i="117" s="1"/>
  <c r="B149" i="117"/>
  <c r="M148" i="117"/>
  <c r="AY148" i="117" s="1"/>
  <c r="L148" i="117"/>
  <c r="AQ148" i="117" s="1"/>
  <c r="K148" i="117"/>
  <c r="AI148" i="117" s="1"/>
  <c r="J148" i="117"/>
  <c r="AA148" i="117" s="1"/>
  <c r="I148" i="117"/>
  <c r="S148" i="117" s="1"/>
  <c r="B148" i="117"/>
  <c r="M147" i="117"/>
  <c r="AY147" i="117" s="1"/>
  <c r="L147" i="117"/>
  <c r="AQ147" i="117" s="1"/>
  <c r="K147" i="117"/>
  <c r="AI147" i="117" s="1"/>
  <c r="J147" i="117"/>
  <c r="AA147" i="117" s="1"/>
  <c r="I147" i="117"/>
  <c r="S147" i="117" s="1"/>
  <c r="B147" i="117"/>
  <c r="M146" i="117"/>
  <c r="AY146" i="117" s="1"/>
  <c r="L146" i="117"/>
  <c r="AQ146" i="117" s="1"/>
  <c r="K146" i="117"/>
  <c r="AI146" i="117" s="1"/>
  <c r="J146" i="117"/>
  <c r="AA146" i="117" s="1"/>
  <c r="I146" i="117"/>
  <c r="S146" i="117" s="1"/>
  <c r="B146" i="117"/>
  <c r="M145" i="117"/>
  <c r="AY145" i="117" s="1"/>
  <c r="L145" i="117"/>
  <c r="AQ145" i="117" s="1"/>
  <c r="K145" i="117"/>
  <c r="AI145" i="117" s="1"/>
  <c r="J145" i="117"/>
  <c r="AA145" i="117" s="1"/>
  <c r="I145" i="117"/>
  <c r="S145" i="117" s="1"/>
  <c r="B145" i="117"/>
  <c r="M144" i="117"/>
  <c r="AY144" i="117" s="1"/>
  <c r="L144" i="117"/>
  <c r="AQ144" i="117" s="1"/>
  <c r="K144" i="117"/>
  <c r="AI144" i="117" s="1"/>
  <c r="J144" i="117"/>
  <c r="AA144" i="117" s="1"/>
  <c r="I144" i="117"/>
  <c r="S144" i="117" s="1"/>
  <c r="B144" i="117"/>
  <c r="M143" i="117"/>
  <c r="AY143" i="117" s="1"/>
  <c r="L143" i="117"/>
  <c r="AQ143" i="117" s="1"/>
  <c r="K143" i="117"/>
  <c r="AI143" i="117" s="1"/>
  <c r="J143" i="117"/>
  <c r="AA143" i="117" s="1"/>
  <c r="I143" i="117"/>
  <c r="S143" i="117" s="1"/>
  <c r="B143" i="117"/>
  <c r="M142" i="117"/>
  <c r="AY142" i="117" s="1"/>
  <c r="L142" i="117"/>
  <c r="AQ142" i="117" s="1"/>
  <c r="K142" i="117"/>
  <c r="AI142" i="117" s="1"/>
  <c r="J142" i="117"/>
  <c r="AA142" i="117" s="1"/>
  <c r="I142" i="117"/>
  <c r="S142" i="117" s="1"/>
  <c r="B142" i="117"/>
  <c r="M141" i="117"/>
  <c r="AY141" i="117" s="1"/>
  <c r="L141" i="117"/>
  <c r="AQ141" i="117" s="1"/>
  <c r="K141" i="117"/>
  <c r="AI141" i="117" s="1"/>
  <c r="J141" i="117"/>
  <c r="AA141" i="117" s="1"/>
  <c r="I141" i="117"/>
  <c r="S141" i="117" s="1"/>
  <c r="B141" i="117"/>
  <c r="M140" i="117"/>
  <c r="AY140" i="117" s="1"/>
  <c r="L140" i="117"/>
  <c r="AQ140" i="117" s="1"/>
  <c r="K140" i="117"/>
  <c r="AI140" i="117" s="1"/>
  <c r="J140" i="117"/>
  <c r="AA140" i="117" s="1"/>
  <c r="I140" i="117"/>
  <c r="S140" i="117" s="1"/>
  <c r="B140" i="117"/>
  <c r="M139" i="117"/>
  <c r="AY139" i="117" s="1"/>
  <c r="L139" i="117"/>
  <c r="AQ139" i="117" s="1"/>
  <c r="K139" i="117"/>
  <c r="AI139" i="117" s="1"/>
  <c r="J139" i="117"/>
  <c r="AA139" i="117" s="1"/>
  <c r="I139" i="117"/>
  <c r="S139" i="117" s="1"/>
  <c r="B139" i="117"/>
  <c r="M138" i="117"/>
  <c r="AY138" i="117" s="1"/>
  <c r="L138" i="117"/>
  <c r="AQ138" i="117" s="1"/>
  <c r="K138" i="117"/>
  <c r="AI138" i="117" s="1"/>
  <c r="J138" i="117"/>
  <c r="AA138" i="117" s="1"/>
  <c r="I138" i="117"/>
  <c r="S138" i="117" s="1"/>
  <c r="B138" i="117"/>
  <c r="M137" i="117"/>
  <c r="AY137" i="117" s="1"/>
  <c r="L137" i="117"/>
  <c r="AQ137" i="117" s="1"/>
  <c r="K137" i="117"/>
  <c r="AI137" i="117" s="1"/>
  <c r="J137" i="117"/>
  <c r="AA137" i="117" s="1"/>
  <c r="I137" i="117"/>
  <c r="S137" i="117" s="1"/>
  <c r="B137" i="117"/>
  <c r="M136" i="117"/>
  <c r="AY136" i="117" s="1"/>
  <c r="L136" i="117"/>
  <c r="AQ136" i="117" s="1"/>
  <c r="K136" i="117"/>
  <c r="AI136" i="117" s="1"/>
  <c r="J136" i="117"/>
  <c r="AA136" i="117" s="1"/>
  <c r="I136" i="117"/>
  <c r="S136" i="117" s="1"/>
  <c r="B136" i="117"/>
  <c r="M135" i="117"/>
  <c r="AY135" i="117" s="1"/>
  <c r="L135" i="117"/>
  <c r="AQ135" i="117" s="1"/>
  <c r="K135" i="117"/>
  <c r="AI135" i="117" s="1"/>
  <c r="J135" i="117"/>
  <c r="AA135" i="117" s="1"/>
  <c r="I135" i="117"/>
  <c r="S135" i="117" s="1"/>
  <c r="B135" i="117"/>
  <c r="M134" i="117"/>
  <c r="AY134" i="117" s="1"/>
  <c r="L134" i="117"/>
  <c r="AQ134" i="117" s="1"/>
  <c r="K134" i="117"/>
  <c r="AI134" i="117" s="1"/>
  <c r="J134" i="117"/>
  <c r="AA134" i="117" s="1"/>
  <c r="I134" i="117"/>
  <c r="S134" i="117" s="1"/>
  <c r="B134" i="117"/>
  <c r="M133" i="117"/>
  <c r="AY133" i="117" s="1"/>
  <c r="L133" i="117"/>
  <c r="AQ133" i="117" s="1"/>
  <c r="K133" i="117"/>
  <c r="AI133" i="117" s="1"/>
  <c r="J133" i="117"/>
  <c r="AA133" i="117" s="1"/>
  <c r="I133" i="117"/>
  <c r="S133" i="117" s="1"/>
  <c r="B133" i="117"/>
  <c r="M132" i="117"/>
  <c r="AY132" i="117" s="1"/>
  <c r="L132" i="117"/>
  <c r="AQ132" i="117" s="1"/>
  <c r="K132" i="117"/>
  <c r="AI132" i="117" s="1"/>
  <c r="J132" i="117"/>
  <c r="AA132" i="117" s="1"/>
  <c r="I132" i="117"/>
  <c r="S132" i="117" s="1"/>
  <c r="B132" i="117"/>
  <c r="M131" i="117"/>
  <c r="AY131" i="117" s="1"/>
  <c r="L131" i="117"/>
  <c r="AQ131" i="117" s="1"/>
  <c r="K131" i="117"/>
  <c r="AI131" i="117" s="1"/>
  <c r="J131" i="117"/>
  <c r="AA131" i="117" s="1"/>
  <c r="I131" i="117"/>
  <c r="S131" i="117" s="1"/>
  <c r="B131" i="117"/>
  <c r="M130" i="117"/>
  <c r="AY130" i="117" s="1"/>
  <c r="L130" i="117"/>
  <c r="AQ130" i="117" s="1"/>
  <c r="K130" i="117"/>
  <c r="AI130" i="117" s="1"/>
  <c r="J130" i="117"/>
  <c r="AA130" i="117" s="1"/>
  <c r="I130" i="117"/>
  <c r="S130" i="117" s="1"/>
  <c r="B130" i="117"/>
  <c r="M129" i="117"/>
  <c r="AY129" i="117" s="1"/>
  <c r="L129" i="117"/>
  <c r="AQ129" i="117" s="1"/>
  <c r="K129" i="117"/>
  <c r="AI129" i="117" s="1"/>
  <c r="J129" i="117"/>
  <c r="AA129" i="117" s="1"/>
  <c r="I129" i="117"/>
  <c r="S129" i="117" s="1"/>
  <c r="B129" i="117"/>
  <c r="M128" i="117"/>
  <c r="AY128" i="117" s="1"/>
  <c r="L128" i="117"/>
  <c r="AQ128" i="117" s="1"/>
  <c r="K128" i="117"/>
  <c r="AI128" i="117" s="1"/>
  <c r="J128" i="117"/>
  <c r="AA128" i="117" s="1"/>
  <c r="I128" i="117"/>
  <c r="S128" i="117" s="1"/>
  <c r="B128" i="117"/>
  <c r="M127" i="117"/>
  <c r="AY127" i="117" s="1"/>
  <c r="L127" i="117"/>
  <c r="AQ127" i="117" s="1"/>
  <c r="K127" i="117"/>
  <c r="AI127" i="117" s="1"/>
  <c r="J127" i="117"/>
  <c r="AA127" i="117" s="1"/>
  <c r="I127" i="117"/>
  <c r="S127" i="117" s="1"/>
  <c r="B127" i="117"/>
  <c r="M126" i="117"/>
  <c r="AY126" i="117" s="1"/>
  <c r="L126" i="117"/>
  <c r="AQ126" i="117" s="1"/>
  <c r="K126" i="117"/>
  <c r="AI126" i="117" s="1"/>
  <c r="J126" i="117"/>
  <c r="AA126" i="117" s="1"/>
  <c r="I126" i="117"/>
  <c r="S126" i="117" s="1"/>
  <c r="B126" i="117"/>
  <c r="M125" i="117"/>
  <c r="AY125" i="117" s="1"/>
  <c r="L125" i="117"/>
  <c r="AQ125" i="117" s="1"/>
  <c r="K125" i="117"/>
  <c r="AI125" i="117" s="1"/>
  <c r="J125" i="117"/>
  <c r="AA125" i="117" s="1"/>
  <c r="I125" i="117"/>
  <c r="S125" i="117" s="1"/>
  <c r="B125" i="117"/>
  <c r="M124" i="117"/>
  <c r="AY124" i="117" s="1"/>
  <c r="L124" i="117"/>
  <c r="AQ124" i="117" s="1"/>
  <c r="K124" i="117"/>
  <c r="AI124" i="117" s="1"/>
  <c r="J124" i="117"/>
  <c r="AA124" i="117" s="1"/>
  <c r="I124" i="117"/>
  <c r="S124" i="117" s="1"/>
  <c r="B124" i="117"/>
  <c r="M123" i="117"/>
  <c r="AY123" i="117" s="1"/>
  <c r="L123" i="117"/>
  <c r="AQ123" i="117" s="1"/>
  <c r="K123" i="117"/>
  <c r="AI123" i="117" s="1"/>
  <c r="J123" i="117"/>
  <c r="AA123" i="117" s="1"/>
  <c r="I123" i="117"/>
  <c r="S123" i="117" s="1"/>
  <c r="B123" i="117"/>
  <c r="M122" i="117"/>
  <c r="AY122" i="117" s="1"/>
  <c r="L122" i="117"/>
  <c r="AQ122" i="117" s="1"/>
  <c r="K122" i="117"/>
  <c r="AI122" i="117" s="1"/>
  <c r="J122" i="117"/>
  <c r="AA122" i="117" s="1"/>
  <c r="I122" i="117"/>
  <c r="S122" i="117" s="1"/>
  <c r="B122" i="117"/>
  <c r="M121" i="117"/>
  <c r="AY121" i="117" s="1"/>
  <c r="L121" i="117"/>
  <c r="AQ121" i="117" s="1"/>
  <c r="K121" i="117"/>
  <c r="AI121" i="117" s="1"/>
  <c r="J121" i="117"/>
  <c r="AA121" i="117" s="1"/>
  <c r="I121" i="117"/>
  <c r="S121" i="117" s="1"/>
  <c r="B121" i="117"/>
  <c r="M120" i="117"/>
  <c r="AY120" i="117" s="1"/>
  <c r="L120" i="117"/>
  <c r="AQ120" i="117" s="1"/>
  <c r="K120" i="117"/>
  <c r="AI120" i="117" s="1"/>
  <c r="J120" i="117"/>
  <c r="AA120" i="117" s="1"/>
  <c r="I120" i="117"/>
  <c r="S120" i="117" s="1"/>
  <c r="B120" i="117"/>
  <c r="M119" i="117"/>
  <c r="AY119" i="117" s="1"/>
  <c r="L119" i="117"/>
  <c r="AQ119" i="117" s="1"/>
  <c r="K119" i="117"/>
  <c r="AI119" i="117" s="1"/>
  <c r="J119" i="117"/>
  <c r="AA119" i="117" s="1"/>
  <c r="I119" i="117"/>
  <c r="S119" i="117" s="1"/>
  <c r="B119" i="117"/>
  <c r="M118" i="117"/>
  <c r="AY118" i="117" s="1"/>
  <c r="L118" i="117"/>
  <c r="K118" i="117"/>
  <c r="AI118" i="117" s="1"/>
  <c r="J118" i="117"/>
  <c r="Z118" i="117" s="1"/>
  <c r="I118" i="117"/>
  <c r="S118" i="117" s="1"/>
  <c r="B118" i="117"/>
  <c r="M117" i="117"/>
  <c r="L117" i="117"/>
  <c r="AQ117" i="117" s="1"/>
  <c r="K117" i="117"/>
  <c r="J117" i="117"/>
  <c r="AA117" i="117" s="1"/>
  <c r="I117" i="117"/>
  <c r="S117" i="117" s="1"/>
  <c r="B117" i="117"/>
  <c r="M116" i="117"/>
  <c r="AY116" i="117" s="1"/>
  <c r="L116" i="117"/>
  <c r="AQ116" i="117" s="1"/>
  <c r="K116" i="117"/>
  <c r="AG116" i="117" s="1"/>
  <c r="J116" i="117"/>
  <c r="AA116" i="117" s="1"/>
  <c r="I116" i="117"/>
  <c r="S116" i="117" s="1"/>
  <c r="B116" i="117"/>
  <c r="M114" i="117"/>
  <c r="AY114" i="117" s="1"/>
  <c r="L114" i="117"/>
  <c r="AQ114" i="117" s="1"/>
  <c r="K114" i="117"/>
  <c r="AG114" i="117" s="1"/>
  <c r="J114" i="117"/>
  <c r="AA114" i="117" s="1"/>
  <c r="I114" i="117"/>
  <c r="S114" i="117" s="1"/>
  <c r="B114" i="117"/>
  <c r="M113" i="117"/>
  <c r="AY113" i="117" s="1"/>
  <c r="L113" i="117"/>
  <c r="AQ113" i="117" s="1"/>
  <c r="K113" i="117"/>
  <c r="AG113" i="117" s="1"/>
  <c r="J113" i="117"/>
  <c r="AA113" i="117" s="1"/>
  <c r="I113" i="117"/>
  <c r="S113" i="117" s="1"/>
  <c r="B113" i="117"/>
  <c r="M112" i="117"/>
  <c r="AY112" i="117" s="1"/>
  <c r="L112" i="117"/>
  <c r="AQ112" i="117" s="1"/>
  <c r="K112" i="117"/>
  <c r="AG112" i="117" s="1"/>
  <c r="J112" i="117"/>
  <c r="AA112" i="117" s="1"/>
  <c r="I112" i="117"/>
  <c r="S112" i="117" s="1"/>
  <c r="B112" i="117"/>
  <c r="M111" i="117"/>
  <c r="AY111" i="117" s="1"/>
  <c r="L111" i="117"/>
  <c r="AQ111" i="117" s="1"/>
  <c r="K111" i="117"/>
  <c r="AG111" i="117" s="1"/>
  <c r="J111" i="117"/>
  <c r="AA111" i="117" s="1"/>
  <c r="I111" i="117"/>
  <c r="S111" i="117" s="1"/>
  <c r="B111" i="117"/>
  <c r="M110" i="117"/>
  <c r="AY110" i="117" s="1"/>
  <c r="L110" i="117"/>
  <c r="AQ110" i="117" s="1"/>
  <c r="K110" i="117"/>
  <c r="AG110" i="117" s="1"/>
  <c r="J110" i="117"/>
  <c r="AA110" i="117" s="1"/>
  <c r="I110" i="117"/>
  <c r="S110" i="117" s="1"/>
  <c r="B110" i="117"/>
  <c r="M109" i="117"/>
  <c r="AY109" i="117" s="1"/>
  <c r="L109" i="117"/>
  <c r="AQ109" i="117" s="1"/>
  <c r="K109" i="117"/>
  <c r="AG109" i="117" s="1"/>
  <c r="J109" i="117"/>
  <c r="AA109" i="117" s="1"/>
  <c r="I109" i="117"/>
  <c r="S109" i="117" s="1"/>
  <c r="B109" i="117"/>
  <c r="M108" i="117"/>
  <c r="AY108" i="117" s="1"/>
  <c r="L108" i="117"/>
  <c r="AQ108" i="117" s="1"/>
  <c r="K108" i="117"/>
  <c r="AG108" i="117" s="1"/>
  <c r="J108" i="117"/>
  <c r="AA108" i="117" s="1"/>
  <c r="I108" i="117"/>
  <c r="S108" i="117" s="1"/>
  <c r="B108" i="117"/>
  <c r="M107" i="117"/>
  <c r="AY107" i="117" s="1"/>
  <c r="L107" i="117"/>
  <c r="AQ107" i="117" s="1"/>
  <c r="K107" i="117"/>
  <c r="AG107" i="117" s="1"/>
  <c r="J107" i="117"/>
  <c r="AA107" i="117" s="1"/>
  <c r="I107" i="117"/>
  <c r="S107" i="117" s="1"/>
  <c r="B107" i="117"/>
  <c r="M106" i="117"/>
  <c r="AY106" i="117" s="1"/>
  <c r="L106" i="117"/>
  <c r="AQ106" i="117" s="1"/>
  <c r="K106" i="117"/>
  <c r="AG106" i="117" s="1"/>
  <c r="J106" i="117"/>
  <c r="AA106" i="117" s="1"/>
  <c r="I106" i="117"/>
  <c r="S106" i="117" s="1"/>
  <c r="B106" i="117"/>
  <c r="M105" i="117"/>
  <c r="AY105" i="117" s="1"/>
  <c r="L105" i="117"/>
  <c r="AQ105" i="117" s="1"/>
  <c r="K105" i="117"/>
  <c r="AG105" i="117" s="1"/>
  <c r="J105" i="117"/>
  <c r="AA105" i="117" s="1"/>
  <c r="I105" i="117"/>
  <c r="S105" i="117" s="1"/>
  <c r="B105" i="117"/>
  <c r="M104" i="117"/>
  <c r="AY104" i="117" s="1"/>
  <c r="L104" i="117"/>
  <c r="AQ104" i="117" s="1"/>
  <c r="K104" i="117"/>
  <c r="AG104" i="117" s="1"/>
  <c r="J104" i="117"/>
  <c r="AA104" i="117" s="1"/>
  <c r="I104" i="117"/>
  <c r="S104" i="117" s="1"/>
  <c r="B104" i="117"/>
  <c r="M103" i="117"/>
  <c r="AY103" i="117" s="1"/>
  <c r="L103" i="117"/>
  <c r="AQ103" i="117" s="1"/>
  <c r="K103" i="117"/>
  <c r="AG103" i="117" s="1"/>
  <c r="J103" i="117"/>
  <c r="AA103" i="117" s="1"/>
  <c r="I103" i="117"/>
  <c r="S103" i="117" s="1"/>
  <c r="B103" i="117"/>
  <c r="M102" i="117"/>
  <c r="AY102" i="117" s="1"/>
  <c r="L102" i="117"/>
  <c r="AQ102" i="117" s="1"/>
  <c r="K102" i="117"/>
  <c r="AG102" i="117" s="1"/>
  <c r="J102" i="117"/>
  <c r="AA102" i="117" s="1"/>
  <c r="I102" i="117"/>
  <c r="S102" i="117" s="1"/>
  <c r="B102" i="117"/>
  <c r="M101" i="117"/>
  <c r="AY101" i="117" s="1"/>
  <c r="L101" i="117"/>
  <c r="AQ101" i="117" s="1"/>
  <c r="K101" i="117"/>
  <c r="AG101" i="117" s="1"/>
  <c r="J101" i="117"/>
  <c r="AA101" i="117" s="1"/>
  <c r="I101" i="117"/>
  <c r="S101" i="117" s="1"/>
  <c r="B101" i="117"/>
  <c r="M100" i="117"/>
  <c r="AY100" i="117" s="1"/>
  <c r="L100" i="117"/>
  <c r="AQ100" i="117" s="1"/>
  <c r="K100" i="117"/>
  <c r="AG100" i="117" s="1"/>
  <c r="J100" i="117"/>
  <c r="AA100" i="117" s="1"/>
  <c r="I100" i="117"/>
  <c r="S100" i="117" s="1"/>
  <c r="B100" i="117"/>
  <c r="M99" i="117"/>
  <c r="AY99" i="117" s="1"/>
  <c r="L99" i="117"/>
  <c r="AQ99" i="117" s="1"/>
  <c r="K99" i="117"/>
  <c r="AG99" i="117" s="1"/>
  <c r="J99" i="117"/>
  <c r="AA99" i="117" s="1"/>
  <c r="I99" i="117"/>
  <c r="S99" i="117" s="1"/>
  <c r="B99" i="117"/>
  <c r="M98" i="117"/>
  <c r="AY98" i="117" s="1"/>
  <c r="L98" i="117"/>
  <c r="AQ98" i="117" s="1"/>
  <c r="K98" i="117"/>
  <c r="AG98" i="117" s="1"/>
  <c r="J98" i="117"/>
  <c r="AA98" i="117" s="1"/>
  <c r="I98" i="117"/>
  <c r="S98" i="117" s="1"/>
  <c r="B98" i="117"/>
  <c r="M97" i="117"/>
  <c r="AY97" i="117" s="1"/>
  <c r="L97" i="117"/>
  <c r="AQ97" i="117" s="1"/>
  <c r="K97" i="117"/>
  <c r="AG97" i="117" s="1"/>
  <c r="J97" i="117"/>
  <c r="AA97" i="117" s="1"/>
  <c r="I97" i="117"/>
  <c r="S97" i="117" s="1"/>
  <c r="B97" i="117"/>
  <c r="M96" i="117"/>
  <c r="AY96" i="117" s="1"/>
  <c r="L96" i="117"/>
  <c r="AQ96" i="117" s="1"/>
  <c r="K96" i="117"/>
  <c r="AG96" i="117" s="1"/>
  <c r="J96" i="117"/>
  <c r="AA96" i="117" s="1"/>
  <c r="I96" i="117"/>
  <c r="S96" i="117" s="1"/>
  <c r="B96" i="117"/>
  <c r="M95" i="117"/>
  <c r="AY95" i="117" s="1"/>
  <c r="L95" i="117"/>
  <c r="AQ95" i="117" s="1"/>
  <c r="K95" i="117"/>
  <c r="AG95" i="117" s="1"/>
  <c r="J95" i="117"/>
  <c r="AA95" i="117" s="1"/>
  <c r="I95" i="117"/>
  <c r="S95" i="117" s="1"/>
  <c r="B95" i="117"/>
  <c r="M93" i="117"/>
  <c r="AW93" i="117" s="1"/>
  <c r="L93" i="117"/>
  <c r="AP93" i="117" s="1"/>
  <c r="K93" i="117"/>
  <c r="AI93" i="117" s="1"/>
  <c r="J93" i="117"/>
  <c r="AA93" i="117" s="1"/>
  <c r="I93" i="117"/>
  <c r="S93" i="117" s="1"/>
  <c r="B93" i="117"/>
  <c r="M92" i="117"/>
  <c r="AY92" i="117" s="1"/>
  <c r="L92" i="117"/>
  <c r="AQ92" i="117" s="1"/>
  <c r="K92" i="117"/>
  <c r="AI92" i="117" s="1"/>
  <c r="J92" i="117"/>
  <c r="AA92" i="117" s="1"/>
  <c r="I92" i="117"/>
  <c r="S92" i="117" s="1"/>
  <c r="B92" i="117"/>
  <c r="M91" i="117"/>
  <c r="AY91" i="117" s="1"/>
  <c r="L91" i="117"/>
  <c r="AQ91" i="117" s="1"/>
  <c r="K91" i="117"/>
  <c r="AI91" i="117" s="1"/>
  <c r="J91" i="117"/>
  <c r="AA91" i="117" s="1"/>
  <c r="I91" i="117"/>
  <c r="S91" i="117" s="1"/>
  <c r="B91" i="117"/>
  <c r="M90" i="117"/>
  <c r="AY90" i="117" s="1"/>
  <c r="L90" i="117"/>
  <c r="AQ90" i="117" s="1"/>
  <c r="K90" i="117"/>
  <c r="AI90" i="117" s="1"/>
  <c r="J90" i="117"/>
  <c r="AA90" i="117" s="1"/>
  <c r="I90" i="117"/>
  <c r="S90" i="117" s="1"/>
  <c r="B90" i="117"/>
  <c r="M89" i="117"/>
  <c r="AY89" i="117" s="1"/>
  <c r="L89" i="117"/>
  <c r="AQ89" i="117" s="1"/>
  <c r="K89" i="117"/>
  <c r="AI89" i="117" s="1"/>
  <c r="J89" i="117"/>
  <c r="AA89" i="117" s="1"/>
  <c r="I89" i="117"/>
  <c r="S89" i="117" s="1"/>
  <c r="B89" i="117"/>
  <c r="M88" i="117"/>
  <c r="AY88" i="117" s="1"/>
  <c r="L88" i="117"/>
  <c r="AQ88" i="117" s="1"/>
  <c r="K88" i="117"/>
  <c r="AI88" i="117" s="1"/>
  <c r="J88" i="117"/>
  <c r="AA88" i="117" s="1"/>
  <c r="I88" i="117"/>
  <c r="S88" i="117" s="1"/>
  <c r="B88" i="117"/>
  <c r="M87" i="117"/>
  <c r="AY87" i="117" s="1"/>
  <c r="L87" i="117"/>
  <c r="AQ87" i="117" s="1"/>
  <c r="K87" i="117"/>
  <c r="AI87" i="117" s="1"/>
  <c r="J87" i="117"/>
  <c r="AA87" i="117" s="1"/>
  <c r="I87" i="117"/>
  <c r="S87" i="117" s="1"/>
  <c r="B87" i="117"/>
  <c r="M86" i="117"/>
  <c r="AY86" i="117" s="1"/>
  <c r="L86" i="117"/>
  <c r="AQ86" i="117" s="1"/>
  <c r="K86" i="117"/>
  <c r="AI86" i="117" s="1"/>
  <c r="J86" i="117"/>
  <c r="AA86" i="117" s="1"/>
  <c r="I86" i="117"/>
  <c r="S86" i="117" s="1"/>
  <c r="B86" i="117"/>
  <c r="M85" i="117"/>
  <c r="AY85" i="117" s="1"/>
  <c r="L85" i="117"/>
  <c r="AQ85" i="117" s="1"/>
  <c r="K85" i="117"/>
  <c r="AI85" i="117" s="1"/>
  <c r="J85" i="117"/>
  <c r="AA85" i="117" s="1"/>
  <c r="I85" i="117"/>
  <c r="S85" i="117" s="1"/>
  <c r="B85" i="117"/>
  <c r="M84" i="117"/>
  <c r="AY84" i="117" s="1"/>
  <c r="L84" i="117"/>
  <c r="AQ84" i="117" s="1"/>
  <c r="K84" i="117"/>
  <c r="AI84" i="117" s="1"/>
  <c r="J84" i="117"/>
  <c r="AA84" i="117" s="1"/>
  <c r="I84" i="117"/>
  <c r="S84" i="117" s="1"/>
  <c r="B84" i="117"/>
  <c r="M83" i="117"/>
  <c r="AY83" i="117" s="1"/>
  <c r="L83" i="117"/>
  <c r="AQ83" i="117" s="1"/>
  <c r="K83" i="117"/>
  <c r="AI83" i="117" s="1"/>
  <c r="J83" i="117"/>
  <c r="AA83" i="117" s="1"/>
  <c r="I83" i="117"/>
  <c r="S83" i="117" s="1"/>
  <c r="B83" i="117"/>
  <c r="M82" i="117"/>
  <c r="AY82" i="117" s="1"/>
  <c r="L82" i="117"/>
  <c r="AQ82" i="117" s="1"/>
  <c r="K82" i="117"/>
  <c r="AI82" i="117" s="1"/>
  <c r="J82" i="117"/>
  <c r="AA82" i="117" s="1"/>
  <c r="I82" i="117"/>
  <c r="S82" i="117" s="1"/>
  <c r="B82" i="117"/>
  <c r="M81" i="117"/>
  <c r="AY81" i="117" s="1"/>
  <c r="L81" i="117"/>
  <c r="AQ81" i="117" s="1"/>
  <c r="K81" i="117"/>
  <c r="AI81" i="117" s="1"/>
  <c r="J81" i="117"/>
  <c r="AA81" i="117" s="1"/>
  <c r="I81" i="117"/>
  <c r="S81" i="117" s="1"/>
  <c r="B81" i="117"/>
  <c r="M80" i="117"/>
  <c r="AY80" i="117" s="1"/>
  <c r="L80" i="117"/>
  <c r="AQ80" i="117" s="1"/>
  <c r="K80" i="117"/>
  <c r="AI80" i="117" s="1"/>
  <c r="J80" i="117"/>
  <c r="AA80" i="117" s="1"/>
  <c r="I80" i="117"/>
  <c r="S80" i="117" s="1"/>
  <c r="B80" i="117"/>
  <c r="M79" i="117"/>
  <c r="AY79" i="117" s="1"/>
  <c r="L79" i="117"/>
  <c r="AQ79" i="117" s="1"/>
  <c r="K79" i="117"/>
  <c r="AI79" i="117" s="1"/>
  <c r="J79" i="117"/>
  <c r="AA79" i="117" s="1"/>
  <c r="I79" i="117"/>
  <c r="S79" i="117" s="1"/>
  <c r="B79" i="117"/>
  <c r="M78" i="117"/>
  <c r="AY78" i="117" s="1"/>
  <c r="L78" i="117"/>
  <c r="AQ78" i="117" s="1"/>
  <c r="K78" i="117"/>
  <c r="AI78" i="117" s="1"/>
  <c r="J78" i="117"/>
  <c r="AA78" i="117" s="1"/>
  <c r="I78" i="117"/>
  <c r="S78" i="117" s="1"/>
  <c r="B78" i="117"/>
  <c r="M77" i="117"/>
  <c r="AY77" i="117" s="1"/>
  <c r="L77" i="117"/>
  <c r="AQ77" i="117" s="1"/>
  <c r="K77" i="117"/>
  <c r="AI77" i="117" s="1"/>
  <c r="J77" i="117"/>
  <c r="AA77" i="117" s="1"/>
  <c r="I77" i="117"/>
  <c r="S77" i="117" s="1"/>
  <c r="B77" i="117"/>
  <c r="M76" i="117"/>
  <c r="AY76" i="117" s="1"/>
  <c r="L76" i="117"/>
  <c r="AQ76" i="117" s="1"/>
  <c r="K76" i="117"/>
  <c r="AI76" i="117" s="1"/>
  <c r="J76" i="117"/>
  <c r="AA76" i="117" s="1"/>
  <c r="I76" i="117"/>
  <c r="S76" i="117" s="1"/>
  <c r="B76" i="117"/>
  <c r="M74" i="117"/>
  <c r="AY74" i="117" s="1"/>
  <c r="L74" i="117"/>
  <c r="AQ74" i="117" s="1"/>
  <c r="K74" i="117"/>
  <c r="AI74" i="117" s="1"/>
  <c r="J74" i="117"/>
  <c r="AA74" i="117" s="1"/>
  <c r="I74" i="117"/>
  <c r="S74" i="117" s="1"/>
  <c r="B74" i="117"/>
  <c r="M73" i="117"/>
  <c r="AY73" i="117" s="1"/>
  <c r="L73" i="117"/>
  <c r="AQ73" i="117" s="1"/>
  <c r="K73" i="117"/>
  <c r="AI73" i="117" s="1"/>
  <c r="J73" i="117"/>
  <c r="AA73" i="117" s="1"/>
  <c r="I73" i="117"/>
  <c r="S73" i="117" s="1"/>
  <c r="B73" i="117"/>
  <c r="M72" i="117"/>
  <c r="AY72" i="117" s="1"/>
  <c r="L72" i="117"/>
  <c r="AQ72" i="117" s="1"/>
  <c r="K72" i="117"/>
  <c r="AI72" i="117" s="1"/>
  <c r="J72" i="117"/>
  <c r="AA72" i="117" s="1"/>
  <c r="I72" i="117"/>
  <c r="S72" i="117" s="1"/>
  <c r="B72" i="117"/>
  <c r="M71" i="117"/>
  <c r="AY71" i="117" s="1"/>
  <c r="L71" i="117"/>
  <c r="AQ71" i="117" s="1"/>
  <c r="K71" i="117"/>
  <c r="AI71" i="117" s="1"/>
  <c r="J71" i="117"/>
  <c r="AA71" i="117" s="1"/>
  <c r="I71" i="117"/>
  <c r="S71" i="117" s="1"/>
  <c r="B71" i="117"/>
  <c r="M70" i="117"/>
  <c r="AY70" i="117" s="1"/>
  <c r="L70" i="117"/>
  <c r="AQ70" i="117" s="1"/>
  <c r="K70" i="117"/>
  <c r="AI70" i="117" s="1"/>
  <c r="J70" i="117"/>
  <c r="AA70" i="117" s="1"/>
  <c r="I70" i="117"/>
  <c r="S70" i="117" s="1"/>
  <c r="B70" i="117"/>
  <c r="M69" i="117"/>
  <c r="AY69" i="117" s="1"/>
  <c r="L69" i="117"/>
  <c r="AQ69" i="117" s="1"/>
  <c r="K69" i="117"/>
  <c r="AI69" i="117" s="1"/>
  <c r="J69" i="117"/>
  <c r="AA69" i="117" s="1"/>
  <c r="I69" i="117"/>
  <c r="S69" i="117" s="1"/>
  <c r="B69" i="117"/>
  <c r="M68" i="117"/>
  <c r="AY68" i="117" s="1"/>
  <c r="L68" i="117"/>
  <c r="AQ68" i="117" s="1"/>
  <c r="K68" i="117"/>
  <c r="AI68" i="117" s="1"/>
  <c r="J68" i="117"/>
  <c r="AA68" i="117" s="1"/>
  <c r="I68" i="117"/>
  <c r="S68" i="117" s="1"/>
  <c r="B68" i="117"/>
  <c r="M67" i="117"/>
  <c r="AY67" i="117" s="1"/>
  <c r="L67" i="117"/>
  <c r="AQ67" i="117" s="1"/>
  <c r="K67" i="117"/>
  <c r="AI67" i="117" s="1"/>
  <c r="J67" i="117"/>
  <c r="AA67" i="117" s="1"/>
  <c r="I67" i="117"/>
  <c r="S67" i="117" s="1"/>
  <c r="B67" i="117"/>
  <c r="M66" i="117"/>
  <c r="AV66" i="117" s="1"/>
  <c r="AT66" i="117" s="1"/>
  <c r="AU66" i="117" s="1"/>
  <c r="L66" i="117"/>
  <c r="AQ66" i="117" s="1"/>
  <c r="K66" i="117"/>
  <c r="AF66" i="117" s="1"/>
  <c r="AD66" i="117" s="1"/>
  <c r="J66" i="117"/>
  <c r="AA66" i="117" s="1"/>
  <c r="I66" i="117"/>
  <c r="P66" i="117" s="1"/>
  <c r="N66" i="117" s="1"/>
  <c r="B66" i="117"/>
  <c r="M65" i="117"/>
  <c r="AV65" i="117" s="1"/>
  <c r="AT65" i="117" s="1"/>
  <c r="AU65" i="117" s="1"/>
  <c r="L65" i="117"/>
  <c r="AQ65" i="117" s="1"/>
  <c r="K65" i="117"/>
  <c r="AF65" i="117" s="1"/>
  <c r="AD65" i="117" s="1"/>
  <c r="J65" i="117"/>
  <c r="AA65" i="117" s="1"/>
  <c r="I65" i="117"/>
  <c r="P65" i="117" s="1"/>
  <c r="N65" i="117" s="1"/>
  <c r="O65" i="117" s="1"/>
  <c r="B65" i="117"/>
  <c r="M64" i="117"/>
  <c r="AV64" i="117" s="1"/>
  <c r="AT64" i="117" s="1"/>
  <c r="L64" i="117"/>
  <c r="AQ64" i="117" s="1"/>
  <c r="K64" i="117"/>
  <c r="AF64" i="117" s="1"/>
  <c r="AD64" i="117" s="1"/>
  <c r="AE64" i="117" s="1"/>
  <c r="J64" i="117"/>
  <c r="AA64" i="117" s="1"/>
  <c r="I64" i="117"/>
  <c r="P64" i="117" s="1"/>
  <c r="N64" i="117" s="1"/>
  <c r="B64" i="117"/>
  <c r="M63" i="117"/>
  <c r="AV63" i="117" s="1"/>
  <c r="AT63" i="117" s="1"/>
  <c r="AU63" i="117" s="1"/>
  <c r="L63" i="117"/>
  <c r="AQ63" i="117" s="1"/>
  <c r="K63" i="117"/>
  <c r="AF63" i="117" s="1"/>
  <c r="AD63" i="117" s="1"/>
  <c r="J63" i="117"/>
  <c r="AA63" i="117" s="1"/>
  <c r="I63" i="117"/>
  <c r="P63" i="117" s="1"/>
  <c r="N63" i="117" s="1"/>
  <c r="B63" i="117"/>
  <c r="M62" i="117"/>
  <c r="AV62" i="117" s="1"/>
  <c r="AT62" i="117" s="1"/>
  <c r="AU62" i="117" s="1"/>
  <c r="L62" i="117"/>
  <c r="AQ62" i="117" s="1"/>
  <c r="K62" i="117"/>
  <c r="AF62" i="117" s="1"/>
  <c r="AD62" i="117" s="1"/>
  <c r="J62" i="117"/>
  <c r="AA62" i="117" s="1"/>
  <c r="I62" i="117"/>
  <c r="P62" i="117" s="1"/>
  <c r="N62" i="117" s="1"/>
  <c r="B62" i="117"/>
  <c r="M61" i="117"/>
  <c r="AV61" i="117" s="1"/>
  <c r="AT61" i="117" s="1"/>
  <c r="AU61" i="117" s="1"/>
  <c r="L61" i="117"/>
  <c r="AQ61" i="117" s="1"/>
  <c r="K61" i="117"/>
  <c r="AF61" i="117" s="1"/>
  <c r="AD61" i="117" s="1"/>
  <c r="J61" i="117"/>
  <c r="AA61" i="117" s="1"/>
  <c r="I61" i="117"/>
  <c r="P61" i="117" s="1"/>
  <c r="N61" i="117" s="1"/>
  <c r="B61" i="117"/>
  <c r="M60" i="117"/>
  <c r="AV60" i="117" s="1"/>
  <c r="AT60" i="117" s="1"/>
  <c r="AU60" i="117" s="1"/>
  <c r="L60" i="117"/>
  <c r="AQ60" i="117" s="1"/>
  <c r="K60" i="117"/>
  <c r="AF60" i="117" s="1"/>
  <c r="AD60" i="117" s="1"/>
  <c r="J60" i="117"/>
  <c r="AA60" i="117" s="1"/>
  <c r="I60" i="117"/>
  <c r="P60" i="117" s="1"/>
  <c r="N60" i="117" s="1"/>
  <c r="B60" i="117"/>
  <c r="M59" i="117"/>
  <c r="AV59" i="117" s="1"/>
  <c r="AT59" i="117" s="1"/>
  <c r="L59" i="117"/>
  <c r="AQ59" i="117" s="1"/>
  <c r="K59" i="117"/>
  <c r="AF59" i="117" s="1"/>
  <c r="AD59" i="117" s="1"/>
  <c r="J59" i="117"/>
  <c r="AA59" i="117" s="1"/>
  <c r="I59" i="117"/>
  <c r="P59" i="117" s="1"/>
  <c r="N59" i="117" s="1"/>
  <c r="B59" i="117"/>
  <c r="M58" i="117"/>
  <c r="AV58" i="117" s="1"/>
  <c r="AT58" i="117" s="1"/>
  <c r="AU58" i="117" s="1"/>
  <c r="L58" i="117"/>
  <c r="AQ58" i="117" s="1"/>
  <c r="K58" i="117"/>
  <c r="AF58" i="117" s="1"/>
  <c r="AD58" i="117" s="1"/>
  <c r="J58" i="117"/>
  <c r="AA58" i="117" s="1"/>
  <c r="I58" i="117"/>
  <c r="P58" i="117" s="1"/>
  <c r="N58" i="117" s="1"/>
  <c r="B58" i="117"/>
  <c r="M57" i="117"/>
  <c r="L57" i="117"/>
  <c r="AQ57" i="117" s="1"/>
  <c r="K57" i="117"/>
  <c r="J57" i="117"/>
  <c r="AA57" i="117" s="1"/>
  <c r="I57" i="117"/>
  <c r="B57" i="117"/>
  <c r="M55" i="117"/>
  <c r="AY55" i="117" s="1"/>
  <c r="L55" i="117"/>
  <c r="AQ55" i="117" s="1"/>
  <c r="K55" i="117"/>
  <c r="AI55" i="117" s="1"/>
  <c r="J55" i="117"/>
  <c r="AA55" i="117" s="1"/>
  <c r="I55" i="117"/>
  <c r="S55" i="117" s="1"/>
  <c r="B55" i="117"/>
  <c r="M54" i="117"/>
  <c r="AY54" i="117" s="1"/>
  <c r="L54" i="117"/>
  <c r="AQ54" i="117" s="1"/>
  <c r="K54" i="117"/>
  <c r="AI54" i="117" s="1"/>
  <c r="J54" i="117"/>
  <c r="AA54" i="117" s="1"/>
  <c r="I54" i="117"/>
  <c r="S54" i="117" s="1"/>
  <c r="B54" i="117"/>
  <c r="M53" i="117"/>
  <c r="AY53" i="117" s="1"/>
  <c r="L53" i="117"/>
  <c r="AQ53" i="117" s="1"/>
  <c r="K53" i="117"/>
  <c r="AI53" i="117" s="1"/>
  <c r="J53" i="117"/>
  <c r="AA53" i="117" s="1"/>
  <c r="I53" i="117"/>
  <c r="S53" i="117" s="1"/>
  <c r="B53" i="117"/>
  <c r="M52" i="117"/>
  <c r="AY52" i="117" s="1"/>
  <c r="L52" i="117"/>
  <c r="AQ52" i="117" s="1"/>
  <c r="K52" i="117"/>
  <c r="AI52" i="117" s="1"/>
  <c r="J52" i="117"/>
  <c r="AA52" i="117" s="1"/>
  <c r="I52" i="117"/>
  <c r="S52" i="117" s="1"/>
  <c r="B52" i="117"/>
  <c r="M51" i="117"/>
  <c r="AY51" i="117" s="1"/>
  <c r="L51" i="117"/>
  <c r="AQ51" i="117" s="1"/>
  <c r="K51" i="117"/>
  <c r="AI51" i="117" s="1"/>
  <c r="J51" i="117"/>
  <c r="AA51" i="117" s="1"/>
  <c r="I51" i="117"/>
  <c r="S51" i="117" s="1"/>
  <c r="B51" i="117"/>
  <c r="M50" i="117"/>
  <c r="AY50" i="117" s="1"/>
  <c r="L50" i="117"/>
  <c r="AQ50" i="117" s="1"/>
  <c r="K50" i="117"/>
  <c r="AI50" i="117" s="1"/>
  <c r="J50" i="117"/>
  <c r="AA50" i="117" s="1"/>
  <c r="I50" i="117"/>
  <c r="S50" i="117" s="1"/>
  <c r="B50" i="117"/>
  <c r="M49" i="117"/>
  <c r="AY49" i="117" s="1"/>
  <c r="L49" i="117"/>
  <c r="AQ49" i="117" s="1"/>
  <c r="K49" i="117"/>
  <c r="AI49" i="117" s="1"/>
  <c r="J49" i="117"/>
  <c r="AA49" i="117" s="1"/>
  <c r="I49" i="117"/>
  <c r="S49" i="117" s="1"/>
  <c r="B49" i="117"/>
  <c r="M48" i="117"/>
  <c r="AY48" i="117" s="1"/>
  <c r="L48" i="117"/>
  <c r="AQ48" i="117" s="1"/>
  <c r="K48" i="117"/>
  <c r="AI48" i="117" s="1"/>
  <c r="J48" i="117"/>
  <c r="AA48" i="117" s="1"/>
  <c r="I48" i="117"/>
  <c r="S48" i="117" s="1"/>
  <c r="B48" i="117"/>
  <c r="M47" i="117"/>
  <c r="AY47" i="117" s="1"/>
  <c r="L47" i="117"/>
  <c r="AO47" i="117" s="1"/>
  <c r="K47" i="117"/>
  <c r="AI47" i="117" s="1"/>
  <c r="J47" i="117"/>
  <c r="AA47" i="117" s="1"/>
  <c r="I47" i="117"/>
  <c r="S47" i="117" s="1"/>
  <c r="B47" i="117"/>
  <c r="M46" i="117"/>
  <c r="AY46" i="117" s="1"/>
  <c r="L46" i="117"/>
  <c r="AQ46" i="117" s="1"/>
  <c r="K46" i="117"/>
  <c r="AI46" i="117" s="1"/>
  <c r="J46" i="117"/>
  <c r="AA46" i="117" s="1"/>
  <c r="I46" i="117"/>
  <c r="S46" i="117" s="1"/>
  <c r="B46" i="117"/>
  <c r="M45" i="117"/>
  <c r="AY45" i="117" s="1"/>
  <c r="L45" i="117"/>
  <c r="AO45" i="117" s="1"/>
  <c r="K45" i="117"/>
  <c r="AI45" i="117" s="1"/>
  <c r="J45" i="117"/>
  <c r="AB45" i="117" s="1"/>
  <c r="I45" i="117"/>
  <c r="S45" i="117" s="1"/>
  <c r="B45" i="117"/>
  <c r="M44" i="117"/>
  <c r="AY44" i="117" s="1"/>
  <c r="L44" i="117"/>
  <c r="AQ44" i="117" s="1"/>
  <c r="K44" i="117"/>
  <c r="AI44" i="117" s="1"/>
  <c r="J44" i="117"/>
  <c r="AB44" i="117" s="1"/>
  <c r="I44" i="117"/>
  <c r="S44" i="117" s="1"/>
  <c r="B44" i="117"/>
  <c r="M43" i="117"/>
  <c r="AY43" i="117" s="1"/>
  <c r="L43" i="117"/>
  <c r="AR43" i="117" s="1"/>
  <c r="K43" i="117"/>
  <c r="AI43" i="117" s="1"/>
  <c r="J43" i="117"/>
  <c r="AA43" i="117" s="1"/>
  <c r="I43" i="117"/>
  <c r="S43" i="117" s="1"/>
  <c r="B43" i="117"/>
  <c r="M42" i="117"/>
  <c r="AY42" i="117" s="1"/>
  <c r="L42" i="117"/>
  <c r="AQ42" i="117" s="1"/>
  <c r="K42" i="117"/>
  <c r="AI42" i="117" s="1"/>
  <c r="J42" i="117"/>
  <c r="AA42" i="117" s="1"/>
  <c r="I42" i="117"/>
  <c r="S42" i="117" s="1"/>
  <c r="B42" i="117"/>
  <c r="M41" i="117"/>
  <c r="AY41" i="117" s="1"/>
  <c r="L41" i="117"/>
  <c r="AQ41" i="117" s="1"/>
  <c r="K41" i="117"/>
  <c r="AI41" i="117" s="1"/>
  <c r="J41" i="117"/>
  <c r="AA41" i="117" s="1"/>
  <c r="I41" i="117"/>
  <c r="S41" i="117" s="1"/>
  <c r="B41" i="117"/>
  <c r="M40" i="117"/>
  <c r="AY40" i="117" s="1"/>
  <c r="L40" i="117"/>
  <c r="AR40" i="117" s="1"/>
  <c r="K40" i="117"/>
  <c r="AI40" i="117" s="1"/>
  <c r="J40" i="117"/>
  <c r="AA40" i="117" s="1"/>
  <c r="I40" i="117"/>
  <c r="S40" i="117" s="1"/>
  <c r="B40" i="117"/>
  <c r="M39" i="117"/>
  <c r="AY39" i="117" s="1"/>
  <c r="L39" i="117"/>
  <c r="AQ39" i="117" s="1"/>
  <c r="K39" i="117"/>
  <c r="AI39" i="117" s="1"/>
  <c r="J39" i="117"/>
  <c r="AA39" i="117" s="1"/>
  <c r="I39" i="117"/>
  <c r="S39" i="117" s="1"/>
  <c r="B39" i="117"/>
  <c r="M38" i="117"/>
  <c r="AY38" i="117" s="1"/>
  <c r="L38" i="117"/>
  <c r="AR38" i="117" s="1"/>
  <c r="K38" i="117"/>
  <c r="AI38" i="117" s="1"/>
  <c r="J38" i="117"/>
  <c r="AA38" i="117" s="1"/>
  <c r="I38" i="117"/>
  <c r="S38" i="117" s="1"/>
  <c r="B38" i="117"/>
  <c r="M36" i="117"/>
  <c r="AY36" i="117" s="1"/>
  <c r="L36" i="117"/>
  <c r="AO36" i="117" s="1"/>
  <c r="K36" i="117"/>
  <c r="AI36" i="117" s="1"/>
  <c r="J36" i="117"/>
  <c r="AB36" i="117" s="1"/>
  <c r="I36" i="117"/>
  <c r="S36" i="117" s="1"/>
  <c r="B36" i="117"/>
  <c r="M35" i="117"/>
  <c r="AY35" i="117" s="1"/>
  <c r="L35" i="117"/>
  <c r="AQ35" i="117" s="1"/>
  <c r="K35" i="117"/>
  <c r="AI35" i="117" s="1"/>
  <c r="J35" i="117"/>
  <c r="AA35" i="117" s="1"/>
  <c r="I35" i="117"/>
  <c r="S35" i="117" s="1"/>
  <c r="B35" i="117"/>
  <c r="M34" i="117"/>
  <c r="AY34" i="117" s="1"/>
  <c r="L34" i="117"/>
  <c r="AQ34" i="117" s="1"/>
  <c r="K34" i="117"/>
  <c r="AI34" i="117" s="1"/>
  <c r="J34" i="117"/>
  <c r="AA34" i="117" s="1"/>
  <c r="I34" i="117"/>
  <c r="S34" i="117" s="1"/>
  <c r="B34" i="117"/>
  <c r="M33" i="117"/>
  <c r="AY33" i="117" s="1"/>
  <c r="L33" i="117"/>
  <c r="AQ33" i="117" s="1"/>
  <c r="K33" i="117"/>
  <c r="AI33" i="117" s="1"/>
  <c r="J33" i="117"/>
  <c r="AB33" i="117" s="1"/>
  <c r="I33" i="117"/>
  <c r="S33" i="117" s="1"/>
  <c r="B33" i="117"/>
  <c r="M32" i="117"/>
  <c r="AY32" i="117" s="1"/>
  <c r="L32" i="117"/>
  <c r="AQ32" i="117" s="1"/>
  <c r="K32" i="117"/>
  <c r="AI32" i="117" s="1"/>
  <c r="J32" i="117"/>
  <c r="AA32" i="117" s="1"/>
  <c r="I32" i="117"/>
  <c r="S32" i="117" s="1"/>
  <c r="B32" i="117"/>
  <c r="M31" i="117"/>
  <c r="AY31" i="117" s="1"/>
  <c r="L31" i="117"/>
  <c r="AQ31" i="117" s="1"/>
  <c r="K31" i="117"/>
  <c r="AI31" i="117" s="1"/>
  <c r="J31" i="117"/>
  <c r="AA31" i="117" s="1"/>
  <c r="I31" i="117"/>
  <c r="S31" i="117" s="1"/>
  <c r="B31" i="117"/>
  <c r="M30" i="117"/>
  <c r="AY30" i="117" s="1"/>
  <c r="L30" i="117"/>
  <c r="AR30" i="117" s="1"/>
  <c r="K30" i="117"/>
  <c r="AI30" i="117" s="1"/>
  <c r="J30" i="117"/>
  <c r="AA30" i="117" s="1"/>
  <c r="I30" i="117"/>
  <c r="S30" i="117" s="1"/>
  <c r="B30" i="117"/>
  <c r="M29" i="117"/>
  <c r="AY29" i="117" s="1"/>
  <c r="L29" i="117"/>
  <c r="AR29" i="117" s="1"/>
  <c r="K29" i="117"/>
  <c r="AI29" i="117" s="1"/>
  <c r="J29" i="117"/>
  <c r="AB29" i="117" s="1"/>
  <c r="I29" i="117"/>
  <c r="S29" i="117" s="1"/>
  <c r="B29" i="117"/>
  <c r="M28" i="117"/>
  <c r="AY28" i="117" s="1"/>
  <c r="L28" i="117"/>
  <c r="AQ28" i="117" s="1"/>
  <c r="K28" i="117"/>
  <c r="AI28" i="117" s="1"/>
  <c r="J28" i="117"/>
  <c r="AA28" i="117" s="1"/>
  <c r="I28" i="117"/>
  <c r="S28" i="117" s="1"/>
  <c r="B28" i="117"/>
  <c r="M27" i="117"/>
  <c r="AY27" i="117" s="1"/>
  <c r="L27" i="117"/>
  <c r="AR27" i="117" s="1"/>
  <c r="K27" i="117"/>
  <c r="AI27" i="117" s="1"/>
  <c r="J27" i="117"/>
  <c r="Y27" i="117" s="1"/>
  <c r="I27" i="117"/>
  <c r="S27" i="117" s="1"/>
  <c r="B27" i="117"/>
  <c r="M26" i="117"/>
  <c r="AY26" i="117" s="1"/>
  <c r="L26" i="117"/>
  <c r="AQ26" i="117" s="1"/>
  <c r="K26" i="117"/>
  <c r="AI26" i="117" s="1"/>
  <c r="J26" i="117"/>
  <c r="AA26" i="117" s="1"/>
  <c r="I26" i="117"/>
  <c r="S26" i="117" s="1"/>
  <c r="B26" i="117"/>
  <c r="M25" i="117"/>
  <c r="AY25" i="117" s="1"/>
  <c r="L25" i="117"/>
  <c r="AR25" i="117" s="1"/>
  <c r="K25" i="117"/>
  <c r="AI25" i="117" s="1"/>
  <c r="J25" i="117"/>
  <c r="AB25" i="117" s="1"/>
  <c r="I25" i="117"/>
  <c r="S25" i="117" s="1"/>
  <c r="B25" i="117"/>
  <c r="M24" i="117"/>
  <c r="AY24" i="117" s="1"/>
  <c r="L24" i="117"/>
  <c r="AQ24" i="117" s="1"/>
  <c r="K24" i="117"/>
  <c r="AI24" i="117" s="1"/>
  <c r="J24" i="117"/>
  <c r="AB24" i="117" s="1"/>
  <c r="I24" i="117"/>
  <c r="S24" i="117" s="1"/>
  <c r="B24" i="117"/>
  <c r="M23" i="117"/>
  <c r="AY23" i="117" s="1"/>
  <c r="L23" i="117"/>
  <c r="AQ23" i="117" s="1"/>
  <c r="K23" i="117"/>
  <c r="AI23" i="117" s="1"/>
  <c r="J23" i="117"/>
  <c r="Y23" i="117" s="1"/>
  <c r="I23" i="117"/>
  <c r="S23" i="117" s="1"/>
  <c r="B23" i="117"/>
  <c r="M22" i="117"/>
  <c r="AY22" i="117" s="1"/>
  <c r="L22" i="117"/>
  <c r="AQ22" i="117" s="1"/>
  <c r="K22" i="117"/>
  <c r="AI22" i="117" s="1"/>
  <c r="J22" i="117"/>
  <c r="AA22" i="117" s="1"/>
  <c r="I22" i="117"/>
  <c r="S22" i="117" s="1"/>
  <c r="B22" i="117"/>
  <c r="M21" i="117"/>
  <c r="AY21" i="117" s="1"/>
  <c r="L21" i="117"/>
  <c r="AO21" i="117" s="1"/>
  <c r="K21" i="117"/>
  <c r="AI21" i="117" s="1"/>
  <c r="J21" i="117"/>
  <c r="AB21" i="117" s="1"/>
  <c r="I21" i="117"/>
  <c r="S21" i="117" s="1"/>
  <c r="B21" i="117"/>
  <c r="M20" i="117"/>
  <c r="AY20" i="117" s="1"/>
  <c r="L20" i="117"/>
  <c r="AQ20" i="117" s="1"/>
  <c r="K20" i="117"/>
  <c r="AI20" i="117" s="1"/>
  <c r="J20" i="117"/>
  <c r="Y20" i="117" s="1"/>
  <c r="I20" i="117"/>
  <c r="S20" i="117" s="1"/>
  <c r="B20" i="117"/>
  <c r="M19" i="117"/>
  <c r="AY19" i="117" s="1"/>
  <c r="L19" i="117"/>
  <c r="AO19" i="117" s="1"/>
  <c r="K19" i="117"/>
  <c r="AI19" i="117" s="1"/>
  <c r="J19" i="117"/>
  <c r="AB19" i="117" s="1"/>
  <c r="I19" i="117"/>
  <c r="S19" i="117" s="1"/>
  <c r="B19" i="117"/>
  <c r="M18" i="117"/>
  <c r="AY18" i="117" s="1"/>
  <c r="L18" i="117"/>
  <c r="AQ18" i="117" s="1"/>
  <c r="K18" i="117"/>
  <c r="AI18" i="117" s="1"/>
  <c r="J18" i="117"/>
  <c r="AA18" i="117" s="1"/>
  <c r="I18" i="117"/>
  <c r="S18" i="117" s="1"/>
  <c r="B18" i="117"/>
  <c r="M17" i="117"/>
  <c r="AY17" i="117" s="1"/>
  <c r="L17" i="117"/>
  <c r="AQ17" i="117" s="1"/>
  <c r="K17" i="117"/>
  <c r="AI17" i="117" s="1"/>
  <c r="J17" i="117"/>
  <c r="AB17" i="117" s="1"/>
  <c r="I17" i="117"/>
  <c r="S17" i="117" s="1"/>
  <c r="B17" i="117"/>
  <c r="M16" i="117"/>
  <c r="AY16" i="117" s="1"/>
  <c r="L16" i="117"/>
  <c r="AR16" i="117" s="1"/>
  <c r="K16" i="117"/>
  <c r="AI16" i="117" s="1"/>
  <c r="J16" i="117"/>
  <c r="Y16" i="117" s="1"/>
  <c r="I16" i="117"/>
  <c r="S16" i="117" s="1"/>
  <c r="B16" i="117"/>
  <c r="M15" i="117"/>
  <c r="AY15" i="117" s="1"/>
  <c r="L15" i="117"/>
  <c r="AQ15" i="117" s="1"/>
  <c r="K15" i="117"/>
  <c r="AI15" i="117" s="1"/>
  <c r="J15" i="117"/>
  <c r="AA15" i="117" s="1"/>
  <c r="I15" i="117"/>
  <c r="S15" i="117" s="1"/>
  <c r="B15" i="117"/>
  <c r="M14" i="117"/>
  <c r="AY14" i="117" s="1"/>
  <c r="L14" i="117"/>
  <c r="AQ14" i="117" s="1"/>
  <c r="K14" i="117"/>
  <c r="AI14" i="117" s="1"/>
  <c r="J14" i="117"/>
  <c r="AA14" i="117" s="1"/>
  <c r="I14" i="117"/>
  <c r="S14" i="117" s="1"/>
  <c r="B14" i="117"/>
  <c r="M13" i="117"/>
  <c r="AY13" i="117" s="1"/>
  <c r="L13" i="117"/>
  <c r="AQ13" i="117" s="1"/>
  <c r="K13" i="117"/>
  <c r="AI13" i="117" s="1"/>
  <c r="J13" i="117"/>
  <c r="AA13" i="117" s="1"/>
  <c r="I13" i="117"/>
  <c r="S13" i="117" s="1"/>
  <c r="B13" i="117"/>
  <c r="M12" i="117"/>
  <c r="AY12" i="117" s="1"/>
  <c r="L12" i="117"/>
  <c r="AQ12" i="117" s="1"/>
  <c r="K12" i="117"/>
  <c r="AI12" i="117" s="1"/>
  <c r="J12" i="117"/>
  <c r="AB12" i="117" s="1"/>
  <c r="I12" i="117"/>
  <c r="S12" i="117" s="1"/>
  <c r="B12" i="117"/>
  <c r="M11" i="117"/>
  <c r="AY11" i="117" s="1"/>
  <c r="L11" i="117"/>
  <c r="AO11" i="117" s="1"/>
  <c r="K11" i="117"/>
  <c r="AI11" i="117" s="1"/>
  <c r="J11" i="117"/>
  <c r="AB11" i="117" s="1"/>
  <c r="I11" i="117"/>
  <c r="S11" i="117" s="1"/>
  <c r="B11" i="117"/>
  <c r="M10" i="117"/>
  <c r="AY10" i="117" s="1"/>
  <c r="L10" i="117"/>
  <c r="AQ10" i="117" s="1"/>
  <c r="K10" i="117"/>
  <c r="AI10" i="117" s="1"/>
  <c r="J10" i="117"/>
  <c r="AB10" i="117" s="1"/>
  <c r="I10" i="117"/>
  <c r="S10" i="117" s="1"/>
  <c r="B10" i="117"/>
  <c r="M9" i="117"/>
  <c r="AY9" i="117" s="1"/>
  <c r="L9" i="117"/>
  <c r="AQ9" i="117" s="1"/>
  <c r="K9" i="117"/>
  <c r="AI9" i="117" s="1"/>
  <c r="J9" i="117"/>
  <c r="AA9" i="117" s="1"/>
  <c r="I9" i="117"/>
  <c r="S9" i="117" s="1"/>
  <c r="B9" i="117"/>
  <c r="M8" i="117"/>
  <c r="AY8" i="117" s="1"/>
  <c r="L8" i="117"/>
  <c r="AR8" i="117" s="1"/>
  <c r="K8" i="117"/>
  <c r="AI8" i="117" s="1"/>
  <c r="J8" i="117"/>
  <c r="Y8" i="117" s="1"/>
  <c r="I8" i="117"/>
  <c r="S8" i="117" s="1"/>
  <c r="B8" i="117"/>
  <c r="M7" i="117"/>
  <c r="AY7" i="117" s="1"/>
  <c r="L7" i="117"/>
  <c r="AQ7" i="117" s="1"/>
  <c r="K7" i="117"/>
  <c r="AI7" i="117" s="1"/>
  <c r="J7" i="117"/>
  <c r="AA7" i="117" s="1"/>
  <c r="I7" i="117"/>
  <c r="S7" i="117" s="1"/>
  <c r="B7" i="117"/>
  <c r="M6" i="117"/>
  <c r="AY6" i="117" s="1"/>
  <c r="L6" i="117"/>
  <c r="AR6" i="117" s="1"/>
  <c r="K6" i="117"/>
  <c r="AI6" i="117" s="1"/>
  <c r="J6" i="117"/>
  <c r="AA6" i="117" s="1"/>
  <c r="I6" i="117"/>
  <c r="S6" i="117" s="1"/>
  <c r="B6" i="117"/>
  <c r="M205" i="117"/>
  <c r="AY205" i="117" s="1"/>
  <c r="L205" i="117"/>
  <c r="AQ205" i="117" s="1"/>
  <c r="K205" i="117"/>
  <c r="AI205" i="117" s="1"/>
  <c r="J205" i="117"/>
  <c r="AB205" i="117" s="1"/>
  <c r="I205" i="117"/>
  <c r="S205" i="117" s="1"/>
  <c r="B205" i="117"/>
  <c r="A1" i="117"/>
  <c r="G7" i="129"/>
  <c r="G4" i="129"/>
  <c r="G6" i="129"/>
  <c r="A115" i="117" l="1"/>
  <c r="H102" i="126"/>
  <c r="A94" i="117"/>
  <c r="A75" i="117"/>
  <c r="A56" i="117"/>
  <c r="A37" i="117"/>
  <c r="H22" i="126"/>
  <c r="H134" i="126"/>
  <c r="H118" i="126"/>
  <c r="H86" i="126"/>
  <c r="H54" i="126"/>
  <c r="H38" i="126"/>
  <c r="H6" i="126"/>
  <c r="H138" i="125"/>
  <c r="H122" i="125"/>
  <c r="H13" i="124"/>
  <c r="H100" i="126"/>
  <c r="H84" i="126"/>
  <c r="H36" i="126"/>
  <c r="H20" i="126"/>
  <c r="H142" i="125"/>
  <c r="H126" i="125"/>
  <c r="H140" i="125"/>
  <c r="H132" i="125"/>
  <c r="H124" i="125"/>
  <c r="H142" i="126"/>
  <c r="H126" i="126"/>
  <c r="H110" i="126"/>
  <c r="H94" i="126"/>
  <c r="H78" i="126"/>
  <c r="H62" i="126"/>
  <c r="H46" i="126"/>
  <c r="H30" i="126"/>
  <c r="H14" i="126"/>
  <c r="H9" i="124"/>
  <c r="H17" i="124"/>
  <c r="H5" i="124"/>
  <c r="H21" i="124"/>
  <c r="H140" i="126"/>
  <c r="H124" i="126"/>
  <c r="H108" i="126"/>
  <c r="H92" i="126"/>
  <c r="H76" i="126"/>
  <c r="H60" i="126"/>
  <c r="H44" i="126"/>
  <c r="H28" i="126"/>
  <c r="H12" i="126"/>
  <c r="H25" i="124"/>
  <c r="H134" i="125"/>
  <c r="H118" i="125"/>
  <c r="H136" i="125"/>
  <c r="H120" i="125"/>
  <c r="H128" i="125"/>
  <c r="H144" i="125"/>
  <c r="H146" i="125"/>
  <c r="H130" i="125"/>
  <c r="H136" i="126"/>
  <c r="H120" i="126"/>
  <c r="H104" i="126"/>
  <c r="H88" i="126"/>
  <c r="H72" i="126"/>
  <c r="H56" i="126"/>
  <c r="H40" i="126"/>
  <c r="H24" i="126"/>
  <c r="H8" i="126"/>
  <c r="H144" i="126"/>
  <c r="H128" i="126"/>
  <c r="H112" i="126"/>
  <c r="H96" i="126"/>
  <c r="H80" i="126"/>
  <c r="H64" i="126"/>
  <c r="H48" i="126"/>
  <c r="H32" i="126"/>
  <c r="H16" i="126"/>
  <c r="H138" i="126"/>
  <c r="H122" i="126"/>
  <c r="H106" i="126"/>
  <c r="H90" i="126"/>
  <c r="H74" i="126"/>
  <c r="H58" i="126"/>
  <c r="H42" i="126"/>
  <c r="H26" i="126"/>
  <c r="H10" i="126"/>
  <c r="J2" i="124"/>
  <c r="A202" i="117"/>
  <c r="A203" i="117"/>
  <c r="A204" i="117"/>
  <c r="A206" i="117"/>
  <c r="A207" i="117"/>
  <c r="A208" i="117"/>
  <c r="A209" i="117"/>
  <c r="A210" i="117"/>
  <c r="A211" i="117"/>
  <c r="A212" i="117"/>
  <c r="A213" i="117"/>
  <c r="A214" i="117"/>
  <c r="A215" i="117"/>
  <c r="A216" i="117"/>
  <c r="A217" i="117"/>
  <c r="A218" i="117"/>
  <c r="A219" i="117"/>
  <c r="A220" i="117"/>
  <c r="A221" i="117"/>
  <c r="A222" i="117"/>
  <c r="A223" i="117"/>
  <c r="A224" i="117"/>
  <c r="A225" i="117"/>
  <c r="A226" i="117"/>
  <c r="A227" i="117"/>
  <c r="A228" i="117"/>
  <c r="A229" i="117"/>
  <c r="A230" i="117"/>
  <c r="A231" i="117"/>
  <c r="H7" i="127"/>
  <c r="H5" i="127"/>
  <c r="H145" i="127"/>
  <c r="H143" i="127"/>
  <c r="H141" i="127"/>
  <c r="H139" i="127"/>
  <c r="H137" i="127"/>
  <c r="H135" i="127"/>
  <c r="H133" i="127"/>
  <c r="H131" i="127"/>
  <c r="H129" i="127"/>
  <c r="H127" i="127"/>
  <c r="H125" i="127"/>
  <c r="H123" i="127"/>
  <c r="H121" i="127"/>
  <c r="H119" i="127"/>
  <c r="H117" i="127"/>
  <c r="H115" i="127"/>
  <c r="H113" i="127"/>
  <c r="H111" i="127"/>
  <c r="H109" i="127"/>
  <c r="H107" i="127"/>
  <c r="H105" i="127"/>
  <c r="H103" i="127"/>
  <c r="H101" i="127"/>
  <c r="H99" i="127"/>
  <c r="H97" i="127"/>
  <c r="H95" i="127"/>
  <c r="H93" i="127"/>
  <c r="H91" i="127"/>
  <c r="H89" i="127"/>
  <c r="H87" i="127"/>
  <c r="H85" i="127"/>
  <c r="H83" i="127"/>
  <c r="H81" i="127"/>
  <c r="H79" i="127"/>
  <c r="H77" i="127"/>
  <c r="H75" i="127"/>
  <c r="H73" i="127"/>
  <c r="H71" i="127"/>
  <c r="H69" i="127"/>
  <c r="H67" i="127"/>
  <c r="H65" i="127"/>
  <c r="H63" i="127"/>
  <c r="H61" i="127"/>
  <c r="H59" i="127"/>
  <c r="H57" i="127"/>
  <c r="H55" i="127"/>
  <c r="H53" i="127"/>
  <c r="H51" i="127"/>
  <c r="H49" i="127"/>
  <c r="H47" i="127"/>
  <c r="H45" i="127"/>
  <c r="H43" i="127"/>
  <c r="H41" i="127"/>
  <c r="H39" i="127"/>
  <c r="H37" i="127"/>
  <c r="H35" i="127"/>
  <c r="H33" i="127"/>
  <c r="H29" i="127"/>
  <c r="H27" i="127"/>
  <c r="H25" i="127"/>
  <c r="H23" i="127"/>
  <c r="H21" i="127"/>
  <c r="H19" i="127"/>
  <c r="H17" i="127"/>
  <c r="H15" i="127"/>
  <c r="H13" i="127"/>
  <c r="H11" i="127"/>
  <c r="H9" i="127"/>
  <c r="H24" i="124"/>
  <c r="H20" i="124"/>
  <c r="H16" i="124"/>
  <c r="H12" i="124"/>
  <c r="H8" i="124"/>
  <c r="H29" i="124"/>
  <c r="H33" i="124"/>
  <c r="H37" i="124"/>
  <c r="H41" i="124"/>
  <c r="H45" i="124"/>
  <c r="H49" i="124"/>
  <c r="H53" i="124"/>
  <c r="H57" i="124"/>
  <c r="H61" i="124"/>
  <c r="H65" i="124"/>
  <c r="H69" i="124"/>
  <c r="H73" i="124"/>
  <c r="H77" i="124"/>
  <c r="H81" i="124"/>
  <c r="H85" i="124"/>
  <c r="H89" i="124"/>
  <c r="H93" i="124"/>
  <c r="H97" i="124"/>
  <c r="H101" i="124"/>
  <c r="H105" i="124"/>
  <c r="H109" i="124"/>
  <c r="H113" i="124"/>
  <c r="H117" i="124"/>
  <c r="H4" i="126"/>
  <c r="H26" i="124"/>
  <c r="H22" i="124"/>
  <c r="H18" i="124"/>
  <c r="H14" i="124"/>
  <c r="H10" i="124"/>
  <c r="H6" i="124"/>
  <c r="H31" i="124"/>
  <c r="H35" i="124"/>
  <c r="H39" i="124"/>
  <c r="H43" i="124"/>
  <c r="H47" i="124"/>
  <c r="H51" i="124"/>
  <c r="H55" i="124"/>
  <c r="H59" i="124"/>
  <c r="H63" i="124"/>
  <c r="H67" i="124"/>
  <c r="H71" i="124"/>
  <c r="H121" i="124"/>
  <c r="H125" i="124"/>
  <c r="H129" i="124"/>
  <c r="H133" i="124"/>
  <c r="H137" i="124"/>
  <c r="H141" i="124"/>
  <c r="H145" i="124"/>
  <c r="H7" i="126"/>
  <c r="H11" i="126"/>
  <c r="H15" i="126"/>
  <c r="H19" i="126"/>
  <c r="H23" i="126"/>
  <c r="H27" i="126"/>
  <c r="H31" i="126"/>
  <c r="H35" i="126"/>
  <c r="H39" i="126"/>
  <c r="H43" i="126"/>
  <c r="H47" i="126"/>
  <c r="H51" i="126"/>
  <c r="H55" i="126"/>
  <c r="H59" i="126"/>
  <c r="H63" i="126"/>
  <c r="H67" i="126"/>
  <c r="H71" i="126"/>
  <c r="H75" i="126"/>
  <c r="H79" i="126"/>
  <c r="H83" i="126"/>
  <c r="H87" i="126"/>
  <c r="H91" i="126"/>
  <c r="H95" i="126"/>
  <c r="H99" i="126"/>
  <c r="H103" i="126"/>
  <c r="H107" i="126"/>
  <c r="H111" i="126"/>
  <c r="H115" i="126"/>
  <c r="H119" i="126"/>
  <c r="H123" i="126"/>
  <c r="H127" i="126"/>
  <c r="H131" i="126"/>
  <c r="H135" i="126"/>
  <c r="H139" i="126"/>
  <c r="H143" i="126"/>
  <c r="H8" i="125"/>
  <c r="H12" i="125"/>
  <c r="H16" i="125"/>
  <c r="H20" i="125"/>
  <c r="H24" i="125"/>
  <c r="H28" i="125"/>
  <c r="H32" i="125"/>
  <c r="H36" i="125"/>
  <c r="H40" i="125"/>
  <c r="H44" i="125"/>
  <c r="H48" i="125"/>
  <c r="H52" i="125"/>
  <c r="H56" i="125"/>
  <c r="H60" i="125"/>
  <c r="H64" i="125"/>
  <c r="H68" i="125"/>
  <c r="H72" i="125"/>
  <c r="H76" i="125"/>
  <c r="H80" i="125"/>
  <c r="H84" i="125"/>
  <c r="H88" i="125"/>
  <c r="H92" i="125"/>
  <c r="H96" i="125"/>
  <c r="H100" i="125"/>
  <c r="H104" i="125"/>
  <c r="H108" i="125"/>
  <c r="H112" i="125"/>
  <c r="H116" i="125"/>
  <c r="H117" i="125"/>
  <c r="H121" i="125"/>
  <c r="H125" i="125"/>
  <c r="H129" i="125"/>
  <c r="H133" i="125"/>
  <c r="H137" i="125"/>
  <c r="H141" i="125"/>
  <c r="H145" i="125"/>
  <c r="H144" i="127"/>
  <c r="H142" i="127"/>
  <c r="H140" i="127"/>
  <c r="H138" i="127"/>
  <c r="H136" i="127"/>
  <c r="H134" i="127"/>
  <c r="H132" i="127"/>
  <c r="H130" i="127"/>
  <c r="H128" i="127"/>
  <c r="H126" i="127"/>
  <c r="H124" i="127"/>
  <c r="H122" i="127"/>
  <c r="H120" i="127"/>
  <c r="H118" i="127"/>
  <c r="H116" i="127"/>
  <c r="H114" i="127"/>
  <c r="H112" i="127"/>
  <c r="H110" i="127"/>
  <c r="H108" i="127"/>
  <c r="H106" i="127"/>
  <c r="H104" i="127"/>
  <c r="H102" i="127"/>
  <c r="H100" i="127"/>
  <c r="H98" i="127"/>
  <c r="H96" i="127"/>
  <c r="H94" i="127"/>
  <c r="H92" i="127"/>
  <c r="H90" i="127"/>
  <c r="H88" i="127"/>
  <c r="H86" i="127"/>
  <c r="H84" i="127"/>
  <c r="H82" i="127"/>
  <c r="H80" i="127"/>
  <c r="H78" i="127"/>
  <c r="H76" i="127"/>
  <c r="H74" i="127"/>
  <c r="H72" i="127"/>
  <c r="H70" i="127"/>
  <c r="H68" i="127"/>
  <c r="H66" i="127"/>
  <c r="H64" i="127"/>
  <c r="H62" i="127"/>
  <c r="H60" i="127"/>
  <c r="H58" i="127"/>
  <c r="H56" i="127"/>
  <c r="H54" i="127"/>
  <c r="H52" i="127"/>
  <c r="H50" i="127"/>
  <c r="H48" i="127"/>
  <c r="H46" i="127"/>
  <c r="H44" i="127"/>
  <c r="H42" i="127"/>
  <c r="H40" i="127"/>
  <c r="H38" i="127"/>
  <c r="H36" i="127"/>
  <c r="H34" i="127"/>
  <c r="H32" i="127"/>
  <c r="H75" i="124"/>
  <c r="H79" i="124"/>
  <c r="H83" i="124"/>
  <c r="H87" i="124"/>
  <c r="H91" i="124"/>
  <c r="H95" i="124"/>
  <c r="H99" i="124"/>
  <c r="H103" i="124"/>
  <c r="H107" i="124"/>
  <c r="H111" i="124"/>
  <c r="H115" i="124"/>
  <c r="H119" i="124"/>
  <c r="H123" i="124"/>
  <c r="H127" i="124"/>
  <c r="H131" i="124"/>
  <c r="H135" i="124"/>
  <c r="H139" i="124"/>
  <c r="H143" i="124"/>
  <c r="H5" i="126"/>
  <c r="H9" i="126"/>
  <c r="H13" i="126"/>
  <c r="H17" i="126"/>
  <c r="H21" i="126"/>
  <c r="H25" i="126"/>
  <c r="H29" i="126"/>
  <c r="H33" i="126"/>
  <c r="H37" i="126"/>
  <c r="H41" i="126"/>
  <c r="H45" i="126"/>
  <c r="H49" i="126"/>
  <c r="H53" i="126"/>
  <c r="H57" i="126"/>
  <c r="H61" i="126"/>
  <c r="H65" i="126"/>
  <c r="H69" i="126"/>
  <c r="H73" i="126"/>
  <c r="H77" i="126"/>
  <c r="H81" i="126"/>
  <c r="H85" i="126"/>
  <c r="H89" i="126"/>
  <c r="H93" i="126"/>
  <c r="H97" i="126"/>
  <c r="H101" i="126"/>
  <c r="H105" i="126"/>
  <c r="H109" i="126"/>
  <c r="H113" i="126"/>
  <c r="H117" i="126"/>
  <c r="H121" i="126"/>
  <c r="H125" i="126"/>
  <c r="H129" i="126"/>
  <c r="H133" i="126"/>
  <c r="H137" i="126"/>
  <c r="H141" i="126"/>
  <c r="H145" i="126"/>
  <c r="H6" i="125"/>
  <c r="H10" i="125"/>
  <c r="H14" i="125"/>
  <c r="H18" i="125"/>
  <c r="H22" i="125"/>
  <c r="H26" i="125"/>
  <c r="H30" i="125"/>
  <c r="H34" i="125"/>
  <c r="H38" i="125"/>
  <c r="H42" i="125"/>
  <c r="H46" i="125"/>
  <c r="H50" i="125"/>
  <c r="H54" i="125"/>
  <c r="H58" i="125"/>
  <c r="H62" i="125"/>
  <c r="H66" i="125"/>
  <c r="H70" i="125"/>
  <c r="H74" i="125"/>
  <c r="H78" i="125"/>
  <c r="H82" i="125"/>
  <c r="H86" i="125"/>
  <c r="H90" i="125"/>
  <c r="H94" i="125"/>
  <c r="H98" i="125"/>
  <c r="H102" i="125"/>
  <c r="H106" i="125"/>
  <c r="H110" i="125"/>
  <c r="H114" i="125"/>
  <c r="H119" i="125"/>
  <c r="H123" i="125"/>
  <c r="H127" i="125"/>
  <c r="H131" i="125"/>
  <c r="H135" i="125"/>
  <c r="H139" i="125"/>
  <c r="H143" i="125"/>
  <c r="H4" i="127"/>
  <c r="H4" i="124"/>
  <c r="R29" i="117"/>
  <c r="AZ320" i="117"/>
  <c r="AZ328" i="117"/>
  <c r="AZ336" i="117"/>
  <c r="R320" i="117"/>
  <c r="R328" i="117"/>
  <c r="R336" i="117"/>
  <c r="AR405" i="117"/>
  <c r="AR413" i="117"/>
  <c r="AJ320" i="117"/>
  <c r="R324" i="117"/>
  <c r="AZ324" i="117"/>
  <c r="AJ328" i="117"/>
  <c r="R332" i="117"/>
  <c r="AZ332" i="117"/>
  <c r="AJ336" i="117"/>
  <c r="AB405" i="117"/>
  <c r="AR409" i="117"/>
  <c r="AB413" i="117"/>
  <c r="AR417" i="117"/>
  <c r="AJ324" i="117"/>
  <c r="AJ332" i="117"/>
  <c r="AB409" i="117"/>
  <c r="AB417" i="117"/>
  <c r="P23" i="117"/>
  <c r="N23" i="117" s="1"/>
  <c r="AP253" i="117"/>
  <c r="AP255" i="117"/>
  <c r="AP257" i="117"/>
  <c r="AP259" i="117"/>
  <c r="AP261" i="117"/>
  <c r="AP263" i="117"/>
  <c r="AP265" i="117"/>
  <c r="AP309" i="117"/>
  <c r="X310" i="117"/>
  <c r="V310" i="117" s="1"/>
  <c r="W310" i="117" s="1"/>
  <c r="AP310" i="117"/>
  <c r="X311" i="117"/>
  <c r="V311" i="117" s="1"/>
  <c r="W311" i="117" s="1"/>
  <c r="AP311" i="117"/>
  <c r="X312" i="117"/>
  <c r="V312" i="117" s="1"/>
  <c r="W312" i="117" s="1"/>
  <c r="AP312" i="117"/>
  <c r="X313" i="117"/>
  <c r="V313" i="117" s="1"/>
  <c r="W313" i="117" s="1"/>
  <c r="AP313" i="117"/>
  <c r="X314" i="117"/>
  <c r="V314" i="117" s="1"/>
  <c r="W314" i="117" s="1"/>
  <c r="AP314" i="117"/>
  <c r="X315" i="117"/>
  <c r="V315" i="117" s="1"/>
  <c r="W315" i="117" s="1"/>
  <c r="AP315" i="117"/>
  <c r="X316" i="117"/>
  <c r="V316" i="117" s="1"/>
  <c r="W316" i="117" s="1"/>
  <c r="AP316" i="117"/>
  <c r="X317" i="117"/>
  <c r="V317" i="117" s="1"/>
  <c r="W317" i="117" s="1"/>
  <c r="AP317" i="117"/>
  <c r="X318" i="117"/>
  <c r="V318" i="117" s="1"/>
  <c r="W318" i="117" s="1"/>
  <c r="AF322" i="117"/>
  <c r="AD322" i="117" s="1"/>
  <c r="AE322" i="117" s="1"/>
  <c r="AV322" i="117"/>
  <c r="AT322" i="117" s="1"/>
  <c r="AU322" i="117" s="1"/>
  <c r="AF326" i="117"/>
  <c r="AD326" i="117" s="1"/>
  <c r="AE326" i="117" s="1"/>
  <c r="AV326" i="117"/>
  <c r="AT326" i="117" s="1"/>
  <c r="AU326" i="117" s="1"/>
  <c r="AF330" i="117"/>
  <c r="AD330" i="117" s="1"/>
  <c r="AE330" i="117" s="1"/>
  <c r="AV330" i="117"/>
  <c r="AT330" i="117" s="1"/>
  <c r="AU330" i="117" s="1"/>
  <c r="AF334" i="117"/>
  <c r="AD334" i="117" s="1"/>
  <c r="AE334" i="117" s="1"/>
  <c r="AV334" i="117"/>
  <c r="AT334" i="117" s="1"/>
  <c r="AU334" i="117" s="1"/>
  <c r="X400" i="117"/>
  <c r="V400" i="117" s="1"/>
  <c r="W400" i="117" s="1"/>
  <c r="AP400" i="117"/>
  <c r="X402" i="117"/>
  <c r="V402" i="117" s="1"/>
  <c r="W402" i="117" s="1"/>
  <c r="AP402" i="117"/>
  <c r="X407" i="117"/>
  <c r="V407" i="117" s="1"/>
  <c r="W407" i="117" s="1"/>
  <c r="AN407" i="117"/>
  <c r="AL407" i="117" s="1"/>
  <c r="AM407" i="117" s="1"/>
  <c r="X411" i="117"/>
  <c r="V411" i="117" s="1"/>
  <c r="W411" i="117" s="1"/>
  <c r="AN411" i="117"/>
  <c r="AL411" i="117" s="1"/>
  <c r="AM411" i="117" s="1"/>
  <c r="X415" i="117"/>
  <c r="V415" i="117" s="1"/>
  <c r="W415" i="117" s="1"/>
  <c r="AN415" i="117"/>
  <c r="AL415" i="117" s="1"/>
  <c r="AM415" i="117" s="1"/>
  <c r="Z253" i="117"/>
  <c r="Z255" i="117"/>
  <c r="Z257" i="117"/>
  <c r="Z259" i="117"/>
  <c r="Z261" i="117"/>
  <c r="Z263" i="117"/>
  <c r="Z265" i="117"/>
  <c r="AB310" i="117"/>
  <c r="AB311" i="117"/>
  <c r="AB312" i="117"/>
  <c r="AB313" i="117"/>
  <c r="AB314" i="117"/>
  <c r="AB315" i="117"/>
  <c r="AB316" i="117"/>
  <c r="AB317" i="117"/>
  <c r="AF320" i="117"/>
  <c r="AD320" i="117" s="1"/>
  <c r="AE320" i="117" s="1"/>
  <c r="AV320" i="117"/>
  <c r="AT320" i="117" s="1"/>
  <c r="AU320" i="117" s="1"/>
  <c r="R322" i="117"/>
  <c r="AJ322" i="117"/>
  <c r="AZ322" i="117"/>
  <c r="AF324" i="117"/>
  <c r="AD324" i="117" s="1"/>
  <c r="AE324" i="117" s="1"/>
  <c r="AV324" i="117"/>
  <c r="AT324" i="117" s="1"/>
  <c r="AU324" i="117" s="1"/>
  <c r="R326" i="117"/>
  <c r="AJ326" i="117"/>
  <c r="AZ326" i="117"/>
  <c r="AF328" i="117"/>
  <c r="AD328" i="117" s="1"/>
  <c r="AE328" i="117" s="1"/>
  <c r="AV328" i="117"/>
  <c r="AT328" i="117" s="1"/>
  <c r="AU328" i="117" s="1"/>
  <c r="R330" i="117"/>
  <c r="AJ330" i="117"/>
  <c r="AZ330" i="117"/>
  <c r="AF332" i="117"/>
  <c r="AD332" i="117" s="1"/>
  <c r="AE332" i="117" s="1"/>
  <c r="AV332" i="117"/>
  <c r="AT332" i="117" s="1"/>
  <c r="AU332" i="117" s="1"/>
  <c r="R334" i="117"/>
  <c r="AJ334" i="117"/>
  <c r="AZ334" i="117"/>
  <c r="AF336" i="117"/>
  <c r="AD336" i="117" s="1"/>
  <c r="AE336" i="117" s="1"/>
  <c r="AV336" i="117"/>
  <c r="AT336" i="117" s="1"/>
  <c r="AU336" i="117" s="1"/>
  <c r="R338" i="117"/>
  <c r="AP398" i="117"/>
  <c r="AB400" i="117"/>
  <c r="AB402" i="117"/>
  <c r="X405" i="117"/>
  <c r="V405" i="117" s="1"/>
  <c r="W405" i="117" s="1"/>
  <c r="AN405" i="117"/>
  <c r="AL405" i="117" s="1"/>
  <c r="AM405" i="117" s="1"/>
  <c r="AB407" i="117"/>
  <c r="AR407" i="117"/>
  <c r="X409" i="117"/>
  <c r="V409" i="117" s="1"/>
  <c r="W409" i="117" s="1"/>
  <c r="AN409" i="117"/>
  <c r="AL409" i="117" s="1"/>
  <c r="AM409" i="117" s="1"/>
  <c r="AB411" i="117"/>
  <c r="AR411" i="117"/>
  <c r="X413" i="117"/>
  <c r="V413" i="117" s="1"/>
  <c r="W413" i="117" s="1"/>
  <c r="AN413" i="117"/>
  <c r="AL413" i="117" s="1"/>
  <c r="AM413" i="117" s="1"/>
  <c r="AB415" i="117"/>
  <c r="AR415" i="117"/>
  <c r="X417" i="117"/>
  <c r="V417" i="117" s="1"/>
  <c r="W417" i="117" s="1"/>
  <c r="AN417" i="117"/>
  <c r="AL417" i="117" s="1"/>
  <c r="AM417" i="117" s="1"/>
  <c r="A6" i="117"/>
  <c r="AZ18" i="117"/>
  <c r="AZ23" i="117"/>
  <c r="P30" i="117"/>
  <c r="N30" i="117" s="1"/>
  <c r="R43" i="117"/>
  <c r="AR119" i="117"/>
  <c r="AR123" i="117"/>
  <c r="AR127" i="117"/>
  <c r="AR131" i="117"/>
  <c r="AR134" i="117"/>
  <c r="AR138" i="117"/>
  <c r="AR142" i="117"/>
  <c r="AR146" i="117"/>
  <c r="AR149" i="117"/>
  <c r="AR152" i="117"/>
  <c r="AR156" i="117"/>
  <c r="X203" i="117"/>
  <c r="V203" i="117" s="1"/>
  <c r="W203" i="117" s="1"/>
  <c r="AB203" i="117"/>
  <c r="AP203" i="117"/>
  <c r="X204" i="117"/>
  <c r="V204" i="117" s="1"/>
  <c r="W204" i="117" s="1"/>
  <c r="AB204" i="117"/>
  <c r="AP204" i="117"/>
  <c r="X206" i="117"/>
  <c r="V206" i="117" s="1"/>
  <c r="W206" i="117" s="1"/>
  <c r="AB206" i="117"/>
  <c r="AP206" i="117"/>
  <c r="X207" i="117"/>
  <c r="V207" i="117" s="1"/>
  <c r="W207" i="117" s="1"/>
  <c r="AB207" i="117"/>
  <c r="AP207" i="117"/>
  <c r="X208" i="117"/>
  <c r="V208" i="117" s="1"/>
  <c r="W208" i="117" s="1"/>
  <c r="AB208" i="117"/>
  <c r="AP208" i="117"/>
  <c r="X209" i="117"/>
  <c r="V209" i="117" s="1"/>
  <c r="W209" i="117" s="1"/>
  <c r="AB209" i="117"/>
  <c r="AP209" i="117"/>
  <c r="X210" i="117"/>
  <c r="V210" i="117" s="1"/>
  <c r="W210" i="117" s="1"/>
  <c r="AB210" i="117"/>
  <c r="AP210" i="117"/>
  <c r="X211" i="117"/>
  <c r="V211" i="117" s="1"/>
  <c r="W211" i="117" s="1"/>
  <c r="AB211" i="117"/>
  <c r="AP211" i="117"/>
  <c r="X212" i="117"/>
  <c r="V212" i="117" s="1"/>
  <c r="W212" i="117" s="1"/>
  <c r="AB212" i="117"/>
  <c r="AP212" i="117"/>
  <c r="X213" i="117"/>
  <c r="V213" i="117" s="1"/>
  <c r="W213" i="117" s="1"/>
  <c r="AB213" i="117"/>
  <c r="AP213" i="117"/>
  <c r="X214" i="117"/>
  <c r="V214" i="117" s="1"/>
  <c r="W214" i="117" s="1"/>
  <c r="AB214" i="117"/>
  <c r="AP214" i="117"/>
  <c r="X215" i="117"/>
  <c r="V215" i="117" s="1"/>
  <c r="W215" i="117" s="1"/>
  <c r="AB215" i="117"/>
  <c r="AP215" i="117"/>
  <c r="X216" i="117"/>
  <c r="V216" i="117" s="1"/>
  <c r="W216" i="117" s="1"/>
  <c r="AB216" i="117"/>
  <c r="AP216" i="117"/>
  <c r="X217" i="117"/>
  <c r="V217" i="117" s="1"/>
  <c r="W217" i="117" s="1"/>
  <c r="AB217" i="117"/>
  <c r="AP217" i="117"/>
  <c r="X218" i="117"/>
  <c r="V218" i="117" s="1"/>
  <c r="W218" i="117" s="1"/>
  <c r="AB218" i="117"/>
  <c r="AP218" i="117"/>
  <c r="X219" i="117"/>
  <c r="V219" i="117" s="1"/>
  <c r="W219" i="117" s="1"/>
  <c r="AB219" i="117"/>
  <c r="AP219" i="117"/>
  <c r="X220" i="117"/>
  <c r="V220" i="117" s="1"/>
  <c r="W220" i="117" s="1"/>
  <c r="AB220" i="117"/>
  <c r="AP220" i="117"/>
  <c r="X221" i="117"/>
  <c r="V221" i="117" s="1"/>
  <c r="W221" i="117" s="1"/>
  <c r="AB221" i="117"/>
  <c r="AP221" i="117"/>
  <c r="X222" i="117"/>
  <c r="V222" i="117" s="1"/>
  <c r="W222" i="117" s="1"/>
  <c r="AB222" i="117"/>
  <c r="AP222" i="117"/>
  <c r="X223" i="117"/>
  <c r="V223" i="117" s="1"/>
  <c r="W223" i="117" s="1"/>
  <c r="AB223" i="117"/>
  <c r="AP223" i="117"/>
  <c r="X224" i="117"/>
  <c r="V224" i="117" s="1"/>
  <c r="W224" i="117" s="1"/>
  <c r="AB224" i="117"/>
  <c r="AP224" i="117"/>
  <c r="X225" i="117"/>
  <c r="V225" i="117" s="1"/>
  <c r="W225" i="117" s="1"/>
  <c r="AB225" i="117"/>
  <c r="AP225" i="117"/>
  <c r="X226" i="117"/>
  <c r="V226" i="117" s="1"/>
  <c r="W226" i="117" s="1"/>
  <c r="AB226" i="117"/>
  <c r="AP226" i="117"/>
  <c r="X227" i="117"/>
  <c r="V227" i="117" s="1"/>
  <c r="W227" i="117" s="1"/>
  <c r="AB227" i="117"/>
  <c r="AP227" i="117"/>
  <c r="X228" i="117"/>
  <c r="V228" i="117" s="1"/>
  <c r="W228" i="117" s="1"/>
  <c r="AB228" i="117"/>
  <c r="AP228" i="117"/>
  <c r="X229" i="117"/>
  <c r="V229" i="117" s="1"/>
  <c r="W229" i="117" s="1"/>
  <c r="AB229" i="117"/>
  <c r="AP229" i="117"/>
  <c r="X230" i="117"/>
  <c r="V230" i="117" s="1"/>
  <c r="W230" i="117" s="1"/>
  <c r="AB230" i="117"/>
  <c r="AP230" i="117"/>
  <c r="X231" i="117"/>
  <c r="V231" i="117" s="1"/>
  <c r="W231" i="117" s="1"/>
  <c r="AB231" i="117"/>
  <c r="AP231" i="117"/>
  <c r="X232" i="117"/>
  <c r="V232" i="117" s="1"/>
  <c r="W232" i="117" s="1"/>
  <c r="AB232" i="117"/>
  <c r="AP232" i="117"/>
  <c r="X233" i="117"/>
  <c r="V233" i="117" s="1"/>
  <c r="W233" i="117" s="1"/>
  <c r="AB233" i="117"/>
  <c r="AP233" i="117"/>
  <c r="X234" i="117"/>
  <c r="V234" i="117" s="1"/>
  <c r="W234" i="117" s="1"/>
  <c r="AB234" i="117"/>
  <c r="AP234" i="117"/>
  <c r="X235" i="117"/>
  <c r="V235" i="117" s="1"/>
  <c r="W235" i="117" s="1"/>
  <c r="AB235" i="117"/>
  <c r="AP235" i="117"/>
  <c r="X236" i="117"/>
  <c r="V236" i="117" s="1"/>
  <c r="W236" i="117" s="1"/>
  <c r="AB236" i="117"/>
  <c r="AP236" i="117"/>
  <c r="X237" i="117"/>
  <c r="V237" i="117" s="1"/>
  <c r="W237" i="117" s="1"/>
  <c r="AB237" i="117"/>
  <c r="AP237" i="117"/>
  <c r="X238" i="117"/>
  <c r="V238" i="117" s="1"/>
  <c r="W238" i="117" s="1"/>
  <c r="AB238" i="117"/>
  <c r="AP238" i="117"/>
  <c r="X239" i="117"/>
  <c r="V239" i="117" s="1"/>
  <c r="W239" i="117" s="1"/>
  <c r="AB239" i="117"/>
  <c r="AP239" i="117"/>
  <c r="X240" i="117"/>
  <c r="V240" i="117" s="1"/>
  <c r="W240" i="117" s="1"/>
  <c r="AB240" i="117"/>
  <c r="AP240" i="117"/>
  <c r="X241" i="117"/>
  <c r="V241" i="117" s="1"/>
  <c r="W241" i="117" s="1"/>
  <c r="AB241" i="117"/>
  <c r="AP241" i="117"/>
  <c r="X242" i="117"/>
  <c r="V242" i="117" s="1"/>
  <c r="W242" i="117" s="1"/>
  <c r="AB242" i="117"/>
  <c r="AP242" i="117"/>
  <c r="AX30" i="117"/>
  <c r="AZ43" i="117"/>
  <c r="AR121" i="117"/>
  <c r="AR125" i="117"/>
  <c r="AR129" i="117"/>
  <c r="AR132" i="117"/>
  <c r="AR136" i="117"/>
  <c r="AR140" i="117"/>
  <c r="AR144" i="117"/>
  <c r="AR148" i="117"/>
  <c r="AR151" i="117"/>
  <c r="AR154" i="117"/>
  <c r="Z203" i="117"/>
  <c r="AN203" i="117"/>
  <c r="AL203" i="117" s="1"/>
  <c r="AR203" i="117"/>
  <c r="Z204" i="117"/>
  <c r="AN204" i="117"/>
  <c r="AL204" i="117" s="1"/>
  <c r="AM204" i="117" s="1"/>
  <c r="AR204" i="117"/>
  <c r="Z206" i="117"/>
  <c r="AN206" i="117"/>
  <c r="AL206" i="117" s="1"/>
  <c r="AM206" i="117" s="1"/>
  <c r="AR206" i="117"/>
  <c r="Z207" i="117"/>
  <c r="AN207" i="117"/>
  <c r="AL207" i="117" s="1"/>
  <c r="AM207" i="117" s="1"/>
  <c r="AR207" i="117"/>
  <c r="Z208" i="117"/>
  <c r="AN208" i="117"/>
  <c r="AL208" i="117" s="1"/>
  <c r="AM208" i="117" s="1"/>
  <c r="AR208" i="117"/>
  <c r="Z209" i="117"/>
  <c r="AN209" i="117"/>
  <c r="AL209" i="117" s="1"/>
  <c r="AM209" i="117" s="1"/>
  <c r="AR209" i="117"/>
  <c r="Z210" i="117"/>
  <c r="AN210" i="117"/>
  <c r="AL210" i="117" s="1"/>
  <c r="AM210" i="117" s="1"/>
  <c r="AR210" i="117"/>
  <c r="Z211" i="117"/>
  <c r="AN211" i="117"/>
  <c r="AL211" i="117" s="1"/>
  <c r="AR211" i="117"/>
  <c r="Z212" i="117"/>
  <c r="AN212" i="117"/>
  <c r="AL212" i="117" s="1"/>
  <c r="AM212" i="117" s="1"/>
  <c r="AR212" i="117"/>
  <c r="Z213" i="117"/>
  <c r="AN213" i="117"/>
  <c r="AL213" i="117" s="1"/>
  <c r="AM213" i="117" s="1"/>
  <c r="AR213" i="117"/>
  <c r="Z214" i="117"/>
  <c r="AN214" i="117"/>
  <c r="AL214" i="117" s="1"/>
  <c r="AM214" i="117" s="1"/>
  <c r="AR214" i="117"/>
  <c r="Z215" i="117"/>
  <c r="AN215" i="117"/>
  <c r="AL215" i="117" s="1"/>
  <c r="AM215" i="117" s="1"/>
  <c r="AR215" i="117"/>
  <c r="Z216" i="117"/>
  <c r="AN216" i="117"/>
  <c r="AL216" i="117" s="1"/>
  <c r="AM216" i="117" s="1"/>
  <c r="AR216" i="117"/>
  <c r="Z217" i="117"/>
  <c r="AN217" i="117"/>
  <c r="AL217" i="117" s="1"/>
  <c r="AM217" i="117" s="1"/>
  <c r="AR217" i="117"/>
  <c r="Z218" i="117"/>
  <c r="AN218" i="117"/>
  <c r="AL218" i="117" s="1"/>
  <c r="AR218" i="117"/>
  <c r="Z219" i="117"/>
  <c r="AN219" i="117"/>
  <c r="AL219" i="117" s="1"/>
  <c r="AM219" i="117" s="1"/>
  <c r="AR219" i="117"/>
  <c r="Z220" i="117"/>
  <c r="AN220" i="117"/>
  <c r="AL220" i="117" s="1"/>
  <c r="AM220" i="117" s="1"/>
  <c r="AR220" i="117"/>
  <c r="Z221" i="117"/>
  <c r="AN221" i="117"/>
  <c r="AL221" i="117" s="1"/>
  <c r="AM221" i="117" s="1"/>
  <c r="AR221" i="117"/>
  <c r="Z222" i="117"/>
  <c r="AN222" i="117"/>
  <c r="AL222" i="117" s="1"/>
  <c r="AM222" i="117" s="1"/>
  <c r="AR222" i="117"/>
  <c r="Z223" i="117"/>
  <c r="AN223" i="117"/>
  <c r="AL223" i="117" s="1"/>
  <c r="AM223" i="117" s="1"/>
  <c r="AR223" i="117"/>
  <c r="Z224" i="117"/>
  <c r="AN224" i="117"/>
  <c r="AL224" i="117" s="1"/>
  <c r="AM224" i="117" s="1"/>
  <c r="AR224" i="117"/>
  <c r="Z225" i="117"/>
  <c r="AN225" i="117"/>
  <c r="AL225" i="117" s="1"/>
  <c r="AR225" i="117"/>
  <c r="Z226" i="117"/>
  <c r="AN226" i="117"/>
  <c r="AL226" i="117" s="1"/>
  <c r="AM226" i="117" s="1"/>
  <c r="AR226" i="117"/>
  <c r="Z227" i="117"/>
  <c r="AN227" i="117"/>
  <c r="AL227" i="117" s="1"/>
  <c r="AM227" i="117" s="1"/>
  <c r="AR227" i="117"/>
  <c r="Z228" i="117"/>
  <c r="AN228" i="117"/>
  <c r="AL228" i="117" s="1"/>
  <c r="AM228" i="117" s="1"/>
  <c r="AR228" i="117"/>
  <c r="Z229" i="117"/>
  <c r="AN229" i="117"/>
  <c r="AL229" i="117" s="1"/>
  <c r="AM229" i="117" s="1"/>
  <c r="AR229" i="117"/>
  <c r="Z230" i="117"/>
  <c r="AN230" i="117"/>
  <c r="AL230" i="117" s="1"/>
  <c r="AM230" i="117" s="1"/>
  <c r="AR230" i="117"/>
  <c r="Z231" i="117"/>
  <c r="AN231" i="117"/>
  <c r="AL231" i="117" s="1"/>
  <c r="AM231" i="117" s="1"/>
  <c r="AR231" i="117"/>
  <c r="Z232" i="117"/>
  <c r="AN232" i="117"/>
  <c r="AL232" i="117" s="1"/>
  <c r="AM232" i="117" s="1"/>
  <c r="AR232" i="117"/>
  <c r="Z233" i="117"/>
  <c r="AN233" i="117"/>
  <c r="AL233" i="117" s="1"/>
  <c r="AM233" i="117" s="1"/>
  <c r="AR233" i="117"/>
  <c r="Z234" i="117"/>
  <c r="AN234" i="117"/>
  <c r="AL234" i="117" s="1"/>
  <c r="AM234" i="117" s="1"/>
  <c r="AR234" i="117"/>
  <c r="Z235" i="117"/>
  <c r="AN235" i="117"/>
  <c r="AL235" i="117" s="1"/>
  <c r="AM235" i="117" s="1"/>
  <c r="AR235" i="117"/>
  <c r="Z236" i="117"/>
  <c r="AN236" i="117"/>
  <c r="AL236" i="117" s="1"/>
  <c r="AM236" i="117" s="1"/>
  <c r="AR236" i="117"/>
  <c r="Z237" i="117"/>
  <c r="AN237" i="117"/>
  <c r="AL237" i="117" s="1"/>
  <c r="AM237" i="117" s="1"/>
  <c r="AR237" i="117"/>
  <c r="Z238" i="117"/>
  <c r="AN238" i="117"/>
  <c r="AL238" i="117" s="1"/>
  <c r="AM238" i="117" s="1"/>
  <c r="AR238" i="117"/>
  <c r="Z239" i="117"/>
  <c r="AN239" i="117"/>
  <c r="AL239" i="117" s="1"/>
  <c r="AM239" i="117" s="1"/>
  <c r="AR239" i="117"/>
  <c r="Z240" i="117"/>
  <c r="AN240" i="117"/>
  <c r="AL240" i="117" s="1"/>
  <c r="AM240" i="117" s="1"/>
  <c r="AR240" i="117"/>
  <c r="Z241" i="117"/>
  <c r="AN241" i="117"/>
  <c r="AL241" i="117" s="1"/>
  <c r="AM241" i="117" s="1"/>
  <c r="AR241" i="117"/>
  <c r="Z242" i="117"/>
  <c r="AN242" i="117"/>
  <c r="AL242" i="117" s="1"/>
  <c r="AM242" i="117" s="1"/>
  <c r="AR242" i="117"/>
  <c r="AA243" i="117"/>
  <c r="Z243" i="117"/>
  <c r="AQ243" i="117"/>
  <c r="AP243" i="117"/>
  <c r="AR243" i="117"/>
  <c r="AN243" i="117"/>
  <c r="AL243" i="117" s="1"/>
  <c r="AM243" i="117" s="1"/>
  <c r="AB243" i="117"/>
  <c r="Z244" i="117"/>
  <c r="AN244" i="117"/>
  <c r="AL244" i="117" s="1"/>
  <c r="AM244" i="117" s="1"/>
  <c r="AR244" i="117"/>
  <c r="Z245" i="117"/>
  <c r="AN245" i="117"/>
  <c r="AL245" i="117" s="1"/>
  <c r="AM245" i="117" s="1"/>
  <c r="AR245" i="117"/>
  <c r="Z246" i="117"/>
  <c r="AN246" i="117"/>
  <c r="AL246" i="117" s="1"/>
  <c r="AM246" i="117" s="1"/>
  <c r="AR246" i="117"/>
  <c r="Z247" i="117"/>
  <c r="AN247" i="117"/>
  <c r="AL247" i="117" s="1"/>
  <c r="AM247" i="117" s="1"/>
  <c r="AR247" i="117"/>
  <c r="Z248" i="117"/>
  <c r="AN248" i="117"/>
  <c r="AL248" i="117" s="1"/>
  <c r="AM248" i="117" s="1"/>
  <c r="AR248" i="117"/>
  <c r="Z249" i="117"/>
  <c r="AN249" i="117"/>
  <c r="AL249" i="117" s="1"/>
  <c r="AM249" i="117" s="1"/>
  <c r="AR249" i="117"/>
  <c r="Z250" i="117"/>
  <c r="AN250" i="117"/>
  <c r="AL250" i="117" s="1"/>
  <c r="AM250" i="117" s="1"/>
  <c r="AR250" i="117"/>
  <c r="Z251" i="117"/>
  <c r="AN251" i="117"/>
  <c r="AL251" i="117" s="1"/>
  <c r="AM251" i="117" s="1"/>
  <c r="AR251" i="117"/>
  <c r="X252" i="117"/>
  <c r="V252" i="117" s="1"/>
  <c r="W252" i="117" s="1"/>
  <c r="AB252" i="117"/>
  <c r="AN252" i="117"/>
  <c r="AL252" i="117" s="1"/>
  <c r="AM252" i="117" s="1"/>
  <c r="AR252" i="117"/>
  <c r="X254" i="117"/>
  <c r="V254" i="117" s="1"/>
  <c r="W254" i="117" s="1"/>
  <c r="AB254" i="117"/>
  <c r="AN254" i="117"/>
  <c r="AL254" i="117" s="1"/>
  <c r="AM254" i="117" s="1"/>
  <c r="AR254" i="117"/>
  <c r="X256" i="117"/>
  <c r="V256" i="117" s="1"/>
  <c r="W256" i="117" s="1"/>
  <c r="AB256" i="117"/>
  <c r="AN256" i="117"/>
  <c r="AL256" i="117" s="1"/>
  <c r="AM256" i="117" s="1"/>
  <c r="AR256" i="117"/>
  <c r="X258" i="117"/>
  <c r="V258" i="117" s="1"/>
  <c r="W258" i="117" s="1"/>
  <c r="AB258" i="117"/>
  <c r="AN258" i="117"/>
  <c r="AL258" i="117" s="1"/>
  <c r="AM258" i="117" s="1"/>
  <c r="AR258" i="117"/>
  <c r="X260" i="117"/>
  <c r="V260" i="117" s="1"/>
  <c r="W260" i="117" s="1"/>
  <c r="AB260" i="117"/>
  <c r="AN260" i="117"/>
  <c r="AL260" i="117" s="1"/>
  <c r="AM260" i="117" s="1"/>
  <c r="AR260" i="117"/>
  <c r="X262" i="117"/>
  <c r="V262" i="117" s="1"/>
  <c r="W262" i="117" s="1"/>
  <c r="AB262" i="117"/>
  <c r="AN262" i="117"/>
  <c r="AL262" i="117" s="1"/>
  <c r="AM262" i="117" s="1"/>
  <c r="AR262" i="117"/>
  <c r="X264" i="117"/>
  <c r="V264" i="117" s="1"/>
  <c r="W264" i="117" s="1"/>
  <c r="AB264" i="117"/>
  <c r="AN264" i="117"/>
  <c r="AL264" i="117" s="1"/>
  <c r="AM264" i="117" s="1"/>
  <c r="AR264" i="117"/>
  <c r="Z266" i="117"/>
  <c r="AN266" i="117"/>
  <c r="AL266" i="117" s="1"/>
  <c r="AM266" i="117" s="1"/>
  <c r="AR266" i="117"/>
  <c r="Z267" i="117"/>
  <c r="AN267" i="117"/>
  <c r="AL267" i="117" s="1"/>
  <c r="AM267" i="117" s="1"/>
  <c r="AR267" i="117"/>
  <c r="Z268" i="117"/>
  <c r="AN268" i="117"/>
  <c r="AL268" i="117" s="1"/>
  <c r="AM268" i="117" s="1"/>
  <c r="AR268" i="117"/>
  <c r="Z269" i="117"/>
  <c r="AN269" i="117"/>
  <c r="AL269" i="117" s="1"/>
  <c r="AM269" i="117" s="1"/>
  <c r="AR269" i="117"/>
  <c r="Z270" i="117"/>
  <c r="AN270" i="117"/>
  <c r="AL270" i="117" s="1"/>
  <c r="AM270" i="117" s="1"/>
  <c r="AR270" i="117"/>
  <c r="Z271" i="117"/>
  <c r="AN271" i="117"/>
  <c r="AL271" i="117" s="1"/>
  <c r="AM271" i="117" s="1"/>
  <c r="AR271" i="117"/>
  <c r="Z272" i="117"/>
  <c r="AN272" i="117"/>
  <c r="AL272" i="117" s="1"/>
  <c r="AM272" i="117" s="1"/>
  <c r="AR272" i="117"/>
  <c r="Z273" i="117"/>
  <c r="AN273" i="117"/>
  <c r="AL273" i="117" s="1"/>
  <c r="AM273" i="117" s="1"/>
  <c r="AR273" i="117"/>
  <c r="Z274" i="117"/>
  <c r="AN274" i="117"/>
  <c r="AL274" i="117" s="1"/>
  <c r="AM274" i="117" s="1"/>
  <c r="AR274" i="117"/>
  <c r="Z275" i="117"/>
  <c r="AN275" i="117"/>
  <c r="AL275" i="117" s="1"/>
  <c r="AM275" i="117" s="1"/>
  <c r="AR275" i="117"/>
  <c r="Z276" i="117"/>
  <c r="AN276" i="117"/>
  <c r="AL276" i="117" s="1"/>
  <c r="AM276" i="117" s="1"/>
  <c r="AR276" i="117"/>
  <c r="Z277" i="117"/>
  <c r="AN277" i="117"/>
  <c r="AL277" i="117" s="1"/>
  <c r="AM277" i="117" s="1"/>
  <c r="AR277" i="117"/>
  <c r="Z278" i="117"/>
  <c r="AN278" i="117"/>
  <c r="AL278" i="117" s="1"/>
  <c r="AM278" i="117" s="1"/>
  <c r="AR278" i="117"/>
  <c r="Z279" i="117"/>
  <c r="AN279" i="117"/>
  <c r="AL279" i="117" s="1"/>
  <c r="AM279" i="117" s="1"/>
  <c r="AR279" i="117"/>
  <c r="Z280" i="117"/>
  <c r="AN280" i="117"/>
  <c r="AL280" i="117" s="1"/>
  <c r="AM280" i="117" s="1"/>
  <c r="AR280" i="117"/>
  <c r="Z281" i="117"/>
  <c r="AN281" i="117"/>
  <c r="AL281" i="117" s="1"/>
  <c r="AM281" i="117" s="1"/>
  <c r="AR281" i="117"/>
  <c r="Z282" i="117"/>
  <c r="AN282" i="117"/>
  <c r="AL282" i="117" s="1"/>
  <c r="AM282" i="117" s="1"/>
  <c r="AR282" i="117"/>
  <c r="Z283" i="117"/>
  <c r="AN283" i="117"/>
  <c r="AL283" i="117" s="1"/>
  <c r="AM283" i="117" s="1"/>
  <c r="AR283" i="117"/>
  <c r="Z284" i="117"/>
  <c r="AN284" i="117"/>
  <c r="AL284" i="117" s="1"/>
  <c r="AM284" i="117" s="1"/>
  <c r="AR284" i="117"/>
  <c r="Z285" i="117"/>
  <c r="AN285" i="117"/>
  <c r="AL285" i="117" s="1"/>
  <c r="AM285" i="117" s="1"/>
  <c r="AR285" i="117"/>
  <c r="Z286" i="117"/>
  <c r="AN286" i="117"/>
  <c r="AL286" i="117" s="1"/>
  <c r="AM286" i="117" s="1"/>
  <c r="AR286" i="117"/>
  <c r="Z287" i="117"/>
  <c r="AN287" i="117"/>
  <c r="AL287" i="117" s="1"/>
  <c r="AM287" i="117" s="1"/>
  <c r="AR287" i="117"/>
  <c r="Z288" i="117"/>
  <c r="AN288" i="117"/>
  <c r="AL288" i="117" s="1"/>
  <c r="AM288" i="117" s="1"/>
  <c r="AR288" i="117"/>
  <c r="Z289" i="117"/>
  <c r="AN289" i="117"/>
  <c r="AL289" i="117" s="1"/>
  <c r="AM289" i="117" s="1"/>
  <c r="AR289" i="117"/>
  <c r="Z290" i="117"/>
  <c r="AN290" i="117"/>
  <c r="AL290" i="117" s="1"/>
  <c r="AM290" i="117" s="1"/>
  <c r="AR290" i="117"/>
  <c r="Z291" i="117"/>
  <c r="AN291" i="117"/>
  <c r="AL291" i="117" s="1"/>
  <c r="AM291" i="117" s="1"/>
  <c r="AR291" i="117"/>
  <c r="Z292" i="117"/>
  <c r="AN292" i="117"/>
  <c r="AL292" i="117" s="1"/>
  <c r="AM292" i="117" s="1"/>
  <c r="AR292" i="117"/>
  <c r="Z293" i="117"/>
  <c r="AN293" i="117"/>
  <c r="AL293" i="117" s="1"/>
  <c r="AM293" i="117" s="1"/>
  <c r="AR293" i="117"/>
  <c r="Z294" i="117"/>
  <c r="AN294" i="117"/>
  <c r="AL294" i="117" s="1"/>
  <c r="AM294" i="117" s="1"/>
  <c r="AR294" i="117"/>
  <c r="Z295" i="117"/>
  <c r="AN295" i="117"/>
  <c r="AL295" i="117" s="1"/>
  <c r="AM295" i="117" s="1"/>
  <c r="AR295" i="117"/>
  <c r="Z296" i="117"/>
  <c r="AN296" i="117"/>
  <c r="AL296" i="117" s="1"/>
  <c r="AM296" i="117" s="1"/>
  <c r="AR296" i="117"/>
  <c r="Z297" i="117"/>
  <c r="AN297" i="117"/>
  <c r="AL297" i="117" s="1"/>
  <c r="AM297" i="117" s="1"/>
  <c r="AR297" i="117"/>
  <c r="Z298" i="117"/>
  <c r="AN298" i="117"/>
  <c r="AL298" i="117" s="1"/>
  <c r="AM298" i="117" s="1"/>
  <c r="AR298" i="117"/>
  <c r="Z299" i="117"/>
  <c r="AN299" i="117"/>
  <c r="AL299" i="117" s="1"/>
  <c r="AM299" i="117" s="1"/>
  <c r="AR299" i="117"/>
  <c r="Z300" i="117"/>
  <c r="AN300" i="117"/>
  <c r="AL300" i="117" s="1"/>
  <c r="AM300" i="117" s="1"/>
  <c r="AR300" i="117"/>
  <c r="Z301" i="117"/>
  <c r="AN301" i="117"/>
  <c r="AL301" i="117" s="1"/>
  <c r="AM301" i="117" s="1"/>
  <c r="AR301" i="117"/>
  <c r="Z302" i="117"/>
  <c r="AN302" i="117"/>
  <c r="AL302" i="117" s="1"/>
  <c r="AM302" i="117" s="1"/>
  <c r="AR302" i="117"/>
  <c r="Z303" i="117"/>
  <c r="AN303" i="117"/>
  <c r="AL303" i="117" s="1"/>
  <c r="AM303" i="117" s="1"/>
  <c r="AR303" i="117"/>
  <c r="Z304" i="117"/>
  <c r="AN304" i="117"/>
  <c r="AL304" i="117" s="1"/>
  <c r="AM304" i="117" s="1"/>
  <c r="AR304" i="117"/>
  <c r="Z305" i="117"/>
  <c r="AN305" i="117"/>
  <c r="AL305" i="117" s="1"/>
  <c r="AM305" i="117" s="1"/>
  <c r="AR305" i="117"/>
  <c r="Z306" i="117"/>
  <c r="AN306" i="117"/>
  <c r="AL306" i="117" s="1"/>
  <c r="AM306" i="117" s="1"/>
  <c r="AR306" i="117"/>
  <c r="Z307" i="117"/>
  <c r="AN307" i="117"/>
  <c r="AL307" i="117" s="1"/>
  <c r="AM307" i="117" s="1"/>
  <c r="AR307" i="117"/>
  <c r="Z308" i="117"/>
  <c r="AN308" i="117"/>
  <c r="AL308" i="117" s="1"/>
  <c r="AM308" i="117" s="1"/>
  <c r="AR308" i="117"/>
  <c r="Z309" i="117"/>
  <c r="AN309" i="117"/>
  <c r="AL309" i="117" s="1"/>
  <c r="AM309" i="117" s="1"/>
  <c r="AR309" i="117"/>
  <c r="Z310" i="117"/>
  <c r="AN310" i="117"/>
  <c r="AL310" i="117" s="1"/>
  <c r="AM310" i="117" s="1"/>
  <c r="AR310" i="117"/>
  <c r="Z311" i="117"/>
  <c r="AN311" i="117"/>
  <c r="AL311" i="117" s="1"/>
  <c r="AM311" i="117" s="1"/>
  <c r="AR311" i="117"/>
  <c r="Z312" i="117"/>
  <c r="AN312" i="117"/>
  <c r="AL312" i="117" s="1"/>
  <c r="AM312" i="117" s="1"/>
  <c r="AR312" i="117"/>
  <c r="Z313" i="117"/>
  <c r="AN313" i="117"/>
  <c r="AL313" i="117" s="1"/>
  <c r="AM313" i="117" s="1"/>
  <c r="AR313" i="117"/>
  <c r="Z314" i="117"/>
  <c r="AN314" i="117"/>
  <c r="AL314" i="117" s="1"/>
  <c r="AM314" i="117" s="1"/>
  <c r="AR314" i="117"/>
  <c r="Z315" i="117"/>
  <c r="AN315" i="117"/>
  <c r="AL315" i="117" s="1"/>
  <c r="AM315" i="117" s="1"/>
  <c r="AR315" i="117"/>
  <c r="Z316" i="117"/>
  <c r="AN316" i="117"/>
  <c r="AL316" i="117" s="1"/>
  <c r="AM316" i="117" s="1"/>
  <c r="AR316" i="117"/>
  <c r="Z317" i="117"/>
  <c r="AN317" i="117"/>
  <c r="AL317" i="117" s="1"/>
  <c r="AM317" i="117" s="1"/>
  <c r="AR317" i="117"/>
  <c r="R319" i="117"/>
  <c r="AF319" i="117"/>
  <c r="AD319" i="117" s="1"/>
  <c r="AE319" i="117" s="1"/>
  <c r="AJ319" i="117"/>
  <c r="AV319" i="117"/>
  <c r="AT319" i="117" s="1"/>
  <c r="AU319" i="117" s="1"/>
  <c r="AZ319" i="117"/>
  <c r="P320" i="117"/>
  <c r="N320" i="117" s="1"/>
  <c r="O320" i="117" s="1"/>
  <c r="T320" i="117"/>
  <c r="AH320" i="117"/>
  <c r="AX320" i="117"/>
  <c r="R321" i="117"/>
  <c r="AF321" i="117"/>
  <c r="AD321" i="117" s="1"/>
  <c r="AE321" i="117" s="1"/>
  <c r="AJ321" i="117"/>
  <c r="AV321" i="117"/>
  <c r="AT321" i="117" s="1"/>
  <c r="AU321" i="117" s="1"/>
  <c r="AZ321" i="117"/>
  <c r="P322" i="117"/>
  <c r="N322" i="117" s="1"/>
  <c r="O322" i="117" s="1"/>
  <c r="T322" i="117"/>
  <c r="AH322" i="117"/>
  <c r="AX322" i="117"/>
  <c r="R323" i="117"/>
  <c r="AF323" i="117"/>
  <c r="AD323" i="117" s="1"/>
  <c r="AE323" i="117" s="1"/>
  <c r="AJ323" i="117"/>
  <c r="AV323" i="117"/>
  <c r="AT323" i="117" s="1"/>
  <c r="AU323" i="117" s="1"/>
  <c r="AZ323" i="117"/>
  <c r="P324" i="117"/>
  <c r="N324" i="117" s="1"/>
  <c r="O324" i="117" s="1"/>
  <c r="T324" i="117"/>
  <c r="AH324" i="117"/>
  <c r="AX324" i="117"/>
  <c r="R325" i="117"/>
  <c r="AF325" i="117"/>
  <c r="AD325" i="117" s="1"/>
  <c r="AE325" i="117" s="1"/>
  <c r="AJ325" i="117"/>
  <c r="AV325" i="117"/>
  <c r="AT325" i="117" s="1"/>
  <c r="AU325" i="117" s="1"/>
  <c r="AZ325" i="117"/>
  <c r="P326" i="117"/>
  <c r="N326" i="117" s="1"/>
  <c r="O326" i="117" s="1"/>
  <c r="T326" i="117"/>
  <c r="AH326" i="117"/>
  <c r="AX326" i="117"/>
  <c r="R327" i="117"/>
  <c r="AF327" i="117"/>
  <c r="AD327" i="117" s="1"/>
  <c r="AE327" i="117" s="1"/>
  <c r="AJ327" i="117"/>
  <c r="AV327" i="117"/>
  <c r="AT327" i="117" s="1"/>
  <c r="AU327" i="117" s="1"/>
  <c r="AZ327" i="117"/>
  <c r="P328" i="117"/>
  <c r="N328" i="117" s="1"/>
  <c r="O328" i="117" s="1"/>
  <c r="T328" i="117"/>
  <c r="AH328" i="117"/>
  <c r="AX328" i="117"/>
  <c r="R329" i="117"/>
  <c r="AF329" i="117"/>
  <c r="AD329" i="117" s="1"/>
  <c r="AE329" i="117" s="1"/>
  <c r="AJ329" i="117"/>
  <c r="AV329" i="117"/>
  <c r="AT329" i="117" s="1"/>
  <c r="AU329" i="117" s="1"/>
  <c r="AZ329" i="117"/>
  <c r="P330" i="117"/>
  <c r="N330" i="117" s="1"/>
  <c r="O330" i="117" s="1"/>
  <c r="T330" i="117"/>
  <c r="AH330" i="117"/>
  <c r="AX330" i="117"/>
  <c r="R331" i="117"/>
  <c r="AF331" i="117"/>
  <c r="AD331" i="117" s="1"/>
  <c r="AE331" i="117" s="1"/>
  <c r="AJ331" i="117"/>
  <c r="AV331" i="117"/>
  <c r="AT331" i="117" s="1"/>
  <c r="AU331" i="117" s="1"/>
  <c r="AZ331" i="117"/>
  <c r="P332" i="117"/>
  <c r="N332" i="117" s="1"/>
  <c r="O332" i="117" s="1"/>
  <c r="T332" i="117"/>
  <c r="AH332" i="117"/>
  <c r="AX332" i="117"/>
  <c r="R333" i="117"/>
  <c r="AF333" i="117"/>
  <c r="AD333" i="117" s="1"/>
  <c r="AE333" i="117" s="1"/>
  <c r="AJ333" i="117"/>
  <c r="AV333" i="117"/>
  <c r="AT333" i="117" s="1"/>
  <c r="AU333" i="117" s="1"/>
  <c r="AZ333" i="117"/>
  <c r="P334" i="117"/>
  <c r="N334" i="117" s="1"/>
  <c r="O334" i="117" s="1"/>
  <c r="T334" i="117"/>
  <c r="AH334" i="117"/>
  <c r="AX334" i="117"/>
  <c r="R335" i="117"/>
  <c r="AF335" i="117"/>
  <c r="AD335" i="117" s="1"/>
  <c r="AE335" i="117" s="1"/>
  <c r="AJ335" i="117"/>
  <c r="AV335" i="117"/>
  <c r="AT335" i="117" s="1"/>
  <c r="AU335" i="117" s="1"/>
  <c r="AZ335" i="117"/>
  <c r="P336" i="117"/>
  <c r="N336" i="117" s="1"/>
  <c r="O336" i="117" s="1"/>
  <c r="T336" i="117"/>
  <c r="AH336" i="117"/>
  <c r="AX336" i="117"/>
  <c r="R337" i="117"/>
  <c r="AF337" i="117"/>
  <c r="AD337" i="117" s="1"/>
  <c r="AE337" i="117" s="1"/>
  <c r="AJ337" i="117"/>
  <c r="AV337" i="117"/>
  <c r="AT337" i="117" s="1"/>
  <c r="AU337" i="117" s="1"/>
  <c r="AZ337" i="117"/>
  <c r="AI338" i="117"/>
  <c r="AH338" i="117"/>
  <c r="AY338" i="117"/>
  <c r="AX338" i="117"/>
  <c r="AZ338" i="117"/>
  <c r="AV338" i="117"/>
  <c r="AT338" i="117" s="1"/>
  <c r="AU338" i="117" s="1"/>
  <c r="P338" i="117"/>
  <c r="N338" i="117" s="1"/>
  <c r="O338" i="117" s="1"/>
  <c r="T338" i="117"/>
  <c r="AJ338" i="117"/>
  <c r="X244" i="117"/>
  <c r="V244" i="117" s="1"/>
  <c r="W244" i="117" s="1"/>
  <c r="AB244" i="117"/>
  <c r="AP244" i="117"/>
  <c r="X245" i="117"/>
  <c r="V245" i="117" s="1"/>
  <c r="W245" i="117" s="1"/>
  <c r="AB245" i="117"/>
  <c r="AP245" i="117"/>
  <c r="X246" i="117"/>
  <c r="V246" i="117" s="1"/>
  <c r="W246" i="117" s="1"/>
  <c r="AB246" i="117"/>
  <c r="AP246" i="117"/>
  <c r="X247" i="117"/>
  <c r="V247" i="117" s="1"/>
  <c r="W247" i="117" s="1"/>
  <c r="AB247" i="117"/>
  <c r="AP247" i="117"/>
  <c r="X248" i="117"/>
  <c r="V248" i="117" s="1"/>
  <c r="W248" i="117" s="1"/>
  <c r="AB248" i="117"/>
  <c r="AP248" i="117"/>
  <c r="X249" i="117"/>
  <c r="V249" i="117" s="1"/>
  <c r="W249" i="117" s="1"/>
  <c r="AB249" i="117"/>
  <c r="AP249" i="117"/>
  <c r="X250" i="117"/>
  <c r="V250" i="117" s="1"/>
  <c r="W250" i="117" s="1"/>
  <c r="AB250" i="117"/>
  <c r="AP250" i="117"/>
  <c r="X251" i="117"/>
  <c r="V251" i="117" s="1"/>
  <c r="W251" i="117" s="1"/>
  <c r="AB251" i="117"/>
  <c r="AP251" i="117"/>
  <c r="Z252" i="117"/>
  <c r="AP252" i="117"/>
  <c r="X253" i="117"/>
  <c r="V253" i="117" s="1"/>
  <c r="W253" i="117" s="1"/>
  <c r="AB253" i="117"/>
  <c r="AN253" i="117"/>
  <c r="AL253" i="117" s="1"/>
  <c r="AM253" i="117" s="1"/>
  <c r="AR253" i="117"/>
  <c r="Z254" i="117"/>
  <c r="AP254" i="117"/>
  <c r="X255" i="117"/>
  <c r="V255" i="117" s="1"/>
  <c r="W255" i="117" s="1"/>
  <c r="AB255" i="117"/>
  <c r="AN255" i="117"/>
  <c r="AL255" i="117" s="1"/>
  <c r="AM255" i="117" s="1"/>
  <c r="AR255" i="117"/>
  <c r="Z256" i="117"/>
  <c r="AP256" i="117"/>
  <c r="X257" i="117"/>
  <c r="V257" i="117" s="1"/>
  <c r="W257" i="117" s="1"/>
  <c r="AB257" i="117"/>
  <c r="AN257" i="117"/>
  <c r="AL257" i="117" s="1"/>
  <c r="AM257" i="117" s="1"/>
  <c r="AR257" i="117"/>
  <c r="Z258" i="117"/>
  <c r="AP258" i="117"/>
  <c r="X259" i="117"/>
  <c r="V259" i="117" s="1"/>
  <c r="W259" i="117" s="1"/>
  <c r="AB259" i="117"/>
  <c r="AN259" i="117"/>
  <c r="AL259" i="117" s="1"/>
  <c r="AM259" i="117" s="1"/>
  <c r="AR259" i="117"/>
  <c r="Z260" i="117"/>
  <c r="AP260" i="117"/>
  <c r="X261" i="117"/>
  <c r="V261" i="117" s="1"/>
  <c r="W261" i="117" s="1"/>
  <c r="AB261" i="117"/>
  <c r="AN261" i="117"/>
  <c r="AL261" i="117" s="1"/>
  <c r="AM261" i="117" s="1"/>
  <c r="AR261" i="117"/>
  <c r="Z262" i="117"/>
  <c r="AP262" i="117"/>
  <c r="X263" i="117"/>
  <c r="V263" i="117" s="1"/>
  <c r="W263" i="117" s="1"/>
  <c r="AB263" i="117"/>
  <c r="AN263" i="117"/>
  <c r="AL263" i="117" s="1"/>
  <c r="AM263" i="117" s="1"/>
  <c r="AR263" i="117"/>
  <c r="Z264" i="117"/>
  <c r="AP264" i="117"/>
  <c r="X265" i="117"/>
  <c r="V265" i="117" s="1"/>
  <c r="W265" i="117" s="1"/>
  <c r="AB265" i="117"/>
  <c r="AN265" i="117"/>
  <c r="AL265" i="117" s="1"/>
  <c r="AM265" i="117" s="1"/>
  <c r="AR265" i="117"/>
  <c r="X266" i="117"/>
  <c r="V266" i="117" s="1"/>
  <c r="W266" i="117" s="1"/>
  <c r="AB266" i="117"/>
  <c r="AP266" i="117"/>
  <c r="X267" i="117"/>
  <c r="V267" i="117" s="1"/>
  <c r="W267" i="117" s="1"/>
  <c r="AB267" i="117"/>
  <c r="AP267" i="117"/>
  <c r="X268" i="117"/>
  <c r="V268" i="117" s="1"/>
  <c r="W268" i="117" s="1"/>
  <c r="AB268" i="117"/>
  <c r="AP268" i="117"/>
  <c r="X269" i="117"/>
  <c r="V269" i="117" s="1"/>
  <c r="W269" i="117" s="1"/>
  <c r="AB269" i="117"/>
  <c r="AP269" i="117"/>
  <c r="X270" i="117"/>
  <c r="V270" i="117" s="1"/>
  <c r="W270" i="117" s="1"/>
  <c r="AB270" i="117"/>
  <c r="AP270" i="117"/>
  <c r="X271" i="117"/>
  <c r="V271" i="117" s="1"/>
  <c r="W271" i="117" s="1"/>
  <c r="AB271" i="117"/>
  <c r="AP271" i="117"/>
  <c r="X272" i="117"/>
  <c r="V272" i="117" s="1"/>
  <c r="W272" i="117" s="1"/>
  <c r="AB272" i="117"/>
  <c r="AP272" i="117"/>
  <c r="X273" i="117"/>
  <c r="V273" i="117" s="1"/>
  <c r="W273" i="117" s="1"/>
  <c r="AB273" i="117"/>
  <c r="AP273" i="117"/>
  <c r="X274" i="117"/>
  <c r="V274" i="117" s="1"/>
  <c r="W274" i="117" s="1"/>
  <c r="AB274" i="117"/>
  <c r="AP274" i="117"/>
  <c r="X275" i="117"/>
  <c r="V275" i="117" s="1"/>
  <c r="W275" i="117" s="1"/>
  <c r="AB275" i="117"/>
  <c r="AP275" i="117"/>
  <c r="X276" i="117"/>
  <c r="V276" i="117" s="1"/>
  <c r="W276" i="117" s="1"/>
  <c r="AB276" i="117"/>
  <c r="AP276" i="117"/>
  <c r="X277" i="117"/>
  <c r="V277" i="117" s="1"/>
  <c r="W277" i="117" s="1"/>
  <c r="AB277" i="117"/>
  <c r="AP277" i="117"/>
  <c r="X278" i="117"/>
  <c r="V278" i="117" s="1"/>
  <c r="W278" i="117" s="1"/>
  <c r="AB278" i="117"/>
  <c r="AP278" i="117"/>
  <c r="X279" i="117"/>
  <c r="V279" i="117" s="1"/>
  <c r="W279" i="117" s="1"/>
  <c r="AB279" i="117"/>
  <c r="AP279" i="117"/>
  <c r="X280" i="117"/>
  <c r="V280" i="117" s="1"/>
  <c r="W280" i="117" s="1"/>
  <c r="AB280" i="117"/>
  <c r="AP280" i="117"/>
  <c r="X281" i="117"/>
  <c r="V281" i="117" s="1"/>
  <c r="W281" i="117" s="1"/>
  <c r="AB281" i="117"/>
  <c r="AP281" i="117"/>
  <c r="X282" i="117"/>
  <c r="V282" i="117" s="1"/>
  <c r="W282" i="117" s="1"/>
  <c r="AB282" i="117"/>
  <c r="AP282" i="117"/>
  <c r="X283" i="117"/>
  <c r="V283" i="117" s="1"/>
  <c r="W283" i="117" s="1"/>
  <c r="AB283" i="117"/>
  <c r="AP283" i="117"/>
  <c r="X284" i="117"/>
  <c r="V284" i="117" s="1"/>
  <c r="W284" i="117" s="1"/>
  <c r="AB284" i="117"/>
  <c r="AP284" i="117"/>
  <c r="X285" i="117"/>
  <c r="V285" i="117" s="1"/>
  <c r="W285" i="117" s="1"/>
  <c r="AB285" i="117"/>
  <c r="AP285" i="117"/>
  <c r="X286" i="117"/>
  <c r="V286" i="117" s="1"/>
  <c r="W286" i="117" s="1"/>
  <c r="AB286" i="117"/>
  <c r="AP286" i="117"/>
  <c r="X287" i="117"/>
  <c r="V287" i="117" s="1"/>
  <c r="W287" i="117" s="1"/>
  <c r="AB287" i="117"/>
  <c r="AP287" i="117"/>
  <c r="X288" i="117"/>
  <c r="V288" i="117" s="1"/>
  <c r="W288" i="117" s="1"/>
  <c r="AB288" i="117"/>
  <c r="AP288" i="117"/>
  <c r="X289" i="117"/>
  <c r="V289" i="117" s="1"/>
  <c r="W289" i="117" s="1"/>
  <c r="AB289" i="117"/>
  <c r="AP289" i="117"/>
  <c r="X290" i="117"/>
  <c r="V290" i="117" s="1"/>
  <c r="W290" i="117" s="1"/>
  <c r="AB290" i="117"/>
  <c r="AP290" i="117"/>
  <c r="X291" i="117"/>
  <c r="V291" i="117" s="1"/>
  <c r="W291" i="117" s="1"/>
  <c r="AB291" i="117"/>
  <c r="AP291" i="117"/>
  <c r="X292" i="117"/>
  <c r="V292" i="117" s="1"/>
  <c r="W292" i="117" s="1"/>
  <c r="AB292" i="117"/>
  <c r="AP292" i="117"/>
  <c r="X293" i="117"/>
  <c r="V293" i="117" s="1"/>
  <c r="W293" i="117" s="1"/>
  <c r="AB293" i="117"/>
  <c r="AP293" i="117"/>
  <c r="X294" i="117"/>
  <c r="V294" i="117" s="1"/>
  <c r="W294" i="117" s="1"/>
  <c r="AB294" i="117"/>
  <c r="AP294" i="117"/>
  <c r="X295" i="117"/>
  <c r="V295" i="117" s="1"/>
  <c r="W295" i="117" s="1"/>
  <c r="AB295" i="117"/>
  <c r="AP295" i="117"/>
  <c r="X296" i="117"/>
  <c r="V296" i="117" s="1"/>
  <c r="W296" i="117" s="1"/>
  <c r="AB296" i="117"/>
  <c r="AP296" i="117"/>
  <c r="X297" i="117"/>
  <c r="V297" i="117" s="1"/>
  <c r="W297" i="117" s="1"/>
  <c r="AB297" i="117"/>
  <c r="AP297" i="117"/>
  <c r="X298" i="117"/>
  <c r="V298" i="117" s="1"/>
  <c r="W298" i="117" s="1"/>
  <c r="AB298" i="117"/>
  <c r="AP298" i="117"/>
  <c r="X299" i="117"/>
  <c r="V299" i="117" s="1"/>
  <c r="W299" i="117" s="1"/>
  <c r="AB299" i="117"/>
  <c r="AP299" i="117"/>
  <c r="X300" i="117"/>
  <c r="V300" i="117" s="1"/>
  <c r="W300" i="117" s="1"/>
  <c r="AB300" i="117"/>
  <c r="AP300" i="117"/>
  <c r="X301" i="117"/>
  <c r="V301" i="117" s="1"/>
  <c r="W301" i="117" s="1"/>
  <c r="AB301" i="117"/>
  <c r="AP301" i="117"/>
  <c r="X302" i="117"/>
  <c r="V302" i="117" s="1"/>
  <c r="W302" i="117" s="1"/>
  <c r="AB302" i="117"/>
  <c r="AP302" i="117"/>
  <c r="X303" i="117"/>
  <c r="V303" i="117" s="1"/>
  <c r="W303" i="117" s="1"/>
  <c r="AB303" i="117"/>
  <c r="AP303" i="117"/>
  <c r="X304" i="117"/>
  <c r="V304" i="117" s="1"/>
  <c r="W304" i="117" s="1"/>
  <c r="AB304" i="117"/>
  <c r="AP304" i="117"/>
  <c r="X305" i="117"/>
  <c r="V305" i="117" s="1"/>
  <c r="W305" i="117" s="1"/>
  <c r="AB305" i="117"/>
  <c r="AP305" i="117"/>
  <c r="X306" i="117"/>
  <c r="V306" i="117" s="1"/>
  <c r="W306" i="117" s="1"/>
  <c r="AB306" i="117"/>
  <c r="AP306" i="117"/>
  <c r="X307" i="117"/>
  <c r="V307" i="117" s="1"/>
  <c r="W307" i="117" s="1"/>
  <c r="AB307" i="117"/>
  <c r="AP307" i="117"/>
  <c r="X308" i="117"/>
  <c r="V308" i="117" s="1"/>
  <c r="W308" i="117" s="1"/>
  <c r="AB308" i="117"/>
  <c r="AP308" i="117"/>
  <c r="X309" i="117"/>
  <c r="V309" i="117" s="1"/>
  <c r="W309" i="117" s="1"/>
  <c r="AB309" i="117"/>
  <c r="P319" i="117"/>
  <c r="N319" i="117" s="1"/>
  <c r="O319" i="117" s="1"/>
  <c r="T319" i="117"/>
  <c r="AH319" i="117"/>
  <c r="AX319" i="117"/>
  <c r="P321" i="117"/>
  <c r="N321" i="117" s="1"/>
  <c r="O321" i="117" s="1"/>
  <c r="T321" i="117"/>
  <c r="AH321" i="117"/>
  <c r="AX321" i="117"/>
  <c r="P323" i="117"/>
  <c r="N323" i="117" s="1"/>
  <c r="O323" i="117" s="1"/>
  <c r="T323" i="117"/>
  <c r="AH323" i="117"/>
  <c r="AX323" i="117"/>
  <c r="P325" i="117"/>
  <c r="N325" i="117" s="1"/>
  <c r="O325" i="117" s="1"/>
  <c r="T325" i="117"/>
  <c r="AH325" i="117"/>
  <c r="AX325" i="117"/>
  <c r="P327" i="117"/>
  <c r="N327" i="117" s="1"/>
  <c r="O327" i="117" s="1"/>
  <c r="T327" i="117"/>
  <c r="AH327" i="117"/>
  <c r="AX327" i="117"/>
  <c r="P329" i="117"/>
  <c r="N329" i="117" s="1"/>
  <c r="O329" i="117" s="1"/>
  <c r="T329" i="117"/>
  <c r="AH329" i="117"/>
  <c r="AX329" i="117"/>
  <c r="P331" i="117"/>
  <c r="N331" i="117" s="1"/>
  <c r="O331" i="117" s="1"/>
  <c r="T331" i="117"/>
  <c r="AH331" i="117"/>
  <c r="AX331" i="117"/>
  <c r="P333" i="117"/>
  <c r="N333" i="117" s="1"/>
  <c r="O333" i="117" s="1"/>
  <c r="T333" i="117"/>
  <c r="AH333" i="117"/>
  <c r="AX333" i="117"/>
  <c r="P335" i="117"/>
  <c r="N335" i="117" s="1"/>
  <c r="O335" i="117" s="1"/>
  <c r="T335" i="117"/>
  <c r="AH335" i="117"/>
  <c r="AX335" i="117"/>
  <c r="P337" i="117"/>
  <c r="N337" i="117" s="1"/>
  <c r="O337" i="117" s="1"/>
  <c r="T337" i="117"/>
  <c r="AH337" i="117"/>
  <c r="AX337" i="117"/>
  <c r="P339" i="117"/>
  <c r="N339" i="117" s="1"/>
  <c r="O339" i="117" s="1"/>
  <c r="T339" i="117"/>
  <c r="AH339" i="117"/>
  <c r="AX339" i="117"/>
  <c r="R340" i="117"/>
  <c r="AF340" i="117"/>
  <c r="AD340" i="117" s="1"/>
  <c r="AE340" i="117" s="1"/>
  <c r="AJ340" i="117"/>
  <c r="AV340" i="117"/>
  <c r="AT340" i="117" s="1"/>
  <c r="AU340" i="117" s="1"/>
  <c r="AZ340" i="117"/>
  <c r="P341" i="117"/>
  <c r="N341" i="117" s="1"/>
  <c r="O341" i="117" s="1"/>
  <c r="T341" i="117"/>
  <c r="AH341" i="117"/>
  <c r="AX341" i="117"/>
  <c r="R342" i="117"/>
  <c r="AF342" i="117"/>
  <c r="AD342" i="117" s="1"/>
  <c r="AE342" i="117" s="1"/>
  <c r="AJ342" i="117"/>
  <c r="AV342" i="117"/>
  <c r="AT342" i="117" s="1"/>
  <c r="AU342" i="117" s="1"/>
  <c r="AZ342" i="117"/>
  <c r="P343" i="117"/>
  <c r="N343" i="117" s="1"/>
  <c r="O343" i="117" s="1"/>
  <c r="T343" i="117"/>
  <c r="AH343" i="117"/>
  <c r="AX343" i="117"/>
  <c r="R344" i="117"/>
  <c r="AF344" i="117"/>
  <c r="AD344" i="117" s="1"/>
  <c r="AE344" i="117" s="1"/>
  <c r="AJ344" i="117"/>
  <c r="AV344" i="117"/>
  <c r="AT344" i="117" s="1"/>
  <c r="AU344" i="117" s="1"/>
  <c r="AZ344" i="117"/>
  <c r="P345" i="117"/>
  <c r="N345" i="117" s="1"/>
  <c r="O345" i="117" s="1"/>
  <c r="T345" i="117"/>
  <c r="AH345" i="117"/>
  <c r="AX345" i="117"/>
  <c r="R346" i="117"/>
  <c r="AF346" i="117"/>
  <c r="AD346" i="117" s="1"/>
  <c r="AE346" i="117" s="1"/>
  <c r="AJ346" i="117"/>
  <c r="AV346" i="117"/>
  <c r="AT346" i="117" s="1"/>
  <c r="AU346" i="117" s="1"/>
  <c r="AZ346" i="117"/>
  <c r="P347" i="117"/>
  <c r="N347" i="117" s="1"/>
  <c r="O347" i="117" s="1"/>
  <c r="T347" i="117"/>
  <c r="AH347" i="117"/>
  <c r="AX347" i="117"/>
  <c r="R348" i="117"/>
  <c r="AF348" i="117"/>
  <c r="AD348" i="117" s="1"/>
  <c r="AE348" i="117" s="1"/>
  <c r="AJ348" i="117"/>
  <c r="AV348" i="117"/>
  <c r="AT348" i="117" s="1"/>
  <c r="AU348" i="117" s="1"/>
  <c r="AZ348" i="117"/>
  <c r="P349" i="117"/>
  <c r="N349" i="117" s="1"/>
  <c r="O349" i="117" s="1"/>
  <c r="T349" i="117"/>
  <c r="AH349" i="117"/>
  <c r="AX349" i="117"/>
  <c r="R350" i="117"/>
  <c r="AF350" i="117"/>
  <c r="AD350" i="117" s="1"/>
  <c r="AE350" i="117" s="1"/>
  <c r="AJ350" i="117"/>
  <c r="AV350" i="117"/>
  <c r="AT350" i="117" s="1"/>
  <c r="AU350" i="117" s="1"/>
  <c r="AZ350" i="117"/>
  <c r="P351" i="117"/>
  <c r="N351" i="117" s="1"/>
  <c r="O351" i="117" s="1"/>
  <c r="T351" i="117"/>
  <c r="AH351" i="117"/>
  <c r="AX351" i="117"/>
  <c r="R352" i="117"/>
  <c r="AF352" i="117"/>
  <c r="AD352" i="117" s="1"/>
  <c r="AE352" i="117" s="1"/>
  <c r="AJ352" i="117"/>
  <c r="AV352" i="117"/>
  <c r="AT352" i="117" s="1"/>
  <c r="AU352" i="117" s="1"/>
  <c r="AZ352" i="117"/>
  <c r="P353" i="117"/>
  <c r="N353" i="117" s="1"/>
  <c r="O353" i="117" s="1"/>
  <c r="T353" i="117"/>
  <c r="AH353" i="117"/>
  <c r="AX353" i="117"/>
  <c r="R354" i="117"/>
  <c r="AF354" i="117"/>
  <c r="AD354" i="117" s="1"/>
  <c r="AE354" i="117" s="1"/>
  <c r="AJ354" i="117"/>
  <c r="AV354" i="117"/>
  <c r="AT354" i="117" s="1"/>
  <c r="AU354" i="117" s="1"/>
  <c r="AZ354" i="117"/>
  <c r="P355" i="117"/>
  <c r="N355" i="117" s="1"/>
  <c r="O355" i="117" s="1"/>
  <c r="T355" i="117"/>
  <c r="AH355" i="117"/>
  <c r="AX355" i="117"/>
  <c r="R356" i="117"/>
  <c r="AF356" i="117"/>
  <c r="AD356" i="117" s="1"/>
  <c r="AE356" i="117" s="1"/>
  <c r="AJ356" i="117"/>
  <c r="AV356" i="117"/>
  <c r="AT356" i="117" s="1"/>
  <c r="AU356" i="117" s="1"/>
  <c r="AZ356" i="117"/>
  <c r="P357" i="117"/>
  <c r="N357" i="117" s="1"/>
  <c r="O357" i="117" s="1"/>
  <c r="T357" i="117"/>
  <c r="AH357" i="117"/>
  <c r="AX357" i="117"/>
  <c r="R358" i="117"/>
  <c r="AF358" i="117"/>
  <c r="AD358" i="117" s="1"/>
  <c r="AE358" i="117" s="1"/>
  <c r="AJ358" i="117"/>
  <c r="AV358" i="117"/>
  <c r="AT358" i="117" s="1"/>
  <c r="AU358" i="117" s="1"/>
  <c r="AZ358" i="117"/>
  <c r="P359" i="117"/>
  <c r="N359" i="117" s="1"/>
  <c r="O359" i="117" s="1"/>
  <c r="T359" i="117"/>
  <c r="AH359" i="117"/>
  <c r="AX359" i="117"/>
  <c r="R360" i="117"/>
  <c r="AF360" i="117"/>
  <c r="AD360" i="117" s="1"/>
  <c r="AE360" i="117" s="1"/>
  <c r="AJ360" i="117"/>
  <c r="AV360" i="117"/>
  <c r="AT360" i="117" s="1"/>
  <c r="AU360" i="117" s="1"/>
  <c r="AZ360" i="117"/>
  <c r="P361" i="117"/>
  <c r="N361" i="117" s="1"/>
  <c r="O361" i="117" s="1"/>
  <c r="T361" i="117"/>
  <c r="AH361" i="117"/>
  <c r="AX361" i="117"/>
  <c r="R362" i="117"/>
  <c r="AF362" i="117"/>
  <c r="AD362" i="117" s="1"/>
  <c r="AE362" i="117" s="1"/>
  <c r="AJ362" i="117"/>
  <c r="AV362" i="117"/>
  <c r="AT362" i="117" s="1"/>
  <c r="AU362" i="117" s="1"/>
  <c r="AZ362" i="117"/>
  <c r="P363" i="117"/>
  <c r="N363" i="117" s="1"/>
  <c r="O363" i="117" s="1"/>
  <c r="T363" i="117"/>
  <c r="AH363" i="117"/>
  <c r="AX363" i="117"/>
  <c r="R364" i="117"/>
  <c r="AF364" i="117"/>
  <c r="AD364" i="117" s="1"/>
  <c r="AE364" i="117" s="1"/>
  <c r="AJ364" i="117"/>
  <c r="AV364" i="117"/>
  <c r="AT364" i="117" s="1"/>
  <c r="AU364" i="117" s="1"/>
  <c r="AZ364" i="117"/>
  <c r="P365" i="117"/>
  <c r="N365" i="117" s="1"/>
  <c r="O365" i="117" s="1"/>
  <c r="T365" i="117"/>
  <c r="AF365" i="117"/>
  <c r="AD365" i="117" s="1"/>
  <c r="AE365" i="117" s="1"/>
  <c r="AJ365" i="117"/>
  <c r="AV365" i="117"/>
  <c r="AT365" i="117" s="1"/>
  <c r="AU365" i="117" s="1"/>
  <c r="AZ365" i="117"/>
  <c r="P366" i="117"/>
  <c r="N366" i="117" s="1"/>
  <c r="O366" i="117" s="1"/>
  <c r="T366" i="117"/>
  <c r="AF366" i="117"/>
  <c r="AD366" i="117" s="1"/>
  <c r="AE366" i="117" s="1"/>
  <c r="AJ366" i="117"/>
  <c r="AV366" i="117"/>
  <c r="AT366" i="117" s="1"/>
  <c r="AU366" i="117" s="1"/>
  <c r="AZ366" i="117"/>
  <c r="P367" i="117"/>
  <c r="N367" i="117" s="1"/>
  <c r="O367" i="117" s="1"/>
  <c r="T367" i="117"/>
  <c r="AF367" i="117"/>
  <c r="AD367" i="117" s="1"/>
  <c r="AE367" i="117" s="1"/>
  <c r="AJ367" i="117"/>
  <c r="AV367" i="117"/>
  <c r="AT367" i="117" s="1"/>
  <c r="AU367" i="117" s="1"/>
  <c r="AZ367" i="117"/>
  <c r="P368" i="117"/>
  <c r="N368" i="117" s="1"/>
  <c r="O368" i="117" s="1"/>
  <c r="T368" i="117"/>
  <c r="AF368" i="117"/>
  <c r="AD368" i="117" s="1"/>
  <c r="AE368" i="117" s="1"/>
  <c r="AJ368" i="117"/>
  <c r="AV368" i="117"/>
  <c r="AT368" i="117" s="1"/>
  <c r="AU368" i="117" s="1"/>
  <c r="AZ368" i="117"/>
  <c r="P369" i="117"/>
  <c r="N369" i="117" s="1"/>
  <c r="O369" i="117" s="1"/>
  <c r="T369" i="117"/>
  <c r="AF369" i="117"/>
  <c r="AD369" i="117" s="1"/>
  <c r="AE369" i="117" s="1"/>
  <c r="AJ369" i="117"/>
  <c r="AV369" i="117"/>
  <c r="AT369" i="117" s="1"/>
  <c r="AU369" i="117" s="1"/>
  <c r="AZ369" i="117"/>
  <c r="P370" i="117"/>
  <c r="N370" i="117" s="1"/>
  <c r="O370" i="117" s="1"/>
  <c r="T370" i="117"/>
  <c r="AF370" i="117"/>
  <c r="AD370" i="117" s="1"/>
  <c r="AE370" i="117" s="1"/>
  <c r="AJ370" i="117"/>
  <c r="AV370" i="117"/>
  <c r="AT370" i="117" s="1"/>
  <c r="AU370" i="117" s="1"/>
  <c r="AZ370" i="117"/>
  <c r="P371" i="117"/>
  <c r="N371" i="117" s="1"/>
  <c r="O371" i="117" s="1"/>
  <c r="T371" i="117"/>
  <c r="AF371" i="117"/>
  <c r="AD371" i="117" s="1"/>
  <c r="AE371" i="117" s="1"/>
  <c r="AJ371" i="117"/>
  <c r="AV371" i="117"/>
  <c r="AT371" i="117" s="1"/>
  <c r="AU371" i="117" s="1"/>
  <c r="AZ371" i="117"/>
  <c r="P372" i="117"/>
  <c r="N372" i="117" s="1"/>
  <c r="O372" i="117" s="1"/>
  <c r="T372" i="117"/>
  <c r="AF372" i="117"/>
  <c r="AD372" i="117" s="1"/>
  <c r="AE372" i="117" s="1"/>
  <c r="AJ372" i="117"/>
  <c r="AV372" i="117"/>
  <c r="AT372" i="117" s="1"/>
  <c r="AU372" i="117" s="1"/>
  <c r="AZ372" i="117"/>
  <c r="P373" i="117"/>
  <c r="N373" i="117" s="1"/>
  <c r="O373" i="117" s="1"/>
  <c r="T373" i="117"/>
  <c r="AF373" i="117"/>
  <c r="AD373" i="117" s="1"/>
  <c r="AE373" i="117" s="1"/>
  <c r="AJ373" i="117"/>
  <c r="AV373" i="117"/>
  <c r="AT373" i="117" s="1"/>
  <c r="AU373" i="117" s="1"/>
  <c r="AZ373" i="117"/>
  <c r="P374" i="117"/>
  <c r="N374" i="117" s="1"/>
  <c r="O374" i="117" s="1"/>
  <c r="T374" i="117"/>
  <c r="AF374" i="117"/>
  <c r="AD374" i="117" s="1"/>
  <c r="AE374" i="117" s="1"/>
  <c r="AJ374" i="117"/>
  <c r="AV374" i="117"/>
  <c r="AT374" i="117" s="1"/>
  <c r="AU374" i="117" s="1"/>
  <c r="AZ374" i="117"/>
  <c r="P375" i="117"/>
  <c r="N375" i="117" s="1"/>
  <c r="O375" i="117" s="1"/>
  <c r="T375" i="117"/>
  <c r="AF375" i="117"/>
  <c r="AD375" i="117" s="1"/>
  <c r="AE375" i="117" s="1"/>
  <c r="AJ375" i="117"/>
  <c r="AV375" i="117"/>
  <c r="AT375" i="117" s="1"/>
  <c r="AU375" i="117" s="1"/>
  <c r="AZ375" i="117"/>
  <c r="P376" i="117"/>
  <c r="N376" i="117" s="1"/>
  <c r="O376" i="117" s="1"/>
  <c r="T376" i="117"/>
  <c r="AF376" i="117"/>
  <c r="AD376" i="117" s="1"/>
  <c r="AE376" i="117" s="1"/>
  <c r="AJ376" i="117"/>
  <c r="AV376" i="117"/>
  <c r="AT376" i="117" s="1"/>
  <c r="AU376" i="117" s="1"/>
  <c r="AZ376" i="117"/>
  <c r="P377" i="117"/>
  <c r="N377" i="117" s="1"/>
  <c r="O377" i="117" s="1"/>
  <c r="T377" i="117"/>
  <c r="AF377" i="117"/>
  <c r="AD377" i="117" s="1"/>
  <c r="AE377" i="117" s="1"/>
  <c r="AJ377" i="117"/>
  <c r="AV377" i="117"/>
  <c r="AT377" i="117" s="1"/>
  <c r="AU377" i="117" s="1"/>
  <c r="AZ377" i="117"/>
  <c r="P378" i="117"/>
  <c r="N378" i="117" s="1"/>
  <c r="O378" i="117" s="1"/>
  <c r="T378" i="117"/>
  <c r="AF378" i="117"/>
  <c r="AD378" i="117" s="1"/>
  <c r="AE378" i="117" s="1"/>
  <c r="AJ378" i="117"/>
  <c r="AV378" i="117"/>
  <c r="AT378" i="117" s="1"/>
  <c r="AU378" i="117" s="1"/>
  <c r="AZ378" i="117"/>
  <c r="P379" i="117"/>
  <c r="N379" i="117" s="1"/>
  <c r="O379" i="117" s="1"/>
  <c r="T379" i="117"/>
  <c r="AF379" i="117"/>
  <c r="AD379" i="117" s="1"/>
  <c r="AE379" i="117" s="1"/>
  <c r="AJ379" i="117"/>
  <c r="AV379" i="117"/>
  <c r="AT379" i="117" s="1"/>
  <c r="AU379" i="117" s="1"/>
  <c r="AZ379" i="117"/>
  <c r="P380" i="117"/>
  <c r="N380" i="117" s="1"/>
  <c r="O380" i="117" s="1"/>
  <c r="T380" i="117"/>
  <c r="AF380" i="117"/>
  <c r="AD380" i="117" s="1"/>
  <c r="AE380" i="117" s="1"/>
  <c r="AJ380" i="117"/>
  <c r="AV380" i="117"/>
  <c r="AT380" i="117" s="1"/>
  <c r="AU380" i="117" s="1"/>
  <c r="AZ380" i="117"/>
  <c r="P381" i="117"/>
  <c r="N381" i="117" s="1"/>
  <c r="O381" i="117" s="1"/>
  <c r="T381" i="117"/>
  <c r="AF381" i="117"/>
  <c r="AD381" i="117" s="1"/>
  <c r="AE381" i="117" s="1"/>
  <c r="AJ381" i="117"/>
  <c r="AV381" i="117"/>
  <c r="AT381" i="117" s="1"/>
  <c r="AU381" i="117" s="1"/>
  <c r="AZ381" i="117"/>
  <c r="P382" i="117"/>
  <c r="N382" i="117" s="1"/>
  <c r="O382" i="117" s="1"/>
  <c r="T382" i="117"/>
  <c r="AF382" i="117"/>
  <c r="AD382" i="117" s="1"/>
  <c r="AE382" i="117" s="1"/>
  <c r="AJ382" i="117"/>
  <c r="AV382" i="117"/>
  <c r="AT382" i="117" s="1"/>
  <c r="AU382" i="117" s="1"/>
  <c r="AZ382" i="117"/>
  <c r="P383" i="117"/>
  <c r="N383" i="117" s="1"/>
  <c r="O383" i="117" s="1"/>
  <c r="T383" i="117"/>
  <c r="AF383" i="117"/>
  <c r="AD383" i="117" s="1"/>
  <c r="AE383" i="117" s="1"/>
  <c r="AJ383" i="117"/>
  <c r="AV383" i="117"/>
  <c r="AT383" i="117" s="1"/>
  <c r="AU383" i="117" s="1"/>
  <c r="AZ383" i="117"/>
  <c r="P384" i="117"/>
  <c r="N384" i="117" s="1"/>
  <c r="O384" i="117" s="1"/>
  <c r="T384" i="117"/>
  <c r="AF384" i="117"/>
  <c r="AD384" i="117" s="1"/>
  <c r="AE384" i="117" s="1"/>
  <c r="AJ384" i="117"/>
  <c r="AV384" i="117"/>
  <c r="AT384" i="117" s="1"/>
  <c r="AU384" i="117" s="1"/>
  <c r="AZ384" i="117"/>
  <c r="P385" i="117"/>
  <c r="N385" i="117" s="1"/>
  <c r="O385" i="117" s="1"/>
  <c r="T385" i="117"/>
  <c r="AF385" i="117"/>
  <c r="AD385" i="117" s="1"/>
  <c r="AE385" i="117" s="1"/>
  <c r="AJ385" i="117"/>
  <c r="AV385" i="117"/>
  <c r="AT385" i="117" s="1"/>
  <c r="AU385" i="117" s="1"/>
  <c r="AZ385" i="117"/>
  <c r="P386" i="117"/>
  <c r="N386" i="117" s="1"/>
  <c r="O386" i="117" s="1"/>
  <c r="T386" i="117"/>
  <c r="AF386" i="117"/>
  <c r="AD386" i="117" s="1"/>
  <c r="AE386" i="117" s="1"/>
  <c r="AJ386" i="117"/>
  <c r="AV386" i="117"/>
  <c r="AT386" i="117" s="1"/>
  <c r="AU386" i="117" s="1"/>
  <c r="AZ386" i="117"/>
  <c r="P387" i="117"/>
  <c r="N387" i="117" s="1"/>
  <c r="O387" i="117" s="1"/>
  <c r="T387" i="117"/>
  <c r="AF387" i="117"/>
  <c r="AD387" i="117" s="1"/>
  <c r="AE387" i="117" s="1"/>
  <c r="AJ387" i="117"/>
  <c r="AV387" i="117"/>
  <c r="AT387" i="117" s="1"/>
  <c r="AU387" i="117" s="1"/>
  <c r="AZ387" i="117"/>
  <c r="P388" i="117"/>
  <c r="N388" i="117" s="1"/>
  <c r="O388" i="117" s="1"/>
  <c r="T388" i="117"/>
  <c r="AF388" i="117"/>
  <c r="AD388" i="117" s="1"/>
  <c r="AE388" i="117" s="1"/>
  <c r="AJ388" i="117"/>
  <c r="AV388" i="117"/>
  <c r="AT388" i="117" s="1"/>
  <c r="AU388" i="117" s="1"/>
  <c r="X389" i="117"/>
  <c r="V389" i="117" s="1"/>
  <c r="W389" i="117" s="1"/>
  <c r="AB389" i="117"/>
  <c r="AP389" i="117"/>
  <c r="Z390" i="117"/>
  <c r="AN390" i="117"/>
  <c r="AL390" i="117" s="1"/>
  <c r="AM390" i="117" s="1"/>
  <c r="AR390" i="117"/>
  <c r="X391" i="117"/>
  <c r="V391" i="117" s="1"/>
  <c r="W391" i="117" s="1"/>
  <c r="AB391" i="117"/>
  <c r="AP391" i="117"/>
  <c r="Z392" i="117"/>
  <c r="AN392" i="117"/>
  <c r="AL392" i="117" s="1"/>
  <c r="AM392" i="117" s="1"/>
  <c r="AR392" i="117"/>
  <c r="X393" i="117"/>
  <c r="V393" i="117" s="1"/>
  <c r="W393" i="117" s="1"/>
  <c r="AB393" i="117"/>
  <c r="AP393" i="117"/>
  <c r="Z394" i="117"/>
  <c r="AN394" i="117"/>
  <c r="AL394" i="117" s="1"/>
  <c r="AM394" i="117" s="1"/>
  <c r="AR394" i="117"/>
  <c r="X395" i="117"/>
  <c r="V395" i="117" s="1"/>
  <c r="W395" i="117" s="1"/>
  <c r="AB395" i="117"/>
  <c r="AP395" i="117"/>
  <c r="Z396" i="117"/>
  <c r="AN396" i="117"/>
  <c r="AL396" i="117" s="1"/>
  <c r="AM396" i="117" s="1"/>
  <c r="AR396" i="117"/>
  <c r="X397" i="117"/>
  <c r="V397" i="117" s="1"/>
  <c r="W397" i="117" s="1"/>
  <c r="AB397" i="117"/>
  <c r="AP397" i="117"/>
  <c r="AA398" i="117"/>
  <c r="Z398" i="117"/>
  <c r="X398" i="117"/>
  <c r="V398" i="117" s="1"/>
  <c r="W398" i="117" s="1"/>
  <c r="R339" i="117"/>
  <c r="AF339" i="117"/>
  <c r="AD339" i="117" s="1"/>
  <c r="AE339" i="117" s="1"/>
  <c r="AJ339" i="117"/>
  <c r="AV339" i="117"/>
  <c r="AT339" i="117" s="1"/>
  <c r="AU339" i="117" s="1"/>
  <c r="AZ339" i="117"/>
  <c r="P340" i="117"/>
  <c r="N340" i="117" s="1"/>
  <c r="O340" i="117" s="1"/>
  <c r="T340" i="117"/>
  <c r="AH340" i="117"/>
  <c r="AX340" i="117"/>
  <c r="R341" i="117"/>
  <c r="AF341" i="117"/>
  <c r="AD341" i="117" s="1"/>
  <c r="AE341" i="117" s="1"/>
  <c r="AJ341" i="117"/>
  <c r="AV341" i="117"/>
  <c r="AT341" i="117" s="1"/>
  <c r="AU341" i="117" s="1"/>
  <c r="AZ341" i="117"/>
  <c r="P342" i="117"/>
  <c r="N342" i="117" s="1"/>
  <c r="O342" i="117" s="1"/>
  <c r="T342" i="117"/>
  <c r="AH342" i="117"/>
  <c r="AX342" i="117"/>
  <c r="R343" i="117"/>
  <c r="AF343" i="117"/>
  <c r="AD343" i="117" s="1"/>
  <c r="AE343" i="117" s="1"/>
  <c r="AJ343" i="117"/>
  <c r="AV343" i="117"/>
  <c r="AT343" i="117" s="1"/>
  <c r="AU343" i="117" s="1"/>
  <c r="AZ343" i="117"/>
  <c r="P344" i="117"/>
  <c r="N344" i="117" s="1"/>
  <c r="O344" i="117" s="1"/>
  <c r="T344" i="117"/>
  <c r="AH344" i="117"/>
  <c r="AX344" i="117"/>
  <c r="R345" i="117"/>
  <c r="AF345" i="117"/>
  <c r="AD345" i="117" s="1"/>
  <c r="AE345" i="117" s="1"/>
  <c r="AJ345" i="117"/>
  <c r="AV345" i="117"/>
  <c r="AT345" i="117" s="1"/>
  <c r="AU345" i="117" s="1"/>
  <c r="AZ345" i="117"/>
  <c r="P346" i="117"/>
  <c r="N346" i="117" s="1"/>
  <c r="O346" i="117" s="1"/>
  <c r="T346" i="117"/>
  <c r="AH346" i="117"/>
  <c r="AX346" i="117"/>
  <c r="R347" i="117"/>
  <c r="AF347" i="117"/>
  <c r="AD347" i="117" s="1"/>
  <c r="AE347" i="117" s="1"/>
  <c r="AJ347" i="117"/>
  <c r="AV347" i="117"/>
  <c r="AT347" i="117" s="1"/>
  <c r="AU347" i="117" s="1"/>
  <c r="AZ347" i="117"/>
  <c r="P348" i="117"/>
  <c r="N348" i="117" s="1"/>
  <c r="O348" i="117" s="1"/>
  <c r="T348" i="117"/>
  <c r="AH348" i="117"/>
  <c r="AX348" i="117"/>
  <c r="R349" i="117"/>
  <c r="AF349" i="117"/>
  <c r="AD349" i="117" s="1"/>
  <c r="AE349" i="117" s="1"/>
  <c r="AJ349" i="117"/>
  <c r="AV349" i="117"/>
  <c r="AT349" i="117" s="1"/>
  <c r="AU349" i="117" s="1"/>
  <c r="AZ349" i="117"/>
  <c r="P350" i="117"/>
  <c r="N350" i="117" s="1"/>
  <c r="O350" i="117" s="1"/>
  <c r="T350" i="117"/>
  <c r="AH350" i="117"/>
  <c r="AX350" i="117"/>
  <c r="R351" i="117"/>
  <c r="AF351" i="117"/>
  <c r="AD351" i="117" s="1"/>
  <c r="AE351" i="117" s="1"/>
  <c r="AJ351" i="117"/>
  <c r="AV351" i="117"/>
  <c r="AT351" i="117" s="1"/>
  <c r="AU351" i="117" s="1"/>
  <c r="AZ351" i="117"/>
  <c r="P352" i="117"/>
  <c r="N352" i="117" s="1"/>
  <c r="O352" i="117" s="1"/>
  <c r="T352" i="117"/>
  <c r="AH352" i="117"/>
  <c r="AX352" i="117"/>
  <c r="R353" i="117"/>
  <c r="AF353" i="117"/>
  <c r="AD353" i="117" s="1"/>
  <c r="AE353" i="117" s="1"/>
  <c r="AJ353" i="117"/>
  <c r="AV353" i="117"/>
  <c r="AT353" i="117" s="1"/>
  <c r="AU353" i="117" s="1"/>
  <c r="AZ353" i="117"/>
  <c r="P354" i="117"/>
  <c r="N354" i="117" s="1"/>
  <c r="O354" i="117" s="1"/>
  <c r="T354" i="117"/>
  <c r="AH354" i="117"/>
  <c r="AX354" i="117"/>
  <c r="R355" i="117"/>
  <c r="AF355" i="117"/>
  <c r="AD355" i="117" s="1"/>
  <c r="AE355" i="117" s="1"/>
  <c r="AJ355" i="117"/>
  <c r="AV355" i="117"/>
  <c r="AT355" i="117" s="1"/>
  <c r="AU355" i="117" s="1"/>
  <c r="AZ355" i="117"/>
  <c r="P356" i="117"/>
  <c r="N356" i="117" s="1"/>
  <c r="O356" i="117" s="1"/>
  <c r="T356" i="117"/>
  <c r="AH356" i="117"/>
  <c r="AX356" i="117"/>
  <c r="R357" i="117"/>
  <c r="AF357" i="117"/>
  <c r="AD357" i="117" s="1"/>
  <c r="AE357" i="117" s="1"/>
  <c r="AJ357" i="117"/>
  <c r="AV357" i="117"/>
  <c r="AT357" i="117" s="1"/>
  <c r="AU357" i="117" s="1"/>
  <c r="AZ357" i="117"/>
  <c r="P358" i="117"/>
  <c r="N358" i="117" s="1"/>
  <c r="O358" i="117" s="1"/>
  <c r="T358" i="117"/>
  <c r="AH358" i="117"/>
  <c r="AX358" i="117"/>
  <c r="R359" i="117"/>
  <c r="AF359" i="117"/>
  <c r="AD359" i="117" s="1"/>
  <c r="AE359" i="117" s="1"/>
  <c r="AJ359" i="117"/>
  <c r="AV359" i="117"/>
  <c r="AT359" i="117" s="1"/>
  <c r="AU359" i="117" s="1"/>
  <c r="AZ359" i="117"/>
  <c r="P360" i="117"/>
  <c r="N360" i="117" s="1"/>
  <c r="O360" i="117" s="1"/>
  <c r="T360" i="117"/>
  <c r="AH360" i="117"/>
  <c r="AX360" i="117"/>
  <c r="R361" i="117"/>
  <c r="AF361" i="117"/>
  <c r="AD361" i="117" s="1"/>
  <c r="AE361" i="117" s="1"/>
  <c r="AJ361" i="117"/>
  <c r="AV361" i="117"/>
  <c r="AT361" i="117" s="1"/>
  <c r="AU361" i="117" s="1"/>
  <c r="AZ361" i="117"/>
  <c r="P362" i="117"/>
  <c r="N362" i="117" s="1"/>
  <c r="O362" i="117" s="1"/>
  <c r="T362" i="117"/>
  <c r="AH362" i="117"/>
  <c r="AX362" i="117"/>
  <c r="R363" i="117"/>
  <c r="AF363" i="117"/>
  <c r="AD363" i="117" s="1"/>
  <c r="AE363" i="117" s="1"/>
  <c r="AJ363" i="117"/>
  <c r="AV363" i="117"/>
  <c r="AT363" i="117" s="1"/>
  <c r="AU363" i="117" s="1"/>
  <c r="AZ363" i="117"/>
  <c r="P364" i="117"/>
  <c r="N364" i="117" s="1"/>
  <c r="O364" i="117" s="1"/>
  <c r="T364" i="117"/>
  <c r="AH364" i="117"/>
  <c r="AX364" i="117"/>
  <c r="R365" i="117"/>
  <c r="AH365" i="117"/>
  <c r="AX365" i="117"/>
  <c r="R366" i="117"/>
  <c r="AH366" i="117"/>
  <c r="AX366" i="117"/>
  <c r="R367" i="117"/>
  <c r="AH367" i="117"/>
  <c r="AX367" i="117"/>
  <c r="R368" i="117"/>
  <c r="AH368" i="117"/>
  <c r="AX368" i="117"/>
  <c r="R369" i="117"/>
  <c r="AH369" i="117"/>
  <c r="AX369" i="117"/>
  <c r="R370" i="117"/>
  <c r="AH370" i="117"/>
  <c r="AX370" i="117"/>
  <c r="R371" i="117"/>
  <c r="AH371" i="117"/>
  <c r="AX371" i="117"/>
  <c r="R372" i="117"/>
  <c r="AH372" i="117"/>
  <c r="AX372" i="117"/>
  <c r="R373" i="117"/>
  <c r="AH373" i="117"/>
  <c r="AX373" i="117"/>
  <c r="R374" i="117"/>
  <c r="AH374" i="117"/>
  <c r="AX374" i="117"/>
  <c r="R375" i="117"/>
  <c r="AH375" i="117"/>
  <c r="AX375" i="117"/>
  <c r="R376" i="117"/>
  <c r="AH376" i="117"/>
  <c r="AX376" i="117"/>
  <c r="R377" i="117"/>
  <c r="AH377" i="117"/>
  <c r="AX377" i="117"/>
  <c r="R378" i="117"/>
  <c r="AH378" i="117"/>
  <c r="AX378" i="117"/>
  <c r="R379" i="117"/>
  <c r="AH379" i="117"/>
  <c r="AX379" i="117"/>
  <c r="R380" i="117"/>
  <c r="AH380" i="117"/>
  <c r="AX380" i="117"/>
  <c r="R381" i="117"/>
  <c r="AH381" i="117"/>
  <c r="AX381" i="117"/>
  <c r="R382" i="117"/>
  <c r="AH382" i="117"/>
  <c r="AX382" i="117"/>
  <c r="R383" i="117"/>
  <c r="AH383" i="117"/>
  <c r="AX383" i="117"/>
  <c r="R384" i="117"/>
  <c r="AH384" i="117"/>
  <c r="AX384" i="117"/>
  <c r="R385" i="117"/>
  <c r="AH385" i="117"/>
  <c r="AX385" i="117"/>
  <c r="R386" i="117"/>
  <c r="AH386" i="117"/>
  <c r="AX386" i="117"/>
  <c r="R387" i="117"/>
  <c r="AH387" i="117"/>
  <c r="AX387" i="117"/>
  <c r="R388" i="117"/>
  <c r="AH388" i="117"/>
  <c r="Z389" i="117"/>
  <c r="AN389" i="117"/>
  <c r="AL389" i="117" s="1"/>
  <c r="AM389" i="117" s="1"/>
  <c r="AR389" i="117"/>
  <c r="X390" i="117"/>
  <c r="V390" i="117" s="1"/>
  <c r="W390" i="117" s="1"/>
  <c r="AB390" i="117"/>
  <c r="AP390" i="117"/>
  <c r="Z391" i="117"/>
  <c r="AN391" i="117"/>
  <c r="AL391" i="117" s="1"/>
  <c r="AM391" i="117" s="1"/>
  <c r="AR391" i="117"/>
  <c r="X392" i="117"/>
  <c r="V392" i="117" s="1"/>
  <c r="W392" i="117" s="1"/>
  <c r="AB392" i="117"/>
  <c r="AP392" i="117"/>
  <c r="Z393" i="117"/>
  <c r="AN393" i="117"/>
  <c r="AL393" i="117" s="1"/>
  <c r="AM393" i="117" s="1"/>
  <c r="AR393" i="117"/>
  <c r="X394" i="117"/>
  <c r="V394" i="117" s="1"/>
  <c r="W394" i="117" s="1"/>
  <c r="AB394" i="117"/>
  <c r="AP394" i="117"/>
  <c r="Z395" i="117"/>
  <c r="AN395" i="117"/>
  <c r="AL395" i="117" s="1"/>
  <c r="AM395" i="117" s="1"/>
  <c r="AR395" i="117"/>
  <c r="X396" i="117"/>
  <c r="V396" i="117" s="1"/>
  <c r="W396" i="117" s="1"/>
  <c r="AB396" i="117"/>
  <c r="AP396" i="117"/>
  <c r="Z397" i="117"/>
  <c r="AN397" i="117"/>
  <c r="AL397" i="117" s="1"/>
  <c r="AM397" i="117" s="1"/>
  <c r="AR397" i="117"/>
  <c r="AB398" i="117"/>
  <c r="AA399" i="117"/>
  <c r="AB399" i="117"/>
  <c r="X399" i="117"/>
  <c r="V399" i="117" s="1"/>
  <c r="W399" i="117" s="1"/>
  <c r="AQ399" i="117"/>
  <c r="AP399" i="117"/>
  <c r="AR399" i="117"/>
  <c r="Z401" i="117"/>
  <c r="AN401" i="117"/>
  <c r="AL401" i="117" s="1"/>
  <c r="AM401" i="117" s="1"/>
  <c r="AR401" i="117"/>
  <c r="Z403" i="117"/>
  <c r="AN403" i="117"/>
  <c r="AL403" i="117" s="1"/>
  <c r="AM403" i="117" s="1"/>
  <c r="AR403" i="117"/>
  <c r="Z404" i="117"/>
  <c r="AP404" i="117"/>
  <c r="Z406" i="117"/>
  <c r="AP406" i="117"/>
  <c r="Z408" i="117"/>
  <c r="AP408" i="117"/>
  <c r="Z410" i="117"/>
  <c r="AP410" i="117"/>
  <c r="Z412" i="117"/>
  <c r="AP412" i="117"/>
  <c r="Z414" i="117"/>
  <c r="AP414" i="117"/>
  <c r="Z416" i="117"/>
  <c r="AP416" i="117"/>
  <c r="Z418" i="117"/>
  <c r="AP418" i="117"/>
  <c r="X419" i="117"/>
  <c r="V419" i="117" s="1"/>
  <c r="W419" i="117" s="1"/>
  <c r="AB419" i="117"/>
  <c r="AN419" i="117"/>
  <c r="AL419" i="117" s="1"/>
  <c r="AM419" i="117" s="1"/>
  <c r="AR419" i="117"/>
  <c r="Z420" i="117"/>
  <c r="AP420" i="117"/>
  <c r="X421" i="117"/>
  <c r="V421" i="117" s="1"/>
  <c r="W421" i="117" s="1"/>
  <c r="AB421" i="117"/>
  <c r="AN421" i="117"/>
  <c r="AL421" i="117" s="1"/>
  <c r="AM421" i="117" s="1"/>
  <c r="AR421" i="117"/>
  <c r="Z422" i="117"/>
  <c r="AP422" i="117"/>
  <c r="X423" i="117"/>
  <c r="V423" i="117" s="1"/>
  <c r="W423" i="117" s="1"/>
  <c r="AB423" i="117"/>
  <c r="AN423" i="117"/>
  <c r="AL423" i="117" s="1"/>
  <c r="AM423" i="117" s="1"/>
  <c r="AR423" i="117"/>
  <c r="Z424" i="117"/>
  <c r="AR424" i="117"/>
  <c r="Z425" i="117"/>
  <c r="AN425" i="117"/>
  <c r="AL425" i="117" s="1"/>
  <c r="AM425" i="117" s="1"/>
  <c r="AR425" i="117"/>
  <c r="Z426" i="117"/>
  <c r="AN426" i="117"/>
  <c r="AL426" i="117" s="1"/>
  <c r="AM426" i="117" s="1"/>
  <c r="AR426" i="117"/>
  <c r="Z427" i="117"/>
  <c r="AN427" i="117"/>
  <c r="AL427" i="117" s="1"/>
  <c r="AM427" i="117" s="1"/>
  <c r="AR427" i="117"/>
  <c r="Z428" i="117"/>
  <c r="AN428" i="117"/>
  <c r="AL428" i="117" s="1"/>
  <c r="AM428" i="117" s="1"/>
  <c r="AR428" i="117"/>
  <c r="Z429" i="117"/>
  <c r="AN429" i="117"/>
  <c r="AL429" i="117" s="1"/>
  <c r="AM429" i="117" s="1"/>
  <c r="AR429" i="117"/>
  <c r="Z430" i="117"/>
  <c r="AN430" i="117"/>
  <c r="AL430" i="117" s="1"/>
  <c r="AM430" i="117" s="1"/>
  <c r="AR430" i="117"/>
  <c r="Z431" i="117"/>
  <c r="AP431" i="117"/>
  <c r="X432" i="117"/>
  <c r="V432" i="117" s="1"/>
  <c r="W432" i="117" s="1"/>
  <c r="AB432" i="117"/>
  <c r="AN432" i="117"/>
  <c r="AL432" i="117" s="1"/>
  <c r="AM432" i="117" s="1"/>
  <c r="AR432" i="117"/>
  <c r="Z433" i="117"/>
  <c r="AP433" i="117"/>
  <c r="X434" i="117"/>
  <c r="V434" i="117" s="1"/>
  <c r="W434" i="117" s="1"/>
  <c r="AB434" i="117"/>
  <c r="AN434" i="117"/>
  <c r="AL434" i="117" s="1"/>
  <c r="AM434" i="117" s="1"/>
  <c r="AR434" i="117"/>
  <c r="Z435" i="117"/>
  <c r="AP435" i="117"/>
  <c r="X436" i="117"/>
  <c r="V436" i="117" s="1"/>
  <c r="W436" i="117" s="1"/>
  <c r="AB436" i="117"/>
  <c r="AN436" i="117"/>
  <c r="AL436" i="117" s="1"/>
  <c r="AM436" i="117" s="1"/>
  <c r="AR436" i="117"/>
  <c r="Z437" i="117"/>
  <c r="AP437" i="117"/>
  <c r="X438" i="117"/>
  <c r="V438" i="117" s="1"/>
  <c r="W438" i="117" s="1"/>
  <c r="AB438" i="117"/>
  <c r="AN438" i="117"/>
  <c r="AL438" i="117" s="1"/>
  <c r="AM438" i="117" s="1"/>
  <c r="AR438" i="117"/>
  <c r="Z439" i="117"/>
  <c r="AP439" i="117"/>
  <c r="X440" i="117"/>
  <c r="V440" i="117" s="1"/>
  <c r="W440" i="117" s="1"/>
  <c r="AB440" i="117"/>
  <c r="AN440" i="117"/>
  <c r="AL440" i="117" s="1"/>
  <c r="AM440" i="117" s="1"/>
  <c r="AR440" i="117"/>
  <c r="X452" i="117"/>
  <c r="V452" i="117" s="1"/>
  <c r="W452" i="117" s="1"/>
  <c r="AB452" i="117"/>
  <c r="AN452" i="117"/>
  <c r="AL452" i="117" s="1"/>
  <c r="AM452" i="117" s="1"/>
  <c r="AR452" i="117"/>
  <c r="X453" i="117"/>
  <c r="V453" i="117" s="1"/>
  <c r="W453" i="117" s="1"/>
  <c r="AB453" i="117"/>
  <c r="AN453" i="117"/>
  <c r="AL453" i="117" s="1"/>
  <c r="AM453" i="117" s="1"/>
  <c r="AR453" i="117"/>
  <c r="X454" i="117"/>
  <c r="V454" i="117" s="1"/>
  <c r="W454" i="117" s="1"/>
  <c r="AB454" i="117"/>
  <c r="AN454" i="117"/>
  <c r="AL454" i="117" s="1"/>
  <c r="AM454" i="117" s="1"/>
  <c r="AR454" i="117"/>
  <c r="X455" i="117"/>
  <c r="V455" i="117" s="1"/>
  <c r="W455" i="117" s="1"/>
  <c r="AB455" i="117"/>
  <c r="AN455" i="117"/>
  <c r="AL455" i="117" s="1"/>
  <c r="AM455" i="117" s="1"/>
  <c r="AR455" i="117"/>
  <c r="Z456" i="117"/>
  <c r="AP456" i="117"/>
  <c r="X457" i="117"/>
  <c r="V457" i="117" s="1"/>
  <c r="W457" i="117" s="1"/>
  <c r="AB457" i="117"/>
  <c r="AN457" i="117"/>
  <c r="AL457" i="117" s="1"/>
  <c r="AM457" i="117" s="1"/>
  <c r="AR457" i="117"/>
  <c r="Z458" i="117"/>
  <c r="AP458" i="117"/>
  <c r="X459" i="117"/>
  <c r="V459" i="117" s="1"/>
  <c r="W459" i="117" s="1"/>
  <c r="AB459" i="117"/>
  <c r="AN459" i="117"/>
  <c r="AL459" i="117" s="1"/>
  <c r="AM459" i="117" s="1"/>
  <c r="AR459" i="117"/>
  <c r="Z460" i="117"/>
  <c r="AP460" i="117"/>
  <c r="AN398" i="117"/>
  <c r="AL398" i="117" s="1"/>
  <c r="AM398" i="117" s="1"/>
  <c r="AR398" i="117"/>
  <c r="Z400" i="117"/>
  <c r="AN400" i="117"/>
  <c r="AL400" i="117" s="1"/>
  <c r="AM400" i="117" s="1"/>
  <c r="AR400" i="117"/>
  <c r="X401" i="117"/>
  <c r="V401" i="117" s="1"/>
  <c r="W401" i="117" s="1"/>
  <c r="AB401" i="117"/>
  <c r="AP401" i="117"/>
  <c r="Z402" i="117"/>
  <c r="AN402" i="117"/>
  <c r="AL402" i="117" s="1"/>
  <c r="AM402" i="117" s="1"/>
  <c r="AR402" i="117"/>
  <c r="X403" i="117"/>
  <c r="V403" i="117" s="1"/>
  <c r="W403" i="117" s="1"/>
  <c r="AB403" i="117"/>
  <c r="AP403" i="117"/>
  <c r="X404" i="117"/>
  <c r="V404" i="117" s="1"/>
  <c r="W404" i="117" s="1"/>
  <c r="AB404" i="117"/>
  <c r="AN404" i="117"/>
  <c r="AL404" i="117" s="1"/>
  <c r="AM404" i="117" s="1"/>
  <c r="AR404" i="117"/>
  <c r="Z405" i="117"/>
  <c r="AP405" i="117"/>
  <c r="X406" i="117"/>
  <c r="V406" i="117" s="1"/>
  <c r="W406" i="117" s="1"/>
  <c r="AB406" i="117"/>
  <c r="AN406" i="117"/>
  <c r="AL406" i="117" s="1"/>
  <c r="AM406" i="117" s="1"/>
  <c r="AR406" i="117"/>
  <c r="Z407" i="117"/>
  <c r="AP407" i="117"/>
  <c r="X408" i="117"/>
  <c r="V408" i="117" s="1"/>
  <c r="W408" i="117" s="1"/>
  <c r="AB408" i="117"/>
  <c r="AN408" i="117"/>
  <c r="AL408" i="117" s="1"/>
  <c r="AM408" i="117" s="1"/>
  <c r="AR408" i="117"/>
  <c r="Z409" i="117"/>
  <c r="AP409" i="117"/>
  <c r="X410" i="117"/>
  <c r="V410" i="117" s="1"/>
  <c r="W410" i="117" s="1"/>
  <c r="AB410" i="117"/>
  <c r="AN410" i="117"/>
  <c r="AL410" i="117" s="1"/>
  <c r="AM410" i="117" s="1"/>
  <c r="AR410" i="117"/>
  <c r="Z411" i="117"/>
  <c r="AP411" i="117"/>
  <c r="X412" i="117"/>
  <c r="V412" i="117" s="1"/>
  <c r="W412" i="117" s="1"/>
  <c r="AB412" i="117"/>
  <c r="AN412" i="117"/>
  <c r="AL412" i="117" s="1"/>
  <c r="AM412" i="117" s="1"/>
  <c r="AR412" i="117"/>
  <c r="Z413" i="117"/>
  <c r="AP413" i="117"/>
  <c r="X414" i="117"/>
  <c r="V414" i="117" s="1"/>
  <c r="W414" i="117" s="1"/>
  <c r="AB414" i="117"/>
  <c r="AN414" i="117"/>
  <c r="AL414" i="117" s="1"/>
  <c r="AM414" i="117" s="1"/>
  <c r="AR414" i="117"/>
  <c r="Z415" i="117"/>
  <c r="AP415" i="117"/>
  <c r="X416" i="117"/>
  <c r="V416" i="117" s="1"/>
  <c r="W416" i="117" s="1"/>
  <c r="AB416" i="117"/>
  <c r="AN416" i="117"/>
  <c r="AL416" i="117" s="1"/>
  <c r="AM416" i="117" s="1"/>
  <c r="AR416" i="117"/>
  <c r="Z417" i="117"/>
  <c r="AP417" i="117"/>
  <c r="X418" i="117"/>
  <c r="V418" i="117" s="1"/>
  <c r="W418" i="117" s="1"/>
  <c r="AB418" i="117"/>
  <c r="AN418" i="117"/>
  <c r="AL418" i="117" s="1"/>
  <c r="AM418" i="117" s="1"/>
  <c r="AR418" i="117"/>
  <c r="Z419" i="117"/>
  <c r="AP419" i="117"/>
  <c r="X420" i="117"/>
  <c r="V420" i="117" s="1"/>
  <c r="W420" i="117" s="1"/>
  <c r="AB420" i="117"/>
  <c r="AN420" i="117"/>
  <c r="AL420" i="117" s="1"/>
  <c r="AM420" i="117" s="1"/>
  <c r="AR420" i="117"/>
  <c r="Z421" i="117"/>
  <c r="AP421" i="117"/>
  <c r="X422" i="117"/>
  <c r="V422" i="117" s="1"/>
  <c r="W422" i="117" s="1"/>
  <c r="AB422" i="117"/>
  <c r="AN422" i="117"/>
  <c r="AL422" i="117" s="1"/>
  <c r="AM422" i="117" s="1"/>
  <c r="AR422" i="117"/>
  <c r="Z423" i="117"/>
  <c r="AP423" i="117"/>
  <c r="X424" i="117"/>
  <c r="V424" i="117" s="1"/>
  <c r="W424" i="117" s="1"/>
  <c r="X425" i="117"/>
  <c r="V425" i="117" s="1"/>
  <c r="W425" i="117" s="1"/>
  <c r="AB425" i="117"/>
  <c r="AP425" i="117"/>
  <c r="X426" i="117"/>
  <c r="V426" i="117" s="1"/>
  <c r="W426" i="117" s="1"/>
  <c r="AB426" i="117"/>
  <c r="AP426" i="117"/>
  <c r="X427" i="117"/>
  <c r="V427" i="117" s="1"/>
  <c r="W427" i="117" s="1"/>
  <c r="AB427" i="117"/>
  <c r="AP427" i="117"/>
  <c r="X428" i="117"/>
  <c r="V428" i="117" s="1"/>
  <c r="W428" i="117" s="1"/>
  <c r="AB428" i="117"/>
  <c r="AP428" i="117"/>
  <c r="X429" i="117"/>
  <c r="V429" i="117" s="1"/>
  <c r="W429" i="117" s="1"/>
  <c r="AB429" i="117"/>
  <c r="AP429" i="117"/>
  <c r="X430" i="117"/>
  <c r="V430" i="117" s="1"/>
  <c r="W430" i="117" s="1"/>
  <c r="AB430" i="117"/>
  <c r="AP430" i="117"/>
  <c r="X431" i="117"/>
  <c r="V431" i="117" s="1"/>
  <c r="W431" i="117" s="1"/>
  <c r="AB431" i="117"/>
  <c r="AN431" i="117"/>
  <c r="AL431" i="117" s="1"/>
  <c r="AM431" i="117" s="1"/>
  <c r="AR431" i="117"/>
  <c r="Z432" i="117"/>
  <c r="AP432" i="117"/>
  <c r="X433" i="117"/>
  <c r="V433" i="117" s="1"/>
  <c r="W433" i="117" s="1"/>
  <c r="AB433" i="117"/>
  <c r="AN433" i="117"/>
  <c r="AL433" i="117" s="1"/>
  <c r="AM433" i="117" s="1"/>
  <c r="AR433" i="117"/>
  <c r="Z434" i="117"/>
  <c r="AP434" i="117"/>
  <c r="X435" i="117"/>
  <c r="V435" i="117" s="1"/>
  <c r="W435" i="117" s="1"/>
  <c r="AB435" i="117"/>
  <c r="AN435" i="117"/>
  <c r="AL435" i="117" s="1"/>
  <c r="AM435" i="117" s="1"/>
  <c r="AR435" i="117"/>
  <c r="Z436" i="117"/>
  <c r="AP436" i="117"/>
  <c r="X437" i="117"/>
  <c r="V437" i="117" s="1"/>
  <c r="W437" i="117" s="1"/>
  <c r="AB437" i="117"/>
  <c r="AN437" i="117"/>
  <c r="AL437" i="117" s="1"/>
  <c r="AM437" i="117" s="1"/>
  <c r="AR437" i="117"/>
  <c r="Z438" i="117"/>
  <c r="AP438" i="117"/>
  <c r="X439" i="117"/>
  <c r="V439" i="117" s="1"/>
  <c r="W439" i="117" s="1"/>
  <c r="AB439" i="117"/>
  <c r="AN439" i="117"/>
  <c r="AL439" i="117" s="1"/>
  <c r="AM439" i="117" s="1"/>
  <c r="AR439" i="117"/>
  <c r="Z440" i="117"/>
  <c r="AP440" i="117"/>
  <c r="X441" i="117"/>
  <c r="V441" i="117" s="1"/>
  <c r="W441" i="117" s="1"/>
  <c r="Z452" i="117"/>
  <c r="AP452" i="117"/>
  <c r="Z453" i="117"/>
  <c r="AP453" i="117"/>
  <c r="Z454" i="117"/>
  <c r="AP454" i="117"/>
  <c r="Z455" i="117"/>
  <c r="AP455" i="117"/>
  <c r="X456" i="117"/>
  <c r="V456" i="117" s="1"/>
  <c r="W456" i="117" s="1"/>
  <c r="AB456" i="117"/>
  <c r="AN456" i="117"/>
  <c r="AL456" i="117" s="1"/>
  <c r="AM456" i="117" s="1"/>
  <c r="AR456" i="117"/>
  <c r="Z457" i="117"/>
  <c r="AP457" i="117"/>
  <c r="X458" i="117"/>
  <c r="V458" i="117" s="1"/>
  <c r="W458" i="117" s="1"/>
  <c r="AB458" i="117"/>
  <c r="AN458" i="117"/>
  <c r="AL458" i="117" s="1"/>
  <c r="AM458" i="117" s="1"/>
  <c r="AR458" i="117"/>
  <c r="Z459" i="117"/>
  <c r="AP459" i="117"/>
  <c r="X460" i="117"/>
  <c r="V460" i="117" s="1"/>
  <c r="W460" i="117" s="1"/>
  <c r="AB460" i="117"/>
  <c r="AN460" i="117"/>
  <c r="AL460" i="117" s="1"/>
  <c r="AM460" i="117" s="1"/>
  <c r="AR460" i="117"/>
  <c r="D4" i="129"/>
  <c r="D6" i="129"/>
  <c r="D7" i="129"/>
  <c r="Z202" i="117"/>
  <c r="AN202" i="117"/>
  <c r="AL202" i="117" s="1"/>
  <c r="AM202" i="117" s="1"/>
  <c r="AR202" i="117"/>
  <c r="X202" i="117"/>
  <c r="V202" i="117" s="1"/>
  <c r="W202" i="117" s="1"/>
  <c r="AB202" i="117"/>
  <c r="AP202" i="117"/>
  <c r="X200" i="117"/>
  <c r="V200" i="117" s="1"/>
  <c r="W200" i="117" s="1"/>
  <c r="AP200" i="117"/>
  <c r="AB200" i="117"/>
  <c r="AB197" i="117"/>
  <c r="X197" i="117"/>
  <c r="V197" i="117" s="1"/>
  <c r="W197" i="117" s="1"/>
  <c r="AP197" i="117"/>
  <c r="X195" i="117"/>
  <c r="V195" i="117" s="1"/>
  <c r="AP195" i="117"/>
  <c r="AB195" i="117"/>
  <c r="AB193" i="117"/>
  <c r="X193" i="117"/>
  <c r="V193" i="117" s="1"/>
  <c r="W193" i="117" s="1"/>
  <c r="AP193" i="117"/>
  <c r="X191" i="117"/>
  <c r="V191" i="117" s="1"/>
  <c r="W191" i="117" s="1"/>
  <c r="AP191" i="117"/>
  <c r="AB191" i="117"/>
  <c r="AB189" i="117"/>
  <c r="X189" i="117"/>
  <c r="V189" i="117" s="1"/>
  <c r="AP189" i="117"/>
  <c r="X187" i="117"/>
  <c r="V187" i="117" s="1"/>
  <c r="W187" i="117" s="1"/>
  <c r="AP187" i="117"/>
  <c r="AB187" i="117"/>
  <c r="AB185" i="117"/>
  <c r="X185" i="117"/>
  <c r="V185" i="117" s="1"/>
  <c r="W185" i="117" s="1"/>
  <c r="AP185" i="117"/>
  <c r="X183" i="117"/>
  <c r="V183" i="117" s="1"/>
  <c r="W183" i="117" s="1"/>
  <c r="AP183" i="117"/>
  <c r="AB183" i="117"/>
  <c r="AB181" i="117"/>
  <c r="X181" i="117"/>
  <c r="V181" i="117" s="1"/>
  <c r="AP181" i="117"/>
  <c r="X180" i="117"/>
  <c r="V180" i="117" s="1"/>
  <c r="W180" i="117" s="1"/>
  <c r="AP180" i="117"/>
  <c r="AB180" i="117"/>
  <c r="AB178" i="117"/>
  <c r="X178" i="117"/>
  <c r="V178" i="117" s="1"/>
  <c r="W178" i="117" s="1"/>
  <c r="AP178" i="117"/>
  <c r="AB176" i="117"/>
  <c r="X176" i="117"/>
  <c r="V176" i="117" s="1"/>
  <c r="AP176" i="117"/>
  <c r="X174" i="117"/>
  <c r="V174" i="117" s="1"/>
  <c r="W174" i="117" s="1"/>
  <c r="AP174" i="117"/>
  <c r="AB174" i="117"/>
  <c r="AB171" i="117"/>
  <c r="X171" i="117"/>
  <c r="V171" i="117" s="1"/>
  <c r="W171" i="117" s="1"/>
  <c r="AP171" i="117"/>
  <c r="X164" i="117"/>
  <c r="V164" i="117" s="1"/>
  <c r="W164" i="117" s="1"/>
  <c r="AP164" i="117"/>
  <c r="AB164" i="117"/>
  <c r="AB163" i="117"/>
  <c r="X163" i="117"/>
  <c r="V163" i="117" s="1"/>
  <c r="W163" i="117" s="1"/>
  <c r="AP163" i="117"/>
  <c r="X162" i="117"/>
  <c r="V162" i="117" s="1"/>
  <c r="AP162" i="117"/>
  <c r="AB162" i="117"/>
  <c r="AB161" i="117"/>
  <c r="X161" i="117"/>
  <c r="V161" i="117" s="1"/>
  <c r="W161" i="117" s="1"/>
  <c r="AP161" i="117"/>
  <c r="X160" i="117"/>
  <c r="V160" i="117" s="1"/>
  <c r="W160" i="117" s="1"/>
  <c r="AP160" i="117"/>
  <c r="AB160" i="117"/>
  <c r="AB159" i="117"/>
  <c r="X159" i="117"/>
  <c r="V159" i="117" s="1"/>
  <c r="AP159" i="117"/>
  <c r="AN158" i="117"/>
  <c r="AL158" i="117" s="1"/>
  <c r="AM158" i="117" s="1"/>
  <c r="X158" i="117"/>
  <c r="V158" i="117" s="1"/>
  <c r="W158" i="117" s="1"/>
  <c r="AB156" i="117"/>
  <c r="X156" i="117"/>
  <c r="V156" i="117" s="1"/>
  <c r="W156" i="117" s="1"/>
  <c r="AN156" i="117"/>
  <c r="AL156" i="117" s="1"/>
  <c r="AB154" i="117"/>
  <c r="X154" i="117"/>
  <c r="V154" i="117" s="1"/>
  <c r="AN154" i="117"/>
  <c r="AL154" i="117" s="1"/>
  <c r="AM154" i="117" s="1"/>
  <c r="AB152" i="117"/>
  <c r="X152" i="117"/>
  <c r="V152" i="117" s="1"/>
  <c r="W152" i="117" s="1"/>
  <c r="AN152" i="117"/>
  <c r="AL152" i="117" s="1"/>
  <c r="AB151" i="117"/>
  <c r="X151" i="117"/>
  <c r="V151" i="117" s="1"/>
  <c r="AN151" i="117"/>
  <c r="AL151" i="117" s="1"/>
  <c r="AM151" i="117" s="1"/>
  <c r="AB149" i="117"/>
  <c r="X149" i="117"/>
  <c r="V149" i="117" s="1"/>
  <c r="W149" i="117" s="1"/>
  <c r="AN149" i="117"/>
  <c r="AL149" i="117" s="1"/>
  <c r="AB148" i="117"/>
  <c r="X148" i="117"/>
  <c r="V148" i="117" s="1"/>
  <c r="W148" i="117" s="1"/>
  <c r="AN148" i="117"/>
  <c r="AL148" i="117" s="1"/>
  <c r="AM148" i="117" s="1"/>
  <c r="AB146" i="117"/>
  <c r="X146" i="117"/>
  <c r="V146" i="117" s="1"/>
  <c r="W146" i="117" s="1"/>
  <c r="AN146" i="117"/>
  <c r="AL146" i="117" s="1"/>
  <c r="AB144" i="117"/>
  <c r="X144" i="117"/>
  <c r="V144" i="117" s="1"/>
  <c r="AN144" i="117"/>
  <c r="AL144" i="117" s="1"/>
  <c r="AM144" i="117" s="1"/>
  <c r="AB142" i="117"/>
  <c r="X142" i="117"/>
  <c r="V142" i="117" s="1"/>
  <c r="AN142" i="117"/>
  <c r="AL142" i="117" s="1"/>
  <c r="AM142" i="117" s="1"/>
  <c r="AB140" i="117"/>
  <c r="X140" i="117"/>
  <c r="V140" i="117" s="1"/>
  <c r="AN140" i="117"/>
  <c r="AL140" i="117" s="1"/>
  <c r="AB138" i="117"/>
  <c r="X138" i="117"/>
  <c r="V138" i="117" s="1"/>
  <c r="AN138" i="117"/>
  <c r="AL138" i="117" s="1"/>
  <c r="AB136" i="117"/>
  <c r="X136" i="117"/>
  <c r="V136" i="117" s="1"/>
  <c r="AN136" i="117"/>
  <c r="AL136" i="117" s="1"/>
  <c r="AB134" i="117"/>
  <c r="X134" i="117"/>
  <c r="V134" i="117" s="1"/>
  <c r="W134" i="117" s="1"/>
  <c r="AN134" i="117"/>
  <c r="AL134" i="117" s="1"/>
  <c r="AM134" i="117" s="1"/>
  <c r="AB132" i="117"/>
  <c r="X132" i="117"/>
  <c r="V132" i="117" s="1"/>
  <c r="W132" i="117" s="1"/>
  <c r="AN132" i="117"/>
  <c r="AL132" i="117" s="1"/>
  <c r="AM132" i="117" s="1"/>
  <c r="AB131" i="117"/>
  <c r="X131" i="117"/>
  <c r="V131" i="117" s="1"/>
  <c r="W131" i="117" s="1"/>
  <c r="AN131" i="117"/>
  <c r="AL131" i="117" s="1"/>
  <c r="AB129" i="117"/>
  <c r="X129" i="117"/>
  <c r="V129" i="117" s="1"/>
  <c r="W129" i="117" s="1"/>
  <c r="AN129" i="117"/>
  <c r="AL129" i="117" s="1"/>
  <c r="AM129" i="117" s="1"/>
  <c r="AB127" i="117"/>
  <c r="X127" i="117"/>
  <c r="V127" i="117" s="1"/>
  <c r="W127" i="117" s="1"/>
  <c r="AN127" i="117"/>
  <c r="AL127" i="117" s="1"/>
  <c r="AB125" i="117"/>
  <c r="X125" i="117"/>
  <c r="V125" i="117" s="1"/>
  <c r="AN125" i="117"/>
  <c r="AL125" i="117" s="1"/>
  <c r="AB123" i="117"/>
  <c r="X123" i="117"/>
  <c r="V123" i="117" s="1"/>
  <c r="AN123" i="117"/>
  <c r="AL123" i="117" s="1"/>
  <c r="AB121" i="117"/>
  <c r="X121" i="117"/>
  <c r="V121" i="117" s="1"/>
  <c r="W121" i="117" s="1"/>
  <c r="AN121" i="117"/>
  <c r="AL121" i="117" s="1"/>
  <c r="AB119" i="117"/>
  <c r="X119" i="117"/>
  <c r="V119" i="117" s="1"/>
  <c r="W119" i="117" s="1"/>
  <c r="AN119" i="117"/>
  <c r="AL119" i="117" s="1"/>
  <c r="AB117" i="117"/>
  <c r="AR117" i="117"/>
  <c r="X117" i="117"/>
  <c r="V117" i="117" s="1"/>
  <c r="W117" i="117" s="1"/>
  <c r="AN117" i="117"/>
  <c r="AL117" i="117" s="1"/>
  <c r="X116" i="117"/>
  <c r="V116" i="117" s="1"/>
  <c r="W116" i="117" s="1"/>
  <c r="AP116" i="117"/>
  <c r="AB116" i="117"/>
  <c r="AB114" i="117"/>
  <c r="X114" i="117"/>
  <c r="V114" i="117" s="1"/>
  <c r="W114" i="117" s="1"/>
  <c r="AP114" i="117"/>
  <c r="AB113" i="117"/>
  <c r="X113" i="117"/>
  <c r="V113" i="117" s="1"/>
  <c r="W113" i="117" s="1"/>
  <c r="AP113" i="117"/>
  <c r="X112" i="117"/>
  <c r="V112" i="117" s="1"/>
  <c r="W112" i="117" s="1"/>
  <c r="AP112" i="117"/>
  <c r="AB112" i="117"/>
  <c r="AB111" i="117"/>
  <c r="X111" i="117"/>
  <c r="V111" i="117" s="1"/>
  <c r="W111" i="117" s="1"/>
  <c r="AP111" i="117"/>
  <c r="X110" i="117"/>
  <c r="V110" i="117" s="1"/>
  <c r="W110" i="117" s="1"/>
  <c r="AP110" i="117"/>
  <c r="AB110" i="117"/>
  <c r="AB108" i="117"/>
  <c r="X108" i="117"/>
  <c r="V108" i="117" s="1"/>
  <c r="W108" i="117" s="1"/>
  <c r="AP108" i="117"/>
  <c r="X106" i="117"/>
  <c r="V106" i="117" s="1"/>
  <c r="AP106" i="117"/>
  <c r="AB106" i="117"/>
  <c r="AB104" i="117"/>
  <c r="X104" i="117"/>
  <c r="V104" i="117" s="1"/>
  <c r="AP104" i="117"/>
  <c r="X102" i="117"/>
  <c r="V102" i="117" s="1"/>
  <c r="W102" i="117" s="1"/>
  <c r="AP102" i="117"/>
  <c r="AB102" i="117"/>
  <c r="AB100" i="117"/>
  <c r="X100" i="117"/>
  <c r="V100" i="117" s="1"/>
  <c r="W100" i="117" s="1"/>
  <c r="AP100" i="117"/>
  <c r="X98" i="117"/>
  <c r="V98" i="117" s="1"/>
  <c r="W98" i="117" s="1"/>
  <c r="AP98" i="117"/>
  <c r="AB98" i="117"/>
  <c r="X95" i="117"/>
  <c r="V95" i="117" s="1"/>
  <c r="W95" i="117" s="1"/>
  <c r="AP95" i="117"/>
  <c r="AB95" i="117"/>
  <c r="AH46" i="117"/>
  <c r="P46" i="117"/>
  <c r="N46" i="117" s="1"/>
  <c r="AZ46" i="117"/>
  <c r="T46" i="117"/>
  <c r="AV46" i="117"/>
  <c r="AT46" i="117" s="1"/>
  <c r="AJ43" i="117"/>
  <c r="AF43" i="117"/>
  <c r="AD43" i="117" s="1"/>
  <c r="AV43" i="117"/>
  <c r="AT43" i="117" s="1"/>
  <c r="AU43" i="117" s="1"/>
  <c r="T39" i="117"/>
  <c r="AV39" i="117"/>
  <c r="AT39" i="117" s="1"/>
  <c r="AU39" i="117" s="1"/>
  <c r="P39" i="117"/>
  <c r="N39" i="117" s="1"/>
  <c r="O39" i="117" s="1"/>
  <c r="AH39" i="117"/>
  <c r="AZ39" i="117"/>
  <c r="AZ36" i="117"/>
  <c r="AH36" i="117"/>
  <c r="P36" i="117"/>
  <c r="N36" i="117" s="1"/>
  <c r="T36" i="117"/>
  <c r="AV36" i="117"/>
  <c r="AT36" i="117" s="1"/>
  <c r="AU36" i="117" s="1"/>
  <c r="T31" i="117"/>
  <c r="AV31" i="117"/>
  <c r="AT31" i="117" s="1"/>
  <c r="P31" i="117"/>
  <c r="N31" i="117" s="1"/>
  <c r="O31" i="117" s="1"/>
  <c r="AH31" i="117"/>
  <c r="AZ31" i="117"/>
  <c r="AF30" i="117"/>
  <c r="AD30" i="117" s="1"/>
  <c r="T30" i="117"/>
  <c r="AJ30" i="117"/>
  <c r="AJ29" i="117"/>
  <c r="AF29" i="117"/>
  <c r="AD29" i="117" s="1"/>
  <c r="AX29" i="117"/>
  <c r="T26" i="117"/>
  <c r="AV26" i="117"/>
  <c r="AT26" i="117" s="1"/>
  <c r="AU26" i="117" s="1"/>
  <c r="P26" i="117"/>
  <c r="N26" i="117" s="1"/>
  <c r="O26" i="117" s="1"/>
  <c r="AH26" i="117"/>
  <c r="AZ26" i="117"/>
  <c r="T25" i="117"/>
  <c r="AX25" i="117"/>
  <c r="P25" i="117"/>
  <c r="N25" i="117" s="1"/>
  <c r="AH25" i="117"/>
  <c r="AH23" i="117"/>
  <c r="T23" i="117"/>
  <c r="AV23" i="117"/>
  <c r="AT23" i="117" s="1"/>
  <c r="AU23" i="117" s="1"/>
  <c r="T21" i="117"/>
  <c r="AV21" i="117"/>
  <c r="AT21" i="117" s="1"/>
  <c r="P21" i="117"/>
  <c r="N21" i="117" s="1"/>
  <c r="O21" i="117" s="1"/>
  <c r="AH21" i="117"/>
  <c r="AZ21" i="117"/>
  <c r="P18" i="117"/>
  <c r="N18" i="117" s="1"/>
  <c r="O18" i="117" s="1"/>
  <c r="AH18" i="117"/>
  <c r="T18" i="117"/>
  <c r="AV18" i="117"/>
  <c r="AT18" i="117" s="1"/>
  <c r="T16" i="117"/>
  <c r="AV16" i="117"/>
  <c r="AT16" i="117" s="1"/>
  <c r="AU16" i="117" s="1"/>
  <c r="P16" i="117"/>
  <c r="N16" i="117" s="1"/>
  <c r="O16" i="117" s="1"/>
  <c r="AH16" i="117"/>
  <c r="AZ16" i="117"/>
  <c r="AZ11" i="117"/>
  <c r="AH11" i="117"/>
  <c r="P11" i="117"/>
  <c r="N11" i="117" s="1"/>
  <c r="O11" i="117" s="1"/>
  <c r="T11" i="117"/>
  <c r="AV11" i="117"/>
  <c r="AT11" i="117" s="1"/>
  <c r="AU11" i="117" s="1"/>
  <c r="T10" i="117"/>
  <c r="AJ10" i="117"/>
  <c r="P10" i="117"/>
  <c r="N10" i="117" s="1"/>
  <c r="O10" i="117" s="1"/>
  <c r="AF10" i="117"/>
  <c r="AD10" i="117" s="1"/>
  <c r="AE10" i="117" s="1"/>
  <c r="AX10" i="117"/>
  <c r="P6" i="117"/>
  <c r="N6" i="117" s="1"/>
  <c r="AH6" i="117"/>
  <c r="AZ6" i="117"/>
  <c r="T6" i="117"/>
  <c r="AV6" i="117"/>
  <c r="AT6" i="117" s="1"/>
  <c r="AU6" i="117" s="1"/>
  <c r="R205" i="117"/>
  <c r="AX205" i="117"/>
  <c r="R7" i="117"/>
  <c r="AF7" i="117"/>
  <c r="AD7" i="117" s="1"/>
  <c r="AJ7" i="117"/>
  <c r="AV7" i="117"/>
  <c r="AT7" i="117" s="1"/>
  <c r="AU7" i="117" s="1"/>
  <c r="AZ7" i="117"/>
  <c r="R8" i="117"/>
  <c r="AF8" i="117"/>
  <c r="AD8" i="117" s="1"/>
  <c r="AJ8" i="117"/>
  <c r="AV8" i="117"/>
  <c r="AT8" i="117" s="1"/>
  <c r="AU8" i="117" s="1"/>
  <c r="AZ8" i="117"/>
  <c r="AF9" i="117"/>
  <c r="AD9" i="117" s="1"/>
  <c r="AE9" i="117" s="1"/>
  <c r="A10" i="117"/>
  <c r="A11" i="117"/>
  <c r="R12" i="117"/>
  <c r="AF12" i="117"/>
  <c r="AD12" i="117" s="1"/>
  <c r="AE12" i="117" s="1"/>
  <c r="AJ12" i="117"/>
  <c r="AV12" i="117"/>
  <c r="AT12" i="117" s="1"/>
  <c r="AZ12" i="117"/>
  <c r="R13" i="117"/>
  <c r="AH13" i="117"/>
  <c r="AV13" i="117"/>
  <c r="AT13" i="117" s="1"/>
  <c r="AU13" i="117" s="1"/>
  <c r="AZ13" i="117"/>
  <c r="P14" i="117"/>
  <c r="N14" i="117" s="1"/>
  <c r="O14" i="117" s="1"/>
  <c r="T14" i="117"/>
  <c r="AH14" i="117"/>
  <c r="AV14" i="117"/>
  <c r="AT14" i="117" s="1"/>
  <c r="AU14" i="117" s="1"/>
  <c r="AZ14" i="117"/>
  <c r="R15" i="117"/>
  <c r="AF15" i="117"/>
  <c r="AD15" i="117" s="1"/>
  <c r="AE15" i="117" s="1"/>
  <c r="AJ15" i="117"/>
  <c r="AX15" i="117"/>
  <c r="A16" i="117"/>
  <c r="R17" i="117"/>
  <c r="AF17" i="117"/>
  <c r="AD17" i="117" s="1"/>
  <c r="AJ17" i="117"/>
  <c r="AX17" i="117"/>
  <c r="A18" i="117"/>
  <c r="P19" i="117"/>
  <c r="N19" i="117" s="1"/>
  <c r="T19" i="117"/>
  <c r="AH19" i="117"/>
  <c r="AV19" i="117"/>
  <c r="AT19" i="117" s="1"/>
  <c r="AU19" i="117" s="1"/>
  <c r="AZ19" i="117"/>
  <c r="R20" i="117"/>
  <c r="AF20" i="117"/>
  <c r="AD20" i="117" s="1"/>
  <c r="AJ20" i="117"/>
  <c r="AX20" i="117"/>
  <c r="A21" i="117"/>
  <c r="R22" i="117"/>
  <c r="AF22" i="117"/>
  <c r="AD22" i="117" s="1"/>
  <c r="AE22" i="117" s="1"/>
  <c r="AJ22" i="117"/>
  <c r="AX22" i="117"/>
  <c r="A23" i="117"/>
  <c r="R24" i="117"/>
  <c r="AF24" i="117"/>
  <c r="AD24" i="117" s="1"/>
  <c r="AJ24" i="117"/>
  <c r="AX24" i="117"/>
  <c r="A25" i="117"/>
  <c r="A26" i="117"/>
  <c r="R27" i="117"/>
  <c r="AF27" i="117"/>
  <c r="AD27" i="117" s="1"/>
  <c r="AJ27" i="117"/>
  <c r="AV27" i="117"/>
  <c r="AT27" i="117" s="1"/>
  <c r="AU27" i="117" s="1"/>
  <c r="AZ27" i="117"/>
  <c r="R28" i="117"/>
  <c r="AF28" i="117"/>
  <c r="AD28" i="117" s="1"/>
  <c r="AE28" i="117" s="1"/>
  <c r="AJ28" i="117"/>
  <c r="AX28" i="117"/>
  <c r="A29" i="117"/>
  <c r="A30" i="117"/>
  <c r="A31" i="117"/>
  <c r="R32" i="117"/>
  <c r="AF32" i="117"/>
  <c r="AD32" i="117" s="1"/>
  <c r="AE32" i="117" s="1"/>
  <c r="AJ32" i="117"/>
  <c r="AV32" i="117"/>
  <c r="AT32" i="117" s="1"/>
  <c r="AU32" i="117" s="1"/>
  <c r="AZ32" i="117"/>
  <c r="P33" i="117"/>
  <c r="N33" i="117" s="1"/>
  <c r="O33" i="117" s="1"/>
  <c r="T33" i="117"/>
  <c r="AH33" i="117"/>
  <c r="AV33" i="117"/>
  <c r="AT33" i="117" s="1"/>
  <c r="AU33" i="117" s="1"/>
  <c r="AZ33" i="117"/>
  <c r="R34" i="117"/>
  <c r="AH34" i="117"/>
  <c r="AV34" i="117"/>
  <c r="AT34" i="117" s="1"/>
  <c r="AU34" i="117" s="1"/>
  <c r="AZ34" i="117"/>
  <c r="R35" i="117"/>
  <c r="AF35" i="117"/>
  <c r="AD35" i="117" s="1"/>
  <c r="AE35" i="117" s="1"/>
  <c r="AJ35" i="117"/>
  <c r="AX35" i="117"/>
  <c r="A36" i="117"/>
  <c r="R38" i="117"/>
  <c r="AF38" i="117"/>
  <c r="AD38" i="117" s="1"/>
  <c r="AJ38" i="117"/>
  <c r="AX38" i="117"/>
  <c r="A39" i="117"/>
  <c r="R40" i="117"/>
  <c r="AF40" i="117"/>
  <c r="AD40" i="117" s="1"/>
  <c r="AJ40" i="117"/>
  <c r="AV40" i="117"/>
  <c r="AT40" i="117" s="1"/>
  <c r="AZ40" i="117"/>
  <c r="P41" i="117"/>
  <c r="N41" i="117" s="1"/>
  <c r="O41" i="117" s="1"/>
  <c r="T41" i="117"/>
  <c r="AH41" i="117"/>
  <c r="AV41" i="117"/>
  <c r="AT41" i="117" s="1"/>
  <c r="AZ41" i="117"/>
  <c r="R42" i="117"/>
  <c r="AH42" i="117"/>
  <c r="AV42" i="117"/>
  <c r="AT42" i="117" s="1"/>
  <c r="AU42" i="117" s="1"/>
  <c r="AZ42" i="117"/>
  <c r="A43" i="117"/>
  <c r="R44" i="117"/>
  <c r="AH44" i="117"/>
  <c r="AV44" i="117"/>
  <c r="AT44" i="117" s="1"/>
  <c r="AU44" i="117" s="1"/>
  <c r="AZ44" i="117"/>
  <c r="R45" i="117"/>
  <c r="AF45" i="117"/>
  <c r="AD45" i="117" s="1"/>
  <c r="AJ45" i="117"/>
  <c r="AX45" i="117"/>
  <c r="A46" i="117"/>
  <c r="R47" i="117"/>
  <c r="AF47" i="117"/>
  <c r="AD47" i="117" s="1"/>
  <c r="AE47" i="117" s="1"/>
  <c r="AJ47" i="117"/>
  <c r="AV47" i="117"/>
  <c r="AT47" i="117" s="1"/>
  <c r="AU47" i="117" s="1"/>
  <c r="AZ47" i="117"/>
  <c r="P48" i="117"/>
  <c r="N48" i="117" s="1"/>
  <c r="T48" i="117"/>
  <c r="AF48" i="117"/>
  <c r="AD48" i="117" s="1"/>
  <c r="AJ48" i="117"/>
  <c r="AV48" i="117"/>
  <c r="AT48" i="117" s="1"/>
  <c r="AU48" i="117" s="1"/>
  <c r="AZ48" i="117"/>
  <c r="P49" i="117"/>
  <c r="N49" i="117" s="1"/>
  <c r="T49" i="117"/>
  <c r="AF49" i="117"/>
  <c r="AD49" i="117" s="1"/>
  <c r="AE49" i="117" s="1"/>
  <c r="AJ49" i="117"/>
  <c r="AV49" i="117"/>
  <c r="AT49" i="117" s="1"/>
  <c r="AU49" i="117" s="1"/>
  <c r="AZ49" i="117"/>
  <c r="P50" i="117"/>
  <c r="N50" i="117" s="1"/>
  <c r="T50" i="117"/>
  <c r="AF50" i="117"/>
  <c r="AD50" i="117" s="1"/>
  <c r="AE50" i="117" s="1"/>
  <c r="AJ50" i="117"/>
  <c r="AV50" i="117"/>
  <c r="AT50" i="117" s="1"/>
  <c r="AU50" i="117" s="1"/>
  <c r="AZ50" i="117"/>
  <c r="P51" i="117"/>
  <c r="N51" i="117" s="1"/>
  <c r="T51" i="117"/>
  <c r="AF51" i="117"/>
  <c r="AD51" i="117" s="1"/>
  <c r="AJ51" i="117"/>
  <c r="AV51" i="117"/>
  <c r="AT51" i="117" s="1"/>
  <c r="AU51" i="117" s="1"/>
  <c r="AZ51" i="117"/>
  <c r="P52" i="117"/>
  <c r="N52" i="117" s="1"/>
  <c r="O52" i="117" s="1"/>
  <c r="T52" i="117"/>
  <c r="AF52" i="117"/>
  <c r="AD52" i="117" s="1"/>
  <c r="AJ52" i="117"/>
  <c r="AV52" i="117"/>
  <c r="AT52" i="117" s="1"/>
  <c r="AU52" i="117" s="1"/>
  <c r="AZ52" i="117"/>
  <c r="P53" i="117"/>
  <c r="N53" i="117" s="1"/>
  <c r="T53" i="117"/>
  <c r="AF53" i="117"/>
  <c r="AD53" i="117" s="1"/>
  <c r="AE53" i="117" s="1"/>
  <c r="AJ53" i="117"/>
  <c r="AV53" i="117"/>
  <c r="AT53" i="117" s="1"/>
  <c r="AU53" i="117" s="1"/>
  <c r="AZ53" i="117"/>
  <c r="P54" i="117"/>
  <c r="N54" i="117" s="1"/>
  <c r="T54" i="117"/>
  <c r="AF54" i="117"/>
  <c r="AD54" i="117" s="1"/>
  <c r="AJ54" i="117"/>
  <c r="AV54" i="117"/>
  <c r="AT54" i="117" s="1"/>
  <c r="AU54" i="117" s="1"/>
  <c r="AZ54" i="117"/>
  <c r="P55" i="117"/>
  <c r="N55" i="117" s="1"/>
  <c r="T55" i="117"/>
  <c r="AF55" i="117"/>
  <c r="AD55" i="117" s="1"/>
  <c r="AJ55" i="117"/>
  <c r="AV55" i="117"/>
  <c r="AT55" i="117" s="1"/>
  <c r="AU55" i="117" s="1"/>
  <c r="AZ55" i="117"/>
  <c r="S57" i="117"/>
  <c r="R57" i="117"/>
  <c r="AI57" i="117"/>
  <c r="AH57" i="117"/>
  <c r="AY57" i="117"/>
  <c r="AX57" i="117"/>
  <c r="P57" i="117"/>
  <c r="N57" i="117" s="1"/>
  <c r="O57" i="117" s="1"/>
  <c r="AF57" i="117"/>
  <c r="AD57" i="117" s="1"/>
  <c r="AV57" i="117"/>
  <c r="AT57" i="117" s="1"/>
  <c r="AU57" i="117" s="1"/>
  <c r="AF205" i="117"/>
  <c r="AD205" i="117" s="1"/>
  <c r="AE205" i="117" s="1"/>
  <c r="AJ205" i="117"/>
  <c r="R9" i="117"/>
  <c r="AJ9" i="117"/>
  <c r="AX9" i="117"/>
  <c r="A110" i="117"/>
  <c r="A198" i="117"/>
  <c r="A197" i="117"/>
  <c r="A195" i="117"/>
  <c r="A193" i="117"/>
  <c r="A191" i="117"/>
  <c r="A189" i="117"/>
  <c r="A187" i="117"/>
  <c r="A185" i="117"/>
  <c r="A183" i="117"/>
  <c r="A181" i="117"/>
  <c r="A200" i="117"/>
  <c r="A180" i="117"/>
  <c r="A176" i="117"/>
  <c r="A166" i="117"/>
  <c r="A165" i="117"/>
  <c r="A164" i="117"/>
  <c r="A163" i="117"/>
  <c r="A162" i="117"/>
  <c r="A161" i="117"/>
  <c r="A160" i="117"/>
  <c r="A159" i="117"/>
  <c r="A158" i="117"/>
  <c r="A156" i="117"/>
  <c r="A154" i="117"/>
  <c r="A152" i="117"/>
  <c r="A151" i="117"/>
  <c r="A149" i="117"/>
  <c r="A148" i="117"/>
  <c r="A146" i="117"/>
  <c r="A144" i="117"/>
  <c r="A142" i="117"/>
  <c r="A140" i="117"/>
  <c r="A138" i="117"/>
  <c r="A136" i="117"/>
  <c r="A134" i="117"/>
  <c r="A132" i="117"/>
  <c r="A131" i="117"/>
  <c r="A129" i="117"/>
  <c r="A127" i="117"/>
  <c r="A125" i="117"/>
  <c r="A123" i="117"/>
  <c r="A121" i="117"/>
  <c r="A119" i="117"/>
  <c r="A178" i="117"/>
  <c r="A174" i="117"/>
  <c r="A171" i="117"/>
  <c r="A113" i="117"/>
  <c r="A112" i="117"/>
  <c r="A111" i="117"/>
  <c r="A117" i="117"/>
  <c r="A116" i="117"/>
  <c r="A114" i="117"/>
  <c r="P205" i="117"/>
  <c r="N205" i="117" s="1"/>
  <c r="O205" i="117" s="1"/>
  <c r="T205" i="117"/>
  <c r="AH205" i="117"/>
  <c r="AV205" i="117"/>
  <c r="AT205" i="117" s="1"/>
  <c r="AU205" i="117" s="1"/>
  <c r="AZ205" i="117"/>
  <c r="R6" i="117"/>
  <c r="AF6" i="117"/>
  <c r="AD6" i="117" s="1"/>
  <c r="AJ6" i="117"/>
  <c r="AX6" i="117"/>
  <c r="A7" i="117"/>
  <c r="P7" i="117"/>
  <c r="N7" i="117" s="1"/>
  <c r="O7" i="117" s="1"/>
  <c r="T7" i="117"/>
  <c r="AH7" i="117"/>
  <c r="AX7" i="117"/>
  <c r="A8" i="117"/>
  <c r="P8" i="117"/>
  <c r="N8" i="117" s="1"/>
  <c r="O8" i="117" s="1"/>
  <c r="T8" i="117"/>
  <c r="AH8" i="117"/>
  <c r="AX8" i="117"/>
  <c r="A9" i="117"/>
  <c r="P9" i="117"/>
  <c r="N9" i="117" s="1"/>
  <c r="T9" i="117"/>
  <c r="AH9" i="117"/>
  <c r="AV9" i="117"/>
  <c r="AT9" i="117" s="1"/>
  <c r="AZ9" i="117"/>
  <c r="R10" i="117"/>
  <c r="AH10" i="117"/>
  <c r="AV10" i="117"/>
  <c r="AT10" i="117" s="1"/>
  <c r="AU10" i="117" s="1"/>
  <c r="AZ10" i="117"/>
  <c r="R11" i="117"/>
  <c r="AF11" i="117"/>
  <c r="AD11" i="117" s="1"/>
  <c r="AJ11" i="117"/>
  <c r="AX11" i="117"/>
  <c r="A12" i="117"/>
  <c r="P12" i="117"/>
  <c r="N12" i="117" s="1"/>
  <c r="T12" i="117"/>
  <c r="AH12" i="117"/>
  <c r="AX12" i="117"/>
  <c r="A13" i="117"/>
  <c r="P13" i="117"/>
  <c r="N13" i="117" s="1"/>
  <c r="O13" i="117" s="1"/>
  <c r="T13" i="117"/>
  <c r="AF13" i="117"/>
  <c r="AD13" i="117" s="1"/>
  <c r="AE13" i="117" s="1"/>
  <c r="AJ13" i="117"/>
  <c r="AX13" i="117"/>
  <c r="A14" i="117"/>
  <c r="R14" i="117"/>
  <c r="AF14" i="117"/>
  <c r="AD14" i="117" s="1"/>
  <c r="AJ14" i="117"/>
  <c r="AX14" i="117"/>
  <c r="A15" i="117"/>
  <c r="P15" i="117"/>
  <c r="N15" i="117" s="1"/>
  <c r="T15" i="117"/>
  <c r="AH15" i="117"/>
  <c r="AV15" i="117"/>
  <c r="AT15" i="117" s="1"/>
  <c r="AZ15" i="117"/>
  <c r="R16" i="117"/>
  <c r="AF16" i="117"/>
  <c r="AD16" i="117" s="1"/>
  <c r="AJ16" i="117"/>
  <c r="AX16" i="117"/>
  <c r="A17" i="117"/>
  <c r="P17" i="117"/>
  <c r="N17" i="117" s="1"/>
  <c r="O17" i="117" s="1"/>
  <c r="T17" i="117"/>
  <c r="AH17" i="117"/>
  <c r="AV17" i="117"/>
  <c r="AT17" i="117" s="1"/>
  <c r="AU17" i="117" s="1"/>
  <c r="AZ17" i="117"/>
  <c r="R18" i="117"/>
  <c r="AF18" i="117"/>
  <c r="AD18" i="117" s="1"/>
  <c r="AJ18" i="117"/>
  <c r="AX18" i="117"/>
  <c r="A19" i="117"/>
  <c r="R19" i="117"/>
  <c r="AF19" i="117"/>
  <c r="AD19" i="117" s="1"/>
  <c r="AJ19" i="117"/>
  <c r="AX19" i="117"/>
  <c r="A20" i="117"/>
  <c r="P20" i="117"/>
  <c r="N20" i="117" s="1"/>
  <c r="T20" i="117"/>
  <c r="AH20" i="117"/>
  <c r="AV20" i="117"/>
  <c r="AT20" i="117" s="1"/>
  <c r="AU20" i="117" s="1"/>
  <c r="AZ20" i="117"/>
  <c r="R21" i="117"/>
  <c r="AF21" i="117"/>
  <c r="AD21" i="117" s="1"/>
  <c r="AJ21" i="117"/>
  <c r="AX21" i="117"/>
  <c r="A22" i="117"/>
  <c r="P22" i="117"/>
  <c r="N22" i="117" s="1"/>
  <c r="T22" i="117"/>
  <c r="AH22" i="117"/>
  <c r="AV22" i="117"/>
  <c r="AT22" i="117" s="1"/>
  <c r="AU22" i="117" s="1"/>
  <c r="AZ22" i="117"/>
  <c r="R23" i="117"/>
  <c r="AF23" i="117"/>
  <c r="AD23" i="117" s="1"/>
  <c r="AJ23" i="117"/>
  <c r="AX23" i="117"/>
  <c r="A24" i="117"/>
  <c r="P24" i="117"/>
  <c r="N24" i="117" s="1"/>
  <c r="T24" i="117"/>
  <c r="AH24" i="117"/>
  <c r="AV24" i="117"/>
  <c r="AT24" i="117" s="1"/>
  <c r="AU24" i="117" s="1"/>
  <c r="AZ24" i="117"/>
  <c r="R25" i="117"/>
  <c r="AF25" i="117"/>
  <c r="AD25" i="117" s="1"/>
  <c r="AJ25" i="117"/>
  <c r="AV25" i="117"/>
  <c r="AT25" i="117" s="1"/>
  <c r="AU25" i="117" s="1"/>
  <c r="AZ25" i="117"/>
  <c r="R26" i="117"/>
  <c r="AF26" i="117"/>
  <c r="AD26" i="117" s="1"/>
  <c r="AE26" i="117" s="1"/>
  <c r="AJ26" i="117"/>
  <c r="AX26" i="117"/>
  <c r="A27" i="117"/>
  <c r="P27" i="117"/>
  <c r="N27" i="117" s="1"/>
  <c r="O27" i="117" s="1"/>
  <c r="T27" i="117"/>
  <c r="AH27" i="117"/>
  <c r="AX27" i="117"/>
  <c r="A28" i="117"/>
  <c r="P28" i="117"/>
  <c r="N28" i="117" s="1"/>
  <c r="O28" i="117" s="1"/>
  <c r="T28" i="117"/>
  <c r="AH28" i="117"/>
  <c r="AV28" i="117"/>
  <c r="AT28" i="117" s="1"/>
  <c r="AZ28" i="117"/>
  <c r="P29" i="117"/>
  <c r="N29" i="117" s="1"/>
  <c r="T29" i="117"/>
  <c r="AH29" i="117"/>
  <c r="AV29" i="117"/>
  <c r="AT29" i="117" s="1"/>
  <c r="AU29" i="117" s="1"/>
  <c r="AZ29" i="117"/>
  <c r="R30" i="117"/>
  <c r="AH30" i="117"/>
  <c r="AV30" i="117"/>
  <c r="AT30" i="117" s="1"/>
  <c r="AU30" i="117" s="1"/>
  <c r="AZ30" i="117"/>
  <c r="R31" i="117"/>
  <c r="AF31" i="117"/>
  <c r="AD31" i="117" s="1"/>
  <c r="AE31" i="117" s="1"/>
  <c r="AJ31" i="117"/>
  <c r="AX31" i="117"/>
  <c r="A32" i="117"/>
  <c r="P32" i="117"/>
  <c r="N32" i="117" s="1"/>
  <c r="O32" i="117" s="1"/>
  <c r="T32" i="117"/>
  <c r="AH32" i="117"/>
  <c r="AX32" i="117"/>
  <c r="A33" i="117"/>
  <c r="R33" i="117"/>
  <c r="AF33" i="117"/>
  <c r="AD33" i="117" s="1"/>
  <c r="AJ33" i="117"/>
  <c r="AX33" i="117"/>
  <c r="A34" i="117"/>
  <c r="P34" i="117"/>
  <c r="N34" i="117" s="1"/>
  <c r="T34" i="117"/>
  <c r="AF34" i="117"/>
  <c r="AD34" i="117" s="1"/>
  <c r="AE34" i="117" s="1"/>
  <c r="AJ34" i="117"/>
  <c r="AX34" i="117"/>
  <c r="A35" i="117"/>
  <c r="P35" i="117"/>
  <c r="N35" i="117" s="1"/>
  <c r="T35" i="117"/>
  <c r="AH35" i="117"/>
  <c r="AV35" i="117"/>
  <c r="AT35" i="117" s="1"/>
  <c r="AU35" i="117" s="1"/>
  <c r="AZ35" i="117"/>
  <c r="R36" i="117"/>
  <c r="AF36" i="117"/>
  <c r="AD36" i="117" s="1"/>
  <c r="AJ36" i="117"/>
  <c r="AX36" i="117"/>
  <c r="A38" i="117"/>
  <c r="P38" i="117"/>
  <c r="N38" i="117" s="1"/>
  <c r="T38" i="117"/>
  <c r="AH38" i="117"/>
  <c r="AV38" i="117"/>
  <c r="AT38" i="117" s="1"/>
  <c r="AU38" i="117" s="1"/>
  <c r="AZ38" i="117"/>
  <c r="R39" i="117"/>
  <c r="AF39" i="117"/>
  <c r="AD39" i="117" s="1"/>
  <c r="AE39" i="117" s="1"/>
  <c r="AJ39" i="117"/>
  <c r="AX39" i="117"/>
  <c r="A40" i="117"/>
  <c r="P40" i="117"/>
  <c r="N40" i="117" s="1"/>
  <c r="T40" i="117"/>
  <c r="AH40" i="117"/>
  <c r="AX40" i="117"/>
  <c r="A41" i="117"/>
  <c r="R41" i="117"/>
  <c r="AF41" i="117"/>
  <c r="AD41" i="117" s="1"/>
  <c r="AJ41" i="117"/>
  <c r="AX41" i="117"/>
  <c r="A42" i="117"/>
  <c r="P42" i="117"/>
  <c r="N42" i="117" s="1"/>
  <c r="T42" i="117"/>
  <c r="AF42" i="117"/>
  <c r="AD42" i="117" s="1"/>
  <c r="AE42" i="117" s="1"/>
  <c r="AJ42" i="117"/>
  <c r="AX42" i="117"/>
  <c r="P43" i="117"/>
  <c r="N43" i="117" s="1"/>
  <c r="O43" i="117" s="1"/>
  <c r="T43" i="117"/>
  <c r="AH43" i="117"/>
  <c r="AX43" i="117"/>
  <c r="A44" i="117"/>
  <c r="P44" i="117"/>
  <c r="N44" i="117" s="1"/>
  <c r="T44" i="117"/>
  <c r="AF44" i="117"/>
  <c r="AD44" i="117" s="1"/>
  <c r="AJ44" i="117"/>
  <c r="AX44" i="117"/>
  <c r="A45" i="117"/>
  <c r="P45" i="117"/>
  <c r="N45" i="117" s="1"/>
  <c r="O45" i="117" s="1"/>
  <c r="T45" i="117"/>
  <c r="AH45" i="117"/>
  <c r="AV45" i="117"/>
  <c r="AT45" i="117" s="1"/>
  <c r="AU45" i="117" s="1"/>
  <c r="AZ45" i="117"/>
  <c r="R46" i="117"/>
  <c r="AF46" i="117"/>
  <c r="AD46" i="117" s="1"/>
  <c r="AE46" i="117" s="1"/>
  <c r="AJ46" i="117"/>
  <c r="AX46" i="117"/>
  <c r="A47" i="117"/>
  <c r="P47" i="117"/>
  <c r="N47" i="117" s="1"/>
  <c r="T47" i="117"/>
  <c r="AH47" i="117"/>
  <c r="AX47" i="117"/>
  <c r="A48" i="117"/>
  <c r="R48" i="117"/>
  <c r="AH48" i="117"/>
  <c r="AX48" i="117"/>
  <c r="A49" i="117"/>
  <c r="R49" i="117"/>
  <c r="AH49" i="117"/>
  <c r="AX49" i="117"/>
  <c r="A50" i="117"/>
  <c r="R50" i="117"/>
  <c r="AH50" i="117"/>
  <c r="AX50" i="117"/>
  <c r="A51" i="117"/>
  <c r="R51" i="117"/>
  <c r="AH51" i="117"/>
  <c r="AX51" i="117"/>
  <c r="A52" i="117"/>
  <c r="R52" i="117"/>
  <c r="AH52" i="117"/>
  <c r="AX52" i="117"/>
  <c r="A53" i="117"/>
  <c r="R53" i="117"/>
  <c r="AH53" i="117"/>
  <c r="AX53" i="117"/>
  <c r="A54" i="117"/>
  <c r="R54" i="117"/>
  <c r="AH54" i="117"/>
  <c r="AX54" i="117"/>
  <c r="A55" i="117"/>
  <c r="R55" i="117"/>
  <c r="AH55" i="117"/>
  <c r="AX55" i="117"/>
  <c r="A57" i="117"/>
  <c r="T57" i="117"/>
  <c r="AJ57" i="117"/>
  <c r="AZ57" i="117"/>
  <c r="S58" i="117"/>
  <c r="R58" i="117"/>
  <c r="AI58" i="117"/>
  <c r="AH58" i="117"/>
  <c r="AY58" i="117"/>
  <c r="AX58" i="117"/>
  <c r="T58" i="117"/>
  <c r="AJ58" i="117"/>
  <c r="AZ58" i="117"/>
  <c r="S59" i="117"/>
  <c r="R59" i="117"/>
  <c r="AI59" i="117"/>
  <c r="AH59" i="117"/>
  <c r="AY59" i="117"/>
  <c r="AX59" i="117"/>
  <c r="T59" i="117"/>
  <c r="AJ59" i="117"/>
  <c r="AZ59" i="117"/>
  <c r="S60" i="117"/>
  <c r="R60" i="117"/>
  <c r="AI60" i="117"/>
  <c r="AH60" i="117"/>
  <c r="AY60" i="117"/>
  <c r="AX60" i="117"/>
  <c r="T60" i="117"/>
  <c r="AJ60" i="117"/>
  <c r="AZ60" i="117"/>
  <c r="S61" i="117"/>
  <c r="R61" i="117"/>
  <c r="AI61" i="117"/>
  <c r="AH61" i="117"/>
  <c r="AY61" i="117"/>
  <c r="AX61" i="117"/>
  <c r="T61" i="117"/>
  <c r="AJ61" i="117"/>
  <c r="AZ61" i="117"/>
  <c r="S62" i="117"/>
  <c r="R62" i="117"/>
  <c r="AI62" i="117"/>
  <c r="AH62" i="117"/>
  <c r="AY62" i="117"/>
  <c r="AX62" i="117"/>
  <c r="T62" i="117"/>
  <c r="AJ62" i="117"/>
  <c r="AZ62" i="117"/>
  <c r="S63" i="117"/>
  <c r="R63" i="117"/>
  <c r="AI63" i="117"/>
  <c r="AH63" i="117"/>
  <c r="AY63" i="117"/>
  <c r="AX63" i="117"/>
  <c r="T63" i="117"/>
  <c r="AJ63" i="117"/>
  <c r="AZ63" i="117"/>
  <c r="S64" i="117"/>
  <c r="R64" i="117"/>
  <c r="AI64" i="117"/>
  <c r="AH64" i="117"/>
  <c r="AY64" i="117"/>
  <c r="AX64" i="117"/>
  <c r="T64" i="117"/>
  <c r="AJ64" i="117"/>
  <c r="AZ64" i="117"/>
  <c r="S65" i="117"/>
  <c r="R65" i="117"/>
  <c r="AI65" i="117"/>
  <c r="AH65" i="117"/>
  <c r="AY65" i="117"/>
  <c r="AX65" i="117"/>
  <c r="T65" i="117"/>
  <c r="AJ65" i="117"/>
  <c r="AZ65" i="117"/>
  <c r="S66" i="117"/>
  <c r="R66" i="117"/>
  <c r="AI66" i="117"/>
  <c r="AH66" i="117"/>
  <c r="AY66" i="117"/>
  <c r="AX66" i="117"/>
  <c r="T66" i="117"/>
  <c r="AJ66" i="117"/>
  <c r="AZ66" i="117"/>
  <c r="A58" i="117"/>
  <c r="A59" i="117"/>
  <c r="A60" i="117"/>
  <c r="A61" i="117"/>
  <c r="A62" i="117"/>
  <c r="A63" i="117"/>
  <c r="A64" i="117"/>
  <c r="A65" i="117"/>
  <c r="A66" i="117"/>
  <c r="A67" i="117"/>
  <c r="R67" i="117"/>
  <c r="AH67" i="117"/>
  <c r="AX67" i="117"/>
  <c r="A68" i="117"/>
  <c r="R68" i="117"/>
  <c r="AH68" i="117"/>
  <c r="AX68" i="117"/>
  <c r="A69" i="117"/>
  <c r="R69" i="117"/>
  <c r="AH69" i="117"/>
  <c r="AX69" i="117"/>
  <c r="A70" i="117"/>
  <c r="R70" i="117"/>
  <c r="AH70" i="117"/>
  <c r="AX70" i="117"/>
  <c r="A71" i="117"/>
  <c r="R71" i="117"/>
  <c r="AH71" i="117"/>
  <c r="AX71" i="117"/>
  <c r="A72" i="117"/>
  <c r="R72" i="117"/>
  <c r="AH72" i="117"/>
  <c r="AX72" i="117"/>
  <c r="A73" i="117"/>
  <c r="R73" i="117"/>
  <c r="AH73" i="117"/>
  <c r="AX73" i="117"/>
  <c r="A74" i="117"/>
  <c r="R74" i="117"/>
  <c r="AH74" i="117"/>
  <c r="AX74" i="117"/>
  <c r="A76" i="117"/>
  <c r="R76" i="117"/>
  <c r="AH76" i="117"/>
  <c r="AX76" i="117"/>
  <c r="A77" i="117"/>
  <c r="R77" i="117"/>
  <c r="AH77" i="117"/>
  <c r="AX77" i="117"/>
  <c r="A78" i="117"/>
  <c r="R78" i="117"/>
  <c r="AH78" i="117"/>
  <c r="AX78" i="117"/>
  <c r="A79" i="117"/>
  <c r="R79" i="117"/>
  <c r="AH79" i="117"/>
  <c r="AX79" i="117"/>
  <c r="A80" i="117"/>
  <c r="R80" i="117"/>
  <c r="AH80" i="117"/>
  <c r="AX80" i="117"/>
  <c r="A81" i="117"/>
  <c r="R81" i="117"/>
  <c r="AH81" i="117"/>
  <c r="AX81" i="117"/>
  <c r="A82" i="117"/>
  <c r="R82" i="117"/>
  <c r="AH82" i="117"/>
  <c r="AX82" i="117"/>
  <c r="A83" i="117"/>
  <c r="R83" i="117"/>
  <c r="AH83" i="117"/>
  <c r="AX83" i="117"/>
  <c r="A84" i="117"/>
  <c r="R84" i="117"/>
  <c r="AH84" i="117"/>
  <c r="AX84" i="117"/>
  <c r="A85" i="117"/>
  <c r="R85" i="117"/>
  <c r="AH85" i="117"/>
  <c r="AX85" i="117"/>
  <c r="A86" i="117"/>
  <c r="R86" i="117"/>
  <c r="AH86" i="117"/>
  <c r="AX86" i="117"/>
  <c r="A87" i="117"/>
  <c r="R87" i="117"/>
  <c r="AH87" i="117"/>
  <c r="AX87" i="117"/>
  <c r="A88" i="117"/>
  <c r="R88" i="117"/>
  <c r="AH88" i="117"/>
  <c r="AX88" i="117"/>
  <c r="A89" i="117"/>
  <c r="R89" i="117"/>
  <c r="AH89" i="117"/>
  <c r="AX89" i="117"/>
  <c r="A90" i="117"/>
  <c r="R90" i="117"/>
  <c r="AH90" i="117"/>
  <c r="AX90" i="117"/>
  <c r="A91" i="117"/>
  <c r="R91" i="117"/>
  <c r="AH91" i="117"/>
  <c r="AX91" i="117"/>
  <c r="A92" i="117"/>
  <c r="R92" i="117"/>
  <c r="AH92" i="117"/>
  <c r="AX92" i="117"/>
  <c r="A93" i="117"/>
  <c r="R93" i="117"/>
  <c r="Z95" i="117"/>
  <c r="AN95" i="117"/>
  <c r="AL95" i="117" s="1"/>
  <c r="AM95" i="117" s="1"/>
  <c r="AR95" i="117"/>
  <c r="X96" i="117"/>
  <c r="V96" i="117" s="1"/>
  <c r="W96" i="117" s="1"/>
  <c r="AB96" i="117"/>
  <c r="AP96" i="117"/>
  <c r="X97" i="117"/>
  <c r="V97" i="117" s="1"/>
  <c r="AB97" i="117"/>
  <c r="AP97" i="117"/>
  <c r="Z98" i="117"/>
  <c r="AN98" i="117"/>
  <c r="AL98" i="117" s="1"/>
  <c r="AR98" i="117"/>
  <c r="X99" i="117"/>
  <c r="V99" i="117" s="1"/>
  <c r="AB99" i="117"/>
  <c r="AP99" i="117"/>
  <c r="Z100" i="117"/>
  <c r="AN100" i="117"/>
  <c r="AL100" i="117" s="1"/>
  <c r="AR100" i="117"/>
  <c r="X101" i="117"/>
  <c r="V101" i="117" s="1"/>
  <c r="AB101" i="117"/>
  <c r="AP101" i="117"/>
  <c r="Z102" i="117"/>
  <c r="AN102" i="117"/>
  <c r="AL102" i="117" s="1"/>
  <c r="AR102" i="117"/>
  <c r="X103" i="117"/>
  <c r="V103" i="117" s="1"/>
  <c r="W103" i="117" s="1"/>
  <c r="AB103" i="117"/>
  <c r="AP103" i="117"/>
  <c r="Z104" i="117"/>
  <c r="AN104" i="117"/>
  <c r="AL104" i="117" s="1"/>
  <c r="AM104" i="117" s="1"/>
  <c r="AR104" i="117"/>
  <c r="X105" i="117"/>
  <c r="V105" i="117" s="1"/>
  <c r="AB105" i="117"/>
  <c r="AP105" i="117"/>
  <c r="Z106" i="117"/>
  <c r="AN106" i="117"/>
  <c r="AL106" i="117" s="1"/>
  <c r="AR106" i="117"/>
  <c r="X107" i="117"/>
  <c r="V107" i="117" s="1"/>
  <c r="AB107" i="117"/>
  <c r="AP107" i="117"/>
  <c r="Z108" i="117"/>
  <c r="AN108" i="117"/>
  <c r="AL108" i="117" s="1"/>
  <c r="AR108" i="117"/>
  <c r="X109" i="117"/>
  <c r="V109" i="117" s="1"/>
  <c r="W109" i="117" s="1"/>
  <c r="AB109" i="117"/>
  <c r="AP109" i="117"/>
  <c r="Z110" i="117"/>
  <c r="AN110" i="117"/>
  <c r="AL110" i="117" s="1"/>
  <c r="AR110" i="117"/>
  <c r="Z111" i="117"/>
  <c r="AN111" i="117"/>
  <c r="AL111" i="117" s="1"/>
  <c r="AR111" i="117"/>
  <c r="Z112" i="117"/>
  <c r="AN112" i="117"/>
  <c r="AL112" i="117" s="1"/>
  <c r="AM112" i="117" s="1"/>
  <c r="AR112" i="117"/>
  <c r="Z113" i="117"/>
  <c r="AN113" i="117"/>
  <c r="AL113" i="117" s="1"/>
  <c r="AR113" i="117"/>
  <c r="A172" i="117"/>
  <c r="P67" i="117"/>
  <c r="N67" i="117" s="1"/>
  <c r="T67" i="117"/>
  <c r="AF67" i="117"/>
  <c r="AD67" i="117" s="1"/>
  <c r="AE67" i="117" s="1"/>
  <c r="AJ67" i="117"/>
  <c r="AV67" i="117"/>
  <c r="AT67" i="117" s="1"/>
  <c r="AU67" i="117" s="1"/>
  <c r="AZ67" i="117"/>
  <c r="P68" i="117"/>
  <c r="N68" i="117" s="1"/>
  <c r="T68" i="117"/>
  <c r="AF68" i="117"/>
  <c r="AD68" i="117" s="1"/>
  <c r="AE68" i="117" s="1"/>
  <c r="AJ68" i="117"/>
  <c r="AV68" i="117"/>
  <c r="AT68" i="117" s="1"/>
  <c r="AU68" i="117" s="1"/>
  <c r="AZ68" i="117"/>
  <c r="P69" i="117"/>
  <c r="N69" i="117" s="1"/>
  <c r="T69" i="117"/>
  <c r="AF69" i="117"/>
  <c r="AD69" i="117" s="1"/>
  <c r="AE69" i="117" s="1"/>
  <c r="AJ69" i="117"/>
  <c r="AV69" i="117"/>
  <c r="AT69" i="117" s="1"/>
  <c r="AU69" i="117" s="1"/>
  <c r="AZ69" i="117"/>
  <c r="P70" i="117"/>
  <c r="N70" i="117" s="1"/>
  <c r="T70" i="117"/>
  <c r="AF70" i="117"/>
  <c r="AD70" i="117" s="1"/>
  <c r="AJ70" i="117"/>
  <c r="AV70" i="117"/>
  <c r="AT70" i="117" s="1"/>
  <c r="AU70" i="117" s="1"/>
  <c r="AZ70" i="117"/>
  <c r="P71" i="117"/>
  <c r="N71" i="117" s="1"/>
  <c r="T71" i="117"/>
  <c r="AF71" i="117"/>
  <c r="AD71" i="117" s="1"/>
  <c r="AJ71" i="117"/>
  <c r="AV71" i="117"/>
  <c r="AT71" i="117" s="1"/>
  <c r="AU71" i="117" s="1"/>
  <c r="AZ71" i="117"/>
  <c r="P72" i="117"/>
  <c r="N72" i="117" s="1"/>
  <c r="O72" i="117" s="1"/>
  <c r="T72" i="117"/>
  <c r="AF72" i="117"/>
  <c r="AD72" i="117" s="1"/>
  <c r="AJ72" i="117"/>
  <c r="AV72" i="117"/>
  <c r="AT72" i="117" s="1"/>
  <c r="AU72" i="117" s="1"/>
  <c r="AZ72" i="117"/>
  <c r="P73" i="117"/>
  <c r="N73" i="117" s="1"/>
  <c r="T73" i="117"/>
  <c r="AF73" i="117"/>
  <c r="AD73" i="117" s="1"/>
  <c r="AE73" i="117" s="1"/>
  <c r="AJ73" i="117"/>
  <c r="AV73" i="117"/>
  <c r="AT73" i="117" s="1"/>
  <c r="AU73" i="117" s="1"/>
  <c r="AZ73" i="117"/>
  <c r="P74" i="117"/>
  <c r="N74" i="117" s="1"/>
  <c r="T74" i="117"/>
  <c r="AF74" i="117"/>
  <c r="AD74" i="117" s="1"/>
  <c r="AE74" i="117" s="1"/>
  <c r="AJ74" i="117"/>
  <c r="AV74" i="117"/>
  <c r="AT74" i="117" s="1"/>
  <c r="AU74" i="117" s="1"/>
  <c r="AZ74" i="117"/>
  <c r="P76" i="117"/>
  <c r="N76" i="117" s="1"/>
  <c r="O76" i="117" s="1"/>
  <c r="T76" i="117"/>
  <c r="AF76" i="117"/>
  <c r="AD76" i="117" s="1"/>
  <c r="AJ76" i="117"/>
  <c r="AV76" i="117"/>
  <c r="AT76" i="117" s="1"/>
  <c r="AU76" i="117" s="1"/>
  <c r="AZ76" i="117"/>
  <c r="P77" i="117"/>
  <c r="N77" i="117" s="1"/>
  <c r="T77" i="117"/>
  <c r="AF77" i="117"/>
  <c r="AD77" i="117" s="1"/>
  <c r="AJ77" i="117"/>
  <c r="AV77" i="117"/>
  <c r="AT77" i="117" s="1"/>
  <c r="AZ77" i="117"/>
  <c r="P78" i="117"/>
  <c r="N78" i="117" s="1"/>
  <c r="T78" i="117"/>
  <c r="AF78" i="117"/>
  <c r="AD78" i="117" s="1"/>
  <c r="AJ78" i="117"/>
  <c r="AV78" i="117"/>
  <c r="AT78" i="117" s="1"/>
  <c r="AU78" i="117" s="1"/>
  <c r="AZ78" i="117"/>
  <c r="P79" i="117"/>
  <c r="N79" i="117" s="1"/>
  <c r="T79" i="117"/>
  <c r="AF79" i="117"/>
  <c r="AD79" i="117" s="1"/>
  <c r="AJ79" i="117"/>
  <c r="AV79" i="117"/>
  <c r="AT79" i="117" s="1"/>
  <c r="AU79" i="117" s="1"/>
  <c r="AZ79" i="117"/>
  <c r="P80" i="117"/>
  <c r="N80" i="117" s="1"/>
  <c r="T80" i="117"/>
  <c r="AF80" i="117"/>
  <c r="AD80" i="117" s="1"/>
  <c r="AE80" i="117" s="1"/>
  <c r="AJ80" i="117"/>
  <c r="AV80" i="117"/>
  <c r="AT80" i="117" s="1"/>
  <c r="AU80" i="117" s="1"/>
  <c r="AZ80" i="117"/>
  <c r="P81" i="117"/>
  <c r="N81" i="117" s="1"/>
  <c r="O81" i="117" s="1"/>
  <c r="T81" i="117"/>
  <c r="AF81" i="117"/>
  <c r="AD81" i="117" s="1"/>
  <c r="AJ81" i="117"/>
  <c r="AV81" i="117"/>
  <c r="AT81" i="117" s="1"/>
  <c r="AU81" i="117" s="1"/>
  <c r="AZ81" i="117"/>
  <c r="P82" i="117"/>
  <c r="N82" i="117" s="1"/>
  <c r="O82" i="117" s="1"/>
  <c r="T82" i="117"/>
  <c r="AF82" i="117"/>
  <c r="AD82" i="117" s="1"/>
  <c r="AE82" i="117" s="1"/>
  <c r="AJ82" i="117"/>
  <c r="AV82" i="117"/>
  <c r="AT82" i="117" s="1"/>
  <c r="AZ82" i="117"/>
  <c r="P83" i="117"/>
  <c r="N83" i="117" s="1"/>
  <c r="T83" i="117"/>
  <c r="AF83" i="117"/>
  <c r="AD83" i="117" s="1"/>
  <c r="AE83" i="117" s="1"/>
  <c r="AJ83" i="117"/>
  <c r="AV83" i="117"/>
  <c r="AT83" i="117" s="1"/>
  <c r="AU83" i="117" s="1"/>
  <c r="AZ83" i="117"/>
  <c r="P84" i="117"/>
  <c r="N84" i="117" s="1"/>
  <c r="T84" i="117"/>
  <c r="AF84" i="117"/>
  <c r="AD84" i="117" s="1"/>
  <c r="AJ84" i="117"/>
  <c r="AV84" i="117"/>
  <c r="AT84" i="117" s="1"/>
  <c r="AU84" i="117" s="1"/>
  <c r="AZ84" i="117"/>
  <c r="P85" i="117"/>
  <c r="N85" i="117" s="1"/>
  <c r="T85" i="117"/>
  <c r="AF85" i="117"/>
  <c r="AD85" i="117" s="1"/>
  <c r="AJ85" i="117"/>
  <c r="AV85" i="117"/>
  <c r="AT85" i="117" s="1"/>
  <c r="AU85" i="117" s="1"/>
  <c r="AZ85" i="117"/>
  <c r="P86" i="117"/>
  <c r="N86" i="117" s="1"/>
  <c r="T86" i="117"/>
  <c r="AF86" i="117"/>
  <c r="AD86" i="117" s="1"/>
  <c r="AE86" i="117" s="1"/>
  <c r="AJ86" i="117"/>
  <c r="AV86" i="117"/>
  <c r="AT86" i="117" s="1"/>
  <c r="AU86" i="117" s="1"/>
  <c r="AZ86" i="117"/>
  <c r="P87" i="117"/>
  <c r="N87" i="117" s="1"/>
  <c r="T87" i="117"/>
  <c r="AF87" i="117"/>
  <c r="AD87" i="117" s="1"/>
  <c r="AE87" i="117" s="1"/>
  <c r="AJ87" i="117"/>
  <c r="AV87" i="117"/>
  <c r="AT87" i="117" s="1"/>
  <c r="AU87" i="117" s="1"/>
  <c r="AZ87" i="117"/>
  <c r="P88" i="117"/>
  <c r="N88" i="117" s="1"/>
  <c r="O88" i="117" s="1"/>
  <c r="T88" i="117"/>
  <c r="AF88" i="117"/>
  <c r="AD88" i="117" s="1"/>
  <c r="AJ88" i="117"/>
  <c r="AV88" i="117"/>
  <c r="AT88" i="117" s="1"/>
  <c r="AU88" i="117" s="1"/>
  <c r="AZ88" i="117"/>
  <c r="P89" i="117"/>
  <c r="N89" i="117" s="1"/>
  <c r="T89" i="117"/>
  <c r="AF89" i="117"/>
  <c r="AD89" i="117" s="1"/>
  <c r="AE89" i="117" s="1"/>
  <c r="AJ89" i="117"/>
  <c r="AV89" i="117"/>
  <c r="AT89" i="117" s="1"/>
  <c r="AU89" i="117" s="1"/>
  <c r="AZ89" i="117"/>
  <c r="P90" i="117"/>
  <c r="N90" i="117" s="1"/>
  <c r="T90" i="117"/>
  <c r="AF90" i="117"/>
  <c r="AD90" i="117" s="1"/>
  <c r="AJ90" i="117"/>
  <c r="AV90" i="117"/>
  <c r="AT90" i="117" s="1"/>
  <c r="AU90" i="117" s="1"/>
  <c r="AZ90" i="117"/>
  <c r="P91" i="117"/>
  <c r="N91" i="117" s="1"/>
  <c r="T91" i="117"/>
  <c r="AF91" i="117"/>
  <c r="AD91" i="117" s="1"/>
  <c r="AJ91" i="117"/>
  <c r="AV91" i="117"/>
  <c r="AT91" i="117" s="1"/>
  <c r="AU91" i="117" s="1"/>
  <c r="AZ91" i="117"/>
  <c r="P92" i="117"/>
  <c r="N92" i="117" s="1"/>
  <c r="T92" i="117"/>
  <c r="AF92" i="117"/>
  <c r="AD92" i="117" s="1"/>
  <c r="AE92" i="117" s="1"/>
  <c r="AJ92" i="117"/>
  <c r="AV92" i="117"/>
  <c r="AT92" i="117" s="1"/>
  <c r="AU92" i="117" s="1"/>
  <c r="AZ92" i="117"/>
  <c r="P93" i="117"/>
  <c r="N93" i="117" s="1"/>
  <c r="T93" i="117"/>
  <c r="Z96" i="117"/>
  <c r="AN96" i="117"/>
  <c r="AL96" i="117" s="1"/>
  <c r="AM96" i="117" s="1"/>
  <c r="AR96" i="117"/>
  <c r="Z97" i="117"/>
  <c r="AN97" i="117"/>
  <c r="AL97" i="117" s="1"/>
  <c r="AM97" i="117" s="1"/>
  <c r="AR97" i="117"/>
  <c r="Z99" i="117"/>
  <c r="AN99" i="117"/>
  <c r="AL99" i="117" s="1"/>
  <c r="AM99" i="117" s="1"/>
  <c r="AR99" i="117"/>
  <c r="Z101" i="117"/>
  <c r="AN101" i="117"/>
  <c r="AL101" i="117" s="1"/>
  <c r="AR101" i="117"/>
  <c r="Z103" i="117"/>
  <c r="AN103" i="117"/>
  <c r="AL103" i="117" s="1"/>
  <c r="AM103" i="117" s="1"/>
  <c r="AR103" i="117"/>
  <c r="Z105" i="117"/>
  <c r="AN105" i="117"/>
  <c r="AL105" i="117" s="1"/>
  <c r="AR105" i="117"/>
  <c r="Z107" i="117"/>
  <c r="AN107" i="117"/>
  <c r="AL107" i="117" s="1"/>
  <c r="AM107" i="117" s="1"/>
  <c r="AR107" i="117"/>
  <c r="Z109" i="117"/>
  <c r="AN109" i="117"/>
  <c r="AL109" i="117" s="1"/>
  <c r="AR109" i="117"/>
  <c r="A118" i="117"/>
  <c r="AA118" i="117"/>
  <c r="AB118" i="117"/>
  <c r="X118" i="117"/>
  <c r="V118" i="117" s="1"/>
  <c r="AQ118" i="117"/>
  <c r="AP118" i="117"/>
  <c r="AR118" i="117"/>
  <c r="AN118" i="117"/>
  <c r="AL118" i="117" s="1"/>
  <c r="AM118" i="117" s="1"/>
  <c r="A120" i="117"/>
  <c r="A122" i="117"/>
  <c r="A124" i="117"/>
  <c r="A126" i="117"/>
  <c r="A128" i="117"/>
  <c r="A130" i="117"/>
  <c r="A133" i="117"/>
  <c r="A135" i="117"/>
  <c r="A137" i="117"/>
  <c r="A139" i="117"/>
  <c r="A141" i="117"/>
  <c r="A143" i="117"/>
  <c r="A145" i="117"/>
  <c r="A147" i="117"/>
  <c r="A150" i="117"/>
  <c r="A153" i="117"/>
  <c r="A155" i="117"/>
  <c r="A157" i="117"/>
  <c r="A167" i="117"/>
  <c r="A168" i="117"/>
  <c r="A169" i="117"/>
  <c r="A170" i="117"/>
  <c r="Z114" i="117"/>
  <c r="AN114" i="117"/>
  <c r="AL114" i="117" s="1"/>
  <c r="AM114" i="117" s="1"/>
  <c r="AR114" i="117"/>
  <c r="Z116" i="117"/>
  <c r="AN116" i="117"/>
  <c r="AL116" i="117" s="1"/>
  <c r="AM116" i="117" s="1"/>
  <c r="AR116" i="117"/>
  <c r="Z117" i="117"/>
  <c r="AP117" i="117"/>
  <c r="Z119" i="117"/>
  <c r="AP119" i="117"/>
  <c r="X120" i="117"/>
  <c r="V120" i="117" s="1"/>
  <c r="AB120" i="117"/>
  <c r="AN120" i="117"/>
  <c r="AL120" i="117" s="1"/>
  <c r="AM120" i="117" s="1"/>
  <c r="AR120" i="117"/>
  <c r="Z121" i="117"/>
  <c r="AP121" i="117"/>
  <c r="X122" i="117"/>
  <c r="V122" i="117" s="1"/>
  <c r="W122" i="117" s="1"/>
  <c r="AB122" i="117"/>
  <c r="AN122" i="117"/>
  <c r="AL122" i="117" s="1"/>
  <c r="AM122" i="117" s="1"/>
  <c r="AR122" i="117"/>
  <c r="Z123" i="117"/>
  <c r="AP123" i="117"/>
  <c r="X124" i="117"/>
  <c r="V124" i="117" s="1"/>
  <c r="AB124" i="117"/>
  <c r="AN124" i="117"/>
  <c r="AL124" i="117" s="1"/>
  <c r="AM124" i="117" s="1"/>
  <c r="AR124" i="117"/>
  <c r="Z125" i="117"/>
  <c r="AP125" i="117"/>
  <c r="X126" i="117"/>
  <c r="V126" i="117" s="1"/>
  <c r="AB126" i="117"/>
  <c r="AN126" i="117"/>
  <c r="AL126" i="117" s="1"/>
  <c r="AM126" i="117" s="1"/>
  <c r="AR126" i="117"/>
  <c r="Z127" i="117"/>
  <c r="AP127" i="117"/>
  <c r="X128" i="117"/>
  <c r="V128" i="117" s="1"/>
  <c r="W128" i="117" s="1"/>
  <c r="AB128" i="117"/>
  <c r="AN128" i="117"/>
  <c r="AL128" i="117" s="1"/>
  <c r="AR128" i="117"/>
  <c r="Z129" i="117"/>
  <c r="AP129" i="117"/>
  <c r="X130" i="117"/>
  <c r="V130" i="117" s="1"/>
  <c r="W130" i="117" s="1"/>
  <c r="AB130" i="117"/>
  <c r="AN130" i="117"/>
  <c r="AL130" i="117" s="1"/>
  <c r="AR130" i="117"/>
  <c r="Z131" i="117"/>
  <c r="AP131" i="117"/>
  <c r="Z132" i="117"/>
  <c r="AP132" i="117"/>
  <c r="X133" i="117"/>
  <c r="V133" i="117" s="1"/>
  <c r="W133" i="117" s="1"/>
  <c r="AB133" i="117"/>
  <c r="AN133" i="117"/>
  <c r="AL133" i="117" s="1"/>
  <c r="AR133" i="117"/>
  <c r="Z134" i="117"/>
  <c r="AP134" i="117"/>
  <c r="X135" i="117"/>
  <c r="V135" i="117" s="1"/>
  <c r="W135" i="117" s="1"/>
  <c r="AB135" i="117"/>
  <c r="AN135" i="117"/>
  <c r="AL135" i="117" s="1"/>
  <c r="AR135" i="117"/>
  <c r="Z136" i="117"/>
  <c r="AP136" i="117"/>
  <c r="X137" i="117"/>
  <c r="V137" i="117" s="1"/>
  <c r="W137" i="117" s="1"/>
  <c r="AB137" i="117"/>
  <c r="AN137" i="117"/>
  <c r="AL137" i="117" s="1"/>
  <c r="AR137" i="117"/>
  <c r="Z138" i="117"/>
  <c r="AP138" i="117"/>
  <c r="X139" i="117"/>
  <c r="V139" i="117" s="1"/>
  <c r="W139" i="117" s="1"/>
  <c r="AB139" i="117"/>
  <c r="AN139" i="117"/>
  <c r="AL139" i="117" s="1"/>
  <c r="AM139" i="117" s="1"/>
  <c r="AR139" i="117"/>
  <c r="Z140" i="117"/>
  <c r="AP140" i="117"/>
  <c r="X141" i="117"/>
  <c r="V141" i="117" s="1"/>
  <c r="W141" i="117" s="1"/>
  <c r="AB141" i="117"/>
  <c r="AN141" i="117"/>
  <c r="AL141" i="117" s="1"/>
  <c r="AM141" i="117" s="1"/>
  <c r="AR141" i="117"/>
  <c r="Z142" i="117"/>
  <c r="AP142" i="117"/>
  <c r="X143" i="117"/>
  <c r="V143" i="117" s="1"/>
  <c r="W143" i="117" s="1"/>
  <c r="AB143" i="117"/>
  <c r="AN143" i="117"/>
  <c r="AL143" i="117" s="1"/>
  <c r="AR143" i="117"/>
  <c r="Z144" i="117"/>
  <c r="AP144" i="117"/>
  <c r="X145" i="117"/>
  <c r="V145" i="117" s="1"/>
  <c r="AB145" i="117"/>
  <c r="AN145" i="117"/>
  <c r="AL145" i="117" s="1"/>
  <c r="AR145" i="117"/>
  <c r="Z146" i="117"/>
  <c r="AP146" i="117"/>
  <c r="X147" i="117"/>
  <c r="V147" i="117" s="1"/>
  <c r="W147" i="117" s="1"/>
  <c r="AB147" i="117"/>
  <c r="AN147" i="117"/>
  <c r="AL147" i="117" s="1"/>
  <c r="AM147" i="117" s="1"/>
  <c r="AR147" i="117"/>
  <c r="Z148" i="117"/>
  <c r="AP148" i="117"/>
  <c r="Z149" i="117"/>
  <c r="AP149" i="117"/>
  <c r="X150" i="117"/>
  <c r="V150" i="117" s="1"/>
  <c r="W150" i="117" s="1"/>
  <c r="AB150" i="117"/>
  <c r="AN150" i="117"/>
  <c r="AL150" i="117" s="1"/>
  <c r="AM150" i="117" s="1"/>
  <c r="AR150" i="117"/>
  <c r="Z151" i="117"/>
  <c r="AP151" i="117"/>
  <c r="Z152" i="117"/>
  <c r="AP152" i="117"/>
  <c r="X153" i="117"/>
  <c r="V153" i="117" s="1"/>
  <c r="AB153" i="117"/>
  <c r="AN153" i="117"/>
  <c r="AL153" i="117" s="1"/>
  <c r="AR153" i="117"/>
  <c r="Z154" i="117"/>
  <c r="AP154" i="117"/>
  <c r="X155" i="117"/>
  <c r="V155" i="117" s="1"/>
  <c r="W155" i="117" s="1"/>
  <c r="AB155" i="117"/>
  <c r="AN155" i="117"/>
  <c r="AL155" i="117" s="1"/>
  <c r="AM155" i="117" s="1"/>
  <c r="AR155" i="117"/>
  <c r="Z156" i="117"/>
  <c r="AP156" i="117"/>
  <c r="X157" i="117"/>
  <c r="V157" i="117" s="1"/>
  <c r="AB157" i="117"/>
  <c r="AN157" i="117"/>
  <c r="AL157" i="117" s="1"/>
  <c r="AM157" i="117" s="1"/>
  <c r="AR157" i="117"/>
  <c r="Z158" i="117"/>
  <c r="Z159" i="117"/>
  <c r="AN159" i="117"/>
  <c r="AL159" i="117" s="1"/>
  <c r="AR159" i="117"/>
  <c r="Z160" i="117"/>
  <c r="AN160" i="117"/>
  <c r="AL160" i="117" s="1"/>
  <c r="AM160" i="117" s="1"/>
  <c r="AR160" i="117"/>
  <c r="Z161" i="117"/>
  <c r="AN161" i="117"/>
  <c r="AL161" i="117" s="1"/>
  <c r="AR161" i="117"/>
  <c r="Z162" i="117"/>
  <c r="AN162" i="117"/>
  <c r="AL162" i="117" s="1"/>
  <c r="AR162" i="117"/>
  <c r="Z163" i="117"/>
  <c r="AN163" i="117"/>
  <c r="AL163" i="117" s="1"/>
  <c r="AM163" i="117" s="1"/>
  <c r="AR163" i="117"/>
  <c r="Z164" i="117"/>
  <c r="AN164" i="117"/>
  <c r="AL164" i="117" s="1"/>
  <c r="AM164" i="117" s="1"/>
  <c r="AR164" i="117"/>
  <c r="Z165" i="117"/>
  <c r="AN165" i="117"/>
  <c r="AL165" i="117" s="1"/>
  <c r="AR165" i="117"/>
  <c r="Z166" i="117"/>
  <c r="AN166" i="117"/>
  <c r="AL166" i="117" s="1"/>
  <c r="AM166" i="117" s="1"/>
  <c r="AR166" i="117"/>
  <c r="Z167" i="117"/>
  <c r="AN167" i="117"/>
  <c r="AL167" i="117" s="1"/>
  <c r="AM167" i="117" s="1"/>
  <c r="AR167" i="117"/>
  <c r="Z168" i="117"/>
  <c r="AN168" i="117"/>
  <c r="AL168" i="117" s="1"/>
  <c r="AM168" i="117" s="1"/>
  <c r="AR168" i="117"/>
  <c r="Z169" i="117"/>
  <c r="AN169" i="117"/>
  <c r="AL169" i="117" s="1"/>
  <c r="AR169" i="117"/>
  <c r="AB170" i="117"/>
  <c r="AQ172" i="117"/>
  <c r="AR172" i="117"/>
  <c r="AN172" i="117"/>
  <c r="AL172" i="117" s="1"/>
  <c r="AM172" i="117" s="1"/>
  <c r="Z172" i="117"/>
  <c r="A175" i="117"/>
  <c r="AA175" i="117"/>
  <c r="AB175" i="117"/>
  <c r="X175" i="117"/>
  <c r="V175" i="117" s="1"/>
  <c r="W175" i="117" s="1"/>
  <c r="AQ175" i="117"/>
  <c r="AP175" i="117"/>
  <c r="AR175" i="117"/>
  <c r="A179" i="117"/>
  <c r="AA179" i="117"/>
  <c r="AB179" i="117"/>
  <c r="X179" i="117"/>
  <c r="V179" i="117" s="1"/>
  <c r="W179" i="117" s="1"/>
  <c r="AQ179" i="117"/>
  <c r="AP179" i="117"/>
  <c r="AR179" i="117"/>
  <c r="A182" i="117"/>
  <c r="A186" i="117"/>
  <c r="A190" i="117"/>
  <c r="A194" i="117"/>
  <c r="Z120" i="117"/>
  <c r="AP120" i="117"/>
  <c r="Z122" i="117"/>
  <c r="AP122" i="117"/>
  <c r="Z124" i="117"/>
  <c r="AP124" i="117"/>
  <c r="Z126" i="117"/>
  <c r="AP126" i="117"/>
  <c r="Z128" i="117"/>
  <c r="AP128" i="117"/>
  <c r="Z130" i="117"/>
  <c r="AP130" i="117"/>
  <c r="Z133" i="117"/>
  <c r="AP133" i="117"/>
  <c r="Z135" i="117"/>
  <c r="AP135" i="117"/>
  <c r="Z137" i="117"/>
  <c r="AP137" i="117"/>
  <c r="Z139" i="117"/>
  <c r="AP139" i="117"/>
  <c r="Z141" i="117"/>
  <c r="AP141" i="117"/>
  <c r="Z143" i="117"/>
  <c r="AP143" i="117"/>
  <c r="Z145" i="117"/>
  <c r="AP145" i="117"/>
  <c r="Z147" i="117"/>
  <c r="AP147" i="117"/>
  <c r="Z150" i="117"/>
  <c r="AP150" i="117"/>
  <c r="Z153" i="117"/>
  <c r="AP153" i="117"/>
  <c r="Z155" i="117"/>
  <c r="AP155" i="117"/>
  <c r="Z157" i="117"/>
  <c r="AP157" i="117"/>
  <c r="X165" i="117"/>
  <c r="V165" i="117" s="1"/>
  <c r="W165" i="117" s="1"/>
  <c r="AB165" i="117"/>
  <c r="AP165" i="117"/>
  <c r="X166" i="117"/>
  <c r="V166" i="117" s="1"/>
  <c r="W166" i="117" s="1"/>
  <c r="AB166" i="117"/>
  <c r="AP166" i="117"/>
  <c r="X167" i="117"/>
  <c r="V167" i="117" s="1"/>
  <c r="W167" i="117" s="1"/>
  <c r="AB167" i="117"/>
  <c r="AP167" i="117"/>
  <c r="X168" i="117"/>
  <c r="V168" i="117" s="1"/>
  <c r="W168" i="117" s="1"/>
  <c r="AB168" i="117"/>
  <c r="AP168" i="117"/>
  <c r="X169" i="117"/>
  <c r="V169" i="117" s="1"/>
  <c r="W169" i="117" s="1"/>
  <c r="AB169" i="117"/>
  <c r="AP169" i="117"/>
  <c r="Z171" i="117"/>
  <c r="AN171" i="117"/>
  <c r="AL171" i="117" s="1"/>
  <c r="AM171" i="117" s="1"/>
  <c r="AR171" i="117"/>
  <c r="X172" i="117"/>
  <c r="V172" i="117" s="1"/>
  <c r="W172" i="117" s="1"/>
  <c r="AB172" i="117"/>
  <c r="AP172" i="117"/>
  <c r="A173" i="117"/>
  <c r="AA173" i="117"/>
  <c r="AB173" i="117"/>
  <c r="X173" i="117"/>
  <c r="V173" i="117" s="1"/>
  <c r="AQ173" i="117"/>
  <c r="AP173" i="117"/>
  <c r="AR173" i="117"/>
  <c r="Z175" i="117"/>
  <c r="AN175" i="117"/>
  <c r="AL175" i="117" s="1"/>
  <c r="AM175" i="117" s="1"/>
  <c r="A177" i="117"/>
  <c r="AA177" i="117"/>
  <c r="AB177" i="117"/>
  <c r="X177" i="117"/>
  <c r="V177" i="117" s="1"/>
  <c r="W177" i="117" s="1"/>
  <c r="AQ177" i="117"/>
  <c r="AP177" i="117"/>
  <c r="AR177" i="117"/>
  <c r="Z179" i="117"/>
  <c r="AN179" i="117"/>
  <c r="AL179" i="117" s="1"/>
  <c r="AM179" i="117" s="1"/>
  <c r="A184" i="117"/>
  <c r="A188" i="117"/>
  <c r="A192" i="117"/>
  <c r="A196" i="117"/>
  <c r="Z174" i="117"/>
  <c r="AN174" i="117"/>
  <c r="AL174" i="117" s="1"/>
  <c r="AM174" i="117" s="1"/>
  <c r="AR174" i="117"/>
  <c r="Z176" i="117"/>
  <c r="AN176" i="117"/>
  <c r="AL176" i="117" s="1"/>
  <c r="AM176" i="117" s="1"/>
  <c r="AR176" i="117"/>
  <c r="Z178" i="117"/>
  <c r="AN178" i="117"/>
  <c r="AL178" i="117" s="1"/>
  <c r="AM178" i="117" s="1"/>
  <c r="AR178" i="117"/>
  <c r="Z180" i="117"/>
  <c r="AN180" i="117"/>
  <c r="AL180" i="117" s="1"/>
  <c r="AM180" i="117" s="1"/>
  <c r="AR180" i="117"/>
  <c r="Z181" i="117"/>
  <c r="AN181" i="117"/>
  <c r="AL181" i="117" s="1"/>
  <c r="AM181" i="117" s="1"/>
  <c r="AR181" i="117"/>
  <c r="X182" i="117"/>
  <c r="V182" i="117" s="1"/>
  <c r="W182" i="117" s="1"/>
  <c r="AB182" i="117"/>
  <c r="AP182" i="117"/>
  <c r="Z183" i="117"/>
  <c r="AN183" i="117"/>
  <c r="AL183" i="117" s="1"/>
  <c r="AM183" i="117" s="1"/>
  <c r="AR183" i="117"/>
  <c r="X184" i="117"/>
  <c r="V184" i="117" s="1"/>
  <c r="AB184" i="117"/>
  <c r="AP184" i="117"/>
  <c r="Z185" i="117"/>
  <c r="AN185" i="117"/>
  <c r="AL185" i="117" s="1"/>
  <c r="AM185" i="117" s="1"/>
  <c r="AR185" i="117"/>
  <c r="X186" i="117"/>
  <c r="V186" i="117" s="1"/>
  <c r="AB186" i="117"/>
  <c r="AP186" i="117"/>
  <c r="Z187" i="117"/>
  <c r="AN187" i="117"/>
  <c r="AL187" i="117" s="1"/>
  <c r="AM187" i="117" s="1"/>
  <c r="AR187" i="117"/>
  <c r="X188" i="117"/>
  <c r="V188" i="117" s="1"/>
  <c r="W188" i="117" s="1"/>
  <c r="AB188" i="117"/>
  <c r="AP188" i="117"/>
  <c r="Z189" i="117"/>
  <c r="AN189" i="117"/>
  <c r="AL189" i="117" s="1"/>
  <c r="AM189" i="117" s="1"/>
  <c r="AR189" i="117"/>
  <c r="X190" i="117"/>
  <c r="V190" i="117" s="1"/>
  <c r="W190" i="117" s="1"/>
  <c r="AB190" i="117"/>
  <c r="AP190" i="117"/>
  <c r="Z191" i="117"/>
  <c r="AN191" i="117"/>
  <c r="AL191" i="117" s="1"/>
  <c r="AM191" i="117" s="1"/>
  <c r="AR191" i="117"/>
  <c r="X192" i="117"/>
  <c r="V192" i="117" s="1"/>
  <c r="W192" i="117" s="1"/>
  <c r="AB192" i="117"/>
  <c r="AP192" i="117"/>
  <c r="Z193" i="117"/>
  <c r="AN193" i="117"/>
  <c r="AL193" i="117" s="1"/>
  <c r="AM193" i="117" s="1"/>
  <c r="AR193" i="117"/>
  <c r="X194" i="117"/>
  <c r="V194" i="117" s="1"/>
  <c r="W194" i="117" s="1"/>
  <c r="AB194" i="117"/>
  <c r="AP194" i="117"/>
  <c r="Z195" i="117"/>
  <c r="AN195" i="117"/>
  <c r="AL195" i="117" s="1"/>
  <c r="AM195" i="117" s="1"/>
  <c r="AR195" i="117"/>
  <c r="X196" i="117"/>
  <c r="V196" i="117" s="1"/>
  <c r="W196" i="117" s="1"/>
  <c r="AB196" i="117"/>
  <c r="AP196" i="117"/>
  <c r="Z197" i="117"/>
  <c r="AN197" i="117"/>
  <c r="AL197" i="117" s="1"/>
  <c r="AR197" i="117"/>
  <c r="AA198" i="117"/>
  <c r="Z198" i="117"/>
  <c r="AQ198" i="117"/>
  <c r="AR198" i="117"/>
  <c r="AN198" i="117"/>
  <c r="AL198" i="117" s="1"/>
  <c r="AM198" i="117" s="1"/>
  <c r="X198" i="117"/>
  <c r="V198" i="117" s="1"/>
  <c r="W198" i="117" s="1"/>
  <c r="A201" i="117"/>
  <c r="AA201" i="117"/>
  <c r="AB201" i="117"/>
  <c r="X201" i="117"/>
  <c r="V201" i="117" s="1"/>
  <c r="W201" i="117" s="1"/>
  <c r="AQ201" i="117"/>
  <c r="AP201" i="117"/>
  <c r="AR201" i="117"/>
  <c r="Z182" i="117"/>
  <c r="AN182" i="117"/>
  <c r="AL182" i="117" s="1"/>
  <c r="AM182" i="117" s="1"/>
  <c r="AR182" i="117"/>
  <c r="Z184" i="117"/>
  <c r="AN184" i="117"/>
  <c r="AL184" i="117" s="1"/>
  <c r="AR184" i="117"/>
  <c r="Z186" i="117"/>
  <c r="AN186" i="117"/>
  <c r="AL186" i="117" s="1"/>
  <c r="AM186" i="117" s="1"/>
  <c r="AR186" i="117"/>
  <c r="Z188" i="117"/>
  <c r="AN188" i="117"/>
  <c r="AL188" i="117" s="1"/>
  <c r="AM188" i="117" s="1"/>
  <c r="AR188" i="117"/>
  <c r="Z190" i="117"/>
  <c r="AN190" i="117"/>
  <c r="AL190" i="117" s="1"/>
  <c r="AR190" i="117"/>
  <c r="Z192" i="117"/>
  <c r="AN192" i="117"/>
  <c r="AL192" i="117" s="1"/>
  <c r="AM192" i="117" s="1"/>
  <c r="AR192" i="117"/>
  <c r="Z194" i="117"/>
  <c r="AN194" i="117"/>
  <c r="AL194" i="117" s="1"/>
  <c r="AM194" i="117" s="1"/>
  <c r="AR194" i="117"/>
  <c r="Z196" i="117"/>
  <c r="AN196" i="117"/>
  <c r="AL196" i="117" s="1"/>
  <c r="AM196" i="117" s="1"/>
  <c r="AR196" i="117"/>
  <c r="A199" i="117"/>
  <c r="AA199" i="117"/>
  <c r="AB199" i="117"/>
  <c r="X199" i="117"/>
  <c r="V199" i="117" s="1"/>
  <c r="W199" i="117" s="1"/>
  <c r="AQ199" i="117"/>
  <c r="AP199" i="117"/>
  <c r="AR199" i="117"/>
  <c r="Z200" i="117"/>
  <c r="AN200" i="117"/>
  <c r="AL200" i="117" s="1"/>
  <c r="AM200" i="117" s="1"/>
  <c r="AR200" i="117"/>
  <c r="AE20" i="117"/>
  <c r="AE30" i="117"/>
  <c r="AU40" i="117"/>
  <c r="AE62" i="117"/>
  <c r="Y205" i="117"/>
  <c r="AA205" i="117"/>
  <c r="AO205" i="117"/>
  <c r="Y6" i="117"/>
  <c r="AO6" i="117"/>
  <c r="AQ6" i="117"/>
  <c r="AA8" i="117"/>
  <c r="AO8" i="117"/>
  <c r="AQ8" i="117"/>
  <c r="Y9" i="117"/>
  <c r="AO9" i="117"/>
  <c r="Y10" i="117"/>
  <c r="AA10" i="117"/>
  <c r="Y11" i="117"/>
  <c r="AA11" i="117"/>
  <c r="AQ11" i="117"/>
  <c r="Y12" i="117"/>
  <c r="AA12" i="117"/>
  <c r="AO14" i="117"/>
  <c r="Y15" i="117"/>
  <c r="AO15" i="117"/>
  <c r="AA16" i="117"/>
  <c r="AO16" i="117"/>
  <c r="AQ16" i="117"/>
  <c r="Y17" i="117"/>
  <c r="AA17" i="117"/>
  <c r="AO18" i="117"/>
  <c r="Y19" i="117"/>
  <c r="AA19" i="117"/>
  <c r="AQ19" i="117"/>
  <c r="AA20" i="117"/>
  <c r="AO20" i="117"/>
  <c r="Y21" i="117"/>
  <c r="AA21" i="117"/>
  <c r="AQ21" i="117"/>
  <c r="AA23" i="117"/>
  <c r="AO23" i="117"/>
  <c r="Y24" i="117"/>
  <c r="AA24" i="117"/>
  <c r="Y25" i="117"/>
  <c r="AA25" i="117"/>
  <c r="AO25" i="117"/>
  <c r="AQ25" i="117"/>
  <c r="Y26" i="117"/>
  <c r="AA27" i="117"/>
  <c r="AO27" i="117"/>
  <c r="AQ27" i="117"/>
  <c r="Y29" i="117"/>
  <c r="AA29" i="117"/>
  <c r="AO29" i="117"/>
  <c r="AQ29" i="117"/>
  <c r="AO30" i="117"/>
  <c r="AQ30" i="117"/>
  <c r="AO31" i="117"/>
  <c r="AO32" i="117"/>
  <c r="Y33" i="117"/>
  <c r="AA33" i="117"/>
  <c r="AO35" i="117"/>
  <c r="Y36" i="117"/>
  <c r="AA36" i="117"/>
  <c r="AQ36" i="117"/>
  <c r="Y38" i="117"/>
  <c r="AO38" i="117"/>
  <c r="AQ38" i="117"/>
  <c r="AO39" i="117"/>
  <c r="AO40" i="117"/>
  <c r="AQ40" i="117"/>
  <c r="Y41" i="117"/>
  <c r="Y42" i="117"/>
  <c r="Y43" i="117"/>
  <c r="AO43" i="117"/>
  <c r="AQ43" i="117"/>
  <c r="Y44" i="117"/>
  <c r="AA44" i="117"/>
  <c r="Y45" i="117"/>
  <c r="AA45" i="117"/>
  <c r="AQ45" i="117"/>
  <c r="AO46" i="117"/>
  <c r="AQ47" i="117"/>
  <c r="A205" i="117"/>
  <c r="Q205" i="117"/>
  <c r="X205" i="117"/>
  <c r="V205" i="117" s="1"/>
  <c r="Z205" i="117"/>
  <c r="AG205" i="117"/>
  <c r="AN205" i="117"/>
  <c r="AL205" i="117" s="1"/>
  <c r="AP205" i="117"/>
  <c r="AR205" i="117"/>
  <c r="AW205" i="117"/>
  <c r="Q6" i="117"/>
  <c r="X6" i="117"/>
  <c r="V6" i="117" s="1"/>
  <c r="Z6" i="117"/>
  <c r="AB6" i="117"/>
  <c r="AG6" i="117"/>
  <c r="AN6" i="117"/>
  <c r="AL6" i="117" s="1"/>
  <c r="AM6" i="117" s="1"/>
  <c r="AP6" i="117"/>
  <c r="AW6" i="117"/>
  <c r="Q7" i="117"/>
  <c r="X7" i="117"/>
  <c r="V7" i="117" s="1"/>
  <c r="W7" i="117" s="1"/>
  <c r="Z7" i="117"/>
  <c r="AB7" i="117"/>
  <c r="AG7" i="117"/>
  <c r="AN7" i="117"/>
  <c r="AL7" i="117" s="1"/>
  <c r="AP7" i="117"/>
  <c r="AR7" i="117"/>
  <c r="AW7" i="117"/>
  <c r="Q8" i="117"/>
  <c r="X8" i="117"/>
  <c r="V8" i="117" s="1"/>
  <c r="W8" i="117" s="1"/>
  <c r="Z8" i="117"/>
  <c r="AB8" i="117"/>
  <c r="AG8" i="117"/>
  <c r="AN8" i="117"/>
  <c r="AL8" i="117" s="1"/>
  <c r="AM8" i="117" s="1"/>
  <c r="AP8" i="117"/>
  <c r="AW8" i="117"/>
  <c r="Q9" i="117"/>
  <c r="X9" i="117"/>
  <c r="V9" i="117" s="1"/>
  <c r="W9" i="117" s="1"/>
  <c r="Z9" i="117"/>
  <c r="AB9" i="117"/>
  <c r="AG9" i="117"/>
  <c r="AN9" i="117"/>
  <c r="AL9" i="117" s="1"/>
  <c r="AM9" i="117" s="1"/>
  <c r="AP9" i="117"/>
  <c r="AR9" i="117"/>
  <c r="AW9" i="117"/>
  <c r="Q10" i="117"/>
  <c r="X10" i="117"/>
  <c r="V10" i="117" s="1"/>
  <c r="Z10" i="117"/>
  <c r="AG10" i="117"/>
  <c r="AN10" i="117"/>
  <c r="AL10" i="117" s="1"/>
  <c r="AP10" i="117"/>
  <c r="AR10" i="117"/>
  <c r="AW10" i="117"/>
  <c r="Q11" i="117"/>
  <c r="X11" i="117"/>
  <c r="V11" i="117" s="1"/>
  <c r="W11" i="117" s="1"/>
  <c r="Z11" i="117"/>
  <c r="AG11" i="117"/>
  <c r="AN11" i="117"/>
  <c r="AL11" i="117" s="1"/>
  <c r="AM11" i="117" s="1"/>
  <c r="AP11" i="117"/>
  <c r="AR11" i="117"/>
  <c r="AW11" i="117"/>
  <c r="Q12" i="117"/>
  <c r="X12" i="117"/>
  <c r="V12" i="117" s="1"/>
  <c r="W12" i="117" s="1"/>
  <c r="Z12" i="117"/>
  <c r="AG12" i="117"/>
  <c r="AN12" i="117"/>
  <c r="AL12" i="117" s="1"/>
  <c r="AM12" i="117" s="1"/>
  <c r="AP12" i="117"/>
  <c r="AR12" i="117"/>
  <c r="AW12" i="117"/>
  <c r="Q13" i="117"/>
  <c r="X13" i="117"/>
  <c r="V13" i="117" s="1"/>
  <c r="Z13" i="117"/>
  <c r="AB13" i="117"/>
  <c r="AG13" i="117"/>
  <c r="AN13" i="117"/>
  <c r="AL13" i="117" s="1"/>
  <c r="AP13" i="117"/>
  <c r="AR13" i="117"/>
  <c r="AW13" i="117"/>
  <c r="Q14" i="117"/>
  <c r="X14" i="117"/>
  <c r="V14" i="117" s="1"/>
  <c r="W14" i="117" s="1"/>
  <c r="Z14" i="117"/>
  <c r="AB14" i="117"/>
  <c r="AG14" i="117"/>
  <c r="AN14" i="117"/>
  <c r="AL14" i="117" s="1"/>
  <c r="AM14" i="117" s="1"/>
  <c r="AP14" i="117"/>
  <c r="AR14" i="117"/>
  <c r="AW14" i="117"/>
  <c r="Q15" i="117"/>
  <c r="X15" i="117"/>
  <c r="V15" i="117" s="1"/>
  <c r="W15" i="117" s="1"/>
  <c r="Z15" i="117"/>
  <c r="AB15" i="117"/>
  <c r="AG15" i="117"/>
  <c r="AN15" i="117"/>
  <c r="AL15" i="117" s="1"/>
  <c r="AP15" i="117"/>
  <c r="AR15" i="117"/>
  <c r="AW15" i="117"/>
  <c r="Q16" i="117"/>
  <c r="X16" i="117"/>
  <c r="V16" i="117" s="1"/>
  <c r="W16" i="117" s="1"/>
  <c r="Z16" i="117"/>
  <c r="AB16" i="117"/>
  <c r="AG16" i="117"/>
  <c r="AN16" i="117"/>
  <c r="AL16" i="117" s="1"/>
  <c r="AP16" i="117"/>
  <c r="AW16" i="117"/>
  <c r="Q17" i="117"/>
  <c r="X17" i="117"/>
  <c r="V17" i="117" s="1"/>
  <c r="Z17" i="117"/>
  <c r="AG17" i="117"/>
  <c r="AN17" i="117"/>
  <c r="AL17" i="117" s="1"/>
  <c r="AM17" i="117" s="1"/>
  <c r="AP17" i="117"/>
  <c r="AR17" i="117"/>
  <c r="AW17" i="117"/>
  <c r="Q18" i="117"/>
  <c r="X18" i="117"/>
  <c r="V18" i="117" s="1"/>
  <c r="W18" i="117" s="1"/>
  <c r="Z18" i="117"/>
  <c r="AB18" i="117"/>
  <c r="AG18" i="117"/>
  <c r="AN18" i="117"/>
  <c r="AL18" i="117" s="1"/>
  <c r="AM18" i="117" s="1"/>
  <c r="AP18" i="117"/>
  <c r="AR18" i="117"/>
  <c r="AW18" i="117"/>
  <c r="Q19" i="117"/>
  <c r="X19" i="117"/>
  <c r="V19" i="117" s="1"/>
  <c r="W19" i="117" s="1"/>
  <c r="Z19" i="117"/>
  <c r="AG19" i="117"/>
  <c r="AN19" i="117"/>
  <c r="AL19" i="117" s="1"/>
  <c r="AM19" i="117" s="1"/>
  <c r="AP19" i="117"/>
  <c r="AR19" i="117"/>
  <c r="AW19" i="117"/>
  <c r="Q20" i="117"/>
  <c r="X20" i="117"/>
  <c r="V20" i="117" s="1"/>
  <c r="W20" i="117" s="1"/>
  <c r="Z20" i="117"/>
  <c r="AB20" i="117"/>
  <c r="AG20" i="117"/>
  <c r="AN20" i="117"/>
  <c r="AL20" i="117" s="1"/>
  <c r="AP20" i="117"/>
  <c r="AR20" i="117"/>
  <c r="AW20" i="117"/>
  <c r="Q21" i="117"/>
  <c r="X21" i="117"/>
  <c r="V21" i="117" s="1"/>
  <c r="W21" i="117" s="1"/>
  <c r="Z21" i="117"/>
  <c r="AG21" i="117"/>
  <c r="AN21" i="117"/>
  <c r="AL21" i="117" s="1"/>
  <c r="AP21" i="117"/>
  <c r="AR21" i="117"/>
  <c r="AW21" i="117"/>
  <c r="Q22" i="117"/>
  <c r="X22" i="117"/>
  <c r="V22" i="117" s="1"/>
  <c r="W22" i="117" s="1"/>
  <c r="Z22" i="117"/>
  <c r="AB22" i="117"/>
  <c r="AG22" i="117"/>
  <c r="AN22" i="117"/>
  <c r="AL22" i="117" s="1"/>
  <c r="AP22" i="117"/>
  <c r="AR22" i="117"/>
  <c r="AW22" i="117"/>
  <c r="Q23" i="117"/>
  <c r="X23" i="117"/>
  <c r="V23" i="117" s="1"/>
  <c r="W23" i="117" s="1"/>
  <c r="Z23" i="117"/>
  <c r="AB23" i="117"/>
  <c r="AG23" i="117"/>
  <c r="AN23" i="117"/>
  <c r="AL23" i="117" s="1"/>
  <c r="AM23" i="117" s="1"/>
  <c r="AP23" i="117"/>
  <c r="AR23" i="117"/>
  <c r="AW23" i="117"/>
  <c r="Q24" i="117"/>
  <c r="X24" i="117"/>
  <c r="V24" i="117" s="1"/>
  <c r="W24" i="117" s="1"/>
  <c r="Z24" i="117"/>
  <c r="AG24" i="117"/>
  <c r="AN24" i="117"/>
  <c r="AL24" i="117" s="1"/>
  <c r="AM24" i="117" s="1"/>
  <c r="AP24" i="117"/>
  <c r="AR24" i="117"/>
  <c r="AW24" i="117"/>
  <c r="Q25" i="117"/>
  <c r="X25" i="117"/>
  <c r="V25" i="117" s="1"/>
  <c r="W25" i="117" s="1"/>
  <c r="Z25" i="117"/>
  <c r="AG25" i="117"/>
  <c r="AN25" i="117"/>
  <c r="AL25" i="117" s="1"/>
  <c r="AM25" i="117" s="1"/>
  <c r="AP25" i="117"/>
  <c r="AW25" i="117"/>
  <c r="Q26" i="117"/>
  <c r="X26" i="117"/>
  <c r="V26" i="117" s="1"/>
  <c r="Z26" i="117"/>
  <c r="AB26" i="117"/>
  <c r="AG26" i="117"/>
  <c r="AN26" i="117"/>
  <c r="AL26" i="117" s="1"/>
  <c r="AP26" i="117"/>
  <c r="AR26" i="117"/>
  <c r="AW26" i="117"/>
  <c r="Q27" i="117"/>
  <c r="X27" i="117"/>
  <c r="V27" i="117" s="1"/>
  <c r="W27" i="117" s="1"/>
  <c r="Z27" i="117"/>
  <c r="AB27" i="117"/>
  <c r="AG27" i="117"/>
  <c r="AN27" i="117"/>
  <c r="AL27" i="117" s="1"/>
  <c r="AM27" i="117" s="1"/>
  <c r="AP27" i="117"/>
  <c r="AW27" i="117"/>
  <c r="Q28" i="117"/>
  <c r="X28" i="117"/>
  <c r="V28" i="117" s="1"/>
  <c r="W28" i="117" s="1"/>
  <c r="Z28" i="117"/>
  <c r="AB28" i="117"/>
  <c r="AG28" i="117"/>
  <c r="AN28" i="117"/>
  <c r="AL28" i="117" s="1"/>
  <c r="AP28" i="117"/>
  <c r="AR28" i="117"/>
  <c r="AW28" i="117"/>
  <c r="Q29" i="117"/>
  <c r="X29" i="117"/>
  <c r="V29" i="117" s="1"/>
  <c r="W29" i="117" s="1"/>
  <c r="Z29" i="117"/>
  <c r="AG29" i="117"/>
  <c r="AN29" i="117"/>
  <c r="AL29" i="117" s="1"/>
  <c r="AM29" i="117" s="1"/>
  <c r="AP29" i="117"/>
  <c r="AW29" i="117"/>
  <c r="Q30" i="117"/>
  <c r="X30" i="117"/>
  <c r="V30" i="117" s="1"/>
  <c r="W30" i="117" s="1"/>
  <c r="Z30" i="117"/>
  <c r="AB30" i="117"/>
  <c r="AG30" i="117"/>
  <c r="AN30" i="117"/>
  <c r="AL30" i="117" s="1"/>
  <c r="AM30" i="117" s="1"/>
  <c r="AP30" i="117"/>
  <c r="AW30" i="117"/>
  <c r="Q31" i="117"/>
  <c r="X31" i="117"/>
  <c r="V31" i="117" s="1"/>
  <c r="Z31" i="117"/>
  <c r="AB31" i="117"/>
  <c r="AG31" i="117"/>
  <c r="AN31" i="117"/>
  <c r="AL31" i="117" s="1"/>
  <c r="AM31" i="117" s="1"/>
  <c r="AP31" i="117"/>
  <c r="AR31" i="117"/>
  <c r="AW31" i="117"/>
  <c r="Q32" i="117"/>
  <c r="X32" i="117"/>
  <c r="V32" i="117" s="1"/>
  <c r="Z32" i="117"/>
  <c r="AB32" i="117"/>
  <c r="AG32" i="117"/>
  <c r="AN32" i="117"/>
  <c r="AL32" i="117" s="1"/>
  <c r="AP32" i="117"/>
  <c r="AR32" i="117"/>
  <c r="AW32" i="117"/>
  <c r="Q33" i="117"/>
  <c r="X33" i="117"/>
  <c r="V33" i="117" s="1"/>
  <c r="W33" i="117" s="1"/>
  <c r="Z33" i="117"/>
  <c r="AG33" i="117"/>
  <c r="AN33" i="117"/>
  <c r="AL33" i="117" s="1"/>
  <c r="AM33" i="117" s="1"/>
  <c r="AP33" i="117"/>
  <c r="AR33" i="117"/>
  <c r="AW33" i="117"/>
  <c r="Q34" i="117"/>
  <c r="X34" i="117"/>
  <c r="V34" i="117" s="1"/>
  <c r="W34" i="117" s="1"/>
  <c r="Z34" i="117"/>
  <c r="AB34" i="117"/>
  <c r="AG34" i="117"/>
  <c r="AN34" i="117"/>
  <c r="AL34" i="117" s="1"/>
  <c r="AM34" i="117" s="1"/>
  <c r="AP34" i="117"/>
  <c r="AR34" i="117"/>
  <c r="AW34" i="117"/>
  <c r="Q35" i="117"/>
  <c r="X35" i="117"/>
  <c r="V35" i="117" s="1"/>
  <c r="W35" i="117" s="1"/>
  <c r="Z35" i="117"/>
  <c r="AB35" i="117"/>
  <c r="AG35" i="117"/>
  <c r="AN35" i="117"/>
  <c r="AL35" i="117" s="1"/>
  <c r="AP35" i="117"/>
  <c r="AR35" i="117"/>
  <c r="AW35" i="117"/>
  <c r="Q36" i="117"/>
  <c r="X36" i="117"/>
  <c r="V36" i="117" s="1"/>
  <c r="W36" i="117" s="1"/>
  <c r="Z36" i="117"/>
  <c r="AG36" i="117"/>
  <c r="AN36" i="117"/>
  <c r="AL36" i="117" s="1"/>
  <c r="AM36" i="117" s="1"/>
  <c r="AP36" i="117"/>
  <c r="AR36" i="117"/>
  <c r="AW36" i="117"/>
  <c r="Q38" i="117"/>
  <c r="X38" i="117"/>
  <c r="V38" i="117" s="1"/>
  <c r="W38" i="117" s="1"/>
  <c r="Z38" i="117"/>
  <c r="AB38" i="117"/>
  <c r="AG38" i="117"/>
  <c r="AN38" i="117"/>
  <c r="AL38" i="117" s="1"/>
  <c r="AM38" i="117" s="1"/>
  <c r="AP38" i="117"/>
  <c r="AW38" i="117"/>
  <c r="Q39" i="117"/>
  <c r="X39" i="117"/>
  <c r="V39" i="117" s="1"/>
  <c r="W39" i="117" s="1"/>
  <c r="Z39" i="117"/>
  <c r="AB39" i="117"/>
  <c r="AG39" i="117"/>
  <c r="AN39" i="117"/>
  <c r="AL39" i="117" s="1"/>
  <c r="AP39" i="117"/>
  <c r="AR39" i="117"/>
  <c r="AW39" i="117"/>
  <c r="Q40" i="117"/>
  <c r="X40" i="117"/>
  <c r="V40" i="117" s="1"/>
  <c r="W40" i="117" s="1"/>
  <c r="Z40" i="117"/>
  <c r="AB40" i="117"/>
  <c r="AG40" i="117"/>
  <c r="AN40" i="117"/>
  <c r="AL40" i="117" s="1"/>
  <c r="AM40" i="117" s="1"/>
  <c r="AP40" i="117"/>
  <c r="AW40" i="117"/>
  <c r="Q41" i="117"/>
  <c r="X41" i="117"/>
  <c r="V41" i="117" s="1"/>
  <c r="W41" i="117" s="1"/>
  <c r="Z41" i="117"/>
  <c r="AB41" i="117"/>
  <c r="AG41" i="117"/>
  <c r="AN41" i="117"/>
  <c r="AL41" i="117" s="1"/>
  <c r="AM41" i="117" s="1"/>
  <c r="AP41" i="117"/>
  <c r="AR41" i="117"/>
  <c r="AW41" i="117"/>
  <c r="Q42" i="117"/>
  <c r="X42" i="117"/>
  <c r="V42" i="117" s="1"/>
  <c r="W42" i="117" s="1"/>
  <c r="Z42" i="117"/>
  <c r="AB42" i="117"/>
  <c r="AG42" i="117"/>
  <c r="AN42" i="117"/>
  <c r="AL42" i="117" s="1"/>
  <c r="AM42" i="117" s="1"/>
  <c r="AP42" i="117"/>
  <c r="AR42" i="117"/>
  <c r="AW42" i="117"/>
  <c r="Q43" i="117"/>
  <c r="X43" i="117"/>
  <c r="V43" i="117" s="1"/>
  <c r="Z43" i="117"/>
  <c r="AB43" i="117"/>
  <c r="AG43" i="117"/>
  <c r="AN43" i="117"/>
  <c r="AL43" i="117" s="1"/>
  <c r="AM43" i="117" s="1"/>
  <c r="AP43" i="117"/>
  <c r="AW43" i="117"/>
  <c r="Q44" i="117"/>
  <c r="X44" i="117"/>
  <c r="V44" i="117" s="1"/>
  <c r="Z44" i="117"/>
  <c r="AG44" i="117"/>
  <c r="AN44" i="117"/>
  <c r="AL44" i="117" s="1"/>
  <c r="AM44" i="117" s="1"/>
  <c r="AP44" i="117"/>
  <c r="AR44" i="117"/>
  <c r="AW44" i="117"/>
  <c r="Q45" i="117"/>
  <c r="X45" i="117"/>
  <c r="V45" i="117" s="1"/>
  <c r="W45" i="117" s="1"/>
  <c r="Z45" i="117"/>
  <c r="AG45" i="117"/>
  <c r="AN45" i="117"/>
  <c r="AL45" i="117" s="1"/>
  <c r="AP45" i="117"/>
  <c r="AR45" i="117"/>
  <c r="AW45" i="117"/>
  <c r="Q46" i="117"/>
  <c r="X46" i="117"/>
  <c r="V46" i="117" s="1"/>
  <c r="W46" i="117" s="1"/>
  <c r="Z46" i="117"/>
  <c r="AB46" i="117"/>
  <c r="AG46" i="117"/>
  <c r="AN46" i="117"/>
  <c r="AL46" i="117" s="1"/>
  <c r="AP46" i="117"/>
  <c r="AR46" i="117"/>
  <c r="AW46" i="117"/>
  <c r="Q47" i="117"/>
  <c r="X47" i="117"/>
  <c r="V47" i="117" s="1"/>
  <c r="W47" i="117" s="1"/>
  <c r="Z47" i="117"/>
  <c r="AB47" i="117"/>
  <c r="AG47" i="117"/>
  <c r="AN47" i="117"/>
  <c r="AL47" i="117" s="1"/>
  <c r="AP47" i="117"/>
  <c r="AR47" i="117"/>
  <c r="AW47" i="117"/>
  <c r="Q48" i="117"/>
  <c r="X48" i="117"/>
  <c r="V48" i="117" s="1"/>
  <c r="Z48" i="117"/>
  <c r="AB48" i="117"/>
  <c r="AG48" i="117"/>
  <c r="AN48" i="117"/>
  <c r="AL48" i="117" s="1"/>
  <c r="AM48" i="117" s="1"/>
  <c r="AP48" i="117"/>
  <c r="AR48" i="117"/>
  <c r="AW48" i="117"/>
  <c r="Q49" i="117"/>
  <c r="X49" i="117"/>
  <c r="V49" i="117" s="1"/>
  <c r="Z49" i="117"/>
  <c r="AB49" i="117"/>
  <c r="AG49" i="117"/>
  <c r="AN49" i="117"/>
  <c r="AL49" i="117" s="1"/>
  <c r="AM49" i="117" s="1"/>
  <c r="AP49" i="117"/>
  <c r="AR49" i="117"/>
  <c r="AW49" i="117"/>
  <c r="Q50" i="117"/>
  <c r="X50" i="117"/>
  <c r="V50" i="117" s="1"/>
  <c r="Z50" i="117"/>
  <c r="AB50" i="117"/>
  <c r="AG50" i="117"/>
  <c r="AN50" i="117"/>
  <c r="AL50" i="117" s="1"/>
  <c r="AM50" i="117" s="1"/>
  <c r="AP50" i="117"/>
  <c r="AR50" i="117"/>
  <c r="AW50" i="117"/>
  <c r="Q51" i="117"/>
  <c r="X51" i="117"/>
  <c r="V51" i="117" s="1"/>
  <c r="W51" i="117" s="1"/>
  <c r="Z51" i="117"/>
  <c r="AB51" i="117"/>
  <c r="AG51" i="117"/>
  <c r="AN51" i="117"/>
  <c r="AL51" i="117" s="1"/>
  <c r="AM51" i="117" s="1"/>
  <c r="AP51" i="117"/>
  <c r="AR51" i="117"/>
  <c r="AW51" i="117"/>
  <c r="Q52" i="117"/>
  <c r="X52" i="117"/>
  <c r="V52" i="117" s="1"/>
  <c r="W52" i="117" s="1"/>
  <c r="Z52" i="117"/>
  <c r="AB52" i="117"/>
  <c r="AG52" i="117"/>
  <c r="AN52" i="117"/>
  <c r="AL52" i="117" s="1"/>
  <c r="AP52" i="117"/>
  <c r="AR52" i="117"/>
  <c r="AW52" i="117"/>
  <c r="Q53" i="117"/>
  <c r="X53" i="117"/>
  <c r="V53" i="117" s="1"/>
  <c r="W53" i="117" s="1"/>
  <c r="Z53" i="117"/>
  <c r="AB53" i="117"/>
  <c r="AG53" i="117"/>
  <c r="AN53" i="117"/>
  <c r="AL53" i="117" s="1"/>
  <c r="AP53" i="117"/>
  <c r="AR53" i="117"/>
  <c r="AW53" i="117"/>
  <c r="Q54" i="117"/>
  <c r="X54" i="117"/>
  <c r="V54" i="117" s="1"/>
  <c r="W54" i="117" s="1"/>
  <c r="Z54" i="117"/>
  <c r="AB54" i="117"/>
  <c r="AG54" i="117"/>
  <c r="AN54" i="117"/>
  <c r="AL54" i="117" s="1"/>
  <c r="AP54" i="117"/>
  <c r="AR54" i="117"/>
  <c r="AW54" i="117"/>
  <c r="Q55" i="117"/>
  <c r="X55" i="117"/>
  <c r="V55" i="117" s="1"/>
  <c r="W55" i="117" s="1"/>
  <c r="Z55" i="117"/>
  <c r="AB55" i="117"/>
  <c r="AG55" i="117"/>
  <c r="AN55" i="117"/>
  <c r="AL55" i="117" s="1"/>
  <c r="AM55" i="117" s="1"/>
  <c r="AP55" i="117"/>
  <c r="AR55" i="117"/>
  <c r="AW55" i="117"/>
  <c r="Q57" i="117"/>
  <c r="X57" i="117"/>
  <c r="V57" i="117" s="1"/>
  <c r="W57" i="117" s="1"/>
  <c r="Z57" i="117"/>
  <c r="AB57" i="117"/>
  <c r="AG57" i="117"/>
  <c r="AN57" i="117"/>
  <c r="AL57" i="117" s="1"/>
  <c r="AP57" i="117"/>
  <c r="AR57" i="117"/>
  <c r="AW57" i="117"/>
  <c r="Q58" i="117"/>
  <c r="X58" i="117"/>
  <c r="V58" i="117" s="1"/>
  <c r="W58" i="117" s="1"/>
  <c r="Z58" i="117"/>
  <c r="AB58" i="117"/>
  <c r="AG58" i="117"/>
  <c r="AN58" i="117"/>
  <c r="AL58" i="117" s="1"/>
  <c r="AP58" i="117"/>
  <c r="AR58" i="117"/>
  <c r="AW58" i="117"/>
  <c r="Q59" i="117"/>
  <c r="X59" i="117"/>
  <c r="V59" i="117" s="1"/>
  <c r="W59" i="117" s="1"/>
  <c r="Z59" i="117"/>
  <c r="AB59" i="117"/>
  <c r="AG59" i="117"/>
  <c r="AN59" i="117"/>
  <c r="AL59" i="117" s="1"/>
  <c r="AM59" i="117" s="1"/>
  <c r="AP59" i="117"/>
  <c r="AR59" i="117"/>
  <c r="AW59" i="117"/>
  <c r="Q60" i="117"/>
  <c r="X60" i="117"/>
  <c r="V60" i="117" s="1"/>
  <c r="W60" i="117" s="1"/>
  <c r="Z60" i="117"/>
  <c r="AB60" i="117"/>
  <c r="AG60" i="117"/>
  <c r="AN60" i="117"/>
  <c r="AL60" i="117" s="1"/>
  <c r="AM60" i="117" s="1"/>
  <c r="AP60" i="117"/>
  <c r="AR60" i="117"/>
  <c r="AW60" i="117"/>
  <c r="Q61" i="117"/>
  <c r="X61" i="117"/>
  <c r="V61" i="117" s="1"/>
  <c r="W61" i="117" s="1"/>
  <c r="Z61" i="117"/>
  <c r="AB61" i="117"/>
  <c r="AG61" i="117"/>
  <c r="AN61" i="117"/>
  <c r="AL61" i="117" s="1"/>
  <c r="AP61" i="117"/>
  <c r="AR61" i="117"/>
  <c r="AW61" i="117"/>
  <c r="Q62" i="117"/>
  <c r="X62" i="117"/>
  <c r="V62" i="117" s="1"/>
  <c r="W62" i="117" s="1"/>
  <c r="Z62" i="117"/>
  <c r="AB62" i="117"/>
  <c r="AG62" i="117"/>
  <c r="AN62" i="117"/>
  <c r="AL62" i="117" s="1"/>
  <c r="AP62" i="117"/>
  <c r="AR62" i="117"/>
  <c r="AW62" i="117"/>
  <c r="Q63" i="117"/>
  <c r="X63" i="117"/>
  <c r="V63" i="117" s="1"/>
  <c r="Z63" i="117"/>
  <c r="AB63" i="117"/>
  <c r="AG63" i="117"/>
  <c r="AN63" i="117"/>
  <c r="AL63" i="117" s="1"/>
  <c r="AM63" i="117" s="1"/>
  <c r="AP63" i="117"/>
  <c r="AR63" i="117"/>
  <c r="AW63" i="117"/>
  <c r="Q64" i="117"/>
  <c r="X64" i="117"/>
  <c r="V64" i="117" s="1"/>
  <c r="W64" i="117" s="1"/>
  <c r="Z64" i="117"/>
  <c r="AB64" i="117"/>
  <c r="AG64" i="117"/>
  <c r="AN64" i="117"/>
  <c r="AL64" i="117" s="1"/>
  <c r="AP64" i="117"/>
  <c r="AR64" i="117"/>
  <c r="AW64" i="117"/>
  <c r="Q65" i="117"/>
  <c r="X65" i="117"/>
  <c r="V65" i="117" s="1"/>
  <c r="W65" i="117" s="1"/>
  <c r="Z65" i="117"/>
  <c r="AB65" i="117"/>
  <c r="AG65" i="117"/>
  <c r="AN65" i="117"/>
  <c r="AL65" i="117" s="1"/>
  <c r="AP65" i="117"/>
  <c r="AR65" i="117"/>
  <c r="AW65" i="117"/>
  <c r="Q66" i="117"/>
  <c r="X66" i="117"/>
  <c r="V66" i="117" s="1"/>
  <c r="W66" i="117" s="1"/>
  <c r="Z66" i="117"/>
  <c r="AB66" i="117"/>
  <c r="AG66" i="117"/>
  <c r="AN66" i="117"/>
  <c r="AL66" i="117" s="1"/>
  <c r="AM66" i="117" s="1"/>
  <c r="AP66" i="117"/>
  <c r="AR66" i="117"/>
  <c r="AW66" i="117"/>
  <c r="Q67" i="117"/>
  <c r="X67" i="117"/>
  <c r="V67" i="117" s="1"/>
  <c r="Z67" i="117"/>
  <c r="AB67" i="117"/>
  <c r="AG67" i="117"/>
  <c r="AN67" i="117"/>
  <c r="AL67" i="117" s="1"/>
  <c r="AM67" i="117" s="1"/>
  <c r="AP67" i="117"/>
  <c r="AR67" i="117"/>
  <c r="AW67" i="117"/>
  <c r="Q68" i="117"/>
  <c r="X68" i="117"/>
  <c r="V68" i="117" s="1"/>
  <c r="Z68" i="117"/>
  <c r="AB68" i="117"/>
  <c r="AG68" i="117"/>
  <c r="AN68" i="117"/>
  <c r="AL68" i="117" s="1"/>
  <c r="AM68" i="117" s="1"/>
  <c r="AP68" i="117"/>
  <c r="AR68" i="117"/>
  <c r="AW68" i="117"/>
  <c r="Q69" i="117"/>
  <c r="X69" i="117"/>
  <c r="V69" i="117" s="1"/>
  <c r="Z69" i="117"/>
  <c r="AB69" i="117"/>
  <c r="AG69" i="117"/>
  <c r="AN69" i="117"/>
  <c r="AL69" i="117" s="1"/>
  <c r="AP69" i="117"/>
  <c r="AR69" i="117"/>
  <c r="AW69" i="117"/>
  <c r="Q70" i="117"/>
  <c r="X70" i="117"/>
  <c r="V70" i="117" s="1"/>
  <c r="W70" i="117" s="1"/>
  <c r="Z70" i="117"/>
  <c r="AB70" i="117"/>
  <c r="AG70" i="117"/>
  <c r="AN70" i="117"/>
  <c r="AL70" i="117" s="1"/>
  <c r="AP70" i="117"/>
  <c r="AR70" i="117"/>
  <c r="AW70" i="117"/>
  <c r="Q71" i="117"/>
  <c r="X71" i="117"/>
  <c r="V71" i="117" s="1"/>
  <c r="W71" i="117" s="1"/>
  <c r="Z71" i="117"/>
  <c r="AB71" i="117"/>
  <c r="AG71" i="117"/>
  <c r="AN71" i="117"/>
  <c r="AL71" i="117" s="1"/>
  <c r="AM71" i="117" s="1"/>
  <c r="AP71" i="117"/>
  <c r="AR71" i="117"/>
  <c r="AW71" i="117"/>
  <c r="Q72" i="117"/>
  <c r="X72" i="117"/>
  <c r="V72" i="117" s="1"/>
  <c r="W72" i="117" s="1"/>
  <c r="Z72" i="117"/>
  <c r="AB72" i="117"/>
  <c r="AG72" i="117"/>
  <c r="AN72" i="117"/>
  <c r="AL72" i="117" s="1"/>
  <c r="AP72" i="117"/>
  <c r="AR72" i="117"/>
  <c r="AW72" i="117"/>
  <c r="Q73" i="117"/>
  <c r="X73" i="117"/>
  <c r="V73" i="117" s="1"/>
  <c r="W73" i="117" s="1"/>
  <c r="Z73" i="117"/>
  <c r="AB73" i="117"/>
  <c r="AG73" i="117"/>
  <c r="AN73" i="117"/>
  <c r="AL73" i="117" s="1"/>
  <c r="AP73" i="117"/>
  <c r="AR73" i="117"/>
  <c r="AW73" i="117"/>
  <c r="Q74" i="117"/>
  <c r="X74" i="117"/>
  <c r="V74" i="117" s="1"/>
  <c r="W74" i="117" s="1"/>
  <c r="Z74" i="117"/>
  <c r="AB74" i="117"/>
  <c r="AG74" i="117"/>
  <c r="AN74" i="117"/>
  <c r="AL74" i="117" s="1"/>
  <c r="AP74" i="117"/>
  <c r="AR74" i="117"/>
  <c r="AW74" i="117"/>
  <c r="Q76" i="117"/>
  <c r="X76" i="117"/>
  <c r="V76" i="117" s="1"/>
  <c r="W76" i="117" s="1"/>
  <c r="Z76" i="117"/>
  <c r="AB76" i="117"/>
  <c r="AG76" i="117"/>
  <c r="AN76" i="117"/>
  <c r="AL76" i="117" s="1"/>
  <c r="AP76" i="117"/>
  <c r="AR76" i="117"/>
  <c r="AW76" i="117"/>
  <c r="Q77" i="117"/>
  <c r="X77" i="117"/>
  <c r="V77" i="117" s="1"/>
  <c r="W77" i="117" s="1"/>
  <c r="Z77" i="117"/>
  <c r="AB77" i="117"/>
  <c r="AG77" i="117"/>
  <c r="AN77" i="117"/>
  <c r="AL77" i="117" s="1"/>
  <c r="AM77" i="117" s="1"/>
  <c r="AP77" i="117"/>
  <c r="AR77" i="117"/>
  <c r="AW77" i="117"/>
  <c r="Q78" i="117"/>
  <c r="X78" i="117"/>
  <c r="V78" i="117" s="1"/>
  <c r="W78" i="117" s="1"/>
  <c r="Z78" i="117"/>
  <c r="AB78" i="117"/>
  <c r="AG78" i="117"/>
  <c r="AN78" i="117"/>
  <c r="AL78" i="117" s="1"/>
  <c r="AM78" i="117" s="1"/>
  <c r="AP78" i="117"/>
  <c r="AR78" i="117"/>
  <c r="AW78" i="117"/>
  <c r="Q79" i="117"/>
  <c r="X79" i="117"/>
  <c r="V79" i="117" s="1"/>
  <c r="W79" i="117" s="1"/>
  <c r="Z79" i="117"/>
  <c r="AB79" i="117"/>
  <c r="AG79" i="117"/>
  <c r="AN79" i="117"/>
  <c r="AL79" i="117" s="1"/>
  <c r="AM79" i="117" s="1"/>
  <c r="AP79" i="117"/>
  <c r="AR79" i="117"/>
  <c r="AW79" i="117"/>
  <c r="Q80" i="117"/>
  <c r="X80" i="117"/>
  <c r="V80" i="117" s="1"/>
  <c r="W80" i="117" s="1"/>
  <c r="Z80" i="117"/>
  <c r="AB80" i="117"/>
  <c r="AG80" i="117"/>
  <c r="AN80" i="117"/>
  <c r="AL80" i="117" s="1"/>
  <c r="AP80" i="117"/>
  <c r="AR80" i="117"/>
  <c r="AW80" i="117"/>
  <c r="Q81" i="117"/>
  <c r="X81" i="117"/>
  <c r="V81" i="117" s="1"/>
  <c r="W81" i="117" s="1"/>
  <c r="Z81" i="117"/>
  <c r="AB81" i="117"/>
  <c r="AG81" i="117"/>
  <c r="AN81" i="117"/>
  <c r="AL81" i="117" s="1"/>
  <c r="AP81" i="117"/>
  <c r="AR81" i="117"/>
  <c r="AW81" i="117"/>
  <c r="Q82" i="117"/>
  <c r="X82" i="117"/>
  <c r="V82" i="117" s="1"/>
  <c r="Z82" i="117"/>
  <c r="AB82" i="117"/>
  <c r="AG82" i="117"/>
  <c r="AN82" i="117"/>
  <c r="AL82" i="117" s="1"/>
  <c r="AP82" i="117"/>
  <c r="AR82" i="117"/>
  <c r="AW82" i="117"/>
  <c r="Q83" i="117"/>
  <c r="X83" i="117"/>
  <c r="V83" i="117" s="1"/>
  <c r="W83" i="117" s="1"/>
  <c r="Z83" i="117"/>
  <c r="AB83" i="117"/>
  <c r="AG83" i="117"/>
  <c r="AN83" i="117"/>
  <c r="AL83" i="117" s="1"/>
  <c r="AP83" i="117"/>
  <c r="AR83" i="117"/>
  <c r="AW83" i="117"/>
  <c r="Q84" i="117"/>
  <c r="X84" i="117"/>
  <c r="V84" i="117" s="1"/>
  <c r="W84" i="117" s="1"/>
  <c r="Z84" i="117"/>
  <c r="AB84" i="117"/>
  <c r="AG84" i="117"/>
  <c r="AN84" i="117"/>
  <c r="AL84" i="117" s="1"/>
  <c r="AP84" i="117"/>
  <c r="AR84" i="117"/>
  <c r="AW84" i="117"/>
  <c r="Q85" i="117"/>
  <c r="X85" i="117"/>
  <c r="V85" i="117" s="1"/>
  <c r="W85" i="117" s="1"/>
  <c r="Z85" i="117"/>
  <c r="AB85" i="117"/>
  <c r="AG85" i="117"/>
  <c r="AN85" i="117"/>
  <c r="AL85" i="117" s="1"/>
  <c r="AM85" i="117" s="1"/>
  <c r="AP85" i="117"/>
  <c r="AR85" i="117"/>
  <c r="AW85" i="117"/>
  <c r="Q86" i="117"/>
  <c r="X86" i="117"/>
  <c r="V86" i="117" s="1"/>
  <c r="Z86" i="117"/>
  <c r="AB86" i="117"/>
  <c r="AG86" i="117"/>
  <c r="AN86" i="117"/>
  <c r="AL86" i="117" s="1"/>
  <c r="AM86" i="117" s="1"/>
  <c r="AP86" i="117"/>
  <c r="AR86" i="117"/>
  <c r="AW86" i="117"/>
  <c r="Q87" i="117"/>
  <c r="X87" i="117"/>
  <c r="V87" i="117" s="1"/>
  <c r="Z87" i="117"/>
  <c r="AB87" i="117"/>
  <c r="AG87" i="117"/>
  <c r="AN87" i="117"/>
  <c r="AL87" i="117" s="1"/>
  <c r="AM87" i="117" s="1"/>
  <c r="AP87" i="117"/>
  <c r="AR87" i="117"/>
  <c r="AW87" i="117"/>
  <c r="Q88" i="117"/>
  <c r="X88" i="117"/>
  <c r="V88" i="117" s="1"/>
  <c r="Z88" i="117"/>
  <c r="AB88" i="117"/>
  <c r="AG88" i="117"/>
  <c r="AN88" i="117"/>
  <c r="AL88" i="117" s="1"/>
  <c r="AP88" i="117"/>
  <c r="AR88" i="117"/>
  <c r="AW88" i="117"/>
  <c r="Q89" i="117"/>
  <c r="X89" i="117"/>
  <c r="V89" i="117" s="1"/>
  <c r="W89" i="117" s="1"/>
  <c r="Z89" i="117"/>
  <c r="AB89" i="117"/>
  <c r="AG89" i="117"/>
  <c r="AN89" i="117"/>
  <c r="AL89" i="117" s="1"/>
  <c r="AP89" i="117"/>
  <c r="AR89" i="117"/>
  <c r="AW89" i="117"/>
  <c r="Q90" i="117"/>
  <c r="X90" i="117"/>
  <c r="V90" i="117" s="1"/>
  <c r="W90" i="117" s="1"/>
  <c r="Z90" i="117"/>
  <c r="AB90" i="117"/>
  <c r="AG90" i="117"/>
  <c r="AN90" i="117"/>
  <c r="AL90" i="117" s="1"/>
  <c r="AM90" i="117" s="1"/>
  <c r="AP90" i="117"/>
  <c r="AR90" i="117"/>
  <c r="AW90" i="117"/>
  <c r="Q91" i="117"/>
  <c r="X91" i="117"/>
  <c r="V91" i="117" s="1"/>
  <c r="W91" i="117" s="1"/>
  <c r="Z91" i="117"/>
  <c r="AB91" i="117"/>
  <c r="AG91" i="117"/>
  <c r="AN91" i="117"/>
  <c r="AL91" i="117" s="1"/>
  <c r="AP91" i="117"/>
  <c r="AR91" i="117"/>
  <c r="AW91" i="117"/>
  <c r="Q92" i="117"/>
  <c r="X92" i="117"/>
  <c r="V92" i="117" s="1"/>
  <c r="W92" i="117" s="1"/>
  <c r="Z92" i="117"/>
  <c r="AB92" i="117"/>
  <c r="AG92" i="117"/>
  <c r="AN92" i="117"/>
  <c r="AL92" i="117" s="1"/>
  <c r="AP92" i="117"/>
  <c r="AR92" i="117"/>
  <c r="AW92" i="117"/>
  <c r="AJ93" i="117"/>
  <c r="AH93" i="117"/>
  <c r="AF93" i="117"/>
  <c r="AD93" i="117" s="1"/>
  <c r="AZ93" i="117"/>
  <c r="AX93" i="117"/>
  <c r="AV93" i="117"/>
  <c r="AT93" i="117" s="1"/>
  <c r="AU93" i="117" s="1"/>
  <c r="Q93" i="117"/>
  <c r="X93" i="117"/>
  <c r="V93" i="117" s="1"/>
  <c r="W93" i="117" s="1"/>
  <c r="Z93" i="117"/>
  <c r="AB93" i="117"/>
  <c r="AG93" i="117"/>
  <c r="AY93" i="117"/>
  <c r="Y7" i="117"/>
  <c r="AO7" i="117"/>
  <c r="AO10" i="117"/>
  <c r="AO12" i="117"/>
  <c r="Y13" i="117"/>
  <c r="AO13" i="117"/>
  <c r="Y14" i="117"/>
  <c r="AO17" i="117"/>
  <c r="Y18" i="117"/>
  <c r="Y22" i="117"/>
  <c r="AO22" i="117"/>
  <c r="AO24" i="117"/>
  <c r="AO26" i="117"/>
  <c r="Y28" i="117"/>
  <c r="AO28" i="117"/>
  <c r="Y30" i="117"/>
  <c r="Y31" i="117"/>
  <c r="Y32" i="117"/>
  <c r="AO33" i="117"/>
  <c r="Y34" i="117"/>
  <c r="AO34" i="117"/>
  <c r="Y35" i="117"/>
  <c r="Y39" i="117"/>
  <c r="Y40" i="117"/>
  <c r="AO41" i="117"/>
  <c r="AO42" i="117"/>
  <c r="AO44" i="117"/>
  <c r="Y46" i="117"/>
  <c r="Y47" i="117"/>
  <c r="Y48" i="117"/>
  <c r="AO48" i="117"/>
  <c r="Y49" i="117"/>
  <c r="AO49" i="117"/>
  <c r="Y50" i="117"/>
  <c r="AO50" i="117"/>
  <c r="Y51" i="117"/>
  <c r="AO51" i="117"/>
  <c r="Y52" i="117"/>
  <c r="AO52" i="117"/>
  <c r="Y53" i="117"/>
  <c r="AO53" i="117"/>
  <c r="Y54" i="117"/>
  <c r="AO54" i="117"/>
  <c r="Y55" i="117"/>
  <c r="AO55" i="117"/>
  <c r="Y57" i="117"/>
  <c r="AO57" i="117"/>
  <c r="Y58" i="117"/>
  <c r="AO58" i="117"/>
  <c r="Y59" i="117"/>
  <c r="AO59" i="117"/>
  <c r="Y60" i="117"/>
  <c r="AO60" i="117"/>
  <c r="Y61" i="117"/>
  <c r="AO61" i="117"/>
  <c r="Y62" i="117"/>
  <c r="AO62" i="117"/>
  <c r="Y63" i="117"/>
  <c r="AO63" i="117"/>
  <c r="Y64" i="117"/>
  <c r="AO64" i="117"/>
  <c r="Y65" i="117"/>
  <c r="AO65" i="117"/>
  <c r="Y66" i="117"/>
  <c r="AO66" i="117"/>
  <c r="Y67" i="117"/>
  <c r="AO67" i="117"/>
  <c r="Y68" i="117"/>
  <c r="AO68" i="117"/>
  <c r="Y69" i="117"/>
  <c r="AO69" i="117"/>
  <c r="Y70" i="117"/>
  <c r="AO70" i="117"/>
  <c r="Y71" i="117"/>
  <c r="AO71" i="117"/>
  <c r="Y72" i="117"/>
  <c r="AO72" i="117"/>
  <c r="Y73" i="117"/>
  <c r="AO73" i="117"/>
  <c r="Y74" i="117"/>
  <c r="AO74" i="117"/>
  <c r="Y76" i="117"/>
  <c r="AO76" i="117"/>
  <c r="Y77" i="117"/>
  <c r="AO77" i="117"/>
  <c r="Y78" i="117"/>
  <c r="AO78" i="117"/>
  <c r="Y79" i="117"/>
  <c r="AO79" i="117"/>
  <c r="Y80" i="117"/>
  <c r="AO80" i="117"/>
  <c r="Y81" i="117"/>
  <c r="AO81" i="117"/>
  <c r="Y82" i="117"/>
  <c r="AO82" i="117"/>
  <c r="Y83" i="117"/>
  <c r="AO83" i="117"/>
  <c r="Y84" i="117"/>
  <c r="AO84" i="117"/>
  <c r="Y85" i="117"/>
  <c r="AO85" i="117"/>
  <c r="Y86" i="117"/>
  <c r="AO86" i="117"/>
  <c r="Y87" i="117"/>
  <c r="AO87" i="117"/>
  <c r="Y88" i="117"/>
  <c r="AO88" i="117"/>
  <c r="Y89" i="117"/>
  <c r="AO89" i="117"/>
  <c r="Y90" i="117"/>
  <c r="AO90" i="117"/>
  <c r="Y91" i="117"/>
  <c r="AO91" i="117"/>
  <c r="Y92" i="117"/>
  <c r="AO92" i="117"/>
  <c r="AQ93" i="117"/>
  <c r="AO93" i="117"/>
  <c r="Y93" i="117"/>
  <c r="AN93" i="117"/>
  <c r="AL93" i="117" s="1"/>
  <c r="AM93" i="117" s="1"/>
  <c r="AR93" i="117"/>
  <c r="A95" i="117"/>
  <c r="T95" i="117"/>
  <c r="R95" i="117"/>
  <c r="P95" i="117"/>
  <c r="N95" i="117" s="1"/>
  <c r="AJ95" i="117"/>
  <c r="AH95" i="117"/>
  <c r="AF95" i="117"/>
  <c r="AD95" i="117" s="1"/>
  <c r="AZ95" i="117"/>
  <c r="AX95" i="117"/>
  <c r="AV95" i="117"/>
  <c r="AT95" i="117" s="1"/>
  <c r="Q95" i="117"/>
  <c r="AI95" i="117"/>
  <c r="AW95" i="117"/>
  <c r="A96" i="117"/>
  <c r="T96" i="117"/>
  <c r="R96" i="117"/>
  <c r="P96" i="117"/>
  <c r="N96" i="117" s="1"/>
  <c r="AJ96" i="117"/>
  <c r="AH96" i="117"/>
  <c r="AF96" i="117"/>
  <c r="AD96" i="117" s="1"/>
  <c r="AZ96" i="117"/>
  <c r="AX96" i="117"/>
  <c r="AV96" i="117"/>
  <c r="AT96" i="117" s="1"/>
  <c r="AU96" i="117" s="1"/>
  <c r="Q96" i="117"/>
  <c r="AI96" i="117"/>
  <c r="AW96" i="117"/>
  <c r="A97" i="117"/>
  <c r="T97" i="117"/>
  <c r="R97" i="117"/>
  <c r="P97" i="117"/>
  <c r="N97" i="117" s="1"/>
  <c r="AJ97" i="117"/>
  <c r="AH97" i="117"/>
  <c r="AF97" i="117"/>
  <c r="AD97" i="117" s="1"/>
  <c r="AZ97" i="117"/>
  <c r="AX97" i="117"/>
  <c r="AV97" i="117"/>
  <c r="AT97" i="117" s="1"/>
  <c r="AU97" i="117" s="1"/>
  <c r="Q97" i="117"/>
  <c r="AI97" i="117"/>
  <c r="AW97" i="117"/>
  <c r="A98" i="117"/>
  <c r="T98" i="117"/>
  <c r="R98" i="117"/>
  <c r="P98" i="117"/>
  <c r="N98" i="117" s="1"/>
  <c r="AJ98" i="117"/>
  <c r="AH98" i="117"/>
  <c r="AF98" i="117"/>
  <c r="AD98" i="117" s="1"/>
  <c r="AZ98" i="117"/>
  <c r="AX98" i="117"/>
  <c r="AV98" i="117"/>
  <c r="AT98" i="117" s="1"/>
  <c r="AU98" i="117" s="1"/>
  <c r="Q98" i="117"/>
  <c r="AI98" i="117"/>
  <c r="AW98" i="117"/>
  <c r="A99" i="117"/>
  <c r="T99" i="117"/>
  <c r="R99" i="117"/>
  <c r="P99" i="117"/>
  <c r="N99" i="117" s="1"/>
  <c r="AJ99" i="117"/>
  <c r="AH99" i="117"/>
  <c r="AF99" i="117"/>
  <c r="AD99" i="117" s="1"/>
  <c r="AZ99" i="117"/>
  <c r="AX99" i="117"/>
  <c r="AV99" i="117"/>
  <c r="AT99" i="117" s="1"/>
  <c r="AU99" i="117" s="1"/>
  <c r="Q99" i="117"/>
  <c r="AI99" i="117"/>
  <c r="AW99" i="117"/>
  <c r="A100" i="117"/>
  <c r="T100" i="117"/>
  <c r="R100" i="117"/>
  <c r="P100" i="117"/>
  <c r="N100" i="117" s="1"/>
  <c r="O100" i="117" s="1"/>
  <c r="AJ100" i="117"/>
  <c r="AH100" i="117"/>
  <c r="AF100" i="117"/>
  <c r="AD100" i="117" s="1"/>
  <c r="AE100" i="117" s="1"/>
  <c r="AZ100" i="117"/>
  <c r="AX100" i="117"/>
  <c r="AV100" i="117"/>
  <c r="AT100" i="117" s="1"/>
  <c r="Q100" i="117"/>
  <c r="AI100" i="117"/>
  <c r="AW100" i="117"/>
  <c r="A101" i="117"/>
  <c r="T101" i="117"/>
  <c r="R101" i="117"/>
  <c r="P101" i="117"/>
  <c r="N101" i="117" s="1"/>
  <c r="AJ101" i="117"/>
  <c r="AH101" i="117"/>
  <c r="AF101" i="117"/>
  <c r="AD101" i="117" s="1"/>
  <c r="AE101" i="117" s="1"/>
  <c r="AZ101" i="117"/>
  <c r="AX101" i="117"/>
  <c r="AV101" i="117"/>
  <c r="AT101" i="117" s="1"/>
  <c r="AU101" i="117" s="1"/>
  <c r="Q101" i="117"/>
  <c r="AI101" i="117"/>
  <c r="AW101" i="117"/>
  <c r="A102" i="117"/>
  <c r="T102" i="117"/>
  <c r="R102" i="117"/>
  <c r="P102" i="117"/>
  <c r="N102" i="117" s="1"/>
  <c r="O102" i="117" s="1"/>
  <c r="AJ102" i="117"/>
  <c r="AH102" i="117"/>
  <c r="AF102" i="117"/>
  <c r="AD102" i="117" s="1"/>
  <c r="AZ102" i="117"/>
  <c r="AX102" i="117"/>
  <c r="AV102" i="117"/>
  <c r="AT102" i="117" s="1"/>
  <c r="Q102" i="117"/>
  <c r="AI102" i="117"/>
  <c r="AW102" i="117"/>
  <c r="A103" i="117"/>
  <c r="T103" i="117"/>
  <c r="R103" i="117"/>
  <c r="P103" i="117"/>
  <c r="N103" i="117" s="1"/>
  <c r="AJ103" i="117"/>
  <c r="AH103" i="117"/>
  <c r="AF103" i="117"/>
  <c r="AD103" i="117" s="1"/>
  <c r="AE103" i="117" s="1"/>
  <c r="AZ103" i="117"/>
  <c r="AX103" i="117"/>
  <c r="AV103" i="117"/>
  <c r="AT103" i="117" s="1"/>
  <c r="AU103" i="117" s="1"/>
  <c r="Q103" i="117"/>
  <c r="AI103" i="117"/>
  <c r="AW103" i="117"/>
  <c r="A104" i="117"/>
  <c r="T104" i="117"/>
  <c r="R104" i="117"/>
  <c r="P104" i="117"/>
  <c r="N104" i="117" s="1"/>
  <c r="AJ104" i="117"/>
  <c r="AH104" i="117"/>
  <c r="AF104" i="117"/>
  <c r="AD104" i="117" s="1"/>
  <c r="AZ104" i="117"/>
  <c r="AX104" i="117"/>
  <c r="AV104" i="117"/>
  <c r="AT104" i="117" s="1"/>
  <c r="AU104" i="117" s="1"/>
  <c r="Q104" i="117"/>
  <c r="AI104" i="117"/>
  <c r="AW104" i="117"/>
  <c r="A105" i="117"/>
  <c r="T105" i="117"/>
  <c r="R105" i="117"/>
  <c r="P105" i="117"/>
  <c r="N105" i="117" s="1"/>
  <c r="AJ105" i="117"/>
  <c r="AH105" i="117"/>
  <c r="AF105" i="117"/>
  <c r="AD105" i="117" s="1"/>
  <c r="AE105" i="117" s="1"/>
  <c r="AZ105" i="117"/>
  <c r="AX105" i="117"/>
  <c r="AV105" i="117"/>
  <c r="AT105" i="117" s="1"/>
  <c r="AU105" i="117" s="1"/>
  <c r="Q105" i="117"/>
  <c r="AI105" i="117"/>
  <c r="AW105" i="117"/>
  <c r="A106" i="117"/>
  <c r="T106" i="117"/>
  <c r="R106" i="117"/>
  <c r="P106" i="117"/>
  <c r="N106" i="117" s="1"/>
  <c r="AJ106" i="117"/>
  <c r="AH106" i="117"/>
  <c r="AF106" i="117"/>
  <c r="AD106" i="117" s="1"/>
  <c r="AZ106" i="117"/>
  <c r="AX106" i="117"/>
  <c r="AV106" i="117"/>
  <c r="AT106" i="117" s="1"/>
  <c r="AU106" i="117" s="1"/>
  <c r="Q106" i="117"/>
  <c r="AI106" i="117"/>
  <c r="AW106" i="117"/>
  <c r="A107" i="117"/>
  <c r="T107" i="117"/>
  <c r="R107" i="117"/>
  <c r="P107" i="117"/>
  <c r="N107" i="117" s="1"/>
  <c r="AJ107" i="117"/>
  <c r="AH107" i="117"/>
  <c r="AF107" i="117"/>
  <c r="AD107" i="117" s="1"/>
  <c r="AZ107" i="117"/>
  <c r="AX107" i="117"/>
  <c r="AV107" i="117"/>
  <c r="AT107" i="117" s="1"/>
  <c r="AU107" i="117" s="1"/>
  <c r="Q107" i="117"/>
  <c r="AI107" i="117"/>
  <c r="AW107" i="117"/>
  <c r="A108" i="117"/>
  <c r="T108" i="117"/>
  <c r="R108" i="117"/>
  <c r="P108" i="117"/>
  <c r="N108" i="117" s="1"/>
  <c r="O108" i="117" s="1"/>
  <c r="AJ108" i="117"/>
  <c r="AH108" i="117"/>
  <c r="AF108" i="117"/>
  <c r="AD108" i="117" s="1"/>
  <c r="AZ108" i="117"/>
  <c r="AX108" i="117"/>
  <c r="AV108" i="117"/>
  <c r="AT108" i="117" s="1"/>
  <c r="Q108" i="117"/>
  <c r="AI108" i="117"/>
  <c r="AW108" i="117"/>
  <c r="A109" i="117"/>
  <c r="T109" i="117"/>
  <c r="R109" i="117"/>
  <c r="P109" i="117"/>
  <c r="N109" i="117" s="1"/>
  <c r="AJ109" i="117"/>
  <c r="AH109" i="117"/>
  <c r="AF109" i="117"/>
  <c r="AD109" i="117" s="1"/>
  <c r="AE109" i="117" s="1"/>
  <c r="AZ109" i="117"/>
  <c r="AX109" i="117"/>
  <c r="AV109" i="117"/>
  <c r="AT109" i="117" s="1"/>
  <c r="AU109" i="117" s="1"/>
  <c r="Q109" i="117"/>
  <c r="AI109" i="117"/>
  <c r="AW109" i="117"/>
  <c r="T110" i="117"/>
  <c r="R110" i="117"/>
  <c r="P110" i="117"/>
  <c r="N110" i="117" s="1"/>
  <c r="AJ110" i="117"/>
  <c r="AH110" i="117"/>
  <c r="AF110" i="117"/>
  <c r="AD110" i="117" s="1"/>
  <c r="AZ110" i="117"/>
  <c r="AX110" i="117"/>
  <c r="AV110" i="117"/>
  <c r="AT110" i="117" s="1"/>
  <c r="AU110" i="117" s="1"/>
  <c r="Q110" i="117"/>
  <c r="AI110" i="117"/>
  <c r="AW110" i="117"/>
  <c r="T111" i="117"/>
  <c r="R111" i="117"/>
  <c r="P111" i="117"/>
  <c r="N111" i="117" s="1"/>
  <c r="O111" i="117" s="1"/>
  <c r="AJ111" i="117"/>
  <c r="AH111" i="117"/>
  <c r="AF111" i="117"/>
  <c r="AD111" i="117" s="1"/>
  <c r="AZ111" i="117"/>
  <c r="AX111" i="117"/>
  <c r="AV111" i="117"/>
  <c r="AT111" i="117" s="1"/>
  <c r="AU111" i="117" s="1"/>
  <c r="Q111" i="117"/>
  <c r="AI111" i="117"/>
  <c r="AW111" i="117"/>
  <c r="T112" i="117"/>
  <c r="R112" i="117"/>
  <c r="P112" i="117"/>
  <c r="N112" i="117" s="1"/>
  <c r="AJ112" i="117"/>
  <c r="AH112" i="117"/>
  <c r="AF112" i="117"/>
  <c r="AD112" i="117" s="1"/>
  <c r="AZ112" i="117"/>
  <c r="AX112" i="117"/>
  <c r="AV112" i="117"/>
  <c r="AT112" i="117" s="1"/>
  <c r="Q112" i="117"/>
  <c r="AI112" i="117"/>
  <c r="AW112" i="117"/>
  <c r="T113" i="117"/>
  <c r="R113" i="117"/>
  <c r="P113" i="117"/>
  <c r="N113" i="117" s="1"/>
  <c r="AJ113" i="117"/>
  <c r="AH113" i="117"/>
  <c r="AF113" i="117"/>
  <c r="AD113" i="117" s="1"/>
  <c r="AE113" i="117" s="1"/>
  <c r="AZ113" i="117"/>
  <c r="AX113" i="117"/>
  <c r="AV113" i="117"/>
  <c r="AT113" i="117" s="1"/>
  <c r="AU113" i="117" s="1"/>
  <c r="Q113" i="117"/>
  <c r="AI113" i="117"/>
  <c r="AW113" i="117"/>
  <c r="T114" i="117"/>
  <c r="R114" i="117"/>
  <c r="P114" i="117"/>
  <c r="N114" i="117" s="1"/>
  <c r="O114" i="117" s="1"/>
  <c r="AJ114" i="117"/>
  <c r="AH114" i="117"/>
  <c r="AF114" i="117"/>
  <c r="AD114" i="117" s="1"/>
  <c r="AZ114" i="117"/>
  <c r="AX114" i="117"/>
  <c r="AV114" i="117"/>
  <c r="AT114" i="117" s="1"/>
  <c r="AU114" i="117" s="1"/>
  <c r="Q114" i="117"/>
  <c r="AI114" i="117"/>
  <c r="AW114" i="117"/>
  <c r="T116" i="117"/>
  <c r="R116" i="117"/>
  <c r="P116" i="117"/>
  <c r="N116" i="117" s="1"/>
  <c r="AJ116" i="117"/>
  <c r="AH116" i="117"/>
  <c r="AF116" i="117"/>
  <c r="AD116" i="117" s="1"/>
  <c r="AE116" i="117" s="1"/>
  <c r="AZ116" i="117"/>
  <c r="AX116" i="117"/>
  <c r="AV116" i="117"/>
  <c r="AT116" i="117" s="1"/>
  <c r="AU116" i="117" s="1"/>
  <c r="Q116" i="117"/>
  <c r="AI116" i="117"/>
  <c r="AW116" i="117"/>
  <c r="T117" i="117"/>
  <c r="R117" i="117"/>
  <c r="P117" i="117"/>
  <c r="N117" i="117" s="1"/>
  <c r="O117" i="117" s="1"/>
  <c r="AI117" i="117"/>
  <c r="AG117" i="117"/>
  <c r="AJ117" i="117"/>
  <c r="AH117" i="117"/>
  <c r="AF117" i="117"/>
  <c r="AD117" i="117" s="1"/>
  <c r="AY117" i="117"/>
  <c r="AW117" i="117"/>
  <c r="AZ117" i="117"/>
  <c r="AX117" i="117"/>
  <c r="AV117" i="117"/>
  <c r="AT117" i="117" s="1"/>
  <c r="AU117" i="117" s="1"/>
  <c r="Q117" i="117"/>
  <c r="Y95" i="117"/>
  <c r="AO95" i="117"/>
  <c r="Y96" i="117"/>
  <c r="AO96" i="117"/>
  <c r="Y97" i="117"/>
  <c r="AO97" i="117"/>
  <c r="Y98" i="117"/>
  <c r="AO98" i="117"/>
  <c r="Y99" i="117"/>
  <c r="AO99" i="117"/>
  <c r="Y100" i="117"/>
  <c r="AO100" i="117"/>
  <c r="Y101" i="117"/>
  <c r="AO101" i="117"/>
  <c r="Y102" i="117"/>
  <c r="AO102" i="117"/>
  <c r="Y103" i="117"/>
  <c r="AO103" i="117"/>
  <c r="Y104" i="117"/>
  <c r="AO104" i="117"/>
  <c r="Y105" i="117"/>
  <c r="AO105" i="117"/>
  <c r="Y106" i="117"/>
  <c r="AO106" i="117"/>
  <c r="Y107" i="117"/>
  <c r="AO107" i="117"/>
  <c r="Y108" i="117"/>
  <c r="AO108" i="117"/>
  <c r="Y109" i="117"/>
  <c r="AO109" i="117"/>
  <c r="Y110" i="117"/>
  <c r="AO110" i="117"/>
  <c r="Y111" i="117"/>
  <c r="AO111" i="117"/>
  <c r="Y112" i="117"/>
  <c r="AO112" i="117"/>
  <c r="Y113" i="117"/>
  <c r="AO113" i="117"/>
  <c r="Y114" i="117"/>
  <c r="AO114" i="117"/>
  <c r="Y116" i="117"/>
  <c r="AO116" i="117"/>
  <c r="Y117" i="117"/>
  <c r="AO117" i="117"/>
  <c r="P118" i="117"/>
  <c r="N118" i="117" s="1"/>
  <c r="R118" i="117"/>
  <c r="T118" i="117"/>
  <c r="Y118" i="117"/>
  <c r="AF118" i="117"/>
  <c r="AD118" i="117" s="1"/>
  <c r="AE118" i="117" s="1"/>
  <c r="AH118" i="117"/>
  <c r="AJ118" i="117"/>
  <c r="AO118" i="117"/>
  <c r="AV118" i="117"/>
  <c r="AT118" i="117" s="1"/>
  <c r="AX118" i="117"/>
  <c r="AZ118" i="117"/>
  <c r="P119" i="117"/>
  <c r="N119" i="117" s="1"/>
  <c r="R119" i="117"/>
  <c r="T119" i="117"/>
  <c r="Y119" i="117"/>
  <c r="AF119" i="117"/>
  <c r="AD119" i="117" s="1"/>
  <c r="AE119" i="117" s="1"/>
  <c r="AH119" i="117"/>
  <c r="AJ119" i="117"/>
  <c r="AO119" i="117"/>
  <c r="AV119" i="117"/>
  <c r="AT119" i="117" s="1"/>
  <c r="AU119" i="117" s="1"/>
  <c r="AX119" i="117"/>
  <c r="AZ119" i="117"/>
  <c r="P120" i="117"/>
  <c r="N120" i="117" s="1"/>
  <c r="O120" i="117" s="1"/>
  <c r="R120" i="117"/>
  <c r="T120" i="117"/>
  <c r="Y120" i="117"/>
  <c r="AF120" i="117"/>
  <c r="AD120" i="117" s="1"/>
  <c r="AH120" i="117"/>
  <c r="AJ120" i="117"/>
  <c r="AO120" i="117"/>
  <c r="AV120" i="117"/>
  <c r="AT120" i="117" s="1"/>
  <c r="AU120" i="117" s="1"/>
  <c r="AX120" i="117"/>
  <c r="AZ120" i="117"/>
  <c r="P121" i="117"/>
  <c r="N121" i="117" s="1"/>
  <c r="R121" i="117"/>
  <c r="T121" i="117"/>
  <c r="Y121" i="117"/>
  <c r="AF121" i="117"/>
  <c r="AD121" i="117" s="1"/>
  <c r="AE121" i="117" s="1"/>
  <c r="AH121" i="117"/>
  <c r="AJ121" i="117"/>
  <c r="AO121" i="117"/>
  <c r="AV121" i="117"/>
  <c r="AT121" i="117" s="1"/>
  <c r="AU121" i="117" s="1"/>
  <c r="AX121" i="117"/>
  <c r="AZ121" i="117"/>
  <c r="P122" i="117"/>
  <c r="N122" i="117" s="1"/>
  <c r="R122" i="117"/>
  <c r="T122" i="117"/>
  <c r="Y122" i="117"/>
  <c r="AF122" i="117"/>
  <c r="AD122" i="117" s="1"/>
  <c r="AH122" i="117"/>
  <c r="AJ122" i="117"/>
  <c r="AO122" i="117"/>
  <c r="AV122" i="117"/>
  <c r="AT122" i="117" s="1"/>
  <c r="AU122" i="117" s="1"/>
  <c r="AX122" i="117"/>
  <c r="AZ122" i="117"/>
  <c r="P123" i="117"/>
  <c r="N123" i="117" s="1"/>
  <c r="R123" i="117"/>
  <c r="T123" i="117"/>
  <c r="Y123" i="117"/>
  <c r="AF123" i="117"/>
  <c r="AD123" i="117" s="1"/>
  <c r="AE123" i="117" s="1"/>
  <c r="AH123" i="117"/>
  <c r="AJ123" i="117"/>
  <c r="AO123" i="117"/>
  <c r="AV123" i="117"/>
  <c r="AT123" i="117" s="1"/>
  <c r="AU123" i="117" s="1"/>
  <c r="AX123" i="117"/>
  <c r="AZ123" i="117"/>
  <c r="P124" i="117"/>
  <c r="N124" i="117" s="1"/>
  <c r="R124" i="117"/>
  <c r="T124" i="117"/>
  <c r="Y124" i="117"/>
  <c r="AF124" i="117"/>
  <c r="AD124" i="117" s="1"/>
  <c r="AH124" i="117"/>
  <c r="AJ124" i="117"/>
  <c r="AO124" i="117"/>
  <c r="AV124" i="117"/>
  <c r="AT124" i="117" s="1"/>
  <c r="AU124" i="117" s="1"/>
  <c r="AX124" i="117"/>
  <c r="AZ124" i="117"/>
  <c r="P125" i="117"/>
  <c r="N125" i="117" s="1"/>
  <c r="R125" i="117"/>
  <c r="T125" i="117"/>
  <c r="Y125" i="117"/>
  <c r="AF125" i="117"/>
  <c r="AD125" i="117" s="1"/>
  <c r="AE125" i="117" s="1"/>
  <c r="AH125" i="117"/>
  <c r="AJ125" i="117"/>
  <c r="AO125" i="117"/>
  <c r="AV125" i="117"/>
  <c r="AT125" i="117" s="1"/>
  <c r="AU125" i="117" s="1"/>
  <c r="AX125" i="117"/>
  <c r="AZ125" i="117"/>
  <c r="P126" i="117"/>
  <c r="N126" i="117" s="1"/>
  <c r="R126" i="117"/>
  <c r="T126" i="117"/>
  <c r="Y126" i="117"/>
  <c r="AF126" i="117"/>
  <c r="AD126" i="117" s="1"/>
  <c r="AH126" i="117"/>
  <c r="AJ126" i="117"/>
  <c r="AO126" i="117"/>
  <c r="AV126" i="117"/>
  <c r="AT126" i="117" s="1"/>
  <c r="AU126" i="117" s="1"/>
  <c r="AX126" i="117"/>
  <c r="AZ126" i="117"/>
  <c r="P127" i="117"/>
  <c r="N127" i="117" s="1"/>
  <c r="R127" i="117"/>
  <c r="T127" i="117"/>
  <c r="Y127" i="117"/>
  <c r="AF127" i="117"/>
  <c r="AD127" i="117" s="1"/>
  <c r="AH127" i="117"/>
  <c r="AJ127" i="117"/>
  <c r="AO127" i="117"/>
  <c r="AV127" i="117"/>
  <c r="AT127" i="117" s="1"/>
  <c r="AU127" i="117" s="1"/>
  <c r="AX127" i="117"/>
  <c r="AZ127" i="117"/>
  <c r="P128" i="117"/>
  <c r="N128" i="117" s="1"/>
  <c r="R128" i="117"/>
  <c r="T128" i="117"/>
  <c r="Y128" i="117"/>
  <c r="AF128" i="117"/>
  <c r="AD128" i="117" s="1"/>
  <c r="AE128" i="117" s="1"/>
  <c r="AH128" i="117"/>
  <c r="AJ128" i="117"/>
  <c r="AO128" i="117"/>
  <c r="AV128" i="117"/>
  <c r="AT128" i="117" s="1"/>
  <c r="AU128" i="117" s="1"/>
  <c r="AX128" i="117"/>
  <c r="AZ128" i="117"/>
  <c r="P129" i="117"/>
  <c r="N129" i="117" s="1"/>
  <c r="R129" i="117"/>
  <c r="T129" i="117"/>
  <c r="Y129" i="117"/>
  <c r="AF129" i="117"/>
  <c r="AD129" i="117" s="1"/>
  <c r="AH129" i="117"/>
  <c r="AJ129" i="117"/>
  <c r="AO129" i="117"/>
  <c r="AV129" i="117"/>
  <c r="AT129" i="117" s="1"/>
  <c r="AU129" i="117" s="1"/>
  <c r="AX129" i="117"/>
  <c r="AZ129" i="117"/>
  <c r="P130" i="117"/>
  <c r="N130" i="117" s="1"/>
  <c r="O130" i="117" s="1"/>
  <c r="R130" i="117"/>
  <c r="T130" i="117"/>
  <c r="Y130" i="117"/>
  <c r="AF130" i="117"/>
  <c r="AD130" i="117" s="1"/>
  <c r="AH130" i="117"/>
  <c r="AJ130" i="117"/>
  <c r="AO130" i="117"/>
  <c r="AV130" i="117"/>
  <c r="AT130" i="117" s="1"/>
  <c r="AX130" i="117"/>
  <c r="AZ130" i="117"/>
  <c r="P131" i="117"/>
  <c r="N131" i="117" s="1"/>
  <c r="R131" i="117"/>
  <c r="T131" i="117"/>
  <c r="Y131" i="117"/>
  <c r="AF131" i="117"/>
  <c r="AD131" i="117" s="1"/>
  <c r="AE131" i="117" s="1"/>
  <c r="AH131" i="117"/>
  <c r="AJ131" i="117"/>
  <c r="AO131" i="117"/>
  <c r="AV131" i="117"/>
  <c r="AT131" i="117" s="1"/>
  <c r="AU131" i="117" s="1"/>
  <c r="AX131" i="117"/>
  <c r="AZ131" i="117"/>
  <c r="P132" i="117"/>
  <c r="N132" i="117" s="1"/>
  <c r="R132" i="117"/>
  <c r="T132" i="117"/>
  <c r="Y132" i="117"/>
  <c r="AF132" i="117"/>
  <c r="AD132" i="117" s="1"/>
  <c r="AH132" i="117"/>
  <c r="AJ132" i="117"/>
  <c r="AO132" i="117"/>
  <c r="AV132" i="117"/>
  <c r="AT132" i="117" s="1"/>
  <c r="AU132" i="117" s="1"/>
  <c r="AX132" i="117"/>
  <c r="AZ132" i="117"/>
  <c r="P133" i="117"/>
  <c r="N133" i="117" s="1"/>
  <c r="R133" i="117"/>
  <c r="T133" i="117"/>
  <c r="Y133" i="117"/>
  <c r="AF133" i="117"/>
  <c r="AD133" i="117" s="1"/>
  <c r="AH133" i="117"/>
  <c r="AJ133" i="117"/>
  <c r="AO133" i="117"/>
  <c r="AV133" i="117"/>
  <c r="AT133" i="117" s="1"/>
  <c r="AU133" i="117" s="1"/>
  <c r="AX133" i="117"/>
  <c r="AZ133" i="117"/>
  <c r="P134" i="117"/>
  <c r="N134" i="117" s="1"/>
  <c r="R134" i="117"/>
  <c r="T134" i="117"/>
  <c r="Y134" i="117"/>
  <c r="AF134" i="117"/>
  <c r="AD134" i="117" s="1"/>
  <c r="AH134" i="117"/>
  <c r="AJ134" i="117"/>
  <c r="AO134" i="117"/>
  <c r="AV134" i="117"/>
  <c r="AT134" i="117" s="1"/>
  <c r="AU134" i="117" s="1"/>
  <c r="AX134" i="117"/>
  <c r="AZ134" i="117"/>
  <c r="P135" i="117"/>
  <c r="N135" i="117" s="1"/>
  <c r="O135" i="117" s="1"/>
  <c r="R135" i="117"/>
  <c r="T135" i="117"/>
  <c r="Y135" i="117"/>
  <c r="AF135" i="117"/>
  <c r="AD135" i="117" s="1"/>
  <c r="AH135" i="117"/>
  <c r="AJ135" i="117"/>
  <c r="AO135" i="117"/>
  <c r="AV135" i="117"/>
  <c r="AT135" i="117" s="1"/>
  <c r="AX135" i="117"/>
  <c r="AZ135" i="117"/>
  <c r="P136" i="117"/>
  <c r="N136" i="117" s="1"/>
  <c r="R136" i="117"/>
  <c r="T136" i="117"/>
  <c r="Y136" i="117"/>
  <c r="AF136" i="117"/>
  <c r="AD136" i="117" s="1"/>
  <c r="AE136" i="117" s="1"/>
  <c r="AH136" i="117"/>
  <c r="AJ136" i="117"/>
  <c r="AO136" i="117"/>
  <c r="AV136" i="117"/>
  <c r="AT136" i="117" s="1"/>
  <c r="AU136" i="117" s="1"/>
  <c r="AX136" i="117"/>
  <c r="AZ136" i="117"/>
  <c r="P137" i="117"/>
  <c r="N137" i="117" s="1"/>
  <c r="O137" i="117" s="1"/>
  <c r="R137" i="117"/>
  <c r="T137" i="117"/>
  <c r="Y137" i="117"/>
  <c r="AF137" i="117"/>
  <c r="AD137" i="117" s="1"/>
  <c r="AH137" i="117"/>
  <c r="AJ137" i="117"/>
  <c r="AO137" i="117"/>
  <c r="AV137" i="117"/>
  <c r="AT137" i="117" s="1"/>
  <c r="AU137" i="117" s="1"/>
  <c r="AX137" i="117"/>
  <c r="AZ137" i="117"/>
  <c r="P138" i="117"/>
  <c r="N138" i="117" s="1"/>
  <c r="R138" i="117"/>
  <c r="T138" i="117"/>
  <c r="Y138" i="117"/>
  <c r="AF138" i="117"/>
  <c r="AD138" i="117" s="1"/>
  <c r="AE138" i="117" s="1"/>
  <c r="AH138" i="117"/>
  <c r="AJ138" i="117"/>
  <c r="AO138" i="117"/>
  <c r="AV138" i="117"/>
  <c r="AT138" i="117" s="1"/>
  <c r="AU138" i="117" s="1"/>
  <c r="AX138" i="117"/>
  <c r="AZ138" i="117"/>
  <c r="P139" i="117"/>
  <c r="N139" i="117" s="1"/>
  <c r="R139" i="117"/>
  <c r="T139" i="117"/>
  <c r="Y139" i="117"/>
  <c r="AF139" i="117"/>
  <c r="AD139" i="117" s="1"/>
  <c r="AH139" i="117"/>
  <c r="AJ139" i="117"/>
  <c r="AO139" i="117"/>
  <c r="AV139" i="117"/>
  <c r="AT139" i="117" s="1"/>
  <c r="AU139" i="117" s="1"/>
  <c r="AX139" i="117"/>
  <c r="AZ139" i="117"/>
  <c r="P140" i="117"/>
  <c r="N140" i="117" s="1"/>
  <c r="R140" i="117"/>
  <c r="T140" i="117"/>
  <c r="Y140" i="117"/>
  <c r="AF140" i="117"/>
  <c r="AD140" i="117" s="1"/>
  <c r="AE140" i="117" s="1"/>
  <c r="AH140" i="117"/>
  <c r="AJ140" i="117"/>
  <c r="AO140" i="117"/>
  <c r="AV140" i="117"/>
  <c r="AT140" i="117" s="1"/>
  <c r="AU140" i="117" s="1"/>
  <c r="AX140" i="117"/>
  <c r="AZ140" i="117"/>
  <c r="P141" i="117"/>
  <c r="N141" i="117" s="1"/>
  <c r="R141" i="117"/>
  <c r="T141" i="117"/>
  <c r="Y141" i="117"/>
  <c r="AF141" i="117"/>
  <c r="AD141" i="117" s="1"/>
  <c r="AH141" i="117"/>
  <c r="AJ141" i="117"/>
  <c r="AO141" i="117"/>
  <c r="AV141" i="117"/>
  <c r="AT141" i="117" s="1"/>
  <c r="AU141" i="117" s="1"/>
  <c r="AX141" i="117"/>
  <c r="AZ141" i="117"/>
  <c r="P142" i="117"/>
  <c r="N142" i="117" s="1"/>
  <c r="R142" i="117"/>
  <c r="T142" i="117"/>
  <c r="Y142" i="117"/>
  <c r="AF142" i="117"/>
  <c r="AD142" i="117" s="1"/>
  <c r="AE142" i="117" s="1"/>
  <c r="AH142" i="117"/>
  <c r="AJ142" i="117"/>
  <c r="AO142" i="117"/>
  <c r="AV142" i="117"/>
  <c r="AT142" i="117" s="1"/>
  <c r="AU142" i="117" s="1"/>
  <c r="AX142" i="117"/>
  <c r="AZ142" i="117"/>
  <c r="P143" i="117"/>
  <c r="N143" i="117" s="1"/>
  <c r="R143" i="117"/>
  <c r="T143" i="117"/>
  <c r="Y143" i="117"/>
  <c r="AF143" i="117"/>
  <c r="AD143" i="117" s="1"/>
  <c r="AH143" i="117"/>
  <c r="AJ143" i="117"/>
  <c r="AO143" i="117"/>
  <c r="AV143" i="117"/>
  <c r="AT143" i="117" s="1"/>
  <c r="AU143" i="117" s="1"/>
  <c r="AX143" i="117"/>
  <c r="AZ143" i="117"/>
  <c r="P144" i="117"/>
  <c r="N144" i="117" s="1"/>
  <c r="R144" i="117"/>
  <c r="T144" i="117"/>
  <c r="Y144" i="117"/>
  <c r="AF144" i="117"/>
  <c r="AD144" i="117" s="1"/>
  <c r="AE144" i="117" s="1"/>
  <c r="AH144" i="117"/>
  <c r="AJ144" i="117"/>
  <c r="AO144" i="117"/>
  <c r="AV144" i="117"/>
  <c r="AT144" i="117" s="1"/>
  <c r="AU144" i="117" s="1"/>
  <c r="AX144" i="117"/>
  <c r="AZ144" i="117"/>
  <c r="P145" i="117"/>
  <c r="N145" i="117" s="1"/>
  <c r="O145" i="117" s="1"/>
  <c r="R145" i="117"/>
  <c r="T145" i="117"/>
  <c r="Y145" i="117"/>
  <c r="AF145" i="117"/>
  <c r="AD145" i="117" s="1"/>
  <c r="AH145" i="117"/>
  <c r="AJ145" i="117"/>
  <c r="AO145" i="117"/>
  <c r="AV145" i="117"/>
  <c r="AT145" i="117" s="1"/>
  <c r="AU145" i="117" s="1"/>
  <c r="AX145" i="117"/>
  <c r="AZ145" i="117"/>
  <c r="P146" i="117"/>
  <c r="N146" i="117" s="1"/>
  <c r="O146" i="117" s="1"/>
  <c r="R146" i="117"/>
  <c r="T146" i="117"/>
  <c r="Y146" i="117"/>
  <c r="AF146" i="117"/>
  <c r="AD146" i="117" s="1"/>
  <c r="AH146" i="117"/>
  <c r="AJ146" i="117"/>
  <c r="AO146" i="117"/>
  <c r="AV146" i="117"/>
  <c r="AT146" i="117" s="1"/>
  <c r="AU146" i="117" s="1"/>
  <c r="AX146" i="117"/>
  <c r="AZ146" i="117"/>
  <c r="P147" i="117"/>
  <c r="N147" i="117" s="1"/>
  <c r="R147" i="117"/>
  <c r="T147" i="117"/>
  <c r="Y147" i="117"/>
  <c r="AF147" i="117"/>
  <c r="AD147" i="117" s="1"/>
  <c r="AE147" i="117" s="1"/>
  <c r="AH147" i="117"/>
  <c r="AJ147" i="117"/>
  <c r="AO147" i="117"/>
  <c r="AV147" i="117"/>
  <c r="AT147" i="117" s="1"/>
  <c r="AX147" i="117"/>
  <c r="AZ147" i="117"/>
  <c r="P148" i="117"/>
  <c r="N148" i="117" s="1"/>
  <c r="R148" i="117"/>
  <c r="T148" i="117"/>
  <c r="Y148" i="117"/>
  <c r="AF148" i="117"/>
  <c r="AD148" i="117" s="1"/>
  <c r="AH148" i="117"/>
  <c r="AJ148" i="117"/>
  <c r="AO148" i="117"/>
  <c r="AV148" i="117"/>
  <c r="AT148" i="117" s="1"/>
  <c r="AU148" i="117" s="1"/>
  <c r="AX148" i="117"/>
  <c r="AZ148" i="117"/>
  <c r="P149" i="117"/>
  <c r="N149" i="117" s="1"/>
  <c r="O149" i="117" s="1"/>
  <c r="R149" i="117"/>
  <c r="T149" i="117"/>
  <c r="Y149" i="117"/>
  <c r="AF149" i="117"/>
  <c r="AD149" i="117" s="1"/>
  <c r="AH149" i="117"/>
  <c r="AJ149" i="117"/>
  <c r="AO149" i="117"/>
  <c r="AV149" i="117"/>
  <c r="AT149" i="117" s="1"/>
  <c r="AU149" i="117" s="1"/>
  <c r="AX149" i="117"/>
  <c r="AZ149" i="117"/>
  <c r="P150" i="117"/>
  <c r="N150" i="117" s="1"/>
  <c r="R150" i="117"/>
  <c r="T150" i="117"/>
  <c r="Y150" i="117"/>
  <c r="AF150" i="117"/>
  <c r="AD150" i="117" s="1"/>
  <c r="AE150" i="117" s="1"/>
  <c r="AH150" i="117"/>
  <c r="AJ150" i="117"/>
  <c r="AO150" i="117"/>
  <c r="AV150" i="117"/>
  <c r="AT150" i="117" s="1"/>
  <c r="AU150" i="117" s="1"/>
  <c r="AX150" i="117"/>
  <c r="AZ150" i="117"/>
  <c r="P151" i="117"/>
  <c r="N151" i="117" s="1"/>
  <c r="O151" i="117" s="1"/>
  <c r="R151" i="117"/>
  <c r="T151" i="117"/>
  <c r="Y151" i="117"/>
  <c r="AF151" i="117"/>
  <c r="AD151" i="117" s="1"/>
  <c r="AH151" i="117"/>
  <c r="AJ151" i="117"/>
  <c r="AO151" i="117"/>
  <c r="AV151" i="117"/>
  <c r="AT151" i="117" s="1"/>
  <c r="AU151" i="117" s="1"/>
  <c r="AX151" i="117"/>
  <c r="AZ151" i="117"/>
  <c r="P152" i="117"/>
  <c r="N152" i="117" s="1"/>
  <c r="R152" i="117"/>
  <c r="T152" i="117"/>
  <c r="Y152" i="117"/>
  <c r="AF152" i="117"/>
  <c r="AD152" i="117" s="1"/>
  <c r="AE152" i="117" s="1"/>
  <c r="AH152" i="117"/>
  <c r="AJ152" i="117"/>
  <c r="AO152" i="117"/>
  <c r="AV152" i="117"/>
  <c r="AT152" i="117" s="1"/>
  <c r="AU152" i="117" s="1"/>
  <c r="AX152" i="117"/>
  <c r="AZ152" i="117"/>
  <c r="P153" i="117"/>
  <c r="N153" i="117" s="1"/>
  <c r="O153" i="117" s="1"/>
  <c r="R153" i="117"/>
  <c r="T153" i="117"/>
  <c r="Y153" i="117"/>
  <c r="AF153" i="117"/>
  <c r="AD153" i="117" s="1"/>
  <c r="AH153" i="117"/>
  <c r="AJ153" i="117"/>
  <c r="AO153" i="117"/>
  <c r="AV153" i="117"/>
  <c r="AT153" i="117" s="1"/>
  <c r="AU153" i="117" s="1"/>
  <c r="AX153" i="117"/>
  <c r="AZ153" i="117"/>
  <c r="P154" i="117"/>
  <c r="N154" i="117" s="1"/>
  <c r="R154" i="117"/>
  <c r="T154" i="117"/>
  <c r="Y154" i="117"/>
  <c r="AF154" i="117"/>
  <c r="AD154" i="117" s="1"/>
  <c r="AH154" i="117"/>
  <c r="AJ154" i="117"/>
  <c r="AO154" i="117"/>
  <c r="AV154" i="117"/>
  <c r="AT154" i="117" s="1"/>
  <c r="AU154" i="117" s="1"/>
  <c r="AX154" i="117"/>
  <c r="AZ154" i="117"/>
  <c r="P155" i="117"/>
  <c r="N155" i="117" s="1"/>
  <c r="R155" i="117"/>
  <c r="T155" i="117"/>
  <c r="Y155" i="117"/>
  <c r="AF155" i="117"/>
  <c r="AD155" i="117" s="1"/>
  <c r="AE155" i="117" s="1"/>
  <c r="AH155" i="117"/>
  <c r="AJ155" i="117"/>
  <c r="AO155" i="117"/>
  <c r="AV155" i="117"/>
  <c r="AT155" i="117" s="1"/>
  <c r="AU155" i="117" s="1"/>
  <c r="AX155" i="117"/>
  <c r="AZ155" i="117"/>
  <c r="P156" i="117"/>
  <c r="N156" i="117" s="1"/>
  <c r="R156" i="117"/>
  <c r="T156" i="117"/>
  <c r="Y156" i="117"/>
  <c r="AF156" i="117"/>
  <c r="AD156" i="117" s="1"/>
  <c r="AE156" i="117" s="1"/>
  <c r="AH156" i="117"/>
  <c r="AJ156" i="117"/>
  <c r="AO156" i="117"/>
  <c r="AV156" i="117"/>
  <c r="AT156" i="117" s="1"/>
  <c r="AU156" i="117" s="1"/>
  <c r="AX156" i="117"/>
  <c r="AZ156" i="117"/>
  <c r="P157" i="117"/>
  <c r="N157" i="117" s="1"/>
  <c r="R157" i="117"/>
  <c r="T157" i="117"/>
  <c r="Y157" i="117"/>
  <c r="AF157" i="117"/>
  <c r="AD157" i="117" s="1"/>
  <c r="AH157" i="117"/>
  <c r="AJ157" i="117"/>
  <c r="AO157" i="117"/>
  <c r="AV157" i="117"/>
  <c r="AT157" i="117" s="1"/>
  <c r="AU157" i="117" s="1"/>
  <c r="AX157" i="117"/>
  <c r="AZ157" i="117"/>
  <c r="AQ158" i="117"/>
  <c r="AO158" i="117"/>
  <c r="P158" i="117"/>
  <c r="N158" i="117" s="1"/>
  <c r="R158" i="117"/>
  <c r="T158" i="117"/>
  <c r="Y158" i="117"/>
  <c r="AB158" i="117"/>
  <c r="AP158" i="117"/>
  <c r="Q118" i="117"/>
  <c r="AG118" i="117"/>
  <c r="AW118" i="117"/>
  <c r="Q119" i="117"/>
  <c r="AG119" i="117"/>
  <c r="AW119" i="117"/>
  <c r="Q120" i="117"/>
  <c r="AG120" i="117"/>
  <c r="AW120" i="117"/>
  <c r="Q121" i="117"/>
  <c r="AG121" i="117"/>
  <c r="AW121" i="117"/>
  <c r="Q122" i="117"/>
  <c r="AG122" i="117"/>
  <c r="AW122" i="117"/>
  <c r="Q123" i="117"/>
  <c r="AG123" i="117"/>
  <c r="AW123" i="117"/>
  <c r="Q124" i="117"/>
  <c r="AG124" i="117"/>
  <c r="AW124" i="117"/>
  <c r="Q125" i="117"/>
  <c r="AG125" i="117"/>
  <c r="AW125" i="117"/>
  <c r="Q126" i="117"/>
  <c r="AG126" i="117"/>
  <c r="AW126" i="117"/>
  <c r="Q127" i="117"/>
  <c r="AG127" i="117"/>
  <c r="AW127" i="117"/>
  <c r="Q128" i="117"/>
  <c r="AG128" i="117"/>
  <c r="AW128" i="117"/>
  <c r="Q129" i="117"/>
  <c r="AG129" i="117"/>
  <c r="AW129" i="117"/>
  <c r="Q130" i="117"/>
  <c r="AG130" i="117"/>
  <c r="AW130" i="117"/>
  <c r="Q131" i="117"/>
  <c r="AG131" i="117"/>
  <c r="AW131" i="117"/>
  <c r="Q132" i="117"/>
  <c r="AG132" i="117"/>
  <c r="AW132" i="117"/>
  <c r="Q133" i="117"/>
  <c r="AG133" i="117"/>
  <c r="AW133" i="117"/>
  <c r="Q134" i="117"/>
  <c r="AG134" i="117"/>
  <c r="AW134" i="117"/>
  <c r="Q135" i="117"/>
  <c r="AG135" i="117"/>
  <c r="AW135" i="117"/>
  <c r="Q136" i="117"/>
  <c r="AG136" i="117"/>
  <c r="AW136" i="117"/>
  <c r="Q137" i="117"/>
  <c r="AG137" i="117"/>
  <c r="AW137" i="117"/>
  <c r="Q138" i="117"/>
  <c r="AG138" i="117"/>
  <c r="AW138" i="117"/>
  <c r="Q139" i="117"/>
  <c r="AG139" i="117"/>
  <c r="AW139" i="117"/>
  <c r="Q140" i="117"/>
  <c r="AG140" i="117"/>
  <c r="AW140" i="117"/>
  <c r="Q141" i="117"/>
  <c r="AG141" i="117"/>
  <c r="AW141" i="117"/>
  <c r="Q142" i="117"/>
  <c r="AG142" i="117"/>
  <c r="AW142" i="117"/>
  <c r="Q143" i="117"/>
  <c r="AG143" i="117"/>
  <c r="AW143" i="117"/>
  <c r="Q144" i="117"/>
  <c r="AG144" i="117"/>
  <c r="AW144" i="117"/>
  <c r="Q145" i="117"/>
  <c r="AG145" i="117"/>
  <c r="AW145" i="117"/>
  <c r="Q146" i="117"/>
  <c r="AG146" i="117"/>
  <c r="AW146" i="117"/>
  <c r="Q147" i="117"/>
  <c r="AG147" i="117"/>
  <c r="AW147" i="117"/>
  <c r="Q148" i="117"/>
  <c r="AG148" i="117"/>
  <c r="AW148" i="117"/>
  <c r="Q149" i="117"/>
  <c r="AG149" i="117"/>
  <c r="AW149" i="117"/>
  <c r="Q150" i="117"/>
  <c r="AG150" i="117"/>
  <c r="AW150" i="117"/>
  <c r="Q151" i="117"/>
  <c r="AG151" i="117"/>
  <c r="AW151" i="117"/>
  <c r="Q152" i="117"/>
  <c r="AG152" i="117"/>
  <c r="AW152" i="117"/>
  <c r="Q153" i="117"/>
  <c r="AG153" i="117"/>
  <c r="AW153" i="117"/>
  <c r="Q154" i="117"/>
  <c r="AG154" i="117"/>
  <c r="AW154" i="117"/>
  <c r="Q155" i="117"/>
  <c r="AG155" i="117"/>
  <c r="AW155" i="117"/>
  <c r="Q156" i="117"/>
  <c r="AG156" i="117"/>
  <c r="AW156" i="117"/>
  <c r="Q157" i="117"/>
  <c r="AG157" i="117"/>
  <c r="AW157" i="117"/>
  <c r="AJ158" i="117"/>
  <c r="AH158" i="117"/>
  <c r="AF158" i="117"/>
  <c r="AD158" i="117" s="1"/>
  <c r="AZ158" i="117"/>
  <c r="AX158" i="117"/>
  <c r="AV158" i="117"/>
  <c r="AT158" i="117" s="1"/>
  <c r="AU158" i="117" s="1"/>
  <c r="Q158" i="117"/>
  <c r="AI158" i="117"/>
  <c r="AW158" i="117"/>
  <c r="T159" i="117"/>
  <c r="R159" i="117"/>
  <c r="P159" i="117"/>
  <c r="N159" i="117" s="1"/>
  <c r="O159" i="117" s="1"/>
  <c r="AJ159" i="117"/>
  <c r="AH159" i="117"/>
  <c r="AF159" i="117"/>
  <c r="AD159" i="117" s="1"/>
  <c r="AZ159" i="117"/>
  <c r="AX159" i="117"/>
  <c r="AV159" i="117"/>
  <c r="AT159" i="117" s="1"/>
  <c r="AU159" i="117" s="1"/>
  <c r="Q159" i="117"/>
  <c r="AI159" i="117"/>
  <c r="AW159" i="117"/>
  <c r="T160" i="117"/>
  <c r="R160" i="117"/>
  <c r="P160" i="117"/>
  <c r="N160" i="117" s="1"/>
  <c r="AJ160" i="117"/>
  <c r="AH160" i="117"/>
  <c r="AF160" i="117"/>
  <c r="AD160" i="117" s="1"/>
  <c r="AE160" i="117" s="1"/>
  <c r="AZ160" i="117"/>
  <c r="AX160" i="117"/>
  <c r="AV160" i="117"/>
  <c r="AT160" i="117" s="1"/>
  <c r="AU160" i="117" s="1"/>
  <c r="Q160" i="117"/>
  <c r="AI160" i="117"/>
  <c r="AW160" i="117"/>
  <c r="T161" i="117"/>
  <c r="R161" i="117"/>
  <c r="P161" i="117"/>
  <c r="N161" i="117" s="1"/>
  <c r="AJ161" i="117"/>
  <c r="AH161" i="117"/>
  <c r="AF161" i="117"/>
  <c r="AD161" i="117" s="1"/>
  <c r="AZ161" i="117"/>
  <c r="AX161" i="117"/>
  <c r="AV161" i="117"/>
  <c r="AT161" i="117" s="1"/>
  <c r="AU161" i="117" s="1"/>
  <c r="Q161" i="117"/>
  <c r="AI161" i="117"/>
  <c r="AW161" i="117"/>
  <c r="T162" i="117"/>
  <c r="R162" i="117"/>
  <c r="P162" i="117"/>
  <c r="N162" i="117" s="1"/>
  <c r="O162" i="117" s="1"/>
  <c r="AJ162" i="117"/>
  <c r="AH162" i="117"/>
  <c r="AF162" i="117"/>
  <c r="AD162" i="117" s="1"/>
  <c r="AZ162" i="117"/>
  <c r="AX162" i="117"/>
  <c r="AV162" i="117"/>
  <c r="AT162" i="117" s="1"/>
  <c r="AU162" i="117" s="1"/>
  <c r="Q162" i="117"/>
  <c r="AI162" i="117"/>
  <c r="AW162" i="117"/>
  <c r="T163" i="117"/>
  <c r="R163" i="117"/>
  <c r="P163" i="117"/>
  <c r="N163" i="117" s="1"/>
  <c r="AJ163" i="117"/>
  <c r="AH163" i="117"/>
  <c r="AF163" i="117"/>
  <c r="AD163" i="117" s="1"/>
  <c r="AE163" i="117" s="1"/>
  <c r="AZ163" i="117"/>
  <c r="AX163" i="117"/>
  <c r="AV163" i="117"/>
  <c r="AT163" i="117" s="1"/>
  <c r="Q163" i="117"/>
  <c r="AI163" i="117"/>
  <c r="AW163" i="117"/>
  <c r="T164" i="117"/>
  <c r="R164" i="117"/>
  <c r="P164" i="117"/>
  <c r="N164" i="117" s="1"/>
  <c r="AJ164" i="117"/>
  <c r="AH164" i="117"/>
  <c r="AF164" i="117"/>
  <c r="AD164" i="117" s="1"/>
  <c r="AZ164" i="117"/>
  <c r="AX164" i="117"/>
  <c r="AV164" i="117"/>
  <c r="AT164" i="117" s="1"/>
  <c r="AU164" i="117" s="1"/>
  <c r="Q164" i="117"/>
  <c r="AI164" i="117"/>
  <c r="AW164" i="117"/>
  <c r="T165" i="117"/>
  <c r="R165" i="117"/>
  <c r="P165" i="117"/>
  <c r="N165" i="117" s="1"/>
  <c r="AJ165" i="117"/>
  <c r="AH165" i="117"/>
  <c r="AF165" i="117"/>
  <c r="AD165" i="117" s="1"/>
  <c r="AZ165" i="117"/>
  <c r="AX165" i="117"/>
  <c r="AV165" i="117"/>
  <c r="AT165" i="117" s="1"/>
  <c r="AU165" i="117" s="1"/>
  <c r="Q165" i="117"/>
  <c r="AI165" i="117"/>
  <c r="AW165" i="117"/>
  <c r="T166" i="117"/>
  <c r="R166" i="117"/>
  <c r="P166" i="117"/>
  <c r="N166" i="117" s="1"/>
  <c r="AJ166" i="117"/>
  <c r="AH166" i="117"/>
  <c r="AF166" i="117"/>
  <c r="AD166" i="117" s="1"/>
  <c r="AZ166" i="117"/>
  <c r="AX166" i="117"/>
  <c r="AV166" i="117"/>
  <c r="AT166" i="117" s="1"/>
  <c r="AU166" i="117" s="1"/>
  <c r="Q166" i="117"/>
  <c r="AI166" i="117"/>
  <c r="AW166" i="117"/>
  <c r="T167" i="117"/>
  <c r="R167" i="117"/>
  <c r="P167" i="117"/>
  <c r="N167" i="117" s="1"/>
  <c r="AJ167" i="117"/>
  <c r="AH167" i="117"/>
  <c r="AF167" i="117"/>
  <c r="AD167" i="117" s="1"/>
  <c r="AZ167" i="117"/>
  <c r="AX167" i="117"/>
  <c r="AV167" i="117"/>
  <c r="AT167" i="117" s="1"/>
  <c r="AU167" i="117" s="1"/>
  <c r="Q167" i="117"/>
  <c r="AI167" i="117"/>
  <c r="AW167" i="117"/>
  <c r="T168" i="117"/>
  <c r="R168" i="117"/>
  <c r="P168" i="117"/>
  <c r="N168" i="117" s="1"/>
  <c r="AJ168" i="117"/>
  <c r="AH168" i="117"/>
  <c r="AF168" i="117"/>
  <c r="AD168" i="117" s="1"/>
  <c r="AE168" i="117" s="1"/>
  <c r="AZ168" i="117"/>
  <c r="AX168" i="117"/>
  <c r="AV168" i="117"/>
  <c r="AT168" i="117" s="1"/>
  <c r="Q168" i="117"/>
  <c r="AI168" i="117"/>
  <c r="AW168" i="117"/>
  <c r="T169" i="117"/>
  <c r="R169" i="117"/>
  <c r="P169" i="117"/>
  <c r="N169" i="117" s="1"/>
  <c r="AJ169" i="117"/>
  <c r="AH169" i="117"/>
  <c r="AF169" i="117"/>
  <c r="AD169" i="117" s="1"/>
  <c r="AZ169" i="117"/>
  <c r="AX169" i="117"/>
  <c r="AV169" i="117"/>
  <c r="AT169" i="117" s="1"/>
  <c r="AU169" i="117" s="1"/>
  <c r="Q169" i="117"/>
  <c r="AI169" i="117"/>
  <c r="AW169" i="117"/>
  <c r="T170" i="117"/>
  <c r="R170" i="117"/>
  <c r="P170" i="117"/>
  <c r="N170" i="117" s="1"/>
  <c r="AJ170" i="117"/>
  <c r="AH170" i="117"/>
  <c r="AF170" i="117"/>
  <c r="AD170" i="117" s="1"/>
  <c r="AI170" i="117"/>
  <c r="AZ170" i="117"/>
  <c r="AX170" i="117"/>
  <c r="AV170" i="117"/>
  <c r="AT170" i="117" s="1"/>
  <c r="AU170" i="117" s="1"/>
  <c r="AW170" i="117"/>
  <c r="Q170" i="117"/>
  <c r="Y159" i="117"/>
  <c r="AO159" i="117"/>
  <c r="Y160" i="117"/>
  <c r="AO160" i="117"/>
  <c r="Y161" i="117"/>
  <c r="AO161" i="117"/>
  <c r="Y162" i="117"/>
  <c r="AO162" i="117"/>
  <c r="Y163" i="117"/>
  <c r="AO163" i="117"/>
  <c r="Y164" i="117"/>
  <c r="AO164" i="117"/>
  <c r="Y165" i="117"/>
  <c r="AO165" i="117"/>
  <c r="Y166" i="117"/>
  <c r="AO166" i="117"/>
  <c r="Y167" i="117"/>
  <c r="AO167" i="117"/>
  <c r="Y168" i="117"/>
  <c r="AO168" i="117"/>
  <c r="Y169" i="117"/>
  <c r="AO169" i="117"/>
  <c r="AA170" i="117"/>
  <c r="Y170" i="117"/>
  <c r="AQ170" i="117"/>
  <c r="AO170" i="117"/>
  <c r="Z170" i="117"/>
  <c r="AN170" i="117"/>
  <c r="AL170" i="117" s="1"/>
  <c r="AM170" i="117" s="1"/>
  <c r="AR170" i="117"/>
  <c r="T171" i="117"/>
  <c r="R171" i="117"/>
  <c r="P171" i="117"/>
  <c r="N171" i="117" s="1"/>
  <c r="AJ171" i="117"/>
  <c r="AH171" i="117"/>
  <c r="AF171" i="117"/>
  <c r="AD171" i="117" s="1"/>
  <c r="AZ171" i="117"/>
  <c r="AX171" i="117"/>
  <c r="AV171" i="117"/>
  <c r="AT171" i="117" s="1"/>
  <c r="AU171" i="117" s="1"/>
  <c r="Q171" i="117"/>
  <c r="AI171" i="117"/>
  <c r="AW171" i="117"/>
  <c r="T172" i="117"/>
  <c r="R172" i="117"/>
  <c r="P172" i="117"/>
  <c r="N172" i="117" s="1"/>
  <c r="AJ172" i="117"/>
  <c r="AH172" i="117"/>
  <c r="AF172" i="117"/>
  <c r="AD172" i="117" s="1"/>
  <c r="AZ172" i="117"/>
  <c r="AX172" i="117"/>
  <c r="AV172" i="117"/>
  <c r="AT172" i="117" s="1"/>
  <c r="AU172" i="117" s="1"/>
  <c r="Q172" i="117"/>
  <c r="AI172" i="117"/>
  <c r="AW172" i="117"/>
  <c r="T173" i="117"/>
  <c r="R173" i="117"/>
  <c r="P173" i="117"/>
  <c r="N173" i="117" s="1"/>
  <c r="AJ173" i="117"/>
  <c r="AH173" i="117"/>
  <c r="AF173" i="117"/>
  <c r="AD173" i="117" s="1"/>
  <c r="AE173" i="117" s="1"/>
  <c r="AZ173" i="117"/>
  <c r="AX173" i="117"/>
  <c r="AV173" i="117"/>
  <c r="AT173" i="117" s="1"/>
  <c r="AU173" i="117" s="1"/>
  <c r="Q173" i="117"/>
  <c r="AI173" i="117"/>
  <c r="AW173" i="117"/>
  <c r="T174" i="117"/>
  <c r="R174" i="117"/>
  <c r="P174" i="117"/>
  <c r="N174" i="117" s="1"/>
  <c r="AJ174" i="117"/>
  <c r="AH174" i="117"/>
  <c r="AF174" i="117"/>
  <c r="AD174" i="117" s="1"/>
  <c r="AZ174" i="117"/>
  <c r="AX174" i="117"/>
  <c r="AV174" i="117"/>
  <c r="AT174" i="117" s="1"/>
  <c r="AU174" i="117" s="1"/>
  <c r="Q174" i="117"/>
  <c r="AI174" i="117"/>
  <c r="AW174" i="117"/>
  <c r="T175" i="117"/>
  <c r="R175" i="117"/>
  <c r="P175" i="117"/>
  <c r="N175" i="117" s="1"/>
  <c r="O175" i="117" s="1"/>
  <c r="AJ175" i="117"/>
  <c r="AH175" i="117"/>
  <c r="AF175" i="117"/>
  <c r="AD175" i="117" s="1"/>
  <c r="AZ175" i="117"/>
  <c r="AX175" i="117"/>
  <c r="AV175" i="117"/>
  <c r="AT175" i="117" s="1"/>
  <c r="AU175" i="117" s="1"/>
  <c r="Q175" i="117"/>
  <c r="AI175" i="117"/>
  <c r="AW175" i="117"/>
  <c r="T176" i="117"/>
  <c r="R176" i="117"/>
  <c r="P176" i="117"/>
  <c r="N176" i="117" s="1"/>
  <c r="AJ176" i="117"/>
  <c r="AH176" i="117"/>
  <c r="AF176" i="117"/>
  <c r="AD176" i="117" s="1"/>
  <c r="AE176" i="117" s="1"/>
  <c r="AZ176" i="117"/>
  <c r="AX176" i="117"/>
  <c r="AV176" i="117"/>
  <c r="AT176" i="117" s="1"/>
  <c r="AU176" i="117" s="1"/>
  <c r="Q176" i="117"/>
  <c r="AI176" i="117"/>
  <c r="AW176" i="117"/>
  <c r="T177" i="117"/>
  <c r="R177" i="117"/>
  <c r="P177" i="117"/>
  <c r="N177" i="117" s="1"/>
  <c r="O177" i="117" s="1"/>
  <c r="AJ177" i="117"/>
  <c r="AH177" i="117"/>
  <c r="AF177" i="117"/>
  <c r="AD177" i="117" s="1"/>
  <c r="AZ177" i="117"/>
  <c r="AX177" i="117"/>
  <c r="AV177" i="117"/>
  <c r="AT177" i="117" s="1"/>
  <c r="AU177" i="117" s="1"/>
  <c r="Q177" i="117"/>
  <c r="AI177" i="117"/>
  <c r="AW177" i="117"/>
  <c r="T178" i="117"/>
  <c r="R178" i="117"/>
  <c r="P178" i="117"/>
  <c r="N178" i="117" s="1"/>
  <c r="AJ178" i="117"/>
  <c r="AH178" i="117"/>
  <c r="AF178" i="117"/>
  <c r="AD178" i="117" s="1"/>
  <c r="AZ178" i="117"/>
  <c r="AX178" i="117"/>
  <c r="AV178" i="117"/>
  <c r="AT178" i="117" s="1"/>
  <c r="AU178" i="117" s="1"/>
  <c r="Q178" i="117"/>
  <c r="AI178" i="117"/>
  <c r="AW178" i="117"/>
  <c r="T179" i="117"/>
  <c r="R179" i="117"/>
  <c r="P179" i="117"/>
  <c r="N179" i="117" s="1"/>
  <c r="AJ179" i="117"/>
  <c r="AH179" i="117"/>
  <c r="AF179" i="117"/>
  <c r="AD179" i="117" s="1"/>
  <c r="AZ179" i="117"/>
  <c r="AX179" i="117"/>
  <c r="AV179" i="117"/>
  <c r="AT179" i="117" s="1"/>
  <c r="Q179" i="117"/>
  <c r="AI179" i="117"/>
  <c r="AW179" i="117"/>
  <c r="T180" i="117"/>
  <c r="R180" i="117"/>
  <c r="P180" i="117"/>
  <c r="N180" i="117" s="1"/>
  <c r="AJ180" i="117"/>
  <c r="AH180" i="117"/>
  <c r="AF180" i="117"/>
  <c r="AD180" i="117" s="1"/>
  <c r="AZ180" i="117"/>
  <c r="AX180" i="117"/>
  <c r="AV180" i="117"/>
  <c r="AT180" i="117" s="1"/>
  <c r="AU180" i="117" s="1"/>
  <c r="Q180" i="117"/>
  <c r="AI180" i="117"/>
  <c r="AW180" i="117"/>
  <c r="T181" i="117"/>
  <c r="R181" i="117"/>
  <c r="P181" i="117"/>
  <c r="N181" i="117" s="1"/>
  <c r="AJ181" i="117"/>
  <c r="AH181" i="117"/>
  <c r="AF181" i="117"/>
  <c r="AD181" i="117" s="1"/>
  <c r="AE181" i="117" s="1"/>
  <c r="AZ181" i="117"/>
  <c r="AX181" i="117"/>
  <c r="AV181" i="117"/>
  <c r="AT181" i="117" s="1"/>
  <c r="AU181" i="117" s="1"/>
  <c r="Q181" i="117"/>
  <c r="AI181" i="117"/>
  <c r="AW181" i="117"/>
  <c r="T182" i="117"/>
  <c r="R182" i="117"/>
  <c r="P182" i="117"/>
  <c r="N182" i="117" s="1"/>
  <c r="O182" i="117" s="1"/>
  <c r="AJ182" i="117"/>
  <c r="AH182" i="117"/>
  <c r="AF182" i="117"/>
  <c r="AD182" i="117" s="1"/>
  <c r="AZ182" i="117"/>
  <c r="AX182" i="117"/>
  <c r="AV182" i="117"/>
  <c r="AT182" i="117" s="1"/>
  <c r="AU182" i="117" s="1"/>
  <c r="Q182" i="117"/>
  <c r="AI182" i="117"/>
  <c r="AW182" i="117"/>
  <c r="T183" i="117"/>
  <c r="R183" i="117"/>
  <c r="P183" i="117"/>
  <c r="N183" i="117" s="1"/>
  <c r="AJ183" i="117"/>
  <c r="AH183" i="117"/>
  <c r="AF183" i="117"/>
  <c r="AD183" i="117" s="1"/>
  <c r="AZ183" i="117"/>
  <c r="AX183" i="117"/>
  <c r="AV183" i="117"/>
  <c r="AT183" i="117" s="1"/>
  <c r="Q183" i="117"/>
  <c r="AI183" i="117"/>
  <c r="AW183" i="117"/>
  <c r="T184" i="117"/>
  <c r="R184" i="117"/>
  <c r="P184" i="117"/>
  <c r="N184" i="117" s="1"/>
  <c r="O184" i="117" s="1"/>
  <c r="AJ184" i="117"/>
  <c r="AH184" i="117"/>
  <c r="AF184" i="117"/>
  <c r="AD184" i="117" s="1"/>
  <c r="AZ184" i="117"/>
  <c r="AX184" i="117"/>
  <c r="AV184" i="117"/>
  <c r="AT184" i="117" s="1"/>
  <c r="AU184" i="117" s="1"/>
  <c r="Q184" i="117"/>
  <c r="AI184" i="117"/>
  <c r="AW184" i="117"/>
  <c r="T185" i="117"/>
  <c r="R185" i="117"/>
  <c r="P185" i="117"/>
  <c r="N185" i="117" s="1"/>
  <c r="AJ185" i="117"/>
  <c r="AH185" i="117"/>
  <c r="AF185" i="117"/>
  <c r="AD185" i="117" s="1"/>
  <c r="AE185" i="117" s="1"/>
  <c r="AZ185" i="117"/>
  <c r="AX185" i="117"/>
  <c r="AV185" i="117"/>
  <c r="AT185" i="117" s="1"/>
  <c r="AU185" i="117" s="1"/>
  <c r="Q185" i="117"/>
  <c r="AI185" i="117"/>
  <c r="AW185" i="117"/>
  <c r="T186" i="117"/>
  <c r="R186" i="117"/>
  <c r="P186" i="117"/>
  <c r="N186" i="117" s="1"/>
  <c r="AJ186" i="117"/>
  <c r="AH186" i="117"/>
  <c r="AF186" i="117"/>
  <c r="AD186" i="117" s="1"/>
  <c r="AZ186" i="117"/>
  <c r="AX186" i="117"/>
  <c r="AV186" i="117"/>
  <c r="AT186" i="117" s="1"/>
  <c r="AU186" i="117" s="1"/>
  <c r="Q186" i="117"/>
  <c r="AI186" i="117"/>
  <c r="AW186" i="117"/>
  <c r="T187" i="117"/>
  <c r="R187" i="117"/>
  <c r="P187" i="117"/>
  <c r="N187" i="117" s="1"/>
  <c r="AJ187" i="117"/>
  <c r="AH187" i="117"/>
  <c r="AF187" i="117"/>
  <c r="AD187" i="117" s="1"/>
  <c r="AZ187" i="117"/>
  <c r="AX187" i="117"/>
  <c r="AV187" i="117"/>
  <c r="AT187" i="117" s="1"/>
  <c r="AU187" i="117" s="1"/>
  <c r="Q187" i="117"/>
  <c r="AI187" i="117"/>
  <c r="AW187" i="117"/>
  <c r="T188" i="117"/>
  <c r="R188" i="117"/>
  <c r="P188" i="117"/>
  <c r="N188" i="117" s="1"/>
  <c r="AJ188" i="117"/>
  <c r="AH188" i="117"/>
  <c r="AF188" i="117"/>
  <c r="AD188" i="117" s="1"/>
  <c r="AZ188" i="117"/>
  <c r="AX188" i="117"/>
  <c r="AV188" i="117"/>
  <c r="AT188" i="117" s="1"/>
  <c r="AU188" i="117" s="1"/>
  <c r="Q188" i="117"/>
  <c r="AI188" i="117"/>
  <c r="AW188" i="117"/>
  <c r="T189" i="117"/>
  <c r="R189" i="117"/>
  <c r="P189" i="117"/>
  <c r="N189" i="117" s="1"/>
  <c r="AJ189" i="117"/>
  <c r="AH189" i="117"/>
  <c r="AF189" i="117"/>
  <c r="AD189" i="117" s="1"/>
  <c r="AZ189" i="117"/>
  <c r="AX189" i="117"/>
  <c r="AV189" i="117"/>
  <c r="AT189" i="117" s="1"/>
  <c r="AU189" i="117" s="1"/>
  <c r="Q189" i="117"/>
  <c r="AI189" i="117"/>
  <c r="AW189" i="117"/>
  <c r="T190" i="117"/>
  <c r="R190" i="117"/>
  <c r="P190" i="117"/>
  <c r="N190" i="117" s="1"/>
  <c r="AJ190" i="117"/>
  <c r="AH190" i="117"/>
  <c r="AF190" i="117"/>
  <c r="AD190" i="117" s="1"/>
  <c r="AE190" i="117" s="1"/>
  <c r="AZ190" i="117"/>
  <c r="AX190" i="117"/>
  <c r="AV190" i="117"/>
  <c r="AT190" i="117" s="1"/>
  <c r="AU190" i="117" s="1"/>
  <c r="Q190" i="117"/>
  <c r="AI190" i="117"/>
  <c r="AW190" i="117"/>
  <c r="T191" i="117"/>
  <c r="R191" i="117"/>
  <c r="P191" i="117"/>
  <c r="N191" i="117" s="1"/>
  <c r="O191" i="117" s="1"/>
  <c r="AJ191" i="117"/>
  <c r="AH191" i="117"/>
  <c r="AF191" i="117"/>
  <c r="AD191" i="117" s="1"/>
  <c r="AZ191" i="117"/>
  <c r="AX191" i="117"/>
  <c r="AV191" i="117"/>
  <c r="AT191" i="117" s="1"/>
  <c r="AU191" i="117" s="1"/>
  <c r="Q191" i="117"/>
  <c r="AI191" i="117"/>
  <c r="AW191" i="117"/>
  <c r="T192" i="117"/>
  <c r="R192" i="117"/>
  <c r="P192" i="117"/>
  <c r="N192" i="117" s="1"/>
  <c r="O192" i="117" s="1"/>
  <c r="AJ192" i="117"/>
  <c r="AH192" i="117"/>
  <c r="AF192" i="117"/>
  <c r="AD192" i="117" s="1"/>
  <c r="AZ192" i="117"/>
  <c r="AX192" i="117"/>
  <c r="AV192" i="117"/>
  <c r="AT192" i="117" s="1"/>
  <c r="Q192" i="117"/>
  <c r="AI192" i="117"/>
  <c r="AW192" i="117"/>
  <c r="T193" i="117"/>
  <c r="R193" i="117"/>
  <c r="P193" i="117"/>
  <c r="N193" i="117" s="1"/>
  <c r="AJ193" i="117"/>
  <c r="AH193" i="117"/>
  <c r="AF193" i="117"/>
  <c r="AD193" i="117" s="1"/>
  <c r="AZ193" i="117"/>
  <c r="AX193" i="117"/>
  <c r="AV193" i="117"/>
  <c r="AT193" i="117" s="1"/>
  <c r="AU193" i="117" s="1"/>
  <c r="Q193" i="117"/>
  <c r="AI193" i="117"/>
  <c r="AW193" i="117"/>
  <c r="T194" i="117"/>
  <c r="R194" i="117"/>
  <c r="P194" i="117"/>
  <c r="N194" i="117" s="1"/>
  <c r="AJ194" i="117"/>
  <c r="AH194" i="117"/>
  <c r="AF194" i="117"/>
  <c r="AD194" i="117" s="1"/>
  <c r="AE194" i="117" s="1"/>
  <c r="AZ194" i="117"/>
  <c r="AX194" i="117"/>
  <c r="AV194" i="117"/>
  <c r="AT194" i="117" s="1"/>
  <c r="AU194" i="117" s="1"/>
  <c r="Q194" i="117"/>
  <c r="AI194" i="117"/>
  <c r="AW194" i="117"/>
  <c r="T195" i="117"/>
  <c r="R195" i="117"/>
  <c r="P195" i="117"/>
  <c r="N195" i="117" s="1"/>
  <c r="O195" i="117" s="1"/>
  <c r="AJ195" i="117"/>
  <c r="AH195" i="117"/>
  <c r="AF195" i="117"/>
  <c r="AD195" i="117" s="1"/>
  <c r="AZ195" i="117"/>
  <c r="AX195" i="117"/>
  <c r="AV195" i="117"/>
  <c r="AT195" i="117" s="1"/>
  <c r="AU195" i="117" s="1"/>
  <c r="Q195" i="117"/>
  <c r="AI195" i="117"/>
  <c r="AW195" i="117"/>
  <c r="T196" i="117"/>
  <c r="R196" i="117"/>
  <c r="P196" i="117"/>
  <c r="N196" i="117" s="1"/>
  <c r="O196" i="117" s="1"/>
  <c r="AJ196" i="117"/>
  <c r="AH196" i="117"/>
  <c r="AF196" i="117"/>
  <c r="AD196" i="117" s="1"/>
  <c r="AZ196" i="117"/>
  <c r="AX196" i="117"/>
  <c r="AV196" i="117"/>
  <c r="AT196" i="117" s="1"/>
  <c r="AU196" i="117" s="1"/>
  <c r="Q196" i="117"/>
  <c r="AI196" i="117"/>
  <c r="AW196" i="117"/>
  <c r="T197" i="117"/>
  <c r="R197" i="117"/>
  <c r="P197" i="117"/>
  <c r="N197" i="117" s="1"/>
  <c r="AJ197" i="117"/>
  <c r="AH197" i="117"/>
  <c r="AF197" i="117"/>
  <c r="AD197" i="117" s="1"/>
  <c r="AZ197" i="117"/>
  <c r="AX197" i="117"/>
  <c r="AV197" i="117"/>
  <c r="AT197" i="117" s="1"/>
  <c r="AU197" i="117" s="1"/>
  <c r="Q197" i="117"/>
  <c r="AI197" i="117"/>
  <c r="AW197" i="117"/>
  <c r="T198" i="117"/>
  <c r="R198" i="117"/>
  <c r="P198" i="117"/>
  <c r="N198" i="117" s="1"/>
  <c r="AJ198" i="117"/>
  <c r="AH198" i="117"/>
  <c r="AF198" i="117"/>
  <c r="AD198" i="117" s="1"/>
  <c r="AZ198" i="117"/>
  <c r="AX198" i="117"/>
  <c r="AV198" i="117"/>
  <c r="AT198" i="117" s="1"/>
  <c r="AU198" i="117" s="1"/>
  <c r="Q198" i="117"/>
  <c r="AI198" i="117"/>
  <c r="AW198" i="117"/>
  <c r="T199" i="117"/>
  <c r="R199" i="117"/>
  <c r="P199" i="117"/>
  <c r="N199" i="117" s="1"/>
  <c r="AJ199" i="117"/>
  <c r="AH199" i="117"/>
  <c r="AF199" i="117"/>
  <c r="AD199" i="117" s="1"/>
  <c r="AZ199" i="117"/>
  <c r="AX199" i="117"/>
  <c r="AV199" i="117"/>
  <c r="AT199" i="117" s="1"/>
  <c r="AU199" i="117" s="1"/>
  <c r="Q199" i="117"/>
  <c r="AI199" i="117"/>
  <c r="AW199" i="117"/>
  <c r="T200" i="117"/>
  <c r="R200" i="117"/>
  <c r="P200" i="117"/>
  <c r="N200" i="117" s="1"/>
  <c r="AJ200" i="117"/>
  <c r="AH200" i="117"/>
  <c r="AF200" i="117"/>
  <c r="AD200" i="117" s="1"/>
  <c r="AZ200" i="117"/>
  <c r="AX200" i="117"/>
  <c r="AV200" i="117"/>
  <c r="AT200" i="117" s="1"/>
  <c r="Q200" i="117"/>
  <c r="AI200" i="117"/>
  <c r="AW200" i="117"/>
  <c r="T201" i="117"/>
  <c r="R201" i="117"/>
  <c r="P201" i="117"/>
  <c r="N201" i="117" s="1"/>
  <c r="AJ201" i="117"/>
  <c r="AH201" i="117"/>
  <c r="AF201" i="117"/>
  <c r="AD201" i="117" s="1"/>
  <c r="AZ201" i="117"/>
  <c r="AX201" i="117"/>
  <c r="AV201" i="117"/>
  <c r="AT201" i="117" s="1"/>
  <c r="AU201" i="117" s="1"/>
  <c r="Q201" i="117"/>
  <c r="AI201" i="117"/>
  <c r="AW201" i="117"/>
  <c r="T202" i="117"/>
  <c r="R202" i="117"/>
  <c r="P202" i="117"/>
  <c r="N202" i="117" s="1"/>
  <c r="S202" i="117"/>
  <c r="AJ202" i="117"/>
  <c r="AH202" i="117"/>
  <c r="AF202" i="117"/>
  <c r="AD202" i="117" s="1"/>
  <c r="AE202" i="117" s="1"/>
  <c r="AG202" i="117"/>
  <c r="AZ202" i="117"/>
  <c r="AX202" i="117"/>
  <c r="AV202" i="117"/>
  <c r="AT202" i="117" s="1"/>
  <c r="AU202" i="117" s="1"/>
  <c r="AY202" i="117"/>
  <c r="T203" i="117"/>
  <c r="R203" i="117"/>
  <c r="P203" i="117"/>
  <c r="N203" i="117" s="1"/>
  <c r="O203" i="117" s="1"/>
  <c r="S203" i="117"/>
  <c r="AJ203" i="117"/>
  <c r="AH203" i="117"/>
  <c r="AF203" i="117"/>
  <c r="AD203" i="117" s="1"/>
  <c r="AG203" i="117"/>
  <c r="AZ203" i="117"/>
  <c r="AX203" i="117"/>
  <c r="AV203" i="117"/>
  <c r="AT203" i="117" s="1"/>
  <c r="AU203" i="117" s="1"/>
  <c r="AY203" i="117"/>
  <c r="T204" i="117"/>
  <c r="R204" i="117"/>
  <c r="P204" i="117"/>
  <c r="N204" i="117" s="1"/>
  <c r="S204" i="117"/>
  <c r="AJ204" i="117"/>
  <c r="AH204" i="117"/>
  <c r="AF204" i="117"/>
  <c r="AD204" i="117" s="1"/>
  <c r="AE204" i="117" s="1"/>
  <c r="AG204" i="117"/>
  <c r="AZ204" i="117"/>
  <c r="AX204" i="117"/>
  <c r="AV204" i="117"/>
  <c r="AT204" i="117" s="1"/>
  <c r="AU204" i="117" s="1"/>
  <c r="AY204" i="117"/>
  <c r="T206" i="117"/>
  <c r="R206" i="117"/>
  <c r="P206" i="117"/>
  <c r="N206" i="117" s="1"/>
  <c r="O206" i="117" s="1"/>
  <c r="S206" i="117"/>
  <c r="AJ206" i="117"/>
  <c r="AH206" i="117"/>
  <c r="AF206" i="117"/>
  <c r="AD206" i="117" s="1"/>
  <c r="AE206" i="117" s="1"/>
  <c r="AG206" i="117"/>
  <c r="AZ206" i="117"/>
  <c r="AX206" i="117"/>
  <c r="AV206" i="117"/>
  <c r="AT206" i="117" s="1"/>
  <c r="AU206" i="117" s="1"/>
  <c r="AY206" i="117"/>
  <c r="T207" i="117"/>
  <c r="R207" i="117"/>
  <c r="P207" i="117"/>
  <c r="N207" i="117" s="1"/>
  <c r="O207" i="117" s="1"/>
  <c r="S207" i="117"/>
  <c r="AJ207" i="117"/>
  <c r="AH207" i="117"/>
  <c r="AF207" i="117"/>
  <c r="AD207" i="117" s="1"/>
  <c r="AE207" i="117" s="1"/>
  <c r="AG207" i="117"/>
  <c r="AZ207" i="117"/>
  <c r="AX207" i="117"/>
  <c r="AV207" i="117"/>
  <c r="AT207" i="117" s="1"/>
  <c r="AU207" i="117" s="1"/>
  <c r="AY207" i="117"/>
  <c r="T208" i="117"/>
  <c r="R208" i="117"/>
  <c r="P208" i="117"/>
  <c r="N208" i="117" s="1"/>
  <c r="O208" i="117" s="1"/>
  <c r="S208" i="117"/>
  <c r="AJ208" i="117"/>
  <c r="AH208" i="117"/>
  <c r="AF208" i="117"/>
  <c r="AD208" i="117" s="1"/>
  <c r="AE208" i="117" s="1"/>
  <c r="AG208" i="117"/>
  <c r="AZ208" i="117"/>
  <c r="AX208" i="117"/>
  <c r="AV208" i="117"/>
  <c r="AT208" i="117" s="1"/>
  <c r="AU208" i="117" s="1"/>
  <c r="AY208" i="117"/>
  <c r="T209" i="117"/>
  <c r="R209" i="117"/>
  <c r="P209" i="117"/>
  <c r="N209" i="117" s="1"/>
  <c r="O209" i="117" s="1"/>
  <c r="S209" i="117"/>
  <c r="AJ209" i="117"/>
  <c r="AH209" i="117"/>
  <c r="AF209" i="117"/>
  <c r="AD209" i="117" s="1"/>
  <c r="AE209" i="117" s="1"/>
  <c r="AG209" i="117"/>
  <c r="AZ209" i="117"/>
  <c r="AX209" i="117"/>
  <c r="AV209" i="117"/>
  <c r="AT209" i="117" s="1"/>
  <c r="AU209" i="117" s="1"/>
  <c r="AY209" i="117"/>
  <c r="T210" i="117"/>
  <c r="R210" i="117"/>
  <c r="P210" i="117"/>
  <c r="N210" i="117" s="1"/>
  <c r="O210" i="117" s="1"/>
  <c r="S210" i="117"/>
  <c r="AJ210" i="117"/>
  <c r="AH210" i="117"/>
  <c r="AF210" i="117"/>
  <c r="AD210" i="117" s="1"/>
  <c r="AE210" i="117" s="1"/>
  <c r="AG210" i="117"/>
  <c r="AZ210" i="117"/>
  <c r="AX210" i="117"/>
  <c r="AV210" i="117"/>
  <c r="AT210" i="117" s="1"/>
  <c r="AU210" i="117" s="1"/>
  <c r="AY210" i="117"/>
  <c r="T211" i="117"/>
  <c r="R211" i="117"/>
  <c r="P211" i="117"/>
  <c r="N211" i="117" s="1"/>
  <c r="O211" i="117" s="1"/>
  <c r="S211" i="117"/>
  <c r="AJ211" i="117"/>
  <c r="AH211" i="117"/>
  <c r="AF211" i="117"/>
  <c r="AD211" i="117" s="1"/>
  <c r="AE211" i="117" s="1"/>
  <c r="AG211" i="117"/>
  <c r="AZ211" i="117"/>
  <c r="AX211" i="117"/>
  <c r="AV211" i="117"/>
  <c r="AT211" i="117" s="1"/>
  <c r="AU211" i="117" s="1"/>
  <c r="AY211" i="117"/>
  <c r="T212" i="117"/>
  <c r="R212" i="117"/>
  <c r="P212" i="117"/>
  <c r="N212" i="117" s="1"/>
  <c r="O212" i="117" s="1"/>
  <c r="S212" i="117"/>
  <c r="AJ212" i="117"/>
  <c r="AH212" i="117"/>
  <c r="AF212" i="117"/>
  <c r="AD212" i="117" s="1"/>
  <c r="AE212" i="117" s="1"/>
  <c r="AG212" i="117"/>
  <c r="AZ212" i="117"/>
  <c r="AX212" i="117"/>
  <c r="AV212" i="117"/>
  <c r="AT212" i="117" s="1"/>
  <c r="AU212" i="117" s="1"/>
  <c r="AY212" i="117"/>
  <c r="T213" i="117"/>
  <c r="R213" i="117"/>
  <c r="P213" i="117"/>
  <c r="N213" i="117" s="1"/>
  <c r="O213" i="117" s="1"/>
  <c r="S213" i="117"/>
  <c r="AJ213" i="117"/>
  <c r="AH213" i="117"/>
  <c r="AF213" i="117"/>
  <c r="AD213" i="117" s="1"/>
  <c r="AE213" i="117" s="1"/>
  <c r="AG213" i="117"/>
  <c r="AZ213" i="117"/>
  <c r="AX213" i="117"/>
  <c r="AV213" i="117"/>
  <c r="AT213" i="117" s="1"/>
  <c r="AU213" i="117" s="1"/>
  <c r="AY213" i="117"/>
  <c r="T214" i="117"/>
  <c r="R214" i="117"/>
  <c r="P214" i="117"/>
  <c r="N214" i="117" s="1"/>
  <c r="O214" i="117" s="1"/>
  <c r="S214" i="117"/>
  <c r="AJ214" i="117"/>
  <c r="AH214" i="117"/>
  <c r="AF214" i="117"/>
  <c r="AD214" i="117" s="1"/>
  <c r="AE214" i="117" s="1"/>
  <c r="AG214" i="117"/>
  <c r="AZ214" i="117"/>
  <c r="AX214" i="117"/>
  <c r="AV214" i="117"/>
  <c r="AT214" i="117" s="1"/>
  <c r="AU214" i="117" s="1"/>
  <c r="AY214" i="117"/>
  <c r="T215" i="117"/>
  <c r="R215" i="117"/>
  <c r="P215" i="117"/>
  <c r="N215" i="117" s="1"/>
  <c r="O215" i="117" s="1"/>
  <c r="S215" i="117"/>
  <c r="AJ215" i="117"/>
  <c r="AH215" i="117"/>
  <c r="AF215" i="117"/>
  <c r="AD215" i="117" s="1"/>
  <c r="AE215" i="117" s="1"/>
  <c r="AG215" i="117"/>
  <c r="AZ215" i="117"/>
  <c r="AX215" i="117"/>
  <c r="AV215" i="117"/>
  <c r="AT215" i="117" s="1"/>
  <c r="AU215" i="117" s="1"/>
  <c r="AY215" i="117"/>
  <c r="T216" i="117"/>
  <c r="R216" i="117"/>
  <c r="P216" i="117"/>
  <c r="N216" i="117" s="1"/>
  <c r="O216" i="117" s="1"/>
  <c r="S216" i="117"/>
  <c r="AJ216" i="117"/>
  <c r="AH216" i="117"/>
  <c r="AF216" i="117"/>
  <c r="AD216" i="117" s="1"/>
  <c r="AE216" i="117" s="1"/>
  <c r="AG216" i="117"/>
  <c r="AZ216" i="117"/>
  <c r="AX216" i="117"/>
  <c r="AV216" i="117"/>
  <c r="AT216" i="117" s="1"/>
  <c r="AU216" i="117" s="1"/>
  <c r="AY216" i="117"/>
  <c r="T217" i="117"/>
  <c r="R217" i="117"/>
  <c r="P217" i="117"/>
  <c r="N217" i="117" s="1"/>
  <c r="O217" i="117" s="1"/>
  <c r="S217" i="117"/>
  <c r="AJ217" i="117"/>
  <c r="AH217" i="117"/>
  <c r="AF217" i="117"/>
  <c r="AD217" i="117" s="1"/>
  <c r="AE217" i="117" s="1"/>
  <c r="AG217" i="117"/>
  <c r="AZ217" i="117"/>
  <c r="AX217" i="117"/>
  <c r="AV217" i="117"/>
  <c r="AT217" i="117" s="1"/>
  <c r="AU217" i="117" s="1"/>
  <c r="AY217" i="117"/>
  <c r="T218" i="117"/>
  <c r="R218" i="117"/>
  <c r="P218" i="117"/>
  <c r="N218" i="117" s="1"/>
  <c r="O218" i="117" s="1"/>
  <c r="S218" i="117"/>
  <c r="AJ218" i="117"/>
  <c r="AH218" i="117"/>
  <c r="AF218" i="117"/>
  <c r="AD218" i="117" s="1"/>
  <c r="AE218" i="117" s="1"/>
  <c r="AG218" i="117"/>
  <c r="AZ218" i="117"/>
  <c r="AX218" i="117"/>
  <c r="AV218" i="117"/>
  <c r="AT218" i="117" s="1"/>
  <c r="AU218" i="117" s="1"/>
  <c r="AY218" i="117"/>
  <c r="T219" i="117"/>
  <c r="R219" i="117"/>
  <c r="P219" i="117"/>
  <c r="N219" i="117" s="1"/>
  <c r="O219" i="117" s="1"/>
  <c r="S219" i="117"/>
  <c r="AJ219" i="117"/>
  <c r="AH219" i="117"/>
  <c r="AF219" i="117"/>
  <c r="AD219" i="117" s="1"/>
  <c r="AE219" i="117" s="1"/>
  <c r="AG219" i="117"/>
  <c r="AZ219" i="117"/>
  <c r="AX219" i="117"/>
  <c r="AV219" i="117"/>
  <c r="AT219" i="117" s="1"/>
  <c r="AU219" i="117" s="1"/>
  <c r="AY219" i="117"/>
  <c r="T220" i="117"/>
  <c r="R220" i="117"/>
  <c r="P220" i="117"/>
  <c r="N220" i="117" s="1"/>
  <c r="O220" i="117" s="1"/>
  <c r="S220" i="117"/>
  <c r="AJ220" i="117"/>
  <c r="AH220" i="117"/>
  <c r="AF220" i="117"/>
  <c r="AD220" i="117" s="1"/>
  <c r="AE220" i="117" s="1"/>
  <c r="AG220" i="117"/>
  <c r="AZ220" i="117"/>
  <c r="AX220" i="117"/>
  <c r="AV220" i="117"/>
  <c r="AT220" i="117" s="1"/>
  <c r="AU220" i="117" s="1"/>
  <c r="AY220" i="117"/>
  <c r="T221" i="117"/>
  <c r="R221" i="117"/>
  <c r="P221" i="117"/>
  <c r="N221" i="117" s="1"/>
  <c r="O221" i="117" s="1"/>
  <c r="S221" i="117"/>
  <c r="AJ221" i="117"/>
  <c r="AH221" i="117"/>
  <c r="AF221" i="117"/>
  <c r="AD221" i="117" s="1"/>
  <c r="AE221" i="117" s="1"/>
  <c r="AG221" i="117"/>
  <c r="AZ221" i="117"/>
  <c r="AX221" i="117"/>
  <c r="AV221" i="117"/>
  <c r="AT221" i="117" s="1"/>
  <c r="AU221" i="117" s="1"/>
  <c r="AY221" i="117"/>
  <c r="T222" i="117"/>
  <c r="R222" i="117"/>
  <c r="P222" i="117"/>
  <c r="N222" i="117" s="1"/>
  <c r="O222" i="117" s="1"/>
  <c r="S222" i="117"/>
  <c r="AJ222" i="117"/>
  <c r="AH222" i="117"/>
  <c r="AF222" i="117"/>
  <c r="AD222" i="117" s="1"/>
  <c r="AE222" i="117" s="1"/>
  <c r="AG222" i="117"/>
  <c r="AZ222" i="117"/>
  <c r="AX222" i="117"/>
  <c r="AV222" i="117"/>
  <c r="AT222" i="117" s="1"/>
  <c r="AU222" i="117" s="1"/>
  <c r="AY222" i="117"/>
  <c r="T223" i="117"/>
  <c r="R223" i="117"/>
  <c r="P223" i="117"/>
  <c r="N223" i="117" s="1"/>
  <c r="O223" i="117" s="1"/>
  <c r="S223" i="117"/>
  <c r="AJ223" i="117"/>
  <c r="AH223" i="117"/>
  <c r="AF223" i="117"/>
  <c r="AD223" i="117" s="1"/>
  <c r="AE223" i="117" s="1"/>
  <c r="AG223" i="117"/>
  <c r="AZ223" i="117"/>
  <c r="AX223" i="117"/>
  <c r="AV223" i="117"/>
  <c r="AT223" i="117" s="1"/>
  <c r="AU223" i="117" s="1"/>
  <c r="AY223" i="117"/>
  <c r="T224" i="117"/>
  <c r="R224" i="117"/>
  <c r="P224" i="117"/>
  <c r="N224" i="117" s="1"/>
  <c r="O224" i="117" s="1"/>
  <c r="S224" i="117"/>
  <c r="AJ224" i="117"/>
  <c r="AH224" i="117"/>
  <c r="AF224" i="117"/>
  <c r="AD224" i="117" s="1"/>
  <c r="AE224" i="117" s="1"/>
  <c r="AG224" i="117"/>
  <c r="AZ224" i="117"/>
  <c r="AX224" i="117"/>
  <c r="AV224" i="117"/>
  <c r="AT224" i="117" s="1"/>
  <c r="AU224" i="117" s="1"/>
  <c r="AY224" i="117"/>
  <c r="T225" i="117"/>
  <c r="R225" i="117"/>
  <c r="P225" i="117"/>
  <c r="N225" i="117" s="1"/>
  <c r="O225" i="117" s="1"/>
  <c r="S225" i="117"/>
  <c r="AJ225" i="117"/>
  <c r="AH225" i="117"/>
  <c r="AF225" i="117"/>
  <c r="AD225" i="117" s="1"/>
  <c r="AE225" i="117" s="1"/>
  <c r="AG225" i="117"/>
  <c r="AZ225" i="117"/>
  <c r="AX225" i="117"/>
  <c r="AV225" i="117"/>
  <c r="AT225" i="117" s="1"/>
  <c r="AU225" i="117" s="1"/>
  <c r="AY225" i="117"/>
  <c r="T226" i="117"/>
  <c r="R226" i="117"/>
  <c r="P226" i="117"/>
  <c r="N226" i="117" s="1"/>
  <c r="O226" i="117" s="1"/>
  <c r="S226" i="117"/>
  <c r="AJ226" i="117"/>
  <c r="AH226" i="117"/>
  <c r="AF226" i="117"/>
  <c r="AD226" i="117" s="1"/>
  <c r="AE226" i="117" s="1"/>
  <c r="AG226" i="117"/>
  <c r="AZ226" i="117"/>
  <c r="AX226" i="117"/>
  <c r="AV226" i="117"/>
  <c r="AT226" i="117" s="1"/>
  <c r="AU226" i="117" s="1"/>
  <c r="AY226" i="117"/>
  <c r="T227" i="117"/>
  <c r="R227" i="117"/>
  <c r="P227" i="117"/>
  <c r="N227" i="117" s="1"/>
  <c r="O227" i="117" s="1"/>
  <c r="S227" i="117"/>
  <c r="AJ227" i="117"/>
  <c r="AH227" i="117"/>
  <c r="AF227" i="117"/>
  <c r="AD227" i="117" s="1"/>
  <c r="AE227" i="117" s="1"/>
  <c r="AG227" i="117"/>
  <c r="AZ227" i="117"/>
  <c r="AX227" i="117"/>
  <c r="AV227" i="117"/>
  <c r="AT227" i="117" s="1"/>
  <c r="AU227" i="117" s="1"/>
  <c r="AY227" i="117"/>
  <c r="T228" i="117"/>
  <c r="R228" i="117"/>
  <c r="P228" i="117"/>
  <c r="N228" i="117" s="1"/>
  <c r="O228" i="117" s="1"/>
  <c r="S228" i="117"/>
  <c r="AJ228" i="117"/>
  <c r="AH228" i="117"/>
  <c r="AF228" i="117"/>
  <c r="AD228" i="117" s="1"/>
  <c r="AE228" i="117" s="1"/>
  <c r="AG228" i="117"/>
  <c r="AZ228" i="117"/>
  <c r="AX228" i="117"/>
  <c r="AV228" i="117"/>
  <c r="AT228" i="117" s="1"/>
  <c r="AU228" i="117" s="1"/>
  <c r="AY228" i="117"/>
  <c r="T229" i="117"/>
  <c r="R229" i="117"/>
  <c r="P229" i="117"/>
  <c r="N229" i="117" s="1"/>
  <c r="O229" i="117" s="1"/>
  <c r="S229" i="117"/>
  <c r="AJ229" i="117"/>
  <c r="AH229" i="117"/>
  <c r="AF229" i="117"/>
  <c r="AD229" i="117" s="1"/>
  <c r="AE229" i="117" s="1"/>
  <c r="AG229" i="117"/>
  <c r="AZ229" i="117"/>
  <c r="AX229" i="117"/>
  <c r="AV229" i="117"/>
  <c r="AT229" i="117" s="1"/>
  <c r="AU229" i="117" s="1"/>
  <c r="AY229" i="117"/>
  <c r="T230" i="117"/>
  <c r="R230" i="117"/>
  <c r="P230" i="117"/>
  <c r="N230" i="117" s="1"/>
  <c r="O230" i="117" s="1"/>
  <c r="S230" i="117"/>
  <c r="AJ230" i="117"/>
  <c r="AH230" i="117"/>
  <c r="AF230" i="117"/>
  <c r="AD230" i="117" s="1"/>
  <c r="AE230" i="117" s="1"/>
  <c r="AG230" i="117"/>
  <c r="AZ230" i="117"/>
  <c r="AX230" i="117"/>
  <c r="AV230" i="117"/>
  <c r="AT230" i="117" s="1"/>
  <c r="AU230" i="117" s="1"/>
  <c r="AY230" i="117"/>
  <c r="T231" i="117"/>
  <c r="R231" i="117"/>
  <c r="P231" i="117"/>
  <c r="N231" i="117" s="1"/>
  <c r="O231" i="117" s="1"/>
  <c r="S231" i="117"/>
  <c r="AJ231" i="117"/>
  <c r="AH231" i="117"/>
  <c r="AF231" i="117"/>
  <c r="AD231" i="117" s="1"/>
  <c r="AE231" i="117" s="1"/>
  <c r="AG231" i="117"/>
  <c r="AZ231" i="117"/>
  <c r="AX231" i="117"/>
  <c r="AV231" i="117"/>
  <c r="AT231" i="117" s="1"/>
  <c r="AU231" i="117" s="1"/>
  <c r="AY231" i="117"/>
  <c r="T232" i="117"/>
  <c r="R232" i="117"/>
  <c r="P232" i="117"/>
  <c r="N232" i="117" s="1"/>
  <c r="O232" i="117" s="1"/>
  <c r="S232" i="117"/>
  <c r="AJ232" i="117"/>
  <c r="AH232" i="117"/>
  <c r="AF232" i="117"/>
  <c r="AD232" i="117" s="1"/>
  <c r="AE232" i="117" s="1"/>
  <c r="AG232" i="117"/>
  <c r="AZ232" i="117"/>
  <c r="AX232" i="117"/>
  <c r="AV232" i="117"/>
  <c r="AT232" i="117" s="1"/>
  <c r="AU232" i="117" s="1"/>
  <c r="AY232" i="117"/>
  <c r="T233" i="117"/>
  <c r="R233" i="117"/>
  <c r="P233" i="117"/>
  <c r="N233" i="117" s="1"/>
  <c r="O233" i="117" s="1"/>
  <c r="S233" i="117"/>
  <c r="AJ233" i="117"/>
  <c r="AH233" i="117"/>
  <c r="AF233" i="117"/>
  <c r="AD233" i="117" s="1"/>
  <c r="AE233" i="117" s="1"/>
  <c r="AG233" i="117"/>
  <c r="AZ233" i="117"/>
  <c r="AX233" i="117"/>
  <c r="AV233" i="117"/>
  <c r="AT233" i="117" s="1"/>
  <c r="AU233" i="117" s="1"/>
  <c r="AY233" i="117"/>
  <c r="T234" i="117"/>
  <c r="R234" i="117"/>
  <c r="P234" i="117"/>
  <c r="N234" i="117" s="1"/>
  <c r="O234" i="117" s="1"/>
  <c r="S234" i="117"/>
  <c r="AJ234" i="117"/>
  <c r="AH234" i="117"/>
  <c r="AF234" i="117"/>
  <c r="AD234" i="117" s="1"/>
  <c r="AE234" i="117" s="1"/>
  <c r="AG234" i="117"/>
  <c r="AZ234" i="117"/>
  <c r="AX234" i="117"/>
  <c r="AV234" i="117"/>
  <c r="AT234" i="117" s="1"/>
  <c r="AU234" i="117" s="1"/>
  <c r="AY234" i="117"/>
  <c r="T235" i="117"/>
  <c r="R235" i="117"/>
  <c r="P235" i="117"/>
  <c r="N235" i="117" s="1"/>
  <c r="O235" i="117" s="1"/>
  <c r="S235" i="117"/>
  <c r="AJ235" i="117"/>
  <c r="AH235" i="117"/>
  <c r="AF235" i="117"/>
  <c r="AD235" i="117" s="1"/>
  <c r="AE235" i="117" s="1"/>
  <c r="AG235" i="117"/>
  <c r="AZ235" i="117"/>
  <c r="AX235" i="117"/>
  <c r="AV235" i="117"/>
  <c r="AT235" i="117" s="1"/>
  <c r="AU235" i="117" s="1"/>
  <c r="AY235" i="117"/>
  <c r="T236" i="117"/>
  <c r="R236" i="117"/>
  <c r="P236" i="117"/>
  <c r="N236" i="117" s="1"/>
  <c r="O236" i="117" s="1"/>
  <c r="S236" i="117"/>
  <c r="AJ236" i="117"/>
  <c r="AH236" i="117"/>
  <c r="AF236" i="117"/>
  <c r="AD236" i="117" s="1"/>
  <c r="AE236" i="117" s="1"/>
  <c r="AG236" i="117"/>
  <c r="AZ236" i="117"/>
  <c r="AX236" i="117"/>
  <c r="AV236" i="117"/>
  <c r="AT236" i="117" s="1"/>
  <c r="AU236" i="117" s="1"/>
  <c r="AY236" i="117"/>
  <c r="T237" i="117"/>
  <c r="R237" i="117"/>
  <c r="P237" i="117"/>
  <c r="N237" i="117" s="1"/>
  <c r="O237" i="117" s="1"/>
  <c r="S237" i="117"/>
  <c r="AJ237" i="117"/>
  <c r="AH237" i="117"/>
  <c r="AF237" i="117"/>
  <c r="AD237" i="117" s="1"/>
  <c r="AE237" i="117" s="1"/>
  <c r="AG237" i="117"/>
  <c r="AZ237" i="117"/>
  <c r="AX237" i="117"/>
  <c r="AV237" i="117"/>
  <c r="AT237" i="117" s="1"/>
  <c r="AU237" i="117" s="1"/>
  <c r="AY237" i="117"/>
  <c r="T238" i="117"/>
  <c r="R238" i="117"/>
  <c r="P238" i="117"/>
  <c r="N238" i="117" s="1"/>
  <c r="O238" i="117" s="1"/>
  <c r="S238" i="117"/>
  <c r="AJ238" i="117"/>
  <c r="AH238" i="117"/>
  <c r="AF238" i="117"/>
  <c r="AD238" i="117" s="1"/>
  <c r="AE238" i="117" s="1"/>
  <c r="AG238" i="117"/>
  <c r="AZ238" i="117"/>
  <c r="AX238" i="117"/>
  <c r="AV238" i="117"/>
  <c r="AT238" i="117" s="1"/>
  <c r="AU238" i="117" s="1"/>
  <c r="AY238" i="117"/>
  <c r="T239" i="117"/>
  <c r="R239" i="117"/>
  <c r="P239" i="117"/>
  <c r="N239" i="117" s="1"/>
  <c r="O239" i="117" s="1"/>
  <c r="S239" i="117"/>
  <c r="AJ239" i="117"/>
  <c r="AH239" i="117"/>
  <c r="AF239" i="117"/>
  <c r="AD239" i="117" s="1"/>
  <c r="AE239" i="117" s="1"/>
  <c r="AG239" i="117"/>
  <c r="AZ239" i="117"/>
  <c r="AX239" i="117"/>
  <c r="AV239" i="117"/>
  <c r="AT239" i="117" s="1"/>
  <c r="AU239" i="117" s="1"/>
  <c r="AY239" i="117"/>
  <c r="T240" i="117"/>
  <c r="R240" i="117"/>
  <c r="P240" i="117"/>
  <c r="N240" i="117" s="1"/>
  <c r="O240" i="117" s="1"/>
  <c r="S240" i="117"/>
  <c r="AJ240" i="117"/>
  <c r="AH240" i="117"/>
  <c r="AF240" i="117"/>
  <c r="AD240" i="117" s="1"/>
  <c r="AE240" i="117" s="1"/>
  <c r="AG240" i="117"/>
  <c r="AZ240" i="117"/>
  <c r="AX240" i="117"/>
  <c r="AV240" i="117"/>
  <c r="AT240" i="117" s="1"/>
  <c r="AU240" i="117" s="1"/>
  <c r="AY240" i="117"/>
  <c r="T241" i="117"/>
  <c r="R241" i="117"/>
  <c r="P241" i="117"/>
  <c r="N241" i="117" s="1"/>
  <c r="O241" i="117" s="1"/>
  <c r="S241" i="117"/>
  <c r="AJ241" i="117"/>
  <c r="AH241" i="117"/>
  <c r="AF241" i="117"/>
  <c r="AD241" i="117" s="1"/>
  <c r="AE241" i="117" s="1"/>
  <c r="AG241" i="117"/>
  <c r="AZ241" i="117"/>
  <c r="AX241" i="117"/>
  <c r="AV241" i="117"/>
  <c r="AT241" i="117" s="1"/>
  <c r="AU241" i="117" s="1"/>
  <c r="AY241" i="117"/>
  <c r="T242" i="117"/>
  <c r="R242" i="117"/>
  <c r="P242" i="117"/>
  <c r="N242" i="117" s="1"/>
  <c r="O242" i="117" s="1"/>
  <c r="S242" i="117"/>
  <c r="AJ242" i="117"/>
  <c r="AH242" i="117"/>
  <c r="AF242" i="117"/>
  <c r="AD242" i="117" s="1"/>
  <c r="AE242" i="117" s="1"/>
  <c r="AG242" i="117"/>
  <c r="AZ242" i="117"/>
  <c r="AX242" i="117"/>
  <c r="AV242" i="117"/>
  <c r="AT242" i="117" s="1"/>
  <c r="AU242" i="117" s="1"/>
  <c r="AY242" i="117"/>
  <c r="T243" i="117"/>
  <c r="R243" i="117"/>
  <c r="P243" i="117"/>
  <c r="N243" i="117" s="1"/>
  <c r="O243" i="117" s="1"/>
  <c r="S243" i="117"/>
  <c r="AJ243" i="117"/>
  <c r="AH243" i="117"/>
  <c r="AF243" i="117"/>
  <c r="AD243" i="117" s="1"/>
  <c r="AE243" i="117" s="1"/>
  <c r="AG243" i="117"/>
  <c r="AZ243" i="117"/>
  <c r="AX243" i="117"/>
  <c r="AV243" i="117"/>
  <c r="AT243" i="117" s="1"/>
  <c r="AU243" i="117" s="1"/>
  <c r="AY243" i="117"/>
  <c r="T244" i="117"/>
  <c r="R244" i="117"/>
  <c r="P244" i="117"/>
  <c r="N244" i="117" s="1"/>
  <c r="O244" i="117" s="1"/>
  <c r="S244" i="117"/>
  <c r="AJ244" i="117"/>
  <c r="AH244" i="117"/>
  <c r="AF244" i="117"/>
  <c r="AD244" i="117" s="1"/>
  <c r="AE244" i="117" s="1"/>
  <c r="AG244" i="117"/>
  <c r="AZ244" i="117"/>
  <c r="AX244" i="117"/>
  <c r="AV244" i="117"/>
  <c r="AT244" i="117" s="1"/>
  <c r="AU244" i="117" s="1"/>
  <c r="AY244" i="117"/>
  <c r="T245" i="117"/>
  <c r="R245" i="117"/>
  <c r="P245" i="117"/>
  <c r="N245" i="117" s="1"/>
  <c r="O245" i="117" s="1"/>
  <c r="S245" i="117"/>
  <c r="AJ245" i="117"/>
  <c r="AH245" i="117"/>
  <c r="AF245" i="117"/>
  <c r="AD245" i="117" s="1"/>
  <c r="AE245" i="117" s="1"/>
  <c r="AG245" i="117"/>
  <c r="AZ245" i="117"/>
  <c r="AX245" i="117"/>
  <c r="AV245" i="117"/>
  <c r="AT245" i="117" s="1"/>
  <c r="AU245" i="117" s="1"/>
  <c r="AY245" i="117"/>
  <c r="T246" i="117"/>
  <c r="R246" i="117"/>
  <c r="P246" i="117"/>
  <c r="N246" i="117" s="1"/>
  <c r="O246" i="117" s="1"/>
  <c r="S246" i="117"/>
  <c r="AJ246" i="117"/>
  <c r="AH246" i="117"/>
  <c r="AF246" i="117"/>
  <c r="AD246" i="117" s="1"/>
  <c r="AE246" i="117" s="1"/>
  <c r="AG246" i="117"/>
  <c r="AZ246" i="117"/>
  <c r="AX246" i="117"/>
  <c r="AV246" i="117"/>
  <c r="AT246" i="117" s="1"/>
  <c r="AU246" i="117" s="1"/>
  <c r="AY246" i="117"/>
  <c r="T247" i="117"/>
  <c r="R247" i="117"/>
  <c r="P247" i="117"/>
  <c r="N247" i="117" s="1"/>
  <c r="O247" i="117" s="1"/>
  <c r="S247" i="117"/>
  <c r="AJ247" i="117"/>
  <c r="AH247" i="117"/>
  <c r="AF247" i="117"/>
  <c r="AD247" i="117" s="1"/>
  <c r="AE247" i="117" s="1"/>
  <c r="AG247" i="117"/>
  <c r="AZ247" i="117"/>
  <c r="AX247" i="117"/>
  <c r="AV247" i="117"/>
  <c r="AT247" i="117" s="1"/>
  <c r="AU247" i="117" s="1"/>
  <c r="AY247" i="117"/>
  <c r="T248" i="117"/>
  <c r="R248" i="117"/>
  <c r="P248" i="117"/>
  <c r="N248" i="117" s="1"/>
  <c r="O248" i="117" s="1"/>
  <c r="S248" i="117"/>
  <c r="AJ248" i="117"/>
  <c r="AH248" i="117"/>
  <c r="AF248" i="117"/>
  <c r="AD248" i="117" s="1"/>
  <c r="AE248" i="117" s="1"/>
  <c r="AG248" i="117"/>
  <c r="AZ248" i="117"/>
  <c r="AX248" i="117"/>
  <c r="AV248" i="117"/>
  <c r="AT248" i="117" s="1"/>
  <c r="AU248" i="117" s="1"/>
  <c r="AY248" i="117"/>
  <c r="T249" i="117"/>
  <c r="R249" i="117"/>
  <c r="P249" i="117"/>
  <c r="N249" i="117" s="1"/>
  <c r="O249" i="117" s="1"/>
  <c r="S249" i="117"/>
  <c r="AJ249" i="117"/>
  <c r="AH249" i="117"/>
  <c r="AF249" i="117"/>
  <c r="AD249" i="117" s="1"/>
  <c r="AE249" i="117" s="1"/>
  <c r="AG249" i="117"/>
  <c r="AZ249" i="117"/>
  <c r="AX249" i="117"/>
  <c r="AV249" i="117"/>
  <c r="AT249" i="117" s="1"/>
  <c r="AU249" i="117" s="1"/>
  <c r="AY249" i="117"/>
  <c r="T250" i="117"/>
  <c r="R250" i="117"/>
  <c r="P250" i="117"/>
  <c r="N250" i="117" s="1"/>
  <c r="O250" i="117" s="1"/>
  <c r="S250" i="117"/>
  <c r="AJ250" i="117"/>
  <c r="AH250" i="117"/>
  <c r="AF250" i="117"/>
  <c r="AD250" i="117" s="1"/>
  <c r="AE250" i="117" s="1"/>
  <c r="AG250" i="117"/>
  <c r="AZ250" i="117"/>
  <c r="AX250" i="117"/>
  <c r="AV250" i="117"/>
  <c r="AT250" i="117" s="1"/>
  <c r="AU250" i="117" s="1"/>
  <c r="AY250" i="117"/>
  <c r="T251" i="117"/>
  <c r="R251" i="117"/>
  <c r="P251" i="117"/>
  <c r="N251" i="117" s="1"/>
  <c r="O251" i="117" s="1"/>
  <c r="S251" i="117"/>
  <c r="AJ251" i="117"/>
  <c r="AH251" i="117"/>
  <c r="AF251" i="117"/>
  <c r="AD251" i="117" s="1"/>
  <c r="AE251" i="117" s="1"/>
  <c r="AG251" i="117"/>
  <c r="AZ251" i="117"/>
  <c r="AX251" i="117"/>
  <c r="AV251" i="117"/>
  <c r="AT251" i="117" s="1"/>
  <c r="AU251" i="117" s="1"/>
  <c r="AY251" i="117"/>
  <c r="T252" i="117"/>
  <c r="R252" i="117"/>
  <c r="P252" i="117"/>
  <c r="N252" i="117" s="1"/>
  <c r="O252" i="117" s="1"/>
  <c r="S252" i="117"/>
  <c r="AJ252" i="117"/>
  <c r="AH252" i="117"/>
  <c r="AF252" i="117"/>
  <c r="AD252" i="117" s="1"/>
  <c r="AE252" i="117" s="1"/>
  <c r="AG252" i="117"/>
  <c r="AZ252" i="117"/>
  <c r="AX252" i="117"/>
  <c r="AV252" i="117"/>
  <c r="AT252" i="117" s="1"/>
  <c r="AU252" i="117" s="1"/>
  <c r="AY252" i="117"/>
  <c r="T253" i="117"/>
  <c r="R253" i="117"/>
  <c r="P253" i="117"/>
  <c r="N253" i="117" s="1"/>
  <c r="O253" i="117" s="1"/>
  <c r="S253" i="117"/>
  <c r="AJ253" i="117"/>
  <c r="AH253" i="117"/>
  <c r="AF253" i="117"/>
  <c r="AD253" i="117" s="1"/>
  <c r="AE253" i="117" s="1"/>
  <c r="AG253" i="117"/>
  <c r="AZ253" i="117"/>
  <c r="AX253" i="117"/>
  <c r="AV253" i="117"/>
  <c r="AT253" i="117" s="1"/>
  <c r="AU253" i="117" s="1"/>
  <c r="AY253" i="117"/>
  <c r="T254" i="117"/>
  <c r="R254" i="117"/>
  <c r="P254" i="117"/>
  <c r="N254" i="117" s="1"/>
  <c r="O254" i="117" s="1"/>
  <c r="S254" i="117"/>
  <c r="AJ254" i="117"/>
  <c r="AH254" i="117"/>
  <c r="AF254" i="117"/>
  <c r="AD254" i="117" s="1"/>
  <c r="AE254" i="117" s="1"/>
  <c r="AG254" i="117"/>
  <c r="AZ254" i="117"/>
  <c r="AX254" i="117"/>
  <c r="AV254" i="117"/>
  <c r="AT254" i="117" s="1"/>
  <c r="AU254" i="117" s="1"/>
  <c r="AY254" i="117"/>
  <c r="T255" i="117"/>
  <c r="R255" i="117"/>
  <c r="P255" i="117"/>
  <c r="N255" i="117" s="1"/>
  <c r="O255" i="117" s="1"/>
  <c r="S255" i="117"/>
  <c r="AJ255" i="117"/>
  <c r="AH255" i="117"/>
  <c r="AF255" i="117"/>
  <c r="AD255" i="117" s="1"/>
  <c r="AE255" i="117" s="1"/>
  <c r="AG255" i="117"/>
  <c r="AZ255" i="117"/>
  <c r="AX255" i="117"/>
  <c r="AV255" i="117"/>
  <c r="AT255" i="117" s="1"/>
  <c r="AU255" i="117" s="1"/>
  <c r="AY255" i="117"/>
  <c r="T256" i="117"/>
  <c r="R256" i="117"/>
  <c r="P256" i="117"/>
  <c r="N256" i="117" s="1"/>
  <c r="O256" i="117" s="1"/>
  <c r="S256" i="117"/>
  <c r="AJ256" i="117"/>
  <c r="AH256" i="117"/>
  <c r="AF256" i="117"/>
  <c r="AD256" i="117" s="1"/>
  <c r="AE256" i="117" s="1"/>
  <c r="AG256" i="117"/>
  <c r="AZ256" i="117"/>
  <c r="AX256" i="117"/>
  <c r="AV256" i="117"/>
  <c r="AT256" i="117" s="1"/>
  <c r="AU256" i="117" s="1"/>
  <c r="AY256" i="117"/>
  <c r="T257" i="117"/>
  <c r="R257" i="117"/>
  <c r="P257" i="117"/>
  <c r="N257" i="117" s="1"/>
  <c r="O257" i="117" s="1"/>
  <c r="S257" i="117"/>
  <c r="AJ257" i="117"/>
  <c r="AH257" i="117"/>
  <c r="AF257" i="117"/>
  <c r="AD257" i="117" s="1"/>
  <c r="AE257" i="117" s="1"/>
  <c r="AG257" i="117"/>
  <c r="AZ257" i="117"/>
  <c r="AX257" i="117"/>
  <c r="AV257" i="117"/>
  <c r="AT257" i="117" s="1"/>
  <c r="AU257" i="117" s="1"/>
  <c r="AY257" i="117"/>
  <c r="T258" i="117"/>
  <c r="R258" i="117"/>
  <c r="P258" i="117"/>
  <c r="N258" i="117" s="1"/>
  <c r="O258" i="117" s="1"/>
  <c r="S258" i="117"/>
  <c r="AJ258" i="117"/>
  <c r="AH258" i="117"/>
  <c r="AF258" i="117"/>
  <c r="AD258" i="117" s="1"/>
  <c r="AE258" i="117" s="1"/>
  <c r="AG258" i="117"/>
  <c r="AZ258" i="117"/>
  <c r="AX258" i="117"/>
  <c r="AV258" i="117"/>
  <c r="AT258" i="117" s="1"/>
  <c r="AU258" i="117" s="1"/>
  <c r="AY258" i="117"/>
  <c r="T259" i="117"/>
  <c r="R259" i="117"/>
  <c r="P259" i="117"/>
  <c r="N259" i="117" s="1"/>
  <c r="O259" i="117" s="1"/>
  <c r="S259" i="117"/>
  <c r="AJ259" i="117"/>
  <c r="AH259" i="117"/>
  <c r="AF259" i="117"/>
  <c r="AD259" i="117" s="1"/>
  <c r="AE259" i="117" s="1"/>
  <c r="AG259" i="117"/>
  <c r="AZ259" i="117"/>
  <c r="AX259" i="117"/>
  <c r="AV259" i="117"/>
  <c r="AT259" i="117" s="1"/>
  <c r="AU259" i="117" s="1"/>
  <c r="AY259" i="117"/>
  <c r="T260" i="117"/>
  <c r="R260" i="117"/>
  <c r="P260" i="117"/>
  <c r="N260" i="117" s="1"/>
  <c r="O260" i="117" s="1"/>
  <c r="S260" i="117"/>
  <c r="AJ260" i="117"/>
  <c r="AH260" i="117"/>
  <c r="AF260" i="117"/>
  <c r="AD260" i="117" s="1"/>
  <c r="AE260" i="117" s="1"/>
  <c r="AG260" i="117"/>
  <c r="AZ260" i="117"/>
  <c r="AX260" i="117"/>
  <c r="AV260" i="117"/>
  <c r="AT260" i="117" s="1"/>
  <c r="AU260" i="117" s="1"/>
  <c r="AY260" i="117"/>
  <c r="T261" i="117"/>
  <c r="R261" i="117"/>
  <c r="P261" i="117"/>
  <c r="N261" i="117" s="1"/>
  <c r="O261" i="117" s="1"/>
  <c r="S261" i="117"/>
  <c r="AJ261" i="117"/>
  <c r="AH261" i="117"/>
  <c r="AF261" i="117"/>
  <c r="AD261" i="117" s="1"/>
  <c r="AE261" i="117" s="1"/>
  <c r="AG261" i="117"/>
  <c r="AZ261" i="117"/>
  <c r="AX261" i="117"/>
  <c r="AV261" i="117"/>
  <c r="AT261" i="117" s="1"/>
  <c r="AU261" i="117" s="1"/>
  <c r="AY261" i="117"/>
  <c r="T262" i="117"/>
  <c r="R262" i="117"/>
  <c r="P262" i="117"/>
  <c r="N262" i="117" s="1"/>
  <c r="O262" i="117" s="1"/>
  <c r="S262" i="117"/>
  <c r="AJ262" i="117"/>
  <c r="AH262" i="117"/>
  <c r="AF262" i="117"/>
  <c r="AD262" i="117" s="1"/>
  <c r="AE262" i="117" s="1"/>
  <c r="AG262" i="117"/>
  <c r="AZ262" i="117"/>
  <c r="AX262" i="117"/>
  <c r="AV262" i="117"/>
  <c r="AT262" i="117" s="1"/>
  <c r="AU262" i="117" s="1"/>
  <c r="AY262" i="117"/>
  <c r="T263" i="117"/>
  <c r="R263" i="117"/>
  <c r="P263" i="117"/>
  <c r="N263" i="117" s="1"/>
  <c r="O263" i="117" s="1"/>
  <c r="S263" i="117"/>
  <c r="AJ263" i="117"/>
  <c r="AH263" i="117"/>
  <c r="AF263" i="117"/>
  <c r="AD263" i="117" s="1"/>
  <c r="AE263" i="117" s="1"/>
  <c r="AG263" i="117"/>
  <c r="AZ263" i="117"/>
  <c r="AX263" i="117"/>
  <c r="AV263" i="117"/>
  <c r="AT263" i="117" s="1"/>
  <c r="AU263" i="117" s="1"/>
  <c r="AY263" i="117"/>
  <c r="T264" i="117"/>
  <c r="R264" i="117"/>
  <c r="P264" i="117"/>
  <c r="N264" i="117" s="1"/>
  <c r="O264" i="117" s="1"/>
  <c r="S264" i="117"/>
  <c r="AJ264" i="117"/>
  <c r="AH264" i="117"/>
  <c r="AF264" i="117"/>
  <c r="AD264" i="117" s="1"/>
  <c r="AE264" i="117" s="1"/>
  <c r="AG264" i="117"/>
  <c r="AZ264" i="117"/>
  <c r="AX264" i="117"/>
  <c r="AV264" i="117"/>
  <c r="AT264" i="117" s="1"/>
  <c r="AU264" i="117" s="1"/>
  <c r="AY264" i="117"/>
  <c r="T265" i="117"/>
  <c r="R265" i="117"/>
  <c r="P265" i="117"/>
  <c r="N265" i="117" s="1"/>
  <c r="O265" i="117" s="1"/>
  <c r="S265" i="117"/>
  <c r="AJ265" i="117"/>
  <c r="AH265" i="117"/>
  <c r="AF265" i="117"/>
  <c r="AD265" i="117" s="1"/>
  <c r="AE265" i="117" s="1"/>
  <c r="AG265" i="117"/>
  <c r="AZ265" i="117"/>
  <c r="AX265" i="117"/>
  <c r="AV265" i="117"/>
  <c r="AT265" i="117" s="1"/>
  <c r="AU265" i="117" s="1"/>
  <c r="AY265" i="117"/>
  <c r="T266" i="117"/>
  <c r="R266" i="117"/>
  <c r="P266" i="117"/>
  <c r="N266" i="117" s="1"/>
  <c r="O266" i="117" s="1"/>
  <c r="AJ266" i="117"/>
  <c r="AH266" i="117"/>
  <c r="AF266" i="117"/>
  <c r="AD266" i="117" s="1"/>
  <c r="AE266" i="117" s="1"/>
  <c r="AZ266" i="117"/>
  <c r="AX266" i="117"/>
  <c r="AV266" i="117"/>
  <c r="AT266" i="117" s="1"/>
  <c r="AU266" i="117" s="1"/>
  <c r="Q266" i="117"/>
  <c r="AI266" i="117"/>
  <c r="AW266" i="117"/>
  <c r="T267" i="117"/>
  <c r="R267" i="117"/>
  <c r="P267" i="117"/>
  <c r="N267" i="117" s="1"/>
  <c r="O267" i="117" s="1"/>
  <c r="AJ267" i="117"/>
  <c r="AH267" i="117"/>
  <c r="AF267" i="117"/>
  <c r="AD267" i="117" s="1"/>
  <c r="AE267" i="117" s="1"/>
  <c r="AZ267" i="117"/>
  <c r="AX267" i="117"/>
  <c r="AV267" i="117"/>
  <c r="AT267" i="117" s="1"/>
  <c r="AU267" i="117" s="1"/>
  <c r="Q267" i="117"/>
  <c r="AI267" i="117"/>
  <c r="AW267" i="117"/>
  <c r="T268" i="117"/>
  <c r="R268" i="117"/>
  <c r="P268" i="117"/>
  <c r="N268" i="117" s="1"/>
  <c r="O268" i="117" s="1"/>
  <c r="AJ268" i="117"/>
  <c r="AH268" i="117"/>
  <c r="AF268" i="117"/>
  <c r="AD268" i="117" s="1"/>
  <c r="AE268" i="117" s="1"/>
  <c r="AZ268" i="117"/>
  <c r="AX268" i="117"/>
  <c r="AV268" i="117"/>
  <c r="AT268" i="117" s="1"/>
  <c r="AU268" i="117" s="1"/>
  <c r="Q268" i="117"/>
  <c r="AI268" i="117"/>
  <c r="AW268" i="117"/>
  <c r="T269" i="117"/>
  <c r="R269" i="117"/>
  <c r="P269" i="117"/>
  <c r="N269" i="117" s="1"/>
  <c r="O269" i="117" s="1"/>
  <c r="AJ269" i="117"/>
  <c r="AH269" i="117"/>
  <c r="AF269" i="117"/>
  <c r="AD269" i="117" s="1"/>
  <c r="AE269" i="117" s="1"/>
  <c r="AZ269" i="117"/>
  <c r="AX269" i="117"/>
  <c r="AV269" i="117"/>
  <c r="AT269" i="117" s="1"/>
  <c r="AU269" i="117" s="1"/>
  <c r="Q269" i="117"/>
  <c r="AI269" i="117"/>
  <c r="AW269" i="117"/>
  <c r="T270" i="117"/>
  <c r="R270" i="117"/>
  <c r="P270" i="117"/>
  <c r="N270" i="117" s="1"/>
  <c r="O270" i="117" s="1"/>
  <c r="AJ270" i="117"/>
  <c r="AH270" i="117"/>
  <c r="AF270" i="117"/>
  <c r="AD270" i="117" s="1"/>
  <c r="AE270" i="117" s="1"/>
  <c r="AZ270" i="117"/>
  <c r="AX270" i="117"/>
  <c r="AV270" i="117"/>
  <c r="AT270" i="117" s="1"/>
  <c r="AU270" i="117" s="1"/>
  <c r="Q270" i="117"/>
  <c r="AI270" i="117"/>
  <c r="AW270" i="117"/>
  <c r="T271" i="117"/>
  <c r="R271" i="117"/>
  <c r="P271" i="117"/>
  <c r="N271" i="117" s="1"/>
  <c r="O271" i="117" s="1"/>
  <c r="AJ271" i="117"/>
  <c r="AH271" i="117"/>
  <c r="AF271" i="117"/>
  <c r="AD271" i="117" s="1"/>
  <c r="AE271" i="117" s="1"/>
  <c r="AZ271" i="117"/>
  <c r="AX271" i="117"/>
  <c r="AV271" i="117"/>
  <c r="AT271" i="117" s="1"/>
  <c r="AU271" i="117" s="1"/>
  <c r="Q271" i="117"/>
  <c r="AI271" i="117"/>
  <c r="AW271" i="117"/>
  <c r="T272" i="117"/>
  <c r="R272" i="117"/>
  <c r="P272" i="117"/>
  <c r="N272" i="117" s="1"/>
  <c r="O272" i="117" s="1"/>
  <c r="AJ272" i="117"/>
  <c r="AH272" i="117"/>
  <c r="AF272" i="117"/>
  <c r="AD272" i="117" s="1"/>
  <c r="AE272" i="117" s="1"/>
  <c r="AZ272" i="117"/>
  <c r="AX272" i="117"/>
  <c r="AV272" i="117"/>
  <c r="AT272" i="117" s="1"/>
  <c r="AU272" i="117" s="1"/>
  <c r="Q272" i="117"/>
  <c r="AI272" i="117"/>
  <c r="AW272" i="117"/>
  <c r="T273" i="117"/>
  <c r="R273" i="117"/>
  <c r="P273" i="117"/>
  <c r="N273" i="117" s="1"/>
  <c r="O273" i="117" s="1"/>
  <c r="AJ273" i="117"/>
  <c r="AH273" i="117"/>
  <c r="AF273" i="117"/>
  <c r="AD273" i="117" s="1"/>
  <c r="AE273" i="117" s="1"/>
  <c r="AZ273" i="117"/>
  <c r="AX273" i="117"/>
  <c r="AV273" i="117"/>
  <c r="AT273" i="117" s="1"/>
  <c r="AU273" i="117" s="1"/>
  <c r="Q273" i="117"/>
  <c r="AI273" i="117"/>
  <c r="AW273" i="117"/>
  <c r="T274" i="117"/>
  <c r="R274" i="117"/>
  <c r="P274" i="117"/>
  <c r="N274" i="117" s="1"/>
  <c r="O274" i="117" s="1"/>
  <c r="AJ274" i="117"/>
  <c r="AH274" i="117"/>
  <c r="AF274" i="117"/>
  <c r="AD274" i="117" s="1"/>
  <c r="AE274" i="117" s="1"/>
  <c r="AZ274" i="117"/>
  <c r="AX274" i="117"/>
  <c r="AV274" i="117"/>
  <c r="AT274" i="117" s="1"/>
  <c r="AU274" i="117" s="1"/>
  <c r="Q274" i="117"/>
  <c r="AI274" i="117"/>
  <c r="AW274" i="117"/>
  <c r="T275" i="117"/>
  <c r="R275" i="117"/>
  <c r="P275" i="117"/>
  <c r="N275" i="117" s="1"/>
  <c r="O275" i="117" s="1"/>
  <c r="AJ275" i="117"/>
  <c r="AH275" i="117"/>
  <c r="AF275" i="117"/>
  <c r="AD275" i="117" s="1"/>
  <c r="AE275" i="117" s="1"/>
  <c r="AZ275" i="117"/>
  <c r="AX275" i="117"/>
  <c r="AV275" i="117"/>
  <c r="AT275" i="117" s="1"/>
  <c r="AU275" i="117" s="1"/>
  <c r="Q275" i="117"/>
  <c r="AI275" i="117"/>
  <c r="AW275" i="117"/>
  <c r="T276" i="117"/>
  <c r="R276" i="117"/>
  <c r="P276" i="117"/>
  <c r="N276" i="117" s="1"/>
  <c r="O276" i="117" s="1"/>
  <c r="AJ276" i="117"/>
  <c r="AH276" i="117"/>
  <c r="AF276" i="117"/>
  <c r="AD276" i="117" s="1"/>
  <c r="AE276" i="117" s="1"/>
  <c r="AZ276" i="117"/>
  <c r="AX276" i="117"/>
  <c r="AV276" i="117"/>
  <c r="AT276" i="117" s="1"/>
  <c r="AU276" i="117" s="1"/>
  <c r="Q276" i="117"/>
  <c r="AI276" i="117"/>
  <c r="AW276" i="117"/>
  <c r="T277" i="117"/>
  <c r="R277" i="117"/>
  <c r="P277" i="117"/>
  <c r="N277" i="117" s="1"/>
  <c r="O277" i="117" s="1"/>
  <c r="AJ277" i="117"/>
  <c r="AH277" i="117"/>
  <c r="AF277" i="117"/>
  <c r="AD277" i="117" s="1"/>
  <c r="AE277" i="117" s="1"/>
  <c r="AZ277" i="117"/>
  <c r="AX277" i="117"/>
  <c r="AV277" i="117"/>
  <c r="AT277" i="117" s="1"/>
  <c r="AU277" i="117" s="1"/>
  <c r="Q277" i="117"/>
  <c r="AI277" i="117"/>
  <c r="AW277" i="117"/>
  <c r="T278" i="117"/>
  <c r="R278" i="117"/>
  <c r="P278" i="117"/>
  <c r="N278" i="117" s="1"/>
  <c r="O278" i="117" s="1"/>
  <c r="AJ278" i="117"/>
  <c r="AH278" i="117"/>
  <c r="AF278" i="117"/>
  <c r="AD278" i="117" s="1"/>
  <c r="AE278" i="117" s="1"/>
  <c r="AZ278" i="117"/>
  <c r="AX278" i="117"/>
  <c r="AV278" i="117"/>
  <c r="AT278" i="117" s="1"/>
  <c r="AU278" i="117" s="1"/>
  <c r="Q278" i="117"/>
  <c r="AI278" i="117"/>
  <c r="AW278" i="117"/>
  <c r="T279" i="117"/>
  <c r="R279" i="117"/>
  <c r="P279" i="117"/>
  <c r="N279" i="117" s="1"/>
  <c r="O279" i="117" s="1"/>
  <c r="AJ279" i="117"/>
  <c r="AH279" i="117"/>
  <c r="AF279" i="117"/>
  <c r="AD279" i="117" s="1"/>
  <c r="AE279" i="117" s="1"/>
  <c r="AZ279" i="117"/>
  <c r="AX279" i="117"/>
  <c r="AV279" i="117"/>
  <c r="AT279" i="117" s="1"/>
  <c r="AU279" i="117" s="1"/>
  <c r="Q279" i="117"/>
  <c r="AI279" i="117"/>
  <c r="AW279" i="117"/>
  <c r="T280" i="117"/>
  <c r="R280" i="117"/>
  <c r="P280" i="117"/>
  <c r="N280" i="117" s="1"/>
  <c r="O280" i="117" s="1"/>
  <c r="AJ280" i="117"/>
  <c r="AH280" i="117"/>
  <c r="AF280" i="117"/>
  <c r="AD280" i="117" s="1"/>
  <c r="AE280" i="117" s="1"/>
  <c r="AZ280" i="117"/>
  <c r="AX280" i="117"/>
  <c r="AV280" i="117"/>
  <c r="AT280" i="117" s="1"/>
  <c r="AU280" i="117" s="1"/>
  <c r="Q280" i="117"/>
  <c r="AI280" i="117"/>
  <c r="AW280" i="117"/>
  <c r="T281" i="117"/>
  <c r="R281" i="117"/>
  <c r="P281" i="117"/>
  <c r="N281" i="117" s="1"/>
  <c r="O281" i="117" s="1"/>
  <c r="AJ281" i="117"/>
  <c r="AH281" i="117"/>
  <c r="AF281" i="117"/>
  <c r="AD281" i="117" s="1"/>
  <c r="AE281" i="117" s="1"/>
  <c r="AZ281" i="117"/>
  <c r="AX281" i="117"/>
  <c r="AV281" i="117"/>
  <c r="AT281" i="117" s="1"/>
  <c r="AU281" i="117" s="1"/>
  <c r="Q281" i="117"/>
  <c r="AI281" i="117"/>
  <c r="AW281" i="117"/>
  <c r="T282" i="117"/>
  <c r="R282" i="117"/>
  <c r="P282" i="117"/>
  <c r="N282" i="117" s="1"/>
  <c r="O282" i="117" s="1"/>
  <c r="AJ282" i="117"/>
  <c r="AH282" i="117"/>
  <c r="AF282" i="117"/>
  <c r="AD282" i="117" s="1"/>
  <c r="AE282" i="117" s="1"/>
  <c r="AZ282" i="117"/>
  <c r="AX282" i="117"/>
  <c r="AV282" i="117"/>
  <c r="AT282" i="117" s="1"/>
  <c r="AU282" i="117" s="1"/>
  <c r="Q282" i="117"/>
  <c r="AI282" i="117"/>
  <c r="AW282" i="117"/>
  <c r="T283" i="117"/>
  <c r="R283" i="117"/>
  <c r="P283" i="117"/>
  <c r="N283" i="117" s="1"/>
  <c r="O283" i="117" s="1"/>
  <c r="AJ283" i="117"/>
  <c r="AH283" i="117"/>
  <c r="AF283" i="117"/>
  <c r="AD283" i="117" s="1"/>
  <c r="AE283" i="117" s="1"/>
  <c r="AZ283" i="117"/>
  <c r="AX283" i="117"/>
  <c r="AV283" i="117"/>
  <c r="AT283" i="117" s="1"/>
  <c r="AU283" i="117" s="1"/>
  <c r="Q283" i="117"/>
  <c r="AI283" i="117"/>
  <c r="AW283" i="117"/>
  <c r="T284" i="117"/>
  <c r="R284" i="117"/>
  <c r="P284" i="117"/>
  <c r="N284" i="117" s="1"/>
  <c r="O284" i="117" s="1"/>
  <c r="AJ284" i="117"/>
  <c r="AH284" i="117"/>
  <c r="AF284" i="117"/>
  <c r="AD284" i="117" s="1"/>
  <c r="AE284" i="117" s="1"/>
  <c r="AZ284" i="117"/>
  <c r="AX284" i="117"/>
  <c r="AV284" i="117"/>
  <c r="AT284" i="117" s="1"/>
  <c r="AU284" i="117" s="1"/>
  <c r="Q284" i="117"/>
  <c r="AI284" i="117"/>
  <c r="AW284" i="117"/>
  <c r="T285" i="117"/>
  <c r="R285" i="117"/>
  <c r="P285" i="117"/>
  <c r="N285" i="117" s="1"/>
  <c r="O285" i="117" s="1"/>
  <c r="AJ285" i="117"/>
  <c r="AH285" i="117"/>
  <c r="AF285" i="117"/>
  <c r="AD285" i="117" s="1"/>
  <c r="AE285" i="117" s="1"/>
  <c r="AZ285" i="117"/>
  <c r="AX285" i="117"/>
  <c r="AV285" i="117"/>
  <c r="AT285" i="117" s="1"/>
  <c r="AU285" i="117" s="1"/>
  <c r="Q285" i="117"/>
  <c r="AI285" i="117"/>
  <c r="AW285" i="117"/>
  <c r="T286" i="117"/>
  <c r="R286" i="117"/>
  <c r="P286" i="117"/>
  <c r="N286" i="117" s="1"/>
  <c r="O286" i="117" s="1"/>
  <c r="AJ286" i="117"/>
  <c r="AH286" i="117"/>
  <c r="AF286" i="117"/>
  <c r="AD286" i="117" s="1"/>
  <c r="AE286" i="117" s="1"/>
  <c r="AZ286" i="117"/>
  <c r="AX286" i="117"/>
  <c r="AV286" i="117"/>
  <c r="AT286" i="117" s="1"/>
  <c r="AU286" i="117" s="1"/>
  <c r="Q286" i="117"/>
  <c r="AI286" i="117"/>
  <c r="AW286" i="117"/>
  <c r="T287" i="117"/>
  <c r="R287" i="117"/>
  <c r="P287" i="117"/>
  <c r="N287" i="117" s="1"/>
  <c r="O287" i="117" s="1"/>
  <c r="AJ287" i="117"/>
  <c r="AH287" i="117"/>
  <c r="AF287" i="117"/>
  <c r="AD287" i="117" s="1"/>
  <c r="AE287" i="117" s="1"/>
  <c r="AZ287" i="117"/>
  <c r="AX287" i="117"/>
  <c r="AV287" i="117"/>
  <c r="AT287" i="117" s="1"/>
  <c r="AU287" i="117" s="1"/>
  <c r="Q287" i="117"/>
  <c r="AI287" i="117"/>
  <c r="AW287" i="117"/>
  <c r="T288" i="117"/>
  <c r="R288" i="117"/>
  <c r="P288" i="117"/>
  <c r="N288" i="117" s="1"/>
  <c r="O288" i="117" s="1"/>
  <c r="AJ288" i="117"/>
  <c r="AH288" i="117"/>
  <c r="AF288" i="117"/>
  <c r="AD288" i="117" s="1"/>
  <c r="AE288" i="117" s="1"/>
  <c r="AZ288" i="117"/>
  <c r="AX288" i="117"/>
  <c r="AV288" i="117"/>
  <c r="AT288" i="117" s="1"/>
  <c r="AU288" i="117" s="1"/>
  <c r="Q288" i="117"/>
  <c r="AI288" i="117"/>
  <c r="AW288" i="117"/>
  <c r="T289" i="117"/>
  <c r="R289" i="117"/>
  <c r="P289" i="117"/>
  <c r="N289" i="117" s="1"/>
  <c r="O289" i="117" s="1"/>
  <c r="AJ289" i="117"/>
  <c r="AH289" i="117"/>
  <c r="AF289" i="117"/>
  <c r="AD289" i="117" s="1"/>
  <c r="AE289" i="117" s="1"/>
  <c r="AZ289" i="117"/>
  <c r="AX289" i="117"/>
  <c r="AV289" i="117"/>
  <c r="AT289" i="117" s="1"/>
  <c r="AU289" i="117" s="1"/>
  <c r="Q289" i="117"/>
  <c r="AI289" i="117"/>
  <c r="AW289" i="117"/>
  <c r="T290" i="117"/>
  <c r="R290" i="117"/>
  <c r="P290" i="117"/>
  <c r="N290" i="117" s="1"/>
  <c r="O290" i="117" s="1"/>
  <c r="AJ290" i="117"/>
  <c r="AH290" i="117"/>
  <c r="AF290" i="117"/>
  <c r="AD290" i="117" s="1"/>
  <c r="AE290" i="117" s="1"/>
  <c r="AZ290" i="117"/>
  <c r="AX290" i="117"/>
  <c r="AV290" i="117"/>
  <c r="AT290" i="117" s="1"/>
  <c r="AU290" i="117" s="1"/>
  <c r="Q290" i="117"/>
  <c r="AI290" i="117"/>
  <c r="AW290" i="117"/>
  <c r="T291" i="117"/>
  <c r="R291" i="117"/>
  <c r="P291" i="117"/>
  <c r="N291" i="117" s="1"/>
  <c r="O291" i="117" s="1"/>
  <c r="AJ291" i="117"/>
  <c r="AH291" i="117"/>
  <c r="AF291" i="117"/>
  <c r="AD291" i="117" s="1"/>
  <c r="AE291" i="117" s="1"/>
  <c r="AZ291" i="117"/>
  <c r="AX291" i="117"/>
  <c r="AV291" i="117"/>
  <c r="AT291" i="117" s="1"/>
  <c r="AU291" i="117" s="1"/>
  <c r="Q291" i="117"/>
  <c r="AI291" i="117"/>
  <c r="AW291" i="117"/>
  <c r="T292" i="117"/>
  <c r="R292" i="117"/>
  <c r="P292" i="117"/>
  <c r="N292" i="117" s="1"/>
  <c r="O292" i="117" s="1"/>
  <c r="AJ292" i="117"/>
  <c r="AH292" i="117"/>
  <c r="AF292" i="117"/>
  <c r="AD292" i="117" s="1"/>
  <c r="AE292" i="117" s="1"/>
  <c r="AZ292" i="117"/>
  <c r="AX292" i="117"/>
  <c r="AV292" i="117"/>
  <c r="AT292" i="117" s="1"/>
  <c r="AU292" i="117" s="1"/>
  <c r="Q292" i="117"/>
  <c r="AI292" i="117"/>
  <c r="AW292" i="117"/>
  <c r="T293" i="117"/>
  <c r="R293" i="117"/>
  <c r="P293" i="117"/>
  <c r="N293" i="117" s="1"/>
  <c r="O293" i="117" s="1"/>
  <c r="AJ293" i="117"/>
  <c r="AH293" i="117"/>
  <c r="AF293" i="117"/>
  <c r="AD293" i="117" s="1"/>
  <c r="AE293" i="117" s="1"/>
  <c r="AZ293" i="117"/>
  <c r="AX293" i="117"/>
  <c r="AV293" i="117"/>
  <c r="AT293" i="117" s="1"/>
  <c r="AU293" i="117" s="1"/>
  <c r="Q293" i="117"/>
  <c r="AI293" i="117"/>
  <c r="AW293" i="117"/>
  <c r="T294" i="117"/>
  <c r="R294" i="117"/>
  <c r="P294" i="117"/>
  <c r="N294" i="117" s="1"/>
  <c r="O294" i="117" s="1"/>
  <c r="AJ294" i="117"/>
  <c r="AH294" i="117"/>
  <c r="AF294" i="117"/>
  <c r="AD294" i="117" s="1"/>
  <c r="AE294" i="117" s="1"/>
  <c r="AZ294" i="117"/>
  <c r="AX294" i="117"/>
  <c r="AV294" i="117"/>
  <c r="AT294" i="117" s="1"/>
  <c r="AU294" i="117" s="1"/>
  <c r="Q294" i="117"/>
  <c r="AI294" i="117"/>
  <c r="AW294" i="117"/>
  <c r="T295" i="117"/>
  <c r="R295" i="117"/>
  <c r="P295" i="117"/>
  <c r="N295" i="117" s="1"/>
  <c r="O295" i="117" s="1"/>
  <c r="AJ295" i="117"/>
  <c r="AH295" i="117"/>
  <c r="AF295" i="117"/>
  <c r="AD295" i="117" s="1"/>
  <c r="AE295" i="117" s="1"/>
  <c r="AZ295" i="117"/>
  <c r="AX295" i="117"/>
  <c r="AV295" i="117"/>
  <c r="AT295" i="117" s="1"/>
  <c r="AU295" i="117" s="1"/>
  <c r="Q295" i="117"/>
  <c r="AI295" i="117"/>
  <c r="AW295" i="117"/>
  <c r="T296" i="117"/>
  <c r="R296" i="117"/>
  <c r="P296" i="117"/>
  <c r="N296" i="117" s="1"/>
  <c r="O296" i="117" s="1"/>
  <c r="AJ296" i="117"/>
  <c r="AH296" i="117"/>
  <c r="AF296" i="117"/>
  <c r="AD296" i="117" s="1"/>
  <c r="AE296" i="117" s="1"/>
  <c r="AZ296" i="117"/>
  <c r="AX296" i="117"/>
  <c r="AV296" i="117"/>
  <c r="AT296" i="117" s="1"/>
  <c r="AU296" i="117" s="1"/>
  <c r="Q296" i="117"/>
  <c r="AI296" i="117"/>
  <c r="AW296" i="117"/>
  <c r="T297" i="117"/>
  <c r="R297" i="117"/>
  <c r="P297" i="117"/>
  <c r="N297" i="117" s="1"/>
  <c r="O297" i="117" s="1"/>
  <c r="AJ297" i="117"/>
  <c r="AH297" i="117"/>
  <c r="AF297" i="117"/>
  <c r="AD297" i="117" s="1"/>
  <c r="AE297" i="117" s="1"/>
  <c r="AZ297" i="117"/>
  <c r="AX297" i="117"/>
  <c r="AV297" i="117"/>
  <c r="AT297" i="117" s="1"/>
  <c r="AU297" i="117" s="1"/>
  <c r="Q297" i="117"/>
  <c r="AI297" i="117"/>
  <c r="AW297" i="117"/>
  <c r="T298" i="117"/>
  <c r="R298" i="117"/>
  <c r="P298" i="117"/>
  <c r="N298" i="117" s="1"/>
  <c r="O298" i="117" s="1"/>
  <c r="AJ298" i="117"/>
  <c r="AH298" i="117"/>
  <c r="AF298" i="117"/>
  <c r="AD298" i="117" s="1"/>
  <c r="AE298" i="117" s="1"/>
  <c r="AZ298" i="117"/>
  <c r="AX298" i="117"/>
  <c r="AV298" i="117"/>
  <c r="AT298" i="117" s="1"/>
  <c r="AU298" i="117" s="1"/>
  <c r="Q298" i="117"/>
  <c r="AI298" i="117"/>
  <c r="AW298" i="117"/>
  <c r="T299" i="117"/>
  <c r="R299" i="117"/>
  <c r="P299" i="117"/>
  <c r="N299" i="117" s="1"/>
  <c r="O299" i="117" s="1"/>
  <c r="AJ299" i="117"/>
  <c r="AH299" i="117"/>
  <c r="AF299" i="117"/>
  <c r="AD299" i="117" s="1"/>
  <c r="AE299" i="117" s="1"/>
  <c r="AZ299" i="117"/>
  <c r="AX299" i="117"/>
  <c r="AV299" i="117"/>
  <c r="AT299" i="117" s="1"/>
  <c r="AU299" i="117" s="1"/>
  <c r="Q299" i="117"/>
  <c r="AI299" i="117"/>
  <c r="AW299" i="117"/>
  <c r="T300" i="117"/>
  <c r="R300" i="117"/>
  <c r="P300" i="117"/>
  <c r="N300" i="117" s="1"/>
  <c r="O300" i="117" s="1"/>
  <c r="AJ300" i="117"/>
  <c r="AH300" i="117"/>
  <c r="AF300" i="117"/>
  <c r="AD300" i="117" s="1"/>
  <c r="AE300" i="117" s="1"/>
  <c r="AZ300" i="117"/>
  <c r="AX300" i="117"/>
  <c r="AV300" i="117"/>
  <c r="AT300" i="117" s="1"/>
  <c r="AU300" i="117" s="1"/>
  <c r="Q300" i="117"/>
  <c r="AI300" i="117"/>
  <c r="AW300" i="117"/>
  <c r="T301" i="117"/>
  <c r="R301" i="117"/>
  <c r="P301" i="117"/>
  <c r="N301" i="117" s="1"/>
  <c r="O301" i="117" s="1"/>
  <c r="AJ301" i="117"/>
  <c r="AH301" i="117"/>
  <c r="AF301" i="117"/>
  <c r="AD301" i="117" s="1"/>
  <c r="AE301" i="117" s="1"/>
  <c r="AZ301" i="117"/>
  <c r="AX301" i="117"/>
  <c r="AV301" i="117"/>
  <c r="AT301" i="117" s="1"/>
  <c r="AU301" i="117" s="1"/>
  <c r="Q301" i="117"/>
  <c r="AI301" i="117"/>
  <c r="AW301" i="117"/>
  <c r="T302" i="117"/>
  <c r="R302" i="117"/>
  <c r="P302" i="117"/>
  <c r="N302" i="117" s="1"/>
  <c r="O302" i="117" s="1"/>
  <c r="AJ302" i="117"/>
  <c r="AH302" i="117"/>
  <c r="AF302" i="117"/>
  <c r="AD302" i="117" s="1"/>
  <c r="AE302" i="117" s="1"/>
  <c r="AZ302" i="117"/>
  <c r="AX302" i="117"/>
  <c r="AV302" i="117"/>
  <c r="AT302" i="117" s="1"/>
  <c r="AU302" i="117" s="1"/>
  <c r="Q302" i="117"/>
  <c r="AI302" i="117"/>
  <c r="AW302" i="117"/>
  <c r="T303" i="117"/>
  <c r="R303" i="117"/>
  <c r="P303" i="117"/>
  <c r="N303" i="117" s="1"/>
  <c r="O303" i="117" s="1"/>
  <c r="AJ303" i="117"/>
  <c r="AH303" i="117"/>
  <c r="AF303" i="117"/>
  <c r="AD303" i="117" s="1"/>
  <c r="AE303" i="117" s="1"/>
  <c r="AZ303" i="117"/>
  <c r="AX303" i="117"/>
  <c r="AV303" i="117"/>
  <c r="AT303" i="117" s="1"/>
  <c r="AU303" i="117" s="1"/>
  <c r="Q303" i="117"/>
  <c r="AI303" i="117"/>
  <c r="AW303" i="117"/>
  <c r="T304" i="117"/>
  <c r="R304" i="117"/>
  <c r="P304" i="117"/>
  <c r="N304" i="117" s="1"/>
  <c r="O304" i="117" s="1"/>
  <c r="AJ304" i="117"/>
  <c r="AH304" i="117"/>
  <c r="AF304" i="117"/>
  <c r="AD304" i="117" s="1"/>
  <c r="AE304" i="117" s="1"/>
  <c r="AZ304" i="117"/>
  <c r="AX304" i="117"/>
  <c r="AV304" i="117"/>
  <c r="AT304" i="117" s="1"/>
  <c r="AU304" i="117" s="1"/>
  <c r="Q304" i="117"/>
  <c r="AI304" i="117"/>
  <c r="AW304" i="117"/>
  <c r="T305" i="117"/>
  <c r="R305" i="117"/>
  <c r="P305" i="117"/>
  <c r="N305" i="117" s="1"/>
  <c r="O305" i="117" s="1"/>
  <c r="AJ305" i="117"/>
  <c r="AH305" i="117"/>
  <c r="AF305" i="117"/>
  <c r="AD305" i="117" s="1"/>
  <c r="AE305" i="117" s="1"/>
  <c r="AZ305" i="117"/>
  <c r="AX305" i="117"/>
  <c r="AV305" i="117"/>
  <c r="AT305" i="117" s="1"/>
  <c r="AU305" i="117" s="1"/>
  <c r="Q305" i="117"/>
  <c r="AI305" i="117"/>
  <c r="AW305" i="117"/>
  <c r="T306" i="117"/>
  <c r="R306" i="117"/>
  <c r="P306" i="117"/>
  <c r="N306" i="117" s="1"/>
  <c r="O306" i="117" s="1"/>
  <c r="AJ306" i="117"/>
  <c r="AH306" i="117"/>
  <c r="AF306" i="117"/>
  <c r="AD306" i="117" s="1"/>
  <c r="AE306" i="117" s="1"/>
  <c r="AZ306" i="117"/>
  <c r="AX306" i="117"/>
  <c r="AV306" i="117"/>
  <c r="AT306" i="117" s="1"/>
  <c r="AU306" i="117" s="1"/>
  <c r="Q306" i="117"/>
  <c r="AI306" i="117"/>
  <c r="AW306" i="117"/>
  <c r="T307" i="117"/>
  <c r="R307" i="117"/>
  <c r="P307" i="117"/>
  <c r="N307" i="117" s="1"/>
  <c r="O307" i="117" s="1"/>
  <c r="AJ307" i="117"/>
  <c r="AH307" i="117"/>
  <c r="AF307" i="117"/>
  <c r="AD307" i="117" s="1"/>
  <c r="AE307" i="117" s="1"/>
  <c r="AZ307" i="117"/>
  <c r="AX307" i="117"/>
  <c r="AV307" i="117"/>
  <c r="AT307" i="117" s="1"/>
  <c r="AU307" i="117" s="1"/>
  <c r="Q307" i="117"/>
  <c r="AI307" i="117"/>
  <c r="AW307" i="117"/>
  <c r="T308" i="117"/>
  <c r="R308" i="117"/>
  <c r="P308" i="117"/>
  <c r="N308" i="117" s="1"/>
  <c r="O308" i="117" s="1"/>
  <c r="AJ308" i="117"/>
  <c r="AH308" i="117"/>
  <c r="AF308" i="117"/>
  <c r="AD308" i="117" s="1"/>
  <c r="AE308" i="117" s="1"/>
  <c r="AZ308" i="117"/>
  <c r="AX308" i="117"/>
  <c r="AV308" i="117"/>
  <c r="AT308" i="117" s="1"/>
  <c r="AU308" i="117" s="1"/>
  <c r="Q308" i="117"/>
  <c r="AI308" i="117"/>
  <c r="AW308" i="117"/>
  <c r="T309" i="117"/>
  <c r="R309" i="117"/>
  <c r="P309" i="117"/>
  <c r="N309" i="117" s="1"/>
  <c r="O309" i="117" s="1"/>
  <c r="AJ309" i="117"/>
  <c r="AH309" i="117"/>
  <c r="AF309" i="117"/>
  <c r="AD309" i="117" s="1"/>
  <c r="AE309" i="117" s="1"/>
  <c r="AZ309" i="117"/>
  <c r="AX309" i="117"/>
  <c r="AV309" i="117"/>
  <c r="AT309" i="117" s="1"/>
  <c r="AU309" i="117" s="1"/>
  <c r="Q309" i="117"/>
  <c r="AI309" i="117"/>
  <c r="AW309" i="117"/>
  <c r="T310" i="117"/>
  <c r="R310" i="117"/>
  <c r="P310" i="117"/>
  <c r="N310" i="117" s="1"/>
  <c r="O310" i="117" s="1"/>
  <c r="AJ310" i="117"/>
  <c r="AH310" i="117"/>
  <c r="AF310" i="117"/>
  <c r="AD310" i="117" s="1"/>
  <c r="AE310" i="117" s="1"/>
  <c r="AZ310" i="117"/>
  <c r="AX310" i="117"/>
  <c r="AV310" i="117"/>
  <c r="AT310" i="117" s="1"/>
  <c r="AU310" i="117" s="1"/>
  <c r="Q310" i="117"/>
  <c r="AI310" i="117"/>
  <c r="AW310" i="117"/>
  <c r="T311" i="117"/>
  <c r="R311" i="117"/>
  <c r="P311" i="117"/>
  <c r="N311" i="117" s="1"/>
  <c r="O311" i="117" s="1"/>
  <c r="AJ311" i="117"/>
  <c r="AH311" i="117"/>
  <c r="AF311" i="117"/>
  <c r="AD311" i="117" s="1"/>
  <c r="AE311" i="117" s="1"/>
  <c r="AZ311" i="117"/>
  <c r="AX311" i="117"/>
  <c r="AV311" i="117"/>
  <c r="AT311" i="117" s="1"/>
  <c r="AU311" i="117" s="1"/>
  <c r="Q311" i="117"/>
  <c r="AI311" i="117"/>
  <c r="AW311" i="117"/>
  <c r="T312" i="117"/>
  <c r="R312" i="117"/>
  <c r="P312" i="117"/>
  <c r="N312" i="117" s="1"/>
  <c r="O312" i="117" s="1"/>
  <c r="AJ312" i="117"/>
  <c r="AH312" i="117"/>
  <c r="AF312" i="117"/>
  <c r="AD312" i="117" s="1"/>
  <c r="AE312" i="117" s="1"/>
  <c r="AZ312" i="117"/>
  <c r="AX312" i="117"/>
  <c r="AV312" i="117"/>
  <c r="AT312" i="117" s="1"/>
  <c r="AU312" i="117" s="1"/>
  <c r="Q312" i="117"/>
  <c r="AI312" i="117"/>
  <c r="AW312" i="117"/>
  <c r="T313" i="117"/>
  <c r="R313" i="117"/>
  <c r="P313" i="117"/>
  <c r="N313" i="117" s="1"/>
  <c r="O313" i="117" s="1"/>
  <c r="AJ313" i="117"/>
  <c r="AH313" i="117"/>
  <c r="AF313" i="117"/>
  <c r="AD313" i="117" s="1"/>
  <c r="AE313" i="117" s="1"/>
  <c r="AZ313" i="117"/>
  <c r="AX313" i="117"/>
  <c r="AV313" i="117"/>
  <c r="AT313" i="117" s="1"/>
  <c r="AU313" i="117" s="1"/>
  <c r="Q313" i="117"/>
  <c r="AI313" i="117"/>
  <c r="AW313" i="117"/>
  <c r="T314" i="117"/>
  <c r="R314" i="117"/>
  <c r="P314" i="117"/>
  <c r="N314" i="117" s="1"/>
  <c r="O314" i="117" s="1"/>
  <c r="AJ314" i="117"/>
  <c r="AH314" i="117"/>
  <c r="AF314" i="117"/>
  <c r="AD314" i="117" s="1"/>
  <c r="AE314" i="117" s="1"/>
  <c r="AZ314" i="117"/>
  <c r="AX314" i="117"/>
  <c r="AV314" i="117"/>
  <c r="AT314" i="117" s="1"/>
  <c r="AU314" i="117" s="1"/>
  <c r="Q314" i="117"/>
  <c r="AI314" i="117"/>
  <c r="AW314" i="117"/>
  <c r="T315" i="117"/>
  <c r="R315" i="117"/>
  <c r="P315" i="117"/>
  <c r="N315" i="117" s="1"/>
  <c r="O315" i="117" s="1"/>
  <c r="AJ315" i="117"/>
  <c r="AH315" i="117"/>
  <c r="AF315" i="117"/>
  <c r="AD315" i="117" s="1"/>
  <c r="AE315" i="117" s="1"/>
  <c r="AZ315" i="117"/>
  <c r="AX315" i="117"/>
  <c r="AV315" i="117"/>
  <c r="AT315" i="117" s="1"/>
  <c r="AU315" i="117" s="1"/>
  <c r="Q315" i="117"/>
  <c r="AI315" i="117"/>
  <c r="AW315" i="117"/>
  <c r="T316" i="117"/>
  <c r="R316" i="117"/>
  <c r="P316" i="117"/>
  <c r="N316" i="117" s="1"/>
  <c r="O316" i="117" s="1"/>
  <c r="AJ316" i="117"/>
  <c r="AH316" i="117"/>
  <c r="AF316" i="117"/>
  <c r="AD316" i="117" s="1"/>
  <c r="AE316" i="117" s="1"/>
  <c r="AZ316" i="117"/>
  <c r="AX316" i="117"/>
  <c r="AV316" i="117"/>
  <c r="AT316" i="117" s="1"/>
  <c r="AU316" i="117" s="1"/>
  <c r="Q316" i="117"/>
  <c r="AI316" i="117"/>
  <c r="AW316" i="117"/>
  <c r="T317" i="117"/>
  <c r="R317" i="117"/>
  <c r="P317" i="117"/>
  <c r="N317" i="117" s="1"/>
  <c r="O317" i="117" s="1"/>
  <c r="AJ317" i="117"/>
  <c r="AH317" i="117"/>
  <c r="AF317" i="117"/>
  <c r="AD317" i="117" s="1"/>
  <c r="AE317" i="117" s="1"/>
  <c r="AZ317" i="117"/>
  <c r="AX317" i="117"/>
  <c r="AV317" i="117"/>
  <c r="AT317" i="117" s="1"/>
  <c r="AU317" i="117" s="1"/>
  <c r="Q317" i="117"/>
  <c r="AI317" i="117"/>
  <c r="AW317" i="117"/>
  <c r="T318" i="117"/>
  <c r="R318" i="117"/>
  <c r="P318" i="117"/>
  <c r="N318" i="117" s="1"/>
  <c r="O318" i="117" s="1"/>
  <c r="AI318" i="117"/>
  <c r="AG318" i="117"/>
  <c r="AH318" i="117"/>
  <c r="AY318" i="117"/>
  <c r="AW318" i="117"/>
  <c r="AZ318" i="117"/>
  <c r="AV318" i="117"/>
  <c r="AT318" i="117" s="1"/>
  <c r="AU318" i="117" s="1"/>
  <c r="Q318" i="117"/>
  <c r="AJ318" i="117"/>
  <c r="AB319" i="117"/>
  <c r="Z319" i="117"/>
  <c r="X319" i="117"/>
  <c r="V319" i="117" s="1"/>
  <c r="W319" i="117" s="1"/>
  <c r="Y319" i="117"/>
  <c r="AR319" i="117"/>
  <c r="AP319" i="117"/>
  <c r="AN319" i="117"/>
  <c r="AL319" i="117" s="1"/>
  <c r="AM319" i="117" s="1"/>
  <c r="AQ319" i="117"/>
  <c r="AB320" i="117"/>
  <c r="Z320" i="117"/>
  <c r="X320" i="117"/>
  <c r="V320" i="117" s="1"/>
  <c r="W320" i="117" s="1"/>
  <c r="Y320" i="117"/>
  <c r="AR320" i="117"/>
  <c r="AP320" i="117"/>
  <c r="AN320" i="117"/>
  <c r="AL320" i="117" s="1"/>
  <c r="AM320" i="117" s="1"/>
  <c r="AQ320" i="117"/>
  <c r="AB321" i="117"/>
  <c r="Z321" i="117"/>
  <c r="X321" i="117"/>
  <c r="V321" i="117" s="1"/>
  <c r="W321" i="117" s="1"/>
  <c r="Y321" i="117"/>
  <c r="AR321" i="117"/>
  <c r="AP321" i="117"/>
  <c r="AN321" i="117"/>
  <c r="AL321" i="117" s="1"/>
  <c r="AM321" i="117" s="1"/>
  <c r="AQ321" i="117"/>
  <c r="AB322" i="117"/>
  <c r="Z322" i="117"/>
  <c r="X322" i="117"/>
  <c r="V322" i="117" s="1"/>
  <c r="W322" i="117" s="1"/>
  <c r="Y322" i="117"/>
  <c r="AR322" i="117"/>
  <c r="AP322" i="117"/>
  <c r="AN322" i="117"/>
  <c r="AL322" i="117" s="1"/>
  <c r="AM322" i="117" s="1"/>
  <c r="AQ322" i="117"/>
  <c r="AB323" i="117"/>
  <c r="Z323" i="117"/>
  <c r="X323" i="117"/>
  <c r="V323" i="117" s="1"/>
  <c r="W323" i="117" s="1"/>
  <c r="Y323" i="117"/>
  <c r="AR323" i="117"/>
  <c r="AP323" i="117"/>
  <c r="AN323" i="117"/>
  <c r="AL323" i="117" s="1"/>
  <c r="AM323" i="117" s="1"/>
  <c r="AQ323" i="117"/>
  <c r="AB324" i="117"/>
  <c r="Z324" i="117"/>
  <c r="X324" i="117"/>
  <c r="V324" i="117" s="1"/>
  <c r="W324" i="117" s="1"/>
  <c r="Y324" i="117"/>
  <c r="AR324" i="117"/>
  <c r="AP324" i="117"/>
  <c r="AN324" i="117"/>
  <c r="AL324" i="117" s="1"/>
  <c r="AM324" i="117" s="1"/>
  <c r="AQ324" i="117"/>
  <c r="AB325" i="117"/>
  <c r="Z325" i="117"/>
  <c r="X325" i="117"/>
  <c r="V325" i="117" s="1"/>
  <c r="W325" i="117" s="1"/>
  <c r="Y325" i="117"/>
  <c r="AR325" i="117"/>
  <c r="AP325" i="117"/>
  <c r="AN325" i="117"/>
  <c r="AL325" i="117" s="1"/>
  <c r="AM325" i="117" s="1"/>
  <c r="AQ325" i="117"/>
  <c r="AB326" i="117"/>
  <c r="Z326" i="117"/>
  <c r="X326" i="117"/>
  <c r="V326" i="117" s="1"/>
  <c r="W326" i="117" s="1"/>
  <c r="Y326" i="117"/>
  <c r="AR326" i="117"/>
  <c r="AP326" i="117"/>
  <c r="AN326" i="117"/>
  <c r="AL326" i="117" s="1"/>
  <c r="AM326" i="117" s="1"/>
  <c r="AQ326" i="117"/>
  <c r="AB327" i="117"/>
  <c r="Z327" i="117"/>
  <c r="X327" i="117"/>
  <c r="V327" i="117" s="1"/>
  <c r="W327" i="117" s="1"/>
  <c r="Y327" i="117"/>
  <c r="AR327" i="117"/>
  <c r="AP327" i="117"/>
  <c r="AN327" i="117"/>
  <c r="AL327" i="117" s="1"/>
  <c r="AM327" i="117" s="1"/>
  <c r="AQ327" i="117"/>
  <c r="AB328" i="117"/>
  <c r="Z328" i="117"/>
  <c r="X328" i="117"/>
  <c r="V328" i="117" s="1"/>
  <c r="W328" i="117" s="1"/>
  <c r="Y328" i="117"/>
  <c r="AR328" i="117"/>
  <c r="AP328" i="117"/>
  <c r="AN328" i="117"/>
  <c r="AL328" i="117" s="1"/>
  <c r="AM328" i="117" s="1"/>
  <c r="AQ328" i="117"/>
  <c r="AB329" i="117"/>
  <c r="Z329" i="117"/>
  <c r="X329" i="117"/>
  <c r="V329" i="117" s="1"/>
  <c r="W329" i="117" s="1"/>
  <c r="Y329" i="117"/>
  <c r="AR329" i="117"/>
  <c r="AP329" i="117"/>
  <c r="AN329" i="117"/>
  <c r="AL329" i="117" s="1"/>
  <c r="AM329" i="117" s="1"/>
  <c r="AQ329" i="117"/>
  <c r="AB330" i="117"/>
  <c r="Z330" i="117"/>
  <c r="X330" i="117"/>
  <c r="V330" i="117" s="1"/>
  <c r="W330" i="117" s="1"/>
  <c r="Y330" i="117"/>
  <c r="AR330" i="117"/>
  <c r="AP330" i="117"/>
  <c r="AN330" i="117"/>
  <c r="AL330" i="117" s="1"/>
  <c r="AM330" i="117" s="1"/>
  <c r="AQ330" i="117"/>
  <c r="AB331" i="117"/>
  <c r="Z331" i="117"/>
  <c r="X331" i="117"/>
  <c r="V331" i="117" s="1"/>
  <c r="W331" i="117" s="1"/>
  <c r="Y331" i="117"/>
  <c r="AR331" i="117"/>
  <c r="AP331" i="117"/>
  <c r="AN331" i="117"/>
  <c r="AL331" i="117" s="1"/>
  <c r="AM331" i="117" s="1"/>
  <c r="AQ331" i="117"/>
  <c r="AB332" i="117"/>
  <c r="Z332" i="117"/>
  <c r="X332" i="117"/>
  <c r="V332" i="117" s="1"/>
  <c r="W332" i="117" s="1"/>
  <c r="Y332" i="117"/>
  <c r="AR332" i="117"/>
  <c r="AP332" i="117"/>
  <c r="AN332" i="117"/>
  <c r="AL332" i="117" s="1"/>
  <c r="AM332" i="117" s="1"/>
  <c r="AQ332" i="117"/>
  <c r="AB333" i="117"/>
  <c r="Z333" i="117"/>
  <c r="X333" i="117"/>
  <c r="V333" i="117" s="1"/>
  <c r="W333" i="117" s="1"/>
  <c r="Y333" i="117"/>
  <c r="AR333" i="117"/>
  <c r="AP333" i="117"/>
  <c r="AN333" i="117"/>
  <c r="AL333" i="117" s="1"/>
  <c r="AM333" i="117" s="1"/>
  <c r="AQ333" i="117"/>
  <c r="AB334" i="117"/>
  <c r="Z334" i="117"/>
  <c r="X334" i="117"/>
  <c r="V334" i="117" s="1"/>
  <c r="W334" i="117" s="1"/>
  <c r="Y334" i="117"/>
  <c r="AR334" i="117"/>
  <c r="AP334" i="117"/>
  <c r="AN334" i="117"/>
  <c r="AL334" i="117" s="1"/>
  <c r="AM334" i="117" s="1"/>
  <c r="AQ334" i="117"/>
  <c r="AB335" i="117"/>
  <c r="Z335" i="117"/>
  <c r="X335" i="117"/>
  <c r="V335" i="117" s="1"/>
  <c r="W335" i="117" s="1"/>
  <c r="Y335" i="117"/>
  <c r="AR335" i="117"/>
  <c r="AP335" i="117"/>
  <c r="AN335" i="117"/>
  <c r="AL335" i="117" s="1"/>
  <c r="AM335" i="117" s="1"/>
  <c r="AQ335" i="117"/>
  <c r="AB336" i="117"/>
  <c r="Z336" i="117"/>
  <c r="X336" i="117"/>
  <c r="V336" i="117" s="1"/>
  <c r="W336" i="117" s="1"/>
  <c r="Y336" i="117"/>
  <c r="AR336" i="117"/>
  <c r="AP336" i="117"/>
  <c r="AN336" i="117"/>
  <c r="AL336" i="117" s="1"/>
  <c r="AM336" i="117" s="1"/>
  <c r="AQ336" i="117"/>
  <c r="AB337" i="117"/>
  <c r="Z337" i="117"/>
  <c r="X337" i="117"/>
  <c r="V337" i="117" s="1"/>
  <c r="W337" i="117" s="1"/>
  <c r="Y337" i="117"/>
  <c r="AR337" i="117"/>
  <c r="AP337" i="117"/>
  <c r="AN337" i="117"/>
  <c r="AL337" i="117" s="1"/>
  <c r="AM337" i="117" s="1"/>
  <c r="AQ337" i="117"/>
  <c r="AB338" i="117"/>
  <c r="Z338" i="117"/>
  <c r="X338" i="117"/>
  <c r="V338" i="117" s="1"/>
  <c r="W338" i="117" s="1"/>
  <c r="Y338" i="117"/>
  <c r="AR338" i="117"/>
  <c r="AP338" i="117"/>
  <c r="AN338" i="117"/>
  <c r="AL338" i="117" s="1"/>
  <c r="AM338" i="117" s="1"/>
  <c r="AQ338" i="117"/>
  <c r="AB339" i="117"/>
  <c r="Z339" i="117"/>
  <c r="X339" i="117"/>
  <c r="V339" i="117" s="1"/>
  <c r="W339" i="117" s="1"/>
  <c r="Y339" i="117"/>
  <c r="AR339" i="117"/>
  <c r="AP339" i="117"/>
  <c r="AN339" i="117"/>
  <c r="AL339" i="117" s="1"/>
  <c r="AM339" i="117" s="1"/>
  <c r="AQ339" i="117"/>
  <c r="AB340" i="117"/>
  <c r="Z340" i="117"/>
  <c r="X340" i="117"/>
  <c r="V340" i="117" s="1"/>
  <c r="W340" i="117" s="1"/>
  <c r="Y340" i="117"/>
  <c r="AR340" i="117"/>
  <c r="AP340" i="117"/>
  <c r="AN340" i="117"/>
  <c r="AL340" i="117" s="1"/>
  <c r="AM340" i="117" s="1"/>
  <c r="AQ340" i="117"/>
  <c r="AB341" i="117"/>
  <c r="Z341" i="117"/>
  <c r="X341" i="117"/>
  <c r="V341" i="117" s="1"/>
  <c r="W341" i="117" s="1"/>
  <c r="Y341" i="117"/>
  <c r="AR341" i="117"/>
  <c r="AP341" i="117"/>
  <c r="AN341" i="117"/>
  <c r="AL341" i="117" s="1"/>
  <c r="AM341" i="117" s="1"/>
  <c r="AQ341" i="117"/>
  <c r="AB342" i="117"/>
  <c r="Z342" i="117"/>
  <c r="X342" i="117"/>
  <c r="V342" i="117" s="1"/>
  <c r="W342" i="117" s="1"/>
  <c r="Y342" i="117"/>
  <c r="AR342" i="117"/>
  <c r="AP342" i="117"/>
  <c r="AN342" i="117"/>
  <c r="AL342" i="117" s="1"/>
  <c r="AM342" i="117" s="1"/>
  <c r="AQ342" i="117"/>
  <c r="AB343" i="117"/>
  <c r="Z343" i="117"/>
  <c r="X343" i="117"/>
  <c r="V343" i="117" s="1"/>
  <c r="W343" i="117" s="1"/>
  <c r="Y343" i="117"/>
  <c r="AR343" i="117"/>
  <c r="AP343" i="117"/>
  <c r="AN343" i="117"/>
  <c r="AL343" i="117" s="1"/>
  <c r="AM343" i="117" s="1"/>
  <c r="AQ343" i="117"/>
  <c r="AB344" i="117"/>
  <c r="Z344" i="117"/>
  <c r="X344" i="117"/>
  <c r="V344" i="117" s="1"/>
  <c r="W344" i="117" s="1"/>
  <c r="Y344" i="117"/>
  <c r="AR344" i="117"/>
  <c r="AP344" i="117"/>
  <c r="AN344" i="117"/>
  <c r="AL344" i="117" s="1"/>
  <c r="AM344" i="117" s="1"/>
  <c r="AQ344" i="117"/>
  <c r="AB345" i="117"/>
  <c r="Z345" i="117"/>
  <c r="X345" i="117"/>
  <c r="V345" i="117" s="1"/>
  <c r="W345" i="117" s="1"/>
  <c r="Y345" i="117"/>
  <c r="AR345" i="117"/>
  <c r="AP345" i="117"/>
  <c r="AN345" i="117"/>
  <c r="AL345" i="117" s="1"/>
  <c r="AM345" i="117" s="1"/>
  <c r="AQ345" i="117"/>
  <c r="AB346" i="117"/>
  <c r="Z346" i="117"/>
  <c r="X346" i="117"/>
  <c r="V346" i="117" s="1"/>
  <c r="W346" i="117" s="1"/>
  <c r="Y346" i="117"/>
  <c r="AR346" i="117"/>
  <c r="AP346" i="117"/>
  <c r="AN346" i="117"/>
  <c r="AL346" i="117" s="1"/>
  <c r="AM346" i="117" s="1"/>
  <c r="AQ346" i="117"/>
  <c r="AB347" i="117"/>
  <c r="Z347" i="117"/>
  <c r="X347" i="117"/>
  <c r="V347" i="117" s="1"/>
  <c r="W347" i="117" s="1"/>
  <c r="Y347" i="117"/>
  <c r="AR347" i="117"/>
  <c r="AP347" i="117"/>
  <c r="AN347" i="117"/>
  <c r="AL347" i="117" s="1"/>
  <c r="AM347" i="117" s="1"/>
  <c r="AQ347" i="117"/>
  <c r="AB348" i="117"/>
  <c r="Z348" i="117"/>
  <c r="X348" i="117"/>
  <c r="V348" i="117" s="1"/>
  <c r="W348" i="117" s="1"/>
  <c r="Y348" i="117"/>
  <c r="AR348" i="117"/>
  <c r="AP348" i="117"/>
  <c r="AN348" i="117"/>
  <c r="AL348" i="117" s="1"/>
  <c r="AM348" i="117" s="1"/>
  <c r="AQ348" i="117"/>
  <c r="AB349" i="117"/>
  <c r="Z349" i="117"/>
  <c r="X349" i="117"/>
  <c r="V349" i="117" s="1"/>
  <c r="W349" i="117" s="1"/>
  <c r="Y349" i="117"/>
  <c r="AR349" i="117"/>
  <c r="AP349" i="117"/>
  <c r="AN349" i="117"/>
  <c r="AL349" i="117" s="1"/>
  <c r="AM349" i="117" s="1"/>
  <c r="AQ349" i="117"/>
  <c r="AB350" i="117"/>
  <c r="Z350" i="117"/>
  <c r="X350" i="117"/>
  <c r="V350" i="117" s="1"/>
  <c r="W350" i="117" s="1"/>
  <c r="Y350" i="117"/>
  <c r="AR350" i="117"/>
  <c r="AP350" i="117"/>
  <c r="AN350" i="117"/>
  <c r="AL350" i="117" s="1"/>
  <c r="AM350" i="117" s="1"/>
  <c r="AQ350" i="117"/>
  <c r="AB351" i="117"/>
  <c r="Z351" i="117"/>
  <c r="X351" i="117"/>
  <c r="V351" i="117" s="1"/>
  <c r="W351" i="117" s="1"/>
  <c r="Y351" i="117"/>
  <c r="AR351" i="117"/>
  <c r="AP351" i="117"/>
  <c r="AN351" i="117"/>
  <c r="AL351" i="117" s="1"/>
  <c r="AM351" i="117" s="1"/>
  <c r="AQ351" i="117"/>
  <c r="AB352" i="117"/>
  <c r="Z352" i="117"/>
  <c r="X352" i="117"/>
  <c r="V352" i="117" s="1"/>
  <c r="W352" i="117" s="1"/>
  <c r="Y352" i="117"/>
  <c r="AR352" i="117"/>
  <c r="AP352" i="117"/>
  <c r="AN352" i="117"/>
  <c r="AL352" i="117" s="1"/>
  <c r="AM352" i="117" s="1"/>
  <c r="AQ352" i="117"/>
  <c r="AB353" i="117"/>
  <c r="Z353" i="117"/>
  <c r="X353" i="117"/>
  <c r="V353" i="117" s="1"/>
  <c r="W353" i="117" s="1"/>
  <c r="Y353" i="117"/>
  <c r="AR353" i="117"/>
  <c r="AP353" i="117"/>
  <c r="AN353" i="117"/>
  <c r="AL353" i="117" s="1"/>
  <c r="AM353" i="117" s="1"/>
  <c r="AQ353" i="117"/>
  <c r="AB354" i="117"/>
  <c r="Z354" i="117"/>
  <c r="X354" i="117"/>
  <c r="V354" i="117" s="1"/>
  <c r="W354" i="117" s="1"/>
  <c r="Y354" i="117"/>
  <c r="AR354" i="117"/>
  <c r="AP354" i="117"/>
  <c r="AN354" i="117"/>
  <c r="AL354" i="117" s="1"/>
  <c r="AM354" i="117" s="1"/>
  <c r="AQ354" i="117"/>
  <c r="AB355" i="117"/>
  <c r="Z355" i="117"/>
  <c r="X355" i="117"/>
  <c r="V355" i="117" s="1"/>
  <c r="W355" i="117" s="1"/>
  <c r="Y355" i="117"/>
  <c r="AR355" i="117"/>
  <c r="AP355" i="117"/>
  <c r="AN355" i="117"/>
  <c r="AL355" i="117" s="1"/>
  <c r="AM355" i="117" s="1"/>
  <c r="AQ355" i="117"/>
  <c r="AB356" i="117"/>
  <c r="Z356" i="117"/>
  <c r="X356" i="117"/>
  <c r="V356" i="117" s="1"/>
  <c r="W356" i="117" s="1"/>
  <c r="Y356" i="117"/>
  <c r="AR356" i="117"/>
  <c r="AP356" i="117"/>
  <c r="AN356" i="117"/>
  <c r="AL356" i="117" s="1"/>
  <c r="AM356" i="117" s="1"/>
  <c r="AQ356" i="117"/>
  <c r="AB357" i="117"/>
  <c r="Z357" i="117"/>
  <c r="X357" i="117"/>
  <c r="V357" i="117" s="1"/>
  <c r="W357" i="117" s="1"/>
  <c r="Y357" i="117"/>
  <c r="AR357" i="117"/>
  <c r="AP357" i="117"/>
  <c r="AN357" i="117"/>
  <c r="AL357" i="117" s="1"/>
  <c r="AM357" i="117" s="1"/>
  <c r="AQ357" i="117"/>
  <c r="AB358" i="117"/>
  <c r="Z358" i="117"/>
  <c r="X358" i="117"/>
  <c r="V358" i="117" s="1"/>
  <c r="W358" i="117" s="1"/>
  <c r="Y358" i="117"/>
  <c r="AR358" i="117"/>
  <c r="AP358" i="117"/>
  <c r="AN358" i="117"/>
  <c r="AL358" i="117" s="1"/>
  <c r="AM358" i="117" s="1"/>
  <c r="AQ358" i="117"/>
  <c r="AB359" i="117"/>
  <c r="Z359" i="117"/>
  <c r="X359" i="117"/>
  <c r="V359" i="117" s="1"/>
  <c r="W359" i="117" s="1"/>
  <c r="Y359" i="117"/>
  <c r="AR359" i="117"/>
  <c r="AP359" i="117"/>
  <c r="AN359" i="117"/>
  <c r="AL359" i="117" s="1"/>
  <c r="AM359" i="117" s="1"/>
  <c r="AQ359" i="117"/>
  <c r="AB360" i="117"/>
  <c r="Z360" i="117"/>
  <c r="X360" i="117"/>
  <c r="V360" i="117" s="1"/>
  <c r="W360" i="117" s="1"/>
  <c r="Y360" i="117"/>
  <c r="AR360" i="117"/>
  <c r="AP360" i="117"/>
  <c r="AN360" i="117"/>
  <c r="AL360" i="117" s="1"/>
  <c r="AM360" i="117" s="1"/>
  <c r="AQ360" i="117"/>
  <c r="AB361" i="117"/>
  <c r="Z361" i="117"/>
  <c r="X361" i="117"/>
  <c r="V361" i="117" s="1"/>
  <c r="W361" i="117" s="1"/>
  <c r="Y361" i="117"/>
  <c r="AR361" i="117"/>
  <c r="AP361" i="117"/>
  <c r="AN361" i="117"/>
  <c r="AL361" i="117" s="1"/>
  <c r="AM361" i="117" s="1"/>
  <c r="AQ361" i="117"/>
  <c r="AB362" i="117"/>
  <c r="Z362" i="117"/>
  <c r="X362" i="117"/>
  <c r="V362" i="117" s="1"/>
  <c r="W362" i="117" s="1"/>
  <c r="Y362" i="117"/>
  <c r="AR362" i="117"/>
  <c r="AP362" i="117"/>
  <c r="AN362" i="117"/>
  <c r="AL362" i="117" s="1"/>
  <c r="AM362" i="117" s="1"/>
  <c r="AQ362" i="117"/>
  <c r="AB363" i="117"/>
  <c r="Z363" i="117"/>
  <c r="X363" i="117"/>
  <c r="V363" i="117" s="1"/>
  <c r="W363" i="117" s="1"/>
  <c r="Y363" i="117"/>
  <c r="AR363" i="117"/>
  <c r="AP363" i="117"/>
  <c r="AN363" i="117"/>
  <c r="AL363" i="117" s="1"/>
  <c r="AM363" i="117" s="1"/>
  <c r="AQ363" i="117"/>
  <c r="AB364" i="117"/>
  <c r="Z364" i="117"/>
  <c r="X364" i="117"/>
  <c r="V364" i="117" s="1"/>
  <c r="W364" i="117" s="1"/>
  <c r="Y364" i="117"/>
  <c r="AR364" i="117"/>
  <c r="AP364" i="117"/>
  <c r="AN364" i="117"/>
  <c r="AL364" i="117" s="1"/>
  <c r="AM364" i="117" s="1"/>
  <c r="AQ364" i="117"/>
  <c r="Y171" i="117"/>
  <c r="AO171" i="117"/>
  <c r="Y172" i="117"/>
  <c r="AO172" i="117"/>
  <c r="Y173" i="117"/>
  <c r="AO173" i="117"/>
  <c r="Y174" i="117"/>
  <c r="AO174" i="117"/>
  <c r="Y175" i="117"/>
  <c r="AO175" i="117"/>
  <c r="Y176" i="117"/>
  <c r="AO176" i="117"/>
  <c r="Y177" i="117"/>
  <c r="AO177" i="117"/>
  <c r="Y178" i="117"/>
  <c r="AO178" i="117"/>
  <c r="Y179" i="117"/>
  <c r="AO179" i="117"/>
  <c r="Y180" i="117"/>
  <c r="AO180" i="117"/>
  <c r="Y181" i="117"/>
  <c r="AO181" i="117"/>
  <c r="Y182" i="117"/>
  <c r="AO182" i="117"/>
  <c r="Y183" i="117"/>
  <c r="AO183" i="117"/>
  <c r="Y184" i="117"/>
  <c r="AO184" i="117"/>
  <c r="Y185" i="117"/>
  <c r="AO185" i="117"/>
  <c r="Y186" i="117"/>
  <c r="AO186" i="117"/>
  <c r="Y187" i="117"/>
  <c r="AO187" i="117"/>
  <c r="Y188" i="117"/>
  <c r="AO188" i="117"/>
  <c r="Y189" i="117"/>
  <c r="AO189" i="117"/>
  <c r="Y190" i="117"/>
  <c r="AO190" i="117"/>
  <c r="Y191" i="117"/>
  <c r="AO191" i="117"/>
  <c r="Y192" i="117"/>
  <c r="AO192" i="117"/>
  <c r="Y193" i="117"/>
  <c r="AO193" i="117"/>
  <c r="Y194" i="117"/>
  <c r="AO194" i="117"/>
  <c r="Y195" i="117"/>
  <c r="AO195" i="117"/>
  <c r="Y196" i="117"/>
  <c r="AO196" i="117"/>
  <c r="Y197" i="117"/>
  <c r="AO197" i="117"/>
  <c r="Y198" i="117"/>
  <c r="AO198" i="117"/>
  <c r="Y199" i="117"/>
  <c r="AO199" i="117"/>
  <c r="Y200" i="117"/>
  <c r="AO200" i="117"/>
  <c r="Y201" i="117"/>
  <c r="AO201" i="117"/>
  <c r="S266" i="117"/>
  <c r="AG266" i="117"/>
  <c r="AY266" i="117"/>
  <c r="S267" i="117"/>
  <c r="AG267" i="117"/>
  <c r="AY267" i="117"/>
  <c r="S268" i="117"/>
  <c r="AG268" i="117"/>
  <c r="AY268" i="117"/>
  <c r="S269" i="117"/>
  <c r="AG269" i="117"/>
  <c r="AY269" i="117"/>
  <c r="S270" i="117"/>
  <c r="AG270" i="117"/>
  <c r="AY270" i="117"/>
  <c r="S271" i="117"/>
  <c r="AG271" i="117"/>
  <c r="AY271" i="117"/>
  <c r="S272" i="117"/>
  <c r="AG272" i="117"/>
  <c r="AY272" i="117"/>
  <c r="S273" i="117"/>
  <c r="AG273" i="117"/>
  <c r="AY273" i="117"/>
  <c r="S274" i="117"/>
  <c r="AG274" i="117"/>
  <c r="AY274" i="117"/>
  <c r="S275" i="117"/>
  <c r="AG275" i="117"/>
  <c r="AY275" i="117"/>
  <c r="S276" i="117"/>
  <c r="AG276" i="117"/>
  <c r="AY276" i="117"/>
  <c r="S277" i="117"/>
  <c r="AG277" i="117"/>
  <c r="AY277" i="117"/>
  <c r="S278" i="117"/>
  <c r="AG278" i="117"/>
  <c r="AY278" i="117"/>
  <c r="S279" i="117"/>
  <c r="AG279" i="117"/>
  <c r="AY279" i="117"/>
  <c r="S280" i="117"/>
  <c r="AG280" i="117"/>
  <c r="AY280" i="117"/>
  <c r="S281" i="117"/>
  <c r="AG281" i="117"/>
  <c r="AY281" i="117"/>
  <c r="S282" i="117"/>
  <c r="AG282" i="117"/>
  <c r="AY282" i="117"/>
  <c r="S283" i="117"/>
  <c r="AG283" i="117"/>
  <c r="AY283" i="117"/>
  <c r="S284" i="117"/>
  <c r="AG284" i="117"/>
  <c r="AY284" i="117"/>
  <c r="S285" i="117"/>
  <c r="AG285" i="117"/>
  <c r="AY285" i="117"/>
  <c r="S286" i="117"/>
  <c r="AG286" i="117"/>
  <c r="AY286" i="117"/>
  <c r="S287" i="117"/>
  <c r="AG287" i="117"/>
  <c r="AY287" i="117"/>
  <c r="S288" i="117"/>
  <c r="AG288" i="117"/>
  <c r="AY288" i="117"/>
  <c r="S289" i="117"/>
  <c r="AG289" i="117"/>
  <c r="AY289" i="117"/>
  <c r="S290" i="117"/>
  <c r="AG290" i="117"/>
  <c r="AY290" i="117"/>
  <c r="S291" i="117"/>
  <c r="AG291" i="117"/>
  <c r="AY291" i="117"/>
  <c r="S292" i="117"/>
  <c r="AG292" i="117"/>
  <c r="AY292" i="117"/>
  <c r="S293" i="117"/>
  <c r="AG293" i="117"/>
  <c r="AY293" i="117"/>
  <c r="S294" i="117"/>
  <c r="AG294" i="117"/>
  <c r="AY294" i="117"/>
  <c r="S295" i="117"/>
  <c r="AG295" i="117"/>
  <c r="AY295" i="117"/>
  <c r="S296" i="117"/>
  <c r="AG296" i="117"/>
  <c r="AY296" i="117"/>
  <c r="S297" i="117"/>
  <c r="AG297" i="117"/>
  <c r="AY297" i="117"/>
  <c r="S298" i="117"/>
  <c r="AG298" i="117"/>
  <c r="AY298" i="117"/>
  <c r="S299" i="117"/>
  <c r="AG299" i="117"/>
  <c r="AY299" i="117"/>
  <c r="S300" i="117"/>
  <c r="AG300" i="117"/>
  <c r="AY300" i="117"/>
  <c r="S301" i="117"/>
  <c r="AG301" i="117"/>
  <c r="AY301" i="117"/>
  <c r="S302" i="117"/>
  <c r="AG302" i="117"/>
  <c r="AY302" i="117"/>
  <c r="S303" i="117"/>
  <c r="AG303" i="117"/>
  <c r="AY303" i="117"/>
  <c r="S304" i="117"/>
  <c r="AG304" i="117"/>
  <c r="AY304" i="117"/>
  <c r="S305" i="117"/>
  <c r="AG305" i="117"/>
  <c r="AY305" i="117"/>
  <c r="S306" i="117"/>
  <c r="AG306" i="117"/>
  <c r="AY306" i="117"/>
  <c r="S307" i="117"/>
  <c r="AG307" i="117"/>
  <c r="AY307" i="117"/>
  <c r="S308" i="117"/>
  <c r="AG308" i="117"/>
  <c r="AY308" i="117"/>
  <c r="S309" i="117"/>
  <c r="AG309" i="117"/>
  <c r="AY309" i="117"/>
  <c r="S310" i="117"/>
  <c r="AG310" i="117"/>
  <c r="AY310" i="117"/>
  <c r="S311" i="117"/>
  <c r="AG311" i="117"/>
  <c r="AY311" i="117"/>
  <c r="S312" i="117"/>
  <c r="AG312" i="117"/>
  <c r="AY312" i="117"/>
  <c r="S313" i="117"/>
  <c r="AG313" i="117"/>
  <c r="AY313" i="117"/>
  <c r="S314" i="117"/>
  <c r="AG314" i="117"/>
  <c r="AY314" i="117"/>
  <c r="S315" i="117"/>
  <c r="AG315" i="117"/>
  <c r="AY315" i="117"/>
  <c r="S316" i="117"/>
  <c r="AG316" i="117"/>
  <c r="AY316" i="117"/>
  <c r="S317" i="117"/>
  <c r="AG317" i="117"/>
  <c r="AY317" i="117"/>
  <c r="S318" i="117"/>
  <c r="AF318" i="117"/>
  <c r="AD318" i="117" s="1"/>
  <c r="AE318" i="117" s="1"/>
  <c r="AX318" i="117"/>
  <c r="AA319" i="117"/>
  <c r="AO319" i="117"/>
  <c r="AA320" i="117"/>
  <c r="AO320" i="117"/>
  <c r="AA321" i="117"/>
  <c r="AO321" i="117"/>
  <c r="AA322" i="117"/>
  <c r="AO322" i="117"/>
  <c r="AA323" i="117"/>
  <c r="AO323" i="117"/>
  <c r="AA324" i="117"/>
  <c r="AO324" i="117"/>
  <c r="AA325" i="117"/>
  <c r="AO325" i="117"/>
  <c r="AA326" i="117"/>
  <c r="AO326" i="117"/>
  <c r="AA327" i="117"/>
  <c r="AO327" i="117"/>
  <c r="AA328" i="117"/>
  <c r="AO328" i="117"/>
  <c r="AA329" i="117"/>
  <c r="AO329" i="117"/>
  <c r="AA330" i="117"/>
  <c r="AO330" i="117"/>
  <c r="AA331" i="117"/>
  <c r="AO331" i="117"/>
  <c r="AA332" i="117"/>
  <c r="AO332" i="117"/>
  <c r="AA333" i="117"/>
  <c r="AO333" i="117"/>
  <c r="AA334" i="117"/>
  <c r="AO334" i="117"/>
  <c r="AA335" i="117"/>
  <c r="AO335" i="117"/>
  <c r="AA336" i="117"/>
  <c r="AO336" i="117"/>
  <c r="AA337" i="117"/>
  <c r="AO337" i="117"/>
  <c r="AA338" i="117"/>
  <c r="AO338" i="117"/>
  <c r="AA339" i="117"/>
  <c r="AO339" i="117"/>
  <c r="AA340" i="117"/>
  <c r="AO340" i="117"/>
  <c r="AA341" i="117"/>
  <c r="AO341" i="117"/>
  <c r="AA342" i="117"/>
  <c r="AO342" i="117"/>
  <c r="AA343" i="117"/>
  <c r="AO343" i="117"/>
  <c r="AA344" i="117"/>
  <c r="AO344" i="117"/>
  <c r="AA345" i="117"/>
  <c r="AO345" i="117"/>
  <c r="AA346" i="117"/>
  <c r="AO346" i="117"/>
  <c r="AA347" i="117"/>
  <c r="AO347" i="117"/>
  <c r="AA348" i="117"/>
  <c r="AO348" i="117"/>
  <c r="AA349" i="117"/>
  <c r="AO349" i="117"/>
  <c r="AA350" i="117"/>
  <c r="AO350" i="117"/>
  <c r="AA351" i="117"/>
  <c r="AO351" i="117"/>
  <c r="AA352" i="117"/>
  <c r="AO352" i="117"/>
  <c r="AA353" i="117"/>
  <c r="AO353" i="117"/>
  <c r="AA354" i="117"/>
  <c r="AO354" i="117"/>
  <c r="AA355" i="117"/>
  <c r="AO355" i="117"/>
  <c r="AA356" i="117"/>
  <c r="AO356" i="117"/>
  <c r="AA357" i="117"/>
  <c r="AO357" i="117"/>
  <c r="AA358" i="117"/>
  <c r="AO358" i="117"/>
  <c r="AA359" i="117"/>
  <c r="AO359" i="117"/>
  <c r="AA360" i="117"/>
  <c r="AO360" i="117"/>
  <c r="AA361" i="117"/>
  <c r="AO361" i="117"/>
  <c r="AA362" i="117"/>
  <c r="AO362" i="117"/>
  <c r="AA363" i="117"/>
  <c r="AO363" i="117"/>
  <c r="AA364" i="117"/>
  <c r="AO364" i="117"/>
  <c r="Y202" i="117"/>
  <c r="AO202" i="117"/>
  <c r="Y203" i="117"/>
  <c r="AO203" i="117"/>
  <c r="Y204" i="117"/>
  <c r="AO204" i="117"/>
  <c r="Y206" i="117"/>
  <c r="AO206" i="117"/>
  <c r="Y207" i="117"/>
  <c r="AO207" i="117"/>
  <c r="Y208" i="117"/>
  <c r="AO208" i="117"/>
  <c r="Y209" i="117"/>
  <c r="AO209" i="117"/>
  <c r="Y210" i="117"/>
  <c r="AO210" i="117"/>
  <c r="Y211" i="117"/>
  <c r="AO211" i="117"/>
  <c r="Y212" i="117"/>
  <c r="AO212" i="117"/>
  <c r="Y213" i="117"/>
  <c r="AO213" i="117"/>
  <c r="Y214" i="117"/>
  <c r="AO214" i="117"/>
  <c r="Y215" i="117"/>
  <c r="AO215" i="117"/>
  <c r="Y216" i="117"/>
  <c r="AO216" i="117"/>
  <c r="Y217" i="117"/>
  <c r="AO217" i="117"/>
  <c r="Y218" i="117"/>
  <c r="AO218" i="117"/>
  <c r="Y219" i="117"/>
  <c r="AO219" i="117"/>
  <c r="Y220" i="117"/>
  <c r="AO220" i="117"/>
  <c r="Y221" i="117"/>
  <c r="AO221" i="117"/>
  <c r="Y222" i="117"/>
  <c r="AO222" i="117"/>
  <c r="Y223" i="117"/>
  <c r="AO223" i="117"/>
  <c r="Y224" i="117"/>
  <c r="AO224" i="117"/>
  <c r="Y225" i="117"/>
  <c r="AO225" i="117"/>
  <c r="Y226" i="117"/>
  <c r="AO226" i="117"/>
  <c r="Y227" i="117"/>
  <c r="AO227" i="117"/>
  <c r="Y228" i="117"/>
  <c r="AO228" i="117"/>
  <c r="Y229" i="117"/>
  <c r="AO229" i="117"/>
  <c r="Y230" i="117"/>
  <c r="AO230" i="117"/>
  <c r="Y231" i="117"/>
  <c r="AO231" i="117"/>
  <c r="Y232" i="117"/>
  <c r="AO232" i="117"/>
  <c r="Y233" i="117"/>
  <c r="AO233" i="117"/>
  <c r="Y234" i="117"/>
  <c r="AO234" i="117"/>
  <c r="Y235" i="117"/>
  <c r="AO235" i="117"/>
  <c r="Y236" i="117"/>
  <c r="AO236" i="117"/>
  <c r="Y237" i="117"/>
  <c r="AO237" i="117"/>
  <c r="Y238" i="117"/>
  <c r="AO238" i="117"/>
  <c r="Y239" i="117"/>
  <c r="AO239" i="117"/>
  <c r="Y240" i="117"/>
  <c r="AO240" i="117"/>
  <c r="Y241" i="117"/>
  <c r="AO241" i="117"/>
  <c r="Y242" i="117"/>
  <c r="AO242" i="117"/>
  <c r="Y243" i="117"/>
  <c r="AO243" i="117"/>
  <c r="Y244" i="117"/>
  <c r="AO244" i="117"/>
  <c r="Y245" i="117"/>
  <c r="AO245" i="117"/>
  <c r="Y246" i="117"/>
  <c r="AO246" i="117"/>
  <c r="Y247" i="117"/>
  <c r="AO247" i="117"/>
  <c r="Y248" i="117"/>
  <c r="AO248" i="117"/>
  <c r="Y249" i="117"/>
  <c r="AO249" i="117"/>
  <c r="Y250" i="117"/>
  <c r="AO250" i="117"/>
  <c r="Y251" i="117"/>
  <c r="AO251" i="117"/>
  <c r="Y252" i="117"/>
  <c r="AO252" i="117"/>
  <c r="Y253" i="117"/>
  <c r="AO253" i="117"/>
  <c r="Y254" i="117"/>
  <c r="AO254" i="117"/>
  <c r="Y255" i="117"/>
  <c r="AO255" i="117"/>
  <c r="Y256" i="117"/>
  <c r="AO256" i="117"/>
  <c r="Y257" i="117"/>
  <c r="AO257" i="117"/>
  <c r="Y258" i="117"/>
  <c r="AO258" i="117"/>
  <c r="Y259" i="117"/>
  <c r="AO259" i="117"/>
  <c r="Y260" i="117"/>
  <c r="AO260" i="117"/>
  <c r="Y261" i="117"/>
  <c r="AO261" i="117"/>
  <c r="Y262" i="117"/>
  <c r="AO262" i="117"/>
  <c r="Y263" i="117"/>
  <c r="AO263" i="117"/>
  <c r="Y264" i="117"/>
  <c r="AO264" i="117"/>
  <c r="Y265" i="117"/>
  <c r="AO265" i="117"/>
  <c r="Y266" i="117"/>
  <c r="AO266" i="117"/>
  <c r="Y267" i="117"/>
  <c r="AO267" i="117"/>
  <c r="Y268" i="117"/>
  <c r="AO268" i="117"/>
  <c r="Y269" i="117"/>
  <c r="AO269" i="117"/>
  <c r="Y270" i="117"/>
  <c r="AO270" i="117"/>
  <c r="Y271" i="117"/>
  <c r="AO271" i="117"/>
  <c r="Y272" i="117"/>
  <c r="AO272" i="117"/>
  <c r="Y273" i="117"/>
  <c r="AO273" i="117"/>
  <c r="Y274" i="117"/>
  <c r="AO274" i="117"/>
  <c r="Y275" i="117"/>
  <c r="AO275" i="117"/>
  <c r="Y276" i="117"/>
  <c r="AO276" i="117"/>
  <c r="Y277" i="117"/>
  <c r="AO277" i="117"/>
  <c r="Y278" i="117"/>
  <c r="AO278" i="117"/>
  <c r="Y279" i="117"/>
  <c r="AO279" i="117"/>
  <c r="Y280" i="117"/>
  <c r="AO280" i="117"/>
  <c r="Y281" i="117"/>
  <c r="AO281" i="117"/>
  <c r="Y282" i="117"/>
  <c r="AO282" i="117"/>
  <c r="Y283" i="117"/>
  <c r="AO283" i="117"/>
  <c r="Y284" i="117"/>
  <c r="AO284" i="117"/>
  <c r="Y285" i="117"/>
  <c r="AO285" i="117"/>
  <c r="Y286" i="117"/>
  <c r="AO286" i="117"/>
  <c r="Y287" i="117"/>
  <c r="AO287" i="117"/>
  <c r="Y288" i="117"/>
  <c r="AO288" i="117"/>
  <c r="Y289" i="117"/>
  <c r="AO289" i="117"/>
  <c r="Y290" i="117"/>
  <c r="AO290" i="117"/>
  <c r="Y291" i="117"/>
  <c r="AO291" i="117"/>
  <c r="Y292" i="117"/>
  <c r="AO292" i="117"/>
  <c r="Y293" i="117"/>
  <c r="AO293" i="117"/>
  <c r="Y294" i="117"/>
  <c r="AO294" i="117"/>
  <c r="Y295" i="117"/>
  <c r="AO295" i="117"/>
  <c r="Y296" i="117"/>
  <c r="AO296" i="117"/>
  <c r="Y297" i="117"/>
  <c r="AO297" i="117"/>
  <c r="Y298" i="117"/>
  <c r="AO298" i="117"/>
  <c r="Y299" i="117"/>
  <c r="AO299" i="117"/>
  <c r="Y300" i="117"/>
  <c r="AO300" i="117"/>
  <c r="Y301" i="117"/>
  <c r="AO301" i="117"/>
  <c r="Y302" i="117"/>
  <c r="AO302" i="117"/>
  <c r="Y303" i="117"/>
  <c r="AO303" i="117"/>
  <c r="Y304" i="117"/>
  <c r="AO304" i="117"/>
  <c r="Y305" i="117"/>
  <c r="AO305" i="117"/>
  <c r="Y306" i="117"/>
  <c r="AO306" i="117"/>
  <c r="Y307" i="117"/>
  <c r="AO307" i="117"/>
  <c r="Y308" i="117"/>
  <c r="AO308" i="117"/>
  <c r="Y309" i="117"/>
  <c r="AO309" i="117"/>
  <c r="Y310" i="117"/>
  <c r="AO310" i="117"/>
  <c r="Y311" i="117"/>
  <c r="AO311" i="117"/>
  <c r="Y312" i="117"/>
  <c r="AO312" i="117"/>
  <c r="Y313" i="117"/>
  <c r="AO313" i="117"/>
  <c r="Y314" i="117"/>
  <c r="AO314" i="117"/>
  <c r="Y315" i="117"/>
  <c r="AO315" i="117"/>
  <c r="Y316" i="117"/>
  <c r="AO316" i="117"/>
  <c r="Y317" i="117"/>
  <c r="AO317" i="117"/>
  <c r="AB318" i="117"/>
  <c r="Z318" i="117"/>
  <c r="AR318" i="117"/>
  <c r="AP318" i="117"/>
  <c r="AN318" i="117"/>
  <c r="AL318" i="117" s="1"/>
  <c r="AM318" i="117" s="1"/>
  <c r="Y318" i="117"/>
  <c r="AQ318" i="117"/>
  <c r="Y365" i="117"/>
  <c r="AA365" i="117"/>
  <c r="AO365" i="117"/>
  <c r="AQ365" i="117"/>
  <c r="Y366" i="117"/>
  <c r="AA366" i="117"/>
  <c r="AO366" i="117"/>
  <c r="AQ366" i="117"/>
  <c r="Y367" i="117"/>
  <c r="AA367" i="117"/>
  <c r="AO367" i="117"/>
  <c r="AQ367" i="117"/>
  <c r="Y368" i="117"/>
  <c r="AA368" i="117"/>
  <c r="AO368" i="117"/>
  <c r="AQ368" i="117"/>
  <c r="Y369" i="117"/>
  <c r="AA369" i="117"/>
  <c r="AO369" i="117"/>
  <c r="AQ369" i="117"/>
  <c r="Y370" i="117"/>
  <c r="AA370" i="117"/>
  <c r="AO370" i="117"/>
  <c r="AQ370" i="117"/>
  <c r="Y371" i="117"/>
  <c r="AA371" i="117"/>
  <c r="AO371" i="117"/>
  <c r="AQ371" i="117"/>
  <c r="Y372" i="117"/>
  <c r="AA372" i="117"/>
  <c r="AO372" i="117"/>
  <c r="AQ372" i="117"/>
  <c r="Y373" i="117"/>
  <c r="AA373" i="117"/>
  <c r="AO373" i="117"/>
  <c r="AQ373" i="117"/>
  <c r="Y374" i="117"/>
  <c r="AA374" i="117"/>
  <c r="AO374" i="117"/>
  <c r="AQ374" i="117"/>
  <c r="Y375" i="117"/>
  <c r="AA375" i="117"/>
  <c r="AO375" i="117"/>
  <c r="AQ375" i="117"/>
  <c r="Y376" i="117"/>
  <c r="AA376" i="117"/>
  <c r="AO376" i="117"/>
  <c r="AQ376" i="117"/>
  <c r="Y377" i="117"/>
  <c r="AA377" i="117"/>
  <c r="AO377" i="117"/>
  <c r="AQ377" i="117"/>
  <c r="Y378" i="117"/>
  <c r="AA378" i="117"/>
  <c r="AO378" i="117"/>
  <c r="AQ378" i="117"/>
  <c r="Y379" i="117"/>
  <c r="AA379" i="117"/>
  <c r="AO379" i="117"/>
  <c r="AQ379" i="117"/>
  <c r="Y380" i="117"/>
  <c r="AA380" i="117"/>
  <c r="AO380" i="117"/>
  <c r="AQ380" i="117"/>
  <c r="Y381" i="117"/>
  <c r="AA381" i="117"/>
  <c r="AO381" i="117"/>
  <c r="AQ381" i="117"/>
  <c r="Y382" i="117"/>
  <c r="AA382" i="117"/>
  <c r="AO382" i="117"/>
  <c r="AQ382" i="117"/>
  <c r="Y383" i="117"/>
  <c r="AA383" i="117"/>
  <c r="AO383" i="117"/>
  <c r="AQ383" i="117"/>
  <c r="Y384" i="117"/>
  <c r="AA384" i="117"/>
  <c r="AO384" i="117"/>
  <c r="AQ384" i="117"/>
  <c r="Y385" i="117"/>
  <c r="AA385" i="117"/>
  <c r="AO385" i="117"/>
  <c r="AQ385" i="117"/>
  <c r="Y386" i="117"/>
  <c r="AA386" i="117"/>
  <c r="AO386" i="117"/>
  <c r="AQ386" i="117"/>
  <c r="Y387" i="117"/>
  <c r="AA387" i="117"/>
  <c r="AO387" i="117"/>
  <c r="AQ387" i="117"/>
  <c r="Y388" i="117"/>
  <c r="AA388" i="117"/>
  <c r="AO388" i="117"/>
  <c r="AQ388" i="117"/>
  <c r="Q319" i="117"/>
  <c r="AG319" i="117"/>
  <c r="AW319" i="117"/>
  <c r="Q320" i="117"/>
  <c r="AG320" i="117"/>
  <c r="AW320" i="117"/>
  <c r="Q321" i="117"/>
  <c r="AG321" i="117"/>
  <c r="AW321" i="117"/>
  <c r="Q322" i="117"/>
  <c r="AG322" i="117"/>
  <c r="AW322" i="117"/>
  <c r="Q323" i="117"/>
  <c r="AG323" i="117"/>
  <c r="AW323" i="117"/>
  <c r="Q324" i="117"/>
  <c r="AG324" i="117"/>
  <c r="AW324" i="117"/>
  <c r="Q325" i="117"/>
  <c r="AG325" i="117"/>
  <c r="AW325" i="117"/>
  <c r="Q326" i="117"/>
  <c r="AG326" i="117"/>
  <c r="AW326" i="117"/>
  <c r="Q327" i="117"/>
  <c r="AG327" i="117"/>
  <c r="AW327" i="117"/>
  <c r="Q328" i="117"/>
  <c r="AG328" i="117"/>
  <c r="AW328" i="117"/>
  <c r="Q329" i="117"/>
  <c r="AG329" i="117"/>
  <c r="AW329" i="117"/>
  <c r="Q330" i="117"/>
  <c r="AG330" i="117"/>
  <c r="AW330" i="117"/>
  <c r="Q331" i="117"/>
  <c r="AG331" i="117"/>
  <c r="AW331" i="117"/>
  <c r="Q332" i="117"/>
  <c r="AG332" i="117"/>
  <c r="AW332" i="117"/>
  <c r="Q333" i="117"/>
  <c r="AG333" i="117"/>
  <c r="AW333" i="117"/>
  <c r="Q334" i="117"/>
  <c r="AG334" i="117"/>
  <c r="AW334" i="117"/>
  <c r="Q335" i="117"/>
  <c r="AG335" i="117"/>
  <c r="AW335" i="117"/>
  <c r="Q336" i="117"/>
  <c r="AG336" i="117"/>
  <c r="AW336" i="117"/>
  <c r="Q337" i="117"/>
  <c r="AG337" i="117"/>
  <c r="AW337" i="117"/>
  <c r="Q338" i="117"/>
  <c r="AG338" i="117"/>
  <c r="AW338" i="117"/>
  <c r="Q339" i="117"/>
  <c r="AG339" i="117"/>
  <c r="AW339" i="117"/>
  <c r="Q340" i="117"/>
  <c r="AG340" i="117"/>
  <c r="AW340" i="117"/>
  <c r="Q341" i="117"/>
  <c r="AG341" i="117"/>
  <c r="AW341" i="117"/>
  <c r="Q342" i="117"/>
  <c r="AG342" i="117"/>
  <c r="AW342" i="117"/>
  <c r="Q343" i="117"/>
  <c r="AG343" i="117"/>
  <c r="AW343" i="117"/>
  <c r="Q344" i="117"/>
  <c r="AG344" i="117"/>
  <c r="AW344" i="117"/>
  <c r="Q345" i="117"/>
  <c r="AG345" i="117"/>
  <c r="AW345" i="117"/>
  <c r="Q346" i="117"/>
  <c r="AG346" i="117"/>
  <c r="AW346" i="117"/>
  <c r="Q347" i="117"/>
  <c r="AG347" i="117"/>
  <c r="AW347" i="117"/>
  <c r="Q348" i="117"/>
  <c r="AG348" i="117"/>
  <c r="AW348" i="117"/>
  <c r="Q349" i="117"/>
  <c r="AG349" i="117"/>
  <c r="AW349" i="117"/>
  <c r="Q350" i="117"/>
  <c r="AG350" i="117"/>
  <c r="AW350" i="117"/>
  <c r="Q351" i="117"/>
  <c r="AG351" i="117"/>
  <c r="AW351" i="117"/>
  <c r="Q352" i="117"/>
  <c r="AG352" i="117"/>
  <c r="AW352" i="117"/>
  <c r="Q353" i="117"/>
  <c r="AG353" i="117"/>
  <c r="AW353" i="117"/>
  <c r="Q354" i="117"/>
  <c r="AG354" i="117"/>
  <c r="AW354" i="117"/>
  <c r="Q355" i="117"/>
  <c r="AG355" i="117"/>
  <c r="AW355" i="117"/>
  <c r="Q356" i="117"/>
  <c r="AG356" i="117"/>
  <c r="AW356" i="117"/>
  <c r="Q357" i="117"/>
  <c r="AG357" i="117"/>
  <c r="AW357" i="117"/>
  <c r="Q358" i="117"/>
  <c r="AG358" i="117"/>
  <c r="AW358" i="117"/>
  <c r="Q359" i="117"/>
  <c r="AG359" i="117"/>
  <c r="AW359" i="117"/>
  <c r="Q360" i="117"/>
  <c r="AG360" i="117"/>
  <c r="AW360" i="117"/>
  <c r="Q361" i="117"/>
  <c r="AG361" i="117"/>
  <c r="AW361" i="117"/>
  <c r="Q362" i="117"/>
  <c r="AG362" i="117"/>
  <c r="AW362" i="117"/>
  <c r="Q363" i="117"/>
  <c r="AG363" i="117"/>
  <c r="AW363" i="117"/>
  <c r="Q364" i="117"/>
  <c r="AG364" i="117"/>
  <c r="AW364" i="117"/>
  <c r="Q365" i="117"/>
  <c r="X365" i="117"/>
  <c r="V365" i="117" s="1"/>
  <c r="W365" i="117" s="1"/>
  <c r="Z365" i="117"/>
  <c r="AG365" i="117"/>
  <c r="AN365" i="117"/>
  <c r="AL365" i="117" s="1"/>
  <c r="AM365" i="117" s="1"/>
  <c r="AP365" i="117"/>
  <c r="AW365" i="117"/>
  <c r="Q366" i="117"/>
  <c r="X366" i="117"/>
  <c r="V366" i="117" s="1"/>
  <c r="W366" i="117" s="1"/>
  <c r="Z366" i="117"/>
  <c r="AG366" i="117"/>
  <c r="AN366" i="117"/>
  <c r="AL366" i="117" s="1"/>
  <c r="AM366" i="117" s="1"/>
  <c r="AP366" i="117"/>
  <c r="AW366" i="117"/>
  <c r="Q367" i="117"/>
  <c r="X367" i="117"/>
  <c r="V367" i="117" s="1"/>
  <c r="W367" i="117" s="1"/>
  <c r="Z367" i="117"/>
  <c r="AG367" i="117"/>
  <c r="AN367" i="117"/>
  <c r="AL367" i="117" s="1"/>
  <c r="AM367" i="117" s="1"/>
  <c r="AP367" i="117"/>
  <c r="AW367" i="117"/>
  <c r="Q368" i="117"/>
  <c r="X368" i="117"/>
  <c r="V368" i="117" s="1"/>
  <c r="W368" i="117" s="1"/>
  <c r="Z368" i="117"/>
  <c r="AG368" i="117"/>
  <c r="AN368" i="117"/>
  <c r="AL368" i="117" s="1"/>
  <c r="AM368" i="117" s="1"/>
  <c r="AP368" i="117"/>
  <c r="AW368" i="117"/>
  <c r="Q369" i="117"/>
  <c r="X369" i="117"/>
  <c r="V369" i="117" s="1"/>
  <c r="W369" i="117" s="1"/>
  <c r="Z369" i="117"/>
  <c r="AG369" i="117"/>
  <c r="AN369" i="117"/>
  <c r="AL369" i="117" s="1"/>
  <c r="AM369" i="117" s="1"/>
  <c r="AP369" i="117"/>
  <c r="AW369" i="117"/>
  <c r="Q370" i="117"/>
  <c r="X370" i="117"/>
  <c r="V370" i="117" s="1"/>
  <c r="W370" i="117" s="1"/>
  <c r="Z370" i="117"/>
  <c r="AG370" i="117"/>
  <c r="AN370" i="117"/>
  <c r="AL370" i="117" s="1"/>
  <c r="AM370" i="117" s="1"/>
  <c r="AP370" i="117"/>
  <c r="AW370" i="117"/>
  <c r="Q371" i="117"/>
  <c r="X371" i="117"/>
  <c r="V371" i="117" s="1"/>
  <c r="W371" i="117" s="1"/>
  <c r="Z371" i="117"/>
  <c r="AG371" i="117"/>
  <c r="AN371" i="117"/>
  <c r="AL371" i="117" s="1"/>
  <c r="AM371" i="117" s="1"/>
  <c r="AP371" i="117"/>
  <c r="AW371" i="117"/>
  <c r="Q372" i="117"/>
  <c r="X372" i="117"/>
  <c r="V372" i="117" s="1"/>
  <c r="W372" i="117" s="1"/>
  <c r="Z372" i="117"/>
  <c r="AG372" i="117"/>
  <c r="AN372" i="117"/>
  <c r="AL372" i="117" s="1"/>
  <c r="AM372" i="117" s="1"/>
  <c r="AP372" i="117"/>
  <c r="AW372" i="117"/>
  <c r="Q373" i="117"/>
  <c r="X373" i="117"/>
  <c r="V373" i="117" s="1"/>
  <c r="W373" i="117" s="1"/>
  <c r="Z373" i="117"/>
  <c r="AG373" i="117"/>
  <c r="AN373" i="117"/>
  <c r="AL373" i="117" s="1"/>
  <c r="AM373" i="117" s="1"/>
  <c r="AP373" i="117"/>
  <c r="AW373" i="117"/>
  <c r="Q374" i="117"/>
  <c r="X374" i="117"/>
  <c r="V374" i="117" s="1"/>
  <c r="W374" i="117" s="1"/>
  <c r="Z374" i="117"/>
  <c r="AG374" i="117"/>
  <c r="AN374" i="117"/>
  <c r="AL374" i="117" s="1"/>
  <c r="AM374" i="117" s="1"/>
  <c r="AP374" i="117"/>
  <c r="AW374" i="117"/>
  <c r="Q375" i="117"/>
  <c r="X375" i="117"/>
  <c r="V375" i="117" s="1"/>
  <c r="W375" i="117" s="1"/>
  <c r="Z375" i="117"/>
  <c r="AG375" i="117"/>
  <c r="AN375" i="117"/>
  <c r="AL375" i="117" s="1"/>
  <c r="AM375" i="117" s="1"/>
  <c r="AP375" i="117"/>
  <c r="AW375" i="117"/>
  <c r="Q376" i="117"/>
  <c r="X376" i="117"/>
  <c r="V376" i="117" s="1"/>
  <c r="W376" i="117" s="1"/>
  <c r="Z376" i="117"/>
  <c r="AG376" i="117"/>
  <c r="AN376" i="117"/>
  <c r="AL376" i="117" s="1"/>
  <c r="AM376" i="117" s="1"/>
  <c r="AP376" i="117"/>
  <c r="AW376" i="117"/>
  <c r="Q377" i="117"/>
  <c r="X377" i="117"/>
  <c r="V377" i="117" s="1"/>
  <c r="W377" i="117" s="1"/>
  <c r="Z377" i="117"/>
  <c r="AG377" i="117"/>
  <c r="AN377" i="117"/>
  <c r="AL377" i="117" s="1"/>
  <c r="AM377" i="117" s="1"/>
  <c r="AP377" i="117"/>
  <c r="AW377" i="117"/>
  <c r="Q378" i="117"/>
  <c r="X378" i="117"/>
  <c r="V378" i="117" s="1"/>
  <c r="W378" i="117" s="1"/>
  <c r="Z378" i="117"/>
  <c r="AG378" i="117"/>
  <c r="AN378" i="117"/>
  <c r="AL378" i="117" s="1"/>
  <c r="AM378" i="117" s="1"/>
  <c r="AP378" i="117"/>
  <c r="AW378" i="117"/>
  <c r="Q379" i="117"/>
  <c r="X379" i="117"/>
  <c r="V379" i="117" s="1"/>
  <c r="W379" i="117" s="1"/>
  <c r="Z379" i="117"/>
  <c r="AG379" i="117"/>
  <c r="AN379" i="117"/>
  <c r="AL379" i="117" s="1"/>
  <c r="AM379" i="117" s="1"/>
  <c r="AP379" i="117"/>
  <c r="AW379" i="117"/>
  <c r="Q380" i="117"/>
  <c r="X380" i="117"/>
  <c r="V380" i="117" s="1"/>
  <c r="W380" i="117" s="1"/>
  <c r="Z380" i="117"/>
  <c r="AG380" i="117"/>
  <c r="AN380" i="117"/>
  <c r="AL380" i="117" s="1"/>
  <c r="AM380" i="117" s="1"/>
  <c r="AP380" i="117"/>
  <c r="AW380" i="117"/>
  <c r="Q381" i="117"/>
  <c r="X381" i="117"/>
  <c r="V381" i="117" s="1"/>
  <c r="W381" i="117" s="1"/>
  <c r="Z381" i="117"/>
  <c r="AG381" i="117"/>
  <c r="AN381" i="117"/>
  <c r="AL381" i="117" s="1"/>
  <c r="AM381" i="117" s="1"/>
  <c r="AP381" i="117"/>
  <c r="AW381" i="117"/>
  <c r="Q382" i="117"/>
  <c r="X382" i="117"/>
  <c r="V382" i="117" s="1"/>
  <c r="W382" i="117" s="1"/>
  <c r="Z382" i="117"/>
  <c r="AG382" i="117"/>
  <c r="AN382" i="117"/>
  <c r="AL382" i="117" s="1"/>
  <c r="AM382" i="117" s="1"/>
  <c r="AP382" i="117"/>
  <c r="AW382" i="117"/>
  <c r="Q383" i="117"/>
  <c r="X383" i="117"/>
  <c r="V383" i="117" s="1"/>
  <c r="W383" i="117" s="1"/>
  <c r="Z383" i="117"/>
  <c r="AG383" i="117"/>
  <c r="AN383" i="117"/>
  <c r="AL383" i="117" s="1"/>
  <c r="AM383" i="117" s="1"/>
  <c r="AP383" i="117"/>
  <c r="AW383" i="117"/>
  <c r="Q384" i="117"/>
  <c r="X384" i="117"/>
  <c r="V384" i="117" s="1"/>
  <c r="W384" i="117" s="1"/>
  <c r="Z384" i="117"/>
  <c r="AG384" i="117"/>
  <c r="AN384" i="117"/>
  <c r="AL384" i="117" s="1"/>
  <c r="AM384" i="117" s="1"/>
  <c r="AP384" i="117"/>
  <c r="AW384" i="117"/>
  <c r="Q385" i="117"/>
  <c r="X385" i="117"/>
  <c r="V385" i="117" s="1"/>
  <c r="W385" i="117" s="1"/>
  <c r="Z385" i="117"/>
  <c r="AG385" i="117"/>
  <c r="AN385" i="117"/>
  <c r="AL385" i="117" s="1"/>
  <c r="AM385" i="117" s="1"/>
  <c r="AP385" i="117"/>
  <c r="AW385" i="117"/>
  <c r="Q386" i="117"/>
  <c r="X386" i="117"/>
  <c r="V386" i="117" s="1"/>
  <c r="W386" i="117" s="1"/>
  <c r="Z386" i="117"/>
  <c r="AG386" i="117"/>
  <c r="AN386" i="117"/>
  <c r="AL386" i="117" s="1"/>
  <c r="AM386" i="117" s="1"/>
  <c r="AP386" i="117"/>
  <c r="AW386" i="117"/>
  <c r="Q387" i="117"/>
  <c r="X387" i="117"/>
  <c r="V387" i="117" s="1"/>
  <c r="W387" i="117" s="1"/>
  <c r="Z387" i="117"/>
  <c r="AG387" i="117"/>
  <c r="AN387" i="117"/>
  <c r="AL387" i="117" s="1"/>
  <c r="AM387" i="117" s="1"/>
  <c r="AP387" i="117"/>
  <c r="AW387" i="117"/>
  <c r="AZ388" i="117"/>
  <c r="AX388" i="117"/>
  <c r="Q388" i="117"/>
  <c r="X388" i="117"/>
  <c r="V388" i="117" s="1"/>
  <c r="W388" i="117" s="1"/>
  <c r="Z388" i="117"/>
  <c r="AG388" i="117"/>
  <c r="AN388" i="117"/>
  <c r="AL388" i="117" s="1"/>
  <c r="AM388" i="117" s="1"/>
  <c r="AP388" i="117"/>
  <c r="AW388" i="117"/>
  <c r="T389" i="117"/>
  <c r="R389" i="117"/>
  <c r="P389" i="117"/>
  <c r="N389" i="117" s="1"/>
  <c r="O389" i="117" s="1"/>
  <c r="AJ389" i="117"/>
  <c r="AH389" i="117"/>
  <c r="AF389" i="117"/>
  <c r="AD389" i="117" s="1"/>
  <c r="AE389" i="117" s="1"/>
  <c r="AZ389" i="117"/>
  <c r="AX389" i="117"/>
  <c r="AV389" i="117"/>
  <c r="AT389" i="117" s="1"/>
  <c r="AU389" i="117" s="1"/>
  <c r="Q389" i="117"/>
  <c r="AI389" i="117"/>
  <c r="AW389" i="117"/>
  <c r="T390" i="117"/>
  <c r="R390" i="117"/>
  <c r="P390" i="117"/>
  <c r="N390" i="117" s="1"/>
  <c r="O390" i="117" s="1"/>
  <c r="AJ390" i="117"/>
  <c r="AH390" i="117"/>
  <c r="AF390" i="117"/>
  <c r="AD390" i="117" s="1"/>
  <c r="AE390" i="117" s="1"/>
  <c r="AZ390" i="117"/>
  <c r="AX390" i="117"/>
  <c r="AV390" i="117"/>
  <c r="AT390" i="117" s="1"/>
  <c r="AU390" i="117" s="1"/>
  <c r="Q390" i="117"/>
  <c r="AI390" i="117"/>
  <c r="AW390" i="117"/>
  <c r="T391" i="117"/>
  <c r="R391" i="117"/>
  <c r="P391" i="117"/>
  <c r="N391" i="117" s="1"/>
  <c r="O391" i="117" s="1"/>
  <c r="AJ391" i="117"/>
  <c r="AH391" i="117"/>
  <c r="AF391" i="117"/>
  <c r="AD391" i="117" s="1"/>
  <c r="AE391" i="117" s="1"/>
  <c r="AZ391" i="117"/>
  <c r="AX391" i="117"/>
  <c r="AV391" i="117"/>
  <c r="AT391" i="117" s="1"/>
  <c r="AU391" i="117" s="1"/>
  <c r="Q391" i="117"/>
  <c r="AI391" i="117"/>
  <c r="AW391" i="117"/>
  <c r="T392" i="117"/>
  <c r="R392" i="117"/>
  <c r="P392" i="117"/>
  <c r="N392" i="117" s="1"/>
  <c r="O392" i="117" s="1"/>
  <c r="AJ392" i="117"/>
  <c r="AH392" i="117"/>
  <c r="AF392" i="117"/>
  <c r="AD392" i="117" s="1"/>
  <c r="AE392" i="117" s="1"/>
  <c r="AZ392" i="117"/>
  <c r="AX392" i="117"/>
  <c r="AV392" i="117"/>
  <c r="AT392" i="117" s="1"/>
  <c r="AU392" i="117" s="1"/>
  <c r="Q392" i="117"/>
  <c r="AI392" i="117"/>
  <c r="AW392" i="117"/>
  <c r="T393" i="117"/>
  <c r="R393" i="117"/>
  <c r="P393" i="117"/>
  <c r="N393" i="117" s="1"/>
  <c r="O393" i="117" s="1"/>
  <c r="AJ393" i="117"/>
  <c r="AH393" i="117"/>
  <c r="AF393" i="117"/>
  <c r="AD393" i="117" s="1"/>
  <c r="AE393" i="117" s="1"/>
  <c r="AZ393" i="117"/>
  <c r="AX393" i="117"/>
  <c r="AV393" i="117"/>
  <c r="AT393" i="117" s="1"/>
  <c r="AU393" i="117" s="1"/>
  <c r="Q393" i="117"/>
  <c r="AI393" i="117"/>
  <c r="AW393" i="117"/>
  <c r="T394" i="117"/>
  <c r="R394" i="117"/>
  <c r="P394" i="117"/>
  <c r="N394" i="117" s="1"/>
  <c r="O394" i="117" s="1"/>
  <c r="AJ394" i="117"/>
  <c r="AH394" i="117"/>
  <c r="AF394" i="117"/>
  <c r="AD394" i="117" s="1"/>
  <c r="AE394" i="117" s="1"/>
  <c r="AZ394" i="117"/>
  <c r="AX394" i="117"/>
  <c r="AV394" i="117"/>
  <c r="AT394" i="117" s="1"/>
  <c r="AU394" i="117" s="1"/>
  <c r="Q394" i="117"/>
  <c r="AI394" i="117"/>
  <c r="AW394" i="117"/>
  <c r="T395" i="117"/>
  <c r="R395" i="117"/>
  <c r="P395" i="117"/>
  <c r="N395" i="117" s="1"/>
  <c r="O395" i="117" s="1"/>
  <c r="AJ395" i="117"/>
  <c r="AH395" i="117"/>
  <c r="AF395" i="117"/>
  <c r="AD395" i="117" s="1"/>
  <c r="AE395" i="117" s="1"/>
  <c r="AZ395" i="117"/>
  <c r="AX395" i="117"/>
  <c r="AV395" i="117"/>
  <c r="AT395" i="117" s="1"/>
  <c r="AU395" i="117" s="1"/>
  <c r="Q395" i="117"/>
  <c r="AI395" i="117"/>
  <c r="AW395" i="117"/>
  <c r="T396" i="117"/>
  <c r="R396" i="117"/>
  <c r="P396" i="117"/>
  <c r="N396" i="117" s="1"/>
  <c r="O396" i="117" s="1"/>
  <c r="AJ396" i="117"/>
  <c r="AH396" i="117"/>
  <c r="AF396" i="117"/>
  <c r="AD396" i="117" s="1"/>
  <c r="AE396" i="117" s="1"/>
  <c r="AZ396" i="117"/>
  <c r="AX396" i="117"/>
  <c r="AV396" i="117"/>
  <c r="AT396" i="117" s="1"/>
  <c r="AU396" i="117" s="1"/>
  <c r="Q396" i="117"/>
  <c r="AI396" i="117"/>
  <c r="AW396" i="117"/>
  <c r="T397" i="117"/>
  <c r="R397" i="117"/>
  <c r="P397" i="117"/>
  <c r="N397" i="117" s="1"/>
  <c r="O397" i="117" s="1"/>
  <c r="AJ397" i="117"/>
  <c r="AH397" i="117"/>
  <c r="AF397" i="117"/>
  <c r="AD397" i="117" s="1"/>
  <c r="AE397" i="117" s="1"/>
  <c r="AZ397" i="117"/>
  <c r="AX397" i="117"/>
  <c r="AV397" i="117"/>
  <c r="AT397" i="117" s="1"/>
  <c r="AU397" i="117" s="1"/>
  <c r="Q397" i="117"/>
  <c r="AI397" i="117"/>
  <c r="AW397" i="117"/>
  <c r="T398" i="117"/>
  <c r="R398" i="117"/>
  <c r="P398" i="117"/>
  <c r="N398" i="117" s="1"/>
  <c r="O398" i="117" s="1"/>
  <c r="AJ398" i="117"/>
  <c r="AH398" i="117"/>
  <c r="AF398" i="117"/>
  <c r="AD398" i="117" s="1"/>
  <c r="AE398" i="117" s="1"/>
  <c r="AZ398" i="117"/>
  <c r="AX398" i="117"/>
  <c r="AV398" i="117"/>
  <c r="AT398" i="117" s="1"/>
  <c r="AU398" i="117" s="1"/>
  <c r="Q398" i="117"/>
  <c r="AI398" i="117"/>
  <c r="AW398" i="117"/>
  <c r="T399" i="117"/>
  <c r="R399" i="117"/>
  <c r="P399" i="117"/>
  <c r="N399" i="117" s="1"/>
  <c r="O399" i="117" s="1"/>
  <c r="AJ399" i="117"/>
  <c r="AH399" i="117"/>
  <c r="AF399" i="117"/>
  <c r="AD399" i="117" s="1"/>
  <c r="AE399" i="117" s="1"/>
  <c r="AZ399" i="117"/>
  <c r="AX399" i="117"/>
  <c r="AV399" i="117"/>
  <c r="AT399" i="117" s="1"/>
  <c r="AU399" i="117" s="1"/>
  <c r="Q399" i="117"/>
  <c r="AI399" i="117"/>
  <c r="AW399" i="117"/>
  <c r="T400" i="117"/>
  <c r="R400" i="117"/>
  <c r="P400" i="117"/>
  <c r="N400" i="117" s="1"/>
  <c r="O400" i="117" s="1"/>
  <c r="AJ400" i="117"/>
  <c r="AH400" i="117"/>
  <c r="AF400" i="117"/>
  <c r="AD400" i="117" s="1"/>
  <c r="AE400" i="117" s="1"/>
  <c r="AZ400" i="117"/>
  <c r="AX400" i="117"/>
  <c r="AV400" i="117"/>
  <c r="AT400" i="117" s="1"/>
  <c r="AU400" i="117" s="1"/>
  <c r="Q400" i="117"/>
  <c r="AI400" i="117"/>
  <c r="AW400" i="117"/>
  <c r="T401" i="117"/>
  <c r="R401" i="117"/>
  <c r="P401" i="117"/>
  <c r="N401" i="117" s="1"/>
  <c r="O401" i="117" s="1"/>
  <c r="AJ401" i="117"/>
  <c r="AH401" i="117"/>
  <c r="AF401" i="117"/>
  <c r="AD401" i="117" s="1"/>
  <c r="AE401" i="117" s="1"/>
  <c r="AZ401" i="117"/>
  <c r="AX401" i="117"/>
  <c r="AV401" i="117"/>
  <c r="AT401" i="117" s="1"/>
  <c r="AU401" i="117" s="1"/>
  <c r="Q401" i="117"/>
  <c r="AI401" i="117"/>
  <c r="AW401" i="117"/>
  <c r="T402" i="117"/>
  <c r="R402" i="117"/>
  <c r="P402" i="117"/>
  <c r="N402" i="117" s="1"/>
  <c r="O402" i="117" s="1"/>
  <c r="AJ402" i="117"/>
  <c r="AH402" i="117"/>
  <c r="AF402" i="117"/>
  <c r="AD402" i="117" s="1"/>
  <c r="AE402" i="117" s="1"/>
  <c r="AZ402" i="117"/>
  <c r="AX402" i="117"/>
  <c r="AV402" i="117"/>
  <c r="AT402" i="117" s="1"/>
  <c r="AU402" i="117" s="1"/>
  <c r="Q402" i="117"/>
  <c r="AI402" i="117"/>
  <c r="AW402" i="117"/>
  <c r="T403" i="117"/>
  <c r="R403" i="117"/>
  <c r="P403" i="117"/>
  <c r="N403" i="117" s="1"/>
  <c r="O403" i="117" s="1"/>
  <c r="AJ403" i="117"/>
  <c r="AH403" i="117"/>
  <c r="AF403" i="117"/>
  <c r="AD403" i="117" s="1"/>
  <c r="AE403" i="117" s="1"/>
  <c r="AZ403" i="117"/>
  <c r="AX403" i="117"/>
  <c r="AV403" i="117"/>
  <c r="AT403" i="117" s="1"/>
  <c r="AU403" i="117" s="1"/>
  <c r="Q403" i="117"/>
  <c r="AI403" i="117"/>
  <c r="AW403" i="117"/>
  <c r="T404" i="117"/>
  <c r="R404" i="117"/>
  <c r="P404" i="117"/>
  <c r="N404" i="117" s="1"/>
  <c r="O404" i="117" s="1"/>
  <c r="AJ404" i="117"/>
  <c r="AH404" i="117"/>
  <c r="AF404" i="117"/>
  <c r="AD404" i="117" s="1"/>
  <c r="AE404" i="117" s="1"/>
  <c r="AI404" i="117"/>
  <c r="AG404" i="117"/>
  <c r="AZ404" i="117"/>
  <c r="AX404" i="117"/>
  <c r="AV404" i="117"/>
  <c r="AT404" i="117" s="1"/>
  <c r="AU404" i="117" s="1"/>
  <c r="AY404" i="117"/>
  <c r="AW404" i="117"/>
  <c r="Q404" i="117"/>
  <c r="Q405" i="117"/>
  <c r="S405" i="117"/>
  <c r="AG405" i="117"/>
  <c r="AI405" i="117"/>
  <c r="AW405" i="117"/>
  <c r="AY405" i="117"/>
  <c r="Q406" i="117"/>
  <c r="S406" i="117"/>
  <c r="AG406" i="117"/>
  <c r="AI406" i="117"/>
  <c r="AW406" i="117"/>
  <c r="AY406" i="117"/>
  <c r="Q407" i="117"/>
  <c r="S407" i="117"/>
  <c r="AG407" i="117"/>
  <c r="AI407" i="117"/>
  <c r="AW407" i="117"/>
  <c r="AY407" i="117"/>
  <c r="Q408" i="117"/>
  <c r="S408" i="117"/>
  <c r="AG408" i="117"/>
  <c r="AI408" i="117"/>
  <c r="AW408" i="117"/>
  <c r="AY408" i="117"/>
  <c r="Q409" i="117"/>
  <c r="S409" i="117"/>
  <c r="AG409" i="117"/>
  <c r="AI409" i="117"/>
  <c r="AW409" i="117"/>
  <c r="AY409" i="117"/>
  <c r="Q410" i="117"/>
  <c r="S410" i="117"/>
  <c r="AG410" i="117"/>
  <c r="AI410" i="117"/>
  <c r="AW410" i="117"/>
  <c r="AY410" i="117"/>
  <c r="Q411" i="117"/>
  <c r="S411" i="117"/>
  <c r="AG411" i="117"/>
  <c r="AI411" i="117"/>
  <c r="AW411" i="117"/>
  <c r="AY411" i="117"/>
  <c r="Q412" i="117"/>
  <c r="S412" i="117"/>
  <c r="AG412" i="117"/>
  <c r="AI412" i="117"/>
  <c r="AW412" i="117"/>
  <c r="AY412" i="117"/>
  <c r="Q413" i="117"/>
  <c r="S413" i="117"/>
  <c r="AG413" i="117"/>
  <c r="AI413" i="117"/>
  <c r="AW413" i="117"/>
  <c r="AY413" i="117"/>
  <c r="Q414" i="117"/>
  <c r="S414" i="117"/>
  <c r="AG414" i="117"/>
  <c r="AI414" i="117"/>
  <c r="AW414" i="117"/>
  <c r="AY414" i="117"/>
  <c r="Q415" i="117"/>
  <c r="S415" i="117"/>
  <c r="AG415" i="117"/>
  <c r="AI415" i="117"/>
  <c r="AW415" i="117"/>
  <c r="AY415" i="117"/>
  <c r="Q416" i="117"/>
  <c r="S416" i="117"/>
  <c r="AG416" i="117"/>
  <c r="AI416" i="117"/>
  <c r="AW416" i="117"/>
  <c r="AY416" i="117"/>
  <c r="Q417" i="117"/>
  <c r="S417" i="117"/>
  <c r="AG417" i="117"/>
  <c r="AI417" i="117"/>
  <c r="AW417" i="117"/>
  <c r="AY417" i="117"/>
  <c r="Q418" i="117"/>
  <c r="S418" i="117"/>
  <c r="AG418" i="117"/>
  <c r="AI418" i="117"/>
  <c r="AW418" i="117"/>
  <c r="AY418" i="117"/>
  <c r="Q419" i="117"/>
  <c r="S419" i="117"/>
  <c r="AG419" i="117"/>
  <c r="AI419" i="117"/>
  <c r="AW419" i="117"/>
  <c r="AY419" i="117"/>
  <c r="Q420" i="117"/>
  <c r="S420" i="117"/>
  <c r="AG420" i="117"/>
  <c r="AI420" i="117"/>
  <c r="AW420" i="117"/>
  <c r="AY420" i="117"/>
  <c r="Q421" i="117"/>
  <c r="S421" i="117"/>
  <c r="AG421" i="117"/>
  <c r="AI421" i="117"/>
  <c r="AW421" i="117"/>
  <c r="AY421" i="117"/>
  <c r="Q422" i="117"/>
  <c r="S422" i="117"/>
  <c r="AG422" i="117"/>
  <c r="AI422" i="117"/>
  <c r="AW422" i="117"/>
  <c r="AY422" i="117"/>
  <c r="Q423" i="117"/>
  <c r="S423" i="117"/>
  <c r="AG423" i="117"/>
  <c r="AI423" i="117"/>
  <c r="AW423" i="117"/>
  <c r="AY423" i="117"/>
  <c r="AJ424" i="117"/>
  <c r="AH424" i="117"/>
  <c r="AF424" i="117"/>
  <c r="AD424" i="117" s="1"/>
  <c r="AE424" i="117" s="1"/>
  <c r="AZ424" i="117"/>
  <c r="AX424" i="117"/>
  <c r="AV424" i="117"/>
  <c r="AT424" i="117" s="1"/>
  <c r="AU424" i="117" s="1"/>
  <c r="Q424" i="117"/>
  <c r="S424" i="117"/>
  <c r="AI424" i="117"/>
  <c r="AW424" i="117"/>
  <c r="T425" i="117"/>
  <c r="R425" i="117"/>
  <c r="P425" i="117"/>
  <c r="N425" i="117" s="1"/>
  <c r="O425" i="117" s="1"/>
  <c r="AJ425" i="117"/>
  <c r="AH425" i="117"/>
  <c r="AF425" i="117"/>
  <c r="AD425" i="117" s="1"/>
  <c r="AE425" i="117" s="1"/>
  <c r="AZ425" i="117"/>
  <c r="AX425" i="117"/>
  <c r="AV425" i="117"/>
  <c r="AT425" i="117" s="1"/>
  <c r="AU425" i="117" s="1"/>
  <c r="Q425" i="117"/>
  <c r="AI425" i="117"/>
  <c r="AW425" i="117"/>
  <c r="T426" i="117"/>
  <c r="R426" i="117"/>
  <c r="P426" i="117"/>
  <c r="N426" i="117" s="1"/>
  <c r="O426" i="117" s="1"/>
  <c r="AJ426" i="117"/>
  <c r="AH426" i="117"/>
  <c r="AF426" i="117"/>
  <c r="AD426" i="117" s="1"/>
  <c r="AE426" i="117" s="1"/>
  <c r="AZ426" i="117"/>
  <c r="AX426" i="117"/>
  <c r="AV426" i="117"/>
  <c r="AT426" i="117" s="1"/>
  <c r="AU426" i="117" s="1"/>
  <c r="Q426" i="117"/>
  <c r="AI426" i="117"/>
  <c r="AW426" i="117"/>
  <c r="T427" i="117"/>
  <c r="R427" i="117"/>
  <c r="P427" i="117"/>
  <c r="N427" i="117" s="1"/>
  <c r="O427" i="117" s="1"/>
  <c r="AJ427" i="117"/>
  <c r="AH427" i="117"/>
  <c r="AF427" i="117"/>
  <c r="AD427" i="117" s="1"/>
  <c r="AE427" i="117" s="1"/>
  <c r="AZ427" i="117"/>
  <c r="AX427" i="117"/>
  <c r="AV427" i="117"/>
  <c r="AT427" i="117" s="1"/>
  <c r="AU427" i="117" s="1"/>
  <c r="Q427" i="117"/>
  <c r="AI427" i="117"/>
  <c r="AW427" i="117"/>
  <c r="T428" i="117"/>
  <c r="R428" i="117"/>
  <c r="P428" i="117"/>
  <c r="N428" i="117" s="1"/>
  <c r="O428" i="117" s="1"/>
  <c r="AJ428" i="117"/>
  <c r="AH428" i="117"/>
  <c r="AF428" i="117"/>
  <c r="AD428" i="117" s="1"/>
  <c r="AE428" i="117" s="1"/>
  <c r="AZ428" i="117"/>
  <c r="AX428" i="117"/>
  <c r="AV428" i="117"/>
  <c r="AT428" i="117" s="1"/>
  <c r="AU428" i="117" s="1"/>
  <c r="Q428" i="117"/>
  <c r="AI428" i="117"/>
  <c r="AW428" i="117"/>
  <c r="T429" i="117"/>
  <c r="R429" i="117"/>
  <c r="P429" i="117"/>
  <c r="N429" i="117" s="1"/>
  <c r="O429" i="117" s="1"/>
  <c r="AJ429" i="117"/>
  <c r="AH429" i="117"/>
  <c r="AF429" i="117"/>
  <c r="AD429" i="117" s="1"/>
  <c r="AE429" i="117" s="1"/>
  <c r="AZ429" i="117"/>
  <c r="AX429" i="117"/>
  <c r="AV429" i="117"/>
  <c r="AT429" i="117" s="1"/>
  <c r="AU429" i="117" s="1"/>
  <c r="Q429" i="117"/>
  <c r="AI429" i="117"/>
  <c r="AW429" i="117"/>
  <c r="T430" i="117"/>
  <c r="R430" i="117"/>
  <c r="P430" i="117"/>
  <c r="N430" i="117" s="1"/>
  <c r="O430" i="117" s="1"/>
  <c r="AJ430" i="117"/>
  <c r="AH430" i="117"/>
  <c r="AF430" i="117"/>
  <c r="AD430" i="117" s="1"/>
  <c r="AE430" i="117" s="1"/>
  <c r="AZ430" i="117"/>
  <c r="AX430" i="117"/>
  <c r="AV430" i="117"/>
  <c r="AT430" i="117" s="1"/>
  <c r="AU430" i="117" s="1"/>
  <c r="Q430" i="117"/>
  <c r="AI430" i="117"/>
  <c r="AW430" i="117"/>
  <c r="T431" i="117"/>
  <c r="R431" i="117"/>
  <c r="P431" i="117"/>
  <c r="N431" i="117" s="1"/>
  <c r="O431" i="117" s="1"/>
  <c r="AJ431" i="117"/>
  <c r="AH431" i="117"/>
  <c r="AF431" i="117"/>
  <c r="AD431" i="117" s="1"/>
  <c r="AE431" i="117" s="1"/>
  <c r="AI431" i="117"/>
  <c r="AG431" i="117"/>
  <c r="AZ431" i="117"/>
  <c r="AX431" i="117"/>
  <c r="AV431" i="117"/>
  <c r="AT431" i="117" s="1"/>
  <c r="AU431" i="117" s="1"/>
  <c r="AY431" i="117"/>
  <c r="AW431" i="117"/>
  <c r="Q431" i="117"/>
  <c r="Y389" i="117"/>
  <c r="AO389" i="117"/>
  <c r="Y390" i="117"/>
  <c r="AO390" i="117"/>
  <c r="Y391" i="117"/>
  <c r="AO391" i="117"/>
  <c r="Y392" i="117"/>
  <c r="AO392" i="117"/>
  <c r="Y393" i="117"/>
  <c r="AO393" i="117"/>
  <c r="Y394" i="117"/>
  <c r="AO394" i="117"/>
  <c r="Y395" i="117"/>
  <c r="AO395" i="117"/>
  <c r="Y396" i="117"/>
  <c r="AO396" i="117"/>
  <c r="Y397" i="117"/>
  <c r="AO397" i="117"/>
  <c r="Y398" i="117"/>
  <c r="AO398" i="117"/>
  <c r="Y399" i="117"/>
  <c r="AO399" i="117"/>
  <c r="Y400" i="117"/>
  <c r="AO400" i="117"/>
  <c r="Y401" i="117"/>
  <c r="AO401" i="117"/>
  <c r="Y402" i="117"/>
  <c r="AO402" i="117"/>
  <c r="Y403" i="117"/>
  <c r="AO403" i="117"/>
  <c r="Y404" i="117"/>
  <c r="AO404" i="117"/>
  <c r="P405" i="117"/>
  <c r="N405" i="117" s="1"/>
  <c r="O405" i="117" s="1"/>
  <c r="R405" i="117"/>
  <c r="Y405" i="117"/>
  <c r="AF405" i="117"/>
  <c r="AD405" i="117" s="1"/>
  <c r="AE405" i="117" s="1"/>
  <c r="AH405" i="117"/>
  <c r="AO405" i="117"/>
  <c r="AV405" i="117"/>
  <c r="AT405" i="117" s="1"/>
  <c r="AU405" i="117" s="1"/>
  <c r="AX405" i="117"/>
  <c r="P406" i="117"/>
  <c r="N406" i="117" s="1"/>
  <c r="O406" i="117" s="1"/>
  <c r="R406" i="117"/>
  <c r="Y406" i="117"/>
  <c r="AF406" i="117"/>
  <c r="AD406" i="117" s="1"/>
  <c r="AE406" i="117" s="1"/>
  <c r="AH406" i="117"/>
  <c r="AO406" i="117"/>
  <c r="AV406" i="117"/>
  <c r="AT406" i="117" s="1"/>
  <c r="AU406" i="117" s="1"/>
  <c r="AX406" i="117"/>
  <c r="P407" i="117"/>
  <c r="N407" i="117" s="1"/>
  <c r="O407" i="117" s="1"/>
  <c r="R407" i="117"/>
  <c r="Y407" i="117"/>
  <c r="AF407" i="117"/>
  <c r="AD407" i="117" s="1"/>
  <c r="AE407" i="117" s="1"/>
  <c r="AH407" i="117"/>
  <c r="AO407" i="117"/>
  <c r="AV407" i="117"/>
  <c r="AT407" i="117" s="1"/>
  <c r="AU407" i="117" s="1"/>
  <c r="AX407" i="117"/>
  <c r="P408" i="117"/>
  <c r="N408" i="117" s="1"/>
  <c r="O408" i="117" s="1"/>
  <c r="R408" i="117"/>
  <c r="Y408" i="117"/>
  <c r="AF408" i="117"/>
  <c r="AD408" i="117" s="1"/>
  <c r="AE408" i="117" s="1"/>
  <c r="AH408" i="117"/>
  <c r="AO408" i="117"/>
  <c r="AV408" i="117"/>
  <c r="AT408" i="117" s="1"/>
  <c r="AU408" i="117" s="1"/>
  <c r="AX408" i="117"/>
  <c r="P409" i="117"/>
  <c r="N409" i="117" s="1"/>
  <c r="O409" i="117" s="1"/>
  <c r="R409" i="117"/>
  <c r="Y409" i="117"/>
  <c r="AF409" i="117"/>
  <c r="AD409" i="117" s="1"/>
  <c r="AE409" i="117" s="1"/>
  <c r="AH409" i="117"/>
  <c r="AO409" i="117"/>
  <c r="AV409" i="117"/>
  <c r="AT409" i="117" s="1"/>
  <c r="AU409" i="117" s="1"/>
  <c r="AX409" i="117"/>
  <c r="P410" i="117"/>
  <c r="N410" i="117" s="1"/>
  <c r="O410" i="117" s="1"/>
  <c r="R410" i="117"/>
  <c r="Y410" i="117"/>
  <c r="AF410" i="117"/>
  <c r="AD410" i="117" s="1"/>
  <c r="AE410" i="117" s="1"/>
  <c r="AH410" i="117"/>
  <c r="AO410" i="117"/>
  <c r="AV410" i="117"/>
  <c r="AT410" i="117" s="1"/>
  <c r="AU410" i="117" s="1"/>
  <c r="AX410" i="117"/>
  <c r="P411" i="117"/>
  <c r="N411" i="117" s="1"/>
  <c r="O411" i="117" s="1"/>
  <c r="R411" i="117"/>
  <c r="Y411" i="117"/>
  <c r="AF411" i="117"/>
  <c r="AD411" i="117" s="1"/>
  <c r="AE411" i="117" s="1"/>
  <c r="AH411" i="117"/>
  <c r="AO411" i="117"/>
  <c r="AV411" i="117"/>
  <c r="AT411" i="117" s="1"/>
  <c r="AU411" i="117" s="1"/>
  <c r="AX411" i="117"/>
  <c r="P412" i="117"/>
  <c r="N412" i="117" s="1"/>
  <c r="O412" i="117" s="1"/>
  <c r="R412" i="117"/>
  <c r="Y412" i="117"/>
  <c r="AF412" i="117"/>
  <c r="AD412" i="117" s="1"/>
  <c r="AE412" i="117" s="1"/>
  <c r="AH412" i="117"/>
  <c r="AO412" i="117"/>
  <c r="AV412" i="117"/>
  <c r="AT412" i="117" s="1"/>
  <c r="AU412" i="117" s="1"/>
  <c r="AX412" i="117"/>
  <c r="P413" i="117"/>
  <c r="N413" i="117" s="1"/>
  <c r="O413" i="117" s="1"/>
  <c r="R413" i="117"/>
  <c r="Y413" i="117"/>
  <c r="AF413" i="117"/>
  <c r="AD413" i="117" s="1"/>
  <c r="AE413" i="117" s="1"/>
  <c r="AH413" i="117"/>
  <c r="AO413" i="117"/>
  <c r="AV413" i="117"/>
  <c r="AT413" i="117" s="1"/>
  <c r="AU413" i="117" s="1"/>
  <c r="AX413" i="117"/>
  <c r="P414" i="117"/>
  <c r="N414" i="117" s="1"/>
  <c r="O414" i="117" s="1"/>
  <c r="R414" i="117"/>
  <c r="Y414" i="117"/>
  <c r="AF414" i="117"/>
  <c r="AD414" i="117" s="1"/>
  <c r="AE414" i="117" s="1"/>
  <c r="AH414" i="117"/>
  <c r="AO414" i="117"/>
  <c r="AV414" i="117"/>
  <c r="AT414" i="117" s="1"/>
  <c r="AU414" i="117" s="1"/>
  <c r="AX414" i="117"/>
  <c r="P415" i="117"/>
  <c r="N415" i="117" s="1"/>
  <c r="O415" i="117" s="1"/>
  <c r="R415" i="117"/>
  <c r="Y415" i="117"/>
  <c r="AF415" i="117"/>
  <c r="AD415" i="117" s="1"/>
  <c r="AE415" i="117" s="1"/>
  <c r="AH415" i="117"/>
  <c r="AO415" i="117"/>
  <c r="AV415" i="117"/>
  <c r="AT415" i="117" s="1"/>
  <c r="AU415" i="117" s="1"/>
  <c r="AX415" i="117"/>
  <c r="P416" i="117"/>
  <c r="N416" i="117" s="1"/>
  <c r="O416" i="117" s="1"/>
  <c r="R416" i="117"/>
  <c r="Y416" i="117"/>
  <c r="AF416" i="117"/>
  <c r="AD416" i="117" s="1"/>
  <c r="AE416" i="117" s="1"/>
  <c r="AH416" i="117"/>
  <c r="AO416" i="117"/>
  <c r="AV416" i="117"/>
  <c r="AT416" i="117" s="1"/>
  <c r="AU416" i="117" s="1"/>
  <c r="AX416" i="117"/>
  <c r="P417" i="117"/>
  <c r="N417" i="117" s="1"/>
  <c r="O417" i="117" s="1"/>
  <c r="R417" i="117"/>
  <c r="Y417" i="117"/>
  <c r="AF417" i="117"/>
  <c r="AD417" i="117" s="1"/>
  <c r="AE417" i="117" s="1"/>
  <c r="AH417" i="117"/>
  <c r="AO417" i="117"/>
  <c r="AV417" i="117"/>
  <c r="AT417" i="117" s="1"/>
  <c r="AU417" i="117" s="1"/>
  <c r="AX417" i="117"/>
  <c r="P418" i="117"/>
  <c r="N418" i="117" s="1"/>
  <c r="O418" i="117" s="1"/>
  <c r="R418" i="117"/>
  <c r="Y418" i="117"/>
  <c r="AF418" i="117"/>
  <c r="AD418" i="117" s="1"/>
  <c r="AE418" i="117" s="1"/>
  <c r="AH418" i="117"/>
  <c r="AO418" i="117"/>
  <c r="AV418" i="117"/>
  <c r="AT418" i="117" s="1"/>
  <c r="AU418" i="117" s="1"/>
  <c r="AX418" i="117"/>
  <c r="P419" i="117"/>
  <c r="N419" i="117" s="1"/>
  <c r="O419" i="117" s="1"/>
  <c r="R419" i="117"/>
  <c r="Y419" i="117"/>
  <c r="AF419" i="117"/>
  <c r="AD419" i="117" s="1"/>
  <c r="AE419" i="117" s="1"/>
  <c r="AH419" i="117"/>
  <c r="AO419" i="117"/>
  <c r="AV419" i="117"/>
  <c r="AT419" i="117" s="1"/>
  <c r="AU419" i="117" s="1"/>
  <c r="AX419" i="117"/>
  <c r="P420" i="117"/>
  <c r="N420" i="117" s="1"/>
  <c r="O420" i="117" s="1"/>
  <c r="R420" i="117"/>
  <c r="Y420" i="117"/>
  <c r="AF420" i="117"/>
  <c r="AD420" i="117" s="1"/>
  <c r="AE420" i="117" s="1"/>
  <c r="AH420" i="117"/>
  <c r="AO420" i="117"/>
  <c r="AV420" i="117"/>
  <c r="AT420" i="117" s="1"/>
  <c r="AU420" i="117" s="1"/>
  <c r="AX420" i="117"/>
  <c r="P421" i="117"/>
  <c r="N421" i="117" s="1"/>
  <c r="O421" i="117" s="1"/>
  <c r="R421" i="117"/>
  <c r="Y421" i="117"/>
  <c r="AF421" i="117"/>
  <c r="AD421" i="117" s="1"/>
  <c r="AE421" i="117" s="1"/>
  <c r="AH421" i="117"/>
  <c r="AO421" i="117"/>
  <c r="AV421" i="117"/>
  <c r="AT421" i="117" s="1"/>
  <c r="AU421" i="117" s="1"/>
  <c r="AX421" i="117"/>
  <c r="P422" i="117"/>
  <c r="N422" i="117" s="1"/>
  <c r="O422" i="117" s="1"/>
  <c r="R422" i="117"/>
  <c r="Y422" i="117"/>
  <c r="AF422" i="117"/>
  <c r="AD422" i="117" s="1"/>
  <c r="AE422" i="117" s="1"/>
  <c r="AH422" i="117"/>
  <c r="AO422" i="117"/>
  <c r="AV422" i="117"/>
  <c r="AT422" i="117" s="1"/>
  <c r="AU422" i="117" s="1"/>
  <c r="AX422" i="117"/>
  <c r="P423" i="117"/>
  <c r="N423" i="117" s="1"/>
  <c r="O423" i="117" s="1"/>
  <c r="R423" i="117"/>
  <c r="Y423" i="117"/>
  <c r="AF423" i="117"/>
  <c r="AD423" i="117" s="1"/>
  <c r="AE423" i="117" s="1"/>
  <c r="AH423" i="117"/>
  <c r="AO423" i="117"/>
  <c r="AV423" i="117"/>
  <c r="AT423" i="117" s="1"/>
  <c r="AU423" i="117" s="1"/>
  <c r="AX423" i="117"/>
  <c r="AQ424" i="117"/>
  <c r="AO424" i="117"/>
  <c r="P424" i="117"/>
  <c r="N424" i="117" s="1"/>
  <c r="O424" i="117" s="1"/>
  <c r="R424" i="117"/>
  <c r="Y424" i="117"/>
  <c r="AB424" i="117"/>
  <c r="AG424" i="117"/>
  <c r="AP424" i="117"/>
  <c r="AY424" i="117"/>
  <c r="S425" i="117"/>
  <c r="AG425" i="117"/>
  <c r="AY425" i="117"/>
  <c r="S426" i="117"/>
  <c r="AG426" i="117"/>
  <c r="AY426" i="117"/>
  <c r="S427" i="117"/>
  <c r="AG427" i="117"/>
  <c r="AY427" i="117"/>
  <c r="S428" i="117"/>
  <c r="AG428" i="117"/>
  <c r="AY428" i="117"/>
  <c r="S429" i="117"/>
  <c r="AG429" i="117"/>
  <c r="AY429" i="117"/>
  <c r="S430" i="117"/>
  <c r="AG430" i="117"/>
  <c r="AY430" i="117"/>
  <c r="S431" i="117"/>
  <c r="Q432" i="117"/>
  <c r="S432" i="117"/>
  <c r="AG432" i="117"/>
  <c r="AI432" i="117"/>
  <c r="AW432" i="117"/>
  <c r="AY432" i="117"/>
  <c r="Q433" i="117"/>
  <c r="S433" i="117"/>
  <c r="AG433" i="117"/>
  <c r="AI433" i="117"/>
  <c r="AW433" i="117"/>
  <c r="AY433" i="117"/>
  <c r="Q434" i="117"/>
  <c r="S434" i="117"/>
  <c r="AG434" i="117"/>
  <c r="AI434" i="117"/>
  <c r="AW434" i="117"/>
  <c r="AY434" i="117"/>
  <c r="Q435" i="117"/>
  <c r="S435" i="117"/>
  <c r="AG435" i="117"/>
  <c r="AI435" i="117"/>
  <c r="AW435" i="117"/>
  <c r="AY435" i="117"/>
  <c r="Q436" i="117"/>
  <c r="S436" i="117"/>
  <c r="AG436" i="117"/>
  <c r="AI436" i="117"/>
  <c r="AW436" i="117"/>
  <c r="AY436" i="117"/>
  <c r="Q437" i="117"/>
  <c r="S437" i="117"/>
  <c r="AG437" i="117"/>
  <c r="AI437" i="117"/>
  <c r="AW437" i="117"/>
  <c r="AY437" i="117"/>
  <c r="Q438" i="117"/>
  <c r="S438" i="117"/>
  <c r="AG438" i="117"/>
  <c r="AI438" i="117"/>
  <c r="AW438" i="117"/>
  <c r="AY438" i="117"/>
  <c r="Q439" i="117"/>
  <c r="S439" i="117"/>
  <c r="AG439" i="117"/>
  <c r="AI439" i="117"/>
  <c r="AW439" i="117"/>
  <c r="AY439" i="117"/>
  <c r="Q440" i="117"/>
  <c r="S440" i="117"/>
  <c r="AG440" i="117"/>
  <c r="AI440" i="117"/>
  <c r="AW440" i="117"/>
  <c r="AY440" i="117"/>
  <c r="Q441" i="117"/>
  <c r="S441" i="117"/>
  <c r="Z441" i="117"/>
  <c r="AB441" i="117"/>
  <c r="AG441" i="117"/>
  <c r="AI441" i="117"/>
  <c r="AN441" i="117"/>
  <c r="AL441" i="117" s="1"/>
  <c r="AM441" i="117" s="1"/>
  <c r="AP441" i="117"/>
  <c r="AR441" i="117"/>
  <c r="AW441" i="117"/>
  <c r="AY441" i="117"/>
  <c r="Q442" i="117"/>
  <c r="S442" i="117"/>
  <c r="X442" i="117"/>
  <c r="V442" i="117" s="1"/>
  <c r="W442" i="117" s="1"/>
  <c r="Z442" i="117"/>
  <c r="AB442" i="117"/>
  <c r="AG442" i="117"/>
  <c r="AI442" i="117"/>
  <c r="AN442" i="117"/>
  <c r="AL442" i="117" s="1"/>
  <c r="AM442" i="117" s="1"/>
  <c r="AP442" i="117"/>
  <c r="AR442" i="117"/>
  <c r="AW442" i="117"/>
  <c r="AY442" i="117"/>
  <c r="T443" i="117"/>
  <c r="R443" i="117"/>
  <c r="P443" i="117"/>
  <c r="N443" i="117" s="1"/>
  <c r="O443" i="117" s="1"/>
  <c r="AJ443" i="117"/>
  <c r="AH443" i="117"/>
  <c r="AF443" i="117"/>
  <c r="AD443" i="117" s="1"/>
  <c r="AE443" i="117" s="1"/>
  <c r="AI443" i="117"/>
  <c r="AG443" i="117"/>
  <c r="AZ443" i="117"/>
  <c r="AX443" i="117"/>
  <c r="AV443" i="117"/>
  <c r="AT443" i="117" s="1"/>
  <c r="AU443" i="117" s="1"/>
  <c r="AY443" i="117"/>
  <c r="AW443" i="117"/>
  <c r="S443" i="117"/>
  <c r="Y425" i="117"/>
  <c r="AO425" i="117"/>
  <c r="Y426" i="117"/>
  <c r="AO426" i="117"/>
  <c r="Y427" i="117"/>
  <c r="AO427" i="117"/>
  <c r="Y428" i="117"/>
  <c r="AO428" i="117"/>
  <c r="Y429" i="117"/>
  <c r="AO429" i="117"/>
  <c r="Y430" i="117"/>
  <c r="AO430" i="117"/>
  <c r="Y431" i="117"/>
  <c r="AO431" i="117"/>
  <c r="P432" i="117"/>
  <c r="N432" i="117" s="1"/>
  <c r="O432" i="117" s="1"/>
  <c r="R432" i="117"/>
  <c r="Y432" i="117"/>
  <c r="AF432" i="117"/>
  <c r="AD432" i="117" s="1"/>
  <c r="AE432" i="117" s="1"/>
  <c r="AH432" i="117"/>
  <c r="AO432" i="117"/>
  <c r="AV432" i="117"/>
  <c r="AT432" i="117" s="1"/>
  <c r="AU432" i="117" s="1"/>
  <c r="AX432" i="117"/>
  <c r="P433" i="117"/>
  <c r="N433" i="117" s="1"/>
  <c r="O433" i="117" s="1"/>
  <c r="R433" i="117"/>
  <c r="Y433" i="117"/>
  <c r="AF433" i="117"/>
  <c r="AD433" i="117" s="1"/>
  <c r="AE433" i="117" s="1"/>
  <c r="AH433" i="117"/>
  <c r="AO433" i="117"/>
  <c r="AV433" i="117"/>
  <c r="AT433" i="117" s="1"/>
  <c r="AU433" i="117" s="1"/>
  <c r="AX433" i="117"/>
  <c r="P434" i="117"/>
  <c r="N434" i="117" s="1"/>
  <c r="O434" i="117" s="1"/>
  <c r="R434" i="117"/>
  <c r="Y434" i="117"/>
  <c r="AF434" i="117"/>
  <c r="AD434" i="117" s="1"/>
  <c r="AE434" i="117" s="1"/>
  <c r="AH434" i="117"/>
  <c r="AO434" i="117"/>
  <c r="AV434" i="117"/>
  <c r="AT434" i="117" s="1"/>
  <c r="AU434" i="117" s="1"/>
  <c r="AX434" i="117"/>
  <c r="P435" i="117"/>
  <c r="N435" i="117" s="1"/>
  <c r="O435" i="117" s="1"/>
  <c r="R435" i="117"/>
  <c r="Y435" i="117"/>
  <c r="AF435" i="117"/>
  <c r="AD435" i="117" s="1"/>
  <c r="AE435" i="117" s="1"/>
  <c r="AH435" i="117"/>
  <c r="AO435" i="117"/>
  <c r="AV435" i="117"/>
  <c r="AT435" i="117" s="1"/>
  <c r="AU435" i="117" s="1"/>
  <c r="AX435" i="117"/>
  <c r="P436" i="117"/>
  <c r="N436" i="117" s="1"/>
  <c r="O436" i="117" s="1"/>
  <c r="R436" i="117"/>
  <c r="Y436" i="117"/>
  <c r="AF436" i="117"/>
  <c r="AD436" i="117" s="1"/>
  <c r="AE436" i="117" s="1"/>
  <c r="AH436" i="117"/>
  <c r="AO436" i="117"/>
  <c r="AV436" i="117"/>
  <c r="AT436" i="117" s="1"/>
  <c r="AU436" i="117" s="1"/>
  <c r="AX436" i="117"/>
  <c r="P437" i="117"/>
  <c r="N437" i="117" s="1"/>
  <c r="O437" i="117" s="1"/>
  <c r="R437" i="117"/>
  <c r="Y437" i="117"/>
  <c r="AF437" i="117"/>
  <c r="AD437" i="117" s="1"/>
  <c r="AE437" i="117" s="1"/>
  <c r="AH437" i="117"/>
  <c r="AO437" i="117"/>
  <c r="AV437" i="117"/>
  <c r="AT437" i="117" s="1"/>
  <c r="AU437" i="117" s="1"/>
  <c r="AX437" i="117"/>
  <c r="P438" i="117"/>
  <c r="N438" i="117" s="1"/>
  <c r="O438" i="117" s="1"/>
  <c r="R438" i="117"/>
  <c r="Y438" i="117"/>
  <c r="AF438" i="117"/>
  <c r="AD438" i="117" s="1"/>
  <c r="AE438" i="117" s="1"/>
  <c r="AH438" i="117"/>
  <c r="AO438" i="117"/>
  <c r="AV438" i="117"/>
  <c r="AT438" i="117" s="1"/>
  <c r="AU438" i="117" s="1"/>
  <c r="AX438" i="117"/>
  <c r="P439" i="117"/>
  <c r="N439" i="117" s="1"/>
  <c r="O439" i="117" s="1"/>
  <c r="R439" i="117"/>
  <c r="Y439" i="117"/>
  <c r="AF439" i="117"/>
  <c r="AD439" i="117" s="1"/>
  <c r="AE439" i="117" s="1"/>
  <c r="AH439" i="117"/>
  <c r="AO439" i="117"/>
  <c r="AV439" i="117"/>
  <c r="AT439" i="117" s="1"/>
  <c r="AU439" i="117" s="1"/>
  <c r="AX439" i="117"/>
  <c r="P440" i="117"/>
  <c r="N440" i="117" s="1"/>
  <c r="O440" i="117" s="1"/>
  <c r="R440" i="117"/>
  <c r="Y440" i="117"/>
  <c r="AF440" i="117"/>
  <c r="AD440" i="117" s="1"/>
  <c r="AE440" i="117" s="1"/>
  <c r="AH440" i="117"/>
  <c r="AO440" i="117"/>
  <c r="AV440" i="117"/>
  <c r="AT440" i="117" s="1"/>
  <c r="AU440" i="117" s="1"/>
  <c r="AX440" i="117"/>
  <c r="P441" i="117"/>
  <c r="N441" i="117" s="1"/>
  <c r="O441" i="117" s="1"/>
  <c r="R441" i="117"/>
  <c r="Y441" i="117"/>
  <c r="AF441" i="117"/>
  <c r="AD441" i="117" s="1"/>
  <c r="AE441" i="117" s="1"/>
  <c r="AH441" i="117"/>
  <c r="AO441" i="117"/>
  <c r="AV441" i="117"/>
  <c r="AT441" i="117" s="1"/>
  <c r="AU441" i="117" s="1"/>
  <c r="AX441" i="117"/>
  <c r="P442" i="117"/>
  <c r="N442" i="117" s="1"/>
  <c r="O442" i="117" s="1"/>
  <c r="R442" i="117"/>
  <c r="Y442" i="117"/>
  <c r="AF442" i="117"/>
  <c r="AD442" i="117" s="1"/>
  <c r="AE442" i="117" s="1"/>
  <c r="AH442" i="117"/>
  <c r="AO442" i="117"/>
  <c r="AV442" i="117"/>
  <c r="AT442" i="117" s="1"/>
  <c r="AU442" i="117" s="1"/>
  <c r="AX442" i="117"/>
  <c r="AA443" i="117"/>
  <c r="Y443" i="117"/>
  <c r="AB443" i="117"/>
  <c r="AQ443" i="117"/>
  <c r="AO443" i="117"/>
  <c r="AR443" i="117"/>
  <c r="AP443" i="117"/>
  <c r="AN443" i="117"/>
  <c r="AL443" i="117" s="1"/>
  <c r="AM443" i="117" s="1"/>
  <c r="Q443" i="117"/>
  <c r="Z443" i="117"/>
  <c r="Q444" i="117"/>
  <c r="S444" i="117"/>
  <c r="X444" i="117"/>
  <c r="V444" i="117" s="1"/>
  <c r="W444" i="117" s="1"/>
  <c r="Z444" i="117"/>
  <c r="AB444" i="117"/>
  <c r="AG444" i="117"/>
  <c r="AI444" i="117"/>
  <c r="AN444" i="117"/>
  <c r="AL444" i="117" s="1"/>
  <c r="AM444" i="117" s="1"/>
  <c r="AP444" i="117"/>
  <c r="AR444" i="117"/>
  <c r="AW444" i="117"/>
  <c r="AY444" i="117"/>
  <c r="Q445" i="117"/>
  <c r="S445" i="117"/>
  <c r="X445" i="117"/>
  <c r="V445" i="117" s="1"/>
  <c r="W445" i="117" s="1"/>
  <c r="Z445" i="117"/>
  <c r="AB445" i="117"/>
  <c r="AG445" i="117"/>
  <c r="AI445" i="117"/>
  <c r="AN445" i="117"/>
  <c r="AL445" i="117" s="1"/>
  <c r="AM445" i="117" s="1"/>
  <c r="AP445" i="117"/>
  <c r="AR445" i="117"/>
  <c r="AW445" i="117"/>
  <c r="AY445" i="117"/>
  <c r="Q446" i="117"/>
  <c r="S446" i="117"/>
  <c r="X446" i="117"/>
  <c r="V446" i="117" s="1"/>
  <c r="W446" i="117" s="1"/>
  <c r="Z446" i="117"/>
  <c r="AB446" i="117"/>
  <c r="AG446" i="117"/>
  <c r="AI446" i="117"/>
  <c r="AN446" i="117"/>
  <c r="AL446" i="117" s="1"/>
  <c r="AM446" i="117" s="1"/>
  <c r="AP446" i="117"/>
  <c r="AR446" i="117"/>
  <c r="AW446" i="117"/>
  <c r="AY446" i="117"/>
  <c r="Q447" i="117"/>
  <c r="S447" i="117"/>
  <c r="X447" i="117"/>
  <c r="V447" i="117" s="1"/>
  <c r="W447" i="117" s="1"/>
  <c r="Z447" i="117"/>
  <c r="AB447" i="117"/>
  <c r="AG447" i="117"/>
  <c r="AI447" i="117"/>
  <c r="AN447" i="117"/>
  <c r="AL447" i="117" s="1"/>
  <c r="AM447" i="117" s="1"/>
  <c r="AP447" i="117"/>
  <c r="AR447" i="117"/>
  <c r="AW447" i="117"/>
  <c r="AY447" i="117"/>
  <c r="Q448" i="117"/>
  <c r="S448" i="117"/>
  <c r="X448" i="117"/>
  <c r="V448" i="117" s="1"/>
  <c r="W448" i="117" s="1"/>
  <c r="Z448" i="117"/>
  <c r="AB448" i="117"/>
  <c r="AG448" i="117"/>
  <c r="AI448" i="117"/>
  <c r="AN448" i="117"/>
  <c r="AL448" i="117" s="1"/>
  <c r="AM448" i="117" s="1"/>
  <c r="AP448" i="117"/>
  <c r="AR448" i="117"/>
  <c r="AW448" i="117"/>
  <c r="AY448" i="117"/>
  <c r="Q449" i="117"/>
  <c r="S449" i="117"/>
  <c r="X449" i="117"/>
  <c r="V449" i="117" s="1"/>
  <c r="W449" i="117" s="1"/>
  <c r="Z449" i="117"/>
  <c r="AB449" i="117"/>
  <c r="AG449" i="117"/>
  <c r="AI449" i="117"/>
  <c r="AN449" i="117"/>
  <c r="AL449" i="117" s="1"/>
  <c r="AM449" i="117" s="1"/>
  <c r="AP449" i="117"/>
  <c r="AR449" i="117"/>
  <c r="AW449" i="117"/>
  <c r="AY449" i="117"/>
  <c r="Q450" i="117"/>
  <c r="S450" i="117"/>
  <c r="X450" i="117"/>
  <c r="V450" i="117" s="1"/>
  <c r="W450" i="117" s="1"/>
  <c r="Z450" i="117"/>
  <c r="AB450" i="117"/>
  <c r="AG450" i="117"/>
  <c r="AI450" i="117"/>
  <c r="AN450" i="117"/>
  <c r="AL450" i="117" s="1"/>
  <c r="AM450" i="117" s="1"/>
  <c r="AP450" i="117"/>
  <c r="AR450" i="117"/>
  <c r="AW450" i="117"/>
  <c r="AY450" i="117"/>
  <c r="AJ451" i="117"/>
  <c r="AH451" i="117"/>
  <c r="AF451" i="117"/>
  <c r="AD451" i="117" s="1"/>
  <c r="AE451" i="117" s="1"/>
  <c r="AZ451" i="117"/>
  <c r="AX451" i="117"/>
  <c r="AV451" i="117"/>
  <c r="AT451" i="117" s="1"/>
  <c r="AU451" i="117" s="1"/>
  <c r="Q451" i="117"/>
  <c r="S451" i="117"/>
  <c r="X451" i="117"/>
  <c r="V451" i="117" s="1"/>
  <c r="W451" i="117" s="1"/>
  <c r="Z451" i="117"/>
  <c r="AB451" i="117"/>
  <c r="AI451" i="117"/>
  <c r="AN451" i="117"/>
  <c r="AL451" i="117" s="1"/>
  <c r="AM451" i="117" s="1"/>
  <c r="AW451" i="117"/>
  <c r="T452" i="117"/>
  <c r="R452" i="117"/>
  <c r="P452" i="117"/>
  <c r="N452" i="117" s="1"/>
  <c r="O452" i="117" s="1"/>
  <c r="AJ452" i="117"/>
  <c r="AH452" i="117"/>
  <c r="AF452" i="117"/>
  <c r="AD452" i="117" s="1"/>
  <c r="AE452" i="117" s="1"/>
  <c r="AZ452" i="117"/>
  <c r="AX452" i="117"/>
  <c r="AV452" i="117"/>
  <c r="AT452" i="117" s="1"/>
  <c r="AU452" i="117" s="1"/>
  <c r="Q452" i="117"/>
  <c r="AI452" i="117"/>
  <c r="AW452" i="117"/>
  <c r="T453" i="117"/>
  <c r="R453" i="117"/>
  <c r="P453" i="117"/>
  <c r="N453" i="117" s="1"/>
  <c r="O453" i="117" s="1"/>
  <c r="AJ453" i="117"/>
  <c r="AH453" i="117"/>
  <c r="AF453" i="117"/>
  <c r="AD453" i="117" s="1"/>
  <c r="AE453" i="117" s="1"/>
  <c r="AZ453" i="117"/>
  <c r="AX453" i="117"/>
  <c r="AV453" i="117"/>
  <c r="AT453" i="117" s="1"/>
  <c r="AU453" i="117" s="1"/>
  <c r="Q453" i="117"/>
  <c r="AI453" i="117"/>
  <c r="AW453" i="117"/>
  <c r="T454" i="117"/>
  <c r="R454" i="117"/>
  <c r="P454" i="117"/>
  <c r="N454" i="117" s="1"/>
  <c r="O454" i="117" s="1"/>
  <c r="AJ454" i="117"/>
  <c r="AH454" i="117"/>
  <c r="AF454" i="117"/>
  <c r="AD454" i="117" s="1"/>
  <c r="AE454" i="117" s="1"/>
  <c r="AZ454" i="117"/>
  <c r="AX454" i="117"/>
  <c r="AV454" i="117"/>
  <c r="AT454" i="117" s="1"/>
  <c r="AU454" i="117" s="1"/>
  <c r="Q454" i="117"/>
  <c r="AI454" i="117"/>
  <c r="AW454" i="117"/>
  <c r="T455" i="117"/>
  <c r="R455" i="117"/>
  <c r="P455" i="117"/>
  <c r="N455" i="117" s="1"/>
  <c r="O455" i="117" s="1"/>
  <c r="AJ455" i="117"/>
  <c r="AH455" i="117"/>
  <c r="AF455" i="117"/>
  <c r="AD455" i="117" s="1"/>
  <c r="AE455" i="117" s="1"/>
  <c r="AZ455" i="117"/>
  <c r="AX455" i="117"/>
  <c r="AV455" i="117"/>
  <c r="AT455" i="117" s="1"/>
  <c r="AU455" i="117" s="1"/>
  <c r="AY455" i="117"/>
  <c r="AW455" i="117"/>
  <c r="Q455" i="117"/>
  <c r="AI455" i="117"/>
  <c r="P444" i="117"/>
  <c r="N444" i="117" s="1"/>
  <c r="O444" i="117" s="1"/>
  <c r="R444" i="117"/>
  <c r="Y444" i="117"/>
  <c r="AF444" i="117"/>
  <c r="AD444" i="117" s="1"/>
  <c r="AE444" i="117" s="1"/>
  <c r="AH444" i="117"/>
  <c r="AO444" i="117"/>
  <c r="AV444" i="117"/>
  <c r="AT444" i="117" s="1"/>
  <c r="AU444" i="117" s="1"/>
  <c r="AX444" i="117"/>
  <c r="P445" i="117"/>
  <c r="N445" i="117" s="1"/>
  <c r="O445" i="117" s="1"/>
  <c r="R445" i="117"/>
  <c r="Y445" i="117"/>
  <c r="AF445" i="117"/>
  <c r="AD445" i="117" s="1"/>
  <c r="AE445" i="117" s="1"/>
  <c r="AH445" i="117"/>
  <c r="AO445" i="117"/>
  <c r="AV445" i="117"/>
  <c r="AT445" i="117" s="1"/>
  <c r="AU445" i="117" s="1"/>
  <c r="AX445" i="117"/>
  <c r="P446" i="117"/>
  <c r="N446" i="117" s="1"/>
  <c r="O446" i="117" s="1"/>
  <c r="R446" i="117"/>
  <c r="Y446" i="117"/>
  <c r="AF446" i="117"/>
  <c r="AD446" i="117" s="1"/>
  <c r="AE446" i="117" s="1"/>
  <c r="AH446" i="117"/>
  <c r="AO446" i="117"/>
  <c r="AV446" i="117"/>
  <c r="AT446" i="117" s="1"/>
  <c r="AU446" i="117" s="1"/>
  <c r="AX446" i="117"/>
  <c r="P447" i="117"/>
  <c r="N447" i="117" s="1"/>
  <c r="O447" i="117" s="1"/>
  <c r="R447" i="117"/>
  <c r="Y447" i="117"/>
  <c r="AF447" i="117"/>
  <c r="AD447" i="117" s="1"/>
  <c r="AE447" i="117" s="1"/>
  <c r="AH447" i="117"/>
  <c r="AO447" i="117"/>
  <c r="AV447" i="117"/>
  <c r="AT447" i="117" s="1"/>
  <c r="AU447" i="117" s="1"/>
  <c r="AX447" i="117"/>
  <c r="P448" i="117"/>
  <c r="N448" i="117" s="1"/>
  <c r="O448" i="117" s="1"/>
  <c r="R448" i="117"/>
  <c r="Y448" i="117"/>
  <c r="AF448" i="117"/>
  <c r="AD448" i="117" s="1"/>
  <c r="AE448" i="117" s="1"/>
  <c r="AH448" i="117"/>
  <c r="AO448" i="117"/>
  <c r="AV448" i="117"/>
  <c r="AT448" i="117" s="1"/>
  <c r="AU448" i="117" s="1"/>
  <c r="AX448" i="117"/>
  <c r="P449" i="117"/>
  <c r="N449" i="117" s="1"/>
  <c r="O449" i="117" s="1"/>
  <c r="R449" i="117"/>
  <c r="Y449" i="117"/>
  <c r="AF449" i="117"/>
  <c r="AD449" i="117" s="1"/>
  <c r="AE449" i="117" s="1"/>
  <c r="AH449" i="117"/>
  <c r="AO449" i="117"/>
  <c r="AV449" i="117"/>
  <c r="AT449" i="117" s="1"/>
  <c r="AU449" i="117" s="1"/>
  <c r="AX449" i="117"/>
  <c r="P450" i="117"/>
  <c r="N450" i="117" s="1"/>
  <c r="O450" i="117" s="1"/>
  <c r="R450" i="117"/>
  <c r="Y450" i="117"/>
  <c r="AF450" i="117"/>
  <c r="AD450" i="117" s="1"/>
  <c r="AE450" i="117" s="1"/>
  <c r="AH450" i="117"/>
  <c r="AO450" i="117"/>
  <c r="AV450" i="117"/>
  <c r="AT450" i="117" s="1"/>
  <c r="AU450" i="117" s="1"/>
  <c r="AX450" i="117"/>
  <c r="AQ451" i="117"/>
  <c r="AO451" i="117"/>
  <c r="P451" i="117"/>
  <c r="N451" i="117" s="1"/>
  <c r="O451" i="117" s="1"/>
  <c r="R451" i="117"/>
  <c r="Y451" i="117"/>
  <c r="AG451" i="117"/>
  <c r="AP451" i="117"/>
  <c r="AY451" i="117"/>
  <c r="S452" i="117"/>
  <c r="AG452" i="117"/>
  <c r="AY452" i="117"/>
  <c r="S453" i="117"/>
  <c r="AG453" i="117"/>
  <c r="AY453" i="117"/>
  <c r="S454" i="117"/>
  <c r="AG454" i="117"/>
  <c r="AY454" i="117"/>
  <c r="S455" i="117"/>
  <c r="AG455" i="117"/>
  <c r="Q456" i="117"/>
  <c r="S456" i="117"/>
  <c r="AG456" i="117"/>
  <c r="AI456" i="117"/>
  <c r="AW456" i="117"/>
  <c r="AY456" i="117"/>
  <c r="Q457" i="117"/>
  <c r="S457" i="117"/>
  <c r="AG457" i="117"/>
  <c r="AI457" i="117"/>
  <c r="AW457" i="117"/>
  <c r="AY457" i="117"/>
  <c r="Q458" i="117"/>
  <c r="S458" i="117"/>
  <c r="AG458" i="117"/>
  <c r="AI458" i="117"/>
  <c r="AW458" i="117"/>
  <c r="AY458" i="117"/>
  <c r="Q459" i="117"/>
  <c r="S459" i="117"/>
  <c r="AG459" i="117"/>
  <c r="AI459" i="117"/>
  <c r="AW459" i="117"/>
  <c r="AY459" i="117"/>
  <c r="AZ460" i="117"/>
  <c r="AX460" i="117"/>
  <c r="AV460" i="117"/>
  <c r="AT460" i="117" s="1"/>
  <c r="AU460" i="117" s="1"/>
  <c r="Q460" i="117"/>
  <c r="S460" i="117"/>
  <c r="AG460" i="117"/>
  <c r="AI460" i="117"/>
  <c r="AW460" i="117"/>
  <c r="Y452" i="117"/>
  <c r="AO452" i="117"/>
  <c r="Y453" i="117"/>
  <c r="AO453" i="117"/>
  <c r="Y454" i="117"/>
  <c r="AO454" i="117"/>
  <c r="Y455" i="117"/>
  <c r="AO455" i="117"/>
  <c r="P456" i="117"/>
  <c r="N456" i="117" s="1"/>
  <c r="O456" i="117" s="1"/>
  <c r="R456" i="117"/>
  <c r="Y456" i="117"/>
  <c r="AF456" i="117"/>
  <c r="AD456" i="117" s="1"/>
  <c r="AE456" i="117" s="1"/>
  <c r="AH456" i="117"/>
  <c r="AO456" i="117"/>
  <c r="AV456" i="117"/>
  <c r="AT456" i="117" s="1"/>
  <c r="AU456" i="117" s="1"/>
  <c r="AX456" i="117"/>
  <c r="P457" i="117"/>
  <c r="N457" i="117" s="1"/>
  <c r="O457" i="117" s="1"/>
  <c r="R457" i="117"/>
  <c r="Y457" i="117"/>
  <c r="AF457" i="117"/>
  <c r="AD457" i="117" s="1"/>
  <c r="AE457" i="117" s="1"/>
  <c r="AH457" i="117"/>
  <c r="AO457" i="117"/>
  <c r="AV457" i="117"/>
  <c r="AT457" i="117" s="1"/>
  <c r="AU457" i="117" s="1"/>
  <c r="AX457" i="117"/>
  <c r="P458" i="117"/>
  <c r="N458" i="117" s="1"/>
  <c r="O458" i="117" s="1"/>
  <c r="R458" i="117"/>
  <c r="Y458" i="117"/>
  <c r="AF458" i="117"/>
  <c r="AD458" i="117" s="1"/>
  <c r="AE458" i="117" s="1"/>
  <c r="AH458" i="117"/>
  <c r="AO458" i="117"/>
  <c r="AV458" i="117"/>
  <c r="AT458" i="117" s="1"/>
  <c r="AU458" i="117" s="1"/>
  <c r="AX458" i="117"/>
  <c r="P459" i="117"/>
  <c r="N459" i="117" s="1"/>
  <c r="O459" i="117" s="1"/>
  <c r="R459" i="117"/>
  <c r="Y459" i="117"/>
  <c r="AF459" i="117"/>
  <c r="AD459" i="117" s="1"/>
  <c r="AE459" i="117" s="1"/>
  <c r="AH459" i="117"/>
  <c r="AO459" i="117"/>
  <c r="AV459" i="117"/>
  <c r="AT459" i="117" s="1"/>
  <c r="AU459" i="117" s="1"/>
  <c r="AX459" i="117"/>
  <c r="P460" i="117"/>
  <c r="N460" i="117" s="1"/>
  <c r="O460" i="117" s="1"/>
  <c r="R460" i="117"/>
  <c r="Y460" i="117"/>
  <c r="AF460" i="117"/>
  <c r="AD460" i="117" s="1"/>
  <c r="AE460" i="117" s="1"/>
  <c r="AH460" i="117"/>
  <c r="AO460" i="117"/>
  <c r="AY460" i="117"/>
  <c r="P461" i="117"/>
  <c r="N461" i="117" s="1"/>
  <c r="O461" i="117" s="1"/>
  <c r="R461" i="117"/>
  <c r="T461" i="117"/>
  <c r="Y461" i="117"/>
  <c r="AA461" i="117"/>
  <c r="AF461" i="117"/>
  <c r="AD461" i="117" s="1"/>
  <c r="AE461" i="117" s="1"/>
  <c r="AH461" i="117"/>
  <c r="AJ461" i="117"/>
  <c r="AO461" i="117"/>
  <c r="AQ461" i="117"/>
  <c r="AV461" i="117"/>
  <c r="AT461" i="117" s="1"/>
  <c r="AU461" i="117" s="1"/>
  <c r="AX461" i="117"/>
  <c r="AZ461" i="117"/>
  <c r="P462" i="117"/>
  <c r="N462" i="117" s="1"/>
  <c r="O462" i="117" s="1"/>
  <c r="R462" i="117"/>
  <c r="T462" i="117"/>
  <c r="Y462" i="117"/>
  <c r="AA462" i="117"/>
  <c r="AF462" i="117"/>
  <c r="AD462" i="117" s="1"/>
  <c r="AE462" i="117" s="1"/>
  <c r="AH462" i="117"/>
  <c r="AJ462" i="117"/>
  <c r="AO462" i="117"/>
  <c r="AQ462" i="117"/>
  <c r="AV462" i="117"/>
  <c r="AT462" i="117" s="1"/>
  <c r="AU462" i="117" s="1"/>
  <c r="AX462" i="117"/>
  <c r="AZ462" i="117"/>
  <c r="P463" i="117"/>
  <c r="N463" i="117" s="1"/>
  <c r="O463" i="117" s="1"/>
  <c r="R463" i="117"/>
  <c r="T463" i="117"/>
  <c r="Y463" i="117"/>
  <c r="AA463" i="117"/>
  <c r="AF463" i="117"/>
  <c r="AD463" i="117" s="1"/>
  <c r="AE463" i="117" s="1"/>
  <c r="AH463" i="117"/>
  <c r="AJ463" i="117"/>
  <c r="AO463" i="117"/>
  <c r="AQ463" i="117"/>
  <c r="AV463" i="117"/>
  <c r="AT463" i="117" s="1"/>
  <c r="AU463" i="117" s="1"/>
  <c r="AX463" i="117"/>
  <c r="AZ463" i="117"/>
  <c r="P464" i="117"/>
  <c r="N464" i="117" s="1"/>
  <c r="O464" i="117" s="1"/>
  <c r="R464" i="117"/>
  <c r="T464" i="117"/>
  <c r="Y464" i="117"/>
  <c r="AA464" i="117"/>
  <c r="AF464" i="117"/>
  <c r="AD464" i="117" s="1"/>
  <c r="AE464" i="117" s="1"/>
  <c r="AH464" i="117"/>
  <c r="AJ464" i="117"/>
  <c r="AO464" i="117"/>
  <c r="AQ464" i="117"/>
  <c r="AV464" i="117"/>
  <c r="AT464" i="117" s="1"/>
  <c r="AU464" i="117" s="1"/>
  <c r="AX464" i="117"/>
  <c r="AZ464" i="117"/>
  <c r="AA465" i="117"/>
  <c r="Y465" i="117"/>
  <c r="AQ465" i="117"/>
  <c r="AO465" i="117"/>
  <c r="AR465" i="117"/>
  <c r="AP465" i="117"/>
  <c r="AN465" i="117"/>
  <c r="AL465" i="117" s="1"/>
  <c r="AM465" i="117" s="1"/>
  <c r="P465" i="117"/>
  <c r="N465" i="117" s="1"/>
  <c r="O465" i="117" s="1"/>
  <c r="R465" i="117"/>
  <c r="T465" i="117"/>
  <c r="Z465" i="117"/>
  <c r="Q461" i="117"/>
  <c r="X461" i="117"/>
  <c r="V461" i="117" s="1"/>
  <c r="W461" i="117" s="1"/>
  <c r="Z461" i="117"/>
  <c r="AG461" i="117"/>
  <c r="AN461" i="117"/>
  <c r="AL461" i="117" s="1"/>
  <c r="AM461" i="117" s="1"/>
  <c r="AP461" i="117"/>
  <c r="AW461" i="117"/>
  <c r="Q462" i="117"/>
  <c r="X462" i="117"/>
  <c r="V462" i="117" s="1"/>
  <c r="W462" i="117" s="1"/>
  <c r="Z462" i="117"/>
  <c r="AG462" i="117"/>
  <c r="AN462" i="117"/>
  <c r="AL462" i="117" s="1"/>
  <c r="AM462" i="117" s="1"/>
  <c r="AP462" i="117"/>
  <c r="AW462" i="117"/>
  <c r="Q463" i="117"/>
  <c r="X463" i="117"/>
  <c r="V463" i="117" s="1"/>
  <c r="W463" i="117" s="1"/>
  <c r="Z463" i="117"/>
  <c r="AG463" i="117"/>
  <c r="AN463" i="117"/>
  <c r="AL463" i="117" s="1"/>
  <c r="AM463" i="117" s="1"/>
  <c r="AP463" i="117"/>
  <c r="AW463" i="117"/>
  <c r="Q464" i="117"/>
  <c r="X464" i="117"/>
  <c r="V464" i="117" s="1"/>
  <c r="W464" i="117" s="1"/>
  <c r="Z464" i="117"/>
  <c r="AG464" i="117"/>
  <c r="AN464" i="117"/>
  <c r="AL464" i="117" s="1"/>
  <c r="AM464" i="117" s="1"/>
  <c r="AP464" i="117"/>
  <c r="AW464" i="117"/>
  <c r="AJ465" i="117"/>
  <c r="AH465" i="117"/>
  <c r="AF465" i="117"/>
  <c r="AD465" i="117" s="1"/>
  <c r="AE465" i="117" s="1"/>
  <c r="AZ465" i="117"/>
  <c r="AX465" i="117"/>
  <c r="AV465" i="117"/>
  <c r="AT465" i="117" s="1"/>
  <c r="AU465" i="117" s="1"/>
  <c r="AY465" i="117"/>
  <c r="AW465" i="117"/>
  <c r="Q465" i="117"/>
  <c r="X465" i="117"/>
  <c r="V465" i="117" s="1"/>
  <c r="W465" i="117" s="1"/>
  <c r="AB465" i="117"/>
  <c r="AG465" i="117"/>
  <c r="Q466" i="117"/>
  <c r="S466" i="117"/>
  <c r="X466" i="117"/>
  <c r="V466" i="117" s="1"/>
  <c r="W466" i="117" s="1"/>
  <c r="Z466" i="117"/>
  <c r="AB466" i="117"/>
  <c r="AG466" i="117"/>
  <c r="AI466" i="117"/>
  <c r="AN466" i="117"/>
  <c r="AL466" i="117" s="1"/>
  <c r="AM466" i="117" s="1"/>
  <c r="AP466" i="117"/>
  <c r="AR466" i="117"/>
  <c r="AW466" i="117"/>
  <c r="AY466" i="117"/>
  <c r="Q467" i="117"/>
  <c r="S467" i="117"/>
  <c r="X467" i="117"/>
  <c r="V467" i="117" s="1"/>
  <c r="W467" i="117" s="1"/>
  <c r="Z467" i="117"/>
  <c r="AB467" i="117"/>
  <c r="AG467" i="117"/>
  <c r="AI467" i="117"/>
  <c r="AN467" i="117"/>
  <c r="AL467" i="117" s="1"/>
  <c r="AM467" i="117" s="1"/>
  <c r="AP467" i="117"/>
  <c r="AR467" i="117"/>
  <c r="AW467" i="117"/>
  <c r="AY467" i="117"/>
  <c r="Q468" i="117"/>
  <c r="S468" i="117"/>
  <c r="X468" i="117"/>
  <c r="V468" i="117" s="1"/>
  <c r="W468" i="117" s="1"/>
  <c r="Z468" i="117"/>
  <c r="AB468" i="117"/>
  <c r="AG468" i="117"/>
  <c r="AI468" i="117"/>
  <c r="AN468" i="117"/>
  <c r="AL468" i="117" s="1"/>
  <c r="AM468" i="117" s="1"/>
  <c r="AP468" i="117"/>
  <c r="AR468" i="117"/>
  <c r="AW468" i="117"/>
  <c r="AY468" i="117"/>
  <c r="Q469" i="117"/>
  <c r="S469" i="117"/>
  <c r="X469" i="117"/>
  <c r="V469" i="117" s="1"/>
  <c r="W469" i="117" s="1"/>
  <c r="Z469" i="117"/>
  <c r="AB469" i="117"/>
  <c r="AG469" i="117"/>
  <c r="AI469" i="117"/>
  <c r="AN469" i="117"/>
  <c r="AL469" i="117" s="1"/>
  <c r="AM469" i="117" s="1"/>
  <c r="AP469" i="117"/>
  <c r="AR469" i="117"/>
  <c r="AW469" i="117"/>
  <c r="AY469" i="117"/>
  <c r="P466" i="117"/>
  <c r="N466" i="117" s="1"/>
  <c r="O466" i="117" s="1"/>
  <c r="R466" i="117"/>
  <c r="Y466" i="117"/>
  <c r="AF466" i="117"/>
  <c r="AD466" i="117" s="1"/>
  <c r="AE466" i="117" s="1"/>
  <c r="AH466" i="117"/>
  <c r="AO466" i="117"/>
  <c r="AV466" i="117"/>
  <c r="AT466" i="117" s="1"/>
  <c r="AU466" i="117" s="1"/>
  <c r="AX466" i="117"/>
  <c r="P467" i="117"/>
  <c r="N467" i="117" s="1"/>
  <c r="O467" i="117" s="1"/>
  <c r="R467" i="117"/>
  <c r="Y467" i="117"/>
  <c r="AF467" i="117"/>
  <c r="AD467" i="117" s="1"/>
  <c r="AE467" i="117" s="1"/>
  <c r="AH467" i="117"/>
  <c r="AO467" i="117"/>
  <c r="AV467" i="117"/>
  <c r="AT467" i="117" s="1"/>
  <c r="AU467" i="117" s="1"/>
  <c r="AX467" i="117"/>
  <c r="P468" i="117"/>
  <c r="N468" i="117" s="1"/>
  <c r="O468" i="117" s="1"/>
  <c r="R468" i="117"/>
  <c r="Y468" i="117"/>
  <c r="AF468" i="117"/>
  <c r="AD468" i="117" s="1"/>
  <c r="AE468" i="117" s="1"/>
  <c r="AH468" i="117"/>
  <c r="AO468" i="117"/>
  <c r="AV468" i="117"/>
  <c r="AT468" i="117" s="1"/>
  <c r="AU468" i="117" s="1"/>
  <c r="AX468" i="117"/>
  <c r="P469" i="117"/>
  <c r="N469" i="117" s="1"/>
  <c r="O469" i="117" s="1"/>
  <c r="R469" i="117"/>
  <c r="Y469" i="117"/>
  <c r="AF469" i="117"/>
  <c r="AD469" i="117" s="1"/>
  <c r="AE469" i="117" s="1"/>
  <c r="AH469" i="117"/>
  <c r="AO469" i="117"/>
  <c r="AV469" i="117"/>
  <c r="AT469" i="117" s="1"/>
  <c r="AU469" i="117" s="1"/>
  <c r="AX469" i="117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A240" i="4" s="1"/>
  <c r="B241" i="4"/>
  <c r="A241" i="4" s="1"/>
  <c r="B242" i="4"/>
  <c r="A242" i="4" s="1"/>
  <c r="B243" i="4"/>
  <c r="A243" i="4" s="1"/>
  <c r="B244" i="4"/>
  <c r="A244" i="4" s="1"/>
  <c r="B245" i="4"/>
  <c r="A245" i="4" s="1"/>
  <c r="B246" i="4"/>
  <c r="A246" i="4" s="1"/>
  <c r="B247" i="4"/>
  <c r="A247" i="4" s="1"/>
  <c r="B248" i="4"/>
  <c r="A248" i="4" s="1"/>
  <c r="B249" i="4"/>
  <c r="A249" i="4" s="1"/>
  <c r="B250" i="4"/>
  <c r="A250" i="4" s="1"/>
  <c r="B251" i="4"/>
  <c r="A251" i="4" s="1"/>
  <c r="B252" i="4"/>
  <c r="A252" i="4" s="1"/>
  <c r="B253" i="4"/>
  <c r="A253" i="4" s="1"/>
  <c r="B254" i="4"/>
  <c r="A254" i="4" s="1"/>
  <c r="B255" i="4"/>
  <c r="A255" i="4" s="1"/>
  <c r="B256" i="4"/>
  <c r="A256" i="4" s="1"/>
  <c r="B257" i="4"/>
  <c r="A257" i="4" s="1"/>
  <c r="B258" i="4"/>
  <c r="A258" i="4" s="1"/>
  <c r="B259" i="4"/>
  <c r="A259" i="4" s="1"/>
  <c r="B260" i="4"/>
  <c r="A260" i="4" s="1"/>
  <c r="B261" i="4"/>
  <c r="A261" i="4" s="1"/>
  <c r="B262" i="4"/>
  <c r="A262" i="4" s="1"/>
  <c r="B263" i="4"/>
  <c r="A263" i="4" s="1"/>
  <c r="B264" i="4"/>
  <c r="A264" i="4" s="1"/>
  <c r="B265" i="4"/>
  <c r="A265" i="4" s="1"/>
  <c r="B266" i="4"/>
  <c r="A266" i="4" s="1"/>
  <c r="B267" i="4"/>
  <c r="A267" i="4" s="1"/>
  <c r="B268" i="4"/>
  <c r="A268" i="4" s="1"/>
  <c r="B269" i="4"/>
  <c r="A269" i="4" s="1"/>
  <c r="B270" i="4"/>
  <c r="A270" i="4" s="1"/>
  <c r="B271" i="4"/>
  <c r="A271" i="4" s="1"/>
  <c r="B272" i="4"/>
  <c r="A272" i="4" s="1"/>
  <c r="B273" i="4"/>
  <c r="A273" i="4" s="1"/>
  <c r="B274" i="4"/>
  <c r="A274" i="4" s="1"/>
  <c r="B275" i="4"/>
  <c r="A275" i="4" s="1"/>
  <c r="B276" i="4"/>
  <c r="A276" i="4" s="1"/>
  <c r="B277" i="4"/>
  <c r="A277" i="4" s="1"/>
  <c r="B278" i="4"/>
  <c r="A278" i="4" s="1"/>
  <c r="B279" i="4"/>
  <c r="A279" i="4" s="1"/>
  <c r="B280" i="4"/>
  <c r="A280" i="4" s="1"/>
  <c r="B281" i="4"/>
  <c r="A281" i="4" s="1"/>
  <c r="B282" i="4"/>
  <c r="A282" i="4" s="1"/>
  <c r="B283" i="4"/>
  <c r="A283" i="4" s="1"/>
  <c r="B284" i="4"/>
  <c r="A284" i="4" s="1"/>
  <c r="B285" i="4"/>
  <c r="A285" i="4" s="1"/>
  <c r="B286" i="4"/>
  <c r="A286" i="4" s="1"/>
  <c r="B287" i="4"/>
  <c r="A287" i="4" s="1"/>
  <c r="B288" i="4"/>
  <c r="A288" i="4" s="1"/>
  <c r="B289" i="4"/>
  <c r="A289" i="4" s="1"/>
  <c r="B290" i="4"/>
  <c r="A290" i="4" s="1"/>
  <c r="B291" i="4"/>
  <c r="A291" i="4" s="1"/>
  <c r="B292" i="4"/>
  <c r="A292" i="4" s="1"/>
  <c r="B293" i="4"/>
  <c r="A293" i="4" s="1"/>
  <c r="B294" i="4"/>
  <c r="A294" i="4" s="1"/>
  <c r="B295" i="4"/>
  <c r="A295" i="4" s="1"/>
  <c r="B296" i="4"/>
  <c r="A296" i="4" s="1"/>
  <c r="B297" i="4"/>
  <c r="A297" i="4" s="1"/>
  <c r="B298" i="4"/>
  <c r="A298" i="4" s="1"/>
  <c r="B299" i="4"/>
  <c r="A299" i="4" s="1"/>
  <c r="B300" i="4"/>
  <c r="A300" i="4" s="1"/>
  <c r="B301" i="4"/>
  <c r="A301" i="4" s="1"/>
  <c r="B302" i="4"/>
  <c r="A302" i="4" s="1"/>
  <c r="B303" i="4"/>
  <c r="A303" i="4" s="1"/>
  <c r="B304" i="4"/>
  <c r="A304" i="4" s="1"/>
  <c r="B305" i="4"/>
  <c r="A305" i="4" s="1"/>
  <c r="B306" i="4"/>
  <c r="A306" i="4" s="1"/>
  <c r="B307" i="4"/>
  <c r="A307" i="4" s="1"/>
  <c r="B308" i="4"/>
  <c r="A308" i="4" s="1"/>
  <c r="B309" i="4"/>
  <c r="A309" i="4" s="1"/>
  <c r="B310" i="4"/>
  <c r="A310" i="4" s="1"/>
  <c r="B311" i="4"/>
  <c r="A311" i="4" s="1"/>
  <c r="B312" i="4"/>
  <c r="A312" i="4" s="1"/>
  <c r="B313" i="4"/>
  <c r="A313" i="4" s="1"/>
  <c r="B314" i="4"/>
  <c r="A314" i="4" s="1"/>
  <c r="B315" i="4"/>
  <c r="A315" i="4" s="1"/>
  <c r="B316" i="4"/>
  <c r="A316" i="4" s="1"/>
  <c r="B317" i="4"/>
  <c r="A317" i="4" s="1"/>
  <c r="B318" i="4"/>
  <c r="A318" i="4" s="1"/>
  <c r="B319" i="4"/>
  <c r="A319" i="4" s="1"/>
  <c r="B320" i="4"/>
  <c r="A320" i="4" s="1"/>
  <c r="B321" i="4"/>
  <c r="A321" i="4" s="1"/>
  <c r="B322" i="4"/>
  <c r="A322" i="4" s="1"/>
  <c r="B323" i="4"/>
  <c r="A323" i="4" s="1"/>
  <c r="B324" i="4"/>
  <c r="A324" i="4" s="1"/>
  <c r="B325" i="4"/>
  <c r="A325" i="4" s="1"/>
  <c r="B326" i="4"/>
  <c r="A326" i="4" s="1"/>
  <c r="B327" i="4"/>
  <c r="A327" i="4" s="1"/>
  <c r="B328" i="4"/>
  <c r="A328" i="4" s="1"/>
  <c r="B329" i="4"/>
  <c r="A329" i="4" s="1"/>
  <c r="B330" i="4"/>
  <c r="A330" i="4" s="1"/>
  <c r="B331" i="4"/>
  <c r="A331" i="4" s="1"/>
  <c r="B332" i="4"/>
  <c r="A332" i="4" s="1"/>
  <c r="B333" i="4"/>
  <c r="A333" i="4" s="1"/>
  <c r="B334" i="4"/>
  <c r="A334" i="4" s="1"/>
  <c r="B335" i="4"/>
  <c r="A335" i="4" s="1"/>
  <c r="B336" i="4"/>
  <c r="A336" i="4" s="1"/>
  <c r="B337" i="4"/>
  <c r="A337" i="4" s="1"/>
  <c r="B338" i="4"/>
  <c r="A338" i="4" s="1"/>
  <c r="B339" i="4"/>
  <c r="A339" i="4" s="1"/>
  <c r="B340" i="4"/>
  <c r="A340" i="4" s="1"/>
  <c r="B341" i="4"/>
  <c r="A341" i="4" s="1"/>
  <c r="B342" i="4"/>
  <c r="A342" i="4" s="1"/>
  <c r="B343" i="4"/>
  <c r="A343" i="4" s="1"/>
  <c r="B344" i="4"/>
  <c r="A344" i="4" s="1"/>
  <c r="B345" i="4"/>
  <c r="A345" i="4" s="1"/>
  <c r="B346" i="4"/>
  <c r="A346" i="4" s="1"/>
  <c r="B347" i="4"/>
  <c r="A347" i="4" s="1"/>
  <c r="B348" i="4"/>
  <c r="A348" i="4" s="1"/>
  <c r="B349" i="4"/>
  <c r="A349" i="4" s="1"/>
  <c r="B350" i="4"/>
  <c r="A350" i="4" s="1"/>
  <c r="B351" i="4"/>
  <c r="A351" i="4" s="1"/>
  <c r="B352" i="4"/>
  <c r="A352" i="4" s="1"/>
  <c r="B353" i="4"/>
  <c r="A353" i="4" s="1"/>
  <c r="B354" i="4"/>
  <c r="A354" i="4" s="1"/>
  <c r="B355" i="4"/>
  <c r="A355" i="4" s="1"/>
  <c r="B356" i="4"/>
  <c r="A356" i="4" s="1"/>
  <c r="B357" i="4"/>
  <c r="A357" i="4" s="1"/>
  <c r="B358" i="4"/>
  <c r="A358" i="4" s="1"/>
  <c r="B359" i="4"/>
  <c r="A359" i="4" s="1"/>
  <c r="B360" i="4"/>
  <c r="A360" i="4" s="1"/>
  <c r="B361" i="4"/>
  <c r="A361" i="4" s="1"/>
  <c r="B362" i="4"/>
  <c r="A362" i="4" s="1"/>
  <c r="B363" i="4"/>
  <c r="A363" i="4" s="1"/>
  <c r="B364" i="4"/>
  <c r="A364" i="4" s="1"/>
  <c r="B365" i="4"/>
  <c r="A365" i="4" s="1"/>
  <c r="B366" i="4"/>
  <c r="A366" i="4" s="1"/>
  <c r="B367" i="4"/>
  <c r="A367" i="4" s="1"/>
  <c r="B368" i="4"/>
  <c r="A368" i="4" s="1"/>
  <c r="B369" i="4"/>
  <c r="A369" i="4" s="1"/>
  <c r="B370" i="4"/>
  <c r="A370" i="4" s="1"/>
  <c r="B371" i="4"/>
  <c r="A371" i="4" s="1"/>
  <c r="B372" i="4"/>
  <c r="A372" i="4" s="1"/>
  <c r="B373" i="4"/>
  <c r="A373" i="4" s="1"/>
  <c r="B374" i="4"/>
  <c r="A374" i="4" s="1"/>
  <c r="B375" i="4"/>
  <c r="A375" i="4" s="1"/>
  <c r="B376" i="4"/>
  <c r="A376" i="4" s="1"/>
  <c r="B377" i="4"/>
  <c r="A377" i="4" s="1"/>
  <c r="B378" i="4"/>
  <c r="A378" i="4" s="1"/>
  <c r="B379" i="4"/>
  <c r="A379" i="4" s="1"/>
  <c r="B380" i="4"/>
  <c r="A380" i="4" s="1"/>
  <c r="B381" i="4"/>
  <c r="A381" i="4" s="1"/>
  <c r="B382" i="4"/>
  <c r="A382" i="4" s="1"/>
  <c r="B383" i="4"/>
  <c r="A383" i="4" s="1"/>
  <c r="B384" i="4"/>
  <c r="A384" i="4" s="1"/>
  <c r="B385" i="4"/>
  <c r="A385" i="4" s="1"/>
  <c r="B386" i="4"/>
  <c r="A386" i="4" s="1"/>
  <c r="B387" i="4"/>
  <c r="A387" i="4" s="1"/>
  <c r="B388" i="4"/>
  <c r="A388" i="4" s="1"/>
  <c r="B389" i="4"/>
  <c r="A389" i="4" s="1"/>
  <c r="B390" i="4"/>
  <c r="A390" i="4" s="1"/>
  <c r="B391" i="4"/>
  <c r="A391" i="4" s="1"/>
  <c r="B392" i="4"/>
  <c r="A392" i="4" s="1"/>
  <c r="B393" i="4"/>
  <c r="A393" i="4" s="1"/>
  <c r="B394" i="4"/>
  <c r="A394" i="4" s="1"/>
  <c r="B395" i="4"/>
  <c r="A395" i="4" s="1"/>
  <c r="B396" i="4"/>
  <c r="A396" i="4" s="1"/>
  <c r="B397" i="4"/>
  <c r="A397" i="4" s="1"/>
  <c r="B398" i="4"/>
  <c r="A398" i="4" s="1"/>
  <c r="B399" i="4"/>
  <c r="A399" i="4" s="1"/>
  <c r="B400" i="4"/>
  <c r="A400" i="4" s="1"/>
  <c r="B401" i="4"/>
  <c r="A401" i="4" s="1"/>
  <c r="B402" i="4"/>
  <c r="A402" i="4" s="1"/>
  <c r="B403" i="4"/>
  <c r="A403" i="4" s="1"/>
  <c r="B404" i="4"/>
  <c r="A404" i="4" s="1"/>
  <c r="B405" i="4"/>
  <c r="A405" i="4" s="1"/>
  <c r="B406" i="4"/>
  <c r="A406" i="4" s="1"/>
  <c r="B407" i="4"/>
  <c r="A407" i="4" s="1"/>
  <c r="B408" i="4"/>
  <c r="A408" i="4" s="1"/>
  <c r="B409" i="4"/>
  <c r="A409" i="4" s="1"/>
  <c r="B410" i="4"/>
  <c r="A410" i="4" s="1"/>
  <c r="B411" i="4"/>
  <c r="A411" i="4" s="1"/>
  <c r="B412" i="4"/>
  <c r="A412" i="4" s="1"/>
  <c r="B413" i="4"/>
  <c r="A413" i="4" s="1"/>
  <c r="B414" i="4"/>
  <c r="A414" i="4" s="1"/>
  <c r="B415" i="4"/>
  <c r="A415" i="4" s="1"/>
  <c r="B416" i="4"/>
  <c r="A416" i="4" s="1"/>
  <c r="B417" i="4"/>
  <c r="A417" i="4" s="1"/>
  <c r="B418" i="4"/>
  <c r="A418" i="4" s="1"/>
  <c r="B419" i="4"/>
  <c r="A419" i="4" s="1"/>
  <c r="B420" i="4"/>
  <c r="A420" i="4" s="1"/>
  <c r="B421" i="4"/>
  <c r="A421" i="4" s="1"/>
  <c r="B422" i="4"/>
  <c r="A422" i="4" s="1"/>
  <c r="B423" i="4"/>
  <c r="A423" i="4" s="1"/>
  <c r="B424" i="4"/>
  <c r="A424" i="4" s="1"/>
  <c r="B425" i="4"/>
  <c r="A425" i="4" s="1"/>
  <c r="B426" i="4"/>
  <c r="A426" i="4" s="1"/>
  <c r="B427" i="4"/>
  <c r="A427" i="4" s="1"/>
  <c r="B428" i="4"/>
  <c r="A428" i="4" s="1"/>
  <c r="B429" i="4"/>
  <c r="A429" i="4" s="1"/>
  <c r="B430" i="4"/>
  <c r="A430" i="4" s="1"/>
  <c r="B431" i="4"/>
  <c r="A431" i="4" s="1"/>
  <c r="B432" i="4"/>
  <c r="A432" i="4" s="1"/>
  <c r="B433" i="4"/>
  <c r="A433" i="4" s="1"/>
  <c r="B434" i="4"/>
  <c r="A434" i="4" s="1"/>
  <c r="B435" i="4"/>
  <c r="A435" i="4" s="1"/>
  <c r="B436" i="4"/>
  <c r="A436" i="4" s="1"/>
  <c r="B437" i="4"/>
  <c r="A437" i="4" s="1"/>
  <c r="B438" i="4"/>
  <c r="A438" i="4" s="1"/>
  <c r="B439" i="4"/>
  <c r="A439" i="4" s="1"/>
  <c r="B440" i="4"/>
  <c r="A440" i="4" s="1"/>
  <c r="B441" i="4"/>
  <c r="A441" i="4" s="1"/>
  <c r="B442" i="4"/>
  <c r="A442" i="4" s="1"/>
  <c r="B443" i="4"/>
  <c r="A443" i="4" s="1"/>
  <c r="B444" i="4"/>
  <c r="A444" i="4" s="1"/>
  <c r="B445" i="4"/>
  <c r="A445" i="4" s="1"/>
  <c r="B446" i="4"/>
  <c r="A446" i="4" s="1"/>
  <c r="B447" i="4"/>
  <c r="A447" i="4" s="1"/>
  <c r="B448" i="4"/>
  <c r="A448" i="4" s="1"/>
  <c r="B449" i="4"/>
  <c r="A449" i="4" s="1"/>
  <c r="B450" i="4"/>
  <c r="A450" i="4" s="1"/>
  <c r="B451" i="4"/>
  <c r="A451" i="4" s="1"/>
  <c r="B452" i="4"/>
  <c r="A452" i="4" s="1"/>
  <c r="B453" i="4"/>
  <c r="A453" i="4" s="1"/>
  <c r="B454" i="4"/>
  <c r="A454" i="4" s="1"/>
  <c r="B455" i="4"/>
  <c r="A455" i="4" s="1"/>
  <c r="B456" i="4"/>
  <c r="A456" i="4" s="1"/>
  <c r="B457" i="4"/>
  <c r="A457" i="4" s="1"/>
  <c r="B458" i="4"/>
  <c r="A458" i="4" s="1"/>
  <c r="B459" i="4"/>
  <c r="A459" i="4" s="1"/>
  <c r="B460" i="4"/>
  <c r="A460" i="4" s="1"/>
  <c r="B461" i="4"/>
  <c r="A461" i="4" s="1"/>
  <c r="B6" i="4"/>
  <c r="A6" i="4" s="1"/>
  <c r="A1" i="4"/>
  <c r="G5" i="129"/>
  <c r="W6" i="117" l="1"/>
  <c r="W115" i="117"/>
  <c r="W37" i="117"/>
  <c r="W94" i="117"/>
  <c r="W75" i="117"/>
  <c r="W56" i="117"/>
  <c r="AM94" i="117"/>
  <c r="AM75" i="117"/>
  <c r="AM56" i="117"/>
  <c r="AM37" i="117"/>
  <c r="AE77" i="117"/>
  <c r="O61" i="117"/>
  <c r="O64" i="117"/>
  <c r="O74" i="117"/>
  <c r="AE95" i="117"/>
  <c r="AE91" i="117"/>
  <c r="O90" i="117"/>
  <c r="AE85" i="117"/>
  <c r="AE169" i="117"/>
  <c r="AE164" i="117"/>
  <c r="AE158" i="117"/>
  <c r="AE122" i="117"/>
  <c r="O118" i="117"/>
  <c r="O112" i="117"/>
  <c r="AE98" i="117"/>
  <c r="AM89" i="117"/>
  <c r="AM81" i="117"/>
  <c r="O204" i="117"/>
  <c r="AE203" i="117"/>
  <c r="O202" i="117"/>
  <c r="O200" i="117"/>
  <c r="O198" i="117"/>
  <c r="O197" i="117"/>
  <c r="O188" i="117"/>
  <c r="O183" i="117"/>
  <c r="O179" i="117"/>
  <c r="O178" i="117"/>
  <c r="O84" i="117"/>
  <c r="O93" i="117"/>
  <c r="W50" i="117"/>
  <c r="AM46" i="117"/>
  <c r="W44" i="117"/>
  <c r="O136" i="117"/>
  <c r="O128" i="117"/>
  <c r="O124" i="117"/>
  <c r="AE104" i="117"/>
  <c r="O99" i="117"/>
  <c r="AM62" i="117"/>
  <c r="AM58" i="117"/>
  <c r="D5" i="129"/>
  <c r="AM108" i="117"/>
  <c r="W107" i="117"/>
  <c r="AM102" i="117"/>
  <c r="W101" i="117"/>
  <c r="W97" i="117"/>
  <c r="AE57" i="117"/>
  <c r="W106" i="117"/>
  <c r="AM123" i="117"/>
  <c r="W125" i="117"/>
  <c r="AM127" i="117"/>
  <c r="W144" i="117"/>
  <c r="W162" i="117"/>
  <c r="W176" i="117"/>
  <c r="AE60" i="117"/>
  <c r="AE201" i="117"/>
  <c r="AE199" i="117"/>
  <c r="AE196" i="117"/>
  <c r="AE187" i="117"/>
  <c r="AE186" i="117"/>
  <c r="AE180" i="117"/>
  <c r="AE171" i="117"/>
  <c r="O170" i="117"/>
  <c r="O168" i="117"/>
  <c r="O161" i="117"/>
  <c r="AE154" i="117"/>
  <c r="O143" i="117"/>
  <c r="AE139" i="117"/>
  <c r="AE135" i="117"/>
  <c r="W88" i="117"/>
  <c r="W82" i="117"/>
  <c r="AM76" i="117"/>
  <c r="AM73" i="117"/>
  <c r="W69" i="117"/>
  <c r="W63" i="117"/>
  <c r="AM54" i="117"/>
  <c r="W184" i="117"/>
  <c r="AM165" i="117"/>
  <c r="AM159" i="117"/>
  <c r="W157" i="117"/>
  <c r="W153" i="117"/>
  <c r="W145" i="117"/>
  <c r="AM137" i="117"/>
  <c r="AM133" i="117"/>
  <c r="AM130" i="117"/>
  <c r="W126" i="117"/>
  <c r="W120" i="117"/>
  <c r="AM113" i="117"/>
  <c r="O48" i="117"/>
  <c r="W138" i="117"/>
  <c r="AM140" i="117"/>
  <c r="W189" i="117"/>
  <c r="O59" i="117"/>
  <c r="A238" i="4"/>
  <c r="A236" i="4"/>
  <c r="A234" i="4"/>
  <c r="A232" i="4"/>
  <c r="A230" i="4"/>
  <c r="A228" i="4"/>
  <c r="A226" i="4"/>
  <c r="A224" i="4"/>
  <c r="A222" i="4"/>
  <c r="A220" i="4"/>
  <c r="A218" i="4"/>
  <c r="A216" i="4"/>
  <c r="A214" i="4"/>
  <c r="A212" i="4"/>
  <c r="A210" i="4"/>
  <c r="A208" i="4"/>
  <c r="A206" i="4"/>
  <c r="A204" i="4"/>
  <c r="A202" i="4"/>
  <c r="A200" i="4"/>
  <c r="A198" i="4"/>
  <c r="A196" i="4"/>
  <c r="A194" i="4"/>
  <c r="A192" i="4"/>
  <c r="A190" i="4"/>
  <c r="A188" i="4"/>
  <c r="A186" i="4"/>
  <c r="A184" i="4"/>
  <c r="A182" i="4"/>
  <c r="A180" i="4"/>
  <c r="A178" i="4"/>
  <c r="A176" i="4"/>
  <c r="A174" i="4"/>
  <c r="A172" i="4"/>
  <c r="A170" i="4"/>
  <c r="A168" i="4"/>
  <c r="A166" i="4"/>
  <c r="A164" i="4"/>
  <c r="A162" i="4"/>
  <c r="A160" i="4"/>
  <c r="A158" i="4"/>
  <c r="A156" i="4"/>
  <c r="A154" i="4"/>
  <c r="A152" i="4"/>
  <c r="A150" i="4"/>
  <c r="A148" i="4"/>
  <c r="A146" i="4"/>
  <c r="A144" i="4"/>
  <c r="A142" i="4"/>
  <c r="A140" i="4"/>
  <c r="A138" i="4"/>
  <c r="A136" i="4"/>
  <c r="A134" i="4"/>
  <c r="A132" i="4"/>
  <c r="A130" i="4"/>
  <c r="A128" i="4"/>
  <c r="A126" i="4"/>
  <c r="A124" i="4"/>
  <c r="A122" i="4"/>
  <c r="A120" i="4"/>
  <c r="A118" i="4"/>
  <c r="A116" i="4"/>
  <c r="A114" i="4"/>
  <c r="A112" i="4"/>
  <c r="A239" i="4"/>
  <c r="A237" i="4"/>
  <c r="A235" i="4"/>
  <c r="A233" i="4"/>
  <c r="A231" i="4"/>
  <c r="A229" i="4"/>
  <c r="A227" i="4"/>
  <c r="A225" i="4"/>
  <c r="A223" i="4"/>
  <c r="A221" i="4"/>
  <c r="A219" i="4"/>
  <c r="A217" i="4"/>
  <c r="A215" i="4"/>
  <c r="A213" i="4"/>
  <c r="A211" i="4"/>
  <c r="A209" i="4"/>
  <c r="A207" i="4"/>
  <c r="A205" i="4"/>
  <c r="A203" i="4"/>
  <c r="A201" i="4"/>
  <c r="A199" i="4"/>
  <c r="A197" i="4"/>
  <c r="A195" i="4"/>
  <c r="A193" i="4"/>
  <c r="A191" i="4"/>
  <c r="A189" i="4"/>
  <c r="A187" i="4"/>
  <c r="A185" i="4"/>
  <c r="A183" i="4"/>
  <c r="A181" i="4"/>
  <c r="A179" i="4"/>
  <c r="A177" i="4"/>
  <c r="A175" i="4"/>
  <c r="A173" i="4"/>
  <c r="A171" i="4"/>
  <c r="A169" i="4"/>
  <c r="A167" i="4"/>
  <c r="A165" i="4"/>
  <c r="A163" i="4"/>
  <c r="A161" i="4"/>
  <c r="A159" i="4"/>
  <c r="A157" i="4"/>
  <c r="A155" i="4"/>
  <c r="A153" i="4"/>
  <c r="A151" i="4"/>
  <c r="A149" i="4"/>
  <c r="A147" i="4"/>
  <c r="A145" i="4"/>
  <c r="A143" i="4"/>
  <c r="A141" i="4"/>
  <c r="A139" i="4"/>
  <c r="A137" i="4"/>
  <c r="A135" i="4"/>
  <c r="A133" i="4"/>
  <c r="A131" i="4"/>
  <c r="A129" i="4"/>
  <c r="A127" i="4"/>
  <c r="A125" i="4"/>
  <c r="A123" i="4"/>
  <c r="A121" i="4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110" i="4"/>
  <c r="A108" i="4"/>
  <c r="A106" i="4"/>
  <c r="A104" i="4"/>
  <c r="A102" i="4"/>
  <c r="A100" i="4"/>
  <c r="A98" i="4"/>
  <c r="A96" i="4"/>
  <c r="A94" i="4"/>
  <c r="A92" i="4"/>
  <c r="A90" i="4"/>
  <c r="A88" i="4"/>
  <c r="A86" i="4"/>
  <c r="A84" i="4"/>
  <c r="A82" i="4"/>
  <c r="A80" i="4"/>
  <c r="A78" i="4"/>
  <c r="A76" i="4"/>
  <c r="A74" i="4"/>
  <c r="A72" i="4"/>
  <c r="A70" i="4"/>
  <c r="AM218" i="117"/>
  <c r="AM203" i="117"/>
  <c r="AM225" i="117"/>
  <c r="AM211" i="117"/>
  <c r="AE200" i="117"/>
  <c r="AE193" i="117"/>
  <c r="AE189" i="117"/>
  <c r="AE184" i="117"/>
  <c r="AE179" i="117"/>
  <c r="AE174" i="117"/>
  <c r="O169" i="117"/>
  <c r="O165" i="117"/>
  <c r="W26" i="117"/>
  <c r="AE148" i="117"/>
  <c r="AE16" i="117"/>
  <c r="O190" i="117"/>
  <c r="O167" i="117"/>
  <c r="O163" i="117"/>
  <c r="AE112" i="117"/>
  <c r="AM20" i="117"/>
  <c r="W13" i="117"/>
  <c r="W10" i="117"/>
  <c r="W205" i="117"/>
  <c r="O92" i="117"/>
  <c r="O66" i="117"/>
  <c r="O58" i="117"/>
  <c r="O54" i="117"/>
  <c r="AE51" i="117"/>
  <c r="O19" i="117"/>
  <c r="AE44" i="117"/>
  <c r="AE38" i="117"/>
  <c r="AE21" i="117"/>
  <c r="AE197" i="117"/>
  <c r="AE192" i="117"/>
  <c r="AE183" i="117"/>
  <c r="AE177" i="117"/>
  <c r="AE172" i="117"/>
  <c r="AE166" i="117"/>
  <c r="AE161" i="117"/>
  <c r="O157" i="117"/>
  <c r="O134" i="117"/>
  <c r="O132" i="117"/>
  <c r="AE130" i="117"/>
  <c r="O126" i="117"/>
  <c r="O110" i="117"/>
  <c r="O101" i="117"/>
  <c r="O97" i="117"/>
  <c r="AE96" i="117"/>
  <c r="O95" i="117"/>
  <c r="AM91" i="117"/>
  <c r="W87" i="117"/>
  <c r="AM72" i="117"/>
  <c r="W68" i="117"/>
  <c r="AM64" i="117"/>
  <c r="AM53" i="117"/>
  <c r="W49" i="117"/>
  <c r="AM45" i="117"/>
  <c r="W31" i="117"/>
  <c r="AM28" i="117"/>
  <c r="W17" i="117"/>
  <c r="AE65" i="117"/>
  <c r="AE59" i="117"/>
  <c r="AE55" i="117"/>
  <c r="O47" i="117"/>
  <c r="O22" i="117"/>
  <c r="O36" i="117"/>
  <c r="O83" i="117"/>
  <c r="O79" i="117"/>
  <c r="AE78" i="117"/>
  <c r="O77" i="117"/>
  <c r="AE71" i="117"/>
  <c r="O70" i="117"/>
  <c r="AE41" i="117"/>
  <c r="O40" i="117"/>
  <c r="O152" i="117"/>
  <c r="O147" i="117"/>
  <c r="AE145" i="117"/>
  <c r="O141" i="117"/>
  <c r="AE133" i="117"/>
  <c r="O129" i="117"/>
  <c r="AE127" i="117"/>
  <c r="O119" i="117"/>
  <c r="AM88" i="117"/>
  <c r="W86" i="117"/>
  <c r="AM82" i="117"/>
  <c r="AM80" i="117"/>
  <c r="AM69" i="117"/>
  <c r="W67" i="117"/>
  <c r="AM61" i="117"/>
  <c r="AM52" i="117"/>
  <c r="W48" i="117"/>
  <c r="W43" i="117"/>
  <c r="W32" i="117"/>
  <c r="W186" i="117"/>
  <c r="W173" i="117"/>
  <c r="AM153" i="117"/>
  <c r="AM143" i="117"/>
  <c r="AM135" i="117"/>
  <c r="W124" i="117"/>
  <c r="W118" i="117"/>
  <c r="AM111" i="117"/>
  <c r="AE24" i="117"/>
  <c r="AE7" i="117"/>
  <c r="O6" i="117"/>
  <c r="O46" i="117"/>
  <c r="AM121" i="117"/>
  <c r="W123" i="117"/>
  <c r="AM125" i="117"/>
  <c r="W142" i="117"/>
  <c r="W181" i="117"/>
  <c r="W195" i="117"/>
  <c r="O63" i="117"/>
  <c r="AM162" i="117"/>
  <c r="AM109" i="117"/>
  <c r="AM106" i="117"/>
  <c r="W105" i="117"/>
  <c r="AM100" i="117"/>
  <c r="W99" i="117"/>
  <c r="O29" i="117"/>
  <c r="AE18" i="117"/>
  <c r="O15" i="117"/>
  <c r="O12" i="117"/>
  <c r="O9" i="117"/>
  <c r="O25" i="117"/>
  <c r="W104" i="117"/>
  <c r="AM117" i="117"/>
  <c r="AM131" i="117"/>
  <c r="W136" i="117"/>
  <c r="AM138" i="117"/>
  <c r="W140" i="117"/>
  <c r="AM146" i="117"/>
  <c r="AM149" i="117"/>
  <c r="W151" i="117"/>
  <c r="W154" i="117"/>
  <c r="AM156" i="117"/>
  <c r="W159" i="117"/>
  <c r="O23" i="117"/>
  <c r="W170" i="117"/>
  <c r="AU183" i="117"/>
  <c r="AM92" i="117"/>
  <c r="AE198" i="117"/>
  <c r="O50" i="117"/>
  <c r="O201" i="117"/>
  <c r="AU200" i="117"/>
  <c r="O199" i="117"/>
  <c r="O194" i="117"/>
  <c r="O193" i="117"/>
  <c r="AU192" i="117"/>
  <c r="O189" i="117"/>
  <c r="O187" i="117"/>
  <c r="O186" i="117"/>
  <c r="O185" i="117"/>
  <c r="O181" i="117"/>
  <c r="O180" i="117"/>
  <c r="AU179" i="117"/>
  <c r="O176" i="117"/>
  <c r="O174" i="117"/>
  <c r="O173" i="117"/>
  <c r="O172" i="117"/>
  <c r="O171" i="117"/>
  <c r="AU168" i="117"/>
  <c r="O166" i="117"/>
  <c r="O164" i="117"/>
  <c r="AU163" i="117"/>
  <c r="O160" i="117"/>
  <c r="O158" i="117"/>
  <c r="O156" i="117"/>
  <c r="O154" i="117"/>
  <c r="AE151" i="117"/>
  <c r="AE149" i="117"/>
  <c r="O148" i="117"/>
  <c r="AE146" i="117"/>
  <c r="O144" i="117"/>
  <c r="O142" i="117"/>
  <c r="O140" i="117"/>
  <c r="O138" i="117"/>
  <c r="AE134" i="117"/>
  <c r="AE132" i="117"/>
  <c r="O131" i="117"/>
  <c r="AE129" i="117"/>
  <c r="O127" i="117"/>
  <c r="O125" i="117"/>
  <c r="O123" i="117"/>
  <c r="O121" i="117"/>
  <c r="AE117" i="117"/>
  <c r="AE114" i="117"/>
  <c r="AE111" i="117"/>
  <c r="O104" i="117"/>
  <c r="AU100" i="117"/>
  <c r="AE99" i="117"/>
  <c r="O98" i="117"/>
  <c r="AU95" i="117"/>
  <c r="AE93" i="117"/>
  <c r="AM74" i="117"/>
  <c r="AM32" i="117"/>
  <c r="AM26" i="117"/>
  <c r="AM13" i="117"/>
  <c r="AM7" i="117"/>
  <c r="O89" i="117"/>
  <c r="O87" i="117"/>
  <c r="O85" i="117"/>
  <c r="O80" i="117"/>
  <c r="O73" i="117"/>
  <c r="O71" i="117"/>
  <c r="O68" i="117"/>
  <c r="O60" i="117"/>
  <c r="AE48" i="117"/>
  <c r="O24" i="117"/>
  <c r="AU46" i="117"/>
  <c r="AE8" i="117"/>
  <c r="AE27" i="117"/>
  <c r="O91" i="117"/>
  <c r="AE88" i="117"/>
  <c r="O86" i="117"/>
  <c r="AE84" i="117"/>
  <c r="AU82" i="117"/>
  <c r="AE81" i="117"/>
  <c r="O78" i="117"/>
  <c r="AU77" i="117"/>
  <c r="AE76" i="117"/>
  <c r="AE70" i="117"/>
  <c r="O69" i="117"/>
  <c r="O67" i="117"/>
  <c r="AE25" i="117"/>
  <c r="O20" i="117"/>
  <c r="AE19" i="117"/>
  <c r="AU15" i="117"/>
  <c r="AE61" i="117"/>
  <c r="AU9" i="117"/>
  <c r="AE195" i="117"/>
  <c r="AE191" i="117"/>
  <c r="AE188" i="117"/>
  <c r="AE182" i="117"/>
  <c r="AE178" i="117"/>
  <c r="AE175" i="117"/>
  <c r="AE170" i="117"/>
  <c r="AE167" i="117"/>
  <c r="AE165" i="117"/>
  <c r="AE162" i="117"/>
  <c r="AE159" i="117"/>
  <c r="AE157" i="117"/>
  <c r="O155" i="117"/>
  <c r="AE153" i="117"/>
  <c r="O150" i="117"/>
  <c r="AU147" i="117"/>
  <c r="AE143" i="117"/>
  <c r="AE141" i="117"/>
  <c r="O139" i="117"/>
  <c r="AE137" i="117"/>
  <c r="AU135" i="117"/>
  <c r="O133" i="117"/>
  <c r="AU130" i="117"/>
  <c r="AE126" i="117"/>
  <c r="AE124" i="117"/>
  <c r="O122" i="117"/>
  <c r="AE120" i="117"/>
  <c r="AU118" i="117"/>
  <c r="O116" i="117"/>
  <c r="O113" i="117"/>
  <c r="AU112" i="117"/>
  <c r="O109" i="117"/>
  <c r="AE108" i="117"/>
  <c r="O107" i="117"/>
  <c r="AE106" i="117"/>
  <c r="O105" i="117"/>
  <c r="O103" i="117"/>
  <c r="AE102" i="117"/>
  <c r="O96" i="117"/>
  <c r="AM83" i="117"/>
  <c r="AM65" i="117"/>
  <c r="AM47" i="117"/>
  <c r="AM10" i="117"/>
  <c r="AM205" i="117"/>
  <c r="AE90" i="117"/>
  <c r="AE79" i="117"/>
  <c r="AE72" i="117"/>
  <c r="AE23" i="117"/>
  <c r="AU12" i="117"/>
  <c r="AU18" i="117"/>
  <c r="AU28" i="117"/>
  <c r="AE11" i="117"/>
  <c r="AE6" i="117"/>
  <c r="AU41" i="117"/>
  <c r="AU31" i="117"/>
  <c r="AM190" i="117"/>
  <c r="AM169" i="117"/>
  <c r="AM101" i="117"/>
  <c r="AM110" i="117"/>
  <c r="O55" i="117"/>
  <c r="AE54" i="117"/>
  <c r="O53" i="117"/>
  <c r="AE52" i="117"/>
  <c r="O51" i="117"/>
  <c r="O49" i="117"/>
  <c r="AE40" i="117"/>
  <c r="AE17" i="117"/>
  <c r="AE29" i="117"/>
  <c r="AM119" i="117"/>
  <c r="AM152" i="117"/>
  <c r="O30" i="117"/>
  <c r="O62" i="117"/>
  <c r="AE58" i="117"/>
  <c r="AE63" i="117"/>
  <c r="AM39" i="117"/>
  <c r="AM22" i="117"/>
  <c r="AM16" i="117"/>
  <c r="AM184" i="117"/>
  <c r="AM197" i="117"/>
  <c r="AM161" i="117"/>
  <c r="AM145" i="117"/>
  <c r="AM128" i="117"/>
  <c r="O44" i="117"/>
  <c r="O42" i="117"/>
  <c r="O38" i="117"/>
  <c r="AE36" i="117"/>
  <c r="O35" i="117"/>
  <c r="O34" i="117"/>
  <c r="AE33" i="117"/>
  <c r="AE14" i="117"/>
  <c r="AE45" i="117"/>
  <c r="AU21" i="117"/>
  <c r="AE43" i="117"/>
  <c r="AM136" i="117"/>
  <c r="AM177" i="117"/>
  <c r="AE66" i="117"/>
  <c r="AU64" i="117"/>
  <c r="AU59" i="117"/>
  <c r="AM105" i="117"/>
  <c r="AE110" i="117"/>
  <c r="AU108" i="117"/>
  <c r="AE107" i="117"/>
  <c r="O106" i="117"/>
  <c r="AU102" i="117"/>
  <c r="AE97" i="117"/>
  <c r="AM84" i="117"/>
  <c r="AM70" i="117"/>
  <c r="AM57" i="117"/>
  <c r="AM35" i="117"/>
  <c r="AM21" i="117"/>
  <c r="AM15" i="117"/>
  <c r="AM98" i="117"/>
  <c r="A68" i="4"/>
  <c r="A66" i="4"/>
  <c r="A64" i="4"/>
  <c r="A62" i="4"/>
  <c r="A60" i="4"/>
  <c r="A58" i="4"/>
  <c r="A56" i="4"/>
  <c r="A54" i="4"/>
  <c r="A52" i="4"/>
  <c r="A50" i="4"/>
  <c r="A48" i="4"/>
  <c r="A46" i="4"/>
  <c r="A44" i="4"/>
  <c r="A42" i="4"/>
  <c r="A40" i="4"/>
  <c r="A38" i="4"/>
  <c r="A36" i="4"/>
  <c r="A34" i="4"/>
  <c r="A32" i="4"/>
  <c r="A30" i="4"/>
  <c r="A28" i="4"/>
  <c r="A26" i="4"/>
  <c r="A24" i="4"/>
  <c r="A22" i="4"/>
  <c r="A20" i="4"/>
  <c r="A18" i="4"/>
  <c r="A16" i="4"/>
  <c r="A14" i="4"/>
  <c r="A12" i="4"/>
  <c r="A10" i="4"/>
  <c r="A8" i="4"/>
  <c r="A67" i="4"/>
  <c r="A65" i="4"/>
  <c r="A63" i="4"/>
  <c r="A61" i="4"/>
  <c r="A59" i="4"/>
  <c r="A57" i="4"/>
  <c r="A55" i="4"/>
  <c r="A53" i="4"/>
  <c r="A51" i="4"/>
  <c r="A49" i="4"/>
  <c r="A47" i="4"/>
  <c r="A45" i="4"/>
  <c r="A43" i="4"/>
  <c r="A41" i="4"/>
  <c r="A39" i="4"/>
  <c r="A37" i="4"/>
  <c r="A35" i="4"/>
  <c r="A33" i="4"/>
  <c r="A31" i="4"/>
  <c r="A29" i="4"/>
  <c r="A27" i="4"/>
  <c r="A25" i="4"/>
  <c r="A23" i="4"/>
  <c r="A21" i="4"/>
  <c r="A19" i="4"/>
  <c r="A17" i="4"/>
  <c r="A15" i="4"/>
  <c r="A13" i="4"/>
  <c r="A11" i="4"/>
  <c r="A9" i="4"/>
  <c r="A7" i="4"/>
  <c r="C71" i="120" l="1"/>
  <c r="D3" i="121"/>
  <c r="F3" i="121"/>
  <c r="C4" i="121"/>
  <c r="E4" i="121"/>
  <c r="G4" i="121"/>
  <c r="D5" i="121"/>
  <c r="F5" i="121"/>
  <c r="C6" i="121"/>
  <c r="E6" i="121"/>
  <c r="G6" i="121"/>
  <c r="D7" i="121"/>
  <c r="F7" i="121"/>
  <c r="C8" i="121"/>
  <c r="E8" i="121"/>
  <c r="G8" i="121"/>
  <c r="D9" i="121"/>
  <c r="F9" i="121"/>
  <c r="C10" i="121"/>
  <c r="E10" i="121"/>
  <c r="G10" i="121"/>
  <c r="D11" i="121"/>
  <c r="F11" i="121"/>
  <c r="C12" i="121"/>
  <c r="E12" i="121"/>
  <c r="G12" i="121"/>
  <c r="D13" i="121"/>
  <c r="F13" i="121"/>
  <c r="C14" i="121"/>
  <c r="E14" i="121"/>
  <c r="G14" i="121"/>
  <c r="D15" i="121"/>
  <c r="F15" i="121"/>
  <c r="C16" i="121"/>
  <c r="E16" i="121"/>
  <c r="G16" i="121"/>
  <c r="D17" i="121"/>
  <c r="F17" i="121"/>
  <c r="C18" i="121"/>
  <c r="E18" i="121"/>
  <c r="G18" i="121"/>
  <c r="D19" i="121"/>
  <c r="F19" i="121"/>
  <c r="C20" i="121"/>
  <c r="E20" i="121"/>
  <c r="G20" i="121"/>
  <c r="D21" i="121"/>
  <c r="F21" i="121"/>
  <c r="C22" i="121"/>
  <c r="E22" i="121"/>
  <c r="G22" i="121"/>
  <c r="D23" i="121"/>
  <c r="F23" i="121"/>
  <c r="C24" i="121"/>
  <c r="E24" i="121"/>
  <c r="G24" i="121"/>
  <c r="D25" i="121"/>
  <c r="F25" i="121"/>
  <c r="C26" i="121"/>
  <c r="E26" i="121"/>
  <c r="G26" i="121"/>
  <c r="D27" i="121"/>
  <c r="F27" i="121"/>
  <c r="C28" i="121"/>
  <c r="E28" i="121"/>
  <c r="G28" i="121"/>
  <c r="D29" i="121"/>
  <c r="F29" i="121"/>
  <c r="C30" i="121"/>
  <c r="E30" i="121"/>
  <c r="G30" i="121"/>
  <c r="D31" i="121"/>
  <c r="F31" i="121"/>
  <c r="C32" i="121"/>
  <c r="E32" i="121"/>
  <c r="G32" i="121"/>
  <c r="D33" i="121"/>
  <c r="F33" i="121"/>
  <c r="C34" i="121"/>
  <c r="E34" i="121"/>
  <c r="C3" i="121"/>
  <c r="E3" i="121"/>
  <c r="G3" i="121"/>
  <c r="D4" i="121"/>
  <c r="F4" i="121"/>
  <c r="C5" i="121"/>
  <c r="E5" i="121"/>
  <c r="G5" i="121"/>
  <c r="D6" i="121"/>
  <c r="F6" i="121"/>
  <c r="C7" i="121"/>
  <c r="E7" i="121"/>
  <c r="G7" i="121"/>
  <c r="D8" i="121"/>
  <c r="F8" i="121"/>
  <c r="C9" i="121"/>
  <c r="E9" i="121"/>
  <c r="G9" i="121"/>
  <c r="D10" i="121"/>
  <c r="F10" i="121"/>
  <c r="C11" i="121"/>
  <c r="E11" i="121"/>
  <c r="G11" i="121"/>
  <c r="D12" i="121"/>
  <c r="F12" i="121"/>
  <c r="C13" i="121"/>
  <c r="E13" i="121"/>
  <c r="G13" i="121"/>
  <c r="D14" i="121"/>
  <c r="F14" i="121"/>
  <c r="C15" i="121"/>
  <c r="E15" i="121"/>
  <c r="G15" i="121"/>
  <c r="D16" i="121"/>
  <c r="F16" i="121"/>
  <c r="C17" i="121"/>
  <c r="E17" i="121"/>
  <c r="G17" i="121"/>
  <c r="D18" i="121"/>
  <c r="F18" i="121"/>
  <c r="C19" i="121"/>
  <c r="E19" i="121"/>
  <c r="G19" i="121"/>
  <c r="D20" i="121"/>
  <c r="F20" i="121"/>
  <c r="C21" i="121"/>
  <c r="E21" i="121"/>
  <c r="G21" i="121"/>
  <c r="D22" i="121"/>
  <c r="F22" i="121"/>
  <c r="C23" i="121"/>
  <c r="E23" i="121"/>
  <c r="G23" i="121"/>
  <c r="D24" i="121"/>
  <c r="F24" i="121"/>
  <c r="C25" i="121"/>
  <c r="E25" i="121"/>
  <c r="G25" i="121"/>
  <c r="D26" i="121"/>
  <c r="F26" i="121"/>
  <c r="C27" i="121"/>
  <c r="E27" i="121"/>
  <c r="G27" i="121"/>
  <c r="D28" i="121"/>
  <c r="F28" i="121"/>
  <c r="C29" i="121"/>
  <c r="E29" i="121"/>
  <c r="G29" i="121"/>
  <c r="D30" i="121"/>
  <c r="F30" i="121"/>
  <c r="C31" i="121"/>
  <c r="E31" i="121"/>
  <c r="G31" i="121"/>
  <c r="D32" i="121"/>
  <c r="F32" i="121"/>
  <c r="C33" i="121"/>
  <c r="E33" i="121"/>
  <c r="G33" i="121"/>
  <c r="F34" i="121"/>
  <c r="C35" i="121"/>
  <c r="E35" i="121"/>
  <c r="G35" i="121"/>
  <c r="D36" i="121"/>
  <c r="F36" i="121"/>
  <c r="C37" i="121"/>
  <c r="E37" i="121"/>
  <c r="G37" i="121"/>
  <c r="D38" i="121"/>
  <c r="F38" i="121"/>
  <c r="C39" i="121"/>
  <c r="E39" i="121"/>
  <c r="G39" i="121"/>
  <c r="D40" i="121"/>
  <c r="F40" i="121"/>
  <c r="C41" i="121"/>
  <c r="E41" i="121"/>
  <c r="G41" i="121"/>
  <c r="D42" i="121"/>
  <c r="F42" i="121"/>
  <c r="C43" i="121"/>
  <c r="E43" i="121"/>
  <c r="G43" i="121"/>
  <c r="D44" i="121"/>
  <c r="F44" i="121"/>
  <c r="C45" i="121"/>
  <c r="E45" i="121"/>
  <c r="G45" i="121"/>
  <c r="D46" i="121"/>
  <c r="F46" i="121"/>
  <c r="C47" i="121"/>
  <c r="E47" i="121"/>
  <c r="G47" i="121"/>
  <c r="D48" i="121"/>
  <c r="F48" i="121"/>
  <c r="C49" i="121"/>
  <c r="E49" i="121"/>
  <c r="G49" i="121"/>
  <c r="D50" i="121"/>
  <c r="F50" i="121"/>
  <c r="C51" i="121"/>
  <c r="E51" i="121"/>
  <c r="G51" i="121"/>
  <c r="D52" i="121"/>
  <c r="F52" i="121"/>
  <c r="C53" i="121"/>
  <c r="E53" i="121"/>
  <c r="G53" i="121"/>
  <c r="D54" i="121"/>
  <c r="F54" i="121"/>
  <c r="C55" i="121"/>
  <c r="E55" i="121"/>
  <c r="G55" i="121"/>
  <c r="D56" i="121"/>
  <c r="F56" i="121"/>
  <c r="C57" i="121"/>
  <c r="E57" i="121"/>
  <c r="G57" i="121"/>
  <c r="D58" i="121"/>
  <c r="F58" i="121"/>
  <c r="C59" i="121"/>
  <c r="E59" i="121"/>
  <c r="G59" i="121"/>
  <c r="D60" i="121"/>
  <c r="F60" i="121"/>
  <c r="C61" i="121"/>
  <c r="E61" i="121"/>
  <c r="G61" i="121"/>
  <c r="D62" i="121"/>
  <c r="F62" i="121"/>
  <c r="C63" i="121"/>
  <c r="E63" i="121"/>
  <c r="G63" i="121"/>
  <c r="D64" i="121"/>
  <c r="F64" i="121"/>
  <c r="C65" i="121"/>
  <c r="E65" i="121"/>
  <c r="G65" i="121"/>
  <c r="D66" i="121"/>
  <c r="F66" i="121"/>
  <c r="C67" i="121"/>
  <c r="E67" i="121"/>
  <c r="G67" i="121"/>
  <c r="D68" i="121"/>
  <c r="F68" i="121"/>
  <c r="C69" i="121"/>
  <c r="E69" i="121"/>
  <c r="G69" i="121"/>
  <c r="D70" i="121"/>
  <c r="F70" i="121"/>
  <c r="C71" i="121"/>
  <c r="E71" i="121"/>
  <c r="G71" i="121"/>
  <c r="D72" i="121"/>
  <c r="F72" i="121"/>
  <c r="C73" i="121"/>
  <c r="E73" i="121"/>
  <c r="G73" i="121"/>
  <c r="D74" i="121"/>
  <c r="F74" i="121"/>
  <c r="C75" i="121"/>
  <c r="E75" i="121"/>
  <c r="G75" i="121"/>
  <c r="D76" i="121"/>
  <c r="F76" i="121"/>
  <c r="C77" i="121"/>
  <c r="E77" i="121"/>
  <c r="G77" i="121"/>
  <c r="D78" i="121"/>
  <c r="F78" i="121"/>
  <c r="C79" i="121"/>
  <c r="E79" i="121"/>
  <c r="G79" i="121"/>
  <c r="D80" i="121"/>
  <c r="F80" i="121"/>
  <c r="C81" i="121"/>
  <c r="E81" i="121"/>
  <c r="G81" i="121"/>
  <c r="D82" i="121"/>
  <c r="F82" i="121"/>
  <c r="C83" i="121"/>
  <c r="E83" i="121"/>
  <c r="G83" i="121"/>
  <c r="D84" i="121"/>
  <c r="F84" i="121"/>
  <c r="C85" i="121"/>
  <c r="E85" i="121"/>
  <c r="G85" i="121"/>
  <c r="D86" i="121"/>
  <c r="F86" i="121"/>
  <c r="C87" i="121"/>
  <c r="E87" i="121"/>
  <c r="G87" i="121"/>
  <c r="D88" i="121"/>
  <c r="F88" i="121"/>
  <c r="C89" i="121"/>
  <c r="E89" i="121"/>
  <c r="G89" i="121"/>
  <c r="D90" i="121"/>
  <c r="F90" i="121"/>
  <c r="C91" i="121"/>
  <c r="E91" i="121"/>
  <c r="G91" i="121"/>
  <c r="D92" i="121"/>
  <c r="F92" i="121"/>
  <c r="C93" i="121"/>
  <c r="E93" i="121"/>
  <c r="G93" i="121"/>
  <c r="D94" i="121"/>
  <c r="F94" i="121"/>
  <c r="C95" i="121"/>
  <c r="E95" i="121"/>
  <c r="G95" i="121"/>
  <c r="D96" i="121"/>
  <c r="F96" i="121"/>
  <c r="C97" i="121"/>
  <c r="E97" i="121"/>
  <c r="G97" i="121"/>
  <c r="D98" i="121"/>
  <c r="F98" i="121"/>
  <c r="C99" i="121"/>
  <c r="E99" i="121"/>
  <c r="G99" i="121"/>
  <c r="D100" i="121"/>
  <c r="F100" i="121"/>
  <c r="C101" i="121"/>
  <c r="E101" i="121"/>
  <c r="G101" i="121"/>
  <c r="D102" i="121"/>
  <c r="F102" i="121"/>
  <c r="C103" i="121"/>
  <c r="E103" i="121"/>
  <c r="G103" i="121"/>
  <c r="D104" i="121"/>
  <c r="F104" i="121"/>
  <c r="C105" i="121"/>
  <c r="E105" i="121"/>
  <c r="G105" i="121"/>
  <c r="D106" i="121"/>
  <c r="F106" i="121"/>
  <c r="C107" i="121"/>
  <c r="E107" i="121"/>
  <c r="G107" i="121"/>
  <c r="D108" i="121"/>
  <c r="F108" i="121"/>
  <c r="C109" i="121"/>
  <c r="E109" i="121"/>
  <c r="G109" i="121"/>
  <c r="D110" i="121"/>
  <c r="F110" i="121"/>
  <c r="C111" i="121"/>
  <c r="E111" i="121"/>
  <c r="G111" i="121"/>
  <c r="D112" i="121"/>
  <c r="F112" i="121"/>
  <c r="C113" i="121"/>
  <c r="E113" i="121"/>
  <c r="G113" i="121"/>
  <c r="D114" i="121"/>
  <c r="F114" i="121"/>
  <c r="C115" i="121"/>
  <c r="E115" i="121"/>
  <c r="G115" i="121"/>
  <c r="D116" i="121"/>
  <c r="F116" i="121"/>
  <c r="C117" i="121"/>
  <c r="E117" i="121"/>
  <c r="G117" i="121"/>
  <c r="D118" i="121"/>
  <c r="F118" i="121"/>
  <c r="C119" i="121"/>
  <c r="E119" i="121"/>
  <c r="G119" i="121"/>
  <c r="D120" i="121"/>
  <c r="F120" i="121"/>
  <c r="C121" i="121"/>
  <c r="E121" i="121"/>
  <c r="G121" i="121"/>
  <c r="D122" i="121"/>
  <c r="F122" i="121"/>
  <c r="C123" i="121"/>
  <c r="E123" i="121"/>
  <c r="G123" i="121"/>
  <c r="D124" i="121"/>
  <c r="F124" i="121"/>
  <c r="C125" i="121"/>
  <c r="E125" i="121"/>
  <c r="G125" i="121"/>
  <c r="D126" i="121"/>
  <c r="F126" i="121"/>
  <c r="C127" i="121"/>
  <c r="E127" i="121"/>
  <c r="G127" i="121"/>
  <c r="D128" i="121"/>
  <c r="F128" i="121"/>
  <c r="C129" i="121"/>
  <c r="E129" i="121"/>
  <c r="G129" i="121"/>
  <c r="D130" i="121"/>
  <c r="F130" i="121"/>
  <c r="C131" i="121"/>
  <c r="E131" i="121"/>
  <c r="G131" i="121"/>
  <c r="D132" i="121"/>
  <c r="F132" i="121"/>
  <c r="C133" i="121"/>
  <c r="E133" i="121"/>
  <c r="G133" i="121"/>
  <c r="D134" i="121"/>
  <c r="F134" i="121"/>
  <c r="C135" i="121"/>
  <c r="E135" i="121"/>
  <c r="G135" i="121"/>
  <c r="D136" i="121"/>
  <c r="F136" i="121"/>
  <c r="C137" i="121"/>
  <c r="E137" i="121"/>
  <c r="G137" i="121"/>
  <c r="D138" i="121"/>
  <c r="F138" i="121"/>
  <c r="C139" i="121"/>
  <c r="E139" i="121"/>
  <c r="G139" i="121"/>
  <c r="D140" i="121"/>
  <c r="F140" i="121"/>
  <c r="C141" i="121"/>
  <c r="E141" i="121"/>
  <c r="G141" i="121"/>
  <c r="D142" i="121"/>
  <c r="F142" i="121"/>
  <c r="C143" i="121"/>
  <c r="E143" i="121"/>
  <c r="G143" i="121"/>
  <c r="D144" i="121"/>
  <c r="F144" i="121"/>
  <c r="C145" i="121"/>
  <c r="E145" i="121"/>
  <c r="G145" i="121"/>
  <c r="B5" i="121"/>
  <c r="B7" i="121"/>
  <c r="B9" i="121"/>
  <c r="B11" i="121"/>
  <c r="B13" i="121"/>
  <c r="B15" i="121"/>
  <c r="B17" i="121"/>
  <c r="B19" i="121"/>
  <c r="B21" i="121"/>
  <c r="B23" i="121"/>
  <c r="B25" i="121"/>
  <c r="B27" i="121"/>
  <c r="B29" i="121"/>
  <c r="B31" i="121"/>
  <c r="B33" i="121"/>
  <c r="B35" i="121"/>
  <c r="B37" i="121"/>
  <c r="B39" i="121"/>
  <c r="B41" i="121"/>
  <c r="B43" i="121"/>
  <c r="B45" i="121"/>
  <c r="B47" i="121"/>
  <c r="B49" i="121"/>
  <c r="B51" i="121"/>
  <c r="B53" i="121"/>
  <c r="B55" i="121"/>
  <c r="B57" i="121"/>
  <c r="B59" i="121"/>
  <c r="B61" i="121"/>
  <c r="B63" i="121"/>
  <c r="B65" i="121"/>
  <c r="B67" i="121"/>
  <c r="B69" i="121"/>
  <c r="B71" i="121"/>
  <c r="B73" i="121"/>
  <c r="B75" i="121"/>
  <c r="B77" i="121"/>
  <c r="B79" i="121"/>
  <c r="B81" i="121"/>
  <c r="B83" i="121"/>
  <c r="B85" i="121"/>
  <c r="B87" i="121"/>
  <c r="B89" i="121"/>
  <c r="B91" i="121"/>
  <c r="B93" i="121"/>
  <c r="B95" i="121"/>
  <c r="B97" i="121"/>
  <c r="B99" i="121"/>
  <c r="B101" i="121"/>
  <c r="B103" i="121"/>
  <c r="B105" i="121"/>
  <c r="B107" i="121"/>
  <c r="B109" i="121"/>
  <c r="B111" i="121"/>
  <c r="B113" i="121"/>
  <c r="B115" i="121"/>
  <c r="B117" i="121"/>
  <c r="B119" i="121"/>
  <c r="B121" i="121"/>
  <c r="B123" i="121"/>
  <c r="B125" i="121"/>
  <c r="B127" i="121"/>
  <c r="D34" i="121"/>
  <c r="G34" i="121"/>
  <c r="D35" i="121"/>
  <c r="F35" i="121"/>
  <c r="C36" i="121"/>
  <c r="E36" i="121"/>
  <c r="G36" i="121"/>
  <c r="D37" i="121"/>
  <c r="F37" i="121"/>
  <c r="C38" i="121"/>
  <c r="E38" i="121"/>
  <c r="G38" i="121"/>
  <c r="D39" i="121"/>
  <c r="F39" i="121"/>
  <c r="C40" i="121"/>
  <c r="E40" i="121"/>
  <c r="G40" i="121"/>
  <c r="D41" i="121"/>
  <c r="F41" i="121"/>
  <c r="C42" i="121"/>
  <c r="E42" i="121"/>
  <c r="G42" i="121"/>
  <c r="D43" i="121"/>
  <c r="F43" i="121"/>
  <c r="C44" i="121"/>
  <c r="E44" i="121"/>
  <c r="G44" i="121"/>
  <c r="D45" i="121"/>
  <c r="F45" i="121"/>
  <c r="C46" i="121"/>
  <c r="E46" i="121"/>
  <c r="G46" i="121"/>
  <c r="D47" i="121"/>
  <c r="F47" i="121"/>
  <c r="C48" i="121"/>
  <c r="E48" i="121"/>
  <c r="G48" i="121"/>
  <c r="D49" i="121"/>
  <c r="F49" i="121"/>
  <c r="C50" i="121"/>
  <c r="E50" i="121"/>
  <c r="G50" i="121"/>
  <c r="D51" i="121"/>
  <c r="F51" i="121"/>
  <c r="C52" i="121"/>
  <c r="E52" i="121"/>
  <c r="G52" i="121"/>
  <c r="D53" i="121"/>
  <c r="F53" i="121"/>
  <c r="C54" i="121"/>
  <c r="E54" i="121"/>
  <c r="G54" i="121"/>
  <c r="D55" i="121"/>
  <c r="F55" i="121"/>
  <c r="C56" i="121"/>
  <c r="E56" i="121"/>
  <c r="G56" i="121"/>
  <c r="D57" i="121"/>
  <c r="F57" i="121"/>
  <c r="C58" i="121"/>
  <c r="E58" i="121"/>
  <c r="G58" i="121"/>
  <c r="D59" i="121"/>
  <c r="F59" i="121"/>
  <c r="C60" i="121"/>
  <c r="E60" i="121"/>
  <c r="G60" i="121"/>
  <c r="D61" i="121"/>
  <c r="F61" i="121"/>
  <c r="C62" i="121"/>
  <c r="E62" i="121"/>
  <c r="G62" i="121"/>
  <c r="D63" i="121"/>
  <c r="F63" i="121"/>
  <c r="C64" i="121"/>
  <c r="E64" i="121"/>
  <c r="G64" i="121"/>
  <c r="D65" i="121"/>
  <c r="F65" i="121"/>
  <c r="C66" i="121"/>
  <c r="E66" i="121"/>
  <c r="G66" i="121"/>
  <c r="D67" i="121"/>
  <c r="F67" i="121"/>
  <c r="C68" i="121"/>
  <c r="E68" i="121"/>
  <c r="G68" i="121"/>
  <c r="D69" i="121"/>
  <c r="F69" i="121"/>
  <c r="C70" i="121"/>
  <c r="E70" i="121"/>
  <c r="G70" i="121"/>
  <c r="D71" i="121"/>
  <c r="F71" i="121"/>
  <c r="C72" i="121"/>
  <c r="E72" i="121"/>
  <c r="G72" i="121"/>
  <c r="D73" i="121"/>
  <c r="F73" i="121"/>
  <c r="C74" i="121"/>
  <c r="E74" i="121"/>
  <c r="G74" i="121"/>
  <c r="D75" i="121"/>
  <c r="F75" i="121"/>
  <c r="C76" i="121"/>
  <c r="E76" i="121"/>
  <c r="G76" i="121"/>
  <c r="D77" i="121"/>
  <c r="F77" i="121"/>
  <c r="C78" i="121"/>
  <c r="E78" i="121"/>
  <c r="G78" i="121"/>
  <c r="D79" i="121"/>
  <c r="F79" i="121"/>
  <c r="C80" i="121"/>
  <c r="E80" i="121"/>
  <c r="G80" i="121"/>
  <c r="D81" i="121"/>
  <c r="F81" i="121"/>
  <c r="C82" i="121"/>
  <c r="E82" i="121"/>
  <c r="G82" i="121"/>
  <c r="D83" i="121"/>
  <c r="F83" i="121"/>
  <c r="C84" i="121"/>
  <c r="E84" i="121"/>
  <c r="G84" i="121"/>
  <c r="D85" i="121"/>
  <c r="F85" i="121"/>
  <c r="C86" i="121"/>
  <c r="E86" i="121"/>
  <c r="G86" i="121"/>
  <c r="D87" i="121"/>
  <c r="F87" i="121"/>
  <c r="C88" i="121"/>
  <c r="E88" i="121"/>
  <c r="G88" i="121"/>
  <c r="D89" i="121"/>
  <c r="F89" i="121"/>
  <c r="C90" i="121"/>
  <c r="E90" i="121"/>
  <c r="G90" i="121"/>
  <c r="D91" i="121"/>
  <c r="F91" i="121"/>
  <c r="C92" i="121"/>
  <c r="E92" i="121"/>
  <c r="G92" i="121"/>
  <c r="D93" i="121"/>
  <c r="F93" i="121"/>
  <c r="C94" i="121"/>
  <c r="E94" i="121"/>
  <c r="G94" i="121"/>
  <c r="D95" i="121"/>
  <c r="F95" i="121"/>
  <c r="C96" i="121"/>
  <c r="E96" i="121"/>
  <c r="G96" i="121"/>
  <c r="D97" i="121"/>
  <c r="F97" i="121"/>
  <c r="C98" i="121"/>
  <c r="E98" i="121"/>
  <c r="G98" i="121"/>
  <c r="D99" i="121"/>
  <c r="F99" i="121"/>
  <c r="C100" i="121"/>
  <c r="E100" i="121"/>
  <c r="G100" i="121"/>
  <c r="D101" i="121"/>
  <c r="F101" i="121"/>
  <c r="C102" i="121"/>
  <c r="E102" i="121"/>
  <c r="G102" i="121"/>
  <c r="D103" i="121"/>
  <c r="F103" i="121"/>
  <c r="C104" i="121"/>
  <c r="E104" i="121"/>
  <c r="G104" i="121"/>
  <c r="D105" i="121"/>
  <c r="F105" i="121"/>
  <c r="C106" i="121"/>
  <c r="E106" i="121"/>
  <c r="G106" i="121"/>
  <c r="D107" i="121"/>
  <c r="F107" i="121"/>
  <c r="C108" i="121"/>
  <c r="E108" i="121"/>
  <c r="G108" i="121"/>
  <c r="D109" i="121"/>
  <c r="F109" i="121"/>
  <c r="C110" i="121"/>
  <c r="E110" i="121"/>
  <c r="G110" i="121"/>
  <c r="D111" i="121"/>
  <c r="F111" i="121"/>
  <c r="C112" i="121"/>
  <c r="E112" i="121"/>
  <c r="G112" i="121"/>
  <c r="D113" i="121"/>
  <c r="F113" i="121"/>
  <c r="C114" i="121"/>
  <c r="E114" i="121"/>
  <c r="G114" i="121"/>
  <c r="D115" i="121"/>
  <c r="F115" i="121"/>
  <c r="C116" i="121"/>
  <c r="E116" i="121"/>
  <c r="G116" i="121"/>
  <c r="D117" i="121"/>
  <c r="F117" i="121"/>
  <c r="C118" i="121"/>
  <c r="E118" i="121"/>
  <c r="G118" i="121"/>
  <c r="D119" i="121"/>
  <c r="F119" i="121"/>
  <c r="C120" i="121"/>
  <c r="E120" i="121"/>
  <c r="G120" i="121"/>
  <c r="D121" i="121"/>
  <c r="F121" i="121"/>
  <c r="C122" i="121"/>
  <c r="E122" i="121"/>
  <c r="G122" i="121"/>
  <c r="D123" i="121"/>
  <c r="F123" i="121"/>
  <c r="C124" i="121"/>
  <c r="E124" i="121"/>
  <c r="G124" i="121"/>
  <c r="D125" i="121"/>
  <c r="F125" i="121"/>
  <c r="C126" i="121"/>
  <c r="E126" i="121"/>
  <c r="G126" i="121"/>
  <c r="D127" i="121"/>
  <c r="F127" i="121"/>
  <c r="C128" i="121"/>
  <c r="E128" i="121"/>
  <c r="G128" i="121"/>
  <c r="D129" i="121"/>
  <c r="F129" i="121"/>
  <c r="C130" i="121"/>
  <c r="E130" i="121"/>
  <c r="G130" i="121"/>
  <c r="D131" i="121"/>
  <c r="F131" i="121"/>
  <c r="C132" i="121"/>
  <c r="E132" i="121"/>
  <c r="G132" i="121"/>
  <c r="D133" i="121"/>
  <c r="F133" i="121"/>
  <c r="C134" i="121"/>
  <c r="E134" i="121"/>
  <c r="G134" i="121"/>
  <c r="D135" i="121"/>
  <c r="F135" i="121"/>
  <c r="C136" i="121"/>
  <c r="E136" i="121"/>
  <c r="G136" i="121"/>
  <c r="D137" i="121"/>
  <c r="F137" i="121"/>
  <c r="C138" i="121"/>
  <c r="E138" i="121"/>
  <c r="G138" i="121"/>
  <c r="D139" i="121"/>
  <c r="F139" i="121"/>
  <c r="C140" i="121"/>
  <c r="E140" i="121"/>
  <c r="G140" i="121"/>
  <c r="D141" i="121"/>
  <c r="F141" i="121"/>
  <c r="C142" i="121"/>
  <c r="E142" i="121"/>
  <c r="G142" i="121"/>
  <c r="D143" i="121"/>
  <c r="F143" i="121"/>
  <c r="C144" i="121"/>
  <c r="E144" i="121"/>
  <c r="G144" i="121"/>
  <c r="D145" i="121"/>
  <c r="F145" i="121"/>
  <c r="B4" i="121"/>
  <c r="B6" i="121"/>
  <c r="B8" i="121"/>
  <c r="B10" i="121"/>
  <c r="B12" i="121"/>
  <c r="B14" i="121"/>
  <c r="H14" i="121" s="1"/>
  <c r="B16" i="121"/>
  <c r="B18" i="121"/>
  <c r="B20" i="121"/>
  <c r="B22" i="121"/>
  <c r="B24" i="121"/>
  <c r="B26" i="121"/>
  <c r="B28" i="121"/>
  <c r="B30" i="121"/>
  <c r="H30" i="121" s="1"/>
  <c r="B32" i="121"/>
  <c r="B34" i="121"/>
  <c r="B36" i="121"/>
  <c r="B38" i="121"/>
  <c r="B40" i="121"/>
  <c r="B42" i="121"/>
  <c r="B44" i="121"/>
  <c r="B46" i="121"/>
  <c r="H46" i="121" s="1"/>
  <c r="B48" i="121"/>
  <c r="B50" i="121"/>
  <c r="B52" i="121"/>
  <c r="B54" i="121"/>
  <c r="B56" i="121"/>
  <c r="B58" i="121"/>
  <c r="B60" i="121"/>
  <c r="B62" i="121"/>
  <c r="H62" i="121" s="1"/>
  <c r="B64" i="121"/>
  <c r="B66" i="121"/>
  <c r="B68" i="121"/>
  <c r="B70" i="121"/>
  <c r="B72" i="121"/>
  <c r="B74" i="121"/>
  <c r="B76" i="121"/>
  <c r="B78" i="121"/>
  <c r="H78" i="121" s="1"/>
  <c r="B80" i="121"/>
  <c r="H80" i="121" s="1"/>
  <c r="B82" i="121"/>
  <c r="B84" i="121"/>
  <c r="B86" i="121"/>
  <c r="B88" i="121"/>
  <c r="H88" i="121" s="1"/>
  <c r="B90" i="121"/>
  <c r="B92" i="121"/>
  <c r="B94" i="121"/>
  <c r="H94" i="121" s="1"/>
  <c r="B96" i="121"/>
  <c r="H96" i="121" s="1"/>
  <c r="B98" i="121"/>
  <c r="B100" i="121"/>
  <c r="B102" i="121"/>
  <c r="B104" i="121"/>
  <c r="H104" i="121" s="1"/>
  <c r="B106" i="121"/>
  <c r="B108" i="121"/>
  <c r="B110" i="121"/>
  <c r="H110" i="121" s="1"/>
  <c r="B112" i="121"/>
  <c r="H112" i="121" s="1"/>
  <c r="B114" i="121"/>
  <c r="B116" i="121"/>
  <c r="B118" i="121"/>
  <c r="B120" i="121"/>
  <c r="H120" i="121" s="1"/>
  <c r="B122" i="121"/>
  <c r="B124" i="121"/>
  <c r="B126" i="121"/>
  <c r="H126" i="121" s="1"/>
  <c r="B129" i="121"/>
  <c r="B131" i="121"/>
  <c r="B133" i="121"/>
  <c r="B135" i="121"/>
  <c r="B137" i="121"/>
  <c r="B139" i="121"/>
  <c r="B141" i="121"/>
  <c r="B143" i="121"/>
  <c r="B145" i="121"/>
  <c r="B128" i="121"/>
  <c r="B130" i="121"/>
  <c r="B132" i="121"/>
  <c r="H132" i="121" s="1"/>
  <c r="B134" i="121"/>
  <c r="H134" i="121" s="1"/>
  <c r="B136" i="121"/>
  <c r="B138" i="121"/>
  <c r="B140" i="121"/>
  <c r="H140" i="121" s="1"/>
  <c r="B142" i="121"/>
  <c r="B144" i="121"/>
  <c r="B144" i="120"/>
  <c r="B140" i="120"/>
  <c r="B136" i="120"/>
  <c r="B132" i="120"/>
  <c r="B128" i="120"/>
  <c r="B124" i="120"/>
  <c r="B120" i="120"/>
  <c r="B116" i="120"/>
  <c r="B112" i="120"/>
  <c r="B108" i="120"/>
  <c r="B104" i="120"/>
  <c r="B100" i="120"/>
  <c r="B96" i="120"/>
  <c r="B92" i="120"/>
  <c r="B88" i="120"/>
  <c r="B84" i="120"/>
  <c r="B80" i="120"/>
  <c r="B76" i="120"/>
  <c r="B72" i="120"/>
  <c r="B68" i="120"/>
  <c r="B64" i="120"/>
  <c r="B60" i="120"/>
  <c r="B56" i="120"/>
  <c r="B52" i="120"/>
  <c r="B48" i="120"/>
  <c r="B44" i="120"/>
  <c r="B40" i="120"/>
  <c r="B36" i="120"/>
  <c r="B32" i="120"/>
  <c r="B28" i="120"/>
  <c r="B24" i="120"/>
  <c r="B20" i="120"/>
  <c r="B16" i="120"/>
  <c r="B12" i="120"/>
  <c r="B8" i="120"/>
  <c r="B4" i="120"/>
  <c r="D145" i="120"/>
  <c r="E144" i="120"/>
  <c r="F143" i="120"/>
  <c r="G142" i="120"/>
  <c r="C142" i="120"/>
  <c r="D141" i="120"/>
  <c r="E140" i="120"/>
  <c r="F139" i="120"/>
  <c r="G138" i="120"/>
  <c r="C138" i="120"/>
  <c r="D137" i="120"/>
  <c r="E136" i="120"/>
  <c r="E135" i="120"/>
  <c r="B143" i="120"/>
  <c r="B139" i="120"/>
  <c r="B135" i="120"/>
  <c r="B131" i="120"/>
  <c r="B127" i="120"/>
  <c r="B123" i="120"/>
  <c r="B119" i="120"/>
  <c r="B115" i="120"/>
  <c r="B111" i="120"/>
  <c r="B107" i="120"/>
  <c r="B103" i="120"/>
  <c r="B99" i="120"/>
  <c r="B95" i="120"/>
  <c r="B91" i="120"/>
  <c r="B87" i="120"/>
  <c r="B83" i="120"/>
  <c r="B79" i="120"/>
  <c r="B75" i="120"/>
  <c r="B71" i="120"/>
  <c r="B67" i="120"/>
  <c r="B63" i="120"/>
  <c r="B59" i="120"/>
  <c r="B55" i="120"/>
  <c r="B51" i="120"/>
  <c r="B47" i="120"/>
  <c r="B43" i="120"/>
  <c r="B39" i="120"/>
  <c r="B35" i="120"/>
  <c r="B31" i="120"/>
  <c r="B27" i="120"/>
  <c r="B23" i="120"/>
  <c r="B19" i="120"/>
  <c r="B15" i="120"/>
  <c r="B11" i="120"/>
  <c r="B7" i="120"/>
  <c r="G145" i="120"/>
  <c r="C145" i="120"/>
  <c r="D144" i="120"/>
  <c r="E143" i="120"/>
  <c r="F142" i="120"/>
  <c r="G141" i="120"/>
  <c r="C141" i="120"/>
  <c r="D140" i="120"/>
  <c r="E139" i="120"/>
  <c r="F138" i="120"/>
  <c r="G137" i="120"/>
  <c r="C137" i="120"/>
  <c r="D136" i="120"/>
  <c r="C135" i="120"/>
  <c r="D134" i="120"/>
  <c r="E133" i="120"/>
  <c r="F132" i="120"/>
  <c r="G131" i="120"/>
  <c r="C131" i="120"/>
  <c r="D130" i="120"/>
  <c r="E129" i="120"/>
  <c r="F128" i="120"/>
  <c r="G127" i="120"/>
  <c r="C127" i="120"/>
  <c r="D126" i="120"/>
  <c r="E125" i="120"/>
  <c r="F124" i="120"/>
  <c r="G123" i="120"/>
  <c r="C123" i="120"/>
  <c r="D122" i="120"/>
  <c r="E121" i="120"/>
  <c r="F120" i="120"/>
  <c r="G119" i="120"/>
  <c r="C119" i="120"/>
  <c r="D118" i="120"/>
  <c r="E117" i="120"/>
  <c r="F116" i="120"/>
  <c r="G115" i="120"/>
  <c r="C115" i="120"/>
  <c r="D114" i="120"/>
  <c r="E113" i="120"/>
  <c r="F112" i="120"/>
  <c r="G111" i="120"/>
  <c r="C111" i="120"/>
  <c r="D110" i="120"/>
  <c r="E109" i="120"/>
  <c r="F108" i="120"/>
  <c r="G107" i="120"/>
  <c r="C107" i="120"/>
  <c r="D106" i="120"/>
  <c r="E105" i="120"/>
  <c r="F104" i="120"/>
  <c r="G103" i="120"/>
  <c r="C103" i="120"/>
  <c r="D102" i="120"/>
  <c r="E101" i="120"/>
  <c r="F100" i="120"/>
  <c r="G99" i="120"/>
  <c r="C99" i="120"/>
  <c r="D98" i="120"/>
  <c r="E97" i="120"/>
  <c r="F96" i="120"/>
  <c r="G95" i="120"/>
  <c r="C95" i="120"/>
  <c r="D94" i="120"/>
  <c r="E93" i="120"/>
  <c r="F92" i="120"/>
  <c r="G91" i="120"/>
  <c r="C91" i="120"/>
  <c r="D90" i="120"/>
  <c r="E89" i="120"/>
  <c r="F88" i="120"/>
  <c r="G87" i="120"/>
  <c r="C87" i="120"/>
  <c r="D86" i="120"/>
  <c r="E85" i="120"/>
  <c r="F84" i="120"/>
  <c r="G83" i="120"/>
  <c r="C83" i="120"/>
  <c r="D82" i="120"/>
  <c r="E81" i="120"/>
  <c r="F80" i="120"/>
  <c r="G79" i="120"/>
  <c r="C79" i="120"/>
  <c r="D78" i="120"/>
  <c r="E77" i="120"/>
  <c r="F76" i="120"/>
  <c r="G75" i="120"/>
  <c r="C75" i="120"/>
  <c r="D74" i="120"/>
  <c r="E73" i="120"/>
  <c r="F72" i="120"/>
  <c r="G71" i="120"/>
  <c r="F3" i="120"/>
  <c r="E4" i="120"/>
  <c r="D5" i="120"/>
  <c r="C6" i="120"/>
  <c r="G6" i="120"/>
  <c r="F7" i="120"/>
  <c r="E8" i="120"/>
  <c r="D9" i="120"/>
  <c r="C10" i="120"/>
  <c r="G10" i="120"/>
  <c r="F11" i="120"/>
  <c r="E12" i="120"/>
  <c r="D13" i="120"/>
  <c r="C14" i="120"/>
  <c r="G14" i="120"/>
  <c r="F15" i="120"/>
  <c r="E16" i="120"/>
  <c r="D17" i="120"/>
  <c r="C18" i="120"/>
  <c r="G18" i="120"/>
  <c r="F19" i="120"/>
  <c r="E20" i="120"/>
  <c r="D21" i="120"/>
  <c r="C22" i="120"/>
  <c r="G22" i="120"/>
  <c r="F23" i="120"/>
  <c r="E24" i="120"/>
  <c r="D25" i="120"/>
  <c r="C26" i="120"/>
  <c r="G26" i="120"/>
  <c r="F27" i="120"/>
  <c r="E28" i="120"/>
  <c r="D29" i="120"/>
  <c r="C30" i="120"/>
  <c r="G30" i="120"/>
  <c r="F31" i="120"/>
  <c r="E32" i="120"/>
  <c r="D33" i="120"/>
  <c r="C34" i="120"/>
  <c r="G34" i="120"/>
  <c r="F35" i="120"/>
  <c r="E36" i="120"/>
  <c r="D37" i="120"/>
  <c r="C38" i="120"/>
  <c r="G38" i="120"/>
  <c r="F39" i="120"/>
  <c r="E40" i="120"/>
  <c r="D41" i="120"/>
  <c r="C42" i="120"/>
  <c r="G42" i="120"/>
  <c r="F43" i="120"/>
  <c r="E44" i="120"/>
  <c r="D45" i="120"/>
  <c r="C46" i="120"/>
  <c r="G46" i="120"/>
  <c r="F47" i="120"/>
  <c r="E48" i="120"/>
  <c r="D49" i="120"/>
  <c r="C50" i="120"/>
  <c r="G50" i="120"/>
  <c r="F51" i="120"/>
  <c r="E52" i="120"/>
  <c r="D53" i="120"/>
  <c r="C54" i="120"/>
  <c r="G54" i="120"/>
  <c r="F55" i="120"/>
  <c r="E56" i="120"/>
  <c r="D57" i="120"/>
  <c r="C58" i="120"/>
  <c r="G58" i="120"/>
  <c r="F59" i="120"/>
  <c r="E60" i="120"/>
  <c r="D61" i="120"/>
  <c r="C62" i="120"/>
  <c r="G62" i="120"/>
  <c r="F63" i="120"/>
  <c r="E64" i="120"/>
  <c r="D65" i="120"/>
  <c r="C66" i="120"/>
  <c r="G66" i="120"/>
  <c r="F67" i="120"/>
  <c r="E68" i="120"/>
  <c r="D69" i="120"/>
  <c r="C70" i="120"/>
  <c r="G70" i="120"/>
  <c r="F71" i="120"/>
  <c r="E72" i="120"/>
  <c r="D73" i="120"/>
  <c r="C74" i="120"/>
  <c r="G74" i="120"/>
  <c r="F75" i="120"/>
  <c r="E76" i="120"/>
  <c r="D77" i="120"/>
  <c r="C78" i="120"/>
  <c r="G78" i="120"/>
  <c r="F79" i="120"/>
  <c r="E80" i="120"/>
  <c r="D81" i="120"/>
  <c r="C82" i="120"/>
  <c r="G82" i="120"/>
  <c r="F83" i="120"/>
  <c r="E84" i="120"/>
  <c r="D85" i="120"/>
  <c r="C86" i="120"/>
  <c r="G86" i="120"/>
  <c r="F87" i="120"/>
  <c r="E88" i="120"/>
  <c r="D89" i="120"/>
  <c r="C90" i="120"/>
  <c r="G90" i="120"/>
  <c r="F91" i="120"/>
  <c r="E92" i="120"/>
  <c r="D93" i="120"/>
  <c r="C94" i="120"/>
  <c r="G94" i="120"/>
  <c r="F95" i="120"/>
  <c r="E96" i="120"/>
  <c r="D97" i="120"/>
  <c r="C98" i="120"/>
  <c r="G98" i="120"/>
  <c r="F99" i="120"/>
  <c r="E100" i="120"/>
  <c r="D101" i="120"/>
  <c r="C102" i="120"/>
  <c r="G102" i="120"/>
  <c r="F103" i="120"/>
  <c r="E104" i="120"/>
  <c r="D105" i="120"/>
  <c r="C106" i="120"/>
  <c r="G106" i="120"/>
  <c r="F107" i="120"/>
  <c r="E108" i="120"/>
  <c r="D109" i="120"/>
  <c r="C110" i="120"/>
  <c r="G110" i="120"/>
  <c r="F111" i="120"/>
  <c r="E112" i="120"/>
  <c r="D113" i="120"/>
  <c r="C114" i="120"/>
  <c r="G114" i="120"/>
  <c r="F115" i="120"/>
  <c r="E116" i="120"/>
  <c r="D117" i="120"/>
  <c r="C118" i="120"/>
  <c r="G118" i="120"/>
  <c r="F119" i="120"/>
  <c r="E120" i="120"/>
  <c r="D121" i="120"/>
  <c r="C122" i="120"/>
  <c r="G122" i="120"/>
  <c r="F123" i="120"/>
  <c r="E124" i="120"/>
  <c r="D125" i="120"/>
  <c r="C126" i="120"/>
  <c r="G126" i="120"/>
  <c r="F127" i="120"/>
  <c r="E128" i="120"/>
  <c r="D129" i="120"/>
  <c r="C130" i="120"/>
  <c r="G130" i="120"/>
  <c r="F131" i="120"/>
  <c r="E132" i="120"/>
  <c r="D133" i="120"/>
  <c r="C134" i="120"/>
  <c r="G134" i="120"/>
  <c r="F135" i="120"/>
  <c r="E3" i="120"/>
  <c r="D4" i="120"/>
  <c r="C5" i="120"/>
  <c r="G5" i="120"/>
  <c r="F6" i="120"/>
  <c r="E7" i="120"/>
  <c r="D8" i="120"/>
  <c r="C9" i="120"/>
  <c r="G9" i="120"/>
  <c r="F10" i="120"/>
  <c r="E11" i="120"/>
  <c r="D12" i="120"/>
  <c r="C13" i="120"/>
  <c r="G13" i="120"/>
  <c r="F14" i="120"/>
  <c r="E15" i="120"/>
  <c r="D16" i="120"/>
  <c r="C17" i="120"/>
  <c r="G17" i="120"/>
  <c r="F18" i="120"/>
  <c r="E19" i="120"/>
  <c r="D20" i="120"/>
  <c r="C21" i="120"/>
  <c r="G21" i="120"/>
  <c r="F22" i="120"/>
  <c r="E23" i="120"/>
  <c r="D24" i="120"/>
  <c r="C25" i="120"/>
  <c r="G25" i="120"/>
  <c r="F26" i="120"/>
  <c r="E27" i="120"/>
  <c r="D28" i="120"/>
  <c r="C29" i="120"/>
  <c r="G29" i="120"/>
  <c r="F30" i="120"/>
  <c r="E31" i="120"/>
  <c r="D32" i="120"/>
  <c r="C33" i="120"/>
  <c r="G33" i="120"/>
  <c r="F34" i="120"/>
  <c r="E35" i="120"/>
  <c r="D36" i="120"/>
  <c r="C37" i="120"/>
  <c r="G37" i="120"/>
  <c r="F38" i="120"/>
  <c r="E39" i="120"/>
  <c r="D40" i="120"/>
  <c r="C41" i="120"/>
  <c r="G41" i="120"/>
  <c r="F42" i="120"/>
  <c r="E43" i="120"/>
  <c r="D44" i="120"/>
  <c r="C45" i="120"/>
  <c r="G45" i="120"/>
  <c r="F46" i="120"/>
  <c r="E47" i="120"/>
  <c r="D48" i="120"/>
  <c r="C49" i="120"/>
  <c r="G49" i="120"/>
  <c r="F50" i="120"/>
  <c r="E51" i="120"/>
  <c r="D52" i="120"/>
  <c r="C53" i="120"/>
  <c r="G53" i="120"/>
  <c r="F54" i="120"/>
  <c r="E55" i="120"/>
  <c r="D56" i="120"/>
  <c r="C57" i="120"/>
  <c r="G57" i="120"/>
  <c r="F58" i="120"/>
  <c r="E59" i="120"/>
  <c r="D60" i="120"/>
  <c r="C61" i="120"/>
  <c r="G61" i="120"/>
  <c r="F62" i="120"/>
  <c r="E63" i="120"/>
  <c r="D64" i="120"/>
  <c r="C65" i="120"/>
  <c r="G65" i="120"/>
  <c r="F66" i="120"/>
  <c r="E67" i="120"/>
  <c r="D68" i="120"/>
  <c r="C69" i="120"/>
  <c r="G69" i="120"/>
  <c r="D3" i="120"/>
  <c r="C4" i="120"/>
  <c r="G4" i="120"/>
  <c r="F5" i="120"/>
  <c r="E6" i="120"/>
  <c r="D7" i="120"/>
  <c r="C8" i="120"/>
  <c r="G8" i="120"/>
  <c r="F9" i="120"/>
  <c r="E10" i="120"/>
  <c r="D11" i="120"/>
  <c r="C12" i="120"/>
  <c r="G12" i="120"/>
  <c r="F13" i="120"/>
  <c r="E14" i="120"/>
  <c r="D15" i="120"/>
  <c r="C16" i="120"/>
  <c r="G16" i="120"/>
  <c r="F17" i="120"/>
  <c r="E18" i="120"/>
  <c r="D19" i="120"/>
  <c r="C20" i="120"/>
  <c r="G20" i="120"/>
  <c r="F21" i="120"/>
  <c r="E22" i="120"/>
  <c r="D23" i="120"/>
  <c r="C24" i="120"/>
  <c r="G24" i="120"/>
  <c r="F25" i="120"/>
  <c r="E26" i="120"/>
  <c r="D27" i="120"/>
  <c r="C28" i="120"/>
  <c r="G28" i="120"/>
  <c r="F29" i="120"/>
  <c r="E30" i="120"/>
  <c r="D31" i="120"/>
  <c r="C32" i="120"/>
  <c r="G32" i="120"/>
  <c r="F33" i="120"/>
  <c r="E34" i="120"/>
  <c r="D35" i="120"/>
  <c r="C36" i="120"/>
  <c r="G36" i="120"/>
  <c r="F37" i="120"/>
  <c r="E38" i="120"/>
  <c r="D39" i="120"/>
  <c r="C40" i="120"/>
  <c r="G40" i="120"/>
  <c r="F41" i="120"/>
  <c r="E42" i="120"/>
  <c r="D43" i="120"/>
  <c r="C44" i="120"/>
  <c r="G44" i="120"/>
  <c r="F45" i="120"/>
  <c r="E46" i="120"/>
  <c r="D47" i="120"/>
  <c r="C48" i="120"/>
  <c r="G48" i="120"/>
  <c r="F49" i="120"/>
  <c r="E50" i="120"/>
  <c r="D51" i="120"/>
  <c r="C52" i="120"/>
  <c r="G52" i="120"/>
  <c r="F53" i="120"/>
  <c r="E54" i="120"/>
  <c r="D55" i="120"/>
  <c r="C56" i="120"/>
  <c r="G56" i="120"/>
  <c r="F57" i="120"/>
  <c r="E58" i="120"/>
  <c r="D59" i="120"/>
  <c r="C60" i="120"/>
  <c r="G60" i="120"/>
  <c r="F61" i="120"/>
  <c r="E62" i="120"/>
  <c r="D63" i="120"/>
  <c r="C64" i="120"/>
  <c r="G64" i="120"/>
  <c r="F65" i="120"/>
  <c r="E66" i="120"/>
  <c r="D67" i="120"/>
  <c r="C68" i="120"/>
  <c r="G68" i="120"/>
  <c r="F69" i="120"/>
  <c r="E70" i="120"/>
  <c r="D71" i="120"/>
  <c r="C72" i="120"/>
  <c r="G72" i="120"/>
  <c r="F73" i="120"/>
  <c r="E74" i="120"/>
  <c r="D75" i="120"/>
  <c r="C76" i="120"/>
  <c r="G76" i="120"/>
  <c r="F77" i="120"/>
  <c r="E78" i="120"/>
  <c r="D79" i="120"/>
  <c r="C80" i="120"/>
  <c r="G80" i="120"/>
  <c r="F81" i="120"/>
  <c r="E82" i="120"/>
  <c r="D83" i="120"/>
  <c r="C84" i="120"/>
  <c r="G84" i="120"/>
  <c r="F85" i="120"/>
  <c r="E86" i="120"/>
  <c r="D87" i="120"/>
  <c r="C88" i="120"/>
  <c r="G88" i="120"/>
  <c r="F89" i="120"/>
  <c r="E90" i="120"/>
  <c r="D91" i="120"/>
  <c r="C92" i="120"/>
  <c r="G92" i="120"/>
  <c r="F93" i="120"/>
  <c r="E94" i="120"/>
  <c r="D95" i="120"/>
  <c r="C96" i="120"/>
  <c r="G96" i="120"/>
  <c r="F97" i="120"/>
  <c r="E98" i="120"/>
  <c r="D99" i="120"/>
  <c r="C100" i="120"/>
  <c r="G100" i="120"/>
  <c r="F101" i="120"/>
  <c r="E102" i="120"/>
  <c r="D103" i="120"/>
  <c r="C104" i="120"/>
  <c r="G104" i="120"/>
  <c r="F105" i="120"/>
  <c r="E106" i="120"/>
  <c r="D107" i="120"/>
  <c r="C108" i="120"/>
  <c r="G108" i="120"/>
  <c r="F109" i="120"/>
  <c r="E110" i="120"/>
  <c r="D111" i="120"/>
  <c r="C112" i="120"/>
  <c r="G112" i="120"/>
  <c r="F113" i="120"/>
  <c r="E114" i="120"/>
  <c r="D115" i="120"/>
  <c r="C116" i="120"/>
  <c r="G116" i="120"/>
  <c r="F117" i="120"/>
  <c r="E118" i="120"/>
  <c r="D119" i="120"/>
  <c r="C120" i="120"/>
  <c r="G120" i="120"/>
  <c r="F121" i="120"/>
  <c r="E122" i="120"/>
  <c r="D123" i="120"/>
  <c r="C124" i="120"/>
  <c r="G124" i="120"/>
  <c r="F125" i="120"/>
  <c r="E126" i="120"/>
  <c r="D127" i="120"/>
  <c r="C128" i="120"/>
  <c r="G128" i="120"/>
  <c r="F129" i="120"/>
  <c r="E130" i="120"/>
  <c r="D131" i="120"/>
  <c r="C132" i="120"/>
  <c r="G132" i="120"/>
  <c r="F133" i="120"/>
  <c r="E134" i="120"/>
  <c r="D135" i="120"/>
  <c r="C3" i="120"/>
  <c r="G3" i="120"/>
  <c r="F4" i="120"/>
  <c r="E5" i="120"/>
  <c r="D6" i="120"/>
  <c r="C7" i="120"/>
  <c r="G7" i="120"/>
  <c r="F8" i="120"/>
  <c r="E9" i="120"/>
  <c r="D10" i="120"/>
  <c r="C11" i="120"/>
  <c r="G11" i="120"/>
  <c r="F12" i="120"/>
  <c r="E13" i="120"/>
  <c r="D14" i="120"/>
  <c r="C15" i="120"/>
  <c r="G15" i="120"/>
  <c r="F16" i="120"/>
  <c r="E17" i="120"/>
  <c r="D18" i="120"/>
  <c r="C19" i="120"/>
  <c r="G19" i="120"/>
  <c r="F20" i="120"/>
  <c r="E21" i="120"/>
  <c r="D22" i="120"/>
  <c r="C23" i="120"/>
  <c r="G23" i="120"/>
  <c r="F24" i="120"/>
  <c r="E25" i="120"/>
  <c r="D26" i="120"/>
  <c r="C27" i="120"/>
  <c r="G27" i="120"/>
  <c r="F28" i="120"/>
  <c r="E29" i="120"/>
  <c r="D30" i="120"/>
  <c r="C31" i="120"/>
  <c r="G31" i="120"/>
  <c r="F32" i="120"/>
  <c r="E33" i="120"/>
  <c r="D34" i="120"/>
  <c r="C35" i="120"/>
  <c r="G35" i="120"/>
  <c r="F36" i="120"/>
  <c r="E37" i="120"/>
  <c r="D38" i="120"/>
  <c r="C39" i="120"/>
  <c r="G39" i="120"/>
  <c r="F40" i="120"/>
  <c r="E41" i="120"/>
  <c r="D42" i="120"/>
  <c r="C43" i="120"/>
  <c r="G43" i="120"/>
  <c r="F44" i="120"/>
  <c r="E45" i="120"/>
  <c r="D46" i="120"/>
  <c r="C47" i="120"/>
  <c r="G47" i="120"/>
  <c r="F48" i="120"/>
  <c r="E49" i="120"/>
  <c r="D50" i="120"/>
  <c r="C51" i="120"/>
  <c r="G51" i="120"/>
  <c r="F52" i="120"/>
  <c r="E53" i="120"/>
  <c r="D54" i="120"/>
  <c r="C55" i="120"/>
  <c r="G55" i="120"/>
  <c r="F56" i="120"/>
  <c r="E57" i="120"/>
  <c r="D58" i="120"/>
  <c r="C59" i="120"/>
  <c r="G59" i="120"/>
  <c r="F60" i="120"/>
  <c r="E61" i="120"/>
  <c r="D62" i="120"/>
  <c r="C63" i="120"/>
  <c r="G63" i="120"/>
  <c r="F64" i="120"/>
  <c r="E65" i="120"/>
  <c r="D66" i="120"/>
  <c r="C67" i="120"/>
  <c r="G67" i="120"/>
  <c r="F68" i="120"/>
  <c r="E69" i="120"/>
  <c r="D70" i="120"/>
  <c r="B3" i="119"/>
  <c r="H3" i="119" s="1"/>
  <c r="D3" i="118"/>
  <c r="C4" i="118"/>
  <c r="G4" i="118"/>
  <c r="F5" i="118"/>
  <c r="E6" i="118"/>
  <c r="D7" i="118"/>
  <c r="C8" i="118"/>
  <c r="G8" i="118"/>
  <c r="F9" i="118"/>
  <c r="E10" i="118"/>
  <c r="D11" i="118"/>
  <c r="C12" i="118"/>
  <c r="G12" i="118"/>
  <c r="F13" i="118"/>
  <c r="E14" i="118"/>
  <c r="D15" i="118"/>
  <c r="C16" i="118"/>
  <c r="G16" i="118"/>
  <c r="F17" i="118"/>
  <c r="E18" i="118"/>
  <c r="D19" i="118"/>
  <c r="C20" i="118"/>
  <c r="G20" i="118"/>
  <c r="F21" i="118"/>
  <c r="E22" i="118"/>
  <c r="D23" i="118"/>
  <c r="C24" i="118"/>
  <c r="G24" i="118"/>
  <c r="F25" i="118"/>
  <c r="E26" i="118"/>
  <c r="D27" i="118"/>
  <c r="C28" i="118"/>
  <c r="G28" i="118"/>
  <c r="F29" i="118"/>
  <c r="E30" i="118"/>
  <c r="D31" i="118"/>
  <c r="C32" i="118"/>
  <c r="G32" i="118"/>
  <c r="F33" i="118"/>
  <c r="E34" i="118"/>
  <c r="D35" i="118"/>
  <c r="C36" i="118"/>
  <c r="G36" i="118"/>
  <c r="F37" i="118"/>
  <c r="E38" i="118"/>
  <c r="D39" i="118"/>
  <c r="C40" i="118"/>
  <c r="G40" i="118"/>
  <c r="F41" i="118"/>
  <c r="E42" i="118"/>
  <c r="D43" i="118"/>
  <c r="C44" i="118"/>
  <c r="G44" i="118"/>
  <c r="F45" i="118"/>
  <c r="E46" i="118"/>
  <c r="D47" i="118"/>
  <c r="C48" i="118"/>
  <c r="G48" i="118"/>
  <c r="F49" i="118"/>
  <c r="E50" i="118"/>
  <c r="D51" i="118"/>
  <c r="C52" i="118"/>
  <c r="G52" i="118"/>
  <c r="F53" i="118"/>
  <c r="E54" i="118"/>
  <c r="D55" i="118"/>
  <c r="C56" i="118"/>
  <c r="G56" i="118"/>
  <c r="F57" i="118"/>
  <c r="E58" i="118"/>
  <c r="D59" i="118"/>
  <c r="C60" i="118"/>
  <c r="G60" i="118"/>
  <c r="F61" i="118"/>
  <c r="E62" i="118"/>
  <c r="D63" i="118"/>
  <c r="C64" i="118"/>
  <c r="C3" i="118"/>
  <c r="G3" i="118"/>
  <c r="F4" i="118"/>
  <c r="E5" i="118"/>
  <c r="D6" i="118"/>
  <c r="C7" i="118"/>
  <c r="G7" i="118"/>
  <c r="F8" i="118"/>
  <c r="E9" i="118"/>
  <c r="D10" i="118"/>
  <c r="C11" i="118"/>
  <c r="G11" i="118"/>
  <c r="F12" i="118"/>
  <c r="E13" i="118"/>
  <c r="D14" i="118"/>
  <c r="C15" i="118"/>
  <c r="G15" i="118"/>
  <c r="F16" i="118"/>
  <c r="E17" i="118"/>
  <c r="D18" i="118"/>
  <c r="C19" i="118"/>
  <c r="G19" i="118"/>
  <c r="F20" i="118"/>
  <c r="E21" i="118"/>
  <c r="D22" i="118"/>
  <c r="C23" i="118"/>
  <c r="G23" i="118"/>
  <c r="F24" i="118"/>
  <c r="E25" i="118"/>
  <c r="D26" i="118"/>
  <c r="C27" i="118"/>
  <c r="G27" i="118"/>
  <c r="F28" i="118"/>
  <c r="E29" i="118"/>
  <c r="D30" i="118"/>
  <c r="C31" i="118"/>
  <c r="G31" i="118"/>
  <c r="F32" i="118"/>
  <c r="E33" i="118"/>
  <c r="D34" i="118"/>
  <c r="C35" i="118"/>
  <c r="G35" i="118"/>
  <c r="F36" i="118"/>
  <c r="E37" i="118"/>
  <c r="D38" i="118"/>
  <c r="C39" i="118"/>
  <c r="G39" i="118"/>
  <c r="F40" i="118"/>
  <c r="E41" i="118"/>
  <c r="D42" i="118"/>
  <c r="C43" i="118"/>
  <c r="G43" i="118"/>
  <c r="F44" i="118"/>
  <c r="E45" i="118"/>
  <c r="D46" i="118"/>
  <c r="C47" i="118"/>
  <c r="G47" i="118"/>
  <c r="F48" i="118"/>
  <c r="E49" i="118"/>
  <c r="D50" i="118"/>
  <c r="C51" i="118"/>
  <c r="G51" i="118"/>
  <c r="F52" i="118"/>
  <c r="E53" i="118"/>
  <c r="D54" i="118"/>
  <c r="C55" i="118"/>
  <c r="G55" i="118"/>
  <c r="F56" i="118"/>
  <c r="E57" i="118"/>
  <c r="D58" i="118"/>
  <c r="C59" i="118"/>
  <c r="G59" i="118"/>
  <c r="F60" i="118"/>
  <c r="E61" i="118"/>
  <c r="D62" i="118"/>
  <c r="C63" i="118"/>
  <c r="G63" i="118"/>
  <c r="G64" i="118"/>
  <c r="F65" i="118"/>
  <c r="E66" i="118"/>
  <c r="D67" i="118"/>
  <c r="C68" i="118"/>
  <c r="G68" i="118"/>
  <c r="F69" i="118"/>
  <c r="E70" i="118"/>
  <c r="D71" i="118"/>
  <c r="C72" i="118"/>
  <c r="G72" i="118"/>
  <c r="F73" i="118"/>
  <c r="E74" i="118"/>
  <c r="D75" i="118"/>
  <c r="C76" i="118"/>
  <c r="G76" i="118"/>
  <c r="F77" i="118"/>
  <c r="E78" i="118"/>
  <c r="D79" i="118"/>
  <c r="C80" i="118"/>
  <c r="G80" i="118"/>
  <c r="F81" i="118"/>
  <c r="E82" i="118"/>
  <c r="D83" i="118"/>
  <c r="C84" i="118"/>
  <c r="G84" i="118"/>
  <c r="F85" i="118"/>
  <c r="E86" i="118"/>
  <c r="D87" i="118"/>
  <c r="C88" i="118"/>
  <c r="G88" i="118"/>
  <c r="F89" i="118"/>
  <c r="E90" i="118"/>
  <c r="D91" i="118"/>
  <c r="C92" i="118"/>
  <c r="G92" i="118"/>
  <c r="F93" i="118"/>
  <c r="E94" i="118"/>
  <c r="D95" i="118"/>
  <c r="C96" i="118"/>
  <c r="G96" i="118"/>
  <c r="F97" i="118"/>
  <c r="E98" i="118"/>
  <c r="D99" i="118"/>
  <c r="C100" i="118"/>
  <c r="G100" i="118"/>
  <c r="F101" i="118"/>
  <c r="E102" i="118"/>
  <c r="D103" i="118"/>
  <c r="C104" i="118"/>
  <c r="G104" i="118"/>
  <c r="F105" i="118"/>
  <c r="E106" i="118"/>
  <c r="D107" i="118"/>
  <c r="C108" i="118"/>
  <c r="G108" i="118"/>
  <c r="F109" i="118"/>
  <c r="E110" i="118"/>
  <c r="D111" i="118"/>
  <c r="C112" i="118"/>
  <c r="G112" i="118"/>
  <c r="F113" i="118"/>
  <c r="E114" i="118"/>
  <c r="D115" i="118"/>
  <c r="C116" i="118"/>
  <c r="G116" i="118"/>
  <c r="F117" i="118"/>
  <c r="E118" i="118"/>
  <c r="D119" i="118"/>
  <c r="C120" i="118"/>
  <c r="G120" i="118"/>
  <c r="F121" i="118"/>
  <c r="E122" i="118"/>
  <c r="D123" i="118"/>
  <c r="C124" i="118"/>
  <c r="G124" i="118"/>
  <c r="F125" i="118"/>
  <c r="E126" i="118"/>
  <c r="D127" i="118"/>
  <c r="C128" i="118"/>
  <c r="G128" i="118"/>
  <c r="F129" i="118"/>
  <c r="E130" i="118"/>
  <c r="D131" i="118"/>
  <c r="C132" i="118"/>
  <c r="G132" i="118"/>
  <c r="F133" i="118"/>
  <c r="E134" i="118"/>
  <c r="D135" i="118"/>
  <c r="C136" i="118"/>
  <c r="G136" i="118"/>
  <c r="F137" i="118"/>
  <c r="E138" i="118"/>
  <c r="D139" i="118"/>
  <c r="C140" i="118"/>
  <c r="G140" i="118"/>
  <c r="F141" i="118"/>
  <c r="E142" i="118"/>
  <c r="D143" i="118"/>
  <c r="C144" i="118"/>
  <c r="G144" i="118"/>
  <c r="F145" i="118"/>
  <c r="E146" i="118"/>
  <c r="B5" i="118"/>
  <c r="B9" i="118"/>
  <c r="B13" i="118"/>
  <c r="B17" i="118"/>
  <c r="B21" i="118"/>
  <c r="B25" i="118"/>
  <c r="B29" i="118"/>
  <c r="B33" i="118"/>
  <c r="B37" i="118"/>
  <c r="B41" i="118"/>
  <c r="B45" i="118"/>
  <c r="B49" i="118"/>
  <c r="B53" i="118"/>
  <c r="B57" i="118"/>
  <c r="B61" i="118"/>
  <c r="B65" i="118"/>
  <c r="B69" i="118"/>
  <c r="B73" i="118"/>
  <c r="B77" i="118"/>
  <c r="B81" i="118"/>
  <c r="B85" i="118"/>
  <c r="B89" i="118"/>
  <c r="B93" i="118"/>
  <c r="B97" i="118"/>
  <c r="B101" i="118"/>
  <c r="B105" i="118"/>
  <c r="B109" i="118"/>
  <c r="B113" i="118"/>
  <c r="B117" i="118"/>
  <c r="B121" i="118"/>
  <c r="B125" i="118"/>
  <c r="B129" i="118"/>
  <c r="B133" i="118"/>
  <c r="B137" i="118"/>
  <c r="B141" i="118"/>
  <c r="B145" i="118"/>
  <c r="C65" i="118"/>
  <c r="G65" i="118"/>
  <c r="F66" i="118"/>
  <c r="E67" i="118"/>
  <c r="D68" i="118"/>
  <c r="C69" i="118"/>
  <c r="G69" i="118"/>
  <c r="F70" i="118"/>
  <c r="E71" i="118"/>
  <c r="D72" i="118"/>
  <c r="C73" i="118"/>
  <c r="G73" i="118"/>
  <c r="F74" i="118"/>
  <c r="E75" i="118"/>
  <c r="D76" i="118"/>
  <c r="C77" i="118"/>
  <c r="G77" i="118"/>
  <c r="F78" i="118"/>
  <c r="E79" i="118"/>
  <c r="D80" i="118"/>
  <c r="C81" i="118"/>
  <c r="G81" i="118"/>
  <c r="F82" i="118"/>
  <c r="E83" i="118"/>
  <c r="D84" i="118"/>
  <c r="C85" i="118"/>
  <c r="G85" i="118"/>
  <c r="F86" i="118"/>
  <c r="E87" i="118"/>
  <c r="D88" i="118"/>
  <c r="C89" i="118"/>
  <c r="G89" i="118"/>
  <c r="F90" i="118"/>
  <c r="E91" i="118"/>
  <c r="D92" i="118"/>
  <c r="C93" i="118"/>
  <c r="G93" i="118"/>
  <c r="F94" i="118"/>
  <c r="E95" i="118"/>
  <c r="D96" i="118"/>
  <c r="C97" i="118"/>
  <c r="G97" i="118"/>
  <c r="F98" i="118"/>
  <c r="E99" i="118"/>
  <c r="D100" i="118"/>
  <c r="C101" i="118"/>
  <c r="G101" i="118"/>
  <c r="F102" i="118"/>
  <c r="E103" i="118"/>
  <c r="D104" i="118"/>
  <c r="C105" i="118"/>
  <c r="G105" i="118"/>
  <c r="F106" i="118"/>
  <c r="E107" i="118"/>
  <c r="D108" i="118"/>
  <c r="C109" i="118"/>
  <c r="G109" i="118"/>
  <c r="F110" i="118"/>
  <c r="E111" i="118"/>
  <c r="D112" i="118"/>
  <c r="C113" i="118"/>
  <c r="G113" i="118"/>
  <c r="F114" i="118"/>
  <c r="E115" i="118"/>
  <c r="D116" i="118"/>
  <c r="C117" i="118"/>
  <c r="G117" i="118"/>
  <c r="F118" i="118"/>
  <c r="E119" i="118"/>
  <c r="D120" i="118"/>
  <c r="C121" i="118"/>
  <c r="G121" i="118"/>
  <c r="F122" i="118"/>
  <c r="E123" i="118"/>
  <c r="D124" i="118"/>
  <c r="C125" i="118"/>
  <c r="G125" i="118"/>
  <c r="F126" i="118"/>
  <c r="E127" i="118"/>
  <c r="D128" i="118"/>
  <c r="C129" i="118"/>
  <c r="G129" i="118"/>
  <c r="F130" i="118"/>
  <c r="E131" i="118"/>
  <c r="D132" i="118"/>
  <c r="C133" i="118"/>
  <c r="G133" i="118"/>
  <c r="F134" i="118"/>
  <c r="E135" i="118"/>
  <c r="D136" i="118"/>
  <c r="C137" i="118"/>
  <c r="G137" i="118"/>
  <c r="F138" i="118"/>
  <c r="E139" i="118"/>
  <c r="D140" i="118"/>
  <c r="C141" i="118"/>
  <c r="G141" i="118"/>
  <c r="F142" i="118"/>
  <c r="E143" i="118"/>
  <c r="D144" i="118"/>
  <c r="C145" i="118"/>
  <c r="G145" i="118"/>
  <c r="F146" i="118"/>
  <c r="B6" i="118"/>
  <c r="B10" i="118"/>
  <c r="B14" i="118"/>
  <c r="B18" i="118"/>
  <c r="B22" i="118"/>
  <c r="H22" i="118" s="1"/>
  <c r="B26" i="118"/>
  <c r="B30" i="118"/>
  <c r="B34" i="118"/>
  <c r="B38" i="118"/>
  <c r="B42" i="118"/>
  <c r="B46" i="118"/>
  <c r="H46" i="118" s="1"/>
  <c r="B50" i="118"/>
  <c r="B54" i="118"/>
  <c r="B58" i="118"/>
  <c r="B62" i="118"/>
  <c r="B66" i="118"/>
  <c r="B70" i="118"/>
  <c r="B74" i="118"/>
  <c r="B78" i="118"/>
  <c r="B82" i="118"/>
  <c r="B86" i="118"/>
  <c r="H86" i="118" s="1"/>
  <c r="B90" i="118"/>
  <c r="B94" i="118"/>
  <c r="B98" i="118"/>
  <c r="B102" i="118"/>
  <c r="B106" i="118"/>
  <c r="B110" i="118"/>
  <c r="H110" i="118" s="1"/>
  <c r="B114" i="118"/>
  <c r="B118" i="118"/>
  <c r="B122" i="118"/>
  <c r="B126" i="118"/>
  <c r="B130" i="118"/>
  <c r="B134" i="118"/>
  <c r="B138" i="118"/>
  <c r="B142" i="118"/>
  <c r="B146" i="118"/>
  <c r="F3" i="118"/>
  <c r="E4" i="118"/>
  <c r="D5" i="118"/>
  <c r="C6" i="118"/>
  <c r="G6" i="118"/>
  <c r="F7" i="118"/>
  <c r="E8" i="118"/>
  <c r="D9" i="118"/>
  <c r="C10" i="118"/>
  <c r="G10" i="118"/>
  <c r="F11" i="118"/>
  <c r="E12" i="118"/>
  <c r="D13" i="118"/>
  <c r="C14" i="118"/>
  <c r="G14" i="118"/>
  <c r="F15" i="118"/>
  <c r="E16" i="118"/>
  <c r="D17" i="118"/>
  <c r="C18" i="118"/>
  <c r="G18" i="118"/>
  <c r="F19" i="118"/>
  <c r="E20" i="118"/>
  <c r="D21" i="118"/>
  <c r="C22" i="118"/>
  <c r="G22" i="118"/>
  <c r="F23" i="118"/>
  <c r="E24" i="118"/>
  <c r="D25" i="118"/>
  <c r="C26" i="118"/>
  <c r="G26" i="118"/>
  <c r="F27" i="118"/>
  <c r="E28" i="118"/>
  <c r="D29" i="118"/>
  <c r="C30" i="118"/>
  <c r="G30" i="118"/>
  <c r="F31" i="118"/>
  <c r="E32" i="118"/>
  <c r="D33" i="118"/>
  <c r="C34" i="118"/>
  <c r="G34" i="118"/>
  <c r="F35" i="118"/>
  <c r="E36" i="118"/>
  <c r="D37" i="118"/>
  <c r="C38" i="118"/>
  <c r="G38" i="118"/>
  <c r="F39" i="118"/>
  <c r="E40" i="118"/>
  <c r="D41" i="118"/>
  <c r="C42" i="118"/>
  <c r="G42" i="118"/>
  <c r="F43" i="118"/>
  <c r="E44" i="118"/>
  <c r="D45" i="118"/>
  <c r="C46" i="118"/>
  <c r="G46" i="118"/>
  <c r="F47" i="118"/>
  <c r="E48" i="118"/>
  <c r="D49" i="118"/>
  <c r="C50" i="118"/>
  <c r="G50" i="118"/>
  <c r="F51" i="118"/>
  <c r="E52" i="118"/>
  <c r="D53" i="118"/>
  <c r="C54" i="118"/>
  <c r="G54" i="118"/>
  <c r="F55" i="118"/>
  <c r="E56" i="118"/>
  <c r="D57" i="118"/>
  <c r="C58" i="118"/>
  <c r="G58" i="118"/>
  <c r="F59" i="118"/>
  <c r="E60" i="118"/>
  <c r="D61" i="118"/>
  <c r="C62" i="118"/>
  <c r="G62" i="118"/>
  <c r="F63" i="118"/>
  <c r="E64" i="118"/>
  <c r="E3" i="118"/>
  <c r="D4" i="118"/>
  <c r="C5" i="118"/>
  <c r="G5" i="118"/>
  <c r="F6" i="118"/>
  <c r="E7" i="118"/>
  <c r="D8" i="118"/>
  <c r="C9" i="118"/>
  <c r="G9" i="118"/>
  <c r="F10" i="118"/>
  <c r="E11" i="118"/>
  <c r="D12" i="118"/>
  <c r="C13" i="118"/>
  <c r="G13" i="118"/>
  <c r="F14" i="118"/>
  <c r="E15" i="118"/>
  <c r="D16" i="118"/>
  <c r="C17" i="118"/>
  <c r="G17" i="118"/>
  <c r="F18" i="118"/>
  <c r="E19" i="118"/>
  <c r="D20" i="118"/>
  <c r="C21" i="118"/>
  <c r="G21" i="118"/>
  <c r="F22" i="118"/>
  <c r="E23" i="118"/>
  <c r="D24" i="118"/>
  <c r="C25" i="118"/>
  <c r="G25" i="118"/>
  <c r="F26" i="118"/>
  <c r="E27" i="118"/>
  <c r="D28" i="118"/>
  <c r="C29" i="118"/>
  <c r="G29" i="118"/>
  <c r="F30" i="118"/>
  <c r="E31" i="118"/>
  <c r="D32" i="118"/>
  <c r="C33" i="118"/>
  <c r="G33" i="118"/>
  <c r="F34" i="118"/>
  <c r="E35" i="118"/>
  <c r="D36" i="118"/>
  <c r="C37" i="118"/>
  <c r="G37" i="118"/>
  <c r="F38" i="118"/>
  <c r="E39" i="118"/>
  <c r="D40" i="118"/>
  <c r="C41" i="118"/>
  <c r="G41" i="118"/>
  <c r="F42" i="118"/>
  <c r="E43" i="118"/>
  <c r="D44" i="118"/>
  <c r="C45" i="118"/>
  <c r="G45" i="118"/>
  <c r="F46" i="118"/>
  <c r="E47" i="118"/>
  <c r="D48" i="118"/>
  <c r="C49" i="118"/>
  <c r="G49" i="118"/>
  <c r="F50" i="118"/>
  <c r="E51" i="118"/>
  <c r="D52" i="118"/>
  <c r="C53" i="118"/>
  <c r="G53" i="118"/>
  <c r="F54" i="118"/>
  <c r="E55" i="118"/>
  <c r="D56" i="118"/>
  <c r="C57" i="118"/>
  <c r="G57" i="118"/>
  <c r="F58" i="118"/>
  <c r="E59" i="118"/>
  <c r="D60" i="118"/>
  <c r="C61" i="118"/>
  <c r="G61" i="118"/>
  <c r="F62" i="118"/>
  <c r="E63" i="118"/>
  <c r="D64" i="118"/>
  <c r="D65" i="118"/>
  <c r="C66" i="118"/>
  <c r="G66" i="118"/>
  <c r="F67" i="118"/>
  <c r="E68" i="118"/>
  <c r="D69" i="118"/>
  <c r="C70" i="118"/>
  <c r="G70" i="118"/>
  <c r="F71" i="118"/>
  <c r="E72" i="118"/>
  <c r="D73" i="118"/>
  <c r="C74" i="118"/>
  <c r="G74" i="118"/>
  <c r="F75" i="118"/>
  <c r="E76" i="118"/>
  <c r="D77" i="118"/>
  <c r="C78" i="118"/>
  <c r="G78" i="118"/>
  <c r="F79" i="118"/>
  <c r="E80" i="118"/>
  <c r="D81" i="118"/>
  <c r="C82" i="118"/>
  <c r="G82" i="118"/>
  <c r="F83" i="118"/>
  <c r="E84" i="118"/>
  <c r="D85" i="118"/>
  <c r="C86" i="118"/>
  <c r="G86" i="118"/>
  <c r="F87" i="118"/>
  <c r="E88" i="118"/>
  <c r="D89" i="118"/>
  <c r="C90" i="118"/>
  <c r="G90" i="118"/>
  <c r="F91" i="118"/>
  <c r="E92" i="118"/>
  <c r="D93" i="118"/>
  <c r="C94" i="118"/>
  <c r="G94" i="118"/>
  <c r="F95" i="118"/>
  <c r="E96" i="118"/>
  <c r="D97" i="118"/>
  <c r="C98" i="118"/>
  <c r="G98" i="118"/>
  <c r="F99" i="118"/>
  <c r="E100" i="118"/>
  <c r="D101" i="118"/>
  <c r="C102" i="118"/>
  <c r="G102" i="118"/>
  <c r="F103" i="118"/>
  <c r="E104" i="118"/>
  <c r="D105" i="118"/>
  <c r="C106" i="118"/>
  <c r="G106" i="118"/>
  <c r="F107" i="118"/>
  <c r="E108" i="118"/>
  <c r="D109" i="118"/>
  <c r="C110" i="118"/>
  <c r="G110" i="118"/>
  <c r="F111" i="118"/>
  <c r="E112" i="118"/>
  <c r="D113" i="118"/>
  <c r="C114" i="118"/>
  <c r="G114" i="118"/>
  <c r="F115" i="118"/>
  <c r="E116" i="118"/>
  <c r="D117" i="118"/>
  <c r="C118" i="118"/>
  <c r="G118" i="118"/>
  <c r="F119" i="118"/>
  <c r="E120" i="118"/>
  <c r="D121" i="118"/>
  <c r="C122" i="118"/>
  <c r="G122" i="118"/>
  <c r="F123" i="118"/>
  <c r="E124" i="118"/>
  <c r="D125" i="118"/>
  <c r="C126" i="118"/>
  <c r="G126" i="118"/>
  <c r="F127" i="118"/>
  <c r="E128" i="118"/>
  <c r="D129" i="118"/>
  <c r="C130" i="118"/>
  <c r="G130" i="118"/>
  <c r="F131" i="118"/>
  <c r="E132" i="118"/>
  <c r="D133" i="118"/>
  <c r="C134" i="118"/>
  <c r="G134" i="118"/>
  <c r="F135" i="118"/>
  <c r="E136" i="118"/>
  <c r="D137" i="118"/>
  <c r="C138" i="118"/>
  <c r="G138" i="118"/>
  <c r="F139" i="118"/>
  <c r="E140" i="118"/>
  <c r="D141" i="118"/>
  <c r="C142" i="118"/>
  <c r="G142" i="118"/>
  <c r="F143" i="118"/>
  <c r="E144" i="118"/>
  <c r="D145" i="118"/>
  <c r="C146" i="118"/>
  <c r="G146" i="118"/>
  <c r="B7" i="118"/>
  <c r="B11" i="118"/>
  <c r="B15" i="118"/>
  <c r="B19" i="118"/>
  <c r="B23" i="118"/>
  <c r="B27" i="118"/>
  <c r="B31" i="118"/>
  <c r="B35" i="118"/>
  <c r="B39" i="118"/>
  <c r="B43" i="118"/>
  <c r="B47" i="118"/>
  <c r="B51" i="118"/>
  <c r="B55" i="118"/>
  <c r="B59" i="118"/>
  <c r="B63" i="118"/>
  <c r="B67" i="118"/>
  <c r="B71" i="118"/>
  <c r="B75" i="118"/>
  <c r="B79" i="118"/>
  <c r="B83" i="118"/>
  <c r="B87" i="118"/>
  <c r="B91" i="118"/>
  <c r="B95" i="118"/>
  <c r="B99" i="118"/>
  <c r="B103" i="118"/>
  <c r="B107" i="118"/>
  <c r="B111" i="118"/>
  <c r="B115" i="118"/>
  <c r="B119" i="118"/>
  <c r="B123" i="118"/>
  <c r="B127" i="118"/>
  <c r="B131" i="118"/>
  <c r="B135" i="118"/>
  <c r="B139" i="118"/>
  <c r="B143" i="118"/>
  <c r="F64" i="118"/>
  <c r="E65" i="118"/>
  <c r="D66" i="118"/>
  <c r="C67" i="118"/>
  <c r="G67" i="118"/>
  <c r="F68" i="118"/>
  <c r="E69" i="118"/>
  <c r="D70" i="118"/>
  <c r="C71" i="118"/>
  <c r="G71" i="118"/>
  <c r="F72" i="118"/>
  <c r="E73" i="118"/>
  <c r="D74" i="118"/>
  <c r="C75" i="118"/>
  <c r="G75" i="118"/>
  <c r="F76" i="118"/>
  <c r="E77" i="118"/>
  <c r="D78" i="118"/>
  <c r="C79" i="118"/>
  <c r="G79" i="118"/>
  <c r="F80" i="118"/>
  <c r="E81" i="118"/>
  <c r="D82" i="118"/>
  <c r="C83" i="118"/>
  <c r="G83" i="118"/>
  <c r="F84" i="118"/>
  <c r="E85" i="118"/>
  <c r="D86" i="118"/>
  <c r="C87" i="118"/>
  <c r="G87" i="118"/>
  <c r="F88" i="118"/>
  <c r="E89" i="118"/>
  <c r="D90" i="118"/>
  <c r="C91" i="118"/>
  <c r="G91" i="118"/>
  <c r="F92" i="118"/>
  <c r="E93" i="118"/>
  <c r="D94" i="118"/>
  <c r="C95" i="118"/>
  <c r="G95" i="118"/>
  <c r="F96" i="118"/>
  <c r="E97" i="118"/>
  <c r="D98" i="118"/>
  <c r="C99" i="118"/>
  <c r="G99" i="118"/>
  <c r="F100" i="118"/>
  <c r="E101" i="118"/>
  <c r="D102" i="118"/>
  <c r="C103" i="118"/>
  <c r="G103" i="118"/>
  <c r="F104" i="118"/>
  <c r="E105" i="118"/>
  <c r="D106" i="118"/>
  <c r="C107" i="118"/>
  <c r="G107" i="118"/>
  <c r="F108" i="118"/>
  <c r="E109" i="118"/>
  <c r="D110" i="118"/>
  <c r="C111" i="118"/>
  <c r="G111" i="118"/>
  <c r="F112" i="118"/>
  <c r="E113" i="118"/>
  <c r="D114" i="118"/>
  <c r="C115" i="118"/>
  <c r="G115" i="118"/>
  <c r="F116" i="118"/>
  <c r="E117" i="118"/>
  <c r="D118" i="118"/>
  <c r="C119" i="118"/>
  <c r="G119" i="118"/>
  <c r="F120" i="118"/>
  <c r="E121" i="118"/>
  <c r="D122" i="118"/>
  <c r="C123" i="118"/>
  <c r="G123" i="118"/>
  <c r="F124" i="118"/>
  <c r="E125" i="118"/>
  <c r="D126" i="118"/>
  <c r="C127" i="118"/>
  <c r="G127" i="118"/>
  <c r="F128" i="118"/>
  <c r="E129" i="118"/>
  <c r="D130" i="118"/>
  <c r="C131" i="118"/>
  <c r="G131" i="118"/>
  <c r="F132" i="118"/>
  <c r="E133" i="118"/>
  <c r="D134" i="118"/>
  <c r="C135" i="118"/>
  <c r="G135" i="118"/>
  <c r="F136" i="118"/>
  <c r="E137" i="118"/>
  <c r="D138" i="118"/>
  <c r="C139" i="118"/>
  <c r="G139" i="118"/>
  <c r="F140" i="118"/>
  <c r="E141" i="118"/>
  <c r="D142" i="118"/>
  <c r="C143" i="118"/>
  <c r="G143" i="118"/>
  <c r="F144" i="118"/>
  <c r="E145" i="118"/>
  <c r="D146" i="118"/>
  <c r="B4" i="118"/>
  <c r="B8" i="118"/>
  <c r="B12" i="118"/>
  <c r="B16" i="118"/>
  <c r="B20" i="118"/>
  <c r="B24" i="118"/>
  <c r="B28" i="118"/>
  <c r="B32" i="118"/>
  <c r="B36" i="118"/>
  <c r="B40" i="118"/>
  <c r="H40" i="118" s="1"/>
  <c r="B44" i="118"/>
  <c r="H45" i="118" s="1"/>
  <c r="B48" i="118"/>
  <c r="B52" i="118"/>
  <c r="B56" i="118"/>
  <c r="B60" i="118"/>
  <c r="H61" i="118" s="1"/>
  <c r="B64" i="118"/>
  <c r="B68" i="118"/>
  <c r="B72" i="118"/>
  <c r="B76" i="118"/>
  <c r="B80" i="118"/>
  <c r="B84" i="118"/>
  <c r="B88" i="118"/>
  <c r="B92" i="118"/>
  <c r="B96" i="118"/>
  <c r="B100" i="118"/>
  <c r="B104" i="118"/>
  <c r="B108" i="118"/>
  <c r="H109" i="118" s="1"/>
  <c r="B112" i="118"/>
  <c r="B116" i="118"/>
  <c r="B120" i="118"/>
  <c r="B124" i="118"/>
  <c r="H125" i="118" s="1"/>
  <c r="B128" i="118"/>
  <c r="B132" i="118"/>
  <c r="B136" i="118"/>
  <c r="B140" i="118"/>
  <c r="B144" i="118"/>
  <c r="D3" i="119"/>
  <c r="F3" i="119"/>
  <c r="C4" i="119"/>
  <c r="E4" i="119"/>
  <c r="G4" i="119"/>
  <c r="D5" i="119"/>
  <c r="F5" i="119"/>
  <c r="C6" i="119"/>
  <c r="E6" i="119"/>
  <c r="G6" i="119"/>
  <c r="D7" i="119"/>
  <c r="F7" i="119"/>
  <c r="C8" i="119"/>
  <c r="E8" i="119"/>
  <c r="G8" i="119"/>
  <c r="D9" i="119"/>
  <c r="F9" i="119"/>
  <c r="C10" i="119"/>
  <c r="E10" i="119"/>
  <c r="G10" i="119"/>
  <c r="D11" i="119"/>
  <c r="F11" i="119"/>
  <c r="C12" i="119"/>
  <c r="E12" i="119"/>
  <c r="G12" i="119"/>
  <c r="D13" i="119"/>
  <c r="F13" i="119"/>
  <c r="C14" i="119"/>
  <c r="E14" i="119"/>
  <c r="G14" i="119"/>
  <c r="D15" i="119"/>
  <c r="F15" i="119"/>
  <c r="C16" i="119"/>
  <c r="E16" i="119"/>
  <c r="G16" i="119"/>
  <c r="D17" i="119"/>
  <c r="F17" i="119"/>
  <c r="C18" i="119"/>
  <c r="E18" i="119"/>
  <c r="G18" i="119"/>
  <c r="D19" i="119"/>
  <c r="F19" i="119"/>
  <c r="C20" i="119"/>
  <c r="E20" i="119"/>
  <c r="G20" i="119"/>
  <c r="D21" i="119"/>
  <c r="F21" i="119"/>
  <c r="C22" i="119"/>
  <c r="E22" i="119"/>
  <c r="G22" i="119"/>
  <c r="D23" i="119"/>
  <c r="F23" i="119"/>
  <c r="C24" i="119"/>
  <c r="E24" i="119"/>
  <c r="G24" i="119"/>
  <c r="D25" i="119"/>
  <c r="F25" i="119"/>
  <c r="C26" i="119"/>
  <c r="E26" i="119"/>
  <c r="G26" i="119"/>
  <c r="D27" i="119"/>
  <c r="F27" i="119"/>
  <c r="C28" i="119"/>
  <c r="E28" i="119"/>
  <c r="G28" i="119"/>
  <c r="D29" i="119"/>
  <c r="F29" i="119"/>
  <c r="C30" i="119"/>
  <c r="E30" i="119"/>
  <c r="G30" i="119"/>
  <c r="D31" i="119"/>
  <c r="F31" i="119"/>
  <c r="C32" i="119"/>
  <c r="E32" i="119"/>
  <c r="G32" i="119"/>
  <c r="D33" i="119"/>
  <c r="F33" i="119"/>
  <c r="C34" i="119"/>
  <c r="E34" i="119"/>
  <c r="G34" i="119"/>
  <c r="D35" i="119"/>
  <c r="F35" i="119"/>
  <c r="C36" i="119"/>
  <c r="E36" i="119"/>
  <c r="G36" i="119"/>
  <c r="D37" i="119"/>
  <c r="F37" i="119"/>
  <c r="C38" i="119"/>
  <c r="E38" i="119"/>
  <c r="G38" i="119"/>
  <c r="D39" i="119"/>
  <c r="F39" i="119"/>
  <c r="C40" i="119"/>
  <c r="E40" i="119"/>
  <c r="G40" i="119"/>
  <c r="D41" i="119"/>
  <c r="F41" i="119"/>
  <c r="C42" i="119"/>
  <c r="E42" i="119"/>
  <c r="G42" i="119"/>
  <c r="D43" i="119"/>
  <c r="F43" i="119"/>
  <c r="C44" i="119"/>
  <c r="E44" i="119"/>
  <c r="G44" i="119"/>
  <c r="D45" i="119"/>
  <c r="F45" i="119"/>
  <c r="C46" i="119"/>
  <c r="E46" i="119"/>
  <c r="G46" i="119"/>
  <c r="D47" i="119"/>
  <c r="F47" i="119"/>
  <c r="C48" i="119"/>
  <c r="E48" i="119"/>
  <c r="G48" i="119"/>
  <c r="D49" i="119"/>
  <c r="F49" i="119"/>
  <c r="C50" i="119"/>
  <c r="E50" i="119"/>
  <c r="G50" i="119"/>
  <c r="D51" i="119"/>
  <c r="F51" i="119"/>
  <c r="C52" i="119"/>
  <c r="E52" i="119"/>
  <c r="G52" i="119"/>
  <c r="D53" i="119"/>
  <c r="F53" i="119"/>
  <c r="C54" i="119"/>
  <c r="E54" i="119"/>
  <c r="G54" i="119"/>
  <c r="D55" i="119"/>
  <c r="F55" i="119"/>
  <c r="C56" i="119"/>
  <c r="E56" i="119"/>
  <c r="G56" i="119"/>
  <c r="D57" i="119"/>
  <c r="F57" i="119"/>
  <c r="C58" i="119"/>
  <c r="E58" i="119"/>
  <c r="G58" i="119"/>
  <c r="D59" i="119"/>
  <c r="F59" i="119"/>
  <c r="C60" i="119"/>
  <c r="E60" i="119"/>
  <c r="G60" i="119"/>
  <c r="D61" i="119"/>
  <c r="F61" i="119"/>
  <c r="C62" i="119"/>
  <c r="E62" i="119"/>
  <c r="G62" i="119"/>
  <c r="D63" i="119"/>
  <c r="F63" i="119"/>
  <c r="C64" i="119"/>
  <c r="E64" i="119"/>
  <c r="G64" i="119"/>
  <c r="D65" i="119"/>
  <c r="F65" i="119"/>
  <c r="C66" i="119"/>
  <c r="E66" i="119"/>
  <c r="G66" i="119"/>
  <c r="D67" i="119"/>
  <c r="F67" i="119"/>
  <c r="C68" i="119"/>
  <c r="E68" i="119"/>
  <c r="G68" i="119"/>
  <c r="D69" i="119"/>
  <c r="F69" i="119"/>
  <c r="C70" i="119"/>
  <c r="E70" i="119"/>
  <c r="G70" i="119"/>
  <c r="D71" i="119"/>
  <c r="F71" i="119"/>
  <c r="C72" i="119"/>
  <c r="E72" i="119"/>
  <c r="G72" i="119"/>
  <c r="D73" i="119"/>
  <c r="F73" i="119"/>
  <c r="C74" i="119"/>
  <c r="E74" i="119"/>
  <c r="G74" i="119"/>
  <c r="D75" i="119"/>
  <c r="F75" i="119"/>
  <c r="C76" i="119"/>
  <c r="E76" i="119"/>
  <c r="G76" i="119"/>
  <c r="D77" i="119"/>
  <c r="F77" i="119"/>
  <c r="C78" i="119"/>
  <c r="E78" i="119"/>
  <c r="G78" i="119"/>
  <c r="D79" i="119"/>
  <c r="F79" i="119"/>
  <c r="C80" i="119"/>
  <c r="E80" i="119"/>
  <c r="G80" i="119"/>
  <c r="D81" i="119"/>
  <c r="F81" i="119"/>
  <c r="C82" i="119"/>
  <c r="E82" i="119"/>
  <c r="G82" i="119"/>
  <c r="D83" i="119"/>
  <c r="F83" i="119"/>
  <c r="C84" i="119"/>
  <c r="E84" i="119"/>
  <c r="G84" i="119"/>
  <c r="D85" i="119"/>
  <c r="F85" i="119"/>
  <c r="C86" i="119"/>
  <c r="E86" i="119"/>
  <c r="G86" i="119"/>
  <c r="D87" i="119"/>
  <c r="F87" i="119"/>
  <c r="C88" i="119"/>
  <c r="E88" i="119"/>
  <c r="G88" i="119"/>
  <c r="D89" i="119"/>
  <c r="F89" i="119"/>
  <c r="C90" i="119"/>
  <c r="E90" i="119"/>
  <c r="G90" i="119"/>
  <c r="D91" i="119"/>
  <c r="F91" i="119"/>
  <c r="C92" i="119"/>
  <c r="E92" i="119"/>
  <c r="G92" i="119"/>
  <c r="D93" i="119"/>
  <c r="F93" i="119"/>
  <c r="C94" i="119"/>
  <c r="E94" i="119"/>
  <c r="G94" i="119"/>
  <c r="D95" i="119"/>
  <c r="F95" i="119"/>
  <c r="C96" i="119"/>
  <c r="E96" i="119"/>
  <c r="G96" i="119"/>
  <c r="D97" i="119"/>
  <c r="F97" i="119"/>
  <c r="C98" i="119"/>
  <c r="E98" i="119"/>
  <c r="G98" i="119"/>
  <c r="D99" i="119"/>
  <c r="F99" i="119"/>
  <c r="C100" i="119"/>
  <c r="E100" i="119"/>
  <c r="G100" i="119"/>
  <c r="D101" i="119"/>
  <c r="F101" i="119"/>
  <c r="C102" i="119"/>
  <c r="E102" i="119"/>
  <c r="G102" i="119"/>
  <c r="D103" i="119"/>
  <c r="F103" i="119"/>
  <c r="C104" i="119"/>
  <c r="E104" i="119"/>
  <c r="G104" i="119"/>
  <c r="D105" i="119"/>
  <c r="F105" i="119"/>
  <c r="C106" i="119"/>
  <c r="E106" i="119"/>
  <c r="G106" i="119"/>
  <c r="D107" i="119"/>
  <c r="F107" i="119"/>
  <c r="C108" i="119"/>
  <c r="E108" i="119"/>
  <c r="G108" i="119"/>
  <c r="D109" i="119"/>
  <c r="F109" i="119"/>
  <c r="C110" i="119"/>
  <c r="E110" i="119"/>
  <c r="G110" i="119"/>
  <c r="D111" i="119"/>
  <c r="F111" i="119"/>
  <c r="C112" i="119"/>
  <c r="E112" i="119"/>
  <c r="G112" i="119"/>
  <c r="D113" i="119"/>
  <c r="F113" i="119"/>
  <c r="C114" i="119"/>
  <c r="E114" i="119"/>
  <c r="G114" i="119"/>
  <c r="D115" i="119"/>
  <c r="F115" i="119"/>
  <c r="C116" i="119"/>
  <c r="E116" i="119"/>
  <c r="G116" i="119"/>
  <c r="D117" i="119"/>
  <c r="F117" i="119"/>
  <c r="C118" i="119"/>
  <c r="E118" i="119"/>
  <c r="G118" i="119"/>
  <c r="D119" i="119"/>
  <c r="F119" i="119"/>
  <c r="C120" i="119"/>
  <c r="E120" i="119"/>
  <c r="G120" i="119"/>
  <c r="D121" i="119"/>
  <c r="F121" i="119"/>
  <c r="C122" i="119"/>
  <c r="E122" i="119"/>
  <c r="G122" i="119"/>
  <c r="D123" i="119"/>
  <c r="F123" i="119"/>
  <c r="C124" i="119"/>
  <c r="E124" i="119"/>
  <c r="G124" i="119"/>
  <c r="D125" i="119"/>
  <c r="F125" i="119"/>
  <c r="C126" i="119"/>
  <c r="E126" i="119"/>
  <c r="G126" i="119"/>
  <c r="D127" i="119"/>
  <c r="F127" i="119"/>
  <c r="C128" i="119"/>
  <c r="E128" i="119"/>
  <c r="G128" i="119"/>
  <c r="D129" i="119"/>
  <c r="F129" i="119"/>
  <c r="C130" i="119"/>
  <c r="E130" i="119"/>
  <c r="G130" i="119"/>
  <c r="D131" i="119"/>
  <c r="F131" i="119"/>
  <c r="C132" i="119"/>
  <c r="E132" i="119"/>
  <c r="G132" i="119"/>
  <c r="D133" i="119"/>
  <c r="F133" i="119"/>
  <c r="C134" i="119"/>
  <c r="E134" i="119"/>
  <c r="G134" i="119"/>
  <c r="D135" i="119"/>
  <c r="F135" i="119"/>
  <c r="C136" i="119"/>
  <c r="E136" i="119"/>
  <c r="G136" i="119"/>
  <c r="D137" i="119"/>
  <c r="F137" i="119"/>
  <c r="C138" i="119"/>
  <c r="E138" i="119"/>
  <c r="G138" i="119"/>
  <c r="D139" i="119"/>
  <c r="F139" i="119"/>
  <c r="C140" i="119"/>
  <c r="E140" i="119"/>
  <c r="G140" i="119"/>
  <c r="D141" i="119"/>
  <c r="F141" i="119"/>
  <c r="C142" i="119"/>
  <c r="E142" i="119"/>
  <c r="G142" i="119"/>
  <c r="D143" i="119"/>
  <c r="F143" i="119"/>
  <c r="C144" i="119"/>
  <c r="E144" i="119"/>
  <c r="G144" i="119"/>
  <c r="D145" i="119"/>
  <c r="F145" i="119"/>
  <c r="C146" i="119"/>
  <c r="E146" i="119"/>
  <c r="G146" i="119"/>
  <c r="B5" i="119"/>
  <c r="B7" i="119"/>
  <c r="B9" i="119"/>
  <c r="B11" i="119"/>
  <c r="B13" i="119"/>
  <c r="B15" i="119"/>
  <c r="B17" i="119"/>
  <c r="B19" i="119"/>
  <c r="B21" i="119"/>
  <c r="B23" i="119"/>
  <c r="B25" i="119"/>
  <c r="B27" i="119"/>
  <c r="B29" i="119"/>
  <c r="B31" i="119"/>
  <c r="B33" i="119"/>
  <c r="B35" i="119"/>
  <c r="B37" i="119"/>
  <c r="B39" i="119"/>
  <c r="B41" i="119"/>
  <c r="B43" i="119"/>
  <c r="B45" i="119"/>
  <c r="B47" i="119"/>
  <c r="B49" i="119"/>
  <c r="B51" i="119"/>
  <c r="B53" i="119"/>
  <c r="B55" i="119"/>
  <c r="B57" i="119"/>
  <c r="B59" i="119"/>
  <c r="B61" i="119"/>
  <c r="B63" i="119"/>
  <c r="B65" i="119"/>
  <c r="B67" i="119"/>
  <c r="B69" i="119"/>
  <c r="B71" i="119"/>
  <c r="B73" i="119"/>
  <c r="B75" i="119"/>
  <c r="B77" i="119"/>
  <c r="B79" i="119"/>
  <c r="B81" i="119"/>
  <c r="B83" i="119"/>
  <c r="B85" i="119"/>
  <c r="B87" i="119"/>
  <c r="B89" i="119"/>
  <c r="B91" i="119"/>
  <c r="B93" i="119"/>
  <c r="B95" i="119"/>
  <c r="B97" i="119"/>
  <c r="B99" i="119"/>
  <c r="B101" i="119"/>
  <c r="B103" i="119"/>
  <c r="B105" i="119"/>
  <c r="B107" i="119"/>
  <c r="B109" i="119"/>
  <c r="B111" i="119"/>
  <c r="B113" i="119"/>
  <c r="B115" i="119"/>
  <c r="B117" i="119"/>
  <c r="B119" i="119"/>
  <c r="B121" i="119"/>
  <c r="B123" i="119"/>
  <c r="B125" i="119"/>
  <c r="B127" i="119"/>
  <c r="B129" i="119"/>
  <c r="B131" i="119"/>
  <c r="B133" i="119"/>
  <c r="B135" i="119"/>
  <c r="B137" i="119"/>
  <c r="B139" i="119"/>
  <c r="B141" i="119"/>
  <c r="B143" i="119"/>
  <c r="B145" i="119"/>
  <c r="C3" i="119"/>
  <c r="E3" i="119"/>
  <c r="G3" i="119"/>
  <c r="D4" i="119"/>
  <c r="F4" i="119"/>
  <c r="C5" i="119"/>
  <c r="E5" i="119"/>
  <c r="G5" i="119"/>
  <c r="D6" i="119"/>
  <c r="F6" i="119"/>
  <c r="C7" i="119"/>
  <c r="E7" i="119"/>
  <c r="G7" i="119"/>
  <c r="D8" i="119"/>
  <c r="F8" i="119"/>
  <c r="C9" i="119"/>
  <c r="E9" i="119"/>
  <c r="G9" i="119"/>
  <c r="D10" i="119"/>
  <c r="F10" i="119"/>
  <c r="C11" i="119"/>
  <c r="E11" i="119"/>
  <c r="G11" i="119"/>
  <c r="D12" i="119"/>
  <c r="F12" i="119"/>
  <c r="C13" i="119"/>
  <c r="E13" i="119"/>
  <c r="G13" i="119"/>
  <c r="D14" i="119"/>
  <c r="F14" i="119"/>
  <c r="C15" i="119"/>
  <c r="E15" i="119"/>
  <c r="G15" i="119"/>
  <c r="D16" i="119"/>
  <c r="F16" i="119"/>
  <c r="C17" i="119"/>
  <c r="E17" i="119"/>
  <c r="G17" i="119"/>
  <c r="D18" i="119"/>
  <c r="F18" i="119"/>
  <c r="C19" i="119"/>
  <c r="E19" i="119"/>
  <c r="G19" i="119"/>
  <c r="D20" i="119"/>
  <c r="F20" i="119"/>
  <c r="C21" i="119"/>
  <c r="E21" i="119"/>
  <c r="G21" i="119"/>
  <c r="D22" i="119"/>
  <c r="F22" i="119"/>
  <c r="C23" i="119"/>
  <c r="E23" i="119"/>
  <c r="G23" i="119"/>
  <c r="D24" i="119"/>
  <c r="F24" i="119"/>
  <c r="C25" i="119"/>
  <c r="E25" i="119"/>
  <c r="G25" i="119"/>
  <c r="D26" i="119"/>
  <c r="F26" i="119"/>
  <c r="C27" i="119"/>
  <c r="E27" i="119"/>
  <c r="G27" i="119"/>
  <c r="D28" i="119"/>
  <c r="F28" i="119"/>
  <c r="C29" i="119"/>
  <c r="E29" i="119"/>
  <c r="G29" i="119"/>
  <c r="D30" i="119"/>
  <c r="F30" i="119"/>
  <c r="C31" i="119"/>
  <c r="E31" i="119"/>
  <c r="G31" i="119"/>
  <c r="D32" i="119"/>
  <c r="F32" i="119"/>
  <c r="C33" i="119"/>
  <c r="E33" i="119"/>
  <c r="G33" i="119"/>
  <c r="D34" i="119"/>
  <c r="F34" i="119"/>
  <c r="C35" i="119"/>
  <c r="E35" i="119"/>
  <c r="G35" i="119"/>
  <c r="D36" i="119"/>
  <c r="F36" i="119"/>
  <c r="C37" i="119"/>
  <c r="E37" i="119"/>
  <c r="G37" i="119"/>
  <c r="D38" i="119"/>
  <c r="F38" i="119"/>
  <c r="C39" i="119"/>
  <c r="E39" i="119"/>
  <c r="G39" i="119"/>
  <c r="D40" i="119"/>
  <c r="F40" i="119"/>
  <c r="C41" i="119"/>
  <c r="E41" i="119"/>
  <c r="G41" i="119"/>
  <c r="D42" i="119"/>
  <c r="F42" i="119"/>
  <c r="C43" i="119"/>
  <c r="E43" i="119"/>
  <c r="G43" i="119"/>
  <c r="D44" i="119"/>
  <c r="F44" i="119"/>
  <c r="C45" i="119"/>
  <c r="E45" i="119"/>
  <c r="G45" i="119"/>
  <c r="D46" i="119"/>
  <c r="F46" i="119"/>
  <c r="C47" i="119"/>
  <c r="E47" i="119"/>
  <c r="G47" i="119"/>
  <c r="D48" i="119"/>
  <c r="F48" i="119"/>
  <c r="C49" i="119"/>
  <c r="E49" i="119"/>
  <c r="G49" i="119"/>
  <c r="D50" i="119"/>
  <c r="F50" i="119"/>
  <c r="C51" i="119"/>
  <c r="E51" i="119"/>
  <c r="G51" i="119"/>
  <c r="D52" i="119"/>
  <c r="F52" i="119"/>
  <c r="C53" i="119"/>
  <c r="E53" i="119"/>
  <c r="G53" i="119"/>
  <c r="D54" i="119"/>
  <c r="F54" i="119"/>
  <c r="C55" i="119"/>
  <c r="E55" i="119"/>
  <c r="G55" i="119"/>
  <c r="D56" i="119"/>
  <c r="F56" i="119"/>
  <c r="C57" i="119"/>
  <c r="E57" i="119"/>
  <c r="G57" i="119"/>
  <c r="D58" i="119"/>
  <c r="F58" i="119"/>
  <c r="C59" i="119"/>
  <c r="E59" i="119"/>
  <c r="G59" i="119"/>
  <c r="D60" i="119"/>
  <c r="F60" i="119"/>
  <c r="C61" i="119"/>
  <c r="E61" i="119"/>
  <c r="G61" i="119"/>
  <c r="D62" i="119"/>
  <c r="F62" i="119"/>
  <c r="C63" i="119"/>
  <c r="E63" i="119"/>
  <c r="G63" i="119"/>
  <c r="D64" i="119"/>
  <c r="F64" i="119"/>
  <c r="C65" i="119"/>
  <c r="E65" i="119"/>
  <c r="G65" i="119"/>
  <c r="D66" i="119"/>
  <c r="F66" i="119"/>
  <c r="C67" i="119"/>
  <c r="E67" i="119"/>
  <c r="G67" i="119"/>
  <c r="D68" i="119"/>
  <c r="F68" i="119"/>
  <c r="C69" i="119"/>
  <c r="E69" i="119"/>
  <c r="G69" i="119"/>
  <c r="D70" i="119"/>
  <c r="F70" i="119"/>
  <c r="C71" i="119"/>
  <c r="E71" i="119"/>
  <c r="G71" i="119"/>
  <c r="D72" i="119"/>
  <c r="F72" i="119"/>
  <c r="C73" i="119"/>
  <c r="E73" i="119"/>
  <c r="G73" i="119"/>
  <c r="D74" i="119"/>
  <c r="F74" i="119"/>
  <c r="C75" i="119"/>
  <c r="E75" i="119"/>
  <c r="G75" i="119"/>
  <c r="D76" i="119"/>
  <c r="F76" i="119"/>
  <c r="C77" i="119"/>
  <c r="E77" i="119"/>
  <c r="G77" i="119"/>
  <c r="D78" i="119"/>
  <c r="F78" i="119"/>
  <c r="C79" i="119"/>
  <c r="E79" i="119"/>
  <c r="G79" i="119"/>
  <c r="D80" i="119"/>
  <c r="F80" i="119"/>
  <c r="C81" i="119"/>
  <c r="E81" i="119"/>
  <c r="G81" i="119"/>
  <c r="D82" i="119"/>
  <c r="F82" i="119"/>
  <c r="C83" i="119"/>
  <c r="E83" i="119"/>
  <c r="G83" i="119"/>
  <c r="D84" i="119"/>
  <c r="F84" i="119"/>
  <c r="C85" i="119"/>
  <c r="E85" i="119"/>
  <c r="G85" i="119"/>
  <c r="D86" i="119"/>
  <c r="F86" i="119"/>
  <c r="C87" i="119"/>
  <c r="E87" i="119"/>
  <c r="G87" i="119"/>
  <c r="D88" i="119"/>
  <c r="F88" i="119"/>
  <c r="C89" i="119"/>
  <c r="E89" i="119"/>
  <c r="G89" i="119"/>
  <c r="D90" i="119"/>
  <c r="F90" i="119"/>
  <c r="C91" i="119"/>
  <c r="E91" i="119"/>
  <c r="G91" i="119"/>
  <c r="D92" i="119"/>
  <c r="F92" i="119"/>
  <c r="C93" i="119"/>
  <c r="E93" i="119"/>
  <c r="G93" i="119"/>
  <c r="D94" i="119"/>
  <c r="F94" i="119"/>
  <c r="C95" i="119"/>
  <c r="E95" i="119"/>
  <c r="G95" i="119"/>
  <c r="D96" i="119"/>
  <c r="F96" i="119"/>
  <c r="C97" i="119"/>
  <c r="E97" i="119"/>
  <c r="G97" i="119"/>
  <c r="D98" i="119"/>
  <c r="F98" i="119"/>
  <c r="C99" i="119"/>
  <c r="E99" i="119"/>
  <c r="G99" i="119"/>
  <c r="D100" i="119"/>
  <c r="F100" i="119"/>
  <c r="C101" i="119"/>
  <c r="E101" i="119"/>
  <c r="G101" i="119"/>
  <c r="D102" i="119"/>
  <c r="F102" i="119"/>
  <c r="C103" i="119"/>
  <c r="E103" i="119"/>
  <c r="G103" i="119"/>
  <c r="D104" i="119"/>
  <c r="F104" i="119"/>
  <c r="C105" i="119"/>
  <c r="E105" i="119"/>
  <c r="G105" i="119"/>
  <c r="D106" i="119"/>
  <c r="F106" i="119"/>
  <c r="C107" i="119"/>
  <c r="E107" i="119"/>
  <c r="G107" i="119"/>
  <c r="D108" i="119"/>
  <c r="F108" i="119"/>
  <c r="C109" i="119"/>
  <c r="E109" i="119"/>
  <c r="G109" i="119"/>
  <c r="D110" i="119"/>
  <c r="F110" i="119"/>
  <c r="C111" i="119"/>
  <c r="E111" i="119"/>
  <c r="G111" i="119"/>
  <c r="D112" i="119"/>
  <c r="F112" i="119"/>
  <c r="C113" i="119"/>
  <c r="E113" i="119"/>
  <c r="G113" i="119"/>
  <c r="D114" i="119"/>
  <c r="F114" i="119"/>
  <c r="C115" i="119"/>
  <c r="E115" i="119"/>
  <c r="G115" i="119"/>
  <c r="D116" i="119"/>
  <c r="F116" i="119"/>
  <c r="C117" i="119"/>
  <c r="E117" i="119"/>
  <c r="G117" i="119"/>
  <c r="D118" i="119"/>
  <c r="F118" i="119"/>
  <c r="C119" i="119"/>
  <c r="E119" i="119"/>
  <c r="G119" i="119"/>
  <c r="D120" i="119"/>
  <c r="F120" i="119"/>
  <c r="C121" i="119"/>
  <c r="E121" i="119"/>
  <c r="G121" i="119"/>
  <c r="D122" i="119"/>
  <c r="F122" i="119"/>
  <c r="C123" i="119"/>
  <c r="E123" i="119"/>
  <c r="G123" i="119"/>
  <c r="D124" i="119"/>
  <c r="F124" i="119"/>
  <c r="C125" i="119"/>
  <c r="E125" i="119"/>
  <c r="G125" i="119"/>
  <c r="D126" i="119"/>
  <c r="F126" i="119"/>
  <c r="C127" i="119"/>
  <c r="E127" i="119"/>
  <c r="G127" i="119"/>
  <c r="D128" i="119"/>
  <c r="F128" i="119"/>
  <c r="C129" i="119"/>
  <c r="E129" i="119"/>
  <c r="G129" i="119"/>
  <c r="D130" i="119"/>
  <c r="F130" i="119"/>
  <c r="C131" i="119"/>
  <c r="E131" i="119"/>
  <c r="G131" i="119"/>
  <c r="D132" i="119"/>
  <c r="F132" i="119"/>
  <c r="C133" i="119"/>
  <c r="E133" i="119"/>
  <c r="G133" i="119"/>
  <c r="D134" i="119"/>
  <c r="F134" i="119"/>
  <c r="C135" i="119"/>
  <c r="E135" i="119"/>
  <c r="G135" i="119"/>
  <c r="D136" i="119"/>
  <c r="F136" i="119"/>
  <c r="C137" i="119"/>
  <c r="E137" i="119"/>
  <c r="G137" i="119"/>
  <c r="D138" i="119"/>
  <c r="F138" i="119"/>
  <c r="C139" i="119"/>
  <c r="E139" i="119"/>
  <c r="G139" i="119"/>
  <c r="D140" i="119"/>
  <c r="F140" i="119"/>
  <c r="C141" i="119"/>
  <c r="E141" i="119"/>
  <c r="G141" i="119"/>
  <c r="D142" i="119"/>
  <c r="F142" i="119"/>
  <c r="C143" i="119"/>
  <c r="E143" i="119"/>
  <c r="G143" i="119"/>
  <c r="D144" i="119"/>
  <c r="F144" i="119"/>
  <c r="C145" i="119"/>
  <c r="E145" i="119"/>
  <c r="G145" i="119"/>
  <c r="D146" i="119"/>
  <c r="F146" i="119"/>
  <c r="B4" i="119"/>
  <c r="B6" i="119"/>
  <c r="B8" i="119"/>
  <c r="B10" i="119"/>
  <c r="H10" i="119" s="1"/>
  <c r="B12" i="119"/>
  <c r="B14" i="119"/>
  <c r="H14" i="119" s="1"/>
  <c r="B16" i="119"/>
  <c r="B18" i="119"/>
  <c r="H18" i="119" s="1"/>
  <c r="B20" i="119"/>
  <c r="H20" i="119" s="1"/>
  <c r="B22" i="119"/>
  <c r="H22" i="119" s="1"/>
  <c r="B24" i="119"/>
  <c r="B26" i="119"/>
  <c r="H26" i="119" s="1"/>
  <c r="B28" i="119"/>
  <c r="H28" i="119" s="1"/>
  <c r="B30" i="119"/>
  <c r="H30" i="119" s="1"/>
  <c r="B32" i="119"/>
  <c r="B34" i="119"/>
  <c r="H34" i="119" s="1"/>
  <c r="B36" i="119"/>
  <c r="H36" i="119" s="1"/>
  <c r="B38" i="119"/>
  <c r="H38" i="119" s="1"/>
  <c r="B40" i="119"/>
  <c r="B42" i="119"/>
  <c r="H42" i="119" s="1"/>
  <c r="B44" i="119"/>
  <c r="H44" i="119" s="1"/>
  <c r="B46" i="119"/>
  <c r="H46" i="119" s="1"/>
  <c r="B48" i="119"/>
  <c r="B50" i="119"/>
  <c r="H50" i="119" s="1"/>
  <c r="B52" i="119"/>
  <c r="H52" i="119" s="1"/>
  <c r="B54" i="119"/>
  <c r="H54" i="119" s="1"/>
  <c r="B56" i="119"/>
  <c r="B58" i="119"/>
  <c r="H58" i="119" s="1"/>
  <c r="B60" i="119"/>
  <c r="H60" i="119" s="1"/>
  <c r="B62" i="119"/>
  <c r="H62" i="119" s="1"/>
  <c r="B64" i="119"/>
  <c r="B66" i="119"/>
  <c r="H66" i="119" s="1"/>
  <c r="B68" i="119"/>
  <c r="H68" i="119" s="1"/>
  <c r="B70" i="119"/>
  <c r="H70" i="119" s="1"/>
  <c r="B72" i="119"/>
  <c r="B74" i="119"/>
  <c r="H74" i="119" s="1"/>
  <c r="B76" i="119"/>
  <c r="H76" i="119" s="1"/>
  <c r="B78" i="119"/>
  <c r="H78" i="119" s="1"/>
  <c r="B80" i="119"/>
  <c r="B82" i="119"/>
  <c r="H82" i="119" s="1"/>
  <c r="B84" i="119"/>
  <c r="H84" i="119" s="1"/>
  <c r="B86" i="119"/>
  <c r="H86" i="119" s="1"/>
  <c r="B88" i="119"/>
  <c r="B90" i="119"/>
  <c r="H90" i="119" s="1"/>
  <c r="B92" i="119"/>
  <c r="B94" i="119"/>
  <c r="H94" i="119" s="1"/>
  <c r="B96" i="119"/>
  <c r="B98" i="119"/>
  <c r="H98" i="119" s="1"/>
  <c r="B100" i="119"/>
  <c r="B102" i="119"/>
  <c r="H102" i="119" s="1"/>
  <c r="B104" i="119"/>
  <c r="B106" i="119"/>
  <c r="H106" i="119" s="1"/>
  <c r="B108" i="119"/>
  <c r="B110" i="119"/>
  <c r="H110" i="119" s="1"/>
  <c r="B112" i="119"/>
  <c r="B114" i="119"/>
  <c r="H114" i="119" s="1"/>
  <c r="B116" i="119"/>
  <c r="B118" i="119"/>
  <c r="H118" i="119" s="1"/>
  <c r="B120" i="119"/>
  <c r="B122" i="119"/>
  <c r="H122" i="119" s="1"/>
  <c r="B124" i="119"/>
  <c r="B126" i="119"/>
  <c r="H126" i="119" s="1"/>
  <c r="B128" i="119"/>
  <c r="B130" i="119"/>
  <c r="H130" i="119" s="1"/>
  <c r="B132" i="119"/>
  <c r="B134" i="119"/>
  <c r="H134" i="119" s="1"/>
  <c r="B136" i="119"/>
  <c r="B138" i="119"/>
  <c r="B140" i="119"/>
  <c r="B142" i="119"/>
  <c r="H142" i="119" s="1"/>
  <c r="B144" i="119"/>
  <c r="B146" i="119"/>
  <c r="H146" i="119" s="1"/>
  <c r="B142" i="120"/>
  <c r="B138" i="120"/>
  <c r="H139" i="120" s="1"/>
  <c r="B134" i="120"/>
  <c r="B130" i="120"/>
  <c r="H131" i="120" s="1"/>
  <c r="B126" i="120"/>
  <c r="B122" i="120"/>
  <c r="H123" i="120" s="1"/>
  <c r="B118" i="120"/>
  <c r="B114" i="120"/>
  <c r="H115" i="120" s="1"/>
  <c r="B110" i="120"/>
  <c r="B106" i="120"/>
  <c r="H107" i="120" s="1"/>
  <c r="B102" i="120"/>
  <c r="B98" i="120"/>
  <c r="H99" i="120" s="1"/>
  <c r="B94" i="120"/>
  <c r="B90" i="120"/>
  <c r="H91" i="120" s="1"/>
  <c r="B86" i="120"/>
  <c r="B82" i="120"/>
  <c r="H83" i="120" s="1"/>
  <c r="B78" i="120"/>
  <c r="B74" i="120"/>
  <c r="H75" i="120" s="1"/>
  <c r="B70" i="120"/>
  <c r="B66" i="120"/>
  <c r="H67" i="120" s="1"/>
  <c r="B62" i="120"/>
  <c r="B58" i="120"/>
  <c r="H59" i="120" s="1"/>
  <c r="B54" i="120"/>
  <c r="B50" i="120"/>
  <c r="H51" i="120" s="1"/>
  <c r="B46" i="120"/>
  <c r="B42" i="120"/>
  <c r="H43" i="120" s="1"/>
  <c r="B38" i="120"/>
  <c r="B34" i="120"/>
  <c r="H35" i="120" s="1"/>
  <c r="B30" i="120"/>
  <c r="B26" i="120"/>
  <c r="H27" i="120" s="1"/>
  <c r="B22" i="120"/>
  <c r="B18" i="120"/>
  <c r="H19" i="120" s="1"/>
  <c r="B14" i="120"/>
  <c r="B10" i="120"/>
  <c r="H11" i="120" s="1"/>
  <c r="B6" i="120"/>
  <c r="F145" i="120"/>
  <c r="G144" i="120"/>
  <c r="C144" i="120"/>
  <c r="D143" i="120"/>
  <c r="E142" i="120"/>
  <c r="F141" i="120"/>
  <c r="G140" i="120"/>
  <c r="C140" i="120"/>
  <c r="D139" i="120"/>
  <c r="E138" i="120"/>
  <c r="F137" i="120"/>
  <c r="G136" i="120"/>
  <c r="C136" i="120"/>
  <c r="B145" i="120"/>
  <c r="B141" i="120"/>
  <c r="B137" i="120"/>
  <c r="B133" i="120"/>
  <c r="B129" i="120"/>
  <c r="B125" i="120"/>
  <c r="B121" i="120"/>
  <c r="B117" i="120"/>
  <c r="B113" i="120"/>
  <c r="B109" i="120"/>
  <c r="B105" i="120"/>
  <c r="B101" i="120"/>
  <c r="B97" i="120"/>
  <c r="B93" i="120"/>
  <c r="B89" i="120"/>
  <c r="B85" i="120"/>
  <c r="B81" i="120"/>
  <c r="B77" i="120"/>
  <c r="B73" i="120"/>
  <c r="B69" i="120"/>
  <c r="B65" i="120"/>
  <c r="B61" i="120"/>
  <c r="B57" i="120"/>
  <c r="B53" i="120"/>
  <c r="B49" i="120"/>
  <c r="B45" i="120"/>
  <c r="B41" i="120"/>
  <c r="B37" i="120"/>
  <c r="B33" i="120"/>
  <c r="B29" i="120"/>
  <c r="B25" i="120"/>
  <c r="B21" i="120"/>
  <c r="B17" i="120"/>
  <c r="B13" i="120"/>
  <c r="B9" i="120"/>
  <c r="B5" i="120"/>
  <c r="E145" i="120"/>
  <c r="F144" i="120"/>
  <c r="G143" i="120"/>
  <c r="C143" i="120"/>
  <c r="D142" i="120"/>
  <c r="E141" i="120"/>
  <c r="F140" i="120"/>
  <c r="G139" i="120"/>
  <c r="C139" i="120"/>
  <c r="D138" i="120"/>
  <c r="E137" i="120"/>
  <c r="F136" i="120"/>
  <c r="G135" i="120"/>
  <c r="F134" i="120"/>
  <c r="G133" i="120"/>
  <c r="C133" i="120"/>
  <c r="D132" i="120"/>
  <c r="E131" i="120"/>
  <c r="F130" i="120"/>
  <c r="G129" i="120"/>
  <c r="C129" i="120"/>
  <c r="D128" i="120"/>
  <c r="E127" i="120"/>
  <c r="F126" i="120"/>
  <c r="G125" i="120"/>
  <c r="C125" i="120"/>
  <c r="D124" i="120"/>
  <c r="E123" i="120"/>
  <c r="F122" i="120"/>
  <c r="G121" i="120"/>
  <c r="C121" i="120"/>
  <c r="D120" i="120"/>
  <c r="E119" i="120"/>
  <c r="F118" i="120"/>
  <c r="G117" i="120"/>
  <c r="C117" i="120"/>
  <c r="D116" i="120"/>
  <c r="E115" i="120"/>
  <c r="F114" i="120"/>
  <c r="G113" i="120"/>
  <c r="C113" i="120"/>
  <c r="D112" i="120"/>
  <c r="E111" i="120"/>
  <c r="F110" i="120"/>
  <c r="G109" i="120"/>
  <c r="C109" i="120"/>
  <c r="D108" i="120"/>
  <c r="E107" i="120"/>
  <c r="F106" i="120"/>
  <c r="G105" i="120"/>
  <c r="C105" i="120"/>
  <c r="D104" i="120"/>
  <c r="E103" i="120"/>
  <c r="F102" i="120"/>
  <c r="G101" i="120"/>
  <c r="C101" i="120"/>
  <c r="D100" i="120"/>
  <c r="E99" i="120"/>
  <c r="F98" i="120"/>
  <c r="G97" i="120"/>
  <c r="C97" i="120"/>
  <c r="D96" i="120"/>
  <c r="E95" i="120"/>
  <c r="F94" i="120"/>
  <c r="G93" i="120"/>
  <c r="C93" i="120"/>
  <c r="D92" i="120"/>
  <c r="E91" i="120"/>
  <c r="F90" i="120"/>
  <c r="G89" i="120"/>
  <c r="C89" i="120"/>
  <c r="D88" i="120"/>
  <c r="E87" i="120"/>
  <c r="F86" i="120"/>
  <c r="G85" i="120"/>
  <c r="C85" i="120"/>
  <c r="D84" i="120"/>
  <c r="E83" i="120"/>
  <c r="F82" i="120"/>
  <c r="G81" i="120"/>
  <c r="C81" i="120"/>
  <c r="D80" i="120"/>
  <c r="E79" i="120"/>
  <c r="F78" i="120"/>
  <c r="G77" i="120"/>
  <c r="C77" i="120"/>
  <c r="D76" i="120"/>
  <c r="E75" i="120"/>
  <c r="F74" i="120"/>
  <c r="G73" i="120"/>
  <c r="C73" i="120"/>
  <c r="D72" i="120"/>
  <c r="E71" i="120"/>
  <c r="F70" i="120"/>
  <c r="H6" i="121"/>
  <c r="H22" i="121"/>
  <c r="H38" i="121"/>
  <c r="H54" i="121"/>
  <c r="H70" i="121"/>
  <c r="H86" i="121"/>
  <c r="H102" i="121"/>
  <c r="H118" i="121"/>
  <c r="H142" i="121"/>
  <c r="H8" i="121"/>
  <c r="H12" i="121"/>
  <c r="H16" i="121"/>
  <c r="H20" i="121"/>
  <c r="H24" i="121"/>
  <c r="H28" i="121"/>
  <c r="H32" i="121"/>
  <c r="H36" i="121"/>
  <c r="H40" i="121"/>
  <c r="H44" i="121"/>
  <c r="H48" i="121"/>
  <c r="H52" i="121"/>
  <c r="H56" i="121"/>
  <c r="H60" i="121"/>
  <c r="H64" i="121"/>
  <c r="H68" i="121"/>
  <c r="H72" i="121"/>
  <c r="H76" i="121"/>
  <c r="H84" i="121"/>
  <c r="H92" i="121"/>
  <c r="H100" i="121"/>
  <c r="H108" i="121"/>
  <c r="H116" i="121"/>
  <c r="H124" i="121"/>
  <c r="H128" i="121"/>
  <c r="H136" i="121"/>
  <c r="H144" i="121"/>
  <c r="H12" i="118"/>
  <c r="H96" i="118"/>
  <c r="H25" i="118"/>
  <c r="H57" i="118"/>
  <c r="H89" i="118"/>
  <c r="H121" i="118"/>
  <c r="H14" i="118"/>
  <c r="H34" i="118"/>
  <c r="H54" i="118"/>
  <c r="H78" i="118"/>
  <c r="H98" i="118"/>
  <c r="H118" i="118"/>
  <c r="H142" i="118"/>
  <c r="B3" i="121"/>
  <c r="H3" i="121" s="1"/>
  <c r="B3" i="120"/>
  <c r="H3" i="120" s="1"/>
  <c r="B3" i="118"/>
  <c r="H3" i="118" s="1"/>
  <c r="H7" i="129"/>
  <c r="H4" i="129"/>
  <c r="H6" i="129"/>
  <c r="H5" i="129"/>
  <c r="H137" i="118" l="1"/>
  <c r="H130" i="118"/>
  <c r="H105" i="118"/>
  <c r="H73" i="118"/>
  <c r="H66" i="118"/>
  <c r="H41" i="118"/>
  <c r="H9" i="118"/>
  <c r="H146" i="118"/>
  <c r="H114" i="118"/>
  <c r="H82" i="118"/>
  <c r="H50" i="118"/>
  <c r="H18" i="118"/>
  <c r="H120" i="118"/>
  <c r="H88" i="118"/>
  <c r="H32" i="118"/>
  <c r="H141" i="118"/>
  <c r="H134" i="118"/>
  <c r="H126" i="118"/>
  <c r="H101" i="118"/>
  <c r="H94" i="118"/>
  <c r="H77" i="118"/>
  <c r="H70" i="118"/>
  <c r="H62" i="118"/>
  <c r="H37" i="118"/>
  <c r="H30" i="118"/>
  <c r="H13" i="118"/>
  <c r="H102" i="118"/>
  <c r="H38" i="118"/>
  <c r="H9" i="120"/>
  <c r="H17" i="120"/>
  <c r="H25" i="120"/>
  <c r="H33" i="120"/>
  <c r="H41" i="120"/>
  <c r="H49" i="120"/>
  <c r="H57" i="120"/>
  <c r="H65" i="120"/>
  <c r="H73" i="120"/>
  <c r="H81" i="120"/>
  <c r="H89" i="120"/>
  <c r="H97" i="120"/>
  <c r="H105" i="120"/>
  <c r="H113" i="120"/>
  <c r="H121" i="120"/>
  <c r="H129" i="120"/>
  <c r="H137" i="120"/>
  <c r="H145" i="120"/>
  <c r="H4" i="119"/>
  <c r="H138" i="119"/>
  <c r="H49" i="119"/>
  <c r="H144" i="118"/>
  <c r="H128" i="118"/>
  <c r="H112" i="118"/>
  <c r="H80" i="118"/>
  <c r="H64" i="118"/>
  <c r="H48" i="118"/>
  <c r="H16" i="118"/>
  <c r="H140" i="118"/>
  <c r="H92" i="118"/>
  <c r="H76" i="118"/>
  <c r="H28" i="118"/>
  <c r="H136" i="118"/>
  <c r="H104" i="118"/>
  <c r="H72" i="118"/>
  <c r="H56" i="118"/>
  <c r="H24" i="118"/>
  <c r="H8" i="118"/>
  <c r="H138" i="118"/>
  <c r="H122" i="118"/>
  <c r="H106" i="118"/>
  <c r="H90" i="118"/>
  <c r="H74" i="118"/>
  <c r="H58" i="118"/>
  <c r="H42" i="118"/>
  <c r="H26" i="118"/>
  <c r="H10" i="118"/>
  <c r="H133" i="118"/>
  <c r="H117" i="118"/>
  <c r="H85" i="118"/>
  <c r="H69" i="118"/>
  <c r="H53" i="118"/>
  <c r="H21" i="118"/>
  <c r="H6" i="118"/>
  <c r="H93" i="118"/>
  <c r="H25" i="119"/>
  <c r="H29" i="118"/>
  <c r="H6" i="120"/>
  <c r="H22" i="120"/>
  <c r="H38" i="120"/>
  <c r="H54" i="120"/>
  <c r="H102" i="120"/>
  <c r="H118" i="120"/>
  <c r="H134" i="120"/>
  <c r="H73" i="119"/>
  <c r="H70" i="120"/>
  <c r="H86" i="120"/>
  <c r="H97" i="118"/>
  <c r="H33" i="118"/>
  <c r="H7" i="119"/>
  <c r="H132" i="118"/>
  <c r="H116" i="118"/>
  <c r="H100" i="118"/>
  <c r="H84" i="118"/>
  <c r="H68" i="118"/>
  <c r="H52" i="118"/>
  <c r="H36" i="118"/>
  <c r="H20" i="118"/>
  <c r="H145" i="118"/>
  <c r="H129" i="118"/>
  <c r="H113" i="118"/>
  <c r="H81" i="118"/>
  <c r="H65" i="118"/>
  <c r="H49" i="118"/>
  <c r="H17" i="118"/>
  <c r="H81" i="119"/>
  <c r="H57" i="119"/>
  <c r="H41" i="119"/>
  <c r="H124" i="118"/>
  <c r="H108" i="118"/>
  <c r="H60" i="118"/>
  <c r="H44" i="118"/>
  <c r="H19" i="119"/>
  <c r="H65" i="119"/>
  <c r="H33" i="119"/>
  <c r="H14" i="120"/>
  <c r="H30" i="120"/>
  <c r="H46" i="120"/>
  <c r="H62" i="120"/>
  <c r="H78" i="120"/>
  <c r="H94" i="120"/>
  <c r="H110" i="120"/>
  <c r="H126" i="120"/>
  <c r="H142" i="120"/>
  <c r="H77" i="119"/>
  <c r="H69" i="119"/>
  <c r="H61" i="119"/>
  <c r="H53" i="119"/>
  <c r="H45" i="119"/>
  <c r="H37" i="119"/>
  <c r="H29" i="119"/>
  <c r="H21" i="119"/>
  <c r="H6" i="119"/>
  <c r="H10" i="120"/>
  <c r="H26" i="120"/>
  <c r="H42" i="120"/>
  <c r="H58" i="120"/>
  <c r="H74" i="120"/>
  <c r="H90" i="120"/>
  <c r="H106" i="120"/>
  <c r="H122" i="120"/>
  <c r="H138" i="120"/>
  <c r="H18" i="120"/>
  <c r="H34" i="120"/>
  <c r="H50" i="120"/>
  <c r="H66" i="120"/>
  <c r="H82" i="120"/>
  <c r="H98" i="120"/>
  <c r="H114" i="120"/>
  <c r="H130" i="120"/>
  <c r="H5" i="118"/>
  <c r="H5" i="119"/>
  <c r="H7" i="118"/>
  <c r="H138" i="121"/>
  <c r="H130" i="121"/>
  <c r="H122" i="121"/>
  <c r="H114" i="121"/>
  <c r="H106" i="121"/>
  <c r="H98" i="121"/>
  <c r="H90" i="121"/>
  <c r="H82" i="121"/>
  <c r="H74" i="121"/>
  <c r="H66" i="121"/>
  <c r="H58" i="121"/>
  <c r="H50" i="121"/>
  <c r="H42" i="121"/>
  <c r="H34" i="121"/>
  <c r="H26" i="121"/>
  <c r="H18" i="121"/>
  <c r="H10" i="121"/>
  <c r="H5" i="120"/>
  <c r="H13" i="120"/>
  <c r="H21" i="120"/>
  <c r="H29" i="120"/>
  <c r="H37" i="120"/>
  <c r="H45" i="120"/>
  <c r="H53" i="120"/>
  <c r="H61" i="120"/>
  <c r="H69" i="120"/>
  <c r="H77" i="120"/>
  <c r="H85" i="120"/>
  <c r="H93" i="120"/>
  <c r="H101" i="120"/>
  <c r="H109" i="120"/>
  <c r="H117" i="120"/>
  <c r="H125" i="120"/>
  <c r="H133" i="120"/>
  <c r="H141" i="120"/>
  <c r="H91" i="119"/>
  <c r="H99" i="119"/>
  <c r="H107" i="119"/>
  <c r="H115" i="119"/>
  <c r="H123" i="119"/>
  <c r="H131" i="119"/>
  <c r="H139" i="119"/>
  <c r="H23" i="119"/>
  <c r="H31" i="119"/>
  <c r="H39" i="119"/>
  <c r="H47" i="119"/>
  <c r="H55" i="119"/>
  <c r="H63" i="119"/>
  <c r="H71" i="119"/>
  <c r="H79" i="119"/>
  <c r="H88" i="119"/>
  <c r="H96" i="119"/>
  <c r="H104" i="119"/>
  <c r="H112" i="119"/>
  <c r="H120" i="119"/>
  <c r="H128" i="119"/>
  <c r="H136" i="119"/>
  <c r="H144" i="119"/>
  <c r="H89" i="119"/>
  <c r="H97" i="119"/>
  <c r="H105" i="119"/>
  <c r="H113" i="119"/>
  <c r="H121" i="119"/>
  <c r="H129" i="119"/>
  <c r="H137" i="119"/>
  <c r="H145" i="119"/>
  <c r="H139" i="118"/>
  <c r="H131" i="118"/>
  <c r="H123" i="118"/>
  <c r="H115" i="118"/>
  <c r="H107" i="118"/>
  <c r="H99" i="118"/>
  <c r="H91" i="118"/>
  <c r="H83" i="118"/>
  <c r="H75" i="118"/>
  <c r="H67" i="118"/>
  <c r="H59" i="118"/>
  <c r="H51" i="118"/>
  <c r="H43" i="118"/>
  <c r="H35" i="118"/>
  <c r="H27" i="118"/>
  <c r="H19" i="118"/>
  <c r="H11" i="118"/>
  <c r="H145" i="121"/>
  <c r="H141" i="121"/>
  <c r="H137" i="121"/>
  <c r="H133" i="121"/>
  <c r="H129" i="121"/>
  <c r="H125" i="121"/>
  <c r="H121" i="121"/>
  <c r="H117" i="121"/>
  <c r="H113" i="121"/>
  <c r="H109" i="121"/>
  <c r="H105" i="121"/>
  <c r="H101" i="121"/>
  <c r="H97" i="121"/>
  <c r="H93" i="121"/>
  <c r="H89" i="121"/>
  <c r="H85" i="121"/>
  <c r="H81" i="121"/>
  <c r="H77" i="121"/>
  <c r="H73" i="121"/>
  <c r="H69" i="121"/>
  <c r="H65" i="121"/>
  <c r="H61" i="121"/>
  <c r="H57" i="121"/>
  <c r="H53" i="121"/>
  <c r="H49" i="121"/>
  <c r="H45" i="121"/>
  <c r="H41" i="121"/>
  <c r="H37" i="121"/>
  <c r="H33" i="121"/>
  <c r="H29" i="121"/>
  <c r="H25" i="121"/>
  <c r="H21" i="121"/>
  <c r="H17" i="121"/>
  <c r="H13" i="121"/>
  <c r="H9" i="121"/>
  <c r="H5" i="121"/>
  <c r="H4" i="120"/>
  <c r="H12" i="120"/>
  <c r="H20" i="120"/>
  <c r="H28" i="120"/>
  <c r="H36" i="120"/>
  <c r="H44" i="120"/>
  <c r="H52" i="120"/>
  <c r="H60" i="120"/>
  <c r="H68" i="120"/>
  <c r="H76" i="120"/>
  <c r="H84" i="120"/>
  <c r="H92" i="120"/>
  <c r="H100" i="120"/>
  <c r="H108" i="120"/>
  <c r="H116" i="120"/>
  <c r="H124" i="120"/>
  <c r="H132" i="120"/>
  <c r="H140" i="120"/>
  <c r="H15" i="119"/>
  <c r="H12" i="119"/>
  <c r="H13" i="119"/>
  <c r="H87" i="119"/>
  <c r="H95" i="119"/>
  <c r="H103" i="119"/>
  <c r="H111" i="119"/>
  <c r="H119" i="119"/>
  <c r="H127" i="119"/>
  <c r="H135" i="119"/>
  <c r="H143" i="119"/>
  <c r="H24" i="119"/>
  <c r="H32" i="119"/>
  <c r="H40" i="119"/>
  <c r="H48" i="119"/>
  <c r="H56" i="119"/>
  <c r="H64" i="119"/>
  <c r="H72" i="119"/>
  <c r="H80" i="119"/>
  <c r="H27" i="119"/>
  <c r="H35" i="119"/>
  <c r="H43" i="119"/>
  <c r="H51" i="119"/>
  <c r="H59" i="119"/>
  <c r="H67" i="119"/>
  <c r="H75" i="119"/>
  <c r="H83" i="119"/>
  <c r="H92" i="119"/>
  <c r="H100" i="119"/>
  <c r="H108" i="119"/>
  <c r="H116" i="119"/>
  <c r="H124" i="119"/>
  <c r="H132" i="119"/>
  <c r="H140" i="119"/>
  <c r="H85" i="119"/>
  <c r="H93" i="119"/>
  <c r="H101" i="119"/>
  <c r="H109" i="119"/>
  <c r="H117" i="119"/>
  <c r="H125" i="119"/>
  <c r="H133" i="119"/>
  <c r="H141" i="119"/>
  <c r="H7" i="120"/>
  <c r="H15" i="120"/>
  <c r="H23" i="120"/>
  <c r="H31" i="120"/>
  <c r="H39" i="120"/>
  <c r="H47" i="120"/>
  <c r="H55" i="120"/>
  <c r="H63" i="120"/>
  <c r="H71" i="120"/>
  <c r="H79" i="120"/>
  <c r="H87" i="120"/>
  <c r="H95" i="120"/>
  <c r="H103" i="120"/>
  <c r="H111" i="120"/>
  <c r="H119" i="120"/>
  <c r="H127" i="120"/>
  <c r="H135" i="120"/>
  <c r="H143" i="120"/>
  <c r="H143" i="118"/>
  <c r="H135" i="118"/>
  <c r="H127" i="118"/>
  <c r="H119" i="118"/>
  <c r="H111" i="118"/>
  <c r="H103" i="118"/>
  <c r="H95" i="118"/>
  <c r="H87" i="118"/>
  <c r="H79" i="118"/>
  <c r="H71" i="118"/>
  <c r="H63" i="118"/>
  <c r="H55" i="118"/>
  <c r="H47" i="118"/>
  <c r="H39" i="118"/>
  <c r="H31" i="118"/>
  <c r="H23" i="118"/>
  <c r="H15" i="118"/>
  <c r="H4" i="121"/>
  <c r="H143" i="121"/>
  <c r="H139" i="121"/>
  <c r="H135" i="121"/>
  <c r="H131" i="121"/>
  <c r="H127" i="121"/>
  <c r="H123" i="121"/>
  <c r="H119" i="121"/>
  <c r="H115" i="121"/>
  <c r="H111" i="121"/>
  <c r="H107" i="121"/>
  <c r="H103" i="121"/>
  <c r="H99" i="121"/>
  <c r="H95" i="121"/>
  <c r="H91" i="121"/>
  <c r="H87" i="121"/>
  <c r="H83" i="121"/>
  <c r="H79" i="121"/>
  <c r="H75" i="121"/>
  <c r="H71" i="121"/>
  <c r="H67" i="121"/>
  <c r="H63" i="121"/>
  <c r="H59" i="121"/>
  <c r="H55" i="121"/>
  <c r="H51" i="121"/>
  <c r="H47" i="121"/>
  <c r="H43" i="121"/>
  <c r="H39" i="121"/>
  <c r="H35" i="121"/>
  <c r="H31" i="121"/>
  <c r="H27" i="121"/>
  <c r="H23" i="121"/>
  <c r="H19" i="121"/>
  <c r="H15" i="121"/>
  <c r="H11" i="121"/>
  <c r="H7" i="121"/>
  <c r="H8" i="120"/>
  <c r="H16" i="120"/>
  <c r="H24" i="120"/>
  <c r="H32" i="120"/>
  <c r="H40" i="120"/>
  <c r="H48" i="120"/>
  <c r="H56" i="120"/>
  <c r="H64" i="120"/>
  <c r="H72" i="120"/>
  <c r="H80" i="120"/>
  <c r="H88" i="120"/>
  <c r="H96" i="120"/>
  <c r="H104" i="120"/>
  <c r="H112" i="120"/>
  <c r="H120" i="120"/>
  <c r="H128" i="120"/>
  <c r="H136" i="120"/>
  <c r="H144" i="120"/>
  <c r="H11" i="119"/>
  <c r="H8" i="119"/>
  <c r="H16" i="119"/>
  <c r="H9" i="119"/>
  <c r="H17" i="119"/>
  <c r="H4" i="118"/>
  <c r="E7" i="129"/>
  <c r="E5" i="129"/>
  <c r="E4" i="129"/>
  <c r="E6" i="129"/>
  <c r="J6" i="4"/>
  <c r="AA6" i="4" s="1"/>
  <c r="K6" i="4"/>
  <c r="L6" i="4"/>
  <c r="M6" i="4"/>
  <c r="J7" i="4"/>
  <c r="Z7" i="4" s="1"/>
  <c r="K7" i="4"/>
  <c r="L7" i="4"/>
  <c r="M7" i="4"/>
  <c r="J8" i="4"/>
  <c r="K8" i="4"/>
  <c r="L8" i="4"/>
  <c r="M8" i="4"/>
  <c r="J9" i="4"/>
  <c r="K9" i="4"/>
  <c r="L9" i="4"/>
  <c r="M9" i="4"/>
  <c r="J10" i="4"/>
  <c r="K10" i="4"/>
  <c r="L10" i="4"/>
  <c r="M10" i="4"/>
  <c r="J11" i="4"/>
  <c r="K11" i="4"/>
  <c r="L11" i="4"/>
  <c r="M11" i="4"/>
  <c r="J12" i="4"/>
  <c r="K12" i="4"/>
  <c r="L12" i="4"/>
  <c r="M12" i="4"/>
  <c r="J13" i="4"/>
  <c r="K13" i="4"/>
  <c r="L13" i="4"/>
  <c r="M13" i="4"/>
  <c r="J14" i="4"/>
  <c r="K14" i="4"/>
  <c r="L14" i="4"/>
  <c r="M14" i="4"/>
  <c r="J15" i="4"/>
  <c r="K15" i="4"/>
  <c r="L15" i="4"/>
  <c r="M15" i="4"/>
  <c r="J16" i="4"/>
  <c r="K16" i="4"/>
  <c r="L16" i="4"/>
  <c r="M16" i="4"/>
  <c r="J17" i="4"/>
  <c r="K17" i="4"/>
  <c r="L17" i="4"/>
  <c r="M17" i="4"/>
  <c r="J18" i="4"/>
  <c r="K18" i="4"/>
  <c r="L18" i="4"/>
  <c r="M18" i="4"/>
  <c r="J19" i="4"/>
  <c r="K19" i="4"/>
  <c r="L19" i="4"/>
  <c r="M19" i="4"/>
  <c r="J20" i="4"/>
  <c r="K20" i="4"/>
  <c r="L20" i="4"/>
  <c r="M20" i="4"/>
  <c r="J21" i="4"/>
  <c r="K21" i="4"/>
  <c r="L21" i="4"/>
  <c r="M21" i="4"/>
  <c r="J22" i="4"/>
  <c r="K22" i="4"/>
  <c r="L22" i="4"/>
  <c r="M22" i="4"/>
  <c r="J23" i="4"/>
  <c r="K23" i="4"/>
  <c r="L23" i="4"/>
  <c r="M23" i="4"/>
  <c r="J24" i="4"/>
  <c r="K24" i="4"/>
  <c r="L24" i="4"/>
  <c r="M24" i="4"/>
  <c r="J25" i="4"/>
  <c r="K25" i="4"/>
  <c r="L25" i="4"/>
  <c r="M25" i="4"/>
  <c r="J26" i="4"/>
  <c r="K26" i="4"/>
  <c r="L26" i="4"/>
  <c r="M26" i="4"/>
  <c r="J27" i="4"/>
  <c r="K27" i="4"/>
  <c r="L27" i="4"/>
  <c r="M27" i="4"/>
  <c r="J28" i="4"/>
  <c r="K28" i="4"/>
  <c r="L28" i="4"/>
  <c r="M28" i="4"/>
  <c r="J29" i="4"/>
  <c r="K29" i="4"/>
  <c r="L29" i="4"/>
  <c r="M29" i="4"/>
  <c r="J30" i="4"/>
  <c r="K30" i="4"/>
  <c r="L30" i="4"/>
  <c r="M30" i="4"/>
  <c r="J31" i="4"/>
  <c r="K31" i="4"/>
  <c r="L31" i="4"/>
  <c r="M31" i="4"/>
  <c r="J32" i="4"/>
  <c r="K32" i="4"/>
  <c r="L32" i="4"/>
  <c r="M32" i="4"/>
  <c r="J33" i="4"/>
  <c r="K33" i="4"/>
  <c r="L33" i="4"/>
  <c r="M33" i="4"/>
  <c r="J34" i="4"/>
  <c r="K34" i="4"/>
  <c r="L34" i="4"/>
  <c r="M34" i="4"/>
  <c r="J35" i="4"/>
  <c r="K35" i="4"/>
  <c r="L35" i="4"/>
  <c r="M35" i="4"/>
  <c r="J36" i="4"/>
  <c r="K36" i="4"/>
  <c r="L36" i="4"/>
  <c r="M36" i="4"/>
  <c r="J37" i="4"/>
  <c r="K37" i="4"/>
  <c r="L37" i="4"/>
  <c r="M37" i="4"/>
  <c r="J38" i="4"/>
  <c r="K38" i="4"/>
  <c r="L38" i="4"/>
  <c r="M38" i="4"/>
  <c r="J39" i="4"/>
  <c r="K39" i="4"/>
  <c r="L39" i="4"/>
  <c r="M39" i="4"/>
  <c r="J40" i="4"/>
  <c r="K40" i="4"/>
  <c r="L40" i="4"/>
  <c r="M40" i="4"/>
  <c r="J41" i="4"/>
  <c r="K41" i="4"/>
  <c r="L41" i="4"/>
  <c r="M41" i="4"/>
  <c r="J42" i="4"/>
  <c r="K42" i="4"/>
  <c r="L42" i="4"/>
  <c r="M42" i="4"/>
  <c r="J43" i="4"/>
  <c r="K43" i="4"/>
  <c r="L43" i="4"/>
  <c r="M43" i="4"/>
  <c r="J44" i="4"/>
  <c r="K44" i="4"/>
  <c r="L44" i="4"/>
  <c r="M44" i="4"/>
  <c r="J45" i="4"/>
  <c r="K45" i="4"/>
  <c r="L45" i="4"/>
  <c r="M45" i="4"/>
  <c r="J46" i="4"/>
  <c r="K46" i="4"/>
  <c r="L46" i="4"/>
  <c r="M46" i="4"/>
  <c r="J47" i="4"/>
  <c r="K47" i="4"/>
  <c r="L47" i="4"/>
  <c r="M47" i="4"/>
  <c r="J48" i="4"/>
  <c r="K48" i="4"/>
  <c r="L48" i="4"/>
  <c r="M48" i="4"/>
  <c r="J49" i="4"/>
  <c r="K49" i="4"/>
  <c r="L49" i="4"/>
  <c r="M49" i="4"/>
  <c r="J50" i="4"/>
  <c r="K50" i="4"/>
  <c r="L50" i="4"/>
  <c r="M50" i="4"/>
  <c r="J51" i="4"/>
  <c r="K51" i="4"/>
  <c r="L51" i="4"/>
  <c r="M51" i="4"/>
  <c r="J52" i="4"/>
  <c r="K52" i="4"/>
  <c r="L52" i="4"/>
  <c r="M52" i="4"/>
  <c r="J53" i="4"/>
  <c r="K53" i="4"/>
  <c r="L53" i="4"/>
  <c r="M53" i="4"/>
  <c r="J54" i="4"/>
  <c r="K54" i="4"/>
  <c r="L54" i="4"/>
  <c r="M54" i="4"/>
  <c r="J55" i="4"/>
  <c r="K55" i="4"/>
  <c r="L55" i="4"/>
  <c r="M55" i="4"/>
  <c r="J56" i="4"/>
  <c r="K56" i="4"/>
  <c r="L56" i="4"/>
  <c r="M56" i="4"/>
  <c r="J57" i="4"/>
  <c r="K57" i="4"/>
  <c r="L57" i="4"/>
  <c r="M57" i="4"/>
  <c r="J58" i="4"/>
  <c r="K58" i="4"/>
  <c r="L58" i="4"/>
  <c r="M58" i="4"/>
  <c r="J59" i="4"/>
  <c r="K59" i="4"/>
  <c r="L59" i="4"/>
  <c r="M59" i="4"/>
  <c r="J60" i="4"/>
  <c r="K60" i="4"/>
  <c r="L60" i="4"/>
  <c r="M60" i="4"/>
  <c r="J61" i="4"/>
  <c r="K61" i="4"/>
  <c r="L61" i="4"/>
  <c r="M61" i="4"/>
  <c r="J62" i="4"/>
  <c r="K62" i="4"/>
  <c r="L62" i="4"/>
  <c r="M62" i="4"/>
  <c r="J63" i="4"/>
  <c r="K63" i="4"/>
  <c r="L63" i="4"/>
  <c r="M63" i="4"/>
  <c r="J64" i="4"/>
  <c r="K64" i="4"/>
  <c r="L64" i="4"/>
  <c r="M64" i="4"/>
  <c r="J65" i="4"/>
  <c r="K65" i="4"/>
  <c r="L65" i="4"/>
  <c r="M65" i="4"/>
  <c r="J66" i="4"/>
  <c r="K66" i="4"/>
  <c r="L66" i="4"/>
  <c r="M66" i="4"/>
  <c r="J67" i="4"/>
  <c r="K67" i="4"/>
  <c r="L67" i="4"/>
  <c r="M67" i="4"/>
  <c r="J68" i="4"/>
  <c r="K68" i="4"/>
  <c r="L68" i="4"/>
  <c r="M68" i="4"/>
  <c r="J69" i="4"/>
  <c r="K69" i="4"/>
  <c r="L69" i="4"/>
  <c r="M69" i="4"/>
  <c r="J70" i="4"/>
  <c r="K70" i="4"/>
  <c r="L70" i="4"/>
  <c r="M70" i="4"/>
  <c r="J71" i="4"/>
  <c r="K71" i="4"/>
  <c r="L71" i="4"/>
  <c r="M71" i="4"/>
  <c r="J72" i="4"/>
  <c r="K72" i="4"/>
  <c r="L72" i="4"/>
  <c r="M72" i="4"/>
  <c r="J73" i="4"/>
  <c r="K73" i="4"/>
  <c r="L73" i="4"/>
  <c r="M73" i="4"/>
  <c r="J74" i="4"/>
  <c r="K74" i="4"/>
  <c r="L74" i="4"/>
  <c r="M74" i="4"/>
  <c r="J75" i="4"/>
  <c r="K75" i="4"/>
  <c r="L75" i="4"/>
  <c r="M75" i="4"/>
  <c r="J76" i="4"/>
  <c r="K76" i="4"/>
  <c r="L76" i="4"/>
  <c r="M76" i="4"/>
  <c r="J77" i="4"/>
  <c r="K77" i="4"/>
  <c r="L77" i="4"/>
  <c r="M77" i="4"/>
  <c r="J78" i="4"/>
  <c r="K78" i="4"/>
  <c r="L78" i="4"/>
  <c r="M78" i="4"/>
  <c r="J79" i="4"/>
  <c r="K79" i="4"/>
  <c r="L79" i="4"/>
  <c r="M79" i="4"/>
  <c r="J80" i="4"/>
  <c r="K80" i="4"/>
  <c r="L80" i="4"/>
  <c r="M80" i="4"/>
  <c r="J81" i="4"/>
  <c r="K81" i="4"/>
  <c r="L81" i="4"/>
  <c r="M81" i="4"/>
  <c r="J82" i="4"/>
  <c r="K82" i="4"/>
  <c r="L82" i="4"/>
  <c r="M82" i="4"/>
  <c r="J83" i="4"/>
  <c r="K83" i="4"/>
  <c r="L83" i="4"/>
  <c r="M83" i="4"/>
  <c r="J84" i="4"/>
  <c r="K84" i="4"/>
  <c r="L84" i="4"/>
  <c r="M84" i="4"/>
  <c r="J85" i="4"/>
  <c r="K85" i="4"/>
  <c r="L85" i="4"/>
  <c r="M85" i="4"/>
  <c r="J86" i="4"/>
  <c r="K86" i="4"/>
  <c r="L86" i="4"/>
  <c r="M86" i="4"/>
  <c r="J87" i="4"/>
  <c r="K87" i="4"/>
  <c r="L87" i="4"/>
  <c r="M87" i="4"/>
  <c r="J88" i="4"/>
  <c r="K88" i="4"/>
  <c r="L88" i="4"/>
  <c r="M88" i="4"/>
  <c r="J89" i="4"/>
  <c r="K89" i="4"/>
  <c r="L89" i="4"/>
  <c r="M89" i="4"/>
  <c r="J90" i="4"/>
  <c r="K90" i="4"/>
  <c r="L90" i="4"/>
  <c r="M90" i="4"/>
  <c r="J91" i="4"/>
  <c r="K91" i="4"/>
  <c r="L91" i="4"/>
  <c r="M91" i="4"/>
  <c r="J92" i="4"/>
  <c r="K92" i="4"/>
  <c r="L92" i="4"/>
  <c r="M92" i="4"/>
  <c r="J93" i="4"/>
  <c r="K93" i="4"/>
  <c r="L93" i="4"/>
  <c r="M93" i="4"/>
  <c r="J94" i="4"/>
  <c r="K94" i="4"/>
  <c r="L94" i="4"/>
  <c r="M94" i="4"/>
  <c r="J95" i="4"/>
  <c r="K95" i="4"/>
  <c r="L95" i="4"/>
  <c r="M95" i="4"/>
  <c r="J96" i="4"/>
  <c r="K96" i="4"/>
  <c r="L96" i="4"/>
  <c r="M96" i="4"/>
  <c r="J97" i="4"/>
  <c r="K97" i="4"/>
  <c r="L97" i="4"/>
  <c r="M97" i="4"/>
  <c r="J98" i="4"/>
  <c r="K98" i="4"/>
  <c r="L98" i="4"/>
  <c r="M98" i="4"/>
  <c r="J99" i="4"/>
  <c r="K99" i="4"/>
  <c r="L99" i="4"/>
  <c r="M99" i="4"/>
  <c r="J100" i="4"/>
  <c r="K100" i="4"/>
  <c r="L100" i="4"/>
  <c r="M100" i="4"/>
  <c r="J101" i="4"/>
  <c r="K101" i="4"/>
  <c r="L101" i="4"/>
  <c r="M101" i="4"/>
  <c r="J102" i="4"/>
  <c r="K102" i="4"/>
  <c r="L102" i="4"/>
  <c r="M102" i="4"/>
  <c r="J103" i="4"/>
  <c r="K103" i="4"/>
  <c r="L103" i="4"/>
  <c r="M103" i="4"/>
  <c r="J104" i="4"/>
  <c r="K104" i="4"/>
  <c r="L104" i="4"/>
  <c r="M104" i="4"/>
  <c r="J105" i="4"/>
  <c r="K105" i="4"/>
  <c r="L105" i="4"/>
  <c r="M105" i="4"/>
  <c r="J106" i="4"/>
  <c r="K106" i="4"/>
  <c r="L106" i="4"/>
  <c r="M106" i="4"/>
  <c r="J107" i="4"/>
  <c r="K107" i="4"/>
  <c r="L107" i="4"/>
  <c r="M107" i="4"/>
  <c r="J108" i="4"/>
  <c r="K108" i="4"/>
  <c r="L108" i="4"/>
  <c r="M108" i="4"/>
  <c r="J109" i="4"/>
  <c r="K109" i="4"/>
  <c r="L109" i="4"/>
  <c r="M109" i="4"/>
  <c r="J110" i="4"/>
  <c r="K110" i="4"/>
  <c r="L110" i="4"/>
  <c r="M110" i="4"/>
  <c r="J111" i="4"/>
  <c r="K111" i="4"/>
  <c r="L111" i="4"/>
  <c r="M111" i="4"/>
  <c r="J112" i="4"/>
  <c r="K112" i="4"/>
  <c r="L112" i="4"/>
  <c r="M112" i="4"/>
  <c r="J113" i="4"/>
  <c r="K113" i="4"/>
  <c r="L113" i="4"/>
  <c r="M113" i="4"/>
  <c r="J114" i="4"/>
  <c r="K114" i="4"/>
  <c r="L114" i="4"/>
  <c r="M114" i="4"/>
  <c r="J115" i="4"/>
  <c r="K115" i="4"/>
  <c r="L115" i="4"/>
  <c r="M115" i="4"/>
  <c r="J116" i="4"/>
  <c r="K116" i="4"/>
  <c r="L116" i="4"/>
  <c r="M116" i="4"/>
  <c r="J117" i="4"/>
  <c r="K117" i="4"/>
  <c r="L117" i="4"/>
  <c r="M117" i="4"/>
  <c r="J118" i="4"/>
  <c r="K118" i="4"/>
  <c r="L118" i="4"/>
  <c r="M118" i="4"/>
  <c r="J119" i="4"/>
  <c r="K119" i="4"/>
  <c r="L119" i="4"/>
  <c r="M119" i="4"/>
  <c r="J120" i="4"/>
  <c r="K120" i="4"/>
  <c r="L120" i="4"/>
  <c r="M120" i="4"/>
  <c r="J121" i="4"/>
  <c r="K121" i="4"/>
  <c r="L121" i="4"/>
  <c r="M121" i="4"/>
  <c r="J122" i="4"/>
  <c r="K122" i="4"/>
  <c r="L122" i="4"/>
  <c r="M122" i="4"/>
  <c r="J123" i="4"/>
  <c r="K123" i="4"/>
  <c r="L123" i="4"/>
  <c r="M123" i="4"/>
  <c r="J124" i="4"/>
  <c r="K124" i="4"/>
  <c r="L124" i="4"/>
  <c r="M124" i="4"/>
  <c r="J125" i="4"/>
  <c r="K125" i="4"/>
  <c r="L125" i="4"/>
  <c r="M125" i="4"/>
  <c r="J126" i="4"/>
  <c r="K126" i="4"/>
  <c r="L126" i="4"/>
  <c r="M126" i="4"/>
  <c r="J127" i="4"/>
  <c r="K127" i="4"/>
  <c r="L127" i="4"/>
  <c r="M127" i="4"/>
  <c r="J128" i="4"/>
  <c r="K128" i="4"/>
  <c r="L128" i="4"/>
  <c r="M128" i="4"/>
  <c r="J129" i="4"/>
  <c r="K129" i="4"/>
  <c r="L129" i="4"/>
  <c r="M129" i="4"/>
  <c r="J130" i="4"/>
  <c r="K130" i="4"/>
  <c r="L130" i="4"/>
  <c r="M130" i="4"/>
  <c r="J131" i="4"/>
  <c r="K131" i="4"/>
  <c r="L131" i="4"/>
  <c r="M131" i="4"/>
  <c r="J132" i="4"/>
  <c r="K132" i="4"/>
  <c r="L132" i="4"/>
  <c r="M132" i="4"/>
  <c r="J133" i="4"/>
  <c r="K133" i="4"/>
  <c r="L133" i="4"/>
  <c r="M133" i="4"/>
  <c r="J134" i="4"/>
  <c r="K134" i="4"/>
  <c r="L134" i="4"/>
  <c r="M134" i="4"/>
  <c r="J135" i="4"/>
  <c r="K135" i="4"/>
  <c r="L135" i="4"/>
  <c r="M135" i="4"/>
  <c r="J136" i="4"/>
  <c r="K136" i="4"/>
  <c r="L136" i="4"/>
  <c r="M136" i="4"/>
  <c r="J137" i="4"/>
  <c r="K137" i="4"/>
  <c r="L137" i="4"/>
  <c r="M137" i="4"/>
  <c r="J138" i="4"/>
  <c r="K138" i="4"/>
  <c r="L138" i="4"/>
  <c r="M138" i="4"/>
  <c r="J139" i="4"/>
  <c r="K139" i="4"/>
  <c r="L139" i="4"/>
  <c r="M139" i="4"/>
  <c r="J140" i="4"/>
  <c r="K140" i="4"/>
  <c r="L140" i="4"/>
  <c r="M140" i="4"/>
  <c r="J141" i="4"/>
  <c r="K141" i="4"/>
  <c r="L141" i="4"/>
  <c r="M141" i="4"/>
  <c r="J142" i="4"/>
  <c r="K142" i="4"/>
  <c r="L142" i="4"/>
  <c r="M142" i="4"/>
  <c r="J143" i="4"/>
  <c r="K143" i="4"/>
  <c r="L143" i="4"/>
  <c r="M143" i="4"/>
  <c r="J144" i="4"/>
  <c r="K144" i="4"/>
  <c r="L144" i="4"/>
  <c r="M144" i="4"/>
  <c r="J145" i="4"/>
  <c r="K145" i="4"/>
  <c r="L145" i="4"/>
  <c r="M145" i="4"/>
  <c r="J146" i="4"/>
  <c r="K146" i="4"/>
  <c r="L146" i="4"/>
  <c r="M146" i="4"/>
  <c r="J147" i="4"/>
  <c r="K147" i="4"/>
  <c r="L147" i="4"/>
  <c r="M147" i="4"/>
  <c r="J148" i="4"/>
  <c r="K148" i="4"/>
  <c r="L148" i="4"/>
  <c r="M148" i="4"/>
  <c r="J149" i="4"/>
  <c r="K149" i="4"/>
  <c r="L149" i="4"/>
  <c r="M149" i="4"/>
  <c r="J150" i="4"/>
  <c r="K150" i="4"/>
  <c r="L150" i="4"/>
  <c r="M150" i="4"/>
  <c r="J151" i="4"/>
  <c r="K151" i="4"/>
  <c r="L151" i="4"/>
  <c r="M151" i="4"/>
  <c r="J152" i="4"/>
  <c r="K152" i="4"/>
  <c r="L152" i="4"/>
  <c r="M152" i="4"/>
  <c r="J153" i="4"/>
  <c r="K153" i="4"/>
  <c r="L153" i="4"/>
  <c r="M153" i="4"/>
  <c r="J154" i="4"/>
  <c r="K154" i="4"/>
  <c r="L154" i="4"/>
  <c r="M154" i="4"/>
  <c r="J155" i="4"/>
  <c r="K155" i="4"/>
  <c r="L155" i="4"/>
  <c r="M155" i="4"/>
  <c r="J156" i="4"/>
  <c r="K156" i="4"/>
  <c r="L156" i="4"/>
  <c r="M156" i="4"/>
  <c r="J157" i="4"/>
  <c r="K157" i="4"/>
  <c r="L157" i="4"/>
  <c r="M157" i="4"/>
  <c r="J158" i="4"/>
  <c r="K158" i="4"/>
  <c r="L158" i="4"/>
  <c r="M158" i="4"/>
  <c r="J159" i="4"/>
  <c r="K159" i="4"/>
  <c r="L159" i="4"/>
  <c r="M159" i="4"/>
  <c r="J160" i="4"/>
  <c r="K160" i="4"/>
  <c r="L160" i="4"/>
  <c r="M160" i="4"/>
  <c r="J161" i="4"/>
  <c r="K161" i="4"/>
  <c r="L161" i="4"/>
  <c r="M161" i="4"/>
  <c r="J162" i="4"/>
  <c r="K162" i="4"/>
  <c r="L162" i="4"/>
  <c r="M162" i="4"/>
  <c r="J163" i="4"/>
  <c r="K163" i="4"/>
  <c r="L163" i="4"/>
  <c r="M163" i="4"/>
  <c r="J164" i="4"/>
  <c r="K164" i="4"/>
  <c r="L164" i="4"/>
  <c r="M164" i="4"/>
  <c r="J165" i="4"/>
  <c r="K165" i="4"/>
  <c r="L165" i="4"/>
  <c r="M165" i="4"/>
  <c r="J166" i="4"/>
  <c r="K166" i="4"/>
  <c r="L166" i="4"/>
  <c r="M166" i="4"/>
  <c r="J167" i="4"/>
  <c r="K167" i="4"/>
  <c r="L167" i="4"/>
  <c r="M167" i="4"/>
  <c r="J168" i="4"/>
  <c r="K168" i="4"/>
  <c r="L168" i="4"/>
  <c r="M168" i="4"/>
  <c r="J169" i="4"/>
  <c r="K169" i="4"/>
  <c r="L169" i="4"/>
  <c r="M169" i="4"/>
  <c r="J170" i="4"/>
  <c r="K170" i="4"/>
  <c r="L170" i="4"/>
  <c r="M170" i="4"/>
  <c r="J171" i="4"/>
  <c r="K171" i="4"/>
  <c r="L171" i="4"/>
  <c r="M171" i="4"/>
  <c r="J172" i="4"/>
  <c r="K172" i="4"/>
  <c r="L172" i="4"/>
  <c r="M172" i="4"/>
  <c r="J173" i="4"/>
  <c r="K173" i="4"/>
  <c r="L173" i="4"/>
  <c r="M173" i="4"/>
  <c r="J174" i="4"/>
  <c r="K174" i="4"/>
  <c r="L174" i="4"/>
  <c r="M174" i="4"/>
  <c r="J175" i="4"/>
  <c r="K175" i="4"/>
  <c r="L175" i="4"/>
  <c r="M175" i="4"/>
  <c r="J176" i="4"/>
  <c r="K176" i="4"/>
  <c r="L176" i="4"/>
  <c r="M176" i="4"/>
  <c r="J177" i="4"/>
  <c r="K177" i="4"/>
  <c r="L177" i="4"/>
  <c r="M177" i="4"/>
  <c r="J178" i="4"/>
  <c r="K178" i="4"/>
  <c r="L178" i="4"/>
  <c r="M178" i="4"/>
  <c r="J179" i="4"/>
  <c r="K179" i="4"/>
  <c r="L179" i="4"/>
  <c r="M179" i="4"/>
  <c r="J180" i="4"/>
  <c r="K180" i="4"/>
  <c r="L180" i="4"/>
  <c r="M180" i="4"/>
  <c r="J181" i="4"/>
  <c r="K181" i="4"/>
  <c r="L181" i="4"/>
  <c r="M181" i="4"/>
  <c r="J182" i="4"/>
  <c r="K182" i="4"/>
  <c r="L182" i="4"/>
  <c r="M182" i="4"/>
  <c r="J183" i="4"/>
  <c r="K183" i="4"/>
  <c r="L183" i="4"/>
  <c r="M183" i="4"/>
  <c r="J184" i="4"/>
  <c r="K184" i="4"/>
  <c r="L184" i="4"/>
  <c r="M184" i="4"/>
  <c r="J185" i="4"/>
  <c r="K185" i="4"/>
  <c r="L185" i="4"/>
  <c r="M185" i="4"/>
  <c r="J186" i="4"/>
  <c r="K186" i="4"/>
  <c r="L186" i="4"/>
  <c r="M186" i="4"/>
  <c r="J187" i="4"/>
  <c r="K187" i="4"/>
  <c r="L187" i="4"/>
  <c r="M187" i="4"/>
  <c r="J188" i="4"/>
  <c r="K188" i="4"/>
  <c r="L188" i="4"/>
  <c r="M188" i="4"/>
  <c r="J189" i="4"/>
  <c r="K189" i="4"/>
  <c r="L189" i="4"/>
  <c r="M189" i="4"/>
  <c r="J190" i="4"/>
  <c r="K190" i="4"/>
  <c r="L190" i="4"/>
  <c r="M190" i="4"/>
  <c r="J191" i="4"/>
  <c r="K191" i="4"/>
  <c r="L191" i="4"/>
  <c r="M191" i="4"/>
  <c r="J192" i="4"/>
  <c r="K192" i="4"/>
  <c r="L192" i="4"/>
  <c r="M192" i="4"/>
  <c r="J193" i="4"/>
  <c r="K193" i="4"/>
  <c r="L193" i="4"/>
  <c r="M193" i="4"/>
  <c r="J194" i="4"/>
  <c r="K194" i="4"/>
  <c r="L194" i="4"/>
  <c r="M194" i="4"/>
  <c r="J195" i="4"/>
  <c r="K195" i="4"/>
  <c r="L195" i="4"/>
  <c r="M195" i="4"/>
  <c r="J196" i="4"/>
  <c r="K196" i="4"/>
  <c r="L196" i="4"/>
  <c r="M196" i="4"/>
  <c r="J197" i="4"/>
  <c r="K197" i="4"/>
  <c r="L197" i="4"/>
  <c r="M197" i="4"/>
  <c r="J198" i="4"/>
  <c r="K198" i="4"/>
  <c r="L198" i="4"/>
  <c r="M198" i="4"/>
  <c r="J199" i="4"/>
  <c r="K199" i="4"/>
  <c r="L199" i="4"/>
  <c r="M199" i="4"/>
  <c r="J200" i="4"/>
  <c r="K200" i="4"/>
  <c r="L200" i="4"/>
  <c r="M200" i="4"/>
  <c r="J201" i="4"/>
  <c r="K201" i="4"/>
  <c r="L201" i="4"/>
  <c r="M201" i="4"/>
  <c r="J202" i="4"/>
  <c r="K202" i="4"/>
  <c r="L202" i="4"/>
  <c r="M202" i="4"/>
  <c r="J203" i="4"/>
  <c r="K203" i="4"/>
  <c r="L203" i="4"/>
  <c r="M203" i="4"/>
  <c r="J204" i="4"/>
  <c r="K204" i="4"/>
  <c r="L204" i="4"/>
  <c r="M204" i="4"/>
  <c r="J205" i="4"/>
  <c r="K205" i="4"/>
  <c r="L205" i="4"/>
  <c r="M205" i="4"/>
  <c r="J206" i="4"/>
  <c r="K206" i="4"/>
  <c r="L206" i="4"/>
  <c r="M206" i="4"/>
  <c r="J207" i="4"/>
  <c r="K207" i="4"/>
  <c r="L207" i="4"/>
  <c r="M207" i="4"/>
  <c r="J208" i="4"/>
  <c r="K208" i="4"/>
  <c r="L208" i="4"/>
  <c r="M208" i="4"/>
  <c r="J209" i="4"/>
  <c r="K209" i="4"/>
  <c r="L209" i="4"/>
  <c r="M209" i="4"/>
  <c r="J210" i="4"/>
  <c r="K210" i="4"/>
  <c r="L210" i="4"/>
  <c r="M210" i="4"/>
  <c r="J211" i="4"/>
  <c r="K211" i="4"/>
  <c r="L211" i="4"/>
  <c r="M211" i="4"/>
  <c r="J212" i="4"/>
  <c r="K212" i="4"/>
  <c r="L212" i="4"/>
  <c r="M212" i="4"/>
  <c r="J213" i="4"/>
  <c r="K213" i="4"/>
  <c r="L213" i="4"/>
  <c r="M213" i="4"/>
  <c r="J214" i="4"/>
  <c r="K214" i="4"/>
  <c r="L214" i="4"/>
  <c r="M214" i="4"/>
  <c r="J215" i="4"/>
  <c r="K215" i="4"/>
  <c r="L215" i="4"/>
  <c r="M215" i="4"/>
  <c r="J216" i="4"/>
  <c r="K216" i="4"/>
  <c r="L216" i="4"/>
  <c r="M216" i="4"/>
  <c r="J217" i="4"/>
  <c r="K217" i="4"/>
  <c r="L217" i="4"/>
  <c r="M217" i="4"/>
  <c r="J218" i="4"/>
  <c r="K218" i="4"/>
  <c r="L218" i="4"/>
  <c r="M218" i="4"/>
  <c r="J219" i="4"/>
  <c r="K219" i="4"/>
  <c r="L219" i="4"/>
  <c r="M219" i="4"/>
  <c r="J220" i="4"/>
  <c r="K220" i="4"/>
  <c r="L220" i="4"/>
  <c r="M220" i="4"/>
  <c r="J221" i="4"/>
  <c r="K221" i="4"/>
  <c r="L221" i="4"/>
  <c r="M221" i="4"/>
  <c r="J222" i="4"/>
  <c r="K222" i="4"/>
  <c r="L222" i="4"/>
  <c r="M222" i="4"/>
  <c r="J223" i="4"/>
  <c r="K223" i="4"/>
  <c r="L223" i="4"/>
  <c r="M223" i="4"/>
  <c r="J224" i="4"/>
  <c r="K224" i="4"/>
  <c r="L224" i="4"/>
  <c r="M224" i="4"/>
  <c r="J225" i="4"/>
  <c r="K225" i="4"/>
  <c r="L225" i="4"/>
  <c r="M225" i="4"/>
  <c r="J226" i="4"/>
  <c r="K226" i="4"/>
  <c r="L226" i="4"/>
  <c r="M226" i="4"/>
  <c r="J227" i="4"/>
  <c r="K227" i="4"/>
  <c r="L227" i="4"/>
  <c r="M227" i="4"/>
  <c r="J228" i="4"/>
  <c r="K228" i="4"/>
  <c r="L228" i="4"/>
  <c r="M228" i="4"/>
  <c r="J229" i="4"/>
  <c r="K229" i="4"/>
  <c r="L229" i="4"/>
  <c r="M229" i="4"/>
  <c r="J230" i="4"/>
  <c r="K230" i="4"/>
  <c r="L230" i="4"/>
  <c r="M230" i="4"/>
  <c r="J231" i="4"/>
  <c r="K231" i="4"/>
  <c r="L231" i="4"/>
  <c r="M231" i="4"/>
  <c r="J232" i="4"/>
  <c r="K232" i="4"/>
  <c r="L232" i="4"/>
  <c r="M232" i="4"/>
  <c r="J233" i="4"/>
  <c r="K233" i="4"/>
  <c r="L233" i="4"/>
  <c r="M233" i="4"/>
  <c r="J234" i="4"/>
  <c r="K234" i="4"/>
  <c r="L234" i="4"/>
  <c r="M234" i="4"/>
  <c r="J235" i="4"/>
  <c r="K235" i="4"/>
  <c r="L235" i="4"/>
  <c r="M235" i="4"/>
  <c r="J236" i="4"/>
  <c r="K236" i="4"/>
  <c r="L236" i="4"/>
  <c r="M236" i="4"/>
  <c r="J237" i="4"/>
  <c r="K237" i="4"/>
  <c r="L237" i="4"/>
  <c r="M237" i="4"/>
  <c r="J238" i="4"/>
  <c r="K238" i="4"/>
  <c r="L238" i="4"/>
  <c r="M238" i="4"/>
  <c r="J239" i="4"/>
  <c r="K239" i="4"/>
  <c r="L239" i="4"/>
  <c r="M239" i="4"/>
  <c r="J240" i="4"/>
  <c r="K240" i="4"/>
  <c r="L240" i="4"/>
  <c r="M240" i="4"/>
  <c r="J241" i="4"/>
  <c r="K241" i="4"/>
  <c r="L241" i="4"/>
  <c r="M241" i="4"/>
  <c r="J242" i="4"/>
  <c r="K242" i="4"/>
  <c r="L242" i="4"/>
  <c r="M242" i="4"/>
  <c r="J243" i="4"/>
  <c r="K243" i="4"/>
  <c r="L243" i="4"/>
  <c r="M243" i="4"/>
  <c r="J244" i="4"/>
  <c r="K244" i="4"/>
  <c r="L244" i="4"/>
  <c r="M244" i="4"/>
  <c r="J245" i="4"/>
  <c r="K245" i="4"/>
  <c r="L245" i="4"/>
  <c r="M245" i="4"/>
  <c r="J246" i="4"/>
  <c r="K246" i="4"/>
  <c r="L246" i="4"/>
  <c r="M246" i="4"/>
  <c r="J247" i="4"/>
  <c r="K247" i="4"/>
  <c r="L247" i="4"/>
  <c r="M247" i="4"/>
  <c r="J248" i="4"/>
  <c r="K248" i="4"/>
  <c r="L248" i="4"/>
  <c r="M248" i="4"/>
  <c r="J249" i="4"/>
  <c r="K249" i="4"/>
  <c r="L249" i="4"/>
  <c r="M249" i="4"/>
  <c r="J250" i="4"/>
  <c r="K250" i="4"/>
  <c r="L250" i="4"/>
  <c r="M250" i="4"/>
  <c r="J251" i="4"/>
  <c r="K251" i="4"/>
  <c r="L251" i="4"/>
  <c r="M251" i="4"/>
  <c r="J252" i="4"/>
  <c r="K252" i="4"/>
  <c r="L252" i="4"/>
  <c r="M252" i="4"/>
  <c r="J253" i="4"/>
  <c r="K253" i="4"/>
  <c r="L253" i="4"/>
  <c r="M253" i="4"/>
  <c r="J254" i="4"/>
  <c r="K254" i="4"/>
  <c r="L254" i="4"/>
  <c r="M254" i="4"/>
  <c r="J255" i="4"/>
  <c r="K255" i="4"/>
  <c r="L255" i="4"/>
  <c r="M255" i="4"/>
  <c r="J256" i="4"/>
  <c r="K256" i="4"/>
  <c r="L256" i="4"/>
  <c r="M256" i="4"/>
  <c r="J257" i="4"/>
  <c r="K257" i="4"/>
  <c r="L257" i="4"/>
  <c r="M257" i="4"/>
  <c r="J258" i="4"/>
  <c r="K258" i="4"/>
  <c r="L258" i="4"/>
  <c r="M258" i="4"/>
  <c r="J259" i="4"/>
  <c r="K259" i="4"/>
  <c r="L259" i="4"/>
  <c r="M259" i="4"/>
  <c r="J260" i="4"/>
  <c r="K260" i="4"/>
  <c r="L260" i="4"/>
  <c r="M260" i="4"/>
  <c r="J261" i="4"/>
  <c r="K261" i="4"/>
  <c r="L261" i="4"/>
  <c r="M261" i="4"/>
  <c r="J262" i="4"/>
  <c r="K262" i="4"/>
  <c r="L262" i="4"/>
  <c r="M262" i="4"/>
  <c r="J263" i="4"/>
  <c r="K263" i="4"/>
  <c r="L263" i="4"/>
  <c r="M263" i="4"/>
  <c r="J264" i="4"/>
  <c r="K264" i="4"/>
  <c r="L264" i="4"/>
  <c r="M264" i="4"/>
  <c r="J265" i="4"/>
  <c r="K265" i="4"/>
  <c r="L265" i="4"/>
  <c r="M265" i="4"/>
  <c r="J266" i="4"/>
  <c r="K266" i="4"/>
  <c r="L266" i="4"/>
  <c r="M266" i="4"/>
  <c r="J267" i="4"/>
  <c r="K267" i="4"/>
  <c r="L267" i="4"/>
  <c r="M267" i="4"/>
  <c r="J268" i="4"/>
  <c r="K268" i="4"/>
  <c r="L268" i="4"/>
  <c r="M268" i="4"/>
  <c r="J269" i="4"/>
  <c r="K269" i="4"/>
  <c r="L269" i="4"/>
  <c r="M269" i="4"/>
  <c r="J270" i="4"/>
  <c r="K270" i="4"/>
  <c r="L270" i="4"/>
  <c r="M270" i="4"/>
  <c r="J271" i="4"/>
  <c r="K271" i="4"/>
  <c r="L271" i="4"/>
  <c r="M271" i="4"/>
  <c r="J272" i="4"/>
  <c r="K272" i="4"/>
  <c r="L272" i="4"/>
  <c r="M272" i="4"/>
  <c r="J273" i="4"/>
  <c r="K273" i="4"/>
  <c r="L273" i="4"/>
  <c r="M273" i="4"/>
  <c r="J274" i="4"/>
  <c r="K274" i="4"/>
  <c r="L274" i="4"/>
  <c r="M274" i="4"/>
  <c r="J275" i="4"/>
  <c r="K275" i="4"/>
  <c r="L275" i="4"/>
  <c r="M275" i="4"/>
  <c r="J276" i="4"/>
  <c r="K276" i="4"/>
  <c r="L276" i="4"/>
  <c r="M276" i="4"/>
  <c r="J277" i="4"/>
  <c r="K277" i="4"/>
  <c r="L277" i="4"/>
  <c r="M277" i="4"/>
  <c r="J278" i="4"/>
  <c r="K278" i="4"/>
  <c r="L278" i="4"/>
  <c r="M278" i="4"/>
  <c r="J279" i="4"/>
  <c r="K279" i="4"/>
  <c r="L279" i="4"/>
  <c r="M279" i="4"/>
  <c r="J280" i="4"/>
  <c r="K280" i="4"/>
  <c r="L280" i="4"/>
  <c r="M280" i="4"/>
  <c r="J281" i="4"/>
  <c r="K281" i="4"/>
  <c r="L281" i="4"/>
  <c r="M281" i="4"/>
  <c r="J282" i="4"/>
  <c r="K282" i="4"/>
  <c r="L282" i="4"/>
  <c r="M282" i="4"/>
  <c r="J283" i="4"/>
  <c r="K283" i="4"/>
  <c r="L283" i="4"/>
  <c r="M283" i="4"/>
  <c r="J284" i="4"/>
  <c r="K284" i="4"/>
  <c r="L284" i="4"/>
  <c r="M284" i="4"/>
  <c r="J285" i="4"/>
  <c r="K285" i="4"/>
  <c r="L285" i="4"/>
  <c r="M285" i="4"/>
  <c r="J286" i="4"/>
  <c r="K286" i="4"/>
  <c r="L286" i="4"/>
  <c r="M286" i="4"/>
  <c r="J287" i="4"/>
  <c r="K287" i="4"/>
  <c r="L287" i="4"/>
  <c r="M287" i="4"/>
  <c r="J288" i="4"/>
  <c r="K288" i="4"/>
  <c r="L288" i="4"/>
  <c r="M288" i="4"/>
  <c r="J289" i="4"/>
  <c r="K289" i="4"/>
  <c r="L289" i="4"/>
  <c r="M289" i="4"/>
  <c r="J290" i="4"/>
  <c r="K290" i="4"/>
  <c r="L290" i="4"/>
  <c r="M290" i="4"/>
  <c r="J291" i="4"/>
  <c r="K291" i="4"/>
  <c r="L291" i="4"/>
  <c r="M291" i="4"/>
  <c r="J292" i="4"/>
  <c r="K292" i="4"/>
  <c r="L292" i="4"/>
  <c r="M292" i="4"/>
  <c r="J293" i="4"/>
  <c r="K293" i="4"/>
  <c r="L293" i="4"/>
  <c r="M293" i="4"/>
  <c r="J294" i="4"/>
  <c r="K294" i="4"/>
  <c r="L294" i="4"/>
  <c r="M294" i="4"/>
  <c r="J295" i="4"/>
  <c r="K295" i="4"/>
  <c r="L295" i="4"/>
  <c r="M295" i="4"/>
  <c r="J296" i="4"/>
  <c r="K296" i="4"/>
  <c r="L296" i="4"/>
  <c r="M296" i="4"/>
  <c r="J297" i="4"/>
  <c r="K297" i="4"/>
  <c r="L297" i="4"/>
  <c r="M297" i="4"/>
  <c r="J298" i="4"/>
  <c r="K298" i="4"/>
  <c r="L298" i="4"/>
  <c r="M298" i="4"/>
  <c r="J299" i="4"/>
  <c r="K299" i="4"/>
  <c r="L299" i="4"/>
  <c r="M299" i="4"/>
  <c r="J300" i="4"/>
  <c r="K300" i="4"/>
  <c r="L300" i="4"/>
  <c r="M300" i="4"/>
  <c r="J301" i="4"/>
  <c r="K301" i="4"/>
  <c r="L301" i="4"/>
  <c r="M301" i="4"/>
  <c r="J302" i="4"/>
  <c r="K302" i="4"/>
  <c r="L302" i="4"/>
  <c r="M302" i="4"/>
  <c r="J303" i="4"/>
  <c r="K303" i="4"/>
  <c r="L303" i="4"/>
  <c r="M303" i="4"/>
  <c r="J304" i="4"/>
  <c r="K304" i="4"/>
  <c r="L304" i="4"/>
  <c r="M304" i="4"/>
  <c r="J305" i="4"/>
  <c r="K305" i="4"/>
  <c r="L305" i="4"/>
  <c r="M305" i="4"/>
  <c r="J306" i="4"/>
  <c r="K306" i="4"/>
  <c r="L306" i="4"/>
  <c r="M306" i="4"/>
  <c r="J307" i="4"/>
  <c r="K307" i="4"/>
  <c r="L307" i="4"/>
  <c r="M307" i="4"/>
  <c r="J308" i="4"/>
  <c r="K308" i="4"/>
  <c r="L308" i="4"/>
  <c r="M308" i="4"/>
  <c r="J309" i="4"/>
  <c r="K309" i="4"/>
  <c r="L309" i="4"/>
  <c r="M309" i="4"/>
  <c r="J310" i="4"/>
  <c r="K310" i="4"/>
  <c r="L310" i="4"/>
  <c r="M310" i="4"/>
  <c r="J311" i="4"/>
  <c r="K311" i="4"/>
  <c r="L311" i="4"/>
  <c r="M311" i="4"/>
  <c r="J312" i="4"/>
  <c r="K312" i="4"/>
  <c r="L312" i="4"/>
  <c r="M312" i="4"/>
  <c r="J313" i="4"/>
  <c r="K313" i="4"/>
  <c r="L313" i="4"/>
  <c r="M313" i="4"/>
  <c r="J314" i="4"/>
  <c r="K314" i="4"/>
  <c r="L314" i="4"/>
  <c r="M314" i="4"/>
  <c r="J315" i="4"/>
  <c r="K315" i="4"/>
  <c r="L315" i="4"/>
  <c r="M315" i="4"/>
  <c r="J316" i="4"/>
  <c r="K316" i="4"/>
  <c r="L316" i="4"/>
  <c r="M316" i="4"/>
  <c r="J317" i="4"/>
  <c r="K317" i="4"/>
  <c r="L317" i="4"/>
  <c r="M317" i="4"/>
  <c r="J318" i="4"/>
  <c r="K318" i="4"/>
  <c r="L318" i="4"/>
  <c r="M318" i="4"/>
  <c r="J319" i="4"/>
  <c r="K319" i="4"/>
  <c r="L319" i="4"/>
  <c r="M319" i="4"/>
  <c r="J320" i="4"/>
  <c r="K320" i="4"/>
  <c r="L320" i="4"/>
  <c r="M320" i="4"/>
  <c r="J321" i="4"/>
  <c r="K321" i="4"/>
  <c r="L321" i="4"/>
  <c r="M321" i="4"/>
  <c r="J322" i="4"/>
  <c r="K322" i="4"/>
  <c r="L322" i="4"/>
  <c r="M322" i="4"/>
  <c r="J323" i="4"/>
  <c r="K323" i="4"/>
  <c r="L323" i="4"/>
  <c r="M323" i="4"/>
  <c r="J324" i="4"/>
  <c r="K324" i="4"/>
  <c r="L324" i="4"/>
  <c r="M324" i="4"/>
  <c r="J325" i="4"/>
  <c r="K325" i="4"/>
  <c r="L325" i="4"/>
  <c r="M325" i="4"/>
  <c r="J326" i="4"/>
  <c r="K326" i="4"/>
  <c r="L326" i="4"/>
  <c r="M326" i="4"/>
  <c r="J327" i="4"/>
  <c r="K327" i="4"/>
  <c r="L327" i="4"/>
  <c r="M327" i="4"/>
  <c r="J328" i="4"/>
  <c r="K328" i="4"/>
  <c r="L328" i="4"/>
  <c r="M328" i="4"/>
  <c r="J329" i="4"/>
  <c r="K329" i="4"/>
  <c r="L329" i="4"/>
  <c r="M329" i="4"/>
  <c r="J330" i="4"/>
  <c r="K330" i="4"/>
  <c r="L330" i="4"/>
  <c r="M330" i="4"/>
  <c r="J331" i="4"/>
  <c r="K331" i="4"/>
  <c r="L331" i="4"/>
  <c r="M331" i="4"/>
  <c r="J332" i="4"/>
  <c r="K332" i="4"/>
  <c r="L332" i="4"/>
  <c r="M332" i="4"/>
  <c r="J333" i="4"/>
  <c r="K333" i="4"/>
  <c r="L333" i="4"/>
  <c r="M333" i="4"/>
  <c r="J334" i="4"/>
  <c r="K334" i="4"/>
  <c r="L334" i="4"/>
  <c r="M334" i="4"/>
  <c r="J335" i="4"/>
  <c r="K335" i="4"/>
  <c r="L335" i="4"/>
  <c r="M335" i="4"/>
  <c r="J336" i="4"/>
  <c r="K336" i="4"/>
  <c r="L336" i="4"/>
  <c r="M336" i="4"/>
  <c r="J337" i="4"/>
  <c r="K337" i="4"/>
  <c r="L337" i="4"/>
  <c r="M337" i="4"/>
  <c r="J338" i="4"/>
  <c r="K338" i="4"/>
  <c r="L338" i="4"/>
  <c r="M338" i="4"/>
  <c r="J339" i="4"/>
  <c r="K339" i="4"/>
  <c r="L339" i="4"/>
  <c r="M339" i="4"/>
  <c r="J340" i="4"/>
  <c r="K340" i="4"/>
  <c r="L340" i="4"/>
  <c r="M340" i="4"/>
  <c r="J341" i="4"/>
  <c r="K341" i="4"/>
  <c r="L341" i="4"/>
  <c r="M341" i="4"/>
  <c r="J342" i="4"/>
  <c r="K342" i="4"/>
  <c r="L342" i="4"/>
  <c r="M342" i="4"/>
  <c r="J343" i="4"/>
  <c r="K343" i="4"/>
  <c r="L343" i="4"/>
  <c r="M343" i="4"/>
  <c r="J344" i="4"/>
  <c r="K344" i="4"/>
  <c r="L344" i="4"/>
  <c r="M344" i="4"/>
  <c r="J345" i="4"/>
  <c r="K345" i="4"/>
  <c r="L345" i="4"/>
  <c r="M345" i="4"/>
  <c r="J346" i="4"/>
  <c r="K346" i="4"/>
  <c r="L346" i="4"/>
  <c r="M346" i="4"/>
  <c r="J347" i="4"/>
  <c r="K347" i="4"/>
  <c r="L347" i="4"/>
  <c r="M347" i="4"/>
  <c r="J348" i="4"/>
  <c r="K348" i="4"/>
  <c r="L348" i="4"/>
  <c r="M348" i="4"/>
  <c r="J349" i="4"/>
  <c r="K349" i="4"/>
  <c r="L349" i="4"/>
  <c r="M349" i="4"/>
  <c r="J350" i="4"/>
  <c r="K350" i="4"/>
  <c r="L350" i="4"/>
  <c r="M350" i="4"/>
  <c r="J351" i="4"/>
  <c r="K351" i="4"/>
  <c r="L351" i="4"/>
  <c r="M351" i="4"/>
  <c r="J352" i="4"/>
  <c r="K352" i="4"/>
  <c r="L352" i="4"/>
  <c r="M352" i="4"/>
  <c r="J353" i="4"/>
  <c r="K353" i="4"/>
  <c r="L353" i="4"/>
  <c r="M353" i="4"/>
  <c r="J354" i="4"/>
  <c r="K354" i="4"/>
  <c r="L354" i="4"/>
  <c r="M354" i="4"/>
  <c r="J355" i="4"/>
  <c r="K355" i="4"/>
  <c r="L355" i="4"/>
  <c r="M355" i="4"/>
  <c r="J356" i="4"/>
  <c r="K356" i="4"/>
  <c r="L356" i="4"/>
  <c r="M356" i="4"/>
  <c r="J357" i="4"/>
  <c r="K357" i="4"/>
  <c r="L357" i="4"/>
  <c r="M357" i="4"/>
  <c r="J358" i="4"/>
  <c r="K358" i="4"/>
  <c r="L358" i="4"/>
  <c r="M358" i="4"/>
  <c r="J359" i="4"/>
  <c r="K359" i="4"/>
  <c r="L359" i="4"/>
  <c r="M359" i="4"/>
  <c r="J360" i="4"/>
  <c r="K360" i="4"/>
  <c r="L360" i="4"/>
  <c r="M360" i="4"/>
  <c r="J361" i="4"/>
  <c r="K361" i="4"/>
  <c r="L361" i="4"/>
  <c r="M361" i="4"/>
  <c r="J362" i="4"/>
  <c r="K362" i="4"/>
  <c r="L362" i="4"/>
  <c r="M362" i="4"/>
  <c r="J363" i="4"/>
  <c r="K363" i="4"/>
  <c r="L363" i="4"/>
  <c r="M363" i="4"/>
  <c r="J364" i="4"/>
  <c r="K364" i="4"/>
  <c r="L364" i="4"/>
  <c r="M364" i="4"/>
  <c r="J365" i="4"/>
  <c r="K365" i="4"/>
  <c r="L365" i="4"/>
  <c r="M365" i="4"/>
  <c r="J366" i="4"/>
  <c r="K366" i="4"/>
  <c r="L366" i="4"/>
  <c r="M366" i="4"/>
  <c r="J367" i="4"/>
  <c r="K367" i="4"/>
  <c r="L367" i="4"/>
  <c r="M367" i="4"/>
  <c r="J368" i="4"/>
  <c r="K368" i="4"/>
  <c r="L368" i="4"/>
  <c r="M368" i="4"/>
  <c r="J369" i="4"/>
  <c r="K369" i="4"/>
  <c r="L369" i="4"/>
  <c r="M369" i="4"/>
  <c r="J370" i="4"/>
  <c r="K370" i="4"/>
  <c r="L370" i="4"/>
  <c r="M370" i="4"/>
  <c r="J371" i="4"/>
  <c r="K371" i="4"/>
  <c r="L371" i="4"/>
  <c r="M371" i="4"/>
  <c r="J372" i="4"/>
  <c r="K372" i="4"/>
  <c r="L372" i="4"/>
  <c r="M372" i="4"/>
  <c r="J373" i="4"/>
  <c r="K373" i="4"/>
  <c r="L373" i="4"/>
  <c r="M373" i="4"/>
  <c r="J374" i="4"/>
  <c r="K374" i="4"/>
  <c r="L374" i="4"/>
  <c r="M374" i="4"/>
  <c r="J375" i="4"/>
  <c r="K375" i="4"/>
  <c r="L375" i="4"/>
  <c r="M375" i="4"/>
  <c r="J376" i="4"/>
  <c r="K376" i="4"/>
  <c r="L376" i="4"/>
  <c r="M376" i="4"/>
  <c r="J377" i="4"/>
  <c r="K377" i="4"/>
  <c r="L377" i="4"/>
  <c r="M377" i="4"/>
  <c r="J378" i="4"/>
  <c r="K378" i="4"/>
  <c r="L378" i="4"/>
  <c r="M378" i="4"/>
  <c r="J379" i="4"/>
  <c r="K379" i="4"/>
  <c r="L379" i="4"/>
  <c r="M379" i="4"/>
  <c r="J380" i="4"/>
  <c r="K380" i="4"/>
  <c r="L380" i="4"/>
  <c r="M380" i="4"/>
  <c r="J381" i="4"/>
  <c r="K381" i="4"/>
  <c r="L381" i="4"/>
  <c r="M381" i="4"/>
  <c r="J382" i="4"/>
  <c r="K382" i="4"/>
  <c r="L382" i="4"/>
  <c r="M382" i="4"/>
  <c r="J383" i="4"/>
  <c r="K383" i="4"/>
  <c r="L383" i="4"/>
  <c r="M383" i="4"/>
  <c r="J384" i="4"/>
  <c r="K384" i="4"/>
  <c r="L384" i="4"/>
  <c r="M384" i="4"/>
  <c r="J385" i="4"/>
  <c r="K385" i="4"/>
  <c r="L385" i="4"/>
  <c r="M385" i="4"/>
  <c r="J386" i="4"/>
  <c r="K386" i="4"/>
  <c r="L386" i="4"/>
  <c r="M386" i="4"/>
  <c r="J387" i="4"/>
  <c r="K387" i="4"/>
  <c r="L387" i="4"/>
  <c r="M387" i="4"/>
  <c r="J388" i="4"/>
  <c r="K388" i="4"/>
  <c r="L388" i="4"/>
  <c r="M388" i="4"/>
  <c r="J389" i="4"/>
  <c r="K389" i="4"/>
  <c r="L389" i="4"/>
  <c r="M389" i="4"/>
  <c r="J390" i="4"/>
  <c r="K390" i="4"/>
  <c r="L390" i="4"/>
  <c r="M390" i="4"/>
  <c r="J391" i="4"/>
  <c r="K391" i="4"/>
  <c r="L391" i="4"/>
  <c r="M391" i="4"/>
  <c r="J392" i="4"/>
  <c r="K392" i="4"/>
  <c r="L392" i="4"/>
  <c r="M392" i="4"/>
  <c r="J393" i="4"/>
  <c r="K393" i="4"/>
  <c r="L393" i="4"/>
  <c r="M393" i="4"/>
  <c r="J394" i="4"/>
  <c r="K394" i="4"/>
  <c r="L394" i="4"/>
  <c r="M394" i="4"/>
  <c r="J395" i="4"/>
  <c r="K395" i="4"/>
  <c r="L395" i="4"/>
  <c r="M395" i="4"/>
  <c r="J396" i="4"/>
  <c r="K396" i="4"/>
  <c r="L396" i="4"/>
  <c r="M396" i="4"/>
  <c r="J397" i="4"/>
  <c r="K397" i="4"/>
  <c r="L397" i="4"/>
  <c r="M397" i="4"/>
  <c r="J398" i="4"/>
  <c r="K398" i="4"/>
  <c r="L398" i="4"/>
  <c r="M398" i="4"/>
  <c r="J399" i="4"/>
  <c r="K399" i="4"/>
  <c r="L399" i="4"/>
  <c r="M399" i="4"/>
  <c r="J400" i="4"/>
  <c r="K400" i="4"/>
  <c r="L400" i="4"/>
  <c r="M400" i="4"/>
  <c r="J401" i="4"/>
  <c r="K401" i="4"/>
  <c r="L401" i="4"/>
  <c r="M401" i="4"/>
  <c r="J402" i="4"/>
  <c r="K402" i="4"/>
  <c r="L402" i="4"/>
  <c r="M402" i="4"/>
  <c r="J403" i="4"/>
  <c r="K403" i="4"/>
  <c r="L403" i="4"/>
  <c r="M403" i="4"/>
  <c r="J404" i="4"/>
  <c r="K404" i="4"/>
  <c r="L404" i="4"/>
  <c r="M404" i="4"/>
  <c r="J405" i="4"/>
  <c r="K405" i="4"/>
  <c r="L405" i="4"/>
  <c r="M405" i="4"/>
  <c r="J406" i="4"/>
  <c r="K406" i="4"/>
  <c r="L406" i="4"/>
  <c r="M406" i="4"/>
  <c r="J407" i="4"/>
  <c r="K407" i="4"/>
  <c r="L407" i="4"/>
  <c r="M407" i="4"/>
  <c r="J408" i="4"/>
  <c r="K408" i="4"/>
  <c r="L408" i="4"/>
  <c r="M408" i="4"/>
  <c r="J409" i="4"/>
  <c r="K409" i="4"/>
  <c r="L409" i="4"/>
  <c r="M409" i="4"/>
  <c r="J410" i="4"/>
  <c r="K410" i="4"/>
  <c r="L410" i="4"/>
  <c r="M410" i="4"/>
  <c r="J411" i="4"/>
  <c r="K411" i="4"/>
  <c r="L411" i="4"/>
  <c r="M411" i="4"/>
  <c r="J412" i="4"/>
  <c r="K412" i="4"/>
  <c r="L412" i="4"/>
  <c r="M412" i="4"/>
  <c r="J413" i="4"/>
  <c r="K413" i="4"/>
  <c r="L413" i="4"/>
  <c r="M413" i="4"/>
  <c r="J414" i="4"/>
  <c r="K414" i="4"/>
  <c r="L414" i="4"/>
  <c r="M414" i="4"/>
  <c r="J415" i="4"/>
  <c r="K415" i="4"/>
  <c r="L415" i="4"/>
  <c r="M415" i="4"/>
  <c r="J416" i="4"/>
  <c r="K416" i="4"/>
  <c r="L416" i="4"/>
  <c r="M416" i="4"/>
  <c r="J417" i="4"/>
  <c r="K417" i="4"/>
  <c r="L417" i="4"/>
  <c r="M417" i="4"/>
  <c r="J418" i="4"/>
  <c r="K418" i="4"/>
  <c r="L418" i="4"/>
  <c r="M418" i="4"/>
  <c r="J419" i="4"/>
  <c r="K419" i="4"/>
  <c r="L419" i="4"/>
  <c r="M419" i="4"/>
  <c r="J420" i="4"/>
  <c r="K420" i="4"/>
  <c r="L420" i="4"/>
  <c r="M420" i="4"/>
  <c r="J421" i="4"/>
  <c r="K421" i="4"/>
  <c r="L421" i="4"/>
  <c r="M421" i="4"/>
  <c r="J422" i="4"/>
  <c r="K422" i="4"/>
  <c r="L422" i="4"/>
  <c r="M422" i="4"/>
  <c r="J423" i="4"/>
  <c r="K423" i="4"/>
  <c r="L423" i="4"/>
  <c r="M423" i="4"/>
  <c r="J424" i="4"/>
  <c r="K424" i="4"/>
  <c r="L424" i="4"/>
  <c r="M424" i="4"/>
  <c r="J425" i="4"/>
  <c r="K425" i="4"/>
  <c r="L425" i="4"/>
  <c r="M425" i="4"/>
  <c r="J426" i="4"/>
  <c r="K426" i="4"/>
  <c r="L426" i="4"/>
  <c r="M426" i="4"/>
  <c r="J427" i="4"/>
  <c r="K427" i="4"/>
  <c r="L427" i="4"/>
  <c r="M427" i="4"/>
  <c r="J428" i="4"/>
  <c r="K428" i="4"/>
  <c r="L428" i="4"/>
  <c r="M428" i="4"/>
  <c r="J429" i="4"/>
  <c r="K429" i="4"/>
  <c r="L429" i="4"/>
  <c r="M429" i="4"/>
  <c r="J430" i="4"/>
  <c r="K430" i="4"/>
  <c r="L430" i="4"/>
  <c r="M430" i="4"/>
  <c r="J431" i="4"/>
  <c r="K431" i="4"/>
  <c r="L431" i="4"/>
  <c r="M431" i="4"/>
  <c r="J432" i="4"/>
  <c r="K432" i="4"/>
  <c r="L432" i="4"/>
  <c r="M432" i="4"/>
  <c r="J433" i="4"/>
  <c r="K433" i="4"/>
  <c r="L433" i="4"/>
  <c r="M433" i="4"/>
  <c r="J434" i="4"/>
  <c r="K434" i="4"/>
  <c r="L434" i="4"/>
  <c r="M434" i="4"/>
  <c r="J435" i="4"/>
  <c r="K435" i="4"/>
  <c r="L435" i="4"/>
  <c r="M435" i="4"/>
  <c r="J436" i="4"/>
  <c r="K436" i="4"/>
  <c r="L436" i="4"/>
  <c r="M436" i="4"/>
  <c r="J437" i="4"/>
  <c r="K437" i="4"/>
  <c r="L437" i="4"/>
  <c r="M437" i="4"/>
  <c r="J438" i="4"/>
  <c r="K438" i="4"/>
  <c r="L438" i="4"/>
  <c r="M438" i="4"/>
  <c r="J439" i="4"/>
  <c r="K439" i="4"/>
  <c r="L439" i="4"/>
  <c r="M439" i="4"/>
  <c r="J440" i="4"/>
  <c r="K440" i="4"/>
  <c r="L440" i="4"/>
  <c r="M440" i="4"/>
  <c r="J441" i="4"/>
  <c r="K441" i="4"/>
  <c r="L441" i="4"/>
  <c r="M441" i="4"/>
  <c r="J442" i="4"/>
  <c r="K442" i="4"/>
  <c r="L442" i="4"/>
  <c r="M442" i="4"/>
  <c r="J443" i="4"/>
  <c r="K443" i="4"/>
  <c r="L443" i="4"/>
  <c r="M443" i="4"/>
  <c r="J444" i="4"/>
  <c r="K444" i="4"/>
  <c r="L444" i="4"/>
  <c r="M444" i="4"/>
  <c r="J445" i="4"/>
  <c r="K445" i="4"/>
  <c r="L445" i="4"/>
  <c r="M445" i="4"/>
  <c r="J446" i="4"/>
  <c r="K446" i="4"/>
  <c r="L446" i="4"/>
  <c r="M446" i="4"/>
  <c r="J447" i="4"/>
  <c r="K447" i="4"/>
  <c r="L447" i="4"/>
  <c r="M447" i="4"/>
  <c r="J448" i="4"/>
  <c r="K448" i="4"/>
  <c r="L448" i="4"/>
  <c r="M448" i="4"/>
  <c r="J449" i="4"/>
  <c r="K449" i="4"/>
  <c r="L449" i="4"/>
  <c r="M449" i="4"/>
  <c r="J450" i="4"/>
  <c r="K450" i="4"/>
  <c r="L450" i="4"/>
  <c r="M450" i="4"/>
  <c r="J451" i="4"/>
  <c r="K451" i="4"/>
  <c r="L451" i="4"/>
  <c r="M451" i="4"/>
  <c r="J452" i="4"/>
  <c r="K452" i="4"/>
  <c r="L452" i="4"/>
  <c r="M452" i="4"/>
  <c r="J453" i="4"/>
  <c r="K453" i="4"/>
  <c r="L453" i="4"/>
  <c r="M453" i="4"/>
  <c r="J454" i="4"/>
  <c r="K454" i="4"/>
  <c r="L454" i="4"/>
  <c r="M454" i="4"/>
  <c r="J455" i="4"/>
  <c r="K455" i="4"/>
  <c r="L455" i="4"/>
  <c r="M455" i="4"/>
  <c r="J456" i="4"/>
  <c r="K456" i="4"/>
  <c r="L456" i="4"/>
  <c r="M456" i="4"/>
  <c r="J457" i="4"/>
  <c r="K457" i="4"/>
  <c r="L457" i="4"/>
  <c r="M457" i="4"/>
  <c r="J458" i="4"/>
  <c r="K458" i="4"/>
  <c r="L458" i="4"/>
  <c r="M458" i="4"/>
  <c r="J459" i="4"/>
  <c r="K459" i="4"/>
  <c r="L459" i="4"/>
  <c r="M459" i="4"/>
  <c r="J460" i="4"/>
  <c r="K460" i="4"/>
  <c r="L460" i="4"/>
  <c r="M460" i="4"/>
  <c r="J461" i="4"/>
  <c r="K461" i="4"/>
  <c r="L461" i="4"/>
  <c r="M461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R324" i="4" s="1"/>
  <c r="I325" i="4"/>
  <c r="I326" i="4"/>
  <c r="R326" i="4" s="1"/>
  <c r="I327" i="4"/>
  <c r="I328" i="4"/>
  <c r="R328" i="4" s="1"/>
  <c r="I329" i="4"/>
  <c r="I330" i="4"/>
  <c r="R330" i="4" s="1"/>
  <c r="I331" i="4"/>
  <c r="I332" i="4"/>
  <c r="R332" i="4" s="1"/>
  <c r="I333" i="4"/>
  <c r="I334" i="4"/>
  <c r="R334" i="4" s="1"/>
  <c r="I335" i="4"/>
  <c r="I336" i="4"/>
  <c r="R336" i="4" s="1"/>
  <c r="I337" i="4"/>
  <c r="I338" i="4"/>
  <c r="R338" i="4" s="1"/>
  <c r="I339" i="4"/>
  <c r="I340" i="4"/>
  <c r="R340" i="4" s="1"/>
  <c r="I341" i="4"/>
  <c r="I342" i="4"/>
  <c r="R342" i="4" s="1"/>
  <c r="I343" i="4"/>
  <c r="I344" i="4"/>
  <c r="R344" i="4" s="1"/>
  <c r="I345" i="4"/>
  <c r="I346" i="4"/>
  <c r="R346" i="4" s="1"/>
  <c r="I347" i="4"/>
  <c r="I348" i="4"/>
  <c r="R348" i="4" s="1"/>
  <c r="I349" i="4"/>
  <c r="I350" i="4"/>
  <c r="R350" i="4" s="1"/>
  <c r="I351" i="4"/>
  <c r="I352" i="4"/>
  <c r="R352" i="4" s="1"/>
  <c r="I353" i="4"/>
  <c r="I354" i="4"/>
  <c r="R354" i="4" s="1"/>
  <c r="I355" i="4"/>
  <c r="I356" i="4"/>
  <c r="R356" i="4" s="1"/>
  <c r="I357" i="4"/>
  <c r="I358" i="4"/>
  <c r="R358" i="4" s="1"/>
  <c r="I359" i="4"/>
  <c r="I360" i="4"/>
  <c r="R360" i="4" s="1"/>
  <c r="I361" i="4"/>
  <c r="I362" i="4"/>
  <c r="R362" i="4" s="1"/>
  <c r="I363" i="4"/>
  <c r="I364" i="4"/>
  <c r="R364" i="4" s="1"/>
  <c r="I365" i="4"/>
  <c r="I366" i="4"/>
  <c r="R366" i="4" s="1"/>
  <c r="I367" i="4"/>
  <c r="I368" i="4"/>
  <c r="R368" i="4" s="1"/>
  <c r="I369" i="4"/>
  <c r="I370" i="4"/>
  <c r="R370" i="4" s="1"/>
  <c r="I371" i="4"/>
  <c r="I372" i="4"/>
  <c r="R372" i="4" s="1"/>
  <c r="I373" i="4"/>
  <c r="I374" i="4"/>
  <c r="R374" i="4" s="1"/>
  <c r="I375" i="4"/>
  <c r="I376" i="4"/>
  <c r="R376" i="4" s="1"/>
  <c r="I377" i="4"/>
  <c r="I378" i="4"/>
  <c r="R378" i="4" s="1"/>
  <c r="I379" i="4"/>
  <c r="I380" i="4"/>
  <c r="R380" i="4" s="1"/>
  <c r="I381" i="4"/>
  <c r="I382" i="4"/>
  <c r="R382" i="4" s="1"/>
  <c r="I383" i="4"/>
  <c r="I384" i="4"/>
  <c r="R384" i="4" s="1"/>
  <c r="I385" i="4"/>
  <c r="I386" i="4"/>
  <c r="R386" i="4" s="1"/>
  <c r="I387" i="4"/>
  <c r="I388" i="4"/>
  <c r="R388" i="4" s="1"/>
  <c r="I389" i="4"/>
  <c r="I390" i="4"/>
  <c r="R390" i="4" s="1"/>
  <c r="I391" i="4"/>
  <c r="I392" i="4"/>
  <c r="R392" i="4" s="1"/>
  <c r="I393" i="4"/>
  <c r="I394" i="4"/>
  <c r="R394" i="4" s="1"/>
  <c r="I395" i="4"/>
  <c r="I396" i="4"/>
  <c r="R396" i="4" s="1"/>
  <c r="I397" i="4"/>
  <c r="I398" i="4"/>
  <c r="R398" i="4" s="1"/>
  <c r="I399" i="4"/>
  <c r="I400" i="4"/>
  <c r="R400" i="4" s="1"/>
  <c r="I401" i="4"/>
  <c r="I402" i="4"/>
  <c r="R402" i="4" s="1"/>
  <c r="I403" i="4"/>
  <c r="I404" i="4"/>
  <c r="R404" i="4" s="1"/>
  <c r="I405" i="4"/>
  <c r="I406" i="4"/>
  <c r="R406" i="4" s="1"/>
  <c r="I407" i="4"/>
  <c r="I408" i="4"/>
  <c r="R408" i="4" s="1"/>
  <c r="I409" i="4"/>
  <c r="I410" i="4"/>
  <c r="R410" i="4" s="1"/>
  <c r="I411" i="4"/>
  <c r="I412" i="4"/>
  <c r="R412" i="4" s="1"/>
  <c r="I413" i="4"/>
  <c r="I414" i="4"/>
  <c r="R414" i="4" s="1"/>
  <c r="I415" i="4"/>
  <c r="I416" i="4"/>
  <c r="R416" i="4" s="1"/>
  <c r="I417" i="4"/>
  <c r="I418" i="4"/>
  <c r="R418" i="4" s="1"/>
  <c r="I419" i="4"/>
  <c r="I420" i="4"/>
  <c r="R420" i="4" s="1"/>
  <c r="I421" i="4"/>
  <c r="I422" i="4"/>
  <c r="R422" i="4" s="1"/>
  <c r="I423" i="4"/>
  <c r="I424" i="4"/>
  <c r="R424" i="4" s="1"/>
  <c r="I425" i="4"/>
  <c r="I426" i="4"/>
  <c r="R426" i="4" s="1"/>
  <c r="I427" i="4"/>
  <c r="I428" i="4"/>
  <c r="R428" i="4" s="1"/>
  <c r="I429" i="4"/>
  <c r="I430" i="4"/>
  <c r="R430" i="4" s="1"/>
  <c r="I431" i="4"/>
  <c r="I432" i="4"/>
  <c r="Q432" i="4" s="1"/>
  <c r="I433" i="4"/>
  <c r="Q433" i="4" s="1"/>
  <c r="I434" i="4"/>
  <c r="Q434" i="4" s="1"/>
  <c r="I435" i="4"/>
  <c r="Q435" i="4" s="1"/>
  <c r="I436" i="4"/>
  <c r="Q436" i="4" s="1"/>
  <c r="I437" i="4"/>
  <c r="Q437" i="4" s="1"/>
  <c r="I438" i="4"/>
  <c r="Q438" i="4" s="1"/>
  <c r="I439" i="4"/>
  <c r="Q439" i="4" s="1"/>
  <c r="I440" i="4"/>
  <c r="Q440" i="4" s="1"/>
  <c r="I441" i="4"/>
  <c r="Q441" i="4" s="1"/>
  <c r="I442" i="4"/>
  <c r="Q442" i="4" s="1"/>
  <c r="I443" i="4"/>
  <c r="Q443" i="4" s="1"/>
  <c r="I444" i="4"/>
  <c r="Q444" i="4" s="1"/>
  <c r="I445" i="4"/>
  <c r="Q445" i="4" s="1"/>
  <c r="I446" i="4"/>
  <c r="Q446" i="4" s="1"/>
  <c r="I447" i="4"/>
  <c r="Q447" i="4" s="1"/>
  <c r="I448" i="4"/>
  <c r="Q448" i="4" s="1"/>
  <c r="I449" i="4"/>
  <c r="Q449" i="4" s="1"/>
  <c r="I450" i="4"/>
  <c r="Q450" i="4" s="1"/>
  <c r="I451" i="4"/>
  <c r="Q451" i="4" s="1"/>
  <c r="I452" i="4"/>
  <c r="Q452" i="4" s="1"/>
  <c r="I453" i="4"/>
  <c r="Q453" i="4" s="1"/>
  <c r="I454" i="4"/>
  <c r="Q454" i="4" s="1"/>
  <c r="I455" i="4"/>
  <c r="Q455" i="4" s="1"/>
  <c r="I456" i="4"/>
  <c r="Q456" i="4" s="1"/>
  <c r="I457" i="4"/>
  <c r="Q457" i="4" s="1"/>
  <c r="I458" i="4"/>
  <c r="Q458" i="4" s="1"/>
  <c r="I459" i="4"/>
  <c r="Q459" i="4" s="1"/>
  <c r="I460" i="4"/>
  <c r="Q460" i="4" s="1"/>
  <c r="I461" i="4"/>
  <c r="Q461" i="4" s="1"/>
  <c r="I6" i="4"/>
  <c r="Q6" i="4" s="1"/>
  <c r="AW461" i="4" l="1"/>
  <c r="AY461" i="4"/>
  <c r="AX461" i="4"/>
  <c r="AZ461" i="4"/>
  <c r="AV461" i="4"/>
  <c r="AT461" i="4" s="1"/>
  <c r="AU461" i="4" s="1"/>
  <c r="AW460" i="4"/>
  <c r="AY460" i="4"/>
  <c r="AX460" i="4"/>
  <c r="AZ460" i="4"/>
  <c r="AV460" i="4"/>
  <c r="AT460" i="4" s="1"/>
  <c r="AU460" i="4" s="1"/>
  <c r="AW459" i="4"/>
  <c r="AY459" i="4"/>
  <c r="AX459" i="4"/>
  <c r="AZ459" i="4"/>
  <c r="AV459" i="4"/>
  <c r="AT459" i="4" s="1"/>
  <c r="AU459" i="4" s="1"/>
  <c r="AW458" i="4"/>
  <c r="AY458" i="4"/>
  <c r="AX458" i="4"/>
  <c r="AZ458" i="4"/>
  <c r="AV458" i="4"/>
  <c r="AT458" i="4" s="1"/>
  <c r="AU458" i="4" s="1"/>
  <c r="AW457" i="4"/>
  <c r="AY457" i="4"/>
  <c r="AX457" i="4"/>
  <c r="AZ457" i="4"/>
  <c r="AV457" i="4"/>
  <c r="AT457" i="4" s="1"/>
  <c r="AU457" i="4" s="1"/>
  <c r="AW456" i="4"/>
  <c r="AY456" i="4"/>
  <c r="AX456" i="4"/>
  <c r="AZ456" i="4"/>
  <c r="AV456" i="4"/>
  <c r="AT456" i="4" s="1"/>
  <c r="AU456" i="4" s="1"/>
  <c r="AW455" i="4"/>
  <c r="AY455" i="4"/>
  <c r="AX455" i="4"/>
  <c r="AZ455" i="4"/>
  <c r="AV455" i="4"/>
  <c r="AT455" i="4" s="1"/>
  <c r="AU455" i="4" s="1"/>
  <c r="AW454" i="4"/>
  <c r="AY454" i="4"/>
  <c r="AX454" i="4"/>
  <c r="AZ454" i="4"/>
  <c r="AV454" i="4"/>
  <c r="AT454" i="4" s="1"/>
  <c r="AU454" i="4" s="1"/>
  <c r="AW453" i="4"/>
  <c r="AY453" i="4"/>
  <c r="AX453" i="4"/>
  <c r="AZ453" i="4"/>
  <c r="AV453" i="4"/>
  <c r="AT453" i="4" s="1"/>
  <c r="AU453" i="4" s="1"/>
  <c r="AW452" i="4"/>
  <c r="AY452" i="4"/>
  <c r="AX452" i="4"/>
  <c r="AZ452" i="4"/>
  <c r="AV452" i="4"/>
  <c r="AT452" i="4" s="1"/>
  <c r="AU452" i="4" s="1"/>
  <c r="AW451" i="4"/>
  <c r="AY451" i="4"/>
  <c r="AX451" i="4"/>
  <c r="AZ451" i="4"/>
  <c r="AV451" i="4"/>
  <c r="AT451" i="4" s="1"/>
  <c r="AU451" i="4" s="1"/>
  <c r="AW450" i="4"/>
  <c r="AY450" i="4"/>
  <c r="AX450" i="4"/>
  <c r="AZ450" i="4"/>
  <c r="AV450" i="4"/>
  <c r="AT450" i="4" s="1"/>
  <c r="AU450" i="4" s="1"/>
  <c r="AW449" i="4"/>
  <c r="AY449" i="4"/>
  <c r="AX449" i="4"/>
  <c r="AZ449" i="4"/>
  <c r="AV449" i="4"/>
  <c r="AT449" i="4" s="1"/>
  <c r="AU449" i="4" s="1"/>
  <c r="AW448" i="4"/>
  <c r="AY448" i="4"/>
  <c r="AX448" i="4"/>
  <c r="AZ448" i="4"/>
  <c r="AV448" i="4"/>
  <c r="AT448" i="4" s="1"/>
  <c r="AU448" i="4" s="1"/>
  <c r="AW447" i="4"/>
  <c r="AY447" i="4"/>
  <c r="AX447" i="4"/>
  <c r="AZ447" i="4"/>
  <c r="AV447" i="4"/>
  <c r="AT447" i="4" s="1"/>
  <c r="AU447" i="4" s="1"/>
  <c r="AW446" i="4"/>
  <c r="AY446" i="4"/>
  <c r="AX446" i="4"/>
  <c r="AZ446" i="4"/>
  <c r="AV446" i="4"/>
  <c r="AT446" i="4" s="1"/>
  <c r="AU446" i="4" s="1"/>
  <c r="AW445" i="4"/>
  <c r="AY445" i="4"/>
  <c r="AX445" i="4"/>
  <c r="AZ445" i="4"/>
  <c r="AV445" i="4"/>
  <c r="AT445" i="4" s="1"/>
  <c r="AU445" i="4" s="1"/>
  <c r="AW444" i="4"/>
  <c r="AY444" i="4"/>
  <c r="AX444" i="4"/>
  <c r="AZ444" i="4"/>
  <c r="AV444" i="4"/>
  <c r="AT444" i="4" s="1"/>
  <c r="AU444" i="4" s="1"/>
  <c r="AW443" i="4"/>
  <c r="AY443" i="4"/>
  <c r="AX443" i="4"/>
  <c r="AZ443" i="4"/>
  <c r="AV443" i="4"/>
  <c r="AT443" i="4" s="1"/>
  <c r="AU443" i="4" s="1"/>
  <c r="AW442" i="4"/>
  <c r="AY442" i="4"/>
  <c r="AX442" i="4"/>
  <c r="AZ442" i="4"/>
  <c r="AV442" i="4"/>
  <c r="AT442" i="4" s="1"/>
  <c r="AU442" i="4" s="1"/>
  <c r="AW441" i="4"/>
  <c r="AY441" i="4"/>
  <c r="AX441" i="4"/>
  <c r="AZ441" i="4"/>
  <c r="AV441" i="4"/>
  <c r="AT441" i="4" s="1"/>
  <c r="AU441" i="4" s="1"/>
  <c r="AW440" i="4"/>
  <c r="AY440" i="4"/>
  <c r="AX440" i="4"/>
  <c r="AZ440" i="4"/>
  <c r="AV440" i="4"/>
  <c r="AT440" i="4" s="1"/>
  <c r="AU440" i="4" s="1"/>
  <c r="AW439" i="4"/>
  <c r="AY439" i="4"/>
  <c r="AX439" i="4"/>
  <c r="AZ439" i="4"/>
  <c r="AV439" i="4"/>
  <c r="AT439" i="4" s="1"/>
  <c r="AU439" i="4" s="1"/>
  <c r="AW438" i="4"/>
  <c r="AY438" i="4"/>
  <c r="AX438" i="4"/>
  <c r="AZ438" i="4"/>
  <c r="AV438" i="4"/>
  <c r="AT438" i="4" s="1"/>
  <c r="AU438" i="4" s="1"/>
  <c r="AW437" i="4"/>
  <c r="AY437" i="4"/>
  <c r="AX437" i="4"/>
  <c r="AZ437" i="4"/>
  <c r="AV437" i="4"/>
  <c r="AT437" i="4" s="1"/>
  <c r="AU437" i="4" s="1"/>
  <c r="AW436" i="4"/>
  <c r="AY436" i="4"/>
  <c r="AX436" i="4"/>
  <c r="AZ436" i="4"/>
  <c r="AV436" i="4"/>
  <c r="AT436" i="4" s="1"/>
  <c r="AU436" i="4" s="1"/>
  <c r="AW435" i="4"/>
  <c r="AY435" i="4"/>
  <c r="AX435" i="4"/>
  <c r="AZ435" i="4"/>
  <c r="AV435" i="4"/>
  <c r="AT435" i="4" s="1"/>
  <c r="AU435" i="4" s="1"/>
  <c r="AW434" i="4"/>
  <c r="AY434" i="4"/>
  <c r="AX434" i="4"/>
  <c r="AZ434" i="4"/>
  <c r="AV434" i="4"/>
  <c r="AT434" i="4" s="1"/>
  <c r="AU434" i="4" s="1"/>
  <c r="AW433" i="4"/>
  <c r="AY433" i="4"/>
  <c r="AX433" i="4"/>
  <c r="AZ433" i="4"/>
  <c r="AV433" i="4"/>
  <c r="AT433" i="4" s="1"/>
  <c r="AU433" i="4" s="1"/>
  <c r="AW432" i="4"/>
  <c r="AY432" i="4"/>
  <c r="AX432" i="4"/>
  <c r="AZ432" i="4"/>
  <c r="AV432" i="4"/>
  <c r="AT432" i="4" s="1"/>
  <c r="AU432" i="4" s="1"/>
  <c r="AW431" i="4"/>
  <c r="AY431" i="4"/>
  <c r="AX431" i="4"/>
  <c r="AZ431" i="4"/>
  <c r="AV431" i="4"/>
  <c r="AT431" i="4" s="1"/>
  <c r="AU431" i="4" s="1"/>
  <c r="AW430" i="4"/>
  <c r="AY430" i="4"/>
  <c r="AX430" i="4"/>
  <c r="AZ430" i="4"/>
  <c r="AV430" i="4"/>
  <c r="AT430" i="4" s="1"/>
  <c r="AU430" i="4" s="1"/>
  <c r="AW429" i="4"/>
  <c r="AY429" i="4"/>
  <c r="AX429" i="4"/>
  <c r="AZ429" i="4"/>
  <c r="AV429" i="4"/>
  <c r="AT429" i="4" s="1"/>
  <c r="AU429" i="4" s="1"/>
  <c r="AW428" i="4"/>
  <c r="AY428" i="4"/>
  <c r="AX428" i="4"/>
  <c r="AZ428" i="4"/>
  <c r="AV428" i="4"/>
  <c r="AT428" i="4" s="1"/>
  <c r="AU428" i="4" s="1"/>
  <c r="AW427" i="4"/>
  <c r="AY427" i="4"/>
  <c r="AX427" i="4"/>
  <c r="AZ427" i="4"/>
  <c r="AV427" i="4"/>
  <c r="AT427" i="4" s="1"/>
  <c r="AU427" i="4" s="1"/>
  <c r="AW426" i="4"/>
  <c r="AY426" i="4"/>
  <c r="AX426" i="4"/>
  <c r="AZ426" i="4"/>
  <c r="AV426" i="4"/>
  <c r="AT426" i="4" s="1"/>
  <c r="AU426" i="4" s="1"/>
  <c r="AW425" i="4"/>
  <c r="AY425" i="4"/>
  <c r="AX425" i="4"/>
  <c r="AZ425" i="4"/>
  <c r="AV425" i="4"/>
  <c r="AT425" i="4" s="1"/>
  <c r="AU425" i="4" s="1"/>
  <c r="AW424" i="4"/>
  <c r="AY424" i="4"/>
  <c r="AX424" i="4"/>
  <c r="AZ424" i="4"/>
  <c r="AV424" i="4"/>
  <c r="AT424" i="4" s="1"/>
  <c r="AU424" i="4" s="1"/>
  <c r="AW423" i="4"/>
  <c r="AY423" i="4"/>
  <c r="AX423" i="4"/>
  <c r="AZ423" i="4"/>
  <c r="AV423" i="4"/>
  <c r="AT423" i="4" s="1"/>
  <c r="AU423" i="4" s="1"/>
  <c r="AW422" i="4"/>
  <c r="AY422" i="4"/>
  <c r="AX422" i="4"/>
  <c r="AZ422" i="4"/>
  <c r="AV422" i="4"/>
  <c r="AT422" i="4" s="1"/>
  <c r="AU422" i="4" s="1"/>
  <c r="AW421" i="4"/>
  <c r="AY421" i="4"/>
  <c r="AX421" i="4"/>
  <c r="AZ421" i="4"/>
  <c r="AV421" i="4"/>
  <c r="AT421" i="4" s="1"/>
  <c r="AU421" i="4" s="1"/>
  <c r="AW420" i="4"/>
  <c r="AY420" i="4"/>
  <c r="AX420" i="4"/>
  <c r="AZ420" i="4"/>
  <c r="AV420" i="4"/>
  <c r="AT420" i="4" s="1"/>
  <c r="AU420" i="4" s="1"/>
  <c r="AW419" i="4"/>
  <c r="AY419" i="4"/>
  <c r="AX419" i="4"/>
  <c r="AZ419" i="4"/>
  <c r="AV419" i="4"/>
  <c r="AT419" i="4" s="1"/>
  <c r="AU419" i="4" s="1"/>
  <c r="AW418" i="4"/>
  <c r="AY418" i="4"/>
  <c r="AX418" i="4"/>
  <c r="AZ418" i="4"/>
  <c r="AV418" i="4"/>
  <c r="AT418" i="4" s="1"/>
  <c r="AU418" i="4" s="1"/>
  <c r="AW417" i="4"/>
  <c r="AY417" i="4"/>
  <c r="AX417" i="4"/>
  <c r="AZ417" i="4"/>
  <c r="AV417" i="4"/>
  <c r="AT417" i="4" s="1"/>
  <c r="AU417" i="4" s="1"/>
  <c r="AW416" i="4"/>
  <c r="AY416" i="4"/>
  <c r="AX416" i="4"/>
  <c r="AZ416" i="4"/>
  <c r="AV416" i="4"/>
  <c r="AT416" i="4" s="1"/>
  <c r="AU416" i="4" s="1"/>
  <c r="AW415" i="4"/>
  <c r="AY415" i="4"/>
  <c r="AX415" i="4"/>
  <c r="AZ415" i="4"/>
  <c r="AV415" i="4"/>
  <c r="AT415" i="4" s="1"/>
  <c r="AU415" i="4" s="1"/>
  <c r="AW414" i="4"/>
  <c r="AY414" i="4"/>
  <c r="AX414" i="4"/>
  <c r="AZ414" i="4"/>
  <c r="AV414" i="4"/>
  <c r="AT414" i="4" s="1"/>
  <c r="AU414" i="4" s="1"/>
  <c r="AW413" i="4"/>
  <c r="AY413" i="4"/>
  <c r="AX413" i="4"/>
  <c r="AZ413" i="4"/>
  <c r="AV413" i="4"/>
  <c r="AT413" i="4" s="1"/>
  <c r="AU413" i="4" s="1"/>
  <c r="AW412" i="4"/>
  <c r="AY412" i="4"/>
  <c r="AX412" i="4"/>
  <c r="AZ412" i="4"/>
  <c r="AV412" i="4"/>
  <c r="AT412" i="4" s="1"/>
  <c r="AU412" i="4" s="1"/>
  <c r="AW411" i="4"/>
  <c r="AY411" i="4"/>
  <c r="AX411" i="4"/>
  <c r="AZ411" i="4"/>
  <c r="AV411" i="4"/>
  <c r="AT411" i="4" s="1"/>
  <c r="AU411" i="4" s="1"/>
  <c r="AW410" i="4"/>
  <c r="AY410" i="4"/>
  <c r="AX410" i="4"/>
  <c r="AZ410" i="4"/>
  <c r="AV410" i="4"/>
  <c r="AT410" i="4" s="1"/>
  <c r="AU410" i="4" s="1"/>
  <c r="AW409" i="4"/>
  <c r="AY409" i="4"/>
  <c r="AX409" i="4"/>
  <c r="AZ409" i="4"/>
  <c r="AV409" i="4"/>
  <c r="AT409" i="4" s="1"/>
  <c r="AU409" i="4" s="1"/>
  <c r="AW408" i="4"/>
  <c r="AY408" i="4"/>
  <c r="AX408" i="4"/>
  <c r="AZ408" i="4"/>
  <c r="AV408" i="4"/>
  <c r="AT408" i="4" s="1"/>
  <c r="AU408" i="4" s="1"/>
  <c r="AW407" i="4"/>
  <c r="AY407" i="4"/>
  <c r="AX407" i="4"/>
  <c r="AZ407" i="4"/>
  <c r="AV407" i="4"/>
  <c r="AT407" i="4" s="1"/>
  <c r="AU407" i="4" s="1"/>
  <c r="AW406" i="4"/>
  <c r="AY406" i="4"/>
  <c r="AX406" i="4"/>
  <c r="AZ406" i="4"/>
  <c r="AV406" i="4"/>
  <c r="AT406" i="4" s="1"/>
  <c r="AU406" i="4" s="1"/>
  <c r="AW405" i="4"/>
  <c r="AY405" i="4"/>
  <c r="AX405" i="4"/>
  <c r="AZ405" i="4"/>
  <c r="AV405" i="4"/>
  <c r="AT405" i="4" s="1"/>
  <c r="AU405" i="4" s="1"/>
  <c r="AW404" i="4"/>
  <c r="AY404" i="4"/>
  <c r="AX404" i="4"/>
  <c r="AZ404" i="4"/>
  <c r="AV404" i="4"/>
  <c r="AT404" i="4" s="1"/>
  <c r="AU404" i="4" s="1"/>
  <c r="AW403" i="4"/>
  <c r="AY403" i="4"/>
  <c r="AX403" i="4"/>
  <c r="AZ403" i="4"/>
  <c r="AV403" i="4"/>
  <c r="AT403" i="4" s="1"/>
  <c r="AU403" i="4" s="1"/>
  <c r="AW402" i="4"/>
  <c r="AY402" i="4"/>
  <c r="AX402" i="4"/>
  <c r="AZ402" i="4"/>
  <c r="AV402" i="4"/>
  <c r="AT402" i="4" s="1"/>
  <c r="AU402" i="4" s="1"/>
  <c r="AW401" i="4"/>
  <c r="AY401" i="4"/>
  <c r="AX401" i="4"/>
  <c r="AZ401" i="4"/>
  <c r="AV401" i="4"/>
  <c r="AT401" i="4" s="1"/>
  <c r="AU401" i="4" s="1"/>
  <c r="AW400" i="4"/>
  <c r="AY400" i="4"/>
  <c r="AX400" i="4"/>
  <c r="AZ400" i="4"/>
  <c r="AV400" i="4"/>
  <c r="AT400" i="4" s="1"/>
  <c r="AU400" i="4" s="1"/>
  <c r="AW399" i="4"/>
  <c r="AY399" i="4"/>
  <c r="AX399" i="4"/>
  <c r="AZ399" i="4"/>
  <c r="AV399" i="4"/>
  <c r="AT399" i="4" s="1"/>
  <c r="AU399" i="4" s="1"/>
  <c r="AW398" i="4"/>
  <c r="AY398" i="4"/>
  <c r="AX398" i="4"/>
  <c r="AZ398" i="4"/>
  <c r="AV398" i="4"/>
  <c r="AT398" i="4" s="1"/>
  <c r="AU398" i="4" s="1"/>
  <c r="AW397" i="4"/>
  <c r="AY397" i="4"/>
  <c r="AX397" i="4"/>
  <c r="AZ397" i="4"/>
  <c r="AV397" i="4"/>
  <c r="AT397" i="4" s="1"/>
  <c r="AU397" i="4" s="1"/>
  <c r="AW396" i="4"/>
  <c r="AY396" i="4"/>
  <c r="AX396" i="4"/>
  <c r="AZ396" i="4"/>
  <c r="AV396" i="4"/>
  <c r="AT396" i="4" s="1"/>
  <c r="AU396" i="4" s="1"/>
  <c r="AW395" i="4"/>
  <c r="AY395" i="4"/>
  <c r="AX395" i="4"/>
  <c r="AZ395" i="4"/>
  <c r="AV395" i="4"/>
  <c r="AT395" i="4" s="1"/>
  <c r="AU395" i="4" s="1"/>
  <c r="AW394" i="4"/>
  <c r="AY394" i="4"/>
  <c r="AX394" i="4"/>
  <c r="AZ394" i="4"/>
  <c r="AV394" i="4"/>
  <c r="AT394" i="4" s="1"/>
  <c r="AU394" i="4" s="1"/>
  <c r="AW393" i="4"/>
  <c r="AY393" i="4"/>
  <c r="AX393" i="4"/>
  <c r="AZ393" i="4"/>
  <c r="AV393" i="4"/>
  <c r="AT393" i="4" s="1"/>
  <c r="AU393" i="4" s="1"/>
  <c r="AW392" i="4"/>
  <c r="AY392" i="4"/>
  <c r="AX392" i="4"/>
  <c r="AZ392" i="4"/>
  <c r="AV392" i="4"/>
  <c r="AT392" i="4" s="1"/>
  <c r="AU392" i="4" s="1"/>
  <c r="AW391" i="4"/>
  <c r="AY391" i="4"/>
  <c r="AX391" i="4"/>
  <c r="AZ391" i="4"/>
  <c r="AV391" i="4"/>
  <c r="AT391" i="4" s="1"/>
  <c r="AU391" i="4" s="1"/>
  <c r="AW390" i="4"/>
  <c r="AY390" i="4"/>
  <c r="AX390" i="4"/>
  <c r="AZ390" i="4"/>
  <c r="AV390" i="4"/>
  <c r="AT390" i="4" s="1"/>
  <c r="AU390" i="4" s="1"/>
  <c r="AW389" i="4"/>
  <c r="AY389" i="4"/>
  <c r="AX389" i="4"/>
  <c r="AZ389" i="4"/>
  <c r="AV389" i="4"/>
  <c r="AT389" i="4" s="1"/>
  <c r="AU389" i="4" s="1"/>
  <c r="AW388" i="4"/>
  <c r="AY388" i="4"/>
  <c r="AX388" i="4"/>
  <c r="AZ388" i="4"/>
  <c r="AV388" i="4"/>
  <c r="AT388" i="4" s="1"/>
  <c r="AU388" i="4" s="1"/>
  <c r="AW387" i="4"/>
  <c r="AY387" i="4"/>
  <c r="AX387" i="4"/>
  <c r="AZ387" i="4"/>
  <c r="AV387" i="4"/>
  <c r="AT387" i="4" s="1"/>
  <c r="AU387" i="4" s="1"/>
  <c r="AW386" i="4"/>
  <c r="AY386" i="4"/>
  <c r="AX386" i="4"/>
  <c r="AZ386" i="4"/>
  <c r="AV386" i="4"/>
  <c r="AT386" i="4" s="1"/>
  <c r="AU386" i="4" s="1"/>
  <c r="AW385" i="4"/>
  <c r="AY385" i="4"/>
  <c r="AX385" i="4"/>
  <c r="AZ385" i="4"/>
  <c r="AV385" i="4"/>
  <c r="AT385" i="4" s="1"/>
  <c r="AU385" i="4" s="1"/>
  <c r="AW384" i="4"/>
  <c r="AY384" i="4"/>
  <c r="AX384" i="4"/>
  <c r="AZ384" i="4"/>
  <c r="AV384" i="4"/>
  <c r="AT384" i="4" s="1"/>
  <c r="AU384" i="4" s="1"/>
  <c r="AW383" i="4"/>
  <c r="AY383" i="4"/>
  <c r="AX383" i="4"/>
  <c r="AZ383" i="4"/>
  <c r="AV383" i="4"/>
  <c r="AT383" i="4" s="1"/>
  <c r="AU383" i="4" s="1"/>
  <c r="AW382" i="4"/>
  <c r="AY382" i="4"/>
  <c r="AX382" i="4"/>
  <c r="AZ382" i="4"/>
  <c r="AV382" i="4"/>
  <c r="AT382" i="4" s="1"/>
  <c r="AU382" i="4" s="1"/>
  <c r="AW381" i="4"/>
  <c r="AY381" i="4"/>
  <c r="AX381" i="4"/>
  <c r="AZ381" i="4"/>
  <c r="AV381" i="4"/>
  <c r="AT381" i="4" s="1"/>
  <c r="AU381" i="4" s="1"/>
  <c r="AW380" i="4"/>
  <c r="AY380" i="4"/>
  <c r="AX380" i="4"/>
  <c r="AZ380" i="4"/>
  <c r="AV380" i="4"/>
  <c r="AT380" i="4" s="1"/>
  <c r="AU380" i="4" s="1"/>
  <c r="AW379" i="4"/>
  <c r="AY379" i="4"/>
  <c r="AX379" i="4"/>
  <c r="AZ379" i="4"/>
  <c r="AV379" i="4"/>
  <c r="AT379" i="4" s="1"/>
  <c r="AU379" i="4" s="1"/>
  <c r="AW378" i="4"/>
  <c r="AY378" i="4"/>
  <c r="AX378" i="4"/>
  <c r="AZ378" i="4"/>
  <c r="AV378" i="4"/>
  <c r="AT378" i="4" s="1"/>
  <c r="AU378" i="4" s="1"/>
  <c r="AW377" i="4"/>
  <c r="AY377" i="4"/>
  <c r="AX377" i="4"/>
  <c r="AZ377" i="4"/>
  <c r="AV377" i="4"/>
  <c r="AT377" i="4" s="1"/>
  <c r="AU377" i="4" s="1"/>
  <c r="AW376" i="4"/>
  <c r="AY376" i="4"/>
  <c r="AX376" i="4"/>
  <c r="AZ376" i="4"/>
  <c r="AV376" i="4"/>
  <c r="AT376" i="4" s="1"/>
  <c r="AU376" i="4" s="1"/>
  <c r="AW375" i="4"/>
  <c r="AY375" i="4"/>
  <c r="AX375" i="4"/>
  <c r="AZ375" i="4"/>
  <c r="AV375" i="4"/>
  <c r="AT375" i="4" s="1"/>
  <c r="AU375" i="4" s="1"/>
  <c r="AW374" i="4"/>
  <c r="AY374" i="4"/>
  <c r="AX374" i="4"/>
  <c r="AZ374" i="4"/>
  <c r="AV374" i="4"/>
  <c r="AT374" i="4" s="1"/>
  <c r="AU374" i="4" s="1"/>
  <c r="AW373" i="4"/>
  <c r="AY373" i="4"/>
  <c r="AX373" i="4"/>
  <c r="AZ373" i="4"/>
  <c r="AV373" i="4"/>
  <c r="AT373" i="4" s="1"/>
  <c r="AU373" i="4" s="1"/>
  <c r="AW372" i="4"/>
  <c r="AY372" i="4"/>
  <c r="AX372" i="4"/>
  <c r="AZ372" i="4"/>
  <c r="AV372" i="4"/>
  <c r="AT372" i="4" s="1"/>
  <c r="AU372" i="4" s="1"/>
  <c r="AW371" i="4"/>
  <c r="AY371" i="4"/>
  <c r="AX371" i="4"/>
  <c r="AZ371" i="4"/>
  <c r="AV371" i="4"/>
  <c r="AT371" i="4" s="1"/>
  <c r="AU371" i="4" s="1"/>
  <c r="AW370" i="4"/>
  <c r="AY370" i="4"/>
  <c r="AX370" i="4"/>
  <c r="AZ370" i="4"/>
  <c r="AV370" i="4"/>
  <c r="AT370" i="4" s="1"/>
  <c r="AU370" i="4" s="1"/>
  <c r="AW369" i="4"/>
  <c r="AY369" i="4"/>
  <c r="AX369" i="4"/>
  <c r="AZ369" i="4"/>
  <c r="AV369" i="4"/>
  <c r="AT369" i="4" s="1"/>
  <c r="AU369" i="4" s="1"/>
  <c r="AW368" i="4"/>
  <c r="AY368" i="4"/>
  <c r="AX368" i="4"/>
  <c r="AZ368" i="4"/>
  <c r="AV368" i="4"/>
  <c r="AT368" i="4" s="1"/>
  <c r="AU368" i="4" s="1"/>
  <c r="AW367" i="4"/>
  <c r="AY367" i="4"/>
  <c r="AX367" i="4"/>
  <c r="AZ367" i="4"/>
  <c r="AV367" i="4"/>
  <c r="AT367" i="4" s="1"/>
  <c r="AU367" i="4" s="1"/>
  <c r="AW366" i="4"/>
  <c r="AY366" i="4"/>
  <c r="AX366" i="4"/>
  <c r="AZ366" i="4"/>
  <c r="AV366" i="4"/>
  <c r="AT366" i="4" s="1"/>
  <c r="AU366" i="4" s="1"/>
  <c r="AW365" i="4"/>
  <c r="AY365" i="4"/>
  <c r="AX365" i="4"/>
  <c r="AZ365" i="4"/>
  <c r="AV365" i="4"/>
  <c r="AT365" i="4" s="1"/>
  <c r="AU365" i="4" s="1"/>
  <c r="AW364" i="4"/>
  <c r="AY364" i="4"/>
  <c r="AX364" i="4"/>
  <c r="AZ364" i="4"/>
  <c r="AV364" i="4"/>
  <c r="AT364" i="4" s="1"/>
  <c r="AU364" i="4" s="1"/>
  <c r="AW363" i="4"/>
  <c r="AY363" i="4"/>
  <c r="AX363" i="4"/>
  <c r="AZ363" i="4"/>
  <c r="AV363" i="4"/>
  <c r="AT363" i="4" s="1"/>
  <c r="AU363" i="4" s="1"/>
  <c r="AW362" i="4"/>
  <c r="AY362" i="4"/>
  <c r="AX362" i="4"/>
  <c r="AZ362" i="4"/>
  <c r="AV362" i="4"/>
  <c r="AT362" i="4" s="1"/>
  <c r="AU362" i="4" s="1"/>
  <c r="AW361" i="4"/>
  <c r="AY361" i="4"/>
  <c r="AX361" i="4"/>
  <c r="AZ361" i="4"/>
  <c r="AV361" i="4"/>
  <c r="AT361" i="4" s="1"/>
  <c r="AU361" i="4" s="1"/>
  <c r="AW360" i="4"/>
  <c r="AY360" i="4"/>
  <c r="AX360" i="4"/>
  <c r="AZ360" i="4"/>
  <c r="AV360" i="4"/>
  <c r="AT360" i="4" s="1"/>
  <c r="AU360" i="4" s="1"/>
  <c r="AW359" i="4"/>
  <c r="AY359" i="4"/>
  <c r="AX359" i="4"/>
  <c r="AZ359" i="4"/>
  <c r="AV359" i="4"/>
  <c r="AT359" i="4" s="1"/>
  <c r="AU359" i="4" s="1"/>
  <c r="AW358" i="4"/>
  <c r="AY358" i="4"/>
  <c r="AX358" i="4"/>
  <c r="AZ358" i="4"/>
  <c r="AV358" i="4"/>
  <c r="AT358" i="4" s="1"/>
  <c r="AU358" i="4" s="1"/>
  <c r="AW357" i="4"/>
  <c r="AY357" i="4"/>
  <c r="AX357" i="4"/>
  <c r="AZ357" i="4"/>
  <c r="AV357" i="4"/>
  <c r="AT357" i="4" s="1"/>
  <c r="AU357" i="4" s="1"/>
  <c r="AW356" i="4"/>
  <c r="AY356" i="4"/>
  <c r="AX356" i="4"/>
  <c r="AZ356" i="4"/>
  <c r="AV356" i="4"/>
  <c r="AT356" i="4" s="1"/>
  <c r="AU356" i="4" s="1"/>
  <c r="AW355" i="4"/>
  <c r="AY355" i="4"/>
  <c r="AX355" i="4"/>
  <c r="AZ355" i="4"/>
  <c r="AV355" i="4"/>
  <c r="AT355" i="4" s="1"/>
  <c r="AU355" i="4" s="1"/>
  <c r="AW354" i="4"/>
  <c r="AY354" i="4"/>
  <c r="AX354" i="4"/>
  <c r="AZ354" i="4"/>
  <c r="AV354" i="4"/>
  <c r="AT354" i="4" s="1"/>
  <c r="AU354" i="4" s="1"/>
  <c r="AW353" i="4"/>
  <c r="AY353" i="4"/>
  <c r="AX353" i="4"/>
  <c r="AZ353" i="4"/>
  <c r="AV353" i="4"/>
  <c r="AT353" i="4" s="1"/>
  <c r="AU353" i="4" s="1"/>
  <c r="AW352" i="4"/>
  <c r="AY352" i="4"/>
  <c r="AX352" i="4"/>
  <c r="AZ352" i="4"/>
  <c r="AV352" i="4"/>
  <c r="AT352" i="4" s="1"/>
  <c r="AU352" i="4" s="1"/>
  <c r="AW351" i="4"/>
  <c r="AY351" i="4"/>
  <c r="AX351" i="4"/>
  <c r="AZ351" i="4"/>
  <c r="AV351" i="4"/>
  <c r="AT351" i="4" s="1"/>
  <c r="AU351" i="4" s="1"/>
  <c r="AW350" i="4"/>
  <c r="AY350" i="4"/>
  <c r="AX350" i="4"/>
  <c r="AZ350" i="4"/>
  <c r="AV350" i="4"/>
  <c r="AT350" i="4" s="1"/>
  <c r="AU350" i="4" s="1"/>
  <c r="AW349" i="4"/>
  <c r="AY349" i="4"/>
  <c r="AX349" i="4"/>
  <c r="AZ349" i="4"/>
  <c r="AV349" i="4"/>
  <c r="AT349" i="4" s="1"/>
  <c r="AU349" i="4" s="1"/>
  <c r="AW348" i="4"/>
  <c r="AY348" i="4"/>
  <c r="AX348" i="4"/>
  <c r="AZ348" i="4"/>
  <c r="AV348" i="4"/>
  <c r="AT348" i="4" s="1"/>
  <c r="AU348" i="4" s="1"/>
  <c r="AW347" i="4"/>
  <c r="AY347" i="4"/>
  <c r="AX347" i="4"/>
  <c r="AZ347" i="4"/>
  <c r="AV347" i="4"/>
  <c r="AT347" i="4" s="1"/>
  <c r="AU347" i="4" s="1"/>
  <c r="AW346" i="4"/>
  <c r="AY346" i="4"/>
  <c r="AX346" i="4"/>
  <c r="AZ346" i="4"/>
  <c r="AV346" i="4"/>
  <c r="AT346" i="4" s="1"/>
  <c r="AU346" i="4" s="1"/>
  <c r="AW345" i="4"/>
  <c r="AY345" i="4"/>
  <c r="AX345" i="4"/>
  <c r="AZ345" i="4"/>
  <c r="AV345" i="4"/>
  <c r="AT345" i="4" s="1"/>
  <c r="AU345" i="4" s="1"/>
  <c r="AW344" i="4"/>
  <c r="AY344" i="4"/>
  <c r="AX344" i="4"/>
  <c r="AZ344" i="4"/>
  <c r="AV344" i="4"/>
  <c r="AT344" i="4" s="1"/>
  <c r="AU344" i="4" s="1"/>
  <c r="AW343" i="4"/>
  <c r="AY343" i="4"/>
  <c r="AX343" i="4"/>
  <c r="AZ343" i="4"/>
  <c r="AV343" i="4"/>
  <c r="AT343" i="4" s="1"/>
  <c r="AU343" i="4" s="1"/>
  <c r="AW342" i="4"/>
  <c r="AY342" i="4"/>
  <c r="AX342" i="4"/>
  <c r="AZ342" i="4"/>
  <c r="AV342" i="4"/>
  <c r="AT342" i="4" s="1"/>
  <c r="AU342" i="4" s="1"/>
  <c r="AW341" i="4"/>
  <c r="AY341" i="4"/>
  <c r="AX341" i="4"/>
  <c r="AZ341" i="4"/>
  <c r="AV341" i="4"/>
  <c r="AT341" i="4" s="1"/>
  <c r="AU341" i="4" s="1"/>
  <c r="AW340" i="4"/>
  <c r="AY340" i="4"/>
  <c r="AX340" i="4"/>
  <c r="AZ340" i="4"/>
  <c r="AV340" i="4"/>
  <c r="AT340" i="4" s="1"/>
  <c r="AU340" i="4" s="1"/>
  <c r="AW339" i="4"/>
  <c r="AY339" i="4"/>
  <c r="AX339" i="4"/>
  <c r="AZ339" i="4"/>
  <c r="AV339" i="4"/>
  <c r="AT339" i="4" s="1"/>
  <c r="AU339" i="4" s="1"/>
  <c r="AW338" i="4"/>
  <c r="AY338" i="4"/>
  <c r="AX338" i="4"/>
  <c r="AZ338" i="4"/>
  <c r="AV338" i="4"/>
  <c r="AT338" i="4" s="1"/>
  <c r="AU338" i="4" s="1"/>
  <c r="AW337" i="4"/>
  <c r="AY337" i="4"/>
  <c r="AX337" i="4"/>
  <c r="AZ337" i="4"/>
  <c r="AV337" i="4"/>
  <c r="AT337" i="4" s="1"/>
  <c r="AU337" i="4" s="1"/>
  <c r="AW336" i="4"/>
  <c r="AY336" i="4"/>
  <c r="AX336" i="4"/>
  <c r="AZ336" i="4"/>
  <c r="AV336" i="4"/>
  <c r="AT336" i="4" s="1"/>
  <c r="AU336" i="4" s="1"/>
  <c r="AW335" i="4"/>
  <c r="AY335" i="4"/>
  <c r="AX335" i="4"/>
  <c r="AZ335" i="4"/>
  <c r="AV335" i="4"/>
  <c r="AT335" i="4" s="1"/>
  <c r="AU335" i="4" s="1"/>
  <c r="AW334" i="4"/>
  <c r="AY334" i="4"/>
  <c r="AX334" i="4"/>
  <c r="AZ334" i="4"/>
  <c r="AV334" i="4"/>
  <c r="AT334" i="4" s="1"/>
  <c r="AU334" i="4" s="1"/>
  <c r="AW333" i="4"/>
  <c r="AY333" i="4"/>
  <c r="AX333" i="4"/>
  <c r="AZ333" i="4"/>
  <c r="AV333" i="4"/>
  <c r="AT333" i="4" s="1"/>
  <c r="AU333" i="4" s="1"/>
  <c r="AW332" i="4"/>
  <c r="AY332" i="4"/>
  <c r="AX332" i="4"/>
  <c r="AZ332" i="4"/>
  <c r="AV332" i="4"/>
  <c r="AT332" i="4" s="1"/>
  <c r="AU332" i="4" s="1"/>
  <c r="AW331" i="4"/>
  <c r="AY331" i="4"/>
  <c r="AX331" i="4"/>
  <c r="AZ331" i="4"/>
  <c r="AV331" i="4"/>
  <c r="AT331" i="4" s="1"/>
  <c r="AU331" i="4" s="1"/>
  <c r="AW330" i="4"/>
  <c r="AY330" i="4"/>
  <c r="AX330" i="4"/>
  <c r="AZ330" i="4"/>
  <c r="AV330" i="4"/>
  <c r="AT330" i="4" s="1"/>
  <c r="AU330" i="4" s="1"/>
  <c r="AW329" i="4"/>
  <c r="AY329" i="4"/>
  <c r="AX329" i="4"/>
  <c r="AZ329" i="4"/>
  <c r="AV329" i="4"/>
  <c r="AT329" i="4" s="1"/>
  <c r="AU329" i="4" s="1"/>
  <c r="AW328" i="4"/>
  <c r="AY328" i="4"/>
  <c r="AX328" i="4"/>
  <c r="AZ328" i="4"/>
  <c r="AV328" i="4"/>
  <c r="AT328" i="4" s="1"/>
  <c r="AU328" i="4" s="1"/>
  <c r="AW327" i="4"/>
  <c r="AY327" i="4"/>
  <c r="AX327" i="4"/>
  <c r="AZ327" i="4"/>
  <c r="AV327" i="4"/>
  <c r="AT327" i="4" s="1"/>
  <c r="AU327" i="4" s="1"/>
  <c r="AW326" i="4"/>
  <c r="AY326" i="4"/>
  <c r="AX326" i="4"/>
  <c r="AZ326" i="4"/>
  <c r="AV326" i="4"/>
  <c r="AT326" i="4" s="1"/>
  <c r="AU326" i="4" s="1"/>
  <c r="AW325" i="4"/>
  <c r="AY325" i="4"/>
  <c r="AX325" i="4"/>
  <c r="AZ325" i="4"/>
  <c r="AV325" i="4"/>
  <c r="AT325" i="4" s="1"/>
  <c r="AU325" i="4" s="1"/>
  <c r="AW324" i="4"/>
  <c r="AY324" i="4"/>
  <c r="AX324" i="4"/>
  <c r="AZ324" i="4"/>
  <c r="AV324" i="4"/>
  <c r="AT324" i="4" s="1"/>
  <c r="AU324" i="4" s="1"/>
  <c r="AW323" i="4"/>
  <c r="AY323" i="4"/>
  <c r="AX323" i="4"/>
  <c r="AZ323" i="4"/>
  <c r="AV323" i="4"/>
  <c r="AT323" i="4" s="1"/>
  <c r="AU323" i="4" s="1"/>
  <c r="AW322" i="4"/>
  <c r="AY322" i="4"/>
  <c r="AX322" i="4"/>
  <c r="AZ322" i="4"/>
  <c r="AV322" i="4"/>
  <c r="AT322" i="4" s="1"/>
  <c r="AU322" i="4" s="1"/>
  <c r="AW321" i="4"/>
  <c r="AY321" i="4"/>
  <c r="AX321" i="4"/>
  <c r="AZ321" i="4"/>
  <c r="AV321" i="4"/>
  <c r="AT321" i="4" s="1"/>
  <c r="AU321" i="4" s="1"/>
  <c r="AW320" i="4"/>
  <c r="AY320" i="4"/>
  <c r="AX320" i="4"/>
  <c r="AZ320" i="4"/>
  <c r="AV320" i="4"/>
  <c r="AT320" i="4" s="1"/>
  <c r="AU320" i="4" s="1"/>
  <c r="AW319" i="4"/>
  <c r="AY319" i="4"/>
  <c r="AX319" i="4"/>
  <c r="AZ319" i="4"/>
  <c r="AV319" i="4"/>
  <c r="AT319" i="4" s="1"/>
  <c r="AU319" i="4" s="1"/>
  <c r="AW318" i="4"/>
  <c r="AY318" i="4"/>
  <c r="AX318" i="4"/>
  <c r="AZ318" i="4"/>
  <c r="AV318" i="4"/>
  <c r="AT318" i="4" s="1"/>
  <c r="AU318" i="4" s="1"/>
  <c r="AW317" i="4"/>
  <c r="AY317" i="4"/>
  <c r="AX317" i="4"/>
  <c r="AZ317" i="4"/>
  <c r="AV317" i="4"/>
  <c r="AT317" i="4" s="1"/>
  <c r="AU317" i="4" s="1"/>
  <c r="AW316" i="4"/>
  <c r="AY316" i="4"/>
  <c r="AX316" i="4"/>
  <c r="AZ316" i="4"/>
  <c r="AV316" i="4"/>
  <c r="AT316" i="4" s="1"/>
  <c r="AU316" i="4" s="1"/>
  <c r="AW315" i="4"/>
  <c r="AY315" i="4"/>
  <c r="AX315" i="4"/>
  <c r="AZ315" i="4"/>
  <c r="AV315" i="4"/>
  <c r="AT315" i="4" s="1"/>
  <c r="AU315" i="4" s="1"/>
  <c r="AW314" i="4"/>
  <c r="AY314" i="4"/>
  <c r="AX314" i="4"/>
  <c r="AZ314" i="4"/>
  <c r="AV314" i="4"/>
  <c r="AT314" i="4" s="1"/>
  <c r="AU314" i="4" s="1"/>
  <c r="AW313" i="4"/>
  <c r="AY313" i="4"/>
  <c r="AX313" i="4"/>
  <c r="AZ313" i="4"/>
  <c r="AV313" i="4"/>
  <c r="AT313" i="4" s="1"/>
  <c r="AU313" i="4" s="1"/>
  <c r="AW312" i="4"/>
  <c r="AY312" i="4"/>
  <c r="AX312" i="4"/>
  <c r="AZ312" i="4"/>
  <c r="AV312" i="4"/>
  <c r="AT312" i="4" s="1"/>
  <c r="AU312" i="4" s="1"/>
  <c r="AW311" i="4"/>
  <c r="AY311" i="4"/>
  <c r="AX311" i="4"/>
  <c r="AZ311" i="4"/>
  <c r="AV311" i="4"/>
  <c r="AT311" i="4" s="1"/>
  <c r="AU311" i="4" s="1"/>
  <c r="AW310" i="4"/>
  <c r="AY310" i="4"/>
  <c r="AX310" i="4"/>
  <c r="AZ310" i="4"/>
  <c r="AV310" i="4"/>
  <c r="AT310" i="4" s="1"/>
  <c r="AU310" i="4" s="1"/>
  <c r="AW309" i="4"/>
  <c r="AY309" i="4"/>
  <c r="AX309" i="4"/>
  <c r="AZ309" i="4"/>
  <c r="AV309" i="4"/>
  <c r="AT309" i="4" s="1"/>
  <c r="AU309" i="4" s="1"/>
  <c r="AW308" i="4"/>
  <c r="AY308" i="4"/>
  <c r="AX308" i="4"/>
  <c r="AZ308" i="4"/>
  <c r="AV308" i="4"/>
  <c r="AT308" i="4" s="1"/>
  <c r="AU308" i="4" s="1"/>
  <c r="AW307" i="4"/>
  <c r="AY307" i="4"/>
  <c r="AX307" i="4"/>
  <c r="AZ307" i="4"/>
  <c r="AV307" i="4"/>
  <c r="AT307" i="4" s="1"/>
  <c r="AU307" i="4" s="1"/>
  <c r="AW306" i="4"/>
  <c r="AY306" i="4"/>
  <c r="AX306" i="4"/>
  <c r="AZ306" i="4"/>
  <c r="AV306" i="4"/>
  <c r="AT306" i="4" s="1"/>
  <c r="AU306" i="4" s="1"/>
  <c r="AW305" i="4"/>
  <c r="AY305" i="4"/>
  <c r="AX305" i="4"/>
  <c r="AZ305" i="4"/>
  <c r="AV305" i="4"/>
  <c r="AT305" i="4" s="1"/>
  <c r="AU305" i="4" s="1"/>
  <c r="AW304" i="4"/>
  <c r="AY304" i="4"/>
  <c r="AX304" i="4"/>
  <c r="AZ304" i="4"/>
  <c r="AV304" i="4"/>
  <c r="AT304" i="4" s="1"/>
  <c r="AU304" i="4" s="1"/>
  <c r="AW303" i="4"/>
  <c r="AY303" i="4"/>
  <c r="AX303" i="4"/>
  <c r="AZ303" i="4"/>
  <c r="AV303" i="4"/>
  <c r="AT303" i="4" s="1"/>
  <c r="AU303" i="4" s="1"/>
  <c r="AW302" i="4"/>
  <c r="AY302" i="4"/>
  <c r="AX302" i="4"/>
  <c r="AZ302" i="4"/>
  <c r="AV302" i="4"/>
  <c r="AT302" i="4" s="1"/>
  <c r="AU302" i="4" s="1"/>
  <c r="AW301" i="4"/>
  <c r="AY301" i="4"/>
  <c r="AX301" i="4"/>
  <c r="AZ301" i="4"/>
  <c r="AV301" i="4"/>
  <c r="AT301" i="4" s="1"/>
  <c r="AU301" i="4" s="1"/>
  <c r="AW300" i="4"/>
  <c r="AY300" i="4"/>
  <c r="AX300" i="4"/>
  <c r="AZ300" i="4"/>
  <c r="AV300" i="4"/>
  <c r="AT300" i="4" s="1"/>
  <c r="AU300" i="4" s="1"/>
  <c r="AW299" i="4"/>
  <c r="AY299" i="4"/>
  <c r="AX299" i="4"/>
  <c r="AZ299" i="4"/>
  <c r="AV299" i="4"/>
  <c r="AT299" i="4" s="1"/>
  <c r="AU299" i="4" s="1"/>
  <c r="AW298" i="4"/>
  <c r="AY298" i="4"/>
  <c r="AX298" i="4"/>
  <c r="AZ298" i="4"/>
  <c r="AV298" i="4"/>
  <c r="AT298" i="4" s="1"/>
  <c r="AU298" i="4" s="1"/>
  <c r="AW297" i="4"/>
  <c r="AY297" i="4"/>
  <c r="AX297" i="4"/>
  <c r="AZ297" i="4"/>
  <c r="AV297" i="4"/>
  <c r="AT297" i="4" s="1"/>
  <c r="AU297" i="4" s="1"/>
  <c r="AW296" i="4"/>
  <c r="AY296" i="4"/>
  <c r="AX296" i="4"/>
  <c r="AZ296" i="4"/>
  <c r="AV296" i="4"/>
  <c r="AT296" i="4" s="1"/>
  <c r="AU296" i="4" s="1"/>
  <c r="AW295" i="4"/>
  <c r="AY295" i="4"/>
  <c r="AX295" i="4"/>
  <c r="AZ295" i="4"/>
  <c r="AV295" i="4"/>
  <c r="AT295" i="4" s="1"/>
  <c r="AU295" i="4" s="1"/>
  <c r="AW294" i="4"/>
  <c r="AY294" i="4"/>
  <c r="AX294" i="4"/>
  <c r="AZ294" i="4"/>
  <c r="AV294" i="4"/>
  <c r="AT294" i="4" s="1"/>
  <c r="AU294" i="4" s="1"/>
  <c r="AW293" i="4"/>
  <c r="AY293" i="4"/>
  <c r="AX293" i="4"/>
  <c r="AZ293" i="4"/>
  <c r="AV293" i="4"/>
  <c r="AT293" i="4" s="1"/>
  <c r="AU293" i="4" s="1"/>
  <c r="AW292" i="4"/>
  <c r="AY292" i="4"/>
  <c r="AX292" i="4"/>
  <c r="AZ292" i="4"/>
  <c r="AV292" i="4"/>
  <c r="AT292" i="4" s="1"/>
  <c r="AU292" i="4" s="1"/>
  <c r="AW291" i="4"/>
  <c r="AY291" i="4"/>
  <c r="AX291" i="4"/>
  <c r="AZ291" i="4"/>
  <c r="AV291" i="4"/>
  <c r="AT291" i="4" s="1"/>
  <c r="AU291" i="4" s="1"/>
  <c r="AW290" i="4"/>
  <c r="AY290" i="4"/>
  <c r="AX290" i="4"/>
  <c r="AZ290" i="4"/>
  <c r="AV290" i="4"/>
  <c r="AT290" i="4" s="1"/>
  <c r="AU290" i="4" s="1"/>
  <c r="AW289" i="4"/>
  <c r="AY289" i="4"/>
  <c r="AX289" i="4"/>
  <c r="AZ289" i="4"/>
  <c r="AV289" i="4"/>
  <c r="AT289" i="4" s="1"/>
  <c r="AU289" i="4" s="1"/>
  <c r="AW288" i="4"/>
  <c r="AY288" i="4"/>
  <c r="AX288" i="4"/>
  <c r="AZ288" i="4"/>
  <c r="AV288" i="4"/>
  <c r="AT288" i="4" s="1"/>
  <c r="AU288" i="4" s="1"/>
  <c r="AW287" i="4"/>
  <c r="AY287" i="4"/>
  <c r="AX287" i="4"/>
  <c r="AZ287" i="4"/>
  <c r="AV287" i="4"/>
  <c r="AT287" i="4" s="1"/>
  <c r="AU287" i="4" s="1"/>
  <c r="AW286" i="4"/>
  <c r="AY286" i="4"/>
  <c r="AX286" i="4"/>
  <c r="AZ286" i="4"/>
  <c r="AV286" i="4"/>
  <c r="AT286" i="4" s="1"/>
  <c r="AU286" i="4" s="1"/>
  <c r="AW285" i="4"/>
  <c r="AY285" i="4"/>
  <c r="AX285" i="4"/>
  <c r="AZ285" i="4"/>
  <c r="AV285" i="4"/>
  <c r="AT285" i="4" s="1"/>
  <c r="AU285" i="4" s="1"/>
  <c r="AW284" i="4"/>
  <c r="AY284" i="4"/>
  <c r="AX284" i="4"/>
  <c r="AZ284" i="4"/>
  <c r="AV284" i="4"/>
  <c r="AT284" i="4" s="1"/>
  <c r="AU284" i="4" s="1"/>
  <c r="AW283" i="4"/>
  <c r="AY283" i="4"/>
  <c r="AX283" i="4"/>
  <c r="AZ283" i="4"/>
  <c r="AV283" i="4"/>
  <c r="AT283" i="4" s="1"/>
  <c r="AU283" i="4" s="1"/>
  <c r="AW282" i="4"/>
  <c r="AY282" i="4"/>
  <c r="AX282" i="4"/>
  <c r="AZ282" i="4"/>
  <c r="AV282" i="4"/>
  <c r="AT282" i="4" s="1"/>
  <c r="AU282" i="4" s="1"/>
  <c r="AW281" i="4"/>
  <c r="AY281" i="4"/>
  <c r="AX281" i="4"/>
  <c r="AZ281" i="4"/>
  <c r="AV281" i="4"/>
  <c r="AT281" i="4" s="1"/>
  <c r="AU281" i="4" s="1"/>
  <c r="AW280" i="4"/>
  <c r="AY280" i="4"/>
  <c r="AX280" i="4"/>
  <c r="AZ280" i="4"/>
  <c r="AV280" i="4"/>
  <c r="AT280" i="4" s="1"/>
  <c r="AU280" i="4" s="1"/>
  <c r="AW279" i="4"/>
  <c r="AY279" i="4"/>
  <c r="AX279" i="4"/>
  <c r="AZ279" i="4"/>
  <c r="AV279" i="4"/>
  <c r="AT279" i="4" s="1"/>
  <c r="AU279" i="4" s="1"/>
  <c r="AW278" i="4"/>
  <c r="AY278" i="4"/>
  <c r="AX278" i="4"/>
  <c r="AZ278" i="4"/>
  <c r="AV278" i="4"/>
  <c r="AT278" i="4" s="1"/>
  <c r="AU278" i="4" s="1"/>
  <c r="AW277" i="4"/>
  <c r="AY277" i="4"/>
  <c r="AX277" i="4"/>
  <c r="AZ277" i="4"/>
  <c r="AV277" i="4"/>
  <c r="AT277" i="4" s="1"/>
  <c r="AU277" i="4" s="1"/>
  <c r="AW276" i="4"/>
  <c r="AY276" i="4"/>
  <c r="AX276" i="4"/>
  <c r="AZ276" i="4"/>
  <c r="AV276" i="4"/>
  <c r="AT276" i="4" s="1"/>
  <c r="AU276" i="4" s="1"/>
  <c r="AW275" i="4"/>
  <c r="AY275" i="4"/>
  <c r="AX275" i="4"/>
  <c r="AZ275" i="4"/>
  <c r="AV275" i="4"/>
  <c r="AT275" i="4" s="1"/>
  <c r="AU275" i="4" s="1"/>
  <c r="AW274" i="4"/>
  <c r="AY274" i="4"/>
  <c r="AX274" i="4"/>
  <c r="AZ274" i="4"/>
  <c r="AV274" i="4"/>
  <c r="AT274" i="4" s="1"/>
  <c r="AU274" i="4" s="1"/>
  <c r="AW273" i="4"/>
  <c r="AY273" i="4"/>
  <c r="AX273" i="4"/>
  <c r="AZ273" i="4"/>
  <c r="AV273" i="4"/>
  <c r="AT273" i="4" s="1"/>
  <c r="AU273" i="4" s="1"/>
  <c r="AW272" i="4"/>
  <c r="AY272" i="4"/>
  <c r="AX272" i="4"/>
  <c r="AZ272" i="4"/>
  <c r="AV272" i="4"/>
  <c r="AT272" i="4" s="1"/>
  <c r="AU272" i="4" s="1"/>
  <c r="AW271" i="4"/>
  <c r="AY271" i="4"/>
  <c r="AX271" i="4"/>
  <c r="AZ271" i="4"/>
  <c r="AV271" i="4"/>
  <c r="AT271" i="4" s="1"/>
  <c r="AU271" i="4" s="1"/>
  <c r="AW270" i="4"/>
  <c r="AY270" i="4"/>
  <c r="AX270" i="4"/>
  <c r="AZ270" i="4"/>
  <c r="AV270" i="4"/>
  <c r="AT270" i="4" s="1"/>
  <c r="AU270" i="4" s="1"/>
  <c r="AW269" i="4"/>
  <c r="AY269" i="4"/>
  <c r="AX269" i="4"/>
  <c r="AZ269" i="4"/>
  <c r="AV269" i="4"/>
  <c r="AT269" i="4" s="1"/>
  <c r="AU269" i="4" s="1"/>
  <c r="AW268" i="4"/>
  <c r="AY268" i="4"/>
  <c r="AX268" i="4"/>
  <c r="AZ268" i="4"/>
  <c r="AV268" i="4"/>
  <c r="AT268" i="4" s="1"/>
  <c r="AU268" i="4" s="1"/>
  <c r="AW267" i="4"/>
  <c r="AY267" i="4"/>
  <c r="AX267" i="4"/>
  <c r="AZ267" i="4"/>
  <c r="AV267" i="4"/>
  <c r="AT267" i="4" s="1"/>
  <c r="AU267" i="4" s="1"/>
  <c r="AW266" i="4"/>
  <c r="AY266" i="4"/>
  <c r="AX266" i="4"/>
  <c r="AZ266" i="4"/>
  <c r="AV266" i="4"/>
  <c r="AT266" i="4" s="1"/>
  <c r="AU266" i="4" s="1"/>
  <c r="AW265" i="4"/>
  <c r="AY265" i="4"/>
  <c r="AX265" i="4"/>
  <c r="AZ265" i="4"/>
  <c r="AV265" i="4"/>
  <c r="AT265" i="4" s="1"/>
  <c r="AU265" i="4" s="1"/>
  <c r="AW264" i="4"/>
  <c r="AY264" i="4"/>
  <c r="AX264" i="4"/>
  <c r="AZ264" i="4"/>
  <c r="AV264" i="4"/>
  <c r="AT264" i="4" s="1"/>
  <c r="AU264" i="4" s="1"/>
  <c r="AW263" i="4"/>
  <c r="AY263" i="4"/>
  <c r="AX263" i="4"/>
  <c r="AZ263" i="4"/>
  <c r="AV263" i="4"/>
  <c r="AT263" i="4" s="1"/>
  <c r="AU263" i="4" s="1"/>
  <c r="AW262" i="4"/>
  <c r="AY262" i="4"/>
  <c r="AX262" i="4"/>
  <c r="AZ262" i="4"/>
  <c r="AV262" i="4"/>
  <c r="AT262" i="4" s="1"/>
  <c r="AU262" i="4" s="1"/>
  <c r="AW261" i="4"/>
  <c r="AY261" i="4"/>
  <c r="AX261" i="4"/>
  <c r="AZ261" i="4"/>
  <c r="AV261" i="4"/>
  <c r="AT261" i="4" s="1"/>
  <c r="AU261" i="4" s="1"/>
  <c r="AW260" i="4"/>
  <c r="AY260" i="4"/>
  <c r="AX260" i="4"/>
  <c r="AZ260" i="4"/>
  <c r="AV260" i="4"/>
  <c r="AT260" i="4" s="1"/>
  <c r="AU260" i="4" s="1"/>
  <c r="AW259" i="4"/>
  <c r="AY259" i="4"/>
  <c r="AX259" i="4"/>
  <c r="AZ259" i="4"/>
  <c r="AV259" i="4"/>
  <c r="AT259" i="4" s="1"/>
  <c r="AU259" i="4" s="1"/>
  <c r="AW258" i="4"/>
  <c r="AY258" i="4"/>
  <c r="AV258" i="4"/>
  <c r="AT258" i="4" s="1"/>
  <c r="AU258" i="4" s="1"/>
  <c r="AX258" i="4"/>
  <c r="AZ258" i="4"/>
  <c r="AW257" i="4"/>
  <c r="AY257" i="4"/>
  <c r="AX257" i="4"/>
  <c r="AZ257" i="4"/>
  <c r="AV257" i="4"/>
  <c r="AT257" i="4" s="1"/>
  <c r="AU257" i="4" s="1"/>
  <c r="AW256" i="4"/>
  <c r="AY256" i="4"/>
  <c r="AV256" i="4"/>
  <c r="AT256" i="4" s="1"/>
  <c r="AU256" i="4" s="1"/>
  <c r="AX256" i="4"/>
  <c r="AZ256" i="4"/>
  <c r="AW255" i="4"/>
  <c r="AY255" i="4"/>
  <c r="AX255" i="4"/>
  <c r="AZ255" i="4"/>
  <c r="AV255" i="4"/>
  <c r="AT255" i="4" s="1"/>
  <c r="AU255" i="4" s="1"/>
  <c r="AW254" i="4"/>
  <c r="AY254" i="4"/>
  <c r="AV254" i="4"/>
  <c r="AT254" i="4" s="1"/>
  <c r="AU254" i="4" s="1"/>
  <c r="AX254" i="4"/>
  <c r="AZ254" i="4"/>
  <c r="AW253" i="4"/>
  <c r="AY253" i="4"/>
  <c r="AX253" i="4"/>
  <c r="AZ253" i="4"/>
  <c r="AV253" i="4"/>
  <c r="AT253" i="4" s="1"/>
  <c r="AU253" i="4" s="1"/>
  <c r="AW252" i="4"/>
  <c r="AY252" i="4"/>
  <c r="AV252" i="4"/>
  <c r="AT252" i="4" s="1"/>
  <c r="AU252" i="4" s="1"/>
  <c r="AX252" i="4"/>
  <c r="AZ252" i="4"/>
  <c r="AW251" i="4"/>
  <c r="AY251" i="4"/>
  <c r="AX251" i="4"/>
  <c r="AZ251" i="4"/>
  <c r="AV251" i="4"/>
  <c r="AT251" i="4" s="1"/>
  <c r="AU251" i="4" s="1"/>
  <c r="AW250" i="4"/>
  <c r="AY250" i="4"/>
  <c r="AV250" i="4"/>
  <c r="AT250" i="4" s="1"/>
  <c r="AU250" i="4" s="1"/>
  <c r="AX250" i="4"/>
  <c r="AZ250" i="4"/>
  <c r="AW249" i="4"/>
  <c r="AY249" i="4"/>
  <c r="AX249" i="4"/>
  <c r="AZ249" i="4"/>
  <c r="AV249" i="4"/>
  <c r="AT249" i="4" s="1"/>
  <c r="AU249" i="4" s="1"/>
  <c r="AW248" i="4"/>
  <c r="AY248" i="4"/>
  <c r="AV248" i="4"/>
  <c r="AT248" i="4" s="1"/>
  <c r="AU248" i="4" s="1"/>
  <c r="AX248" i="4"/>
  <c r="AZ248" i="4"/>
  <c r="AW247" i="4"/>
  <c r="AY247" i="4"/>
  <c r="AX247" i="4"/>
  <c r="AZ247" i="4"/>
  <c r="AV247" i="4"/>
  <c r="AT247" i="4" s="1"/>
  <c r="AU247" i="4" s="1"/>
  <c r="AW246" i="4"/>
  <c r="AY246" i="4"/>
  <c r="AV246" i="4"/>
  <c r="AT246" i="4" s="1"/>
  <c r="AU246" i="4" s="1"/>
  <c r="AX246" i="4"/>
  <c r="AZ246" i="4"/>
  <c r="AW245" i="4"/>
  <c r="AY245" i="4"/>
  <c r="AX245" i="4"/>
  <c r="AZ245" i="4"/>
  <c r="AV245" i="4"/>
  <c r="AT245" i="4" s="1"/>
  <c r="AU245" i="4" s="1"/>
  <c r="AW244" i="4"/>
  <c r="AY244" i="4"/>
  <c r="AV244" i="4"/>
  <c r="AT244" i="4" s="1"/>
  <c r="AU244" i="4" s="1"/>
  <c r="AX244" i="4"/>
  <c r="AZ244" i="4"/>
  <c r="AW243" i="4"/>
  <c r="AY243" i="4"/>
  <c r="AX243" i="4"/>
  <c r="AZ243" i="4"/>
  <c r="AV243" i="4"/>
  <c r="AT243" i="4" s="1"/>
  <c r="AU243" i="4" s="1"/>
  <c r="AW242" i="4"/>
  <c r="AY242" i="4"/>
  <c r="AV242" i="4"/>
  <c r="AT242" i="4" s="1"/>
  <c r="AU242" i="4" s="1"/>
  <c r="AX242" i="4"/>
  <c r="AZ242" i="4"/>
  <c r="AW241" i="4"/>
  <c r="AY241" i="4"/>
  <c r="AX241" i="4"/>
  <c r="AZ241" i="4"/>
  <c r="AV241" i="4"/>
  <c r="AT241" i="4" s="1"/>
  <c r="AU241" i="4" s="1"/>
  <c r="AW240" i="4"/>
  <c r="AY240" i="4"/>
  <c r="AV240" i="4"/>
  <c r="AT240" i="4" s="1"/>
  <c r="AU240" i="4" s="1"/>
  <c r="AX240" i="4"/>
  <c r="AZ240" i="4"/>
  <c r="AW239" i="4"/>
  <c r="AY239" i="4"/>
  <c r="AX239" i="4"/>
  <c r="AZ239" i="4"/>
  <c r="AV239" i="4"/>
  <c r="AT239" i="4" s="1"/>
  <c r="AU239" i="4" s="1"/>
  <c r="AW238" i="4"/>
  <c r="AY238" i="4"/>
  <c r="AV238" i="4"/>
  <c r="AT238" i="4" s="1"/>
  <c r="AU238" i="4" s="1"/>
  <c r="AX238" i="4"/>
  <c r="AZ238" i="4"/>
  <c r="AW237" i="4"/>
  <c r="AY237" i="4"/>
  <c r="AX237" i="4"/>
  <c r="AZ237" i="4"/>
  <c r="AV237" i="4"/>
  <c r="AT237" i="4" s="1"/>
  <c r="AU237" i="4" s="1"/>
  <c r="AW236" i="4"/>
  <c r="AY236" i="4"/>
  <c r="AV236" i="4"/>
  <c r="AT236" i="4" s="1"/>
  <c r="AU236" i="4" s="1"/>
  <c r="AX236" i="4"/>
  <c r="AZ236" i="4"/>
  <c r="AW235" i="4"/>
  <c r="AY235" i="4"/>
  <c r="AX235" i="4"/>
  <c r="AZ235" i="4"/>
  <c r="AV235" i="4"/>
  <c r="AT235" i="4" s="1"/>
  <c r="AU235" i="4" s="1"/>
  <c r="AW234" i="4"/>
  <c r="AY234" i="4"/>
  <c r="AV234" i="4"/>
  <c r="AT234" i="4" s="1"/>
  <c r="AU234" i="4" s="1"/>
  <c r="AX234" i="4"/>
  <c r="AZ234" i="4"/>
  <c r="AW233" i="4"/>
  <c r="AY233" i="4"/>
  <c r="AX233" i="4"/>
  <c r="AZ233" i="4"/>
  <c r="AV233" i="4"/>
  <c r="AT233" i="4" s="1"/>
  <c r="AU233" i="4" s="1"/>
  <c r="AW232" i="4"/>
  <c r="AY232" i="4"/>
  <c r="AV232" i="4"/>
  <c r="AT232" i="4" s="1"/>
  <c r="AU232" i="4" s="1"/>
  <c r="AX232" i="4"/>
  <c r="AZ232" i="4"/>
  <c r="AW231" i="4"/>
  <c r="AY231" i="4"/>
  <c r="AX231" i="4"/>
  <c r="AZ231" i="4"/>
  <c r="AV231" i="4"/>
  <c r="AT231" i="4" s="1"/>
  <c r="AU231" i="4" s="1"/>
  <c r="AW230" i="4"/>
  <c r="AY230" i="4"/>
  <c r="AV230" i="4"/>
  <c r="AT230" i="4" s="1"/>
  <c r="AU230" i="4" s="1"/>
  <c r="AX230" i="4"/>
  <c r="AZ230" i="4"/>
  <c r="AW229" i="4"/>
  <c r="AY229" i="4"/>
  <c r="AX229" i="4"/>
  <c r="AZ229" i="4"/>
  <c r="AV229" i="4"/>
  <c r="AT229" i="4" s="1"/>
  <c r="AU229" i="4" s="1"/>
  <c r="AW228" i="4"/>
  <c r="AY228" i="4"/>
  <c r="AV228" i="4"/>
  <c r="AT228" i="4" s="1"/>
  <c r="AU228" i="4" s="1"/>
  <c r="AX228" i="4"/>
  <c r="AZ228" i="4"/>
  <c r="AW227" i="4"/>
  <c r="AY227" i="4"/>
  <c r="AX227" i="4"/>
  <c r="AZ227" i="4"/>
  <c r="AV227" i="4"/>
  <c r="AT227" i="4" s="1"/>
  <c r="AU227" i="4" s="1"/>
  <c r="AW226" i="4"/>
  <c r="AY226" i="4"/>
  <c r="AV226" i="4"/>
  <c r="AT226" i="4" s="1"/>
  <c r="AU226" i="4" s="1"/>
  <c r="AX226" i="4"/>
  <c r="AZ226" i="4"/>
  <c r="AW225" i="4"/>
  <c r="AY225" i="4"/>
  <c r="AX225" i="4"/>
  <c r="AZ225" i="4"/>
  <c r="AV225" i="4"/>
  <c r="AT225" i="4" s="1"/>
  <c r="AU225" i="4" s="1"/>
  <c r="AW224" i="4"/>
  <c r="AY224" i="4"/>
  <c r="AV224" i="4"/>
  <c r="AT224" i="4" s="1"/>
  <c r="AU224" i="4" s="1"/>
  <c r="AX224" i="4"/>
  <c r="AZ224" i="4"/>
  <c r="AW223" i="4"/>
  <c r="AY223" i="4"/>
  <c r="AX223" i="4"/>
  <c r="AZ223" i="4"/>
  <c r="AV223" i="4"/>
  <c r="AT223" i="4" s="1"/>
  <c r="AU223" i="4" s="1"/>
  <c r="AW222" i="4"/>
  <c r="AY222" i="4"/>
  <c r="AV222" i="4"/>
  <c r="AT222" i="4" s="1"/>
  <c r="AU222" i="4" s="1"/>
  <c r="AX222" i="4"/>
  <c r="AZ222" i="4"/>
  <c r="AW221" i="4"/>
  <c r="AY221" i="4"/>
  <c r="AX221" i="4"/>
  <c r="AZ221" i="4"/>
  <c r="AV221" i="4"/>
  <c r="AT221" i="4" s="1"/>
  <c r="AU221" i="4" s="1"/>
  <c r="AW220" i="4"/>
  <c r="AY220" i="4"/>
  <c r="AV220" i="4"/>
  <c r="AT220" i="4" s="1"/>
  <c r="AU220" i="4" s="1"/>
  <c r="AX220" i="4"/>
  <c r="AZ220" i="4"/>
  <c r="AW219" i="4"/>
  <c r="AY219" i="4"/>
  <c r="AX219" i="4"/>
  <c r="AZ219" i="4"/>
  <c r="AV219" i="4"/>
  <c r="AT219" i="4" s="1"/>
  <c r="AU219" i="4" s="1"/>
  <c r="AW218" i="4"/>
  <c r="AY218" i="4"/>
  <c r="AV218" i="4"/>
  <c r="AT218" i="4" s="1"/>
  <c r="AU218" i="4" s="1"/>
  <c r="AX218" i="4"/>
  <c r="AZ218" i="4"/>
  <c r="AW217" i="4"/>
  <c r="AY217" i="4"/>
  <c r="AX217" i="4"/>
  <c r="AZ217" i="4"/>
  <c r="AV217" i="4"/>
  <c r="AT217" i="4" s="1"/>
  <c r="AU217" i="4" s="1"/>
  <c r="AW216" i="4"/>
  <c r="AY216" i="4"/>
  <c r="AV216" i="4"/>
  <c r="AT216" i="4" s="1"/>
  <c r="AU216" i="4" s="1"/>
  <c r="AX216" i="4"/>
  <c r="AZ216" i="4"/>
  <c r="AW215" i="4"/>
  <c r="AY215" i="4"/>
  <c r="AX215" i="4"/>
  <c r="AZ215" i="4"/>
  <c r="AV215" i="4"/>
  <c r="AT215" i="4" s="1"/>
  <c r="AU215" i="4" s="1"/>
  <c r="AW214" i="4"/>
  <c r="AY214" i="4"/>
  <c r="AV214" i="4"/>
  <c r="AT214" i="4" s="1"/>
  <c r="AU214" i="4" s="1"/>
  <c r="AX214" i="4"/>
  <c r="AZ214" i="4"/>
  <c r="AW213" i="4"/>
  <c r="AY213" i="4"/>
  <c r="AX213" i="4"/>
  <c r="AZ213" i="4"/>
  <c r="AV213" i="4"/>
  <c r="AT213" i="4" s="1"/>
  <c r="AU213" i="4" s="1"/>
  <c r="AW212" i="4"/>
  <c r="AY212" i="4"/>
  <c r="AV212" i="4"/>
  <c r="AT212" i="4" s="1"/>
  <c r="AU212" i="4" s="1"/>
  <c r="AX212" i="4"/>
  <c r="AZ212" i="4"/>
  <c r="AW211" i="4"/>
  <c r="AY211" i="4"/>
  <c r="AX211" i="4"/>
  <c r="AZ211" i="4"/>
  <c r="AV211" i="4"/>
  <c r="AT211" i="4" s="1"/>
  <c r="AU211" i="4" s="1"/>
  <c r="AW210" i="4"/>
  <c r="AY210" i="4"/>
  <c r="AV210" i="4"/>
  <c r="AT210" i="4" s="1"/>
  <c r="AU210" i="4" s="1"/>
  <c r="AX210" i="4"/>
  <c r="AZ210" i="4"/>
  <c r="AW209" i="4"/>
  <c r="AY209" i="4"/>
  <c r="AX209" i="4"/>
  <c r="AZ209" i="4"/>
  <c r="AV209" i="4"/>
  <c r="AT209" i="4" s="1"/>
  <c r="AU209" i="4" s="1"/>
  <c r="AW208" i="4"/>
  <c r="AY208" i="4"/>
  <c r="AV208" i="4"/>
  <c r="AT208" i="4" s="1"/>
  <c r="AU208" i="4" s="1"/>
  <c r="AX208" i="4"/>
  <c r="AZ208" i="4"/>
  <c r="AW207" i="4"/>
  <c r="AY207" i="4"/>
  <c r="AX207" i="4"/>
  <c r="AZ207" i="4"/>
  <c r="AV207" i="4"/>
  <c r="AT207" i="4" s="1"/>
  <c r="AU207" i="4" s="1"/>
  <c r="AW206" i="4"/>
  <c r="AY206" i="4"/>
  <c r="AV206" i="4"/>
  <c r="AT206" i="4" s="1"/>
  <c r="AU206" i="4" s="1"/>
  <c r="AX206" i="4"/>
  <c r="AZ206" i="4"/>
  <c r="AW205" i="4"/>
  <c r="AY205" i="4"/>
  <c r="AX205" i="4"/>
  <c r="AZ205" i="4"/>
  <c r="AV205" i="4"/>
  <c r="AT205" i="4" s="1"/>
  <c r="AU205" i="4" s="1"/>
  <c r="AW204" i="4"/>
  <c r="AY204" i="4"/>
  <c r="AV204" i="4"/>
  <c r="AT204" i="4" s="1"/>
  <c r="AU204" i="4" s="1"/>
  <c r="AX204" i="4"/>
  <c r="AZ204" i="4"/>
  <c r="AW203" i="4"/>
  <c r="AY203" i="4"/>
  <c r="AX203" i="4"/>
  <c r="AZ203" i="4"/>
  <c r="AV203" i="4"/>
  <c r="AT203" i="4" s="1"/>
  <c r="AU203" i="4" s="1"/>
  <c r="AW202" i="4"/>
  <c r="AY202" i="4"/>
  <c r="AV202" i="4"/>
  <c r="AT202" i="4" s="1"/>
  <c r="AU202" i="4" s="1"/>
  <c r="AX202" i="4"/>
  <c r="AZ202" i="4"/>
  <c r="AW201" i="4"/>
  <c r="AY201" i="4"/>
  <c r="AX201" i="4"/>
  <c r="AZ201" i="4"/>
  <c r="AV201" i="4"/>
  <c r="AT201" i="4" s="1"/>
  <c r="AU201" i="4" s="1"/>
  <c r="AX200" i="4"/>
  <c r="AZ200" i="4"/>
  <c r="AW200" i="4"/>
  <c r="AY200" i="4"/>
  <c r="AV200" i="4"/>
  <c r="AT200" i="4" s="1"/>
  <c r="AU200" i="4" s="1"/>
  <c r="AX199" i="4"/>
  <c r="AZ199" i="4"/>
  <c r="AW199" i="4"/>
  <c r="AY199" i="4"/>
  <c r="AV199" i="4"/>
  <c r="AT199" i="4" s="1"/>
  <c r="AU199" i="4" s="1"/>
  <c r="AX198" i="4"/>
  <c r="AZ198" i="4"/>
  <c r="AW198" i="4"/>
  <c r="AY198" i="4"/>
  <c r="AV198" i="4"/>
  <c r="AT198" i="4" s="1"/>
  <c r="AU198" i="4" s="1"/>
  <c r="AX197" i="4"/>
  <c r="AZ197" i="4"/>
  <c r="AW197" i="4"/>
  <c r="AY197" i="4"/>
  <c r="AV197" i="4"/>
  <c r="AT197" i="4" s="1"/>
  <c r="AU197" i="4" s="1"/>
  <c r="AX196" i="4"/>
  <c r="AZ196" i="4"/>
  <c r="AW196" i="4"/>
  <c r="AY196" i="4"/>
  <c r="AV196" i="4"/>
  <c r="AT196" i="4" s="1"/>
  <c r="AU196" i="4" s="1"/>
  <c r="AX195" i="4"/>
  <c r="AZ195" i="4"/>
  <c r="AW195" i="4"/>
  <c r="AY195" i="4"/>
  <c r="AV195" i="4"/>
  <c r="AT195" i="4" s="1"/>
  <c r="AU195" i="4" s="1"/>
  <c r="AX194" i="4"/>
  <c r="AZ194" i="4"/>
  <c r="AW194" i="4"/>
  <c r="AY194" i="4"/>
  <c r="AV194" i="4"/>
  <c r="AT194" i="4" s="1"/>
  <c r="AU194" i="4" s="1"/>
  <c r="AX193" i="4"/>
  <c r="AZ193" i="4"/>
  <c r="AW193" i="4"/>
  <c r="AY193" i="4"/>
  <c r="AV193" i="4"/>
  <c r="AT193" i="4" s="1"/>
  <c r="AU193" i="4" s="1"/>
  <c r="AX192" i="4"/>
  <c r="AZ192" i="4"/>
  <c r="AW192" i="4"/>
  <c r="AY192" i="4"/>
  <c r="AV192" i="4"/>
  <c r="AT192" i="4" s="1"/>
  <c r="AU192" i="4" s="1"/>
  <c r="AX191" i="4"/>
  <c r="AZ191" i="4"/>
  <c r="AW191" i="4"/>
  <c r="AY191" i="4"/>
  <c r="AV191" i="4"/>
  <c r="AT191" i="4" s="1"/>
  <c r="AU191" i="4" s="1"/>
  <c r="AX190" i="4"/>
  <c r="AZ190" i="4"/>
  <c r="AW190" i="4"/>
  <c r="AY190" i="4"/>
  <c r="AV190" i="4"/>
  <c r="AT190" i="4" s="1"/>
  <c r="AU190" i="4" s="1"/>
  <c r="AX189" i="4"/>
  <c r="AZ189" i="4"/>
  <c r="AW189" i="4"/>
  <c r="AY189" i="4"/>
  <c r="AV189" i="4"/>
  <c r="AT189" i="4" s="1"/>
  <c r="AU189" i="4" s="1"/>
  <c r="AX188" i="4"/>
  <c r="AZ188" i="4"/>
  <c r="AW188" i="4"/>
  <c r="AY188" i="4"/>
  <c r="AV188" i="4"/>
  <c r="AT188" i="4" s="1"/>
  <c r="AU188" i="4" s="1"/>
  <c r="AX187" i="4"/>
  <c r="AZ187" i="4"/>
  <c r="AW187" i="4"/>
  <c r="AY187" i="4"/>
  <c r="AV187" i="4"/>
  <c r="AT187" i="4" s="1"/>
  <c r="AU187" i="4" s="1"/>
  <c r="AX186" i="4"/>
  <c r="AZ186" i="4"/>
  <c r="AW186" i="4"/>
  <c r="AY186" i="4"/>
  <c r="AV186" i="4"/>
  <c r="AT186" i="4" s="1"/>
  <c r="AU186" i="4" s="1"/>
  <c r="AX185" i="4"/>
  <c r="AZ185" i="4"/>
  <c r="AW185" i="4"/>
  <c r="AY185" i="4"/>
  <c r="AV185" i="4"/>
  <c r="AT185" i="4" s="1"/>
  <c r="AU185" i="4" s="1"/>
  <c r="AX184" i="4"/>
  <c r="AZ184" i="4"/>
  <c r="AW184" i="4"/>
  <c r="AY184" i="4"/>
  <c r="AV184" i="4"/>
  <c r="AT184" i="4" s="1"/>
  <c r="AU184" i="4" s="1"/>
  <c r="AX183" i="4"/>
  <c r="AZ183" i="4"/>
  <c r="AW183" i="4"/>
  <c r="AY183" i="4"/>
  <c r="AV183" i="4"/>
  <c r="AT183" i="4" s="1"/>
  <c r="AU183" i="4" s="1"/>
  <c r="AX182" i="4"/>
  <c r="AZ182" i="4"/>
  <c r="AW182" i="4"/>
  <c r="AY182" i="4"/>
  <c r="AV182" i="4"/>
  <c r="AT182" i="4" s="1"/>
  <c r="AU182" i="4" s="1"/>
  <c r="AX181" i="4"/>
  <c r="AZ181" i="4"/>
  <c r="AW181" i="4"/>
  <c r="AY181" i="4"/>
  <c r="AV181" i="4"/>
  <c r="AT181" i="4" s="1"/>
  <c r="AU181" i="4" s="1"/>
  <c r="AX180" i="4"/>
  <c r="AZ180" i="4"/>
  <c r="AW180" i="4"/>
  <c r="AY180" i="4"/>
  <c r="AV180" i="4"/>
  <c r="AT180" i="4" s="1"/>
  <c r="AU180" i="4" s="1"/>
  <c r="AX179" i="4"/>
  <c r="AZ179" i="4"/>
  <c r="AW179" i="4"/>
  <c r="AY179" i="4"/>
  <c r="AV179" i="4"/>
  <c r="AT179" i="4" s="1"/>
  <c r="AU179" i="4" s="1"/>
  <c r="AX178" i="4"/>
  <c r="AZ178" i="4"/>
  <c r="AW178" i="4"/>
  <c r="AY178" i="4"/>
  <c r="AV178" i="4"/>
  <c r="AT178" i="4" s="1"/>
  <c r="AU178" i="4" s="1"/>
  <c r="AX177" i="4"/>
  <c r="AZ177" i="4"/>
  <c r="AW177" i="4"/>
  <c r="AY177" i="4"/>
  <c r="AV177" i="4"/>
  <c r="AT177" i="4" s="1"/>
  <c r="AU177" i="4" s="1"/>
  <c r="AX176" i="4"/>
  <c r="AZ176" i="4"/>
  <c r="AW176" i="4"/>
  <c r="AY176" i="4"/>
  <c r="AV176" i="4"/>
  <c r="AT176" i="4" s="1"/>
  <c r="AU176" i="4" s="1"/>
  <c r="AX175" i="4"/>
  <c r="AZ175" i="4"/>
  <c r="AW175" i="4"/>
  <c r="AY175" i="4"/>
  <c r="AV175" i="4"/>
  <c r="AT175" i="4" s="1"/>
  <c r="AU175" i="4" s="1"/>
  <c r="AX174" i="4"/>
  <c r="AZ174" i="4"/>
  <c r="AW174" i="4"/>
  <c r="AY174" i="4"/>
  <c r="AV174" i="4"/>
  <c r="AT174" i="4" s="1"/>
  <c r="AU174" i="4" s="1"/>
  <c r="AX173" i="4"/>
  <c r="AZ173" i="4"/>
  <c r="AW173" i="4"/>
  <c r="AY173" i="4"/>
  <c r="AV173" i="4"/>
  <c r="AT173" i="4" s="1"/>
  <c r="AU173" i="4" s="1"/>
  <c r="AX172" i="4"/>
  <c r="AZ172" i="4"/>
  <c r="AW172" i="4"/>
  <c r="AY172" i="4"/>
  <c r="AV172" i="4"/>
  <c r="AT172" i="4" s="1"/>
  <c r="AU172" i="4" s="1"/>
  <c r="AX171" i="4"/>
  <c r="AZ171" i="4"/>
  <c r="AW171" i="4"/>
  <c r="AY171" i="4"/>
  <c r="AV171" i="4"/>
  <c r="AT171" i="4" s="1"/>
  <c r="AU171" i="4" s="1"/>
  <c r="AX170" i="4"/>
  <c r="AZ170" i="4"/>
  <c r="AW170" i="4"/>
  <c r="AY170" i="4"/>
  <c r="AV170" i="4"/>
  <c r="AT170" i="4" s="1"/>
  <c r="AU170" i="4" s="1"/>
  <c r="AX169" i="4"/>
  <c r="AZ169" i="4"/>
  <c r="AW169" i="4"/>
  <c r="AY169" i="4"/>
  <c r="AV169" i="4"/>
  <c r="AT169" i="4" s="1"/>
  <c r="AU169" i="4" s="1"/>
  <c r="AX168" i="4"/>
  <c r="AZ168" i="4"/>
  <c r="AW168" i="4"/>
  <c r="AY168" i="4"/>
  <c r="AV168" i="4"/>
  <c r="AT168" i="4" s="1"/>
  <c r="AU168" i="4" s="1"/>
  <c r="AX167" i="4"/>
  <c r="AZ167" i="4"/>
  <c r="AW167" i="4"/>
  <c r="AY167" i="4"/>
  <c r="AV167" i="4"/>
  <c r="AT167" i="4" s="1"/>
  <c r="AU167" i="4" s="1"/>
  <c r="AX166" i="4"/>
  <c r="AZ166" i="4"/>
  <c r="AW166" i="4"/>
  <c r="AY166" i="4"/>
  <c r="AV166" i="4"/>
  <c r="AT166" i="4" s="1"/>
  <c r="AU166" i="4" s="1"/>
  <c r="AX165" i="4"/>
  <c r="AZ165" i="4"/>
  <c r="AW165" i="4"/>
  <c r="AY165" i="4"/>
  <c r="AV165" i="4"/>
  <c r="AT165" i="4" s="1"/>
  <c r="AU165" i="4" s="1"/>
  <c r="AX164" i="4"/>
  <c r="AZ164" i="4"/>
  <c r="AW164" i="4"/>
  <c r="AY164" i="4"/>
  <c r="AV164" i="4"/>
  <c r="AT164" i="4" s="1"/>
  <c r="AU164" i="4" s="1"/>
  <c r="AX163" i="4"/>
  <c r="AZ163" i="4"/>
  <c r="AW163" i="4"/>
  <c r="AY163" i="4"/>
  <c r="AV163" i="4"/>
  <c r="AT163" i="4" s="1"/>
  <c r="AU163" i="4" s="1"/>
  <c r="AX162" i="4"/>
  <c r="AZ162" i="4"/>
  <c r="AW162" i="4"/>
  <c r="AY162" i="4"/>
  <c r="AV162" i="4"/>
  <c r="AT162" i="4" s="1"/>
  <c r="AU162" i="4" s="1"/>
  <c r="AX161" i="4"/>
  <c r="AZ161" i="4"/>
  <c r="AW161" i="4"/>
  <c r="AY161" i="4"/>
  <c r="AV161" i="4"/>
  <c r="AT161" i="4" s="1"/>
  <c r="AU161" i="4" s="1"/>
  <c r="AX160" i="4"/>
  <c r="AZ160" i="4"/>
  <c r="AW160" i="4"/>
  <c r="AY160" i="4"/>
  <c r="AV160" i="4"/>
  <c r="AT160" i="4" s="1"/>
  <c r="AU160" i="4" s="1"/>
  <c r="AX159" i="4"/>
  <c r="AZ159" i="4"/>
  <c r="AW159" i="4"/>
  <c r="AY159" i="4"/>
  <c r="AV159" i="4"/>
  <c r="AT159" i="4" s="1"/>
  <c r="AU159" i="4" s="1"/>
  <c r="AX158" i="4"/>
  <c r="AZ158" i="4"/>
  <c r="AW158" i="4"/>
  <c r="AY158" i="4"/>
  <c r="AV158" i="4"/>
  <c r="AT158" i="4" s="1"/>
  <c r="AU158" i="4" s="1"/>
  <c r="AX157" i="4"/>
  <c r="AZ157" i="4"/>
  <c r="AW157" i="4"/>
  <c r="AY157" i="4"/>
  <c r="AV157" i="4"/>
  <c r="AT157" i="4" s="1"/>
  <c r="AU157" i="4" s="1"/>
  <c r="AX156" i="4"/>
  <c r="AZ156" i="4"/>
  <c r="AW156" i="4"/>
  <c r="AY156" i="4"/>
  <c r="AV156" i="4"/>
  <c r="AT156" i="4" s="1"/>
  <c r="AU156" i="4" s="1"/>
  <c r="AX155" i="4"/>
  <c r="AZ155" i="4"/>
  <c r="AW155" i="4"/>
  <c r="AY155" i="4"/>
  <c r="AV155" i="4"/>
  <c r="AT155" i="4" s="1"/>
  <c r="AU155" i="4" s="1"/>
  <c r="AX154" i="4"/>
  <c r="AZ154" i="4"/>
  <c r="AW154" i="4"/>
  <c r="AY154" i="4"/>
  <c r="AV154" i="4"/>
  <c r="AT154" i="4" s="1"/>
  <c r="AU154" i="4" s="1"/>
  <c r="AX153" i="4"/>
  <c r="AZ153" i="4"/>
  <c r="AW153" i="4"/>
  <c r="AY153" i="4"/>
  <c r="AV153" i="4"/>
  <c r="AT153" i="4" s="1"/>
  <c r="AU153" i="4" s="1"/>
  <c r="AX152" i="4"/>
  <c r="AZ152" i="4"/>
  <c r="AW152" i="4"/>
  <c r="AY152" i="4"/>
  <c r="AV152" i="4"/>
  <c r="AT152" i="4" s="1"/>
  <c r="AU152" i="4" s="1"/>
  <c r="AX151" i="4"/>
  <c r="AZ151" i="4"/>
  <c r="AW151" i="4"/>
  <c r="AY151" i="4"/>
  <c r="AV151" i="4"/>
  <c r="AT151" i="4" s="1"/>
  <c r="AU151" i="4" s="1"/>
  <c r="AX150" i="4"/>
  <c r="AZ150" i="4"/>
  <c r="AW150" i="4"/>
  <c r="AY150" i="4"/>
  <c r="AV150" i="4"/>
  <c r="AT150" i="4" s="1"/>
  <c r="AU150" i="4" s="1"/>
  <c r="AX149" i="4"/>
  <c r="AZ149" i="4"/>
  <c r="AW149" i="4"/>
  <c r="AY149" i="4"/>
  <c r="AV149" i="4"/>
  <c r="AT149" i="4" s="1"/>
  <c r="AU149" i="4" s="1"/>
  <c r="AX148" i="4"/>
  <c r="AZ148" i="4"/>
  <c r="AW148" i="4"/>
  <c r="AY148" i="4"/>
  <c r="AV148" i="4"/>
  <c r="AT148" i="4" s="1"/>
  <c r="AU148" i="4" s="1"/>
  <c r="AX147" i="4"/>
  <c r="AZ147" i="4"/>
  <c r="AW147" i="4"/>
  <c r="AY147" i="4"/>
  <c r="AV147" i="4"/>
  <c r="AT147" i="4" s="1"/>
  <c r="AU147" i="4" s="1"/>
  <c r="AX146" i="4"/>
  <c r="AZ146" i="4"/>
  <c r="AW146" i="4"/>
  <c r="AY146" i="4"/>
  <c r="AV146" i="4"/>
  <c r="AT146" i="4" s="1"/>
  <c r="AU146" i="4" s="1"/>
  <c r="AX145" i="4"/>
  <c r="AZ145" i="4"/>
  <c r="AW145" i="4"/>
  <c r="AY145" i="4"/>
  <c r="AV145" i="4"/>
  <c r="AT145" i="4" s="1"/>
  <c r="AU145" i="4" s="1"/>
  <c r="AX144" i="4"/>
  <c r="AZ144" i="4"/>
  <c r="AW144" i="4"/>
  <c r="AY144" i="4"/>
  <c r="AV144" i="4"/>
  <c r="AT144" i="4" s="1"/>
  <c r="AU144" i="4" s="1"/>
  <c r="AX143" i="4"/>
  <c r="AZ143" i="4"/>
  <c r="AW143" i="4"/>
  <c r="AY143" i="4"/>
  <c r="AV143" i="4"/>
  <c r="AT143" i="4" s="1"/>
  <c r="AU143" i="4" s="1"/>
  <c r="AX142" i="4"/>
  <c r="AZ142" i="4"/>
  <c r="AW142" i="4"/>
  <c r="AY142" i="4"/>
  <c r="AV142" i="4"/>
  <c r="AT142" i="4" s="1"/>
  <c r="AU142" i="4" s="1"/>
  <c r="AX141" i="4"/>
  <c r="AZ141" i="4"/>
  <c r="AW141" i="4"/>
  <c r="AY141" i="4"/>
  <c r="AV141" i="4"/>
  <c r="AT141" i="4" s="1"/>
  <c r="AU141" i="4" s="1"/>
  <c r="AX140" i="4"/>
  <c r="AZ140" i="4"/>
  <c r="AW140" i="4"/>
  <c r="AY140" i="4"/>
  <c r="AV140" i="4"/>
  <c r="AT140" i="4" s="1"/>
  <c r="AU140" i="4" s="1"/>
  <c r="AX139" i="4"/>
  <c r="AZ139" i="4"/>
  <c r="AW139" i="4"/>
  <c r="AY139" i="4"/>
  <c r="AV139" i="4"/>
  <c r="AT139" i="4" s="1"/>
  <c r="AU139" i="4" s="1"/>
  <c r="AX138" i="4"/>
  <c r="AZ138" i="4"/>
  <c r="AW138" i="4"/>
  <c r="AY138" i="4"/>
  <c r="AV138" i="4"/>
  <c r="AT138" i="4" s="1"/>
  <c r="AU138" i="4" s="1"/>
  <c r="AX137" i="4"/>
  <c r="AZ137" i="4"/>
  <c r="AW137" i="4"/>
  <c r="AY137" i="4"/>
  <c r="AV137" i="4"/>
  <c r="AT137" i="4" s="1"/>
  <c r="AU137" i="4" s="1"/>
  <c r="AX136" i="4"/>
  <c r="AZ136" i="4"/>
  <c r="AW136" i="4"/>
  <c r="AY136" i="4"/>
  <c r="AV136" i="4"/>
  <c r="AT136" i="4" s="1"/>
  <c r="AU136" i="4" s="1"/>
  <c r="AX135" i="4"/>
  <c r="AZ135" i="4"/>
  <c r="AW135" i="4"/>
  <c r="AY135" i="4"/>
  <c r="AV135" i="4"/>
  <c r="AT135" i="4" s="1"/>
  <c r="AU135" i="4" s="1"/>
  <c r="AX134" i="4"/>
  <c r="AZ134" i="4"/>
  <c r="AW134" i="4"/>
  <c r="AY134" i="4"/>
  <c r="AV134" i="4"/>
  <c r="AT134" i="4" s="1"/>
  <c r="AU134" i="4" s="1"/>
  <c r="AX133" i="4"/>
  <c r="AZ133" i="4"/>
  <c r="AW133" i="4"/>
  <c r="AY133" i="4"/>
  <c r="AV133" i="4"/>
  <c r="AT133" i="4" s="1"/>
  <c r="AU133" i="4" s="1"/>
  <c r="AX132" i="4"/>
  <c r="AZ132" i="4"/>
  <c r="AW132" i="4"/>
  <c r="AY132" i="4"/>
  <c r="AV132" i="4"/>
  <c r="AT132" i="4" s="1"/>
  <c r="AU132" i="4" s="1"/>
  <c r="AX131" i="4"/>
  <c r="AZ131" i="4"/>
  <c r="AW131" i="4"/>
  <c r="AY131" i="4"/>
  <c r="AV131" i="4"/>
  <c r="AT131" i="4" s="1"/>
  <c r="AU131" i="4" s="1"/>
  <c r="AX130" i="4"/>
  <c r="AZ130" i="4"/>
  <c r="AW130" i="4"/>
  <c r="AY130" i="4"/>
  <c r="AV130" i="4"/>
  <c r="AT130" i="4" s="1"/>
  <c r="AU130" i="4" s="1"/>
  <c r="AX129" i="4"/>
  <c r="AZ129" i="4"/>
  <c r="AW129" i="4"/>
  <c r="AY129" i="4"/>
  <c r="AV129" i="4"/>
  <c r="AT129" i="4" s="1"/>
  <c r="AU129" i="4" s="1"/>
  <c r="AX128" i="4"/>
  <c r="AZ128" i="4"/>
  <c r="AW128" i="4"/>
  <c r="AY128" i="4"/>
  <c r="AV128" i="4"/>
  <c r="AT128" i="4" s="1"/>
  <c r="AU128" i="4" s="1"/>
  <c r="AX127" i="4"/>
  <c r="AZ127" i="4"/>
  <c r="AW127" i="4"/>
  <c r="AY127" i="4"/>
  <c r="AV127" i="4"/>
  <c r="AT127" i="4" s="1"/>
  <c r="AU127" i="4" s="1"/>
  <c r="AX126" i="4"/>
  <c r="AZ126" i="4"/>
  <c r="AW126" i="4"/>
  <c r="AY126" i="4"/>
  <c r="AV126" i="4"/>
  <c r="AT126" i="4" s="1"/>
  <c r="AU126" i="4" s="1"/>
  <c r="AX125" i="4"/>
  <c r="AZ125" i="4"/>
  <c r="AW125" i="4"/>
  <c r="AY125" i="4"/>
  <c r="AV125" i="4"/>
  <c r="AT125" i="4" s="1"/>
  <c r="AU125" i="4" s="1"/>
  <c r="AX124" i="4"/>
  <c r="AZ124" i="4"/>
  <c r="AW124" i="4"/>
  <c r="AY124" i="4"/>
  <c r="AV124" i="4"/>
  <c r="AT124" i="4" s="1"/>
  <c r="AU124" i="4" s="1"/>
  <c r="AX123" i="4"/>
  <c r="AZ123" i="4"/>
  <c r="AW123" i="4"/>
  <c r="AY123" i="4"/>
  <c r="AV123" i="4"/>
  <c r="AT123" i="4" s="1"/>
  <c r="AU123" i="4" s="1"/>
  <c r="AX122" i="4"/>
  <c r="AZ122" i="4"/>
  <c r="AW122" i="4"/>
  <c r="AY122" i="4"/>
  <c r="AV122" i="4"/>
  <c r="AT122" i="4" s="1"/>
  <c r="AU122" i="4" s="1"/>
  <c r="AX121" i="4"/>
  <c r="AZ121" i="4"/>
  <c r="AW121" i="4"/>
  <c r="AY121" i="4"/>
  <c r="AV121" i="4"/>
  <c r="AT121" i="4" s="1"/>
  <c r="AU121" i="4" s="1"/>
  <c r="AX120" i="4"/>
  <c r="AZ120" i="4"/>
  <c r="AW120" i="4"/>
  <c r="AY120" i="4"/>
  <c r="AV120" i="4"/>
  <c r="AT120" i="4" s="1"/>
  <c r="AU120" i="4" s="1"/>
  <c r="AX119" i="4"/>
  <c r="AZ119" i="4"/>
  <c r="AW119" i="4"/>
  <c r="AY119" i="4"/>
  <c r="AV119" i="4"/>
  <c r="AT119" i="4" s="1"/>
  <c r="AU119" i="4" s="1"/>
  <c r="AX118" i="4"/>
  <c r="AZ118" i="4"/>
  <c r="AW118" i="4"/>
  <c r="AY118" i="4"/>
  <c r="AV118" i="4"/>
  <c r="AT118" i="4" s="1"/>
  <c r="AU118" i="4" s="1"/>
  <c r="AX117" i="4"/>
  <c r="AZ117" i="4"/>
  <c r="AW117" i="4"/>
  <c r="AY117" i="4"/>
  <c r="AV117" i="4"/>
  <c r="AT117" i="4" s="1"/>
  <c r="AU117" i="4" s="1"/>
  <c r="AX116" i="4"/>
  <c r="AZ116" i="4"/>
  <c r="AW116" i="4"/>
  <c r="AY116" i="4"/>
  <c r="AV116" i="4"/>
  <c r="AT116" i="4" s="1"/>
  <c r="AU116" i="4" s="1"/>
  <c r="AX115" i="4"/>
  <c r="AZ115" i="4"/>
  <c r="AW115" i="4"/>
  <c r="AY115" i="4"/>
  <c r="AV115" i="4"/>
  <c r="AT115" i="4" s="1"/>
  <c r="AU115" i="4" s="1"/>
  <c r="AX114" i="4"/>
  <c r="AZ114" i="4"/>
  <c r="AW114" i="4"/>
  <c r="AY114" i="4"/>
  <c r="AV114" i="4"/>
  <c r="AT114" i="4" s="1"/>
  <c r="AU114" i="4" s="1"/>
  <c r="AX113" i="4"/>
  <c r="AZ113" i="4"/>
  <c r="AW113" i="4"/>
  <c r="AY113" i="4"/>
  <c r="AV113" i="4"/>
  <c r="AT113" i="4" s="1"/>
  <c r="AU113" i="4" s="1"/>
  <c r="AX112" i="4"/>
  <c r="AZ112" i="4"/>
  <c r="AW112" i="4"/>
  <c r="AY112" i="4"/>
  <c r="AV112" i="4"/>
  <c r="AT112" i="4" s="1"/>
  <c r="AU112" i="4" s="1"/>
  <c r="AX111" i="4"/>
  <c r="AZ111" i="4"/>
  <c r="AW111" i="4"/>
  <c r="AY111" i="4"/>
  <c r="AV111" i="4"/>
  <c r="AT111" i="4" s="1"/>
  <c r="AU111" i="4" s="1"/>
  <c r="AX110" i="4"/>
  <c r="AZ110" i="4"/>
  <c r="AW110" i="4"/>
  <c r="AY110" i="4"/>
  <c r="AV110" i="4"/>
  <c r="AT110" i="4" s="1"/>
  <c r="AU110" i="4" s="1"/>
  <c r="AX109" i="4"/>
  <c r="AZ109" i="4"/>
  <c r="AW109" i="4"/>
  <c r="AY109" i="4"/>
  <c r="AV109" i="4"/>
  <c r="AT109" i="4" s="1"/>
  <c r="AX108" i="4"/>
  <c r="AZ108" i="4"/>
  <c r="AW108" i="4"/>
  <c r="AY108" i="4"/>
  <c r="AV108" i="4"/>
  <c r="AT108" i="4" s="1"/>
  <c r="AU108" i="4" s="1"/>
  <c r="AX107" i="4"/>
  <c r="AZ107" i="4"/>
  <c r="AW107" i="4"/>
  <c r="AY107" i="4"/>
  <c r="AV107" i="4"/>
  <c r="AT107" i="4" s="1"/>
  <c r="AU107" i="4" s="1"/>
  <c r="AX106" i="4"/>
  <c r="AZ106" i="4"/>
  <c r="AW106" i="4"/>
  <c r="AY106" i="4"/>
  <c r="AV106" i="4"/>
  <c r="AT106" i="4" s="1"/>
  <c r="AU106" i="4" s="1"/>
  <c r="AX105" i="4"/>
  <c r="AZ105" i="4"/>
  <c r="AW105" i="4"/>
  <c r="AY105" i="4"/>
  <c r="AV105" i="4"/>
  <c r="AT105" i="4" s="1"/>
  <c r="AU105" i="4" s="1"/>
  <c r="AX104" i="4"/>
  <c r="AZ104" i="4"/>
  <c r="AW104" i="4"/>
  <c r="AY104" i="4"/>
  <c r="AV104" i="4"/>
  <c r="AT104" i="4" s="1"/>
  <c r="AU104" i="4" s="1"/>
  <c r="AX103" i="4"/>
  <c r="AZ103" i="4"/>
  <c r="AW103" i="4"/>
  <c r="AY103" i="4"/>
  <c r="AV103" i="4"/>
  <c r="AT103" i="4" s="1"/>
  <c r="AX102" i="4"/>
  <c r="AZ102" i="4"/>
  <c r="AW102" i="4"/>
  <c r="AY102" i="4"/>
  <c r="AV102" i="4"/>
  <c r="AT102" i="4" s="1"/>
  <c r="AU102" i="4" s="1"/>
  <c r="AX101" i="4"/>
  <c r="AZ101" i="4"/>
  <c r="AW101" i="4"/>
  <c r="AY101" i="4"/>
  <c r="AV101" i="4"/>
  <c r="AT101" i="4" s="1"/>
  <c r="AU101" i="4" s="1"/>
  <c r="AX100" i="4"/>
  <c r="AZ100" i="4"/>
  <c r="AW100" i="4"/>
  <c r="AY100" i="4"/>
  <c r="AV100" i="4"/>
  <c r="AT100" i="4" s="1"/>
  <c r="AU100" i="4" s="1"/>
  <c r="AX99" i="4"/>
  <c r="AZ99" i="4"/>
  <c r="AW99" i="4"/>
  <c r="AY99" i="4"/>
  <c r="AV99" i="4"/>
  <c r="AT99" i="4" s="1"/>
  <c r="AU99" i="4" s="1"/>
  <c r="AX98" i="4"/>
  <c r="AZ98" i="4"/>
  <c r="AW98" i="4"/>
  <c r="AY98" i="4"/>
  <c r="AV98" i="4"/>
  <c r="AT98" i="4" s="1"/>
  <c r="AU98" i="4" s="1"/>
  <c r="AX97" i="4"/>
  <c r="AZ97" i="4"/>
  <c r="AW97" i="4"/>
  <c r="AY97" i="4"/>
  <c r="AV97" i="4"/>
  <c r="AT97" i="4" s="1"/>
  <c r="AU97" i="4" s="1"/>
  <c r="AX96" i="4"/>
  <c r="AZ96" i="4"/>
  <c r="AW96" i="4"/>
  <c r="AY96" i="4"/>
  <c r="AV96" i="4"/>
  <c r="AT96" i="4" s="1"/>
  <c r="AX95" i="4"/>
  <c r="AZ95" i="4"/>
  <c r="AW95" i="4"/>
  <c r="AY95" i="4"/>
  <c r="AV95" i="4"/>
  <c r="AT95" i="4" s="1"/>
  <c r="AU95" i="4" s="1"/>
  <c r="AX94" i="4"/>
  <c r="AZ94" i="4"/>
  <c r="AW94" i="4"/>
  <c r="AY94" i="4"/>
  <c r="AV94" i="4"/>
  <c r="AT94" i="4" s="1"/>
  <c r="AU94" i="4" s="1"/>
  <c r="AX93" i="4"/>
  <c r="AZ93" i="4"/>
  <c r="AW93" i="4"/>
  <c r="AY93" i="4"/>
  <c r="AV93" i="4"/>
  <c r="AT93" i="4" s="1"/>
  <c r="AU93" i="4" s="1"/>
  <c r="AX92" i="4"/>
  <c r="AZ92" i="4"/>
  <c r="AW92" i="4"/>
  <c r="AY92" i="4"/>
  <c r="AV92" i="4"/>
  <c r="AT92" i="4" s="1"/>
  <c r="AU92" i="4" s="1"/>
  <c r="AX91" i="4"/>
  <c r="AZ91" i="4"/>
  <c r="AW91" i="4"/>
  <c r="AY91" i="4"/>
  <c r="AV91" i="4"/>
  <c r="AT91" i="4" s="1"/>
  <c r="AU91" i="4" s="1"/>
  <c r="AX90" i="4"/>
  <c r="AZ90" i="4"/>
  <c r="AW90" i="4"/>
  <c r="AY90" i="4"/>
  <c r="AV90" i="4"/>
  <c r="AT90" i="4" s="1"/>
  <c r="AU90" i="4" s="1"/>
  <c r="AX89" i="4"/>
  <c r="AZ89" i="4"/>
  <c r="AW89" i="4"/>
  <c r="AY89" i="4"/>
  <c r="AV89" i="4"/>
  <c r="AT89" i="4" s="1"/>
  <c r="AX88" i="4"/>
  <c r="AZ88" i="4"/>
  <c r="AW88" i="4"/>
  <c r="AY88" i="4"/>
  <c r="AV88" i="4"/>
  <c r="AT88" i="4" s="1"/>
  <c r="AU88" i="4" s="1"/>
  <c r="AX87" i="4"/>
  <c r="AZ87" i="4"/>
  <c r="AW87" i="4"/>
  <c r="AY87" i="4"/>
  <c r="AV87" i="4"/>
  <c r="AT87" i="4" s="1"/>
  <c r="AU87" i="4" s="1"/>
  <c r="AX86" i="4"/>
  <c r="AZ86" i="4"/>
  <c r="AW86" i="4"/>
  <c r="AY86" i="4"/>
  <c r="AV86" i="4"/>
  <c r="AT86" i="4" s="1"/>
  <c r="AU86" i="4" s="1"/>
  <c r="AX85" i="4"/>
  <c r="AZ85" i="4"/>
  <c r="AW85" i="4"/>
  <c r="AY85" i="4"/>
  <c r="AV85" i="4"/>
  <c r="AT85" i="4" s="1"/>
  <c r="AU85" i="4" s="1"/>
  <c r="AX84" i="4"/>
  <c r="AZ84" i="4"/>
  <c r="AW84" i="4"/>
  <c r="AY84" i="4"/>
  <c r="AV84" i="4"/>
  <c r="AT84" i="4" s="1"/>
  <c r="AU84" i="4" s="1"/>
  <c r="AX83" i="4"/>
  <c r="AZ83" i="4"/>
  <c r="AW83" i="4"/>
  <c r="AY83" i="4"/>
  <c r="AV83" i="4"/>
  <c r="AT83" i="4" s="1"/>
  <c r="AU83" i="4" s="1"/>
  <c r="AX82" i="4"/>
  <c r="AZ82" i="4"/>
  <c r="AW82" i="4"/>
  <c r="AY82" i="4"/>
  <c r="AV82" i="4"/>
  <c r="AT82" i="4" s="1"/>
  <c r="AX81" i="4"/>
  <c r="AZ81" i="4"/>
  <c r="AW81" i="4"/>
  <c r="AY81" i="4"/>
  <c r="AV81" i="4"/>
  <c r="AT81" i="4" s="1"/>
  <c r="AU81" i="4" s="1"/>
  <c r="AX80" i="4"/>
  <c r="AZ80" i="4"/>
  <c r="AW80" i="4"/>
  <c r="AY80" i="4"/>
  <c r="AV80" i="4"/>
  <c r="AT80" i="4" s="1"/>
  <c r="AU80" i="4" s="1"/>
  <c r="AX79" i="4"/>
  <c r="AZ79" i="4"/>
  <c r="AW79" i="4"/>
  <c r="AY79" i="4"/>
  <c r="AV79" i="4"/>
  <c r="AT79" i="4" s="1"/>
  <c r="AU79" i="4" s="1"/>
  <c r="AX78" i="4"/>
  <c r="AZ78" i="4"/>
  <c r="AW78" i="4"/>
  <c r="AY78" i="4"/>
  <c r="AV78" i="4"/>
  <c r="AT78" i="4" s="1"/>
  <c r="AU78" i="4" s="1"/>
  <c r="AX77" i="4"/>
  <c r="AZ77" i="4"/>
  <c r="AW77" i="4"/>
  <c r="AY77" i="4"/>
  <c r="AV77" i="4"/>
  <c r="AT77" i="4" s="1"/>
  <c r="AU77" i="4" s="1"/>
  <c r="AX76" i="4"/>
  <c r="AZ76" i="4"/>
  <c r="AW76" i="4"/>
  <c r="AY76" i="4"/>
  <c r="AV76" i="4"/>
  <c r="AT76" i="4" s="1"/>
  <c r="AU76" i="4" s="1"/>
  <c r="AX75" i="4"/>
  <c r="AZ75" i="4"/>
  <c r="AW75" i="4"/>
  <c r="AY75" i="4"/>
  <c r="AV75" i="4"/>
  <c r="AT75" i="4" s="1"/>
  <c r="AX74" i="4"/>
  <c r="AZ74" i="4"/>
  <c r="AW74" i="4"/>
  <c r="AY74" i="4"/>
  <c r="AV74" i="4"/>
  <c r="AT74" i="4" s="1"/>
  <c r="AU74" i="4" s="1"/>
  <c r="AX73" i="4"/>
  <c r="AZ73" i="4"/>
  <c r="AW73" i="4"/>
  <c r="AY73" i="4"/>
  <c r="AV73" i="4"/>
  <c r="AT73" i="4" s="1"/>
  <c r="AU73" i="4" s="1"/>
  <c r="AX72" i="4"/>
  <c r="AZ72" i="4"/>
  <c r="AW72" i="4"/>
  <c r="AY72" i="4"/>
  <c r="AV72" i="4"/>
  <c r="AT72" i="4" s="1"/>
  <c r="AU72" i="4" s="1"/>
  <c r="AX71" i="4"/>
  <c r="AZ71" i="4"/>
  <c r="AW71" i="4"/>
  <c r="AY71" i="4"/>
  <c r="AV71" i="4"/>
  <c r="AT71" i="4" s="1"/>
  <c r="AU71" i="4" s="1"/>
  <c r="AX70" i="4"/>
  <c r="AZ70" i="4"/>
  <c r="AW70" i="4"/>
  <c r="AY70" i="4"/>
  <c r="AV70" i="4"/>
  <c r="AT70" i="4" s="1"/>
  <c r="AU70" i="4" s="1"/>
  <c r="AX69" i="4"/>
  <c r="AZ69" i="4"/>
  <c r="AW69" i="4"/>
  <c r="AY69" i="4"/>
  <c r="AV69" i="4"/>
  <c r="AT69" i="4" s="1"/>
  <c r="AU69" i="4" s="1"/>
  <c r="AX68" i="4"/>
  <c r="AZ68" i="4"/>
  <c r="AW68" i="4"/>
  <c r="AY68" i="4"/>
  <c r="AV68" i="4"/>
  <c r="AT68" i="4" s="1"/>
  <c r="AX67" i="4"/>
  <c r="AZ67" i="4"/>
  <c r="AW67" i="4"/>
  <c r="AY67" i="4"/>
  <c r="AV67" i="4"/>
  <c r="AT67" i="4" s="1"/>
  <c r="AU67" i="4" s="1"/>
  <c r="AX66" i="4"/>
  <c r="AZ66" i="4"/>
  <c r="AW66" i="4"/>
  <c r="AY66" i="4"/>
  <c r="AV66" i="4"/>
  <c r="AT66" i="4" s="1"/>
  <c r="AU66" i="4" s="1"/>
  <c r="AX65" i="4"/>
  <c r="AZ65" i="4"/>
  <c r="AW65" i="4"/>
  <c r="AY65" i="4"/>
  <c r="AV65" i="4"/>
  <c r="AT65" i="4" s="1"/>
  <c r="AU65" i="4" s="1"/>
  <c r="AX64" i="4"/>
  <c r="AZ64" i="4"/>
  <c r="AW64" i="4"/>
  <c r="AY64" i="4"/>
  <c r="AV64" i="4"/>
  <c r="AT64" i="4" s="1"/>
  <c r="AU64" i="4" s="1"/>
  <c r="AX63" i="4"/>
  <c r="AZ63" i="4"/>
  <c r="AW63" i="4"/>
  <c r="AY63" i="4"/>
  <c r="AV63" i="4"/>
  <c r="AT63" i="4" s="1"/>
  <c r="AU63" i="4" s="1"/>
  <c r="AX62" i="4"/>
  <c r="AZ62" i="4"/>
  <c r="AW62" i="4"/>
  <c r="AY62" i="4"/>
  <c r="AV62" i="4"/>
  <c r="AT62" i="4" s="1"/>
  <c r="AU62" i="4" s="1"/>
  <c r="AX61" i="4"/>
  <c r="AZ61" i="4"/>
  <c r="AW61" i="4"/>
  <c r="AY61" i="4"/>
  <c r="AV61" i="4"/>
  <c r="AT61" i="4" s="1"/>
  <c r="AX60" i="4"/>
  <c r="AZ60" i="4"/>
  <c r="AW60" i="4"/>
  <c r="AY60" i="4"/>
  <c r="AV60" i="4"/>
  <c r="AT60" i="4" s="1"/>
  <c r="AU60" i="4" s="1"/>
  <c r="AX59" i="4"/>
  <c r="AZ59" i="4"/>
  <c r="AW59" i="4"/>
  <c r="AY59" i="4"/>
  <c r="AV59" i="4"/>
  <c r="AT59" i="4" s="1"/>
  <c r="AU59" i="4" s="1"/>
  <c r="AX58" i="4"/>
  <c r="AZ58" i="4"/>
  <c r="AW58" i="4"/>
  <c r="AY58" i="4"/>
  <c r="AV58" i="4"/>
  <c r="AT58" i="4" s="1"/>
  <c r="AU58" i="4" s="1"/>
  <c r="AX57" i="4"/>
  <c r="AZ57" i="4"/>
  <c r="AW57" i="4"/>
  <c r="AY57" i="4"/>
  <c r="AV57" i="4"/>
  <c r="AT57" i="4" s="1"/>
  <c r="AU57" i="4" s="1"/>
  <c r="AX56" i="4"/>
  <c r="AZ56" i="4"/>
  <c r="AW56" i="4"/>
  <c r="AY56" i="4"/>
  <c r="AV56" i="4"/>
  <c r="AT56" i="4" s="1"/>
  <c r="AU56" i="4" s="1"/>
  <c r="AX55" i="4"/>
  <c r="AZ55" i="4"/>
  <c r="AW55" i="4"/>
  <c r="AY55" i="4"/>
  <c r="AV55" i="4"/>
  <c r="AT55" i="4" s="1"/>
  <c r="AU55" i="4" s="1"/>
  <c r="AX54" i="4"/>
  <c r="AZ54" i="4"/>
  <c r="AW54" i="4"/>
  <c r="AY54" i="4"/>
  <c r="AV54" i="4"/>
  <c r="AT54" i="4" s="1"/>
  <c r="AX53" i="4"/>
  <c r="AZ53" i="4"/>
  <c r="AW53" i="4"/>
  <c r="AY53" i="4"/>
  <c r="AV53" i="4"/>
  <c r="AT53" i="4" s="1"/>
  <c r="AU53" i="4" s="1"/>
  <c r="AX52" i="4"/>
  <c r="AZ52" i="4"/>
  <c r="AW52" i="4"/>
  <c r="AY52" i="4"/>
  <c r="AV52" i="4"/>
  <c r="AT52" i="4" s="1"/>
  <c r="AU52" i="4" s="1"/>
  <c r="AX51" i="4"/>
  <c r="AZ51" i="4"/>
  <c r="AW51" i="4"/>
  <c r="AY51" i="4"/>
  <c r="AV51" i="4"/>
  <c r="AT51" i="4" s="1"/>
  <c r="AU51" i="4" s="1"/>
  <c r="AX50" i="4"/>
  <c r="AZ50" i="4"/>
  <c r="AW50" i="4"/>
  <c r="AY50" i="4"/>
  <c r="AV50" i="4"/>
  <c r="AT50" i="4" s="1"/>
  <c r="AU50" i="4" s="1"/>
  <c r="AX49" i="4"/>
  <c r="AZ49" i="4"/>
  <c r="AW49" i="4"/>
  <c r="AY49" i="4"/>
  <c r="AV49" i="4"/>
  <c r="AT49" i="4" s="1"/>
  <c r="AU49" i="4" s="1"/>
  <c r="AX48" i="4"/>
  <c r="AZ48" i="4"/>
  <c r="AW48" i="4"/>
  <c r="AY48" i="4"/>
  <c r="AV48" i="4"/>
  <c r="AT48" i="4" s="1"/>
  <c r="AU48" i="4" s="1"/>
  <c r="AX47" i="4"/>
  <c r="AZ47" i="4"/>
  <c r="AW47" i="4"/>
  <c r="AY47" i="4"/>
  <c r="AV47" i="4"/>
  <c r="AT47" i="4" s="1"/>
  <c r="AX46" i="4"/>
  <c r="AZ46" i="4"/>
  <c r="AW46" i="4"/>
  <c r="AY46" i="4"/>
  <c r="AV46" i="4"/>
  <c r="AT46" i="4" s="1"/>
  <c r="AU46" i="4" s="1"/>
  <c r="AX45" i="4"/>
  <c r="AZ45" i="4"/>
  <c r="AW45" i="4"/>
  <c r="AY45" i="4"/>
  <c r="AV45" i="4"/>
  <c r="AT45" i="4" s="1"/>
  <c r="AU45" i="4" s="1"/>
  <c r="AX44" i="4"/>
  <c r="AZ44" i="4"/>
  <c r="AW44" i="4"/>
  <c r="AY44" i="4"/>
  <c r="AV44" i="4"/>
  <c r="AT44" i="4" s="1"/>
  <c r="AU44" i="4" s="1"/>
  <c r="AX43" i="4"/>
  <c r="AZ43" i="4"/>
  <c r="AW43" i="4"/>
  <c r="AY43" i="4"/>
  <c r="AV43" i="4"/>
  <c r="AT43" i="4" s="1"/>
  <c r="AU43" i="4" s="1"/>
  <c r="AX42" i="4"/>
  <c r="AZ42" i="4"/>
  <c r="AW42" i="4"/>
  <c r="AY42" i="4"/>
  <c r="AV42" i="4"/>
  <c r="AT42" i="4" s="1"/>
  <c r="AU42" i="4" s="1"/>
  <c r="AX41" i="4"/>
  <c r="AZ41" i="4"/>
  <c r="AW41" i="4"/>
  <c r="AY41" i="4"/>
  <c r="AV41" i="4"/>
  <c r="AT41" i="4" s="1"/>
  <c r="AU41" i="4" s="1"/>
  <c r="AX40" i="4"/>
  <c r="AZ40" i="4"/>
  <c r="AW40" i="4"/>
  <c r="AY40" i="4"/>
  <c r="AV40" i="4"/>
  <c r="AT40" i="4" s="1"/>
  <c r="AX39" i="4"/>
  <c r="AZ39" i="4"/>
  <c r="AW39" i="4"/>
  <c r="AY39" i="4"/>
  <c r="AV39" i="4"/>
  <c r="AT39" i="4" s="1"/>
  <c r="AU39" i="4" s="1"/>
  <c r="AX38" i="4"/>
  <c r="AZ38" i="4"/>
  <c r="AW38" i="4"/>
  <c r="AY38" i="4"/>
  <c r="AV38" i="4"/>
  <c r="AT38" i="4" s="1"/>
  <c r="AU38" i="4" s="1"/>
  <c r="AX37" i="4"/>
  <c r="AZ37" i="4"/>
  <c r="AW37" i="4"/>
  <c r="AY37" i="4"/>
  <c r="AV37" i="4"/>
  <c r="AT37" i="4" s="1"/>
  <c r="AU37" i="4" s="1"/>
  <c r="AX36" i="4"/>
  <c r="AZ36" i="4"/>
  <c r="AW36" i="4"/>
  <c r="AY36" i="4"/>
  <c r="AV36" i="4"/>
  <c r="AT36" i="4" s="1"/>
  <c r="AU36" i="4" s="1"/>
  <c r="AX35" i="4"/>
  <c r="AZ35" i="4"/>
  <c r="AW35" i="4"/>
  <c r="AY35" i="4"/>
  <c r="AV35" i="4"/>
  <c r="AT35" i="4" s="1"/>
  <c r="AU35" i="4" s="1"/>
  <c r="AX34" i="4"/>
  <c r="AZ34" i="4"/>
  <c r="AW34" i="4"/>
  <c r="AY34" i="4"/>
  <c r="AV34" i="4"/>
  <c r="AT34" i="4" s="1"/>
  <c r="AU34" i="4" s="1"/>
  <c r="AX33" i="4"/>
  <c r="AZ33" i="4"/>
  <c r="AW33" i="4"/>
  <c r="AY33" i="4"/>
  <c r="AV33" i="4"/>
  <c r="AT33" i="4" s="1"/>
  <c r="AX32" i="4"/>
  <c r="AZ32" i="4"/>
  <c r="AW32" i="4"/>
  <c r="AY32" i="4"/>
  <c r="AV32" i="4"/>
  <c r="AT32" i="4" s="1"/>
  <c r="AU32" i="4" s="1"/>
  <c r="AX31" i="4"/>
  <c r="AZ31" i="4"/>
  <c r="AW31" i="4"/>
  <c r="AY31" i="4"/>
  <c r="AV31" i="4"/>
  <c r="AT31" i="4" s="1"/>
  <c r="AU31" i="4" s="1"/>
  <c r="AX30" i="4"/>
  <c r="AZ30" i="4"/>
  <c r="AW30" i="4"/>
  <c r="AY30" i="4"/>
  <c r="AV30" i="4"/>
  <c r="AT30" i="4" s="1"/>
  <c r="AU30" i="4" s="1"/>
  <c r="AX29" i="4"/>
  <c r="AZ29" i="4"/>
  <c r="AW29" i="4"/>
  <c r="AY29" i="4"/>
  <c r="AV29" i="4"/>
  <c r="AT29" i="4" s="1"/>
  <c r="AU29" i="4" s="1"/>
  <c r="AX28" i="4"/>
  <c r="AZ28" i="4"/>
  <c r="AW28" i="4"/>
  <c r="AY28" i="4"/>
  <c r="AV28" i="4"/>
  <c r="AT28" i="4" s="1"/>
  <c r="AU28" i="4" s="1"/>
  <c r="AX27" i="4"/>
  <c r="AZ27" i="4"/>
  <c r="AW27" i="4"/>
  <c r="AY27" i="4"/>
  <c r="AV27" i="4"/>
  <c r="AT27" i="4" s="1"/>
  <c r="AU27" i="4" s="1"/>
  <c r="AX26" i="4"/>
  <c r="AZ26" i="4"/>
  <c r="AW26" i="4"/>
  <c r="AY26" i="4"/>
  <c r="AV26" i="4"/>
  <c r="AT26" i="4" s="1"/>
  <c r="AX25" i="4"/>
  <c r="AZ25" i="4"/>
  <c r="AW25" i="4"/>
  <c r="AY25" i="4"/>
  <c r="AV25" i="4"/>
  <c r="AT25" i="4" s="1"/>
  <c r="AU25" i="4" s="1"/>
  <c r="AX24" i="4"/>
  <c r="AZ24" i="4"/>
  <c r="AW24" i="4"/>
  <c r="AY24" i="4"/>
  <c r="AV24" i="4"/>
  <c r="AT24" i="4" s="1"/>
  <c r="AU24" i="4" s="1"/>
  <c r="AX23" i="4"/>
  <c r="AZ23" i="4"/>
  <c r="AW23" i="4"/>
  <c r="AY23" i="4"/>
  <c r="AV23" i="4"/>
  <c r="AT23" i="4" s="1"/>
  <c r="AU23" i="4" s="1"/>
  <c r="AX22" i="4"/>
  <c r="AZ22" i="4"/>
  <c r="AW22" i="4"/>
  <c r="AY22" i="4"/>
  <c r="AV22" i="4"/>
  <c r="AT22" i="4" s="1"/>
  <c r="AU22" i="4" s="1"/>
  <c r="AX21" i="4"/>
  <c r="AZ21" i="4"/>
  <c r="AW21" i="4"/>
  <c r="AY21" i="4"/>
  <c r="AV21" i="4"/>
  <c r="AT21" i="4" s="1"/>
  <c r="AU21" i="4" s="1"/>
  <c r="AX20" i="4"/>
  <c r="AZ20" i="4"/>
  <c r="AW20" i="4"/>
  <c r="AY20" i="4"/>
  <c r="AV20" i="4"/>
  <c r="AT20" i="4" s="1"/>
  <c r="AU20" i="4" s="1"/>
  <c r="AX19" i="4"/>
  <c r="AZ19" i="4"/>
  <c r="AW19" i="4"/>
  <c r="AY19" i="4"/>
  <c r="AV19" i="4"/>
  <c r="AT19" i="4" s="1"/>
  <c r="AX18" i="4"/>
  <c r="AZ18" i="4"/>
  <c r="AW18" i="4"/>
  <c r="AY18" i="4"/>
  <c r="AV18" i="4"/>
  <c r="AT18" i="4" s="1"/>
  <c r="AU18" i="4" s="1"/>
  <c r="AX17" i="4"/>
  <c r="AZ17" i="4"/>
  <c r="AW17" i="4"/>
  <c r="AY17" i="4"/>
  <c r="AV17" i="4"/>
  <c r="AT17" i="4" s="1"/>
  <c r="AU17" i="4" s="1"/>
  <c r="AX16" i="4"/>
  <c r="AZ16" i="4"/>
  <c r="AW16" i="4"/>
  <c r="AY16" i="4"/>
  <c r="AV16" i="4"/>
  <c r="AT16" i="4" s="1"/>
  <c r="AU16" i="4" s="1"/>
  <c r="AX15" i="4"/>
  <c r="AZ15" i="4"/>
  <c r="AW15" i="4"/>
  <c r="AY15" i="4"/>
  <c r="AV15" i="4"/>
  <c r="AT15" i="4" s="1"/>
  <c r="AU15" i="4" s="1"/>
  <c r="AX14" i="4"/>
  <c r="AZ14" i="4"/>
  <c r="AW14" i="4"/>
  <c r="AY14" i="4"/>
  <c r="AV14" i="4"/>
  <c r="AT14" i="4" s="1"/>
  <c r="AU14" i="4" s="1"/>
  <c r="AX13" i="4"/>
  <c r="AZ13" i="4"/>
  <c r="AW13" i="4"/>
  <c r="AY13" i="4"/>
  <c r="AV13" i="4"/>
  <c r="AT13" i="4" s="1"/>
  <c r="AX12" i="4"/>
  <c r="AZ12" i="4"/>
  <c r="AW12" i="4"/>
  <c r="AY12" i="4"/>
  <c r="AV12" i="4"/>
  <c r="AT12" i="4" s="1"/>
  <c r="AU12" i="4" s="1"/>
  <c r="AX11" i="4"/>
  <c r="AZ11" i="4"/>
  <c r="AW11" i="4"/>
  <c r="AY11" i="4"/>
  <c r="AV11" i="4"/>
  <c r="AT11" i="4" s="1"/>
  <c r="AU11" i="4" s="1"/>
  <c r="AX10" i="4"/>
  <c r="AZ10" i="4"/>
  <c r="AW10" i="4"/>
  <c r="AY10" i="4"/>
  <c r="AV10" i="4"/>
  <c r="AT10" i="4" s="1"/>
  <c r="AU10" i="4" s="1"/>
  <c r="AX9" i="4"/>
  <c r="AZ9" i="4"/>
  <c r="AW9" i="4"/>
  <c r="AY9" i="4"/>
  <c r="AV9" i="4"/>
  <c r="AT9" i="4" s="1"/>
  <c r="AU9" i="4" s="1"/>
  <c r="AX8" i="4"/>
  <c r="AZ8" i="4"/>
  <c r="AW8" i="4"/>
  <c r="AY8" i="4"/>
  <c r="AV8" i="4"/>
  <c r="AT8" i="4" s="1"/>
  <c r="AX7" i="4"/>
  <c r="AZ7" i="4"/>
  <c r="AW7" i="4"/>
  <c r="AY7" i="4"/>
  <c r="AV7" i="4"/>
  <c r="AT7" i="4" s="1"/>
  <c r="AX6" i="4"/>
  <c r="AZ6" i="4"/>
  <c r="AW6" i="4"/>
  <c r="AY6" i="4"/>
  <c r="AV6" i="4"/>
  <c r="AT6" i="4" s="1"/>
  <c r="AU6" i="4" s="1"/>
  <c r="AN461" i="4"/>
  <c r="AL461" i="4" s="1"/>
  <c r="AM461" i="4" s="1"/>
  <c r="AP461" i="4"/>
  <c r="AR461" i="4"/>
  <c r="AO461" i="4"/>
  <c r="AQ461" i="4"/>
  <c r="AO460" i="4"/>
  <c r="AQ460" i="4"/>
  <c r="AN460" i="4"/>
  <c r="AL460" i="4" s="1"/>
  <c r="AM460" i="4" s="1"/>
  <c r="AP460" i="4"/>
  <c r="AR460" i="4"/>
  <c r="AN459" i="4"/>
  <c r="AL459" i="4" s="1"/>
  <c r="AM459" i="4" s="1"/>
  <c r="AP459" i="4"/>
  <c r="AR459" i="4"/>
  <c r="AO459" i="4"/>
  <c r="AQ459" i="4"/>
  <c r="AO458" i="4"/>
  <c r="AQ458" i="4"/>
  <c r="AN458" i="4"/>
  <c r="AL458" i="4" s="1"/>
  <c r="AM458" i="4" s="1"/>
  <c r="AP458" i="4"/>
  <c r="AR458" i="4"/>
  <c r="AN457" i="4"/>
  <c r="AL457" i="4" s="1"/>
  <c r="AM457" i="4" s="1"/>
  <c r="AP457" i="4"/>
  <c r="AR457" i="4"/>
  <c r="AO457" i="4"/>
  <c r="AQ457" i="4"/>
  <c r="AO456" i="4"/>
  <c r="AQ456" i="4"/>
  <c r="AN456" i="4"/>
  <c r="AL456" i="4" s="1"/>
  <c r="AM456" i="4" s="1"/>
  <c r="AP456" i="4"/>
  <c r="AR456" i="4"/>
  <c r="AN455" i="4"/>
  <c r="AL455" i="4" s="1"/>
  <c r="AM455" i="4" s="1"/>
  <c r="AP455" i="4"/>
  <c r="AR455" i="4"/>
  <c r="AO455" i="4"/>
  <c r="AQ455" i="4"/>
  <c r="AO454" i="4"/>
  <c r="AQ454" i="4"/>
  <c r="AN454" i="4"/>
  <c r="AL454" i="4" s="1"/>
  <c r="AM454" i="4" s="1"/>
  <c r="AP454" i="4"/>
  <c r="AR454" i="4"/>
  <c r="AN453" i="4"/>
  <c r="AL453" i="4" s="1"/>
  <c r="AM453" i="4" s="1"/>
  <c r="AP453" i="4"/>
  <c r="AR453" i="4"/>
  <c r="AO453" i="4"/>
  <c r="AQ453" i="4"/>
  <c r="AO452" i="4"/>
  <c r="AQ452" i="4"/>
  <c r="AN452" i="4"/>
  <c r="AL452" i="4" s="1"/>
  <c r="AM452" i="4" s="1"/>
  <c r="AP452" i="4"/>
  <c r="AR452" i="4"/>
  <c r="AN451" i="4"/>
  <c r="AL451" i="4" s="1"/>
  <c r="AM451" i="4" s="1"/>
  <c r="AP451" i="4"/>
  <c r="AR451" i="4"/>
  <c r="AO451" i="4"/>
  <c r="AQ451" i="4"/>
  <c r="AO450" i="4"/>
  <c r="AQ450" i="4"/>
  <c r="AN450" i="4"/>
  <c r="AL450" i="4" s="1"/>
  <c r="AM450" i="4" s="1"/>
  <c r="AP450" i="4"/>
  <c r="AR450" i="4"/>
  <c r="AN449" i="4"/>
  <c r="AL449" i="4" s="1"/>
  <c r="AM449" i="4" s="1"/>
  <c r="AP449" i="4"/>
  <c r="AR449" i="4"/>
  <c r="AO449" i="4"/>
  <c r="AQ449" i="4"/>
  <c r="AO448" i="4"/>
  <c r="AQ448" i="4"/>
  <c r="AN448" i="4"/>
  <c r="AL448" i="4" s="1"/>
  <c r="AM448" i="4" s="1"/>
  <c r="AP448" i="4"/>
  <c r="AR448" i="4"/>
  <c r="AN447" i="4"/>
  <c r="AL447" i="4" s="1"/>
  <c r="AM447" i="4" s="1"/>
  <c r="AP447" i="4"/>
  <c r="AR447" i="4"/>
  <c r="AO447" i="4"/>
  <c r="AQ447" i="4"/>
  <c r="AO446" i="4"/>
  <c r="AQ446" i="4"/>
  <c r="AN446" i="4"/>
  <c r="AL446" i="4" s="1"/>
  <c r="AM446" i="4" s="1"/>
  <c r="AP446" i="4"/>
  <c r="AR446" i="4"/>
  <c r="AN445" i="4"/>
  <c r="AL445" i="4" s="1"/>
  <c r="AM445" i="4" s="1"/>
  <c r="AP445" i="4"/>
  <c r="AR445" i="4"/>
  <c r="AO445" i="4"/>
  <c r="AQ445" i="4"/>
  <c r="AO444" i="4"/>
  <c r="AQ444" i="4"/>
  <c r="AN444" i="4"/>
  <c r="AL444" i="4" s="1"/>
  <c r="AM444" i="4" s="1"/>
  <c r="AP444" i="4"/>
  <c r="AR444" i="4"/>
  <c r="AN443" i="4"/>
  <c r="AL443" i="4" s="1"/>
  <c r="AM443" i="4" s="1"/>
  <c r="AP443" i="4"/>
  <c r="AR443" i="4"/>
  <c r="AO443" i="4"/>
  <c r="AQ443" i="4"/>
  <c r="AO442" i="4"/>
  <c r="AQ442" i="4"/>
  <c r="AN442" i="4"/>
  <c r="AL442" i="4" s="1"/>
  <c r="AM442" i="4" s="1"/>
  <c r="AP442" i="4"/>
  <c r="AR442" i="4"/>
  <c r="AN441" i="4"/>
  <c r="AL441" i="4" s="1"/>
  <c r="AM441" i="4" s="1"/>
  <c r="AP441" i="4"/>
  <c r="AR441" i="4"/>
  <c r="AO441" i="4"/>
  <c r="AQ441" i="4"/>
  <c r="AO440" i="4"/>
  <c r="AQ440" i="4"/>
  <c r="AN440" i="4"/>
  <c r="AL440" i="4" s="1"/>
  <c r="AM440" i="4" s="1"/>
  <c r="AP440" i="4"/>
  <c r="AR440" i="4"/>
  <c r="AN439" i="4"/>
  <c r="AL439" i="4" s="1"/>
  <c r="AM439" i="4" s="1"/>
  <c r="AP439" i="4"/>
  <c r="AR439" i="4"/>
  <c r="AO439" i="4"/>
  <c r="AQ439" i="4"/>
  <c r="AO438" i="4"/>
  <c r="AQ438" i="4"/>
  <c r="AN438" i="4"/>
  <c r="AL438" i="4" s="1"/>
  <c r="AM438" i="4" s="1"/>
  <c r="AP438" i="4"/>
  <c r="AR438" i="4"/>
  <c r="AN437" i="4"/>
  <c r="AL437" i="4" s="1"/>
  <c r="AM437" i="4" s="1"/>
  <c r="AP437" i="4"/>
  <c r="AR437" i="4"/>
  <c r="AO437" i="4"/>
  <c r="AQ437" i="4"/>
  <c r="AO436" i="4"/>
  <c r="AQ436" i="4"/>
  <c r="AN436" i="4"/>
  <c r="AL436" i="4" s="1"/>
  <c r="AM436" i="4" s="1"/>
  <c r="AP436" i="4"/>
  <c r="AR436" i="4"/>
  <c r="AN435" i="4"/>
  <c r="AL435" i="4" s="1"/>
  <c r="AM435" i="4" s="1"/>
  <c r="AP435" i="4"/>
  <c r="AR435" i="4"/>
  <c r="AO435" i="4"/>
  <c r="AQ435" i="4"/>
  <c r="AO434" i="4"/>
  <c r="AQ434" i="4"/>
  <c r="AN434" i="4"/>
  <c r="AL434" i="4" s="1"/>
  <c r="AM434" i="4" s="1"/>
  <c r="AP434" i="4"/>
  <c r="AR434" i="4"/>
  <c r="AN433" i="4"/>
  <c r="AL433" i="4" s="1"/>
  <c r="AM433" i="4" s="1"/>
  <c r="AP433" i="4"/>
  <c r="AR433" i="4"/>
  <c r="AO433" i="4"/>
  <c r="AQ433" i="4"/>
  <c r="AO432" i="4"/>
  <c r="AQ432" i="4"/>
  <c r="AN432" i="4"/>
  <c r="AL432" i="4" s="1"/>
  <c r="AM432" i="4" s="1"/>
  <c r="AP432" i="4"/>
  <c r="AR432" i="4"/>
  <c r="AN431" i="4"/>
  <c r="AL431" i="4" s="1"/>
  <c r="AM431" i="4" s="1"/>
  <c r="AP431" i="4"/>
  <c r="AR431" i="4"/>
  <c r="AO431" i="4"/>
  <c r="AQ431" i="4"/>
  <c r="AO430" i="4"/>
  <c r="AQ430" i="4"/>
  <c r="AN430" i="4"/>
  <c r="AL430" i="4" s="1"/>
  <c r="AM430" i="4" s="1"/>
  <c r="AP430" i="4"/>
  <c r="AR430" i="4"/>
  <c r="AN429" i="4"/>
  <c r="AL429" i="4" s="1"/>
  <c r="AM429" i="4" s="1"/>
  <c r="AP429" i="4"/>
  <c r="AR429" i="4"/>
  <c r="AO429" i="4"/>
  <c r="AQ429" i="4"/>
  <c r="AO428" i="4"/>
  <c r="AQ428" i="4"/>
  <c r="AN428" i="4"/>
  <c r="AL428" i="4" s="1"/>
  <c r="AM428" i="4" s="1"/>
  <c r="AP428" i="4"/>
  <c r="AR428" i="4"/>
  <c r="AN427" i="4"/>
  <c r="AL427" i="4" s="1"/>
  <c r="AM427" i="4" s="1"/>
  <c r="AP427" i="4"/>
  <c r="AR427" i="4"/>
  <c r="AO427" i="4"/>
  <c r="AQ427" i="4"/>
  <c r="AO426" i="4"/>
  <c r="AQ426" i="4"/>
  <c r="AN426" i="4"/>
  <c r="AL426" i="4" s="1"/>
  <c r="AM426" i="4" s="1"/>
  <c r="AP426" i="4"/>
  <c r="AR426" i="4"/>
  <c r="AN425" i="4"/>
  <c r="AL425" i="4" s="1"/>
  <c r="AM425" i="4" s="1"/>
  <c r="AP425" i="4"/>
  <c r="AR425" i="4"/>
  <c r="AO425" i="4"/>
  <c r="AQ425" i="4"/>
  <c r="AO424" i="4"/>
  <c r="AQ424" i="4"/>
  <c r="AN424" i="4"/>
  <c r="AL424" i="4" s="1"/>
  <c r="AM424" i="4" s="1"/>
  <c r="AP424" i="4"/>
  <c r="AR424" i="4"/>
  <c r="AN423" i="4"/>
  <c r="AL423" i="4" s="1"/>
  <c r="AM423" i="4" s="1"/>
  <c r="AP423" i="4"/>
  <c r="AR423" i="4"/>
  <c r="AO423" i="4"/>
  <c r="AQ423" i="4"/>
  <c r="AO422" i="4"/>
  <c r="AQ422" i="4"/>
  <c r="AN422" i="4"/>
  <c r="AL422" i="4" s="1"/>
  <c r="AM422" i="4" s="1"/>
  <c r="AP422" i="4"/>
  <c r="AR422" i="4"/>
  <c r="AN421" i="4"/>
  <c r="AL421" i="4" s="1"/>
  <c r="AM421" i="4" s="1"/>
  <c r="AP421" i="4"/>
  <c r="AR421" i="4"/>
  <c r="AO421" i="4"/>
  <c r="AQ421" i="4"/>
  <c r="AO420" i="4"/>
  <c r="AQ420" i="4"/>
  <c r="AN420" i="4"/>
  <c r="AL420" i="4" s="1"/>
  <c r="AM420" i="4" s="1"/>
  <c r="AP420" i="4"/>
  <c r="AR420" i="4"/>
  <c r="AN419" i="4"/>
  <c r="AL419" i="4" s="1"/>
  <c r="AM419" i="4" s="1"/>
  <c r="AP419" i="4"/>
  <c r="AR419" i="4"/>
  <c r="AO419" i="4"/>
  <c r="AQ419" i="4"/>
  <c r="AO418" i="4"/>
  <c r="AQ418" i="4"/>
  <c r="AN418" i="4"/>
  <c r="AL418" i="4" s="1"/>
  <c r="AM418" i="4" s="1"/>
  <c r="AP418" i="4"/>
  <c r="AR418" i="4"/>
  <c r="AN417" i="4"/>
  <c r="AL417" i="4" s="1"/>
  <c r="AM417" i="4" s="1"/>
  <c r="AP417" i="4"/>
  <c r="AR417" i="4"/>
  <c r="AO417" i="4"/>
  <c r="AQ417" i="4"/>
  <c r="AO416" i="4"/>
  <c r="AQ416" i="4"/>
  <c r="AN416" i="4"/>
  <c r="AL416" i="4" s="1"/>
  <c r="AM416" i="4" s="1"/>
  <c r="AP416" i="4"/>
  <c r="AR416" i="4"/>
  <c r="AN415" i="4"/>
  <c r="AL415" i="4" s="1"/>
  <c r="AM415" i="4" s="1"/>
  <c r="AP415" i="4"/>
  <c r="AR415" i="4"/>
  <c r="AO415" i="4"/>
  <c r="AQ415" i="4"/>
  <c r="AO414" i="4"/>
  <c r="AQ414" i="4"/>
  <c r="AN414" i="4"/>
  <c r="AL414" i="4" s="1"/>
  <c r="AM414" i="4" s="1"/>
  <c r="AP414" i="4"/>
  <c r="AR414" i="4"/>
  <c r="AN413" i="4"/>
  <c r="AL413" i="4" s="1"/>
  <c r="AM413" i="4" s="1"/>
  <c r="AP413" i="4"/>
  <c r="AR413" i="4"/>
  <c r="AO413" i="4"/>
  <c r="AQ413" i="4"/>
  <c r="AO412" i="4"/>
  <c r="AQ412" i="4"/>
  <c r="AN412" i="4"/>
  <c r="AL412" i="4" s="1"/>
  <c r="AM412" i="4" s="1"/>
  <c r="AP412" i="4"/>
  <c r="AR412" i="4"/>
  <c r="AN411" i="4"/>
  <c r="AL411" i="4" s="1"/>
  <c r="AM411" i="4" s="1"/>
  <c r="AP411" i="4"/>
  <c r="AR411" i="4"/>
  <c r="AO411" i="4"/>
  <c r="AQ411" i="4"/>
  <c r="AO410" i="4"/>
  <c r="AQ410" i="4"/>
  <c r="AN410" i="4"/>
  <c r="AL410" i="4" s="1"/>
  <c r="AM410" i="4" s="1"/>
  <c r="AP410" i="4"/>
  <c r="AR410" i="4"/>
  <c r="AN409" i="4"/>
  <c r="AL409" i="4" s="1"/>
  <c r="AM409" i="4" s="1"/>
  <c r="AP409" i="4"/>
  <c r="AR409" i="4"/>
  <c r="AO409" i="4"/>
  <c r="AQ409" i="4"/>
  <c r="AO408" i="4"/>
  <c r="AQ408" i="4"/>
  <c r="AN408" i="4"/>
  <c r="AL408" i="4" s="1"/>
  <c r="AM408" i="4" s="1"/>
  <c r="AP408" i="4"/>
  <c r="AR408" i="4"/>
  <c r="AN407" i="4"/>
  <c r="AL407" i="4" s="1"/>
  <c r="AM407" i="4" s="1"/>
  <c r="AP407" i="4"/>
  <c r="AR407" i="4"/>
  <c r="AO407" i="4"/>
  <c r="AQ407" i="4"/>
  <c r="AO406" i="4"/>
  <c r="AQ406" i="4"/>
  <c r="AN406" i="4"/>
  <c r="AL406" i="4" s="1"/>
  <c r="AM406" i="4" s="1"/>
  <c r="AP406" i="4"/>
  <c r="AR406" i="4"/>
  <c r="AN405" i="4"/>
  <c r="AL405" i="4" s="1"/>
  <c r="AM405" i="4" s="1"/>
  <c r="AP405" i="4"/>
  <c r="AR405" i="4"/>
  <c r="AO405" i="4"/>
  <c r="AQ405" i="4"/>
  <c r="AO404" i="4"/>
  <c r="AQ404" i="4"/>
  <c r="AN404" i="4"/>
  <c r="AL404" i="4" s="1"/>
  <c r="AM404" i="4" s="1"/>
  <c r="AP404" i="4"/>
  <c r="AR404" i="4"/>
  <c r="AN403" i="4"/>
  <c r="AL403" i="4" s="1"/>
  <c r="AM403" i="4" s="1"/>
  <c r="AP403" i="4"/>
  <c r="AR403" i="4"/>
  <c r="AO403" i="4"/>
  <c r="AQ403" i="4"/>
  <c r="AO402" i="4"/>
  <c r="AQ402" i="4"/>
  <c r="AN402" i="4"/>
  <c r="AL402" i="4" s="1"/>
  <c r="AM402" i="4" s="1"/>
  <c r="AP402" i="4"/>
  <c r="AR402" i="4"/>
  <c r="AN401" i="4"/>
  <c r="AL401" i="4" s="1"/>
  <c r="AM401" i="4" s="1"/>
  <c r="AP401" i="4"/>
  <c r="AR401" i="4"/>
  <c r="AO401" i="4"/>
  <c r="AQ401" i="4"/>
  <c r="AO400" i="4"/>
  <c r="AQ400" i="4"/>
  <c r="AN400" i="4"/>
  <c r="AL400" i="4" s="1"/>
  <c r="AM400" i="4" s="1"/>
  <c r="AP400" i="4"/>
  <c r="AR400" i="4"/>
  <c r="AN399" i="4"/>
  <c r="AL399" i="4" s="1"/>
  <c r="AM399" i="4" s="1"/>
  <c r="AP399" i="4"/>
  <c r="AR399" i="4"/>
  <c r="AO399" i="4"/>
  <c r="AQ399" i="4"/>
  <c r="AO398" i="4"/>
  <c r="AQ398" i="4"/>
  <c r="AN398" i="4"/>
  <c r="AL398" i="4" s="1"/>
  <c r="AM398" i="4" s="1"/>
  <c r="AP398" i="4"/>
  <c r="AR398" i="4"/>
  <c r="AN397" i="4"/>
  <c r="AL397" i="4" s="1"/>
  <c r="AM397" i="4" s="1"/>
  <c r="AP397" i="4"/>
  <c r="AR397" i="4"/>
  <c r="AO397" i="4"/>
  <c r="AQ397" i="4"/>
  <c r="AO396" i="4"/>
  <c r="AQ396" i="4"/>
  <c r="AN396" i="4"/>
  <c r="AL396" i="4" s="1"/>
  <c r="AM396" i="4" s="1"/>
  <c r="AP396" i="4"/>
  <c r="AR396" i="4"/>
  <c r="AN395" i="4"/>
  <c r="AL395" i="4" s="1"/>
  <c r="AM395" i="4" s="1"/>
  <c r="AP395" i="4"/>
  <c r="AR395" i="4"/>
  <c r="AO395" i="4"/>
  <c r="AQ395" i="4"/>
  <c r="AO394" i="4"/>
  <c r="AQ394" i="4"/>
  <c r="AN394" i="4"/>
  <c r="AL394" i="4" s="1"/>
  <c r="AM394" i="4" s="1"/>
  <c r="AP394" i="4"/>
  <c r="AR394" i="4"/>
  <c r="AN393" i="4"/>
  <c r="AL393" i="4" s="1"/>
  <c r="AM393" i="4" s="1"/>
  <c r="AP393" i="4"/>
  <c r="AR393" i="4"/>
  <c r="AO393" i="4"/>
  <c r="AQ393" i="4"/>
  <c r="AO392" i="4"/>
  <c r="AQ392" i="4"/>
  <c r="AN392" i="4"/>
  <c r="AL392" i="4" s="1"/>
  <c r="AM392" i="4" s="1"/>
  <c r="AP392" i="4"/>
  <c r="AR392" i="4"/>
  <c r="AN391" i="4"/>
  <c r="AL391" i="4" s="1"/>
  <c r="AM391" i="4" s="1"/>
  <c r="AP391" i="4"/>
  <c r="AR391" i="4"/>
  <c r="AO391" i="4"/>
  <c r="AQ391" i="4"/>
  <c r="AO390" i="4"/>
  <c r="AQ390" i="4"/>
  <c r="AN390" i="4"/>
  <c r="AL390" i="4" s="1"/>
  <c r="AM390" i="4" s="1"/>
  <c r="AP390" i="4"/>
  <c r="AR390" i="4"/>
  <c r="AN389" i="4"/>
  <c r="AL389" i="4" s="1"/>
  <c r="AM389" i="4" s="1"/>
  <c r="AP389" i="4"/>
  <c r="AR389" i="4"/>
  <c r="AO389" i="4"/>
  <c r="AQ389" i="4"/>
  <c r="AO388" i="4"/>
  <c r="AQ388" i="4"/>
  <c r="AN388" i="4"/>
  <c r="AL388" i="4" s="1"/>
  <c r="AM388" i="4" s="1"/>
  <c r="AP388" i="4"/>
  <c r="AR388" i="4"/>
  <c r="AN387" i="4"/>
  <c r="AL387" i="4" s="1"/>
  <c r="AM387" i="4" s="1"/>
  <c r="AP387" i="4"/>
  <c r="AR387" i="4"/>
  <c r="AO387" i="4"/>
  <c r="AQ387" i="4"/>
  <c r="AO386" i="4"/>
  <c r="AQ386" i="4"/>
  <c r="AN386" i="4"/>
  <c r="AL386" i="4" s="1"/>
  <c r="AM386" i="4" s="1"/>
  <c r="AP386" i="4"/>
  <c r="AR386" i="4"/>
  <c r="AN385" i="4"/>
  <c r="AL385" i="4" s="1"/>
  <c r="AM385" i="4" s="1"/>
  <c r="AP385" i="4"/>
  <c r="AR385" i="4"/>
  <c r="AO385" i="4"/>
  <c r="AQ385" i="4"/>
  <c r="AO384" i="4"/>
  <c r="AQ384" i="4"/>
  <c r="AN384" i="4"/>
  <c r="AL384" i="4" s="1"/>
  <c r="AM384" i="4" s="1"/>
  <c r="AP384" i="4"/>
  <c r="AR384" i="4"/>
  <c r="AN383" i="4"/>
  <c r="AL383" i="4" s="1"/>
  <c r="AM383" i="4" s="1"/>
  <c r="AP383" i="4"/>
  <c r="AR383" i="4"/>
  <c r="AO383" i="4"/>
  <c r="AQ383" i="4"/>
  <c r="AO382" i="4"/>
  <c r="AQ382" i="4"/>
  <c r="AN382" i="4"/>
  <c r="AL382" i="4" s="1"/>
  <c r="AM382" i="4" s="1"/>
  <c r="AP382" i="4"/>
  <c r="AR382" i="4"/>
  <c r="AN381" i="4"/>
  <c r="AL381" i="4" s="1"/>
  <c r="AM381" i="4" s="1"/>
  <c r="AP381" i="4"/>
  <c r="AR381" i="4"/>
  <c r="AO381" i="4"/>
  <c r="AQ381" i="4"/>
  <c r="AO380" i="4"/>
  <c r="AQ380" i="4"/>
  <c r="AN380" i="4"/>
  <c r="AL380" i="4" s="1"/>
  <c r="AM380" i="4" s="1"/>
  <c r="AP380" i="4"/>
  <c r="AR380" i="4"/>
  <c r="AN379" i="4"/>
  <c r="AL379" i="4" s="1"/>
  <c r="AM379" i="4" s="1"/>
  <c r="AP379" i="4"/>
  <c r="AR379" i="4"/>
  <c r="AO379" i="4"/>
  <c r="AQ379" i="4"/>
  <c r="AO378" i="4"/>
  <c r="AQ378" i="4"/>
  <c r="AN378" i="4"/>
  <c r="AL378" i="4" s="1"/>
  <c r="AM378" i="4" s="1"/>
  <c r="AP378" i="4"/>
  <c r="AR378" i="4"/>
  <c r="AN377" i="4"/>
  <c r="AL377" i="4" s="1"/>
  <c r="AM377" i="4" s="1"/>
  <c r="AP377" i="4"/>
  <c r="AR377" i="4"/>
  <c r="AO377" i="4"/>
  <c r="AQ377" i="4"/>
  <c r="AO376" i="4"/>
  <c r="AQ376" i="4"/>
  <c r="AN376" i="4"/>
  <c r="AL376" i="4" s="1"/>
  <c r="AM376" i="4" s="1"/>
  <c r="AP376" i="4"/>
  <c r="AR376" i="4"/>
  <c r="AN375" i="4"/>
  <c r="AL375" i="4" s="1"/>
  <c r="AM375" i="4" s="1"/>
  <c r="AP375" i="4"/>
  <c r="AR375" i="4"/>
  <c r="AO375" i="4"/>
  <c r="AQ375" i="4"/>
  <c r="AO374" i="4"/>
  <c r="AQ374" i="4"/>
  <c r="AN374" i="4"/>
  <c r="AL374" i="4" s="1"/>
  <c r="AM374" i="4" s="1"/>
  <c r="AP374" i="4"/>
  <c r="AR374" i="4"/>
  <c r="AN373" i="4"/>
  <c r="AL373" i="4" s="1"/>
  <c r="AM373" i="4" s="1"/>
  <c r="AP373" i="4"/>
  <c r="AR373" i="4"/>
  <c r="AO373" i="4"/>
  <c r="AQ373" i="4"/>
  <c r="AO372" i="4"/>
  <c r="AQ372" i="4"/>
  <c r="AN372" i="4"/>
  <c r="AL372" i="4" s="1"/>
  <c r="AM372" i="4" s="1"/>
  <c r="AP372" i="4"/>
  <c r="AR372" i="4"/>
  <c r="AN371" i="4"/>
  <c r="AL371" i="4" s="1"/>
  <c r="AM371" i="4" s="1"/>
  <c r="AP371" i="4"/>
  <c r="AR371" i="4"/>
  <c r="AO371" i="4"/>
  <c r="AQ371" i="4"/>
  <c r="AO370" i="4"/>
  <c r="AQ370" i="4"/>
  <c r="AN370" i="4"/>
  <c r="AL370" i="4" s="1"/>
  <c r="AM370" i="4" s="1"/>
  <c r="AP370" i="4"/>
  <c r="AR370" i="4"/>
  <c r="AN369" i="4"/>
  <c r="AL369" i="4" s="1"/>
  <c r="AM369" i="4" s="1"/>
  <c r="AP369" i="4"/>
  <c r="AR369" i="4"/>
  <c r="AO369" i="4"/>
  <c r="AQ369" i="4"/>
  <c r="AO368" i="4"/>
  <c r="AQ368" i="4"/>
  <c r="AN368" i="4"/>
  <c r="AL368" i="4" s="1"/>
  <c r="AM368" i="4" s="1"/>
  <c r="AP368" i="4"/>
  <c r="AR368" i="4"/>
  <c r="AN367" i="4"/>
  <c r="AL367" i="4" s="1"/>
  <c r="AM367" i="4" s="1"/>
  <c r="AP367" i="4"/>
  <c r="AR367" i="4"/>
  <c r="AO367" i="4"/>
  <c r="AQ367" i="4"/>
  <c r="AO366" i="4"/>
  <c r="AQ366" i="4"/>
  <c r="AN366" i="4"/>
  <c r="AL366" i="4" s="1"/>
  <c r="AM366" i="4" s="1"/>
  <c r="AP366" i="4"/>
  <c r="AR366" i="4"/>
  <c r="AN365" i="4"/>
  <c r="AL365" i="4" s="1"/>
  <c r="AM365" i="4" s="1"/>
  <c r="AP365" i="4"/>
  <c r="AR365" i="4"/>
  <c r="AO365" i="4"/>
  <c r="AQ365" i="4"/>
  <c r="AO364" i="4"/>
  <c r="AQ364" i="4"/>
  <c r="AN364" i="4"/>
  <c r="AL364" i="4" s="1"/>
  <c r="AM364" i="4" s="1"/>
  <c r="AP364" i="4"/>
  <c r="AR364" i="4"/>
  <c r="AN363" i="4"/>
  <c r="AL363" i="4" s="1"/>
  <c r="AM363" i="4" s="1"/>
  <c r="AP363" i="4"/>
  <c r="AR363" i="4"/>
  <c r="AO363" i="4"/>
  <c r="AQ363" i="4"/>
  <c r="AO362" i="4"/>
  <c r="AQ362" i="4"/>
  <c r="AN362" i="4"/>
  <c r="AL362" i="4" s="1"/>
  <c r="AM362" i="4" s="1"/>
  <c r="AP362" i="4"/>
  <c r="AR362" i="4"/>
  <c r="AN361" i="4"/>
  <c r="AL361" i="4" s="1"/>
  <c r="AM361" i="4" s="1"/>
  <c r="AP361" i="4"/>
  <c r="AR361" i="4"/>
  <c r="AO361" i="4"/>
  <c r="AQ361" i="4"/>
  <c r="AO360" i="4"/>
  <c r="AQ360" i="4"/>
  <c r="AN360" i="4"/>
  <c r="AL360" i="4" s="1"/>
  <c r="AM360" i="4" s="1"/>
  <c r="AP360" i="4"/>
  <c r="AR360" i="4"/>
  <c r="AN359" i="4"/>
  <c r="AL359" i="4" s="1"/>
  <c r="AM359" i="4" s="1"/>
  <c r="AP359" i="4"/>
  <c r="AR359" i="4"/>
  <c r="AO359" i="4"/>
  <c r="AQ359" i="4"/>
  <c r="AO358" i="4"/>
  <c r="AQ358" i="4"/>
  <c r="AN358" i="4"/>
  <c r="AL358" i="4" s="1"/>
  <c r="AM358" i="4" s="1"/>
  <c r="AP358" i="4"/>
  <c r="AR358" i="4"/>
  <c r="AN357" i="4"/>
  <c r="AL357" i="4" s="1"/>
  <c r="AM357" i="4" s="1"/>
  <c r="AP357" i="4"/>
  <c r="AR357" i="4"/>
  <c r="AO357" i="4"/>
  <c r="AQ357" i="4"/>
  <c r="AO356" i="4"/>
  <c r="AQ356" i="4"/>
  <c r="AN356" i="4"/>
  <c r="AL356" i="4" s="1"/>
  <c r="AM356" i="4" s="1"/>
  <c r="AP356" i="4"/>
  <c r="AR356" i="4"/>
  <c r="AN355" i="4"/>
  <c r="AL355" i="4" s="1"/>
  <c r="AM355" i="4" s="1"/>
  <c r="AP355" i="4"/>
  <c r="AR355" i="4"/>
  <c r="AO355" i="4"/>
  <c r="AQ355" i="4"/>
  <c r="AO354" i="4"/>
  <c r="AQ354" i="4"/>
  <c r="AN354" i="4"/>
  <c r="AL354" i="4" s="1"/>
  <c r="AM354" i="4" s="1"/>
  <c r="AP354" i="4"/>
  <c r="AR354" i="4"/>
  <c r="AN353" i="4"/>
  <c r="AL353" i="4" s="1"/>
  <c r="AM353" i="4" s="1"/>
  <c r="AP353" i="4"/>
  <c r="AR353" i="4"/>
  <c r="AO353" i="4"/>
  <c r="AQ353" i="4"/>
  <c r="AO352" i="4"/>
  <c r="AQ352" i="4"/>
  <c r="AN352" i="4"/>
  <c r="AL352" i="4" s="1"/>
  <c r="AM352" i="4" s="1"/>
  <c r="AP352" i="4"/>
  <c r="AR352" i="4"/>
  <c r="AN351" i="4"/>
  <c r="AL351" i="4" s="1"/>
  <c r="AM351" i="4" s="1"/>
  <c r="AP351" i="4"/>
  <c r="AR351" i="4"/>
  <c r="AO351" i="4"/>
  <c r="AQ351" i="4"/>
  <c r="AO350" i="4"/>
  <c r="AQ350" i="4"/>
  <c r="AN350" i="4"/>
  <c r="AL350" i="4" s="1"/>
  <c r="AM350" i="4" s="1"/>
  <c r="AP350" i="4"/>
  <c r="AR350" i="4"/>
  <c r="AN349" i="4"/>
  <c r="AL349" i="4" s="1"/>
  <c r="AM349" i="4" s="1"/>
  <c r="AP349" i="4"/>
  <c r="AR349" i="4"/>
  <c r="AO349" i="4"/>
  <c r="AQ349" i="4"/>
  <c r="AO348" i="4"/>
  <c r="AQ348" i="4"/>
  <c r="AN348" i="4"/>
  <c r="AL348" i="4" s="1"/>
  <c r="AM348" i="4" s="1"/>
  <c r="AP348" i="4"/>
  <c r="AR348" i="4"/>
  <c r="AN347" i="4"/>
  <c r="AL347" i="4" s="1"/>
  <c r="AM347" i="4" s="1"/>
  <c r="AP347" i="4"/>
  <c r="AR347" i="4"/>
  <c r="AO347" i="4"/>
  <c r="AQ347" i="4"/>
  <c r="AO346" i="4"/>
  <c r="AQ346" i="4"/>
  <c r="AN346" i="4"/>
  <c r="AL346" i="4" s="1"/>
  <c r="AM346" i="4" s="1"/>
  <c r="AP346" i="4"/>
  <c r="AR346" i="4"/>
  <c r="AN345" i="4"/>
  <c r="AL345" i="4" s="1"/>
  <c r="AM345" i="4" s="1"/>
  <c r="AP345" i="4"/>
  <c r="AR345" i="4"/>
  <c r="AO345" i="4"/>
  <c r="AQ345" i="4"/>
  <c r="AO344" i="4"/>
  <c r="AQ344" i="4"/>
  <c r="AN344" i="4"/>
  <c r="AL344" i="4" s="1"/>
  <c r="AM344" i="4" s="1"/>
  <c r="AP344" i="4"/>
  <c r="AR344" i="4"/>
  <c r="AN343" i="4"/>
  <c r="AL343" i="4" s="1"/>
  <c r="AM343" i="4" s="1"/>
  <c r="AP343" i="4"/>
  <c r="AR343" i="4"/>
  <c r="AO343" i="4"/>
  <c r="AQ343" i="4"/>
  <c r="AO342" i="4"/>
  <c r="AQ342" i="4"/>
  <c r="AN342" i="4"/>
  <c r="AL342" i="4" s="1"/>
  <c r="AM342" i="4" s="1"/>
  <c r="AP342" i="4"/>
  <c r="AR342" i="4"/>
  <c r="AN341" i="4"/>
  <c r="AL341" i="4" s="1"/>
  <c r="AM341" i="4" s="1"/>
  <c r="AP341" i="4"/>
  <c r="AR341" i="4"/>
  <c r="AO341" i="4"/>
  <c r="AQ341" i="4"/>
  <c r="AO340" i="4"/>
  <c r="AQ340" i="4"/>
  <c r="AN340" i="4"/>
  <c r="AL340" i="4" s="1"/>
  <c r="AM340" i="4" s="1"/>
  <c r="AP340" i="4"/>
  <c r="AR340" i="4"/>
  <c r="AN339" i="4"/>
  <c r="AL339" i="4" s="1"/>
  <c r="AM339" i="4" s="1"/>
  <c r="AP339" i="4"/>
  <c r="AR339" i="4"/>
  <c r="AO339" i="4"/>
  <c r="AQ339" i="4"/>
  <c r="AO338" i="4"/>
  <c r="AQ338" i="4"/>
  <c r="AN338" i="4"/>
  <c r="AL338" i="4" s="1"/>
  <c r="AM338" i="4" s="1"/>
  <c r="AP338" i="4"/>
  <c r="AR338" i="4"/>
  <c r="AN337" i="4"/>
  <c r="AL337" i="4" s="1"/>
  <c r="AM337" i="4" s="1"/>
  <c r="AP337" i="4"/>
  <c r="AR337" i="4"/>
  <c r="AO337" i="4"/>
  <c r="AQ337" i="4"/>
  <c r="AO336" i="4"/>
  <c r="AQ336" i="4"/>
  <c r="AN336" i="4"/>
  <c r="AL336" i="4" s="1"/>
  <c r="AM336" i="4" s="1"/>
  <c r="AP336" i="4"/>
  <c r="AR336" i="4"/>
  <c r="AN335" i="4"/>
  <c r="AL335" i="4" s="1"/>
  <c r="AM335" i="4" s="1"/>
  <c r="AP335" i="4"/>
  <c r="AR335" i="4"/>
  <c r="AO335" i="4"/>
  <c r="AQ335" i="4"/>
  <c r="AO334" i="4"/>
  <c r="AQ334" i="4"/>
  <c r="AN334" i="4"/>
  <c r="AL334" i="4" s="1"/>
  <c r="AM334" i="4" s="1"/>
  <c r="AP334" i="4"/>
  <c r="AR334" i="4"/>
  <c r="AN333" i="4"/>
  <c r="AL333" i="4" s="1"/>
  <c r="AM333" i="4" s="1"/>
  <c r="AP333" i="4"/>
  <c r="AR333" i="4"/>
  <c r="AO333" i="4"/>
  <c r="AQ333" i="4"/>
  <c r="AO332" i="4"/>
  <c r="AQ332" i="4"/>
  <c r="AN332" i="4"/>
  <c r="AL332" i="4" s="1"/>
  <c r="AM332" i="4" s="1"/>
  <c r="AP332" i="4"/>
  <c r="AR332" i="4"/>
  <c r="AN331" i="4"/>
  <c r="AL331" i="4" s="1"/>
  <c r="AM331" i="4" s="1"/>
  <c r="AP331" i="4"/>
  <c r="AR331" i="4"/>
  <c r="AO331" i="4"/>
  <c r="AQ331" i="4"/>
  <c r="AO330" i="4"/>
  <c r="AQ330" i="4"/>
  <c r="AN330" i="4"/>
  <c r="AL330" i="4" s="1"/>
  <c r="AM330" i="4" s="1"/>
  <c r="AP330" i="4"/>
  <c r="AR330" i="4"/>
  <c r="AN329" i="4"/>
  <c r="AL329" i="4" s="1"/>
  <c r="AM329" i="4" s="1"/>
  <c r="AP329" i="4"/>
  <c r="AR329" i="4"/>
  <c r="AO329" i="4"/>
  <c r="AQ329" i="4"/>
  <c r="AO328" i="4"/>
  <c r="AQ328" i="4"/>
  <c r="AN328" i="4"/>
  <c r="AL328" i="4" s="1"/>
  <c r="AM328" i="4" s="1"/>
  <c r="AP328" i="4"/>
  <c r="AR328" i="4"/>
  <c r="AN327" i="4"/>
  <c r="AL327" i="4" s="1"/>
  <c r="AM327" i="4" s="1"/>
  <c r="AP327" i="4"/>
  <c r="AR327" i="4"/>
  <c r="AO327" i="4"/>
  <c r="AQ327" i="4"/>
  <c r="AO326" i="4"/>
  <c r="AQ326" i="4"/>
  <c r="AN326" i="4"/>
  <c r="AL326" i="4" s="1"/>
  <c r="AM326" i="4" s="1"/>
  <c r="AP326" i="4"/>
  <c r="AR326" i="4"/>
  <c r="AN325" i="4"/>
  <c r="AL325" i="4" s="1"/>
  <c r="AM325" i="4" s="1"/>
  <c r="AP325" i="4"/>
  <c r="AR325" i="4"/>
  <c r="AO325" i="4"/>
  <c r="AQ325" i="4"/>
  <c r="AO324" i="4"/>
  <c r="AQ324" i="4"/>
  <c r="AN324" i="4"/>
  <c r="AL324" i="4" s="1"/>
  <c r="AM324" i="4" s="1"/>
  <c r="AP324" i="4"/>
  <c r="AR324" i="4"/>
  <c r="AN323" i="4"/>
  <c r="AL323" i="4" s="1"/>
  <c r="AM323" i="4" s="1"/>
  <c r="AP323" i="4"/>
  <c r="AR323" i="4"/>
  <c r="AO323" i="4"/>
  <c r="AQ323" i="4"/>
  <c r="AO322" i="4"/>
  <c r="AQ322" i="4"/>
  <c r="AN322" i="4"/>
  <c r="AL322" i="4" s="1"/>
  <c r="AM322" i="4" s="1"/>
  <c r="AP322" i="4"/>
  <c r="AR322" i="4"/>
  <c r="AN321" i="4"/>
  <c r="AL321" i="4" s="1"/>
  <c r="AM321" i="4" s="1"/>
  <c r="AP321" i="4"/>
  <c r="AR321" i="4"/>
  <c r="AO321" i="4"/>
  <c r="AQ321" i="4"/>
  <c r="AO320" i="4"/>
  <c r="AQ320" i="4"/>
  <c r="AN320" i="4"/>
  <c r="AL320" i="4" s="1"/>
  <c r="AM320" i="4" s="1"/>
  <c r="AP320" i="4"/>
  <c r="AR320" i="4"/>
  <c r="AN319" i="4"/>
  <c r="AL319" i="4" s="1"/>
  <c r="AM319" i="4" s="1"/>
  <c r="AP319" i="4"/>
  <c r="AR319" i="4"/>
  <c r="AO319" i="4"/>
  <c r="AQ319" i="4"/>
  <c r="AO318" i="4"/>
  <c r="AQ318" i="4"/>
  <c r="AN318" i="4"/>
  <c r="AL318" i="4" s="1"/>
  <c r="AM318" i="4" s="1"/>
  <c r="AP318" i="4"/>
  <c r="AR318" i="4"/>
  <c r="AN317" i="4"/>
  <c r="AL317" i="4" s="1"/>
  <c r="AM317" i="4" s="1"/>
  <c r="AP317" i="4"/>
  <c r="AR317" i="4"/>
  <c r="AO317" i="4"/>
  <c r="AQ317" i="4"/>
  <c r="AO316" i="4"/>
  <c r="AQ316" i="4"/>
  <c r="AN316" i="4"/>
  <c r="AL316" i="4" s="1"/>
  <c r="AM316" i="4" s="1"/>
  <c r="AP316" i="4"/>
  <c r="AR316" i="4"/>
  <c r="AN315" i="4"/>
  <c r="AL315" i="4" s="1"/>
  <c r="AM315" i="4" s="1"/>
  <c r="AP315" i="4"/>
  <c r="AR315" i="4"/>
  <c r="AO315" i="4"/>
  <c r="AQ315" i="4"/>
  <c r="AO314" i="4"/>
  <c r="AQ314" i="4"/>
  <c r="AN314" i="4"/>
  <c r="AL314" i="4" s="1"/>
  <c r="AM314" i="4" s="1"/>
  <c r="AP314" i="4"/>
  <c r="AR314" i="4"/>
  <c r="AN313" i="4"/>
  <c r="AL313" i="4" s="1"/>
  <c r="AM313" i="4" s="1"/>
  <c r="AP313" i="4"/>
  <c r="AR313" i="4"/>
  <c r="AO313" i="4"/>
  <c r="AQ313" i="4"/>
  <c r="AO312" i="4"/>
  <c r="AQ312" i="4"/>
  <c r="AN312" i="4"/>
  <c r="AL312" i="4" s="1"/>
  <c r="AM312" i="4" s="1"/>
  <c r="AP312" i="4"/>
  <c r="AR312" i="4"/>
  <c r="AN311" i="4"/>
  <c r="AL311" i="4" s="1"/>
  <c r="AM311" i="4" s="1"/>
  <c r="AP311" i="4"/>
  <c r="AR311" i="4"/>
  <c r="AO311" i="4"/>
  <c r="AQ311" i="4"/>
  <c r="AO310" i="4"/>
  <c r="AQ310" i="4"/>
  <c r="AN310" i="4"/>
  <c r="AL310" i="4" s="1"/>
  <c r="AM310" i="4" s="1"/>
  <c r="AP310" i="4"/>
  <c r="AR310" i="4"/>
  <c r="AN309" i="4"/>
  <c r="AL309" i="4" s="1"/>
  <c r="AM309" i="4" s="1"/>
  <c r="AP309" i="4"/>
  <c r="AR309" i="4"/>
  <c r="AO309" i="4"/>
  <c r="AQ309" i="4"/>
  <c r="AO308" i="4"/>
  <c r="AQ308" i="4"/>
  <c r="AN308" i="4"/>
  <c r="AL308" i="4" s="1"/>
  <c r="AM308" i="4" s="1"/>
  <c r="AP308" i="4"/>
  <c r="AR308" i="4"/>
  <c r="AN307" i="4"/>
  <c r="AL307" i="4" s="1"/>
  <c r="AM307" i="4" s="1"/>
  <c r="AP307" i="4"/>
  <c r="AR307" i="4"/>
  <c r="AO307" i="4"/>
  <c r="AQ307" i="4"/>
  <c r="AO306" i="4"/>
  <c r="AQ306" i="4"/>
  <c r="AN306" i="4"/>
  <c r="AL306" i="4" s="1"/>
  <c r="AM306" i="4" s="1"/>
  <c r="AP306" i="4"/>
  <c r="AR306" i="4"/>
  <c r="AN305" i="4"/>
  <c r="AL305" i="4" s="1"/>
  <c r="AM305" i="4" s="1"/>
  <c r="AP305" i="4"/>
  <c r="AR305" i="4"/>
  <c r="AO305" i="4"/>
  <c r="AQ305" i="4"/>
  <c r="AO304" i="4"/>
  <c r="AQ304" i="4"/>
  <c r="AN304" i="4"/>
  <c r="AL304" i="4" s="1"/>
  <c r="AM304" i="4" s="1"/>
  <c r="AP304" i="4"/>
  <c r="AR304" i="4"/>
  <c r="AN303" i="4"/>
  <c r="AL303" i="4" s="1"/>
  <c r="AM303" i="4" s="1"/>
  <c r="AP303" i="4"/>
  <c r="AR303" i="4"/>
  <c r="AO303" i="4"/>
  <c r="AQ303" i="4"/>
  <c r="AO302" i="4"/>
  <c r="AQ302" i="4"/>
  <c r="AN302" i="4"/>
  <c r="AL302" i="4" s="1"/>
  <c r="AM302" i="4" s="1"/>
  <c r="AP302" i="4"/>
  <c r="AR302" i="4"/>
  <c r="AN301" i="4"/>
  <c r="AL301" i="4" s="1"/>
  <c r="AM301" i="4" s="1"/>
  <c r="AP301" i="4"/>
  <c r="AR301" i="4"/>
  <c r="AO301" i="4"/>
  <c r="AQ301" i="4"/>
  <c r="AO300" i="4"/>
  <c r="AQ300" i="4"/>
  <c r="AN300" i="4"/>
  <c r="AL300" i="4" s="1"/>
  <c r="AM300" i="4" s="1"/>
  <c r="AP300" i="4"/>
  <c r="AR300" i="4"/>
  <c r="AN299" i="4"/>
  <c r="AL299" i="4" s="1"/>
  <c r="AM299" i="4" s="1"/>
  <c r="AP299" i="4"/>
  <c r="AR299" i="4"/>
  <c r="AO299" i="4"/>
  <c r="AQ299" i="4"/>
  <c r="AO298" i="4"/>
  <c r="AQ298" i="4"/>
  <c r="AN298" i="4"/>
  <c r="AL298" i="4" s="1"/>
  <c r="AM298" i="4" s="1"/>
  <c r="AP298" i="4"/>
  <c r="AR298" i="4"/>
  <c r="AN297" i="4"/>
  <c r="AL297" i="4" s="1"/>
  <c r="AM297" i="4" s="1"/>
  <c r="AP297" i="4"/>
  <c r="AR297" i="4"/>
  <c r="AO297" i="4"/>
  <c r="AQ297" i="4"/>
  <c r="AO296" i="4"/>
  <c r="AQ296" i="4"/>
  <c r="AN296" i="4"/>
  <c r="AL296" i="4" s="1"/>
  <c r="AM296" i="4" s="1"/>
  <c r="AP296" i="4"/>
  <c r="AR296" i="4"/>
  <c r="AN295" i="4"/>
  <c r="AL295" i="4" s="1"/>
  <c r="AM295" i="4" s="1"/>
  <c r="AP295" i="4"/>
  <c r="AR295" i="4"/>
  <c r="AO295" i="4"/>
  <c r="AQ295" i="4"/>
  <c r="AO294" i="4"/>
  <c r="AQ294" i="4"/>
  <c r="AN294" i="4"/>
  <c r="AL294" i="4" s="1"/>
  <c r="AM294" i="4" s="1"/>
  <c r="AP294" i="4"/>
  <c r="AR294" i="4"/>
  <c r="AN293" i="4"/>
  <c r="AL293" i="4" s="1"/>
  <c r="AM293" i="4" s="1"/>
  <c r="AP293" i="4"/>
  <c r="AR293" i="4"/>
  <c r="AO293" i="4"/>
  <c r="AQ293" i="4"/>
  <c r="AO292" i="4"/>
  <c r="AQ292" i="4"/>
  <c r="AN292" i="4"/>
  <c r="AL292" i="4" s="1"/>
  <c r="AM292" i="4" s="1"/>
  <c r="AP292" i="4"/>
  <c r="AR292" i="4"/>
  <c r="AN291" i="4"/>
  <c r="AL291" i="4" s="1"/>
  <c r="AM291" i="4" s="1"/>
  <c r="AP291" i="4"/>
  <c r="AR291" i="4"/>
  <c r="AO291" i="4"/>
  <c r="AQ291" i="4"/>
  <c r="AO290" i="4"/>
  <c r="AQ290" i="4"/>
  <c r="AN290" i="4"/>
  <c r="AL290" i="4" s="1"/>
  <c r="AM290" i="4" s="1"/>
  <c r="AP290" i="4"/>
  <c r="AR290" i="4"/>
  <c r="AN289" i="4"/>
  <c r="AL289" i="4" s="1"/>
  <c r="AM289" i="4" s="1"/>
  <c r="AP289" i="4"/>
  <c r="AR289" i="4"/>
  <c r="AO289" i="4"/>
  <c r="AQ289" i="4"/>
  <c r="AO288" i="4"/>
  <c r="AQ288" i="4"/>
  <c r="AN288" i="4"/>
  <c r="AL288" i="4" s="1"/>
  <c r="AM288" i="4" s="1"/>
  <c r="AP288" i="4"/>
  <c r="AR288" i="4"/>
  <c r="AN287" i="4"/>
  <c r="AL287" i="4" s="1"/>
  <c r="AM287" i="4" s="1"/>
  <c r="AP287" i="4"/>
  <c r="AR287" i="4"/>
  <c r="AO287" i="4"/>
  <c r="AQ287" i="4"/>
  <c r="AO286" i="4"/>
  <c r="AQ286" i="4"/>
  <c r="AN286" i="4"/>
  <c r="AL286" i="4" s="1"/>
  <c r="AM286" i="4" s="1"/>
  <c r="AP286" i="4"/>
  <c r="AR286" i="4"/>
  <c r="AN285" i="4"/>
  <c r="AL285" i="4" s="1"/>
  <c r="AM285" i="4" s="1"/>
  <c r="AP285" i="4"/>
  <c r="AR285" i="4"/>
  <c r="AO285" i="4"/>
  <c r="AQ285" i="4"/>
  <c r="AO284" i="4"/>
  <c r="AQ284" i="4"/>
  <c r="AN284" i="4"/>
  <c r="AL284" i="4" s="1"/>
  <c r="AM284" i="4" s="1"/>
  <c r="AP284" i="4"/>
  <c r="AR284" i="4"/>
  <c r="AN283" i="4"/>
  <c r="AL283" i="4" s="1"/>
  <c r="AM283" i="4" s="1"/>
  <c r="AP283" i="4"/>
  <c r="AR283" i="4"/>
  <c r="AO283" i="4"/>
  <c r="AQ283" i="4"/>
  <c r="AO282" i="4"/>
  <c r="AQ282" i="4"/>
  <c r="AN282" i="4"/>
  <c r="AL282" i="4" s="1"/>
  <c r="AM282" i="4" s="1"/>
  <c r="AP282" i="4"/>
  <c r="AR282" i="4"/>
  <c r="AN281" i="4"/>
  <c r="AL281" i="4" s="1"/>
  <c r="AM281" i="4" s="1"/>
  <c r="AP281" i="4"/>
  <c r="AR281" i="4"/>
  <c r="AO281" i="4"/>
  <c r="AQ281" i="4"/>
  <c r="AO280" i="4"/>
  <c r="AQ280" i="4"/>
  <c r="AN280" i="4"/>
  <c r="AL280" i="4" s="1"/>
  <c r="AM280" i="4" s="1"/>
  <c r="AP280" i="4"/>
  <c r="AR280" i="4"/>
  <c r="AN279" i="4"/>
  <c r="AL279" i="4" s="1"/>
  <c r="AM279" i="4" s="1"/>
  <c r="AP279" i="4"/>
  <c r="AR279" i="4"/>
  <c r="AO279" i="4"/>
  <c r="AQ279" i="4"/>
  <c r="AO278" i="4"/>
  <c r="AQ278" i="4"/>
  <c r="AN278" i="4"/>
  <c r="AL278" i="4" s="1"/>
  <c r="AM278" i="4" s="1"/>
  <c r="AP278" i="4"/>
  <c r="AR278" i="4"/>
  <c r="AN277" i="4"/>
  <c r="AL277" i="4" s="1"/>
  <c r="AM277" i="4" s="1"/>
  <c r="AP277" i="4"/>
  <c r="AR277" i="4"/>
  <c r="AO277" i="4"/>
  <c r="AQ277" i="4"/>
  <c r="AO276" i="4"/>
  <c r="AQ276" i="4"/>
  <c r="AN276" i="4"/>
  <c r="AL276" i="4" s="1"/>
  <c r="AM276" i="4" s="1"/>
  <c r="AP276" i="4"/>
  <c r="AR276" i="4"/>
  <c r="AN275" i="4"/>
  <c r="AL275" i="4" s="1"/>
  <c r="AM275" i="4" s="1"/>
  <c r="AP275" i="4"/>
  <c r="AR275" i="4"/>
  <c r="AO275" i="4"/>
  <c r="AQ275" i="4"/>
  <c r="AO274" i="4"/>
  <c r="AQ274" i="4"/>
  <c r="AN274" i="4"/>
  <c r="AL274" i="4" s="1"/>
  <c r="AM274" i="4" s="1"/>
  <c r="AP274" i="4"/>
  <c r="AR274" i="4"/>
  <c r="AN273" i="4"/>
  <c r="AL273" i="4" s="1"/>
  <c r="AM273" i="4" s="1"/>
  <c r="AP273" i="4"/>
  <c r="AR273" i="4"/>
  <c r="AO273" i="4"/>
  <c r="AQ273" i="4"/>
  <c r="AO272" i="4"/>
  <c r="AQ272" i="4"/>
  <c r="AN272" i="4"/>
  <c r="AL272" i="4" s="1"/>
  <c r="AM272" i="4" s="1"/>
  <c r="AP272" i="4"/>
  <c r="AR272" i="4"/>
  <c r="AN271" i="4"/>
  <c r="AL271" i="4" s="1"/>
  <c r="AM271" i="4" s="1"/>
  <c r="AP271" i="4"/>
  <c r="AR271" i="4"/>
  <c r="AO271" i="4"/>
  <c r="AQ271" i="4"/>
  <c r="AO270" i="4"/>
  <c r="AQ270" i="4"/>
  <c r="AN270" i="4"/>
  <c r="AL270" i="4" s="1"/>
  <c r="AM270" i="4" s="1"/>
  <c r="AP270" i="4"/>
  <c r="AR270" i="4"/>
  <c r="AN269" i="4"/>
  <c r="AL269" i="4" s="1"/>
  <c r="AM269" i="4" s="1"/>
  <c r="AP269" i="4"/>
  <c r="AR269" i="4"/>
  <c r="AO269" i="4"/>
  <c r="AQ269" i="4"/>
  <c r="AO268" i="4"/>
  <c r="AQ268" i="4"/>
  <c r="AN268" i="4"/>
  <c r="AL268" i="4" s="1"/>
  <c r="AM268" i="4" s="1"/>
  <c r="AP268" i="4"/>
  <c r="AR268" i="4"/>
  <c r="AN267" i="4"/>
  <c r="AL267" i="4" s="1"/>
  <c r="AM267" i="4" s="1"/>
  <c r="AP267" i="4"/>
  <c r="AR267" i="4"/>
  <c r="AO267" i="4"/>
  <c r="AQ267" i="4"/>
  <c r="AO266" i="4"/>
  <c r="AQ266" i="4"/>
  <c r="AN266" i="4"/>
  <c r="AL266" i="4" s="1"/>
  <c r="AM266" i="4" s="1"/>
  <c r="AP266" i="4"/>
  <c r="AR266" i="4"/>
  <c r="AN265" i="4"/>
  <c r="AL265" i="4" s="1"/>
  <c r="AM265" i="4" s="1"/>
  <c r="AP265" i="4"/>
  <c r="AR265" i="4"/>
  <c r="AO265" i="4"/>
  <c r="AQ265" i="4"/>
  <c r="AO264" i="4"/>
  <c r="AQ264" i="4"/>
  <c r="AN264" i="4"/>
  <c r="AL264" i="4" s="1"/>
  <c r="AM264" i="4" s="1"/>
  <c r="AP264" i="4"/>
  <c r="AR264" i="4"/>
  <c r="AN263" i="4"/>
  <c r="AL263" i="4" s="1"/>
  <c r="AM263" i="4" s="1"/>
  <c r="AP263" i="4"/>
  <c r="AR263" i="4"/>
  <c r="AO263" i="4"/>
  <c r="AQ263" i="4"/>
  <c r="AO262" i="4"/>
  <c r="AQ262" i="4"/>
  <c r="AN262" i="4"/>
  <c r="AL262" i="4" s="1"/>
  <c r="AM262" i="4" s="1"/>
  <c r="AP262" i="4"/>
  <c r="AR262" i="4"/>
  <c r="AN261" i="4"/>
  <c r="AL261" i="4" s="1"/>
  <c r="AM261" i="4" s="1"/>
  <c r="AP261" i="4"/>
  <c r="AR261" i="4"/>
  <c r="AO261" i="4"/>
  <c r="AQ261" i="4"/>
  <c r="AO260" i="4"/>
  <c r="AQ260" i="4"/>
  <c r="AN260" i="4"/>
  <c r="AL260" i="4" s="1"/>
  <c r="AM260" i="4" s="1"/>
  <c r="AP260" i="4"/>
  <c r="AR260" i="4"/>
  <c r="AN259" i="4"/>
  <c r="AL259" i="4" s="1"/>
  <c r="AM259" i="4" s="1"/>
  <c r="AP259" i="4"/>
  <c r="AR259" i="4"/>
  <c r="AO259" i="4"/>
  <c r="AQ259" i="4"/>
  <c r="AO258" i="4"/>
  <c r="AQ258" i="4"/>
  <c r="AN258" i="4"/>
  <c r="AL258" i="4" s="1"/>
  <c r="AM258" i="4" s="1"/>
  <c r="AP258" i="4"/>
  <c r="AR258" i="4"/>
  <c r="AN257" i="4"/>
  <c r="AL257" i="4" s="1"/>
  <c r="AM257" i="4" s="1"/>
  <c r="AP257" i="4"/>
  <c r="AR257" i="4"/>
  <c r="AO257" i="4"/>
  <c r="AQ257" i="4"/>
  <c r="AO256" i="4"/>
  <c r="AQ256" i="4"/>
  <c r="AN256" i="4"/>
  <c r="AL256" i="4" s="1"/>
  <c r="AM256" i="4" s="1"/>
  <c r="AP256" i="4"/>
  <c r="AR256" i="4"/>
  <c r="AN255" i="4"/>
  <c r="AL255" i="4" s="1"/>
  <c r="AM255" i="4" s="1"/>
  <c r="AP255" i="4"/>
  <c r="AR255" i="4"/>
  <c r="AO255" i="4"/>
  <c r="AQ255" i="4"/>
  <c r="AO254" i="4"/>
  <c r="AQ254" i="4"/>
  <c r="AN254" i="4"/>
  <c r="AL254" i="4" s="1"/>
  <c r="AM254" i="4" s="1"/>
  <c r="AP254" i="4"/>
  <c r="AR254" i="4"/>
  <c r="AN253" i="4"/>
  <c r="AL253" i="4" s="1"/>
  <c r="AM253" i="4" s="1"/>
  <c r="AP253" i="4"/>
  <c r="AR253" i="4"/>
  <c r="AO253" i="4"/>
  <c r="AQ253" i="4"/>
  <c r="AO252" i="4"/>
  <c r="AQ252" i="4"/>
  <c r="AN252" i="4"/>
  <c r="AL252" i="4" s="1"/>
  <c r="AM252" i="4" s="1"/>
  <c r="AP252" i="4"/>
  <c r="AR252" i="4"/>
  <c r="AN251" i="4"/>
  <c r="AL251" i="4" s="1"/>
  <c r="AM251" i="4" s="1"/>
  <c r="AP251" i="4"/>
  <c r="AR251" i="4"/>
  <c r="AO251" i="4"/>
  <c r="AQ251" i="4"/>
  <c r="AO250" i="4"/>
  <c r="AQ250" i="4"/>
  <c r="AN250" i="4"/>
  <c r="AL250" i="4" s="1"/>
  <c r="AM250" i="4" s="1"/>
  <c r="AP250" i="4"/>
  <c r="AR250" i="4"/>
  <c r="AN249" i="4"/>
  <c r="AL249" i="4" s="1"/>
  <c r="AM249" i="4" s="1"/>
  <c r="AP249" i="4"/>
  <c r="AR249" i="4"/>
  <c r="AO249" i="4"/>
  <c r="AQ249" i="4"/>
  <c r="AO248" i="4"/>
  <c r="AQ248" i="4"/>
  <c r="AN248" i="4"/>
  <c r="AL248" i="4" s="1"/>
  <c r="AM248" i="4" s="1"/>
  <c r="AP248" i="4"/>
  <c r="AR248" i="4"/>
  <c r="AN247" i="4"/>
  <c r="AL247" i="4" s="1"/>
  <c r="AM247" i="4" s="1"/>
  <c r="AP247" i="4"/>
  <c r="AR247" i="4"/>
  <c r="AO247" i="4"/>
  <c r="AQ247" i="4"/>
  <c r="AO246" i="4"/>
  <c r="AQ246" i="4"/>
  <c r="AN246" i="4"/>
  <c r="AL246" i="4" s="1"/>
  <c r="AM246" i="4" s="1"/>
  <c r="AP246" i="4"/>
  <c r="AR246" i="4"/>
  <c r="AN245" i="4"/>
  <c r="AL245" i="4" s="1"/>
  <c r="AM245" i="4" s="1"/>
  <c r="AP245" i="4"/>
  <c r="AR245" i="4"/>
  <c r="AO245" i="4"/>
  <c r="AQ245" i="4"/>
  <c r="AO244" i="4"/>
  <c r="AQ244" i="4"/>
  <c r="AN244" i="4"/>
  <c r="AL244" i="4" s="1"/>
  <c r="AM244" i="4" s="1"/>
  <c r="AP244" i="4"/>
  <c r="AR244" i="4"/>
  <c r="AN243" i="4"/>
  <c r="AL243" i="4" s="1"/>
  <c r="AM243" i="4" s="1"/>
  <c r="AP243" i="4"/>
  <c r="AR243" i="4"/>
  <c r="AO243" i="4"/>
  <c r="AQ243" i="4"/>
  <c r="AO242" i="4"/>
  <c r="AQ242" i="4"/>
  <c r="AN242" i="4"/>
  <c r="AL242" i="4" s="1"/>
  <c r="AM242" i="4" s="1"/>
  <c r="AP242" i="4"/>
  <c r="AR242" i="4"/>
  <c r="AN241" i="4"/>
  <c r="AL241" i="4" s="1"/>
  <c r="AM241" i="4" s="1"/>
  <c r="AP241" i="4"/>
  <c r="AR241" i="4"/>
  <c r="AO241" i="4"/>
  <c r="AQ241" i="4"/>
  <c r="AO240" i="4"/>
  <c r="AQ240" i="4"/>
  <c r="AN240" i="4"/>
  <c r="AL240" i="4" s="1"/>
  <c r="AM240" i="4" s="1"/>
  <c r="AP240" i="4"/>
  <c r="AR240" i="4"/>
  <c r="AN239" i="4"/>
  <c r="AL239" i="4" s="1"/>
  <c r="AM239" i="4" s="1"/>
  <c r="AP239" i="4"/>
  <c r="AR239" i="4"/>
  <c r="AO239" i="4"/>
  <c r="AQ239" i="4"/>
  <c r="AO238" i="4"/>
  <c r="AQ238" i="4"/>
  <c r="AN238" i="4"/>
  <c r="AL238" i="4" s="1"/>
  <c r="AM238" i="4" s="1"/>
  <c r="AP238" i="4"/>
  <c r="AR238" i="4"/>
  <c r="AN237" i="4"/>
  <c r="AL237" i="4" s="1"/>
  <c r="AM237" i="4" s="1"/>
  <c r="AP237" i="4"/>
  <c r="AR237" i="4"/>
  <c r="AO237" i="4"/>
  <c r="AQ237" i="4"/>
  <c r="AO236" i="4"/>
  <c r="AQ236" i="4"/>
  <c r="AN236" i="4"/>
  <c r="AL236" i="4" s="1"/>
  <c r="AM236" i="4" s="1"/>
  <c r="AP236" i="4"/>
  <c r="AR236" i="4"/>
  <c r="AN235" i="4"/>
  <c r="AL235" i="4" s="1"/>
  <c r="AM235" i="4" s="1"/>
  <c r="AP235" i="4"/>
  <c r="AR235" i="4"/>
  <c r="AO235" i="4"/>
  <c r="AQ235" i="4"/>
  <c r="AO234" i="4"/>
  <c r="AQ234" i="4"/>
  <c r="AN234" i="4"/>
  <c r="AL234" i="4" s="1"/>
  <c r="AM234" i="4" s="1"/>
  <c r="AP234" i="4"/>
  <c r="AR234" i="4"/>
  <c r="AN233" i="4"/>
  <c r="AL233" i="4" s="1"/>
  <c r="AM233" i="4" s="1"/>
  <c r="AP233" i="4"/>
  <c r="AR233" i="4"/>
  <c r="AO233" i="4"/>
  <c r="AQ233" i="4"/>
  <c r="AO232" i="4"/>
  <c r="AQ232" i="4"/>
  <c r="AN232" i="4"/>
  <c r="AL232" i="4" s="1"/>
  <c r="AM232" i="4" s="1"/>
  <c r="AP232" i="4"/>
  <c r="AR232" i="4"/>
  <c r="AN231" i="4"/>
  <c r="AL231" i="4" s="1"/>
  <c r="AM231" i="4" s="1"/>
  <c r="AP231" i="4"/>
  <c r="AR231" i="4"/>
  <c r="AO231" i="4"/>
  <c r="AQ231" i="4"/>
  <c r="AO230" i="4"/>
  <c r="AQ230" i="4"/>
  <c r="AN230" i="4"/>
  <c r="AL230" i="4" s="1"/>
  <c r="AM230" i="4" s="1"/>
  <c r="AP230" i="4"/>
  <c r="AR230" i="4"/>
  <c r="AN229" i="4"/>
  <c r="AL229" i="4" s="1"/>
  <c r="AM229" i="4" s="1"/>
  <c r="AP229" i="4"/>
  <c r="AR229" i="4"/>
  <c r="AO229" i="4"/>
  <c r="AQ229" i="4"/>
  <c r="AO228" i="4"/>
  <c r="AQ228" i="4"/>
  <c r="AN228" i="4"/>
  <c r="AL228" i="4" s="1"/>
  <c r="AM228" i="4" s="1"/>
  <c r="AP228" i="4"/>
  <c r="AR228" i="4"/>
  <c r="AN227" i="4"/>
  <c r="AL227" i="4" s="1"/>
  <c r="AM227" i="4" s="1"/>
  <c r="AP227" i="4"/>
  <c r="AR227" i="4"/>
  <c r="AO227" i="4"/>
  <c r="AQ227" i="4"/>
  <c r="AO226" i="4"/>
  <c r="AQ226" i="4"/>
  <c r="AN226" i="4"/>
  <c r="AL226" i="4" s="1"/>
  <c r="AM226" i="4" s="1"/>
  <c r="AP226" i="4"/>
  <c r="AR226" i="4"/>
  <c r="AN225" i="4"/>
  <c r="AL225" i="4" s="1"/>
  <c r="AM225" i="4" s="1"/>
  <c r="AP225" i="4"/>
  <c r="AR225" i="4"/>
  <c r="AO225" i="4"/>
  <c r="AQ225" i="4"/>
  <c r="AO224" i="4"/>
  <c r="AQ224" i="4"/>
  <c r="AN224" i="4"/>
  <c r="AL224" i="4" s="1"/>
  <c r="AM224" i="4" s="1"/>
  <c r="AP224" i="4"/>
  <c r="AR224" i="4"/>
  <c r="AN223" i="4"/>
  <c r="AL223" i="4" s="1"/>
  <c r="AM223" i="4" s="1"/>
  <c r="AP223" i="4"/>
  <c r="AR223" i="4"/>
  <c r="AO223" i="4"/>
  <c r="AQ223" i="4"/>
  <c r="AO222" i="4"/>
  <c r="AQ222" i="4"/>
  <c r="AN222" i="4"/>
  <c r="AL222" i="4" s="1"/>
  <c r="AM222" i="4" s="1"/>
  <c r="AP222" i="4"/>
  <c r="AR222" i="4"/>
  <c r="AN221" i="4"/>
  <c r="AL221" i="4" s="1"/>
  <c r="AM221" i="4" s="1"/>
  <c r="AP221" i="4"/>
  <c r="AR221" i="4"/>
  <c r="AO221" i="4"/>
  <c r="AQ221" i="4"/>
  <c r="AO220" i="4"/>
  <c r="AQ220" i="4"/>
  <c r="AN220" i="4"/>
  <c r="AL220" i="4" s="1"/>
  <c r="AM220" i="4" s="1"/>
  <c r="AP220" i="4"/>
  <c r="AR220" i="4"/>
  <c r="AN219" i="4"/>
  <c r="AL219" i="4" s="1"/>
  <c r="AM219" i="4" s="1"/>
  <c r="AP219" i="4"/>
  <c r="AR219" i="4"/>
  <c r="AO219" i="4"/>
  <c r="AQ219" i="4"/>
  <c r="AO218" i="4"/>
  <c r="AQ218" i="4"/>
  <c r="AN218" i="4"/>
  <c r="AL218" i="4" s="1"/>
  <c r="AM218" i="4" s="1"/>
  <c r="AP218" i="4"/>
  <c r="AR218" i="4"/>
  <c r="AN217" i="4"/>
  <c r="AL217" i="4" s="1"/>
  <c r="AM217" i="4" s="1"/>
  <c r="AP217" i="4"/>
  <c r="AR217" i="4"/>
  <c r="AO217" i="4"/>
  <c r="AQ217" i="4"/>
  <c r="AO216" i="4"/>
  <c r="AQ216" i="4"/>
  <c r="AN216" i="4"/>
  <c r="AL216" i="4" s="1"/>
  <c r="AM216" i="4" s="1"/>
  <c r="AP216" i="4"/>
  <c r="AR216" i="4"/>
  <c r="AN215" i="4"/>
  <c r="AL215" i="4" s="1"/>
  <c r="AM215" i="4" s="1"/>
  <c r="AP215" i="4"/>
  <c r="AR215" i="4"/>
  <c r="AO215" i="4"/>
  <c r="AQ215" i="4"/>
  <c r="AO214" i="4"/>
  <c r="AQ214" i="4"/>
  <c r="AN214" i="4"/>
  <c r="AL214" i="4" s="1"/>
  <c r="AM214" i="4" s="1"/>
  <c r="AP214" i="4"/>
  <c r="AR214" i="4"/>
  <c r="AN213" i="4"/>
  <c r="AL213" i="4" s="1"/>
  <c r="AM213" i="4" s="1"/>
  <c r="AP213" i="4"/>
  <c r="AR213" i="4"/>
  <c r="AO213" i="4"/>
  <c r="AQ213" i="4"/>
  <c r="AO212" i="4"/>
  <c r="AQ212" i="4"/>
  <c r="AN212" i="4"/>
  <c r="AL212" i="4" s="1"/>
  <c r="AM212" i="4" s="1"/>
  <c r="AP212" i="4"/>
  <c r="AR212" i="4"/>
  <c r="AN211" i="4"/>
  <c r="AL211" i="4" s="1"/>
  <c r="AM211" i="4" s="1"/>
  <c r="AP211" i="4"/>
  <c r="AR211" i="4"/>
  <c r="AO211" i="4"/>
  <c r="AQ211" i="4"/>
  <c r="AO210" i="4"/>
  <c r="AQ210" i="4"/>
  <c r="AN210" i="4"/>
  <c r="AL210" i="4" s="1"/>
  <c r="AM210" i="4" s="1"/>
  <c r="AP210" i="4"/>
  <c r="AR210" i="4"/>
  <c r="AN209" i="4"/>
  <c r="AL209" i="4" s="1"/>
  <c r="AM209" i="4" s="1"/>
  <c r="AP209" i="4"/>
  <c r="AR209" i="4"/>
  <c r="AO209" i="4"/>
  <c r="AQ209" i="4"/>
  <c r="AO208" i="4"/>
  <c r="AQ208" i="4"/>
  <c r="AN208" i="4"/>
  <c r="AL208" i="4" s="1"/>
  <c r="AM208" i="4" s="1"/>
  <c r="AP208" i="4"/>
  <c r="AR208" i="4"/>
  <c r="AN207" i="4"/>
  <c r="AL207" i="4" s="1"/>
  <c r="AM207" i="4" s="1"/>
  <c r="AP207" i="4"/>
  <c r="AR207" i="4"/>
  <c r="AO207" i="4"/>
  <c r="AQ207" i="4"/>
  <c r="AO206" i="4"/>
  <c r="AQ206" i="4"/>
  <c r="AN206" i="4"/>
  <c r="AL206" i="4" s="1"/>
  <c r="AM206" i="4" s="1"/>
  <c r="AP206" i="4"/>
  <c r="AR206" i="4"/>
  <c r="AN205" i="4"/>
  <c r="AL205" i="4" s="1"/>
  <c r="AM205" i="4" s="1"/>
  <c r="AP205" i="4"/>
  <c r="AR205" i="4"/>
  <c r="AO205" i="4"/>
  <c r="AQ205" i="4"/>
  <c r="AO204" i="4"/>
  <c r="AQ204" i="4"/>
  <c r="AN204" i="4"/>
  <c r="AL204" i="4" s="1"/>
  <c r="AM204" i="4" s="1"/>
  <c r="AP204" i="4"/>
  <c r="AR204" i="4"/>
  <c r="AN203" i="4"/>
  <c r="AL203" i="4" s="1"/>
  <c r="AM203" i="4" s="1"/>
  <c r="AP203" i="4"/>
  <c r="AR203" i="4"/>
  <c r="AO203" i="4"/>
  <c r="AQ203" i="4"/>
  <c r="AO202" i="4"/>
  <c r="AQ202" i="4"/>
  <c r="AN202" i="4"/>
  <c r="AL202" i="4" s="1"/>
  <c r="AM202" i="4" s="1"/>
  <c r="AP202" i="4"/>
  <c r="AR202" i="4"/>
  <c r="AN201" i="4"/>
  <c r="AL201" i="4" s="1"/>
  <c r="AM201" i="4" s="1"/>
  <c r="AP201" i="4"/>
  <c r="AR201" i="4"/>
  <c r="AO201" i="4"/>
  <c r="AQ201" i="4"/>
  <c r="AO200" i="4"/>
  <c r="AQ200" i="4"/>
  <c r="AN200" i="4"/>
  <c r="AL200" i="4" s="1"/>
  <c r="AM200" i="4" s="1"/>
  <c r="AP200" i="4"/>
  <c r="AR200" i="4"/>
  <c r="AN199" i="4"/>
  <c r="AL199" i="4" s="1"/>
  <c r="AM199" i="4" s="1"/>
  <c r="AP199" i="4"/>
  <c r="AR199" i="4"/>
  <c r="AO199" i="4"/>
  <c r="AQ199" i="4"/>
  <c r="AO198" i="4"/>
  <c r="AQ198" i="4"/>
  <c r="AN198" i="4"/>
  <c r="AL198" i="4" s="1"/>
  <c r="AM198" i="4" s="1"/>
  <c r="AP198" i="4"/>
  <c r="AR198" i="4"/>
  <c r="AN197" i="4"/>
  <c r="AL197" i="4" s="1"/>
  <c r="AM197" i="4" s="1"/>
  <c r="AP197" i="4"/>
  <c r="AR197" i="4"/>
  <c r="AO197" i="4"/>
  <c r="AQ197" i="4"/>
  <c r="AO196" i="4"/>
  <c r="AQ196" i="4"/>
  <c r="AN196" i="4"/>
  <c r="AL196" i="4" s="1"/>
  <c r="AM196" i="4" s="1"/>
  <c r="AP196" i="4"/>
  <c r="AR196" i="4"/>
  <c r="AN195" i="4"/>
  <c r="AL195" i="4" s="1"/>
  <c r="AM195" i="4" s="1"/>
  <c r="AP195" i="4"/>
  <c r="AR195" i="4"/>
  <c r="AO195" i="4"/>
  <c r="AQ195" i="4"/>
  <c r="AO194" i="4"/>
  <c r="AQ194" i="4"/>
  <c r="AN194" i="4"/>
  <c r="AL194" i="4" s="1"/>
  <c r="AM194" i="4" s="1"/>
  <c r="AP194" i="4"/>
  <c r="AR194" i="4"/>
  <c r="AN193" i="4"/>
  <c r="AL193" i="4" s="1"/>
  <c r="AM193" i="4" s="1"/>
  <c r="AP193" i="4"/>
  <c r="AR193" i="4"/>
  <c r="AO193" i="4"/>
  <c r="AQ193" i="4"/>
  <c r="AO192" i="4"/>
  <c r="AQ192" i="4"/>
  <c r="AN192" i="4"/>
  <c r="AL192" i="4" s="1"/>
  <c r="AP192" i="4"/>
  <c r="AR192" i="4"/>
  <c r="AN191" i="4"/>
  <c r="AL191" i="4" s="1"/>
  <c r="AM191" i="4" s="1"/>
  <c r="AP191" i="4"/>
  <c r="AR191" i="4"/>
  <c r="AO191" i="4"/>
  <c r="AQ191" i="4"/>
  <c r="AO190" i="4"/>
  <c r="AQ190" i="4"/>
  <c r="AN190" i="4"/>
  <c r="AL190" i="4" s="1"/>
  <c r="AM190" i="4" s="1"/>
  <c r="AP190" i="4"/>
  <c r="AR190" i="4"/>
  <c r="AN189" i="4"/>
  <c r="AL189" i="4" s="1"/>
  <c r="AP189" i="4"/>
  <c r="AR189" i="4"/>
  <c r="AO189" i="4"/>
  <c r="AQ189" i="4"/>
  <c r="AO188" i="4"/>
  <c r="AQ188" i="4"/>
  <c r="AN188" i="4"/>
  <c r="AL188" i="4" s="1"/>
  <c r="AM188" i="4" s="1"/>
  <c r="AP188" i="4"/>
  <c r="AR188" i="4"/>
  <c r="AN187" i="4"/>
  <c r="AL187" i="4" s="1"/>
  <c r="AM187" i="4" s="1"/>
  <c r="AP187" i="4"/>
  <c r="AR187" i="4"/>
  <c r="AO187" i="4"/>
  <c r="AQ187" i="4"/>
  <c r="AO186" i="4"/>
  <c r="AQ186" i="4"/>
  <c r="AN186" i="4"/>
  <c r="AL186" i="4" s="1"/>
  <c r="AM186" i="4" s="1"/>
  <c r="AP186" i="4"/>
  <c r="AR186" i="4"/>
  <c r="AN185" i="4"/>
  <c r="AL185" i="4" s="1"/>
  <c r="AM185" i="4" s="1"/>
  <c r="AP185" i="4"/>
  <c r="AR185" i="4"/>
  <c r="AO185" i="4"/>
  <c r="AQ185" i="4"/>
  <c r="AO184" i="4"/>
  <c r="AQ184" i="4"/>
  <c r="AN184" i="4"/>
  <c r="AL184" i="4" s="1"/>
  <c r="AM184" i="4" s="1"/>
  <c r="AP184" i="4"/>
  <c r="AR184" i="4"/>
  <c r="AN183" i="4"/>
  <c r="AL183" i="4" s="1"/>
  <c r="AP183" i="4"/>
  <c r="AR183" i="4"/>
  <c r="AO183" i="4"/>
  <c r="AQ183" i="4"/>
  <c r="AO182" i="4"/>
  <c r="AQ182" i="4"/>
  <c r="AN182" i="4"/>
  <c r="AL182" i="4" s="1"/>
  <c r="AM182" i="4" s="1"/>
  <c r="AP182" i="4"/>
  <c r="AR182" i="4"/>
  <c r="AN181" i="4"/>
  <c r="AL181" i="4" s="1"/>
  <c r="AM181" i="4" s="1"/>
  <c r="AP181" i="4"/>
  <c r="AR181" i="4"/>
  <c r="AO181" i="4"/>
  <c r="AQ181" i="4"/>
  <c r="AO180" i="4"/>
  <c r="AQ180" i="4"/>
  <c r="AN180" i="4"/>
  <c r="AL180" i="4" s="1"/>
  <c r="AP180" i="4"/>
  <c r="AR180" i="4"/>
  <c r="AN179" i="4"/>
  <c r="AL179" i="4" s="1"/>
  <c r="AM179" i="4" s="1"/>
  <c r="AP179" i="4"/>
  <c r="AR179" i="4"/>
  <c r="AO179" i="4"/>
  <c r="AQ179" i="4"/>
  <c r="AO178" i="4"/>
  <c r="AQ178" i="4"/>
  <c r="AN178" i="4"/>
  <c r="AL178" i="4" s="1"/>
  <c r="AM178" i="4" s="1"/>
  <c r="AP178" i="4"/>
  <c r="AR178" i="4"/>
  <c r="AN177" i="4"/>
  <c r="AL177" i="4" s="1"/>
  <c r="AM177" i="4" s="1"/>
  <c r="AP177" i="4"/>
  <c r="AR177" i="4"/>
  <c r="AO177" i="4"/>
  <c r="AQ177" i="4"/>
  <c r="AO176" i="4"/>
  <c r="AQ176" i="4"/>
  <c r="AN176" i="4"/>
  <c r="AL176" i="4" s="1"/>
  <c r="AM176" i="4" s="1"/>
  <c r="AP176" i="4"/>
  <c r="AR176" i="4"/>
  <c r="AN175" i="4"/>
  <c r="AL175" i="4" s="1"/>
  <c r="AM175" i="4" s="1"/>
  <c r="AP175" i="4"/>
  <c r="AR175" i="4"/>
  <c r="AO175" i="4"/>
  <c r="AQ175" i="4"/>
  <c r="AO174" i="4"/>
  <c r="AQ174" i="4"/>
  <c r="AN174" i="4"/>
  <c r="AL174" i="4" s="1"/>
  <c r="AM174" i="4" s="1"/>
  <c r="AP174" i="4"/>
  <c r="AR174" i="4"/>
  <c r="AN173" i="4"/>
  <c r="AL173" i="4" s="1"/>
  <c r="AM173" i="4" s="1"/>
  <c r="AP173" i="4"/>
  <c r="AR173" i="4"/>
  <c r="AO173" i="4"/>
  <c r="AQ173" i="4"/>
  <c r="AO172" i="4"/>
  <c r="AQ172" i="4"/>
  <c r="AN172" i="4"/>
  <c r="AL172" i="4" s="1"/>
  <c r="AP172" i="4"/>
  <c r="AR172" i="4"/>
  <c r="AN171" i="4"/>
  <c r="AL171" i="4" s="1"/>
  <c r="AM171" i="4" s="1"/>
  <c r="AP171" i="4"/>
  <c r="AR171" i="4"/>
  <c r="AO171" i="4"/>
  <c r="AQ171" i="4"/>
  <c r="AO170" i="4"/>
  <c r="AQ170" i="4"/>
  <c r="AN170" i="4"/>
  <c r="AL170" i="4" s="1"/>
  <c r="AM170" i="4" s="1"/>
  <c r="AP170" i="4"/>
  <c r="AR170" i="4"/>
  <c r="AN169" i="4"/>
  <c r="AL169" i="4" s="1"/>
  <c r="AM169" i="4" s="1"/>
  <c r="AP169" i="4"/>
  <c r="AR169" i="4"/>
  <c r="AO169" i="4"/>
  <c r="AQ169" i="4"/>
  <c r="AO168" i="4"/>
  <c r="AQ168" i="4"/>
  <c r="AN168" i="4"/>
  <c r="AL168" i="4" s="1"/>
  <c r="AP168" i="4"/>
  <c r="AR168" i="4"/>
  <c r="AN167" i="4"/>
  <c r="AL167" i="4" s="1"/>
  <c r="AM167" i="4" s="1"/>
  <c r="AP167" i="4"/>
  <c r="AR167" i="4"/>
  <c r="AO167" i="4"/>
  <c r="AQ167" i="4"/>
  <c r="AO166" i="4"/>
  <c r="AQ166" i="4"/>
  <c r="AN166" i="4"/>
  <c r="AL166" i="4" s="1"/>
  <c r="AM166" i="4" s="1"/>
  <c r="AP166" i="4"/>
  <c r="AR166" i="4"/>
  <c r="AN165" i="4"/>
  <c r="AL165" i="4" s="1"/>
  <c r="AM165" i="4" s="1"/>
  <c r="AP165" i="4"/>
  <c r="AR165" i="4"/>
  <c r="AO165" i="4"/>
  <c r="AQ165" i="4"/>
  <c r="AO164" i="4"/>
  <c r="AQ164" i="4"/>
  <c r="AN164" i="4"/>
  <c r="AL164" i="4" s="1"/>
  <c r="AP164" i="4"/>
  <c r="AR164" i="4"/>
  <c r="AN163" i="4"/>
  <c r="AL163" i="4" s="1"/>
  <c r="AM163" i="4" s="1"/>
  <c r="AP163" i="4"/>
  <c r="AR163" i="4"/>
  <c r="AO163" i="4"/>
  <c r="AQ163" i="4"/>
  <c r="AO162" i="4"/>
  <c r="AQ162" i="4"/>
  <c r="AN162" i="4"/>
  <c r="AL162" i="4" s="1"/>
  <c r="AP162" i="4"/>
  <c r="AR162" i="4"/>
  <c r="AN161" i="4"/>
  <c r="AL161" i="4" s="1"/>
  <c r="AM161" i="4" s="1"/>
  <c r="AP161" i="4"/>
  <c r="AR161" i="4"/>
  <c r="AO161" i="4"/>
  <c r="AQ161" i="4"/>
  <c r="AO160" i="4"/>
  <c r="AQ160" i="4"/>
  <c r="AN160" i="4"/>
  <c r="AL160" i="4" s="1"/>
  <c r="AM160" i="4" s="1"/>
  <c r="AP160" i="4"/>
  <c r="AR160" i="4"/>
  <c r="AN159" i="4"/>
  <c r="AL159" i="4" s="1"/>
  <c r="AM159" i="4" s="1"/>
  <c r="AP159" i="4"/>
  <c r="AR159" i="4"/>
  <c r="AO159" i="4"/>
  <c r="AQ159" i="4"/>
  <c r="AO158" i="4"/>
  <c r="AQ158" i="4"/>
  <c r="AN158" i="4"/>
  <c r="AL158" i="4" s="1"/>
  <c r="AM158" i="4" s="1"/>
  <c r="AP158" i="4"/>
  <c r="AR158" i="4"/>
  <c r="AN157" i="4"/>
  <c r="AL157" i="4" s="1"/>
  <c r="AM157" i="4" s="1"/>
  <c r="AP157" i="4"/>
  <c r="AR157" i="4"/>
  <c r="AO157" i="4"/>
  <c r="AQ157" i="4"/>
  <c r="AO156" i="4"/>
  <c r="AQ156" i="4"/>
  <c r="AN156" i="4"/>
  <c r="AL156" i="4" s="1"/>
  <c r="AM156" i="4" s="1"/>
  <c r="AP156" i="4"/>
  <c r="AR156" i="4"/>
  <c r="AN155" i="4"/>
  <c r="AL155" i="4" s="1"/>
  <c r="AP155" i="4"/>
  <c r="AR155" i="4"/>
  <c r="AO155" i="4"/>
  <c r="AQ155" i="4"/>
  <c r="AO154" i="4"/>
  <c r="AQ154" i="4"/>
  <c r="AN154" i="4"/>
  <c r="AL154" i="4" s="1"/>
  <c r="AM154" i="4" s="1"/>
  <c r="AP154" i="4"/>
  <c r="AR154" i="4"/>
  <c r="AN153" i="4"/>
  <c r="AL153" i="4" s="1"/>
  <c r="AM153" i="4" s="1"/>
  <c r="AP153" i="4"/>
  <c r="AR153" i="4"/>
  <c r="AO153" i="4"/>
  <c r="AQ153" i="4"/>
  <c r="AO152" i="4"/>
  <c r="AQ152" i="4"/>
  <c r="AN152" i="4"/>
  <c r="AL152" i="4" s="1"/>
  <c r="AM152" i="4" s="1"/>
  <c r="AP152" i="4"/>
  <c r="AR152" i="4"/>
  <c r="AN151" i="4"/>
  <c r="AL151" i="4" s="1"/>
  <c r="AP151" i="4"/>
  <c r="AR151" i="4"/>
  <c r="AO151" i="4"/>
  <c r="AQ151" i="4"/>
  <c r="AO150" i="4"/>
  <c r="AQ150" i="4"/>
  <c r="AN150" i="4"/>
  <c r="AL150" i="4" s="1"/>
  <c r="AM150" i="4" s="1"/>
  <c r="AP150" i="4"/>
  <c r="AR150" i="4"/>
  <c r="AN149" i="4"/>
  <c r="AL149" i="4" s="1"/>
  <c r="AM149" i="4" s="1"/>
  <c r="AP149" i="4"/>
  <c r="AR149" i="4"/>
  <c r="AO149" i="4"/>
  <c r="AQ149" i="4"/>
  <c r="AO148" i="4"/>
  <c r="AQ148" i="4"/>
  <c r="AN148" i="4"/>
  <c r="AL148" i="4" s="1"/>
  <c r="AM148" i="4" s="1"/>
  <c r="AP148" i="4"/>
  <c r="AR148" i="4"/>
  <c r="AN147" i="4"/>
  <c r="AL147" i="4" s="1"/>
  <c r="AP147" i="4"/>
  <c r="AR147" i="4"/>
  <c r="AO147" i="4"/>
  <c r="AQ147" i="4"/>
  <c r="AO146" i="4"/>
  <c r="AQ146" i="4"/>
  <c r="AN146" i="4"/>
  <c r="AL146" i="4" s="1"/>
  <c r="AM146" i="4" s="1"/>
  <c r="AP146" i="4"/>
  <c r="AR146" i="4"/>
  <c r="AN145" i="4"/>
  <c r="AL145" i="4" s="1"/>
  <c r="AM145" i="4" s="1"/>
  <c r="AP145" i="4"/>
  <c r="AR145" i="4"/>
  <c r="AO145" i="4"/>
  <c r="AQ145" i="4"/>
  <c r="AO144" i="4"/>
  <c r="AQ144" i="4"/>
  <c r="AN144" i="4"/>
  <c r="AL144" i="4" s="1"/>
  <c r="AP144" i="4"/>
  <c r="AR144" i="4"/>
  <c r="AN143" i="4"/>
  <c r="AL143" i="4" s="1"/>
  <c r="AM143" i="4" s="1"/>
  <c r="AP143" i="4"/>
  <c r="AR143" i="4"/>
  <c r="AO143" i="4"/>
  <c r="AQ143" i="4"/>
  <c r="AO142" i="4"/>
  <c r="AQ142" i="4"/>
  <c r="AN142" i="4"/>
  <c r="AL142" i="4" s="1"/>
  <c r="AM142" i="4" s="1"/>
  <c r="AP142" i="4"/>
  <c r="AR142" i="4"/>
  <c r="AN141" i="4"/>
  <c r="AL141" i="4" s="1"/>
  <c r="AM141" i="4" s="1"/>
  <c r="AP141" i="4"/>
  <c r="AR141" i="4"/>
  <c r="AO141" i="4"/>
  <c r="AQ141" i="4"/>
  <c r="AO140" i="4"/>
  <c r="AQ140" i="4"/>
  <c r="AN140" i="4"/>
  <c r="AL140" i="4" s="1"/>
  <c r="AM140" i="4" s="1"/>
  <c r="AP140" i="4"/>
  <c r="AR140" i="4"/>
  <c r="AN139" i="4"/>
  <c r="AL139" i="4" s="1"/>
  <c r="AM139" i="4" s="1"/>
  <c r="AP139" i="4"/>
  <c r="AR139" i="4"/>
  <c r="AO139" i="4"/>
  <c r="AQ139" i="4"/>
  <c r="AO138" i="4"/>
  <c r="AQ138" i="4"/>
  <c r="AN138" i="4"/>
  <c r="AL138" i="4" s="1"/>
  <c r="AM138" i="4" s="1"/>
  <c r="AP138" i="4"/>
  <c r="AR138" i="4"/>
  <c r="AN137" i="4"/>
  <c r="AL137" i="4" s="1"/>
  <c r="AP137" i="4"/>
  <c r="AR137" i="4"/>
  <c r="AO137" i="4"/>
  <c r="AQ137" i="4"/>
  <c r="AO136" i="4"/>
  <c r="AQ136" i="4"/>
  <c r="AN136" i="4"/>
  <c r="AL136" i="4" s="1"/>
  <c r="AM136" i="4" s="1"/>
  <c r="AP136" i="4"/>
  <c r="AR136" i="4"/>
  <c r="AN135" i="4"/>
  <c r="AL135" i="4" s="1"/>
  <c r="AM135" i="4" s="1"/>
  <c r="AP135" i="4"/>
  <c r="AR135" i="4"/>
  <c r="AO135" i="4"/>
  <c r="AQ135" i="4"/>
  <c r="AO134" i="4"/>
  <c r="AQ134" i="4"/>
  <c r="AN134" i="4"/>
  <c r="AL134" i="4" s="1"/>
  <c r="AP134" i="4"/>
  <c r="AR134" i="4"/>
  <c r="AN133" i="4"/>
  <c r="AL133" i="4" s="1"/>
  <c r="AM133" i="4" s="1"/>
  <c r="AP133" i="4"/>
  <c r="AR133" i="4"/>
  <c r="AO133" i="4"/>
  <c r="AQ133" i="4"/>
  <c r="AO132" i="4"/>
  <c r="AQ132" i="4"/>
  <c r="AN132" i="4"/>
  <c r="AL132" i="4" s="1"/>
  <c r="AM132" i="4" s="1"/>
  <c r="AP132" i="4"/>
  <c r="AR132" i="4"/>
  <c r="AN131" i="4"/>
  <c r="AL131" i="4" s="1"/>
  <c r="AM131" i="4" s="1"/>
  <c r="AP131" i="4"/>
  <c r="AR131" i="4"/>
  <c r="AO131" i="4"/>
  <c r="AQ131" i="4"/>
  <c r="AO130" i="4"/>
  <c r="AQ130" i="4"/>
  <c r="AN130" i="4"/>
  <c r="AL130" i="4" s="1"/>
  <c r="AM130" i="4" s="1"/>
  <c r="AP130" i="4"/>
  <c r="AR130" i="4"/>
  <c r="AN129" i="4"/>
  <c r="AL129" i="4" s="1"/>
  <c r="AP129" i="4"/>
  <c r="AR129" i="4"/>
  <c r="AO129" i="4"/>
  <c r="AQ129" i="4"/>
  <c r="AO128" i="4"/>
  <c r="AQ128" i="4"/>
  <c r="AN128" i="4"/>
  <c r="AL128" i="4" s="1"/>
  <c r="AM128" i="4" s="1"/>
  <c r="AP128" i="4"/>
  <c r="AR128" i="4"/>
  <c r="AN127" i="4"/>
  <c r="AL127" i="4" s="1"/>
  <c r="AP127" i="4"/>
  <c r="AR127" i="4"/>
  <c r="AO127" i="4"/>
  <c r="AQ127" i="4"/>
  <c r="AO126" i="4"/>
  <c r="AQ126" i="4"/>
  <c r="AN126" i="4"/>
  <c r="AL126" i="4" s="1"/>
  <c r="AM126" i="4" s="1"/>
  <c r="AP126" i="4"/>
  <c r="AR126" i="4"/>
  <c r="AN125" i="4"/>
  <c r="AL125" i="4" s="1"/>
  <c r="AM125" i="4" s="1"/>
  <c r="AP125" i="4"/>
  <c r="AR125" i="4"/>
  <c r="AO125" i="4"/>
  <c r="AQ125" i="4"/>
  <c r="AO124" i="4"/>
  <c r="AQ124" i="4"/>
  <c r="AN124" i="4"/>
  <c r="AL124" i="4" s="1"/>
  <c r="AM124" i="4" s="1"/>
  <c r="AP124" i="4"/>
  <c r="AR124" i="4"/>
  <c r="AN123" i="4"/>
  <c r="AL123" i="4" s="1"/>
  <c r="AM123" i="4" s="1"/>
  <c r="AP123" i="4"/>
  <c r="AR123" i="4"/>
  <c r="AO123" i="4"/>
  <c r="AQ123" i="4"/>
  <c r="AO122" i="4"/>
  <c r="AQ122" i="4"/>
  <c r="AN122" i="4"/>
  <c r="AL122" i="4" s="1"/>
  <c r="AM122" i="4" s="1"/>
  <c r="AP122" i="4"/>
  <c r="AR122" i="4"/>
  <c r="AN121" i="4"/>
  <c r="AL121" i="4" s="1"/>
  <c r="AM121" i="4" s="1"/>
  <c r="AP121" i="4"/>
  <c r="AR121" i="4"/>
  <c r="AO121" i="4"/>
  <c r="AQ121" i="4"/>
  <c r="AO120" i="4"/>
  <c r="AQ120" i="4"/>
  <c r="AN120" i="4"/>
  <c r="AL120" i="4" s="1"/>
  <c r="AP120" i="4"/>
  <c r="AR120" i="4"/>
  <c r="AN119" i="4"/>
  <c r="AL119" i="4" s="1"/>
  <c r="AM119" i="4" s="1"/>
  <c r="AP119" i="4"/>
  <c r="AR119" i="4"/>
  <c r="AO119" i="4"/>
  <c r="AQ119" i="4"/>
  <c r="AO118" i="4"/>
  <c r="AQ118" i="4"/>
  <c r="AN118" i="4"/>
  <c r="AL118" i="4" s="1"/>
  <c r="AP118" i="4"/>
  <c r="AR118" i="4"/>
  <c r="AN117" i="4"/>
  <c r="AL117" i="4" s="1"/>
  <c r="AM117" i="4" s="1"/>
  <c r="AP117" i="4"/>
  <c r="AR117" i="4"/>
  <c r="AO117" i="4"/>
  <c r="AQ117" i="4"/>
  <c r="AO116" i="4"/>
  <c r="AQ116" i="4"/>
  <c r="AN116" i="4"/>
  <c r="AL116" i="4" s="1"/>
  <c r="AM116" i="4" s="1"/>
  <c r="AP116" i="4"/>
  <c r="AR116" i="4"/>
  <c r="AN115" i="4"/>
  <c r="AL115" i="4" s="1"/>
  <c r="AP115" i="4"/>
  <c r="AR115" i="4"/>
  <c r="AO115" i="4"/>
  <c r="AQ115" i="4"/>
  <c r="AO114" i="4"/>
  <c r="AQ114" i="4"/>
  <c r="AN114" i="4"/>
  <c r="AL114" i="4" s="1"/>
  <c r="AP114" i="4"/>
  <c r="AR114" i="4"/>
  <c r="AN113" i="4"/>
  <c r="AL113" i="4" s="1"/>
  <c r="AM113" i="4" s="1"/>
  <c r="AP113" i="4"/>
  <c r="AR113" i="4"/>
  <c r="AO113" i="4"/>
  <c r="AQ113" i="4"/>
  <c r="AO112" i="4"/>
  <c r="AQ112" i="4"/>
  <c r="AN112" i="4"/>
  <c r="AL112" i="4" s="1"/>
  <c r="AP112" i="4"/>
  <c r="AR112" i="4"/>
  <c r="AN111" i="4"/>
  <c r="AL111" i="4" s="1"/>
  <c r="AM111" i="4" s="1"/>
  <c r="AP111" i="4"/>
  <c r="AR111" i="4"/>
  <c r="AO111" i="4"/>
  <c r="AQ111" i="4"/>
  <c r="AO110" i="4"/>
  <c r="AQ110" i="4"/>
  <c r="AN110" i="4"/>
  <c r="AL110" i="4" s="1"/>
  <c r="AM110" i="4" s="1"/>
  <c r="AP110" i="4"/>
  <c r="AR110" i="4"/>
  <c r="AN109" i="4"/>
  <c r="AL109" i="4" s="1"/>
  <c r="AM109" i="4" s="1"/>
  <c r="AP109" i="4"/>
  <c r="AR109" i="4"/>
  <c r="AO109" i="4"/>
  <c r="AQ109" i="4"/>
  <c r="AO108" i="4"/>
  <c r="AQ108" i="4"/>
  <c r="AN108" i="4"/>
  <c r="AL108" i="4" s="1"/>
  <c r="AP108" i="4"/>
  <c r="AR108" i="4"/>
  <c r="AN107" i="4"/>
  <c r="AL107" i="4" s="1"/>
  <c r="AM107" i="4" s="1"/>
  <c r="AP107" i="4"/>
  <c r="AR107" i="4"/>
  <c r="AO107" i="4"/>
  <c r="AQ107" i="4"/>
  <c r="AO106" i="4"/>
  <c r="AQ106" i="4"/>
  <c r="AN106" i="4"/>
  <c r="AL106" i="4" s="1"/>
  <c r="AP106" i="4"/>
  <c r="AR106" i="4"/>
  <c r="AN105" i="4"/>
  <c r="AL105" i="4" s="1"/>
  <c r="AM105" i="4" s="1"/>
  <c r="AP105" i="4"/>
  <c r="AR105" i="4"/>
  <c r="AO105" i="4"/>
  <c r="AQ105" i="4"/>
  <c r="AO104" i="4"/>
  <c r="AQ104" i="4"/>
  <c r="AN104" i="4"/>
  <c r="AL104" i="4" s="1"/>
  <c r="AM104" i="4" s="1"/>
  <c r="AP104" i="4"/>
  <c r="AR104" i="4"/>
  <c r="AN103" i="4"/>
  <c r="AL103" i="4" s="1"/>
  <c r="AM103" i="4" s="1"/>
  <c r="AP103" i="4"/>
  <c r="AR103" i="4"/>
  <c r="AO103" i="4"/>
  <c r="AQ103" i="4"/>
  <c r="AO102" i="4"/>
  <c r="AQ102" i="4"/>
  <c r="AN102" i="4"/>
  <c r="AL102" i="4" s="1"/>
  <c r="AM102" i="4" s="1"/>
  <c r="AP102" i="4"/>
  <c r="AR102" i="4"/>
  <c r="AN101" i="4"/>
  <c r="AL101" i="4" s="1"/>
  <c r="AM101" i="4" s="1"/>
  <c r="AP101" i="4"/>
  <c r="AR101" i="4"/>
  <c r="AO101" i="4"/>
  <c r="AQ101" i="4"/>
  <c r="AO100" i="4"/>
  <c r="AQ100" i="4"/>
  <c r="AN100" i="4"/>
  <c r="AL100" i="4" s="1"/>
  <c r="AP100" i="4"/>
  <c r="AR100" i="4"/>
  <c r="AN99" i="4"/>
  <c r="AL99" i="4" s="1"/>
  <c r="AP99" i="4"/>
  <c r="AR99" i="4"/>
  <c r="AO99" i="4"/>
  <c r="AQ99" i="4"/>
  <c r="AO98" i="4"/>
  <c r="AQ98" i="4"/>
  <c r="AN98" i="4"/>
  <c r="AL98" i="4" s="1"/>
  <c r="AP98" i="4"/>
  <c r="AR98" i="4"/>
  <c r="AN97" i="4"/>
  <c r="AL97" i="4" s="1"/>
  <c r="AM97" i="4" s="1"/>
  <c r="AP97" i="4"/>
  <c r="AR97" i="4"/>
  <c r="AO97" i="4"/>
  <c r="AQ97" i="4"/>
  <c r="AO96" i="4"/>
  <c r="AQ96" i="4"/>
  <c r="AN96" i="4"/>
  <c r="AL96" i="4" s="1"/>
  <c r="AM96" i="4" s="1"/>
  <c r="AP96" i="4"/>
  <c r="AR96" i="4"/>
  <c r="AN95" i="4"/>
  <c r="AL95" i="4" s="1"/>
  <c r="AP95" i="4"/>
  <c r="AR95" i="4"/>
  <c r="AO95" i="4"/>
  <c r="AQ95" i="4"/>
  <c r="AN94" i="4"/>
  <c r="AL94" i="4" s="1"/>
  <c r="AM94" i="4" s="1"/>
  <c r="AP94" i="4"/>
  <c r="AO94" i="4"/>
  <c r="AQ94" i="4"/>
  <c r="AR94" i="4"/>
  <c r="AO93" i="4"/>
  <c r="AQ93" i="4"/>
  <c r="AN93" i="4"/>
  <c r="AL93" i="4" s="1"/>
  <c r="AM93" i="4" s="1"/>
  <c r="AP93" i="4"/>
  <c r="AR93" i="4"/>
  <c r="AN92" i="4"/>
  <c r="AL92" i="4" s="1"/>
  <c r="AP92" i="4"/>
  <c r="AR92" i="4"/>
  <c r="AO92" i="4"/>
  <c r="AQ92" i="4"/>
  <c r="AO91" i="4"/>
  <c r="AQ91" i="4"/>
  <c r="AN91" i="4"/>
  <c r="AL91" i="4" s="1"/>
  <c r="AP91" i="4"/>
  <c r="AR91" i="4"/>
  <c r="AN90" i="4"/>
  <c r="AL90" i="4" s="1"/>
  <c r="AM90" i="4" s="1"/>
  <c r="AP90" i="4"/>
  <c r="AR90" i="4"/>
  <c r="AO90" i="4"/>
  <c r="AQ90" i="4"/>
  <c r="AO89" i="4"/>
  <c r="AQ89" i="4"/>
  <c r="AN89" i="4"/>
  <c r="AL89" i="4" s="1"/>
  <c r="AM89" i="4" s="1"/>
  <c r="AP89" i="4"/>
  <c r="AR89" i="4"/>
  <c r="AN88" i="4"/>
  <c r="AL88" i="4" s="1"/>
  <c r="AP88" i="4"/>
  <c r="AR88" i="4"/>
  <c r="AO88" i="4"/>
  <c r="AQ88" i="4"/>
  <c r="AO87" i="4"/>
  <c r="AQ87" i="4"/>
  <c r="AN87" i="4"/>
  <c r="AL87" i="4" s="1"/>
  <c r="AP87" i="4"/>
  <c r="AR87" i="4"/>
  <c r="AN86" i="4"/>
  <c r="AL86" i="4" s="1"/>
  <c r="AM86" i="4" s="1"/>
  <c r="AP86" i="4"/>
  <c r="AR86" i="4"/>
  <c r="AO86" i="4"/>
  <c r="AQ86" i="4"/>
  <c r="AO85" i="4"/>
  <c r="AQ85" i="4"/>
  <c r="AN85" i="4"/>
  <c r="AL85" i="4" s="1"/>
  <c r="AP85" i="4"/>
  <c r="AR85" i="4"/>
  <c r="AN84" i="4"/>
  <c r="AL84" i="4" s="1"/>
  <c r="AM84" i="4" s="1"/>
  <c r="AP84" i="4"/>
  <c r="AR84" i="4"/>
  <c r="AO84" i="4"/>
  <c r="AQ84" i="4"/>
  <c r="AO83" i="4"/>
  <c r="AQ83" i="4"/>
  <c r="AN83" i="4"/>
  <c r="AL83" i="4" s="1"/>
  <c r="AM83" i="4" s="1"/>
  <c r="AP83" i="4"/>
  <c r="AR83" i="4"/>
  <c r="AN82" i="4"/>
  <c r="AL82" i="4" s="1"/>
  <c r="AM82" i="4" s="1"/>
  <c r="AP82" i="4"/>
  <c r="AR82" i="4"/>
  <c r="AO82" i="4"/>
  <c r="AQ82" i="4"/>
  <c r="AO81" i="4"/>
  <c r="AQ81" i="4"/>
  <c r="AN81" i="4"/>
  <c r="AL81" i="4" s="1"/>
  <c r="AP81" i="4"/>
  <c r="AR81" i="4"/>
  <c r="AN80" i="4"/>
  <c r="AL80" i="4" s="1"/>
  <c r="AM80" i="4" s="1"/>
  <c r="AP80" i="4"/>
  <c r="AR80" i="4"/>
  <c r="AO80" i="4"/>
  <c r="AQ80" i="4"/>
  <c r="AO79" i="4"/>
  <c r="AQ79" i="4"/>
  <c r="AN79" i="4"/>
  <c r="AL79" i="4" s="1"/>
  <c r="AP79" i="4"/>
  <c r="AR79" i="4"/>
  <c r="AN78" i="4"/>
  <c r="AL78" i="4" s="1"/>
  <c r="AP78" i="4"/>
  <c r="AR78" i="4"/>
  <c r="AO78" i="4"/>
  <c r="AQ78" i="4"/>
  <c r="AO77" i="4"/>
  <c r="AQ77" i="4"/>
  <c r="AN77" i="4"/>
  <c r="AL77" i="4" s="1"/>
  <c r="AM77" i="4" s="1"/>
  <c r="AP77" i="4"/>
  <c r="AR77" i="4"/>
  <c r="AN76" i="4"/>
  <c r="AL76" i="4" s="1"/>
  <c r="AM76" i="4" s="1"/>
  <c r="AP76" i="4"/>
  <c r="AR76" i="4"/>
  <c r="AO76" i="4"/>
  <c r="AQ76" i="4"/>
  <c r="AO75" i="4"/>
  <c r="AQ75" i="4"/>
  <c r="AN75" i="4"/>
  <c r="AL75" i="4" s="1"/>
  <c r="AM75" i="4" s="1"/>
  <c r="AP75" i="4"/>
  <c r="AR75" i="4"/>
  <c r="AN74" i="4"/>
  <c r="AL74" i="4" s="1"/>
  <c r="AM74" i="4" s="1"/>
  <c r="AP74" i="4"/>
  <c r="AR74" i="4"/>
  <c r="AO74" i="4"/>
  <c r="AQ74" i="4"/>
  <c r="AO73" i="4"/>
  <c r="AQ73" i="4"/>
  <c r="AN73" i="4"/>
  <c r="AL73" i="4" s="1"/>
  <c r="AM73" i="4" s="1"/>
  <c r="AP73" i="4"/>
  <c r="AR73" i="4"/>
  <c r="AN72" i="4"/>
  <c r="AL72" i="4" s="1"/>
  <c r="AP72" i="4"/>
  <c r="AR72" i="4"/>
  <c r="AO72" i="4"/>
  <c r="AQ72" i="4"/>
  <c r="AO71" i="4"/>
  <c r="AQ71" i="4"/>
  <c r="AN71" i="4"/>
  <c r="AL71" i="4" s="1"/>
  <c r="AP71" i="4"/>
  <c r="AR71" i="4"/>
  <c r="AN70" i="4"/>
  <c r="AL70" i="4" s="1"/>
  <c r="AM70" i="4" s="1"/>
  <c r="AP70" i="4"/>
  <c r="AR70" i="4"/>
  <c r="AO70" i="4"/>
  <c r="AQ70" i="4"/>
  <c r="AO69" i="4"/>
  <c r="AQ69" i="4"/>
  <c r="AN69" i="4"/>
  <c r="AL69" i="4" s="1"/>
  <c r="AP69" i="4"/>
  <c r="AR69" i="4"/>
  <c r="AO68" i="4"/>
  <c r="AQ68" i="4"/>
  <c r="AN68" i="4"/>
  <c r="AL68" i="4" s="1"/>
  <c r="AM68" i="4" s="1"/>
  <c r="AP68" i="4"/>
  <c r="AR68" i="4"/>
  <c r="AN67" i="4"/>
  <c r="AL67" i="4" s="1"/>
  <c r="AM67" i="4" s="1"/>
  <c r="AP67" i="4"/>
  <c r="AR67" i="4"/>
  <c r="AO67" i="4"/>
  <c r="AQ67" i="4"/>
  <c r="AO66" i="4"/>
  <c r="AQ66" i="4"/>
  <c r="AN66" i="4"/>
  <c r="AL66" i="4" s="1"/>
  <c r="AM66" i="4" s="1"/>
  <c r="AP66" i="4"/>
  <c r="AR66" i="4"/>
  <c r="AN65" i="4"/>
  <c r="AL65" i="4" s="1"/>
  <c r="AM65" i="4" s="1"/>
  <c r="AP65" i="4"/>
  <c r="AR65" i="4"/>
  <c r="AO65" i="4"/>
  <c r="AQ65" i="4"/>
  <c r="AO64" i="4"/>
  <c r="AQ64" i="4"/>
  <c r="AN64" i="4"/>
  <c r="AL64" i="4" s="1"/>
  <c r="AP64" i="4"/>
  <c r="AR64" i="4"/>
  <c r="AN63" i="4"/>
  <c r="AL63" i="4" s="1"/>
  <c r="AP63" i="4"/>
  <c r="AR63" i="4"/>
  <c r="AO63" i="4"/>
  <c r="AQ63" i="4"/>
  <c r="AO62" i="4"/>
  <c r="AQ62" i="4"/>
  <c r="AN62" i="4"/>
  <c r="AL62" i="4" s="1"/>
  <c r="AP62" i="4"/>
  <c r="AR62" i="4"/>
  <c r="AN61" i="4"/>
  <c r="AL61" i="4" s="1"/>
  <c r="AM61" i="4" s="1"/>
  <c r="AP61" i="4"/>
  <c r="AR61" i="4"/>
  <c r="AO61" i="4"/>
  <c r="AQ61" i="4"/>
  <c r="AO60" i="4"/>
  <c r="AQ60" i="4"/>
  <c r="AN60" i="4"/>
  <c r="AL60" i="4" s="1"/>
  <c r="AP60" i="4"/>
  <c r="AR60" i="4"/>
  <c r="AN59" i="4"/>
  <c r="AL59" i="4" s="1"/>
  <c r="AM59" i="4" s="1"/>
  <c r="AP59" i="4"/>
  <c r="AR59" i="4"/>
  <c r="AO59" i="4"/>
  <c r="AQ59" i="4"/>
  <c r="AO58" i="4"/>
  <c r="AQ58" i="4"/>
  <c r="AN58" i="4"/>
  <c r="AL58" i="4" s="1"/>
  <c r="AP58" i="4"/>
  <c r="AR58" i="4"/>
  <c r="AN57" i="4"/>
  <c r="AL57" i="4" s="1"/>
  <c r="AP57" i="4"/>
  <c r="AR57" i="4"/>
  <c r="AO57" i="4"/>
  <c r="AQ57" i="4"/>
  <c r="AO56" i="4"/>
  <c r="AQ56" i="4"/>
  <c r="AN56" i="4"/>
  <c r="AL56" i="4" s="1"/>
  <c r="AM56" i="4" s="1"/>
  <c r="AP56" i="4"/>
  <c r="AR56" i="4"/>
  <c r="AN55" i="4"/>
  <c r="AL55" i="4" s="1"/>
  <c r="AM55" i="4" s="1"/>
  <c r="AP55" i="4"/>
  <c r="AR55" i="4"/>
  <c r="AO55" i="4"/>
  <c r="AQ55" i="4"/>
  <c r="AO54" i="4"/>
  <c r="AQ54" i="4"/>
  <c r="AN54" i="4"/>
  <c r="AL54" i="4" s="1"/>
  <c r="AM54" i="4" s="1"/>
  <c r="AP54" i="4"/>
  <c r="AR54" i="4"/>
  <c r="AN53" i="4"/>
  <c r="AL53" i="4" s="1"/>
  <c r="AM53" i="4" s="1"/>
  <c r="AP53" i="4"/>
  <c r="AR53" i="4"/>
  <c r="AO53" i="4"/>
  <c r="AQ53" i="4"/>
  <c r="AO52" i="4"/>
  <c r="AQ52" i="4"/>
  <c r="AN52" i="4"/>
  <c r="AL52" i="4" s="1"/>
  <c r="AP52" i="4"/>
  <c r="AR52" i="4"/>
  <c r="AN51" i="4"/>
  <c r="AL51" i="4" s="1"/>
  <c r="AM51" i="4" s="1"/>
  <c r="AP51" i="4"/>
  <c r="AR51" i="4"/>
  <c r="AO51" i="4"/>
  <c r="AQ51" i="4"/>
  <c r="AO50" i="4"/>
  <c r="AQ50" i="4"/>
  <c r="AN50" i="4"/>
  <c r="AL50" i="4" s="1"/>
  <c r="AP50" i="4"/>
  <c r="AR50" i="4"/>
  <c r="AN49" i="4"/>
  <c r="AL49" i="4" s="1"/>
  <c r="AP49" i="4"/>
  <c r="AR49" i="4"/>
  <c r="AO49" i="4"/>
  <c r="AQ49" i="4"/>
  <c r="AO48" i="4"/>
  <c r="AQ48" i="4"/>
  <c r="AN48" i="4"/>
  <c r="AL48" i="4" s="1"/>
  <c r="AM48" i="4" s="1"/>
  <c r="AP48" i="4"/>
  <c r="AR48" i="4"/>
  <c r="AN47" i="4"/>
  <c r="AL47" i="4" s="1"/>
  <c r="AM47" i="4" s="1"/>
  <c r="AP47" i="4"/>
  <c r="AR47" i="4"/>
  <c r="AO47" i="4"/>
  <c r="AQ47" i="4"/>
  <c r="AO46" i="4"/>
  <c r="AQ46" i="4"/>
  <c r="AN46" i="4"/>
  <c r="AL46" i="4" s="1"/>
  <c r="AM46" i="4" s="1"/>
  <c r="AP46" i="4"/>
  <c r="AR46" i="4"/>
  <c r="AN45" i="4"/>
  <c r="AL45" i="4" s="1"/>
  <c r="AM45" i="4" s="1"/>
  <c r="AP45" i="4"/>
  <c r="AR45" i="4"/>
  <c r="AO45" i="4"/>
  <c r="AQ45" i="4"/>
  <c r="AO44" i="4"/>
  <c r="AQ44" i="4"/>
  <c r="AN44" i="4"/>
  <c r="AL44" i="4" s="1"/>
  <c r="AM44" i="4" s="1"/>
  <c r="AP44" i="4"/>
  <c r="AR44" i="4"/>
  <c r="AN43" i="4"/>
  <c r="AL43" i="4" s="1"/>
  <c r="AP43" i="4"/>
  <c r="AR43" i="4"/>
  <c r="AO43" i="4"/>
  <c r="AQ43" i="4"/>
  <c r="AO42" i="4"/>
  <c r="AQ42" i="4"/>
  <c r="AN42" i="4"/>
  <c r="AL42" i="4" s="1"/>
  <c r="AP42" i="4"/>
  <c r="AR42" i="4"/>
  <c r="AN41" i="4"/>
  <c r="AL41" i="4" s="1"/>
  <c r="AM41" i="4" s="1"/>
  <c r="AP41" i="4"/>
  <c r="AR41" i="4"/>
  <c r="AO41" i="4"/>
  <c r="AQ41" i="4"/>
  <c r="AO40" i="4"/>
  <c r="AQ40" i="4"/>
  <c r="AN40" i="4"/>
  <c r="AL40" i="4" s="1"/>
  <c r="AM40" i="4" s="1"/>
  <c r="AP40" i="4"/>
  <c r="AR40" i="4"/>
  <c r="AN39" i="4"/>
  <c r="AL39" i="4" s="1"/>
  <c r="AP39" i="4"/>
  <c r="AR39" i="4"/>
  <c r="AO39" i="4"/>
  <c r="AQ39" i="4"/>
  <c r="AO38" i="4"/>
  <c r="AQ38" i="4"/>
  <c r="AN38" i="4"/>
  <c r="AL38" i="4" s="1"/>
  <c r="AM38" i="4" s="1"/>
  <c r="AP38" i="4"/>
  <c r="AR38" i="4"/>
  <c r="AN37" i="4"/>
  <c r="AL37" i="4" s="1"/>
  <c r="AM37" i="4" s="1"/>
  <c r="AP37" i="4"/>
  <c r="AR37" i="4"/>
  <c r="AO37" i="4"/>
  <c r="AQ37" i="4"/>
  <c r="AO36" i="4"/>
  <c r="AQ36" i="4"/>
  <c r="AN36" i="4"/>
  <c r="AL36" i="4" s="1"/>
  <c r="AP36" i="4"/>
  <c r="AR36" i="4"/>
  <c r="AN35" i="4"/>
  <c r="AL35" i="4" s="1"/>
  <c r="AM35" i="4" s="1"/>
  <c r="AP35" i="4"/>
  <c r="AR35" i="4"/>
  <c r="AO35" i="4"/>
  <c r="AQ35" i="4"/>
  <c r="AO34" i="4"/>
  <c r="AQ34" i="4"/>
  <c r="AN34" i="4"/>
  <c r="AL34" i="4" s="1"/>
  <c r="AM34" i="4" s="1"/>
  <c r="AP34" i="4"/>
  <c r="AR34" i="4"/>
  <c r="AN33" i="4"/>
  <c r="AL33" i="4" s="1"/>
  <c r="AM33" i="4" s="1"/>
  <c r="AP33" i="4"/>
  <c r="AR33" i="4"/>
  <c r="AO33" i="4"/>
  <c r="AQ33" i="4"/>
  <c r="AO32" i="4"/>
  <c r="AQ32" i="4"/>
  <c r="AN32" i="4"/>
  <c r="AL32" i="4" s="1"/>
  <c r="AM32" i="4" s="1"/>
  <c r="AP32" i="4"/>
  <c r="AR32" i="4"/>
  <c r="AN31" i="4"/>
  <c r="AL31" i="4" s="1"/>
  <c r="AM31" i="4" s="1"/>
  <c r="AP31" i="4"/>
  <c r="AR31" i="4"/>
  <c r="AO31" i="4"/>
  <c r="AQ31" i="4"/>
  <c r="AO30" i="4"/>
  <c r="AQ30" i="4"/>
  <c r="AN30" i="4"/>
  <c r="AL30" i="4" s="1"/>
  <c r="AM30" i="4" s="1"/>
  <c r="AP30" i="4"/>
  <c r="AR30" i="4"/>
  <c r="AN29" i="4"/>
  <c r="AL29" i="4" s="1"/>
  <c r="AP29" i="4"/>
  <c r="AR29" i="4"/>
  <c r="AO29" i="4"/>
  <c r="AQ29" i="4"/>
  <c r="AO28" i="4"/>
  <c r="AQ28" i="4"/>
  <c r="AN28" i="4"/>
  <c r="AL28" i="4" s="1"/>
  <c r="AP28" i="4"/>
  <c r="AR28" i="4"/>
  <c r="AN27" i="4"/>
  <c r="AL27" i="4" s="1"/>
  <c r="AM27" i="4" s="1"/>
  <c r="AP27" i="4"/>
  <c r="AR27" i="4"/>
  <c r="AO27" i="4"/>
  <c r="AQ27" i="4"/>
  <c r="AO26" i="4"/>
  <c r="AQ26" i="4"/>
  <c r="AN26" i="4"/>
  <c r="AL26" i="4" s="1"/>
  <c r="AM26" i="4" s="1"/>
  <c r="AP26" i="4"/>
  <c r="AR26" i="4"/>
  <c r="AN25" i="4"/>
  <c r="AL25" i="4" s="1"/>
  <c r="AM25" i="4" s="1"/>
  <c r="AP25" i="4"/>
  <c r="AR25" i="4"/>
  <c r="AO25" i="4"/>
  <c r="AQ25" i="4"/>
  <c r="AO24" i="4"/>
  <c r="AQ24" i="4"/>
  <c r="AN24" i="4"/>
  <c r="AL24" i="4" s="1"/>
  <c r="AM24" i="4" s="1"/>
  <c r="AP24" i="4"/>
  <c r="AR24" i="4"/>
  <c r="AN23" i="4"/>
  <c r="AL23" i="4" s="1"/>
  <c r="AM23" i="4" s="1"/>
  <c r="AP23" i="4"/>
  <c r="AR23" i="4"/>
  <c r="AO23" i="4"/>
  <c r="AQ23" i="4"/>
  <c r="AO22" i="4"/>
  <c r="AQ22" i="4"/>
  <c r="AN22" i="4"/>
  <c r="AL22" i="4" s="1"/>
  <c r="AP22" i="4"/>
  <c r="AR22" i="4"/>
  <c r="AN21" i="4"/>
  <c r="AL21" i="4" s="1"/>
  <c r="AM21" i="4" s="1"/>
  <c r="AP21" i="4"/>
  <c r="AR21" i="4"/>
  <c r="AO21" i="4"/>
  <c r="AQ21" i="4"/>
  <c r="AO20" i="4"/>
  <c r="AQ20" i="4"/>
  <c r="AN20" i="4"/>
  <c r="AL20" i="4" s="1"/>
  <c r="AM20" i="4" s="1"/>
  <c r="AP20" i="4"/>
  <c r="AR20" i="4"/>
  <c r="AN19" i="4"/>
  <c r="AL19" i="4" s="1"/>
  <c r="AM19" i="4" s="1"/>
  <c r="AP19" i="4"/>
  <c r="AR19" i="4"/>
  <c r="AO19" i="4"/>
  <c r="AQ19" i="4"/>
  <c r="AO18" i="4"/>
  <c r="AQ18" i="4"/>
  <c r="AN18" i="4"/>
  <c r="AL18" i="4" s="1"/>
  <c r="AM18" i="4" s="1"/>
  <c r="AP18" i="4"/>
  <c r="AR18" i="4"/>
  <c r="AN17" i="4"/>
  <c r="AL17" i="4" s="1"/>
  <c r="AM17" i="4" s="1"/>
  <c r="AP17" i="4"/>
  <c r="AR17" i="4"/>
  <c r="AO17" i="4"/>
  <c r="AQ17" i="4"/>
  <c r="AO16" i="4"/>
  <c r="AQ16" i="4"/>
  <c r="AN16" i="4"/>
  <c r="AL16" i="4" s="1"/>
  <c r="AP16" i="4"/>
  <c r="AR16" i="4"/>
  <c r="AN15" i="4"/>
  <c r="AL15" i="4" s="1"/>
  <c r="AM15" i="4" s="1"/>
  <c r="AP15" i="4"/>
  <c r="AR15" i="4"/>
  <c r="AO15" i="4"/>
  <c r="AQ15" i="4"/>
  <c r="AO14" i="4"/>
  <c r="AQ14" i="4"/>
  <c r="AN14" i="4"/>
  <c r="AL14" i="4" s="1"/>
  <c r="AM14" i="4" s="1"/>
  <c r="AP14" i="4"/>
  <c r="AR14" i="4"/>
  <c r="AN13" i="4"/>
  <c r="AL13" i="4" s="1"/>
  <c r="AM13" i="4" s="1"/>
  <c r="AP13" i="4"/>
  <c r="AR13" i="4"/>
  <c r="AO13" i="4"/>
  <c r="AQ13" i="4"/>
  <c r="AO12" i="4"/>
  <c r="AQ12" i="4"/>
  <c r="AN12" i="4"/>
  <c r="AL12" i="4" s="1"/>
  <c r="AM12" i="4" s="1"/>
  <c r="AP12" i="4"/>
  <c r="AR12" i="4"/>
  <c r="AN11" i="4"/>
  <c r="AL11" i="4" s="1"/>
  <c r="AM11" i="4" s="1"/>
  <c r="AP11" i="4"/>
  <c r="AR11" i="4"/>
  <c r="AO11" i="4"/>
  <c r="AQ11" i="4"/>
  <c r="AO10" i="4"/>
  <c r="AQ10" i="4"/>
  <c r="AN10" i="4"/>
  <c r="AL10" i="4" s="1"/>
  <c r="AP10" i="4"/>
  <c r="AR10" i="4"/>
  <c r="AN9" i="4"/>
  <c r="AL9" i="4" s="1"/>
  <c r="AM9" i="4" s="1"/>
  <c r="AP9" i="4"/>
  <c r="AR9" i="4"/>
  <c r="AO9" i="4"/>
  <c r="AQ9" i="4"/>
  <c r="AO8" i="4"/>
  <c r="AQ8" i="4"/>
  <c r="AN8" i="4"/>
  <c r="AL8" i="4" s="1"/>
  <c r="AM8" i="4" s="1"/>
  <c r="AP8" i="4"/>
  <c r="AR8" i="4"/>
  <c r="AN7" i="4"/>
  <c r="AL7" i="4" s="1"/>
  <c r="AP7" i="4"/>
  <c r="AR7" i="4"/>
  <c r="AO7" i="4"/>
  <c r="AQ7" i="4"/>
  <c r="AO6" i="4"/>
  <c r="AQ6" i="4"/>
  <c r="AN6" i="4"/>
  <c r="AL6" i="4" s="1"/>
  <c r="AM6" i="4" s="1"/>
  <c r="AP6" i="4"/>
  <c r="AR6" i="4"/>
  <c r="AG461" i="4"/>
  <c r="AI461" i="4"/>
  <c r="AH461" i="4"/>
  <c r="AJ461" i="4"/>
  <c r="AF461" i="4"/>
  <c r="AD461" i="4" s="1"/>
  <c r="AE461" i="4" s="1"/>
  <c r="AG460" i="4"/>
  <c r="AI460" i="4"/>
  <c r="AF460" i="4"/>
  <c r="AD460" i="4" s="1"/>
  <c r="AE460" i="4" s="1"/>
  <c r="AH460" i="4"/>
  <c r="AJ460" i="4"/>
  <c r="AG459" i="4"/>
  <c r="AI459" i="4"/>
  <c r="AH459" i="4"/>
  <c r="AF459" i="4"/>
  <c r="AD459" i="4" s="1"/>
  <c r="AE459" i="4" s="1"/>
  <c r="AJ459" i="4"/>
  <c r="AG458" i="4"/>
  <c r="AI458" i="4"/>
  <c r="AF458" i="4"/>
  <c r="AD458" i="4" s="1"/>
  <c r="AE458" i="4" s="1"/>
  <c r="AH458" i="4"/>
  <c r="AJ458" i="4"/>
  <c r="AG457" i="4"/>
  <c r="AI457" i="4"/>
  <c r="AH457" i="4"/>
  <c r="AJ457" i="4"/>
  <c r="AF457" i="4"/>
  <c r="AD457" i="4" s="1"/>
  <c r="AE457" i="4" s="1"/>
  <c r="AG456" i="4"/>
  <c r="AI456" i="4"/>
  <c r="AF456" i="4"/>
  <c r="AD456" i="4" s="1"/>
  <c r="AE456" i="4" s="1"/>
  <c r="AH456" i="4"/>
  <c r="AJ456" i="4"/>
  <c r="AG455" i="4"/>
  <c r="AI455" i="4"/>
  <c r="AH455" i="4"/>
  <c r="AF455" i="4"/>
  <c r="AD455" i="4" s="1"/>
  <c r="AE455" i="4" s="1"/>
  <c r="AJ455" i="4"/>
  <c r="AG454" i="4"/>
  <c r="AI454" i="4"/>
  <c r="AF454" i="4"/>
  <c r="AD454" i="4" s="1"/>
  <c r="AE454" i="4" s="1"/>
  <c r="AH454" i="4"/>
  <c r="AJ454" i="4"/>
  <c r="AG453" i="4"/>
  <c r="AI453" i="4"/>
  <c r="AH453" i="4"/>
  <c r="AJ453" i="4"/>
  <c r="AF453" i="4"/>
  <c r="AD453" i="4" s="1"/>
  <c r="AE453" i="4" s="1"/>
  <c r="AG452" i="4"/>
  <c r="AI452" i="4"/>
  <c r="AF452" i="4"/>
  <c r="AD452" i="4" s="1"/>
  <c r="AE452" i="4" s="1"/>
  <c r="AH452" i="4"/>
  <c r="AJ452" i="4"/>
  <c r="AG451" i="4"/>
  <c r="AI451" i="4"/>
  <c r="AH451" i="4"/>
  <c r="AF451" i="4"/>
  <c r="AD451" i="4" s="1"/>
  <c r="AE451" i="4" s="1"/>
  <c r="AJ451" i="4"/>
  <c r="AG450" i="4"/>
  <c r="AI450" i="4"/>
  <c r="AF450" i="4"/>
  <c r="AD450" i="4" s="1"/>
  <c r="AE450" i="4" s="1"/>
  <c r="AH450" i="4"/>
  <c r="AJ450" i="4"/>
  <c r="AG449" i="4"/>
  <c r="AI449" i="4"/>
  <c r="AH449" i="4"/>
  <c r="AJ449" i="4"/>
  <c r="AF449" i="4"/>
  <c r="AD449" i="4" s="1"/>
  <c r="AE449" i="4" s="1"/>
  <c r="AG448" i="4"/>
  <c r="AI448" i="4"/>
  <c r="AF448" i="4"/>
  <c r="AD448" i="4" s="1"/>
  <c r="AE448" i="4" s="1"/>
  <c r="AH448" i="4"/>
  <c r="AJ448" i="4"/>
  <c r="AG447" i="4"/>
  <c r="AI447" i="4"/>
  <c r="AH447" i="4"/>
  <c r="AF447" i="4"/>
  <c r="AD447" i="4" s="1"/>
  <c r="AE447" i="4" s="1"/>
  <c r="AJ447" i="4"/>
  <c r="AG446" i="4"/>
  <c r="AI446" i="4"/>
  <c r="AF446" i="4"/>
  <c r="AD446" i="4" s="1"/>
  <c r="AE446" i="4" s="1"/>
  <c r="AH446" i="4"/>
  <c r="AJ446" i="4"/>
  <c r="AG445" i="4"/>
  <c r="AI445" i="4"/>
  <c r="AH445" i="4"/>
  <c r="AJ445" i="4"/>
  <c r="AF445" i="4"/>
  <c r="AD445" i="4" s="1"/>
  <c r="AE445" i="4" s="1"/>
  <c r="AG444" i="4"/>
  <c r="AI444" i="4"/>
  <c r="AF444" i="4"/>
  <c r="AD444" i="4" s="1"/>
  <c r="AE444" i="4" s="1"/>
  <c r="AH444" i="4"/>
  <c r="AJ444" i="4"/>
  <c r="AG443" i="4"/>
  <c r="AI443" i="4"/>
  <c r="AH443" i="4"/>
  <c r="AF443" i="4"/>
  <c r="AD443" i="4" s="1"/>
  <c r="AE443" i="4" s="1"/>
  <c r="AJ443" i="4"/>
  <c r="AG442" i="4"/>
  <c r="AI442" i="4"/>
  <c r="AF442" i="4"/>
  <c r="AD442" i="4" s="1"/>
  <c r="AE442" i="4" s="1"/>
  <c r="AH442" i="4"/>
  <c r="AJ442" i="4"/>
  <c r="AG441" i="4"/>
  <c r="AI441" i="4"/>
  <c r="AH441" i="4"/>
  <c r="AJ441" i="4"/>
  <c r="AF441" i="4"/>
  <c r="AD441" i="4" s="1"/>
  <c r="AE441" i="4" s="1"/>
  <c r="AG440" i="4"/>
  <c r="AI440" i="4"/>
  <c r="AF440" i="4"/>
  <c r="AD440" i="4" s="1"/>
  <c r="AE440" i="4" s="1"/>
  <c r="AH440" i="4"/>
  <c r="AJ440" i="4"/>
  <c r="AG439" i="4"/>
  <c r="AI439" i="4"/>
  <c r="AH439" i="4"/>
  <c r="AF439" i="4"/>
  <c r="AD439" i="4" s="1"/>
  <c r="AE439" i="4" s="1"/>
  <c r="AJ439" i="4"/>
  <c r="AG438" i="4"/>
  <c r="AI438" i="4"/>
  <c r="AF438" i="4"/>
  <c r="AD438" i="4" s="1"/>
  <c r="AE438" i="4" s="1"/>
  <c r="AH438" i="4"/>
  <c r="AJ438" i="4"/>
  <c r="AG437" i="4"/>
  <c r="AI437" i="4"/>
  <c r="AH437" i="4"/>
  <c r="AJ437" i="4"/>
  <c r="AF437" i="4"/>
  <c r="AD437" i="4" s="1"/>
  <c r="AE437" i="4" s="1"/>
  <c r="AG436" i="4"/>
  <c r="AI436" i="4"/>
  <c r="AF436" i="4"/>
  <c r="AD436" i="4" s="1"/>
  <c r="AE436" i="4" s="1"/>
  <c r="AH436" i="4"/>
  <c r="AJ436" i="4"/>
  <c r="AG435" i="4"/>
  <c r="AI435" i="4"/>
  <c r="AH435" i="4"/>
  <c r="AF435" i="4"/>
  <c r="AD435" i="4" s="1"/>
  <c r="AE435" i="4" s="1"/>
  <c r="AJ435" i="4"/>
  <c r="AG434" i="4"/>
  <c r="AI434" i="4"/>
  <c r="AF434" i="4"/>
  <c r="AD434" i="4" s="1"/>
  <c r="AE434" i="4" s="1"/>
  <c r="AH434" i="4"/>
  <c r="AJ434" i="4"/>
  <c r="AG433" i="4"/>
  <c r="AI433" i="4"/>
  <c r="AH433" i="4"/>
  <c r="AJ433" i="4"/>
  <c r="AF433" i="4"/>
  <c r="AD433" i="4" s="1"/>
  <c r="AE433" i="4" s="1"/>
  <c r="AG432" i="4"/>
  <c r="AI432" i="4"/>
  <c r="AF432" i="4"/>
  <c r="AD432" i="4" s="1"/>
  <c r="AE432" i="4" s="1"/>
  <c r="AH432" i="4"/>
  <c r="AJ432" i="4"/>
  <c r="AG431" i="4"/>
  <c r="AI431" i="4"/>
  <c r="AH431" i="4"/>
  <c r="AF431" i="4"/>
  <c r="AD431" i="4" s="1"/>
  <c r="AE431" i="4" s="1"/>
  <c r="AJ431" i="4"/>
  <c r="AG430" i="4"/>
  <c r="AI430" i="4"/>
  <c r="AF430" i="4"/>
  <c r="AD430" i="4" s="1"/>
  <c r="AE430" i="4" s="1"/>
  <c r="AH430" i="4"/>
  <c r="AJ430" i="4"/>
  <c r="AG429" i="4"/>
  <c r="AI429" i="4"/>
  <c r="AH429" i="4"/>
  <c r="AJ429" i="4"/>
  <c r="AF429" i="4"/>
  <c r="AD429" i="4" s="1"/>
  <c r="AE429" i="4" s="1"/>
  <c r="AG428" i="4"/>
  <c r="AI428" i="4"/>
  <c r="AF428" i="4"/>
  <c r="AD428" i="4" s="1"/>
  <c r="AE428" i="4" s="1"/>
  <c r="AH428" i="4"/>
  <c r="AJ428" i="4"/>
  <c r="AG427" i="4"/>
  <c r="AI427" i="4"/>
  <c r="AH427" i="4"/>
  <c r="AF427" i="4"/>
  <c r="AD427" i="4" s="1"/>
  <c r="AE427" i="4" s="1"/>
  <c r="AJ427" i="4"/>
  <c r="AG426" i="4"/>
  <c r="AI426" i="4"/>
  <c r="AF426" i="4"/>
  <c r="AD426" i="4" s="1"/>
  <c r="AE426" i="4" s="1"/>
  <c r="AH426" i="4"/>
  <c r="AJ426" i="4"/>
  <c r="AG425" i="4"/>
  <c r="AI425" i="4"/>
  <c r="AH425" i="4"/>
  <c r="AJ425" i="4"/>
  <c r="AF425" i="4"/>
  <c r="AD425" i="4" s="1"/>
  <c r="AE425" i="4" s="1"/>
  <c r="AG424" i="4"/>
  <c r="AI424" i="4"/>
  <c r="AF424" i="4"/>
  <c r="AD424" i="4" s="1"/>
  <c r="AE424" i="4" s="1"/>
  <c r="AH424" i="4"/>
  <c r="AJ424" i="4"/>
  <c r="AG423" i="4"/>
  <c r="AI423" i="4"/>
  <c r="AH423" i="4"/>
  <c r="AF423" i="4"/>
  <c r="AD423" i="4" s="1"/>
  <c r="AE423" i="4" s="1"/>
  <c r="AJ423" i="4"/>
  <c r="AG422" i="4"/>
  <c r="AI422" i="4"/>
  <c r="AF422" i="4"/>
  <c r="AD422" i="4" s="1"/>
  <c r="AE422" i="4" s="1"/>
  <c r="AH422" i="4"/>
  <c r="AJ422" i="4"/>
  <c r="AG421" i="4"/>
  <c r="AI421" i="4"/>
  <c r="AH421" i="4"/>
  <c r="AJ421" i="4"/>
  <c r="AF421" i="4"/>
  <c r="AD421" i="4" s="1"/>
  <c r="AE421" i="4" s="1"/>
  <c r="AG420" i="4"/>
  <c r="AI420" i="4"/>
  <c r="AF420" i="4"/>
  <c r="AD420" i="4" s="1"/>
  <c r="AE420" i="4" s="1"/>
  <c r="AH420" i="4"/>
  <c r="AJ420" i="4"/>
  <c r="AG419" i="4"/>
  <c r="AI419" i="4"/>
  <c r="AH419" i="4"/>
  <c r="AF419" i="4"/>
  <c r="AD419" i="4" s="1"/>
  <c r="AE419" i="4" s="1"/>
  <c r="AJ419" i="4"/>
  <c r="AG418" i="4"/>
  <c r="AI418" i="4"/>
  <c r="AF418" i="4"/>
  <c r="AD418" i="4" s="1"/>
  <c r="AE418" i="4" s="1"/>
  <c r="AH418" i="4"/>
  <c r="AJ418" i="4"/>
  <c r="AG417" i="4"/>
  <c r="AI417" i="4"/>
  <c r="AH417" i="4"/>
  <c r="AJ417" i="4"/>
  <c r="AF417" i="4"/>
  <c r="AD417" i="4" s="1"/>
  <c r="AE417" i="4" s="1"/>
  <c r="AG416" i="4"/>
  <c r="AI416" i="4"/>
  <c r="AF416" i="4"/>
  <c r="AD416" i="4" s="1"/>
  <c r="AE416" i="4" s="1"/>
  <c r="AH416" i="4"/>
  <c r="AJ416" i="4"/>
  <c r="AG415" i="4"/>
  <c r="AI415" i="4"/>
  <c r="AH415" i="4"/>
  <c r="AF415" i="4"/>
  <c r="AD415" i="4" s="1"/>
  <c r="AE415" i="4" s="1"/>
  <c r="AJ415" i="4"/>
  <c r="AG414" i="4"/>
  <c r="AI414" i="4"/>
  <c r="AF414" i="4"/>
  <c r="AD414" i="4" s="1"/>
  <c r="AE414" i="4" s="1"/>
  <c r="AH414" i="4"/>
  <c r="AJ414" i="4"/>
  <c r="AG413" i="4"/>
  <c r="AI413" i="4"/>
  <c r="AH413" i="4"/>
  <c r="AJ413" i="4"/>
  <c r="AF413" i="4"/>
  <c r="AD413" i="4" s="1"/>
  <c r="AE413" i="4" s="1"/>
  <c r="AG412" i="4"/>
  <c r="AI412" i="4"/>
  <c r="AF412" i="4"/>
  <c r="AD412" i="4" s="1"/>
  <c r="AE412" i="4" s="1"/>
  <c r="AH412" i="4"/>
  <c r="AJ412" i="4"/>
  <c r="AG411" i="4"/>
  <c r="AI411" i="4"/>
  <c r="AH411" i="4"/>
  <c r="AF411" i="4"/>
  <c r="AD411" i="4" s="1"/>
  <c r="AE411" i="4" s="1"/>
  <c r="AJ411" i="4"/>
  <c r="AG410" i="4"/>
  <c r="AI410" i="4"/>
  <c r="AF410" i="4"/>
  <c r="AD410" i="4" s="1"/>
  <c r="AE410" i="4" s="1"/>
  <c r="AH410" i="4"/>
  <c r="AJ410" i="4"/>
  <c r="AG409" i="4"/>
  <c r="AI409" i="4"/>
  <c r="AH409" i="4"/>
  <c r="AJ409" i="4"/>
  <c r="AF409" i="4"/>
  <c r="AD409" i="4" s="1"/>
  <c r="AE409" i="4" s="1"/>
  <c r="AG408" i="4"/>
  <c r="AI408" i="4"/>
  <c r="AF408" i="4"/>
  <c r="AD408" i="4" s="1"/>
  <c r="AE408" i="4" s="1"/>
  <c r="AH408" i="4"/>
  <c r="AJ408" i="4"/>
  <c r="AG407" i="4"/>
  <c r="AI407" i="4"/>
  <c r="AH407" i="4"/>
  <c r="AF407" i="4"/>
  <c r="AD407" i="4" s="1"/>
  <c r="AE407" i="4" s="1"/>
  <c r="AJ407" i="4"/>
  <c r="AG406" i="4"/>
  <c r="AI406" i="4"/>
  <c r="AF406" i="4"/>
  <c r="AD406" i="4" s="1"/>
  <c r="AE406" i="4" s="1"/>
  <c r="AH406" i="4"/>
  <c r="AJ406" i="4"/>
  <c r="AG405" i="4"/>
  <c r="AI405" i="4"/>
  <c r="AH405" i="4"/>
  <c r="AJ405" i="4"/>
  <c r="AF405" i="4"/>
  <c r="AD405" i="4" s="1"/>
  <c r="AE405" i="4" s="1"/>
  <c r="AG404" i="4"/>
  <c r="AI404" i="4"/>
  <c r="AF404" i="4"/>
  <c r="AD404" i="4" s="1"/>
  <c r="AE404" i="4" s="1"/>
  <c r="AH404" i="4"/>
  <c r="AJ404" i="4"/>
  <c r="AG403" i="4"/>
  <c r="AI403" i="4"/>
  <c r="AH403" i="4"/>
  <c r="AF403" i="4"/>
  <c r="AD403" i="4" s="1"/>
  <c r="AE403" i="4" s="1"/>
  <c r="AJ403" i="4"/>
  <c r="AG402" i="4"/>
  <c r="AI402" i="4"/>
  <c r="AF402" i="4"/>
  <c r="AD402" i="4" s="1"/>
  <c r="AE402" i="4" s="1"/>
  <c r="AH402" i="4"/>
  <c r="AJ402" i="4"/>
  <c r="AG401" i="4"/>
  <c r="AI401" i="4"/>
  <c r="AH401" i="4"/>
  <c r="AJ401" i="4"/>
  <c r="AF401" i="4"/>
  <c r="AD401" i="4" s="1"/>
  <c r="AE401" i="4" s="1"/>
  <c r="AG400" i="4"/>
  <c r="AI400" i="4"/>
  <c r="AF400" i="4"/>
  <c r="AD400" i="4" s="1"/>
  <c r="AE400" i="4" s="1"/>
  <c r="AH400" i="4"/>
  <c r="AJ400" i="4"/>
  <c r="AG399" i="4"/>
  <c r="AI399" i="4"/>
  <c r="AH399" i="4"/>
  <c r="AF399" i="4"/>
  <c r="AD399" i="4" s="1"/>
  <c r="AE399" i="4" s="1"/>
  <c r="AJ399" i="4"/>
  <c r="AG398" i="4"/>
  <c r="AI398" i="4"/>
  <c r="AF398" i="4"/>
  <c r="AD398" i="4" s="1"/>
  <c r="AE398" i="4" s="1"/>
  <c r="AH398" i="4"/>
  <c r="AJ398" i="4"/>
  <c r="AG397" i="4"/>
  <c r="AI397" i="4"/>
  <c r="AH397" i="4"/>
  <c r="AJ397" i="4"/>
  <c r="AF397" i="4"/>
  <c r="AD397" i="4" s="1"/>
  <c r="AE397" i="4" s="1"/>
  <c r="AG396" i="4"/>
  <c r="AI396" i="4"/>
  <c r="AF396" i="4"/>
  <c r="AD396" i="4" s="1"/>
  <c r="AE396" i="4" s="1"/>
  <c r="AH396" i="4"/>
  <c r="AJ396" i="4"/>
  <c r="AG395" i="4"/>
  <c r="AI395" i="4"/>
  <c r="AH395" i="4"/>
  <c r="AF395" i="4"/>
  <c r="AD395" i="4" s="1"/>
  <c r="AE395" i="4" s="1"/>
  <c r="AJ395" i="4"/>
  <c r="AG394" i="4"/>
  <c r="AI394" i="4"/>
  <c r="AF394" i="4"/>
  <c r="AD394" i="4" s="1"/>
  <c r="AE394" i="4" s="1"/>
  <c r="AH394" i="4"/>
  <c r="AJ394" i="4"/>
  <c r="AG393" i="4"/>
  <c r="AI393" i="4"/>
  <c r="AH393" i="4"/>
  <c r="AJ393" i="4"/>
  <c r="AF393" i="4"/>
  <c r="AD393" i="4" s="1"/>
  <c r="AE393" i="4" s="1"/>
  <c r="AG392" i="4"/>
  <c r="AI392" i="4"/>
  <c r="AF392" i="4"/>
  <c r="AD392" i="4" s="1"/>
  <c r="AE392" i="4" s="1"/>
  <c r="AH392" i="4"/>
  <c r="AJ392" i="4"/>
  <c r="AG391" i="4"/>
  <c r="AI391" i="4"/>
  <c r="AH391" i="4"/>
  <c r="AF391" i="4"/>
  <c r="AD391" i="4" s="1"/>
  <c r="AE391" i="4" s="1"/>
  <c r="AJ391" i="4"/>
  <c r="AG390" i="4"/>
  <c r="AI390" i="4"/>
  <c r="AF390" i="4"/>
  <c r="AD390" i="4" s="1"/>
  <c r="AE390" i="4" s="1"/>
  <c r="AH390" i="4"/>
  <c r="AJ390" i="4"/>
  <c r="AG389" i="4"/>
  <c r="AI389" i="4"/>
  <c r="AH389" i="4"/>
  <c r="AJ389" i="4"/>
  <c r="AF389" i="4"/>
  <c r="AD389" i="4" s="1"/>
  <c r="AE389" i="4" s="1"/>
  <c r="AG388" i="4"/>
  <c r="AI388" i="4"/>
  <c r="AF388" i="4"/>
  <c r="AD388" i="4" s="1"/>
  <c r="AE388" i="4" s="1"/>
  <c r="AH388" i="4"/>
  <c r="AJ388" i="4"/>
  <c r="AG387" i="4"/>
  <c r="AI387" i="4"/>
  <c r="AH387" i="4"/>
  <c r="AF387" i="4"/>
  <c r="AD387" i="4" s="1"/>
  <c r="AE387" i="4" s="1"/>
  <c r="AJ387" i="4"/>
  <c r="AG386" i="4"/>
  <c r="AI386" i="4"/>
  <c r="AF386" i="4"/>
  <c r="AD386" i="4" s="1"/>
  <c r="AE386" i="4" s="1"/>
  <c r="AH386" i="4"/>
  <c r="AJ386" i="4"/>
  <c r="AG385" i="4"/>
  <c r="AI385" i="4"/>
  <c r="AH385" i="4"/>
  <c r="AJ385" i="4"/>
  <c r="AF385" i="4"/>
  <c r="AD385" i="4" s="1"/>
  <c r="AE385" i="4" s="1"/>
  <c r="AG384" i="4"/>
  <c r="AI384" i="4"/>
  <c r="AF384" i="4"/>
  <c r="AD384" i="4" s="1"/>
  <c r="AE384" i="4" s="1"/>
  <c r="AH384" i="4"/>
  <c r="AJ384" i="4"/>
  <c r="AG383" i="4"/>
  <c r="AI383" i="4"/>
  <c r="AH383" i="4"/>
  <c r="AF383" i="4"/>
  <c r="AD383" i="4" s="1"/>
  <c r="AE383" i="4" s="1"/>
  <c r="AJ383" i="4"/>
  <c r="AG382" i="4"/>
  <c r="AI382" i="4"/>
  <c r="AF382" i="4"/>
  <c r="AD382" i="4" s="1"/>
  <c r="AE382" i="4" s="1"/>
  <c r="AH382" i="4"/>
  <c r="AJ382" i="4"/>
  <c r="AG381" i="4"/>
  <c r="AI381" i="4"/>
  <c r="AH381" i="4"/>
  <c r="AJ381" i="4"/>
  <c r="AF381" i="4"/>
  <c r="AD381" i="4" s="1"/>
  <c r="AE381" i="4" s="1"/>
  <c r="AG380" i="4"/>
  <c r="AI380" i="4"/>
  <c r="AF380" i="4"/>
  <c r="AD380" i="4" s="1"/>
  <c r="AE380" i="4" s="1"/>
  <c r="AH380" i="4"/>
  <c r="AJ380" i="4"/>
  <c r="AG379" i="4"/>
  <c r="AI379" i="4"/>
  <c r="AH379" i="4"/>
  <c r="AF379" i="4"/>
  <c r="AD379" i="4" s="1"/>
  <c r="AE379" i="4" s="1"/>
  <c r="AJ379" i="4"/>
  <c r="AG378" i="4"/>
  <c r="AI378" i="4"/>
  <c r="AF378" i="4"/>
  <c r="AD378" i="4" s="1"/>
  <c r="AE378" i="4" s="1"/>
  <c r="AH378" i="4"/>
  <c r="AJ378" i="4"/>
  <c r="AG377" i="4"/>
  <c r="AI377" i="4"/>
  <c r="AH377" i="4"/>
  <c r="AJ377" i="4"/>
  <c r="AF377" i="4"/>
  <c r="AD377" i="4" s="1"/>
  <c r="AE377" i="4" s="1"/>
  <c r="AG376" i="4"/>
  <c r="AI376" i="4"/>
  <c r="AF376" i="4"/>
  <c r="AD376" i="4" s="1"/>
  <c r="AE376" i="4" s="1"/>
  <c r="AH376" i="4"/>
  <c r="AJ376" i="4"/>
  <c r="AG375" i="4"/>
  <c r="AI375" i="4"/>
  <c r="AH375" i="4"/>
  <c r="AF375" i="4"/>
  <c r="AD375" i="4" s="1"/>
  <c r="AE375" i="4" s="1"/>
  <c r="AJ375" i="4"/>
  <c r="AG374" i="4"/>
  <c r="AI374" i="4"/>
  <c r="AF374" i="4"/>
  <c r="AD374" i="4" s="1"/>
  <c r="AE374" i="4" s="1"/>
  <c r="AH374" i="4"/>
  <c r="AJ374" i="4"/>
  <c r="AG373" i="4"/>
  <c r="AI373" i="4"/>
  <c r="AH373" i="4"/>
  <c r="AJ373" i="4"/>
  <c r="AF373" i="4"/>
  <c r="AD373" i="4" s="1"/>
  <c r="AE373" i="4" s="1"/>
  <c r="AG372" i="4"/>
  <c r="AI372" i="4"/>
  <c r="AF372" i="4"/>
  <c r="AD372" i="4" s="1"/>
  <c r="AE372" i="4" s="1"/>
  <c r="AH372" i="4"/>
  <c r="AJ372" i="4"/>
  <c r="AG371" i="4"/>
  <c r="AI371" i="4"/>
  <c r="AH371" i="4"/>
  <c r="AF371" i="4"/>
  <c r="AD371" i="4" s="1"/>
  <c r="AE371" i="4" s="1"/>
  <c r="AJ371" i="4"/>
  <c r="AG370" i="4"/>
  <c r="AI370" i="4"/>
  <c r="AF370" i="4"/>
  <c r="AD370" i="4" s="1"/>
  <c r="AE370" i="4" s="1"/>
  <c r="AH370" i="4"/>
  <c r="AJ370" i="4"/>
  <c r="AG369" i="4"/>
  <c r="AI369" i="4"/>
  <c r="AH369" i="4"/>
  <c r="AJ369" i="4"/>
  <c r="AF369" i="4"/>
  <c r="AD369" i="4" s="1"/>
  <c r="AE369" i="4" s="1"/>
  <c r="AG368" i="4"/>
  <c r="AI368" i="4"/>
  <c r="AF368" i="4"/>
  <c r="AD368" i="4" s="1"/>
  <c r="AE368" i="4" s="1"/>
  <c r="AH368" i="4"/>
  <c r="AJ368" i="4"/>
  <c r="AG367" i="4"/>
  <c r="AI367" i="4"/>
  <c r="AH367" i="4"/>
  <c r="AF367" i="4"/>
  <c r="AD367" i="4" s="1"/>
  <c r="AE367" i="4" s="1"/>
  <c r="AJ367" i="4"/>
  <c r="AG366" i="4"/>
  <c r="AI366" i="4"/>
  <c r="AF366" i="4"/>
  <c r="AD366" i="4" s="1"/>
  <c r="AE366" i="4" s="1"/>
  <c r="AH366" i="4"/>
  <c r="AJ366" i="4"/>
  <c r="AG365" i="4"/>
  <c r="AI365" i="4"/>
  <c r="AH365" i="4"/>
  <c r="AJ365" i="4"/>
  <c r="AF365" i="4"/>
  <c r="AD365" i="4" s="1"/>
  <c r="AE365" i="4" s="1"/>
  <c r="AG364" i="4"/>
  <c r="AI364" i="4"/>
  <c r="AF364" i="4"/>
  <c r="AD364" i="4" s="1"/>
  <c r="AE364" i="4" s="1"/>
  <c r="AH364" i="4"/>
  <c r="AJ364" i="4"/>
  <c r="AG363" i="4"/>
  <c r="AI363" i="4"/>
  <c r="AH363" i="4"/>
  <c r="AF363" i="4"/>
  <c r="AD363" i="4" s="1"/>
  <c r="AE363" i="4" s="1"/>
  <c r="AJ363" i="4"/>
  <c r="AG362" i="4"/>
  <c r="AI362" i="4"/>
  <c r="AF362" i="4"/>
  <c r="AD362" i="4" s="1"/>
  <c r="AE362" i="4" s="1"/>
  <c r="AH362" i="4"/>
  <c r="AJ362" i="4"/>
  <c r="AG361" i="4"/>
  <c r="AI361" i="4"/>
  <c r="AH361" i="4"/>
  <c r="AJ361" i="4"/>
  <c r="AF361" i="4"/>
  <c r="AD361" i="4" s="1"/>
  <c r="AE361" i="4" s="1"/>
  <c r="AG360" i="4"/>
  <c r="AI360" i="4"/>
  <c r="AF360" i="4"/>
  <c r="AD360" i="4" s="1"/>
  <c r="AE360" i="4" s="1"/>
  <c r="AH360" i="4"/>
  <c r="AJ360" i="4"/>
  <c r="AG359" i="4"/>
  <c r="AI359" i="4"/>
  <c r="AH359" i="4"/>
  <c r="AF359" i="4"/>
  <c r="AD359" i="4" s="1"/>
  <c r="AE359" i="4" s="1"/>
  <c r="AJ359" i="4"/>
  <c r="AG358" i="4"/>
  <c r="AI358" i="4"/>
  <c r="AF358" i="4"/>
  <c r="AD358" i="4" s="1"/>
  <c r="AE358" i="4" s="1"/>
  <c r="AH358" i="4"/>
  <c r="AJ358" i="4"/>
  <c r="AG357" i="4"/>
  <c r="AI357" i="4"/>
  <c r="AH357" i="4"/>
  <c r="AJ357" i="4"/>
  <c r="AF357" i="4"/>
  <c r="AD357" i="4" s="1"/>
  <c r="AE357" i="4" s="1"/>
  <c r="AG356" i="4"/>
  <c r="AI356" i="4"/>
  <c r="AF356" i="4"/>
  <c r="AD356" i="4" s="1"/>
  <c r="AE356" i="4" s="1"/>
  <c r="AH356" i="4"/>
  <c r="AJ356" i="4"/>
  <c r="AG355" i="4"/>
  <c r="AI355" i="4"/>
  <c r="AH355" i="4"/>
  <c r="AF355" i="4"/>
  <c r="AD355" i="4" s="1"/>
  <c r="AE355" i="4" s="1"/>
  <c r="AJ355" i="4"/>
  <c r="AG354" i="4"/>
  <c r="AI354" i="4"/>
  <c r="AF354" i="4"/>
  <c r="AD354" i="4" s="1"/>
  <c r="AE354" i="4" s="1"/>
  <c r="AH354" i="4"/>
  <c r="AJ354" i="4"/>
  <c r="AG353" i="4"/>
  <c r="AI353" i="4"/>
  <c r="AH353" i="4"/>
  <c r="AJ353" i="4"/>
  <c r="AF353" i="4"/>
  <c r="AD353" i="4" s="1"/>
  <c r="AE353" i="4" s="1"/>
  <c r="AG352" i="4"/>
  <c r="AI352" i="4"/>
  <c r="AF352" i="4"/>
  <c r="AD352" i="4" s="1"/>
  <c r="AE352" i="4" s="1"/>
  <c r="AH352" i="4"/>
  <c r="AJ352" i="4"/>
  <c r="AG351" i="4"/>
  <c r="AI351" i="4"/>
  <c r="AH351" i="4"/>
  <c r="AF351" i="4"/>
  <c r="AD351" i="4" s="1"/>
  <c r="AE351" i="4" s="1"/>
  <c r="AJ351" i="4"/>
  <c r="AG350" i="4"/>
  <c r="AI350" i="4"/>
  <c r="AF350" i="4"/>
  <c r="AD350" i="4" s="1"/>
  <c r="AE350" i="4" s="1"/>
  <c r="AH350" i="4"/>
  <c r="AJ350" i="4"/>
  <c r="AG349" i="4"/>
  <c r="AI349" i="4"/>
  <c r="AH349" i="4"/>
  <c r="AJ349" i="4"/>
  <c r="AF349" i="4"/>
  <c r="AD349" i="4" s="1"/>
  <c r="AE349" i="4" s="1"/>
  <c r="AG348" i="4"/>
  <c r="AI348" i="4"/>
  <c r="AF348" i="4"/>
  <c r="AD348" i="4" s="1"/>
  <c r="AE348" i="4" s="1"/>
  <c r="AH348" i="4"/>
  <c r="AJ348" i="4"/>
  <c r="AG347" i="4"/>
  <c r="AI347" i="4"/>
  <c r="AH347" i="4"/>
  <c r="AF347" i="4"/>
  <c r="AD347" i="4" s="1"/>
  <c r="AE347" i="4" s="1"/>
  <c r="AJ347" i="4"/>
  <c r="AG346" i="4"/>
  <c r="AI346" i="4"/>
  <c r="AF346" i="4"/>
  <c r="AD346" i="4" s="1"/>
  <c r="AE346" i="4" s="1"/>
  <c r="AH346" i="4"/>
  <c r="AJ346" i="4"/>
  <c r="AG345" i="4"/>
  <c r="AI345" i="4"/>
  <c r="AH345" i="4"/>
  <c r="AJ345" i="4"/>
  <c r="AF345" i="4"/>
  <c r="AD345" i="4" s="1"/>
  <c r="AE345" i="4" s="1"/>
  <c r="AG344" i="4"/>
  <c r="AI344" i="4"/>
  <c r="AF344" i="4"/>
  <c r="AD344" i="4" s="1"/>
  <c r="AE344" i="4" s="1"/>
  <c r="AH344" i="4"/>
  <c r="AJ344" i="4"/>
  <c r="AG343" i="4"/>
  <c r="AI343" i="4"/>
  <c r="AH343" i="4"/>
  <c r="AF343" i="4"/>
  <c r="AD343" i="4" s="1"/>
  <c r="AE343" i="4" s="1"/>
  <c r="AJ343" i="4"/>
  <c r="AG342" i="4"/>
  <c r="AI342" i="4"/>
  <c r="AF342" i="4"/>
  <c r="AD342" i="4" s="1"/>
  <c r="AE342" i="4" s="1"/>
  <c r="AH342" i="4"/>
  <c r="AJ342" i="4"/>
  <c r="AG341" i="4"/>
  <c r="AI341" i="4"/>
  <c r="AH341" i="4"/>
  <c r="AJ341" i="4"/>
  <c r="AF341" i="4"/>
  <c r="AD341" i="4" s="1"/>
  <c r="AE341" i="4" s="1"/>
  <c r="AG340" i="4"/>
  <c r="AI340" i="4"/>
  <c r="AF340" i="4"/>
  <c r="AD340" i="4" s="1"/>
  <c r="AE340" i="4" s="1"/>
  <c r="AH340" i="4"/>
  <c r="AJ340" i="4"/>
  <c r="AG339" i="4"/>
  <c r="AI339" i="4"/>
  <c r="AH339" i="4"/>
  <c r="AF339" i="4"/>
  <c r="AD339" i="4" s="1"/>
  <c r="AE339" i="4" s="1"/>
  <c r="AJ339" i="4"/>
  <c r="AG338" i="4"/>
  <c r="AI338" i="4"/>
  <c r="AF338" i="4"/>
  <c r="AD338" i="4" s="1"/>
  <c r="AE338" i="4" s="1"/>
  <c r="AH338" i="4"/>
  <c r="AJ338" i="4"/>
  <c r="AG337" i="4"/>
  <c r="AI337" i="4"/>
  <c r="AH337" i="4"/>
  <c r="AJ337" i="4"/>
  <c r="AF337" i="4"/>
  <c r="AD337" i="4" s="1"/>
  <c r="AE337" i="4" s="1"/>
  <c r="AG336" i="4"/>
  <c r="AI336" i="4"/>
  <c r="AF336" i="4"/>
  <c r="AD336" i="4" s="1"/>
  <c r="AE336" i="4" s="1"/>
  <c r="AH336" i="4"/>
  <c r="AJ336" i="4"/>
  <c r="AG335" i="4"/>
  <c r="AI335" i="4"/>
  <c r="AH335" i="4"/>
  <c r="AF335" i="4"/>
  <c r="AD335" i="4" s="1"/>
  <c r="AE335" i="4" s="1"/>
  <c r="AJ335" i="4"/>
  <c r="AG334" i="4"/>
  <c r="AI334" i="4"/>
  <c r="AF334" i="4"/>
  <c r="AD334" i="4" s="1"/>
  <c r="AE334" i="4" s="1"/>
  <c r="AH334" i="4"/>
  <c r="AJ334" i="4"/>
  <c r="AG333" i="4"/>
  <c r="AI333" i="4"/>
  <c r="AH333" i="4"/>
  <c r="AJ333" i="4"/>
  <c r="AF333" i="4"/>
  <c r="AD333" i="4" s="1"/>
  <c r="AE333" i="4" s="1"/>
  <c r="AG332" i="4"/>
  <c r="AI332" i="4"/>
  <c r="AF332" i="4"/>
  <c r="AD332" i="4" s="1"/>
  <c r="AE332" i="4" s="1"/>
  <c r="AH332" i="4"/>
  <c r="AJ332" i="4"/>
  <c r="AG331" i="4"/>
  <c r="AI331" i="4"/>
  <c r="AH331" i="4"/>
  <c r="AF331" i="4"/>
  <c r="AD331" i="4" s="1"/>
  <c r="AE331" i="4" s="1"/>
  <c r="AJ331" i="4"/>
  <c r="AG330" i="4"/>
  <c r="AI330" i="4"/>
  <c r="AF330" i="4"/>
  <c r="AD330" i="4" s="1"/>
  <c r="AE330" i="4" s="1"/>
  <c r="AH330" i="4"/>
  <c r="AJ330" i="4"/>
  <c r="AG329" i="4"/>
  <c r="AI329" i="4"/>
  <c r="AH329" i="4"/>
  <c r="AJ329" i="4"/>
  <c r="AF329" i="4"/>
  <c r="AD329" i="4" s="1"/>
  <c r="AE329" i="4" s="1"/>
  <c r="AG328" i="4"/>
  <c r="AI328" i="4"/>
  <c r="AF328" i="4"/>
  <c r="AD328" i="4" s="1"/>
  <c r="AE328" i="4" s="1"/>
  <c r="AH328" i="4"/>
  <c r="AJ328" i="4"/>
  <c r="AG327" i="4"/>
  <c r="AI327" i="4"/>
  <c r="AH327" i="4"/>
  <c r="AF327" i="4"/>
  <c r="AD327" i="4" s="1"/>
  <c r="AE327" i="4" s="1"/>
  <c r="AJ327" i="4"/>
  <c r="AG326" i="4"/>
  <c r="AI326" i="4"/>
  <c r="AF326" i="4"/>
  <c r="AD326" i="4" s="1"/>
  <c r="AE326" i="4" s="1"/>
  <c r="AH326" i="4"/>
  <c r="AJ326" i="4"/>
  <c r="AG325" i="4"/>
  <c r="AI325" i="4"/>
  <c r="AH325" i="4"/>
  <c r="AJ325" i="4"/>
  <c r="AF325" i="4"/>
  <c r="AD325" i="4" s="1"/>
  <c r="AE325" i="4" s="1"/>
  <c r="AG324" i="4"/>
  <c r="AI324" i="4"/>
  <c r="AF324" i="4"/>
  <c r="AD324" i="4" s="1"/>
  <c r="AE324" i="4" s="1"/>
  <c r="AH324" i="4"/>
  <c r="AJ324" i="4"/>
  <c r="AG323" i="4"/>
  <c r="AI323" i="4"/>
  <c r="AH323" i="4"/>
  <c r="AF323" i="4"/>
  <c r="AD323" i="4" s="1"/>
  <c r="AE323" i="4" s="1"/>
  <c r="AJ323" i="4"/>
  <c r="AG322" i="4"/>
  <c r="AI322" i="4"/>
  <c r="AF322" i="4"/>
  <c r="AD322" i="4" s="1"/>
  <c r="AE322" i="4" s="1"/>
  <c r="AH322" i="4"/>
  <c r="AJ322" i="4"/>
  <c r="AG321" i="4"/>
  <c r="AI321" i="4"/>
  <c r="AH321" i="4"/>
  <c r="AJ321" i="4"/>
  <c r="AF321" i="4"/>
  <c r="AD321" i="4" s="1"/>
  <c r="AE321" i="4" s="1"/>
  <c r="AG320" i="4"/>
  <c r="AI320" i="4"/>
  <c r="AF320" i="4"/>
  <c r="AD320" i="4" s="1"/>
  <c r="AE320" i="4" s="1"/>
  <c r="AH320" i="4"/>
  <c r="AJ320" i="4"/>
  <c r="AG319" i="4"/>
  <c r="AI319" i="4"/>
  <c r="AH319" i="4"/>
  <c r="AF319" i="4"/>
  <c r="AD319" i="4" s="1"/>
  <c r="AE319" i="4" s="1"/>
  <c r="AJ319" i="4"/>
  <c r="AG318" i="4"/>
  <c r="AI318" i="4"/>
  <c r="AF318" i="4"/>
  <c r="AD318" i="4" s="1"/>
  <c r="AE318" i="4" s="1"/>
  <c r="AH318" i="4"/>
  <c r="AJ318" i="4"/>
  <c r="AG317" i="4"/>
  <c r="AI317" i="4"/>
  <c r="AH317" i="4"/>
  <c r="AJ317" i="4"/>
  <c r="AF317" i="4"/>
  <c r="AD317" i="4" s="1"/>
  <c r="AE317" i="4" s="1"/>
  <c r="AG316" i="4"/>
  <c r="AI316" i="4"/>
  <c r="AF316" i="4"/>
  <c r="AD316" i="4" s="1"/>
  <c r="AE316" i="4" s="1"/>
  <c r="AH316" i="4"/>
  <c r="AJ316" i="4"/>
  <c r="AG315" i="4"/>
  <c r="AI315" i="4"/>
  <c r="AH315" i="4"/>
  <c r="AF315" i="4"/>
  <c r="AD315" i="4" s="1"/>
  <c r="AE315" i="4" s="1"/>
  <c r="AJ315" i="4"/>
  <c r="AG314" i="4"/>
  <c r="AI314" i="4"/>
  <c r="AF314" i="4"/>
  <c r="AD314" i="4" s="1"/>
  <c r="AE314" i="4" s="1"/>
  <c r="AH314" i="4"/>
  <c r="AJ314" i="4"/>
  <c r="AG313" i="4"/>
  <c r="AI313" i="4"/>
  <c r="AH313" i="4"/>
  <c r="AJ313" i="4"/>
  <c r="AF313" i="4"/>
  <c r="AD313" i="4" s="1"/>
  <c r="AE313" i="4" s="1"/>
  <c r="AG312" i="4"/>
  <c r="AI312" i="4"/>
  <c r="AF312" i="4"/>
  <c r="AD312" i="4" s="1"/>
  <c r="AE312" i="4" s="1"/>
  <c r="AH312" i="4"/>
  <c r="AJ312" i="4"/>
  <c r="AG311" i="4"/>
  <c r="AI311" i="4"/>
  <c r="AH311" i="4"/>
  <c r="AF311" i="4"/>
  <c r="AD311" i="4" s="1"/>
  <c r="AE311" i="4" s="1"/>
  <c r="AJ311" i="4"/>
  <c r="AG310" i="4"/>
  <c r="AI310" i="4"/>
  <c r="AF310" i="4"/>
  <c r="AD310" i="4" s="1"/>
  <c r="AE310" i="4" s="1"/>
  <c r="AH310" i="4"/>
  <c r="AJ310" i="4"/>
  <c r="AG309" i="4"/>
  <c r="AI309" i="4"/>
  <c r="AH309" i="4"/>
  <c r="AJ309" i="4"/>
  <c r="AF309" i="4"/>
  <c r="AD309" i="4" s="1"/>
  <c r="AE309" i="4" s="1"/>
  <c r="AG308" i="4"/>
  <c r="AI308" i="4"/>
  <c r="AF308" i="4"/>
  <c r="AD308" i="4" s="1"/>
  <c r="AE308" i="4" s="1"/>
  <c r="AH308" i="4"/>
  <c r="AJ308" i="4"/>
  <c r="AG307" i="4"/>
  <c r="AI307" i="4"/>
  <c r="AH307" i="4"/>
  <c r="AF307" i="4"/>
  <c r="AD307" i="4" s="1"/>
  <c r="AE307" i="4" s="1"/>
  <c r="AJ307" i="4"/>
  <c r="AG306" i="4"/>
  <c r="AI306" i="4"/>
  <c r="AF306" i="4"/>
  <c r="AD306" i="4" s="1"/>
  <c r="AE306" i="4" s="1"/>
  <c r="AH306" i="4"/>
  <c r="AJ306" i="4"/>
  <c r="AG305" i="4"/>
  <c r="AI305" i="4"/>
  <c r="AH305" i="4"/>
  <c r="AJ305" i="4"/>
  <c r="AF305" i="4"/>
  <c r="AD305" i="4" s="1"/>
  <c r="AE305" i="4" s="1"/>
  <c r="AG304" i="4"/>
  <c r="AI304" i="4"/>
  <c r="AF304" i="4"/>
  <c r="AD304" i="4" s="1"/>
  <c r="AE304" i="4" s="1"/>
  <c r="AH304" i="4"/>
  <c r="AJ304" i="4"/>
  <c r="AG303" i="4"/>
  <c r="AI303" i="4"/>
  <c r="AH303" i="4"/>
  <c r="AF303" i="4"/>
  <c r="AD303" i="4" s="1"/>
  <c r="AE303" i="4" s="1"/>
  <c r="AJ303" i="4"/>
  <c r="AG302" i="4"/>
  <c r="AI302" i="4"/>
  <c r="AF302" i="4"/>
  <c r="AD302" i="4" s="1"/>
  <c r="AE302" i="4" s="1"/>
  <c r="AH302" i="4"/>
  <c r="AJ302" i="4"/>
  <c r="AG301" i="4"/>
  <c r="AI301" i="4"/>
  <c r="AH301" i="4"/>
  <c r="AJ301" i="4"/>
  <c r="AF301" i="4"/>
  <c r="AD301" i="4" s="1"/>
  <c r="AE301" i="4" s="1"/>
  <c r="AG300" i="4"/>
  <c r="AI300" i="4"/>
  <c r="AF300" i="4"/>
  <c r="AD300" i="4" s="1"/>
  <c r="AE300" i="4" s="1"/>
  <c r="AH300" i="4"/>
  <c r="AJ300" i="4"/>
  <c r="AG299" i="4"/>
  <c r="AI299" i="4"/>
  <c r="AH299" i="4"/>
  <c r="AF299" i="4"/>
  <c r="AD299" i="4" s="1"/>
  <c r="AE299" i="4" s="1"/>
  <c r="AJ299" i="4"/>
  <c r="AG298" i="4"/>
  <c r="AI298" i="4"/>
  <c r="AF298" i="4"/>
  <c r="AD298" i="4" s="1"/>
  <c r="AE298" i="4" s="1"/>
  <c r="AH298" i="4"/>
  <c r="AJ298" i="4"/>
  <c r="AG297" i="4"/>
  <c r="AI297" i="4"/>
  <c r="AH297" i="4"/>
  <c r="AJ297" i="4"/>
  <c r="AF297" i="4"/>
  <c r="AD297" i="4" s="1"/>
  <c r="AE297" i="4" s="1"/>
  <c r="AG296" i="4"/>
  <c r="AI296" i="4"/>
  <c r="AF296" i="4"/>
  <c r="AD296" i="4" s="1"/>
  <c r="AE296" i="4" s="1"/>
  <c r="AH296" i="4"/>
  <c r="AJ296" i="4"/>
  <c r="AG295" i="4"/>
  <c r="AI295" i="4"/>
  <c r="AH295" i="4"/>
  <c r="AF295" i="4"/>
  <c r="AD295" i="4" s="1"/>
  <c r="AE295" i="4" s="1"/>
  <c r="AJ295" i="4"/>
  <c r="AG294" i="4"/>
  <c r="AI294" i="4"/>
  <c r="AF294" i="4"/>
  <c r="AD294" i="4" s="1"/>
  <c r="AE294" i="4" s="1"/>
  <c r="AH294" i="4"/>
  <c r="AJ294" i="4"/>
  <c r="AG293" i="4"/>
  <c r="AI293" i="4"/>
  <c r="AH293" i="4"/>
  <c r="AJ293" i="4"/>
  <c r="AF293" i="4"/>
  <c r="AD293" i="4" s="1"/>
  <c r="AE293" i="4" s="1"/>
  <c r="AG292" i="4"/>
  <c r="AI292" i="4"/>
  <c r="AF292" i="4"/>
  <c r="AD292" i="4" s="1"/>
  <c r="AE292" i="4" s="1"/>
  <c r="AH292" i="4"/>
  <c r="AJ292" i="4"/>
  <c r="AG291" i="4"/>
  <c r="AI291" i="4"/>
  <c r="AH291" i="4"/>
  <c r="AF291" i="4"/>
  <c r="AD291" i="4" s="1"/>
  <c r="AE291" i="4" s="1"/>
  <c r="AJ291" i="4"/>
  <c r="AG290" i="4"/>
  <c r="AI290" i="4"/>
  <c r="AF290" i="4"/>
  <c r="AD290" i="4" s="1"/>
  <c r="AE290" i="4" s="1"/>
  <c r="AH290" i="4"/>
  <c r="AJ290" i="4"/>
  <c r="AG289" i="4"/>
  <c r="AI289" i="4"/>
  <c r="AH289" i="4"/>
  <c r="AJ289" i="4"/>
  <c r="AF289" i="4"/>
  <c r="AD289" i="4" s="1"/>
  <c r="AE289" i="4" s="1"/>
  <c r="AG288" i="4"/>
  <c r="AI288" i="4"/>
  <c r="AF288" i="4"/>
  <c r="AD288" i="4" s="1"/>
  <c r="AE288" i="4" s="1"/>
  <c r="AH288" i="4"/>
  <c r="AJ288" i="4"/>
  <c r="AG287" i="4"/>
  <c r="AI287" i="4"/>
  <c r="AH287" i="4"/>
  <c r="AF287" i="4"/>
  <c r="AD287" i="4" s="1"/>
  <c r="AE287" i="4" s="1"/>
  <c r="AJ287" i="4"/>
  <c r="AG286" i="4"/>
  <c r="AI286" i="4"/>
  <c r="AF286" i="4"/>
  <c r="AD286" i="4" s="1"/>
  <c r="AE286" i="4" s="1"/>
  <c r="AH286" i="4"/>
  <c r="AJ286" i="4"/>
  <c r="AG285" i="4"/>
  <c r="AI285" i="4"/>
  <c r="AH285" i="4"/>
  <c r="AJ285" i="4"/>
  <c r="AF285" i="4"/>
  <c r="AD285" i="4" s="1"/>
  <c r="AE285" i="4" s="1"/>
  <c r="AG284" i="4"/>
  <c r="AI284" i="4"/>
  <c r="AF284" i="4"/>
  <c r="AD284" i="4" s="1"/>
  <c r="AE284" i="4" s="1"/>
  <c r="AH284" i="4"/>
  <c r="AJ284" i="4"/>
  <c r="AG283" i="4"/>
  <c r="AI283" i="4"/>
  <c r="AH283" i="4"/>
  <c r="AF283" i="4"/>
  <c r="AD283" i="4" s="1"/>
  <c r="AE283" i="4" s="1"/>
  <c r="AJ283" i="4"/>
  <c r="AG282" i="4"/>
  <c r="AI282" i="4"/>
  <c r="AF282" i="4"/>
  <c r="AD282" i="4" s="1"/>
  <c r="AE282" i="4" s="1"/>
  <c r="AH282" i="4"/>
  <c r="AJ282" i="4"/>
  <c r="AG281" i="4"/>
  <c r="AI281" i="4"/>
  <c r="AH281" i="4"/>
  <c r="AJ281" i="4"/>
  <c r="AF281" i="4"/>
  <c r="AD281" i="4" s="1"/>
  <c r="AE281" i="4" s="1"/>
  <c r="AG280" i="4"/>
  <c r="AI280" i="4"/>
  <c r="AF280" i="4"/>
  <c r="AD280" i="4" s="1"/>
  <c r="AE280" i="4" s="1"/>
  <c r="AH280" i="4"/>
  <c r="AJ280" i="4"/>
  <c r="AG279" i="4"/>
  <c r="AI279" i="4"/>
  <c r="AH279" i="4"/>
  <c r="AF279" i="4"/>
  <c r="AD279" i="4" s="1"/>
  <c r="AE279" i="4" s="1"/>
  <c r="AJ279" i="4"/>
  <c r="AG278" i="4"/>
  <c r="AI278" i="4"/>
  <c r="AF278" i="4"/>
  <c r="AD278" i="4" s="1"/>
  <c r="AE278" i="4" s="1"/>
  <c r="AH278" i="4"/>
  <c r="AJ278" i="4"/>
  <c r="AG277" i="4"/>
  <c r="AI277" i="4"/>
  <c r="AH277" i="4"/>
  <c r="AJ277" i="4"/>
  <c r="AF277" i="4"/>
  <c r="AD277" i="4" s="1"/>
  <c r="AE277" i="4" s="1"/>
  <c r="AG276" i="4"/>
  <c r="AI276" i="4"/>
  <c r="AF276" i="4"/>
  <c r="AD276" i="4" s="1"/>
  <c r="AE276" i="4" s="1"/>
  <c r="AH276" i="4"/>
  <c r="AJ276" i="4"/>
  <c r="AG275" i="4"/>
  <c r="AI275" i="4"/>
  <c r="AH275" i="4"/>
  <c r="AF275" i="4"/>
  <c r="AD275" i="4" s="1"/>
  <c r="AE275" i="4" s="1"/>
  <c r="AJ275" i="4"/>
  <c r="AG274" i="4"/>
  <c r="AI274" i="4"/>
  <c r="AF274" i="4"/>
  <c r="AD274" i="4" s="1"/>
  <c r="AE274" i="4" s="1"/>
  <c r="AH274" i="4"/>
  <c r="AJ274" i="4"/>
  <c r="AG273" i="4"/>
  <c r="AI273" i="4"/>
  <c r="AH273" i="4"/>
  <c r="AJ273" i="4"/>
  <c r="AF273" i="4"/>
  <c r="AD273" i="4" s="1"/>
  <c r="AE273" i="4" s="1"/>
  <c r="AG272" i="4"/>
  <c r="AI272" i="4"/>
  <c r="AF272" i="4"/>
  <c r="AD272" i="4" s="1"/>
  <c r="AE272" i="4" s="1"/>
  <c r="AH272" i="4"/>
  <c r="AJ272" i="4"/>
  <c r="AG271" i="4"/>
  <c r="AI271" i="4"/>
  <c r="AH271" i="4"/>
  <c r="AJ271" i="4"/>
  <c r="AF271" i="4"/>
  <c r="AD271" i="4" s="1"/>
  <c r="AE271" i="4" s="1"/>
  <c r="AG270" i="4"/>
  <c r="AI270" i="4"/>
  <c r="AF270" i="4"/>
  <c r="AD270" i="4" s="1"/>
  <c r="AE270" i="4" s="1"/>
  <c r="AH270" i="4"/>
  <c r="AJ270" i="4"/>
  <c r="AG269" i="4"/>
  <c r="AI269" i="4"/>
  <c r="AH269" i="4"/>
  <c r="AJ269" i="4"/>
  <c r="AF269" i="4"/>
  <c r="AD269" i="4" s="1"/>
  <c r="AE269" i="4" s="1"/>
  <c r="AG268" i="4"/>
  <c r="AI268" i="4"/>
  <c r="AF268" i="4"/>
  <c r="AD268" i="4" s="1"/>
  <c r="AE268" i="4" s="1"/>
  <c r="AH268" i="4"/>
  <c r="AJ268" i="4"/>
  <c r="AG267" i="4"/>
  <c r="AI267" i="4"/>
  <c r="AH267" i="4"/>
  <c r="AJ267" i="4"/>
  <c r="AF267" i="4"/>
  <c r="AD267" i="4" s="1"/>
  <c r="AE267" i="4" s="1"/>
  <c r="AG266" i="4"/>
  <c r="AI266" i="4"/>
  <c r="AF266" i="4"/>
  <c r="AD266" i="4" s="1"/>
  <c r="AE266" i="4" s="1"/>
  <c r="AH266" i="4"/>
  <c r="AJ266" i="4"/>
  <c r="AG265" i="4"/>
  <c r="AI265" i="4"/>
  <c r="AH265" i="4"/>
  <c r="AJ265" i="4"/>
  <c r="AF265" i="4"/>
  <c r="AD265" i="4" s="1"/>
  <c r="AE265" i="4" s="1"/>
  <c r="AG264" i="4"/>
  <c r="AI264" i="4"/>
  <c r="AF264" i="4"/>
  <c r="AD264" i="4" s="1"/>
  <c r="AE264" i="4" s="1"/>
  <c r="AH264" i="4"/>
  <c r="AJ264" i="4"/>
  <c r="AG263" i="4"/>
  <c r="AI263" i="4"/>
  <c r="AH263" i="4"/>
  <c r="AJ263" i="4"/>
  <c r="AF263" i="4"/>
  <c r="AD263" i="4" s="1"/>
  <c r="AE263" i="4" s="1"/>
  <c r="AG262" i="4"/>
  <c r="AI262" i="4"/>
  <c r="AF262" i="4"/>
  <c r="AD262" i="4" s="1"/>
  <c r="AE262" i="4" s="1"/>
  <c r="AH262" i="4"/>
  <c r="AJ262" i="4"/>
  <c r="AG261" i="4"/>
  <c r="AI261" i="4"/>
  <c r="AH261" i="4"/>
  <c r="AJ261" i="4"/>
  <c r="AF261" i="4"/>
  <c r="AD261" i="4" s="1"/>
  <c r="AE261" i="4" s="1"/>
  <c r="AG260" i="4"/>
  <c r="AI260" i="4"/>
  <c r="AF260" i="4"/>
  <c r="AD260" i="4" s="1"/>
  <c r="AE260" i="4" s="1"/>
  <c r="AH260" i="4"/>
  <c r="AJ260" i="4"/>
  <c r="AG259" i="4"/>
  <c r="AI259" i="4"/>
  <c r="AH259" i="4"/>
  <c r="AJ259" i="4"/>
  <c r="AF259" i="4"/>
  <c r="AD259" i="4" s="1"/>
  <c r="AE259" i="4" s="1"/>
  <c r="AG258" i="4"/>
  <c r="AI258" i="4"/>
  <c r="AH258" i="4"/>
  <c r="AF258" i="4"/>
  <c r="AD258" i="4" s="1"/>
  <c r="AE258" i="4" s="1"/>
  <c r="AJ258" i="4"/>
  <c r="AG257" i="4"/>
  <c r="AI257" i="4"/>
  <c r="AH257" i="4"/>
  <c r="AJ257" i="4"/>
  <c r="AF257" i="4"/>
  <c r="AD257" i="4" s="1"/>
  <c r="AE257" i="4" s="1"/>
  <c r="AG256" i="4"/>
  <c r="AI256" i="4"/>
  <c r="AH256" i="4"/>
  <c r="AF256" i="4"/>
  <c r="AD256" i="4" s="1"/>
  <c r="AE256" i="4" s="1"/>
  <c r="AJ256" i="4"/>
  <c r="AG255" i="4"/>
  <c r="AI255" i="4"/>
  <c r="AH255" i="4"/>
  <c r="AJ255" i="4"/>
  <c r="AF255" i="4"/>
  <c r="AD255" i="4" s="1"/>
  <c r="AE255" i="4" s="1"/>
  <c r="AG254" i="4"/>
  <c r="AI254" i="4"/>
  <c r="AH254" i="4"/>
  <c r="AF254" i="4"/>
  <c r="AD254" i="4" s="1"/>
  <c r="AE254" i="4" s="1"/>
  <c r="AJ254" i="4"/>
  <c r="AG253" i="4"/>
  <c r="AI253" i="4"/>
  <c r="AH253" i="4"/>
  <c r="AJ253" i="4"/>
  <c r="AF253" i="4"/>
  <c r="AD253" i="4" s="1"/>
  <c r="AE253" i="4" s="1"/>
  <c r="AG252" i="4"/>
  <c r="AI252" i="4"/>
  <c r="AH252" i="4"/>
  <c r="AF252" i="4"/>
  <c r="AD252" i="4" s="1"/>
  <c r="AE252" i="4" s="1"/>
  <c r="AJ252" i="4"/>
  <c r="AG251" i="4"/>
  <c r="AI251" i="4"/>
  <c r="AH251" i="4"/>
  <c r="AJ251" i="4"/>
  <c r="AF251" i="4"/>
  <c r="AD251" i="4" s="1"/>
  <c r="AE251" i="4" s="1"/>
  <c r="AG250" i="4"/>
  <c r="AI250" i="4"/>
  <c r="AH250" i="4"/>
  <c r="AF250" i="4"/>
  <c r="AD250" i="4" s="1"/>
  <c r="AE250" i="4" s="1"/>
  <c r="AJ250" i="4"/>
  <c r="AG249" i="4"/>
  <c r="AI249" i="4"/>
  <c r="AH249" i="4"/>
  <c r="AJ249" i="4"/>
  <c r="AF249" i="4"/>
  <c r="AD249" i="4" s="1"/>
  <c r="AE249" i="4" s="1"/>
  <c r="AG248" i="4"/>
  <c r="AI248" i="4"/>
  <c r="AH248" i="4"/>
  <c r="AF248" i="4"/>
  <c r="AD248" i="4" s="1"/>
  <c r="AE248" i="4" s="1"/>
  <c r="AJ248" i="4"/>
  <c r="AG247" i="4"/>
  <c r="AI247" i="4"/>
  <c r="AH247" i="4"/>
  <c r="AJ247" i="4"/>
  <c r="AF247" i="4"/>
  <c r="AD247" i="4" s="1"/>
  <c r="AE247" i="4" s="1"/>
  <c r="AG246" i="4"/>
  <c r="AI246" i="4"/>
  <c r="AH246" i="4"/>
  <c r="AF246" i="4"/>
  <c r="AD246" i="4" s="1"/>
  <c r="AE246" i="4" s="1"/>
  <c r="AJ246" i="4"/>
  <c r="AG245" i="4"/>
  <c r="AI245" i="4"/>
  <c r="AH245" i="4"/>
  <c r="AJ245" i="4"/>
  <c r="AF245" i="4"/>
  <c r="AD245" i="4" s="1"/>
  <c r="AE245" i="4" s="1"/>
  <c r="AG244" i="4"/>
  <c r="AI244" i="4"/>
  <c r="AH244" i="4"/>
  <c r="AF244" i="4"/>
  <c r="AD244" i="4" s="1"/>
  <c r="AE244" i="4" s="1"/>
  <c r="AJ244" i="4"/>
  <c r="AG243" i="4"/>
  <c r="AI243" i="4"/>
  <c r="AH243" i="4"/>
  <c r="AJ243" i="4"/>
  <c r="AF243" i="4"/>
  <c r="AD243" i="4" s="1"/>
  <c r="AE243" i="4" s="1"/>
  <c r="AG242" i="4"/>
  <c r="AI242" i="4"/>
  <c r="AH242" i="4"/>
  <c r="AF242" i="4"/>
  <c r="AD242" i="4" s="1"/>
  <c r="AE242" i="4" s="1"/>
  <c r="AJ242" i="4"/>
  <c r="AG241" i="4"/>
  <c r="AI241" i="4"/>
  <c r="AH241" i="4"/>
  <c r="AJ241" i="4"/>
  <c r="AF241" i="4"/>
  <c r="AD241" i="4" s="1"/>
  <c r="AE241" i="4" s="1"/>
  <c r="AG240" i="4"/>
  <c r="AI240" i="4"/>
  <c r="AH240" i="4"/>
  <c r="AF240" i="4"/>
  <c r="AD240" i="4" s="1"/>
  <c r="AE240" i="4" s="1"/>
  <c r="AJ240" i="4"/>
  <c r="AG239" i="4"/>
  <c r="AI239" i="4"/>
  <c r="AH239" i="4"/>
  <c r="AJ239" i="4"/>
  <c r="AF239" i="4"/>
  <c r="AD239" i="4" s="1"/>
  <c r="AE239" i="4" s="1"/>
  <c r="AG238" i="4"/>
  <c r="AI238" i="4"/>
  <c r="AH238" i="4"/>
  <c r="AF238" i="4"/>
  <c r="AD238" i="4" s="1"/>
  <c r="AJ238" i="4"/>
  <c r="AG237" i="4"/>
  <c r="AI237" i="4"/>
  <c r="AH237" i="4"/>
  <c r="AJ237" i="4"/>
  <c r="AF237" i="4"/>
  <c r="AD237" i="4" s="1"/>
  <c r="AE237" i="4" s="1"/>
  <c r="AG236" i="4"/>
  <c r="AI236" i="4"/>
  <c r="AH236" i="4"/>
  <c r="AF236" i="4"/>
  <c r="AD236" i="4" s="1"/>
  <c r="AJ236" i="4"/>
  <c r="AG235" i="4"/>
  <c r="AI235" i="4"/>
  <c r="AH235" i="4"/>
  <c r="AJ235" i="4"/>
  <c r="AF235" i="4"/>
  <c r="AD235" i="4" s="1"/>
  <c r="AE235" i="4" s="1"/>
  <c r="AG234" i="4"/>
  <c r="AI234" i="4"/>
  <c r="AH234" i="4"/>
  <c r="AF234" i="4"/>
  <c r="AD234" i="4" s="1"/>
  <c r="AJ234" i="4"/>
  <c r="AG233" i="4"/>
  <c r="AI233" i="4"/>
  <c r="AH233" i="4"/>
  <c r="AJ233" i="4"/>
  <c r="AF233" i="4"/>
  <c r="AD233" i="4" s="1"/>
  <c r="AE233" i="4" s="1"/>
  <c r="AG232" i="4"/>
  <c r="AI232" i="4"/>
  <c r="AH232" i="4"/>
  <c r="AF232" i="4"/>
  <c r="AD232" i="4" s="1"/>
  <c r="AE232" i="4" s="1"/>
  <c r="AJ232" i="4"/>
  <c r="AG231" i="4"/>
  <c r="AI231" i="4"/>
  <c r="AH231" i="4"/>
  <c r="AJ231" i="4"/>
  <c r="AF231" i="4"/>
  <c r="AD231" i="4" s="1"/>
  <c r="AE231" i="4" s="1"/>
  <c r="AG230" i="4"/>
  <c r="AI230" i="4"/>
  <c r="AH230" i="4"/>
  <c r="AF230" i="4"/>
  <c r="AD230" i="4" s="1"/>
  <c r="AJ230" i="4"/>
  <c r="AG229" i="4"/>
  <c r="AI229" i="4"/>
  <c r="AH229" i="4"/>
  <c r="AJ229" i="4"/>
  <c r="AF229" i="4"/>
  <c r="AD229" i="4" s="1"/>
  <c r="AG228" i="4"/>
  <c r="AI228" i="4"/>
  <c r="AH228" i="4"/>
  <c r="AF228" i="4"/>
  <c r="AD228" i="4" s="1"/>
  <c r="AE228" i="4" s="1"/>
  <c r="AJ228" i="4"/>
  <c r="AG227" i="4"/>
  <c r="AI227" i="4"/>
  <c r="AH227" i="4"/>
  <c r="AJ227" i="4"/>
  <c r="AF227" i="4"/>
  <c r="AD227" i="4" s="1"/>
  <c r="AE227" i="4" s="1"/>
  <c r="AG226" i="4"/>
  <c r="AI226" i="4"/>
  <c r="AH226" i="4"/>
  <c r="AF226" i="4"/>
  <c r="AD226" i="4" s="1"/>
  <c r="AJ226" i="4"/>
  <c r="AG225" i="4"/>
  <c r="AI225" i="4"/>
  <c r="AH225" i="4"/>
  <c r="AJ225" i="4"/>
  <c r="AF225" i="4"/>
  <c r="AD225" i="4" s="1"/>
  <c r="AG224" i="4"/>
  <c r="AI224" i="4"/>
  <c r="AH224" i="4"/>
  <c r="AF224" i="4"/>
  <c r="AD224" i="4" s="1"/>
  <c r="AE224" i="4" s="1"/>
  <c r="AJ224" i="4"/>
  <c r="AG223" i="4"/>
  <c r="AI223" i="4"/>
  <c r="AH223" i="4"/>
  <c r="AJ223" i="4"/>
  <c r="AF223" i="4"/>
  <c r="AD223" i="4" s="1"/>
  <c r="AE223" i="4" s="1"/>
  <c r="AG222" i="4"/>
  <c r="AI222" i="4"/>
  <c r="AH222" i="4"/>
  <c r="AF222" i="4"/>
  <c r="AD222" i="4" s="1"/>
  <c r="AE222" i="4" s="1"/>
  <c r="AJ222" i="4"/>
  <c r="AG221" i="4"/>
  <c r="AI221" i="4"/>
  <c r="AH221" i="4"/>
  <c r="AJ221" i="4"/>
  <c r="AF221" i="4"/>
  <c r="AD221" i="4" s="1"/>
  <c r="AG220" i="4"/>
  <c r="AI220" i="4"/>
  <c r="AH220" i="4"/>
  <c r="AF220" i="4"/>
  <c r="AD220" i="4" s="1"/>
  <c r="AJ220" i="4"/>
  <c r="AG219" i="4"/>
  <c r="AI219" i="4"/>
  <c r="AH219" i="4"/>
  <c r="AJ219" i="4"/>
  <c r="AF219" i="4"/>
  <c r="AD219" i="4" s="1"/>
  <c r="AE219" i="4" s="1"/>
  <c r="AG218" i="4"/>
  <c r="AI218" i="4"/>
  <c r="AH218" i="4"/>
  <c r="AF218" i="4"/>
  <c r="AD218" i="4" s="1"/>
  <c r="AE218" i="4" s="1"/>
  <c r="AJ218" i="4"/>
  <c r="AG217" i="4"/>
  <c r="AI217" i="4"/>
  <c r="AH217" i="4"/>
  <c r="AJ217" i="4"/>
  <c r="AF217" i="4"/>
  <c r="AD217" i="4" s="1"/>
  <c r="AG216" i="4"/>
  <c r="AI216" i="4"/>
  <c r="AH216" i="4"/>
  <c r="AF216" i="4"/>
  <c r="AD216" i="4" s="1"/>
  <c r="AJ216" i="4"/>
  <c r="AG215" i="4"/>
  <c r="AI215" i="4"/>
  <c r="AH215" i="4"/>
  <c r="AJ215" i="4"/>
  <c r="AF215" i="4"/>
  <c r="AD215" i="4" s="1"/>
  <c r="AE215" i="4" s="1"/>
  <c r="AG214" i="4"/>
  <c r="AI214" i="4"/>
  <c r="AH214" i="4"/>
  <c r="AF214" i="4"/>
  <c r="AD214" i="4" s="1"/>
  <c r="AE214" i="4" s="1"/>
  <c r="AJ214" i="4"/>
  <c r="AG213" i="4"/>
  <c r="AI213" i="4"/>
  <c r="AH213" i="4"/>
  <c r="AJ213" i="4"/>
  <c r="AF213" i="4"/>
  <c r="AD213" i="4" s="1"/>
  <c r="AE213" i="4" s="1"/>
  <c r="AG212" i="4"/>
  <c r="AI212" i="4"/>
  <c r="AH212" i="4"/>
  <c r="AF212" i="4"/>
  <c r="AD212" i="4" s="1"/>
  <c r="AJ212" i="4"/>
  <c r="AG211" i="4"/>
  <c r="AI211" i="4"/>
  <c r="AH211" i="4"/>
  <c r="AJ211" i="4"/>
  <c r="AF211" i="4"/>
  <c r="AD211" i="4" s="1"/>
  <c r="AG210" i="4"/>
  <c r="AI210" i="4"/>
  <c r="AH210" i="4"/>
  <c r="AF210" i="4"/>
  <c r="AD210" i="4" s="1"/>
  <c r="AE210" i="4" s="1"/>
  <c r="AJ210" i="4"/>
  <c r="AG209" i="4"/>
  <c r="AI209" i="4"/>
  <c r="AH209" i="4"/>
  <c r="AJ209" i="4"/>
  <c r="AF209" i="4"/>
  <c r="AD209" i="4" s="1"/>
  <c r="AE209" i="4" s="1"/>
  <c r="AG208" i="4"/>
  <c r="AI208" i="4"/>
  <c r="AH208" i="4"/>
  <c r="AF208" i="4"/>
  <c r="AD208" i="4" s="1"/>
  <c r="AJ208" i="4"/>
  <c r="AG207" i="4"/>
  <c r="AI207" i="4"/>
  <c r="AH207" i="4"/>
  <c r="AJ207" i="4"/>
  <c r="AF207" i="4"/>
  <c r="AD207" i="4" s="1"/>
  <c r="AE207" i="4" s="1"/>
  <c r="AG206" i="4"/>
  <c r="AI206" i="4"/>
  <c r="AH206" i="4"/>
  <c r="AF206" i="4"/>
  <c r="AD206" i="4" s="1"/>
  <c r="AE206" i="4" s="1"/>
  <c r="AJ206" i="4"/>
  <c r="AG205" i="4"/>
  <c r="AI205" i="4"/>
  <c r="AH205" i="4"/>
  <c r="AJ205" i="4"/>
  <c r="AF205" i="4"/>
  <c r="AD205" i="4" s="1"/>
  <c r="AG204" i="4"/>
  <c r="AI204" i="4"/>
  <c r="AH204" i="4"/>
  <c r="AF204" i="4"/>
  <c r="AD204" i="4" s="1"/>
  <c r="AJ204" i="4"/>
  <c r="AG203" i="4"/>
  <c r="AI203" i="4"/>
  <c r="AH203" i="4"/>
  <c r="AJ203" i="4"/>
  <c r="AF203" i="4"/>
  <c r="AD203" i="4" s="1"/>
  <c r="AE203" i="4" s="1"/>
  <c r="AG202" i="4"/>
  <c r="AI202" i="4"/>
  <c r="AH202" i="4"/>
  <c r="AF202" i="4"/>
  <c r="AD202" i="4" s="1"/>
  <c r="AE202" i="4" s="1"/>
  <c r="AJ202" i="4"/>
  <c r="AG201" i="4"/>
  <c r="AI201" i="4"/>
  <c r="AH201" i="4"/>
  <c r="AJ201" i="4"/>
  <c r="AF201" i="4"/>
  <c r="AD201" i="4" s="1"/>
  <c r="AG200" i="4"/>
  <c r="AI200" i="4"/>
  <c r="AH200" i="4"/>
  <c r="AF200" i="4"/>
  <c r="AD200" i="4" s="1"/>
  <c r="AJ200" i="4"/>
  <c r="AG199" i="4"/>
  <c r="AI199" i="4"/>
  <c r="AH199" i="4"/>
  <c r="AJ199" i="4"/>
  <c r="AF199" i="4"/>
  <c r="AD199" i="4" s="1"/>
  <c r="AE199" i="4" s="1"/>
  <c r="AG198" i="4"/>
  <c r="AI198" i="4"/>
  <c r="AH198" i="4"/>
  <c r="AF198" i="4"/>
  <c r="AD198" i="4" s="1"/>
  <c r="AE198" i="4" s="1"/>
  <c r="AJ198" i="4"/>
  <c r="AG197" i="4"/>
  <c r="AI197" i="4"/>
  <c r="AH197" i="4"/>
  <c r="AJ197" i="4"/>
  <c r="AF197" i="4"/>
  <c r="AD197" i="4" s="1"/>
  <c r="AE197" i="4" s="1"/>
  <c r="AG196" i="4"/>
  <c r="AI196" i="4"/>
  <c r="AH196" i="4"/>
  <c r="AF196" i="4"/>
  <c r="AD196" i="4" s="1"/>
  <c r="AE196" i="4" s="1"/>
  <c r="AJ196" i="4"/>
  <c r="AG195" i="4"/>
  <c r="AI195" i="4"/>
  <c r="AH195" i="4"/>
  <c r="AJ195" i="4"/>
  <c r="AF195" i="4"/>
  <c r="AD195" i="4" s="1"/>
  <c r="AG194" i="4"/>
  <c r="AI194" i="4"/>
  <c r="AH194" i="4"/>
  <c r="AF194" i="4"/>
  <c r="AD194" i="4" s="1"/>
  <c r="AE194" i="4" s="1"/>
  <c r="AJ194" i="4"/>
  <c r="AG193" i="4"/>
  <c r="AI193" i="4"/>
  <c r="AH193" i="4"/>
  <c r="AJ193" i="4"/>
  <c r="AF193" i="4"/>
  <c r="AD193" i="4" s="1"/>
  <c r="AG192" i="4"/>
  <c r="AI192" i="4"/>
  <c r="AH192" i="4"/>
  <c r="AF192" i="4"/>
  <c r="AD192" i="4" s="1"/>
  <c r="AE192" i="4" s="1"/>
  <c r="AJ192" i="4"/>
  <c r="AG191" i="4"/>
  <c r="AI191" i="4"/>
  <c r="AH191" i="4"/>
  <c r="AJ191" i="4"/>
  <c r="AF191" i="4"/>
  <c r="AD191" i="4" s="1"/>
  <c r="AE191" i="4" s="1"/>
  <c r="AG190" i="4"/>
  <c r="AI190" i="4"/>
  <c r="AH190" i="4"/>
  <c r="AF190" i="4"/>
  <c r="AD190" i="4" s="1"/>
  <c r="AJ190" i="4"/>
  <c r="AG189" i="4"/>
  <c r="AI189" i="4"/>
  <c r="AH189" i="4"/>
  <c r="AJ189" i="4"/>
  <c r="AF189" i="4"/>
  <c r="AD189" i="4" s="1"/>
  <c r="AE189" i="4" s="1"/>
  <c r="AG188" i="4"/>
  <c r="AI188" i="4"/>
  <c r="AH188" i="4"/>
  <c r="AF188" i="4"/>
  <c r="AD188" i="4" s="1"/>
  <c r="AE188" i="4" s="1"/>
  <c r="AJ188" i="4"/>
  <c r="AG187" i="4"/>
  <c r="AI187" i="4"/>
  <c r="AH187" i="4"/>
  <c r="AJ187" i="4"/>
  <c r="AF187" i="4"/>
  <c r="AD187" i="4" s="1"/>
  <c r="AE187" i="4" s="1"/>
  <c r="AG186" i="4"/>
  <c r="AI186" i="4"/>
  <c r="AH186" i="4"/>
  <c r="AF186" i="4"/>
  <c r="AD186" i="4" s="1"/>
  <c r="AE186" i="4" s="1"/>
  <c r="AJ186" i="4"/>
  <c r="AG185" i="4"/>
  <c r="AI185" i="4"/>
  <c r="AH185" i="4"/>
  <c r="AJ185" i="4"/>
  <c r="AF185" i="4"/>
  <c r="AD185" i="4" s="1"/>
  <c r="AG184" i="4"/>
  <c r="AI184" i="4"/>
  <c r="AH184" i="4"/>
  <c r="AF184" i="4"/>
  <c r="AD184" i="4" s="1"/>
  <c r="AE184" i="4" s="1"/>
  <c r="AJ184" i="4"/>
  <c r="AG183" i="4"/>
  <c r="AI183" i="4"/>
  <c r="AH183" i="4"/>
  <c r="AJ183" i="4"/>
  <c r="AF183" i="4"/>
  <c r="AD183" i="4" s="1"/>
  <c r="AE183" i="4" s="1"/>
  <c r="AG182" i="4"/>
  <c r="AI182" i="4"/>
  <c r="AH182" i="4"/>
  <c r="AF182" i="4"/>
  <c r="AD182" i="4" s="1"/>
  <c r="AE182" i="4" s="1"/>
  <c r="AJ182" i="4"/>
  <c r="AG181" i="4"/>
  <c r="AI181" i="4"/>
  <c r="AH181" i="4"/>
  <c r="AJ181" i="4"/>
  <c r="AF181" i="4"/>
  <c r="AD181" i="4" s="1"/>
  <c r="AG180" i="4"/>
  <c r="AI180" i="4"/>
  <c r="AH180" i="4"/>
  <c r="AF180" i="4"/>
  <c r="AD180" i="4" s="1"/>
  <c r="AE180" i="4" s="1"/>
  <c r="AJ180" i="4"/>
  <c r="AG179" i="4"/>
  <c r="AI179" i="4"/>
  <c r="AH179" i="4"/>
  <c r="AJ179" i="4"/>
  <c r="AF179" i="4"/>
  <c r="AD179" i="4" s="1"/>
  <c r="AE179" i="4" s="1"/>
  <c r="AG178" i="4"/>
  <c r="AI178" i="4"/>
  <c r="AH178" i="4"/>
  <c r="AF178" i="4"/>
  <c r="AD178" i="4" s="1"/>
  <c r="AE178" i="4" s="1"/>
  <c r="AJ178" i="4"/>
  <c r="AG177" i="4"/>
  <c r="AI177" i="4"/>
  <c r="AH177" i="4"/>
  <c r="AJ177" i="4"/>
  <c r="AF177" i="4"/>
  <c r="AD177" i="4" s="1"/>
  <c r="AE177" i="4" s="1"/>
  <c r="AG176" i="4"/>
  <c r="AI176" i="4"/>
  <c r="AH176" i="4"/>
  <c r="AF176" i="4"/>
  <c r="AD176" i="4" s="1"/>
  <c r="AE176" i="4" s="1"/>
  <c r="AJ176" i="4"/>
  <c r="AG175" i="4"/>
  <c r="AI175" i="4"/>
  <c r="AH175" i="4"/>
  <c r="AJ175" i="4"/>
  <c r="AF175" i="4"/>
  <c r="AD175" i="4" s="1"/>
  <c r="AG174" i="4"/>
  <c r="AI174" i="4"/>
  <c r="AH174" i="4"/>
  <c r="AF174" i="4"/>
  <c r="AD174" i="4" s="1"/>
  <c r="AJ174" i="4"/>
  <c r="AG173" i="4"/>
  <c r="AI173" i="4"/>
  <c r="AH173" i="4"/>
  <c r="AJ173" i="4"/>
  <c r="AF173" i="4"/>
  <c r="AD173" i="4" s="1"/>
  <c r="AE173" i="4" s="1"/>
  <c r="AG172" i="4"/>
  <c r="AI172" i="4"/>
  <c r="AH172" i="4"/>
  <c r="AF172" i="4"/>
  <c r="AD172" i="4" s="1"/>
  <c r="AE172" i="4" s="1"/>
  <c r="AJ172" i="4"/>
  <c r="AG171" i="4"/>
  <c r="AI171" i="4"/>
  <c r="AH171" i="4"/>
  <c r="AJ171" i="4"/>
  <c r="AF171" i="4"/>
  <c r="AD171" i="4" s="1"/>
  <c r="AE171" i="4" s="1"/>
  <c r="AG170" i="4"/>
  <c r="AI170" i="4"/>
  <c r="AH170" i="4"/>
  <c r="AF170" i="4"/>
  <c r="AD170" i="4" s="1"/>
  <c r="AJ170" i="4"/>
  <c r="AG169" i="4"/>
  <c r="AI169" i="4"/>
  <c r="AH169" i="4"/>
  <c r="AJ169" i="4"/>
  <c r="AF169" i="4"/>
  <c r="AD169" i="4" s="1"/>
  <c r="AE169" i="4" s="1"/>
  <c r="AG168" i="4"/>
  <c r="AI168" i="4"/>
  <c r="AH168" i="4"/>
  <c r="AF168" i="4"/>
  <c r="AD168" i="4" s="1"/>
  <c r="AE168" i="4" s="1"/>
  <c r="AJ168" i="4"/>
  <c r="AG167" i="4"/>
  <c r="AI167" i="4"/>
  <c r="AH167" i="4"/>
  <c r="AJ167" i="4"/>
  <c r="AF167" i="4"/>
  <c r="AD167" i="4" s="1"/>
  <c r="AE167" i="4" s="1"/>
  <c r="AG166" i="4"/>
  <c r="AI166" i="4"/>
  <c r="AH166" i="4"/>
  <c r="AF166" i="4"/>
  <c r="AD166" i="4" s="1"/>
  <c r="AJ166" i="4"/>
  <c r="AG165" i="4"/>
  <c r="AI165" i="4"/>
  <c r="AH165" i="4"/>
  <c r="AJ165" i="4"/>
  <c r="AF165" i="4"/>
  <c r="AD165" i="4" s="1"/>
  <c r="AE165" i="4" s="1"/>
  <c r="AG164" i="4"/>
  <c r="AI164" i="4"/>
  <c r="AH164" i="4"/>
  <c r="AF164" i="4"/>
  <c r="AD164" i="4" s="1"/>
  <c r="AE164" i="4" s="1"/>
  <c r="AJ164" i="4"/>
  <c r="AG163" i="4"/>
  <c r="AI163" i="4"/>
  <c r="AH163" i="4"/>
  <c r="AJ163" i="4"/>
  <c r="AF163" i="4"/>
  <c r="AD163" i="4" s="1"/>
  <c r="AE163" i="4" s="1"/>
  <c r="AG162" i="4"/>
  <c r="AI162" i="4"/>
  <c r="AH162" i="4"/>
  <c r="AF162" i="4"/>
  <c r="AD162" i="4" s="1"/>
  <c r="AE162" i="4" s="1"/>
  <c r="AJ162" i="4"/>
  <c r="AG161" i="4"/>
  <c r="AI161" i="4"/>
  <c r="AH161" i="4"/>
  <c r="AJ161" i="4"/>
  <c r="AF161" i="4"/>
  <c r="AD161" i="4" s="1"/>
  <c r="AE161" i="4" s="1"/>
  <c r="AG160" i="4"/>
  <c r="AI160" i="4"/>
  <c r="AH160" i="4"/>
  <c r="AF160" i="4"/>
  <c r="AD160" i="4" s="1"/>
  <c r="AJ160" i="4"/>
  <c r="AG159" i="4"/>
  <c r="AI159" i="4"/>
  <c r="AH159" i="4"/>
  <c r="AJ159" i="4"/>
  <c r="AF159" i="4"/>
  <c r="AD159" i="4" s="1"/>
  <c r="AE159" i="4" s="1"/>
  <c r="AG158" i="4"/>
  <c r="AI158" i="4"/>
  <c r="AH158" i="4"/>
  <c r="AF158" i="4"/>
  <c r="AD158" i="4" s="1"/>
  <c r="AE158" i="4" s="1"/>
  <c r="AJ158" i="4"/>
  <c r="AG157" i="4"/>
  <c r="AI157" i="4"/>
  <c r="AH157" i="4"/>
  <c r="AJ157" i="4"/>
  <c r="AF157" i="4"/>
  <c r="AD157" i="4" s="1"/>
  <c r="AG156" i="4"/>
  <c r="AI156" i="4"/>
  <c r="AH156" i="4"/>
  <c r="AF156" i="4"/>
  <c r="AD156" i="4" s="1"/>
  <c r="AE156" i="4" s="1"/>
  <c r="AJ156" i="4"/>
  <c r="AG155" i="4"/>
  <c r="AI155" i="4"/>
  <c r="AH155" i="4"/>
  <c r="AJ155" i="4"/>
  <c r="AF155" i="4"/>
  <c r="AD155" i="4" s="1"/>
  <c r="AE155" i="4" s="1"/>
  <c r="AG154" i="4"/>
  <c r="AI154" i="4"/>
  <c r="AH154" i="4"/>
  <c r="AF154" i="4"/>
  <c r="AD154" i="4" s="1"/>
  <c r="AE154" i="4" s="1"/>
  <c r="AJ154" i="4"/>
  <c r="AG153" i="4"/>
  <c r="AI153" i="4"/>
  <c r="AH153" i="4"/>
  <c r="AJ153" i="4"/>
  <c r="AF153" i="4"/>
  <c r="AD153" i="4" s="1"/>
  <c r="AG152" i="4"/>
  <c r="AI152" i="4"/>
  <c r="AH152" i="4"/>
  <c r="AF152" i="4"/>
  <c r="AD152" i="4" s="1"/>
  <c r="AE152" i="4" s="1"/>
  <c r="AJ152" i="4"/>
  <c r="AG151" i="4"/>
  <c r="AI151" i="4"/>
  <c r="AH151" i="4"/>
  <c r="AJ151" i="4"/>
  <c r="AF151" i="4"/>
  <c r="AD151" i="4" s="1"/>
  <c r="AE151" i="4" s="1"/>
  <c r="AG150" i="4"/>
  <c r="AI150" i="4"/>
  <c r="AH150" i="4"/>
  <c r="AF150" i="4"/>
  <c r="AD150" i="4" s="1"/>
  <c r="AE150" i="4" s="1"/>
  <c r="AJ150" i="4"/>
  <c r="AG149" i="4"/>
  <c r="AI149" i="4"/>
  <c r="AH149" i="4"/>
  <c r="AJ149" i="4"/>
  <c r="AF149" i="4"/>
  <c r="AD149" i="4" s="1"/>
  <c r="AE149" i="4" s="1"/>
  <c r="AG148" i="4"/>
  <c r="AI148" i="4"/>
  <c r="AH148" i="4"/>
  <c r="AF148" i="4"/>
  <c r="AD148" i="4" s="1"/>
  <c r="AJ148" i="4"/>
  <c r="AG147" i="4"/>
  <c r="AI147" i="4"/>
  <c r="AH147" i="4"/>
  <c r="AJ147" i="4"/>
  <c r="AF147" i="4"/>
  <c r="AD147" i="4" s="1"/>
  <c r="AE147" i="4" s="1"/>
  <c r="AG146" i="4"/>
  <c r="AI146" i="4"/>
  <c r="AH146" i="4"/>
  <c r="AF146" i="4"/>
  <c r="AD146" i="4" s="1"/>
  <c r="AE146" i="4" s="1"/>
  <c r="AJ146" i="4"/>
  <c r="AG145" i="4"/>
  <c r="AI145" i="4"/>
  <c r="AH145" i="4"/>
  <c r="AJ145" i="4"/>
  <c r="AF145" i="4"/>
  <c r="AD145" i="4" s="1"/>
  <c r="AE145" i="4" s="1"/>
  <c r="AG144" i="4"/>
  <c r="AI144" i="4"/>
  <c r="AH144" i="4"/>
  <c r="AF144" i="4"/>
  <c r="AD144" i="4" s="1"/>
  <c r="AE144" i="4" s="1"/>
  <c r="AJ144" i="4"/>
  <c r="AG143" i="4"/>
  <c r="AI143" i="4"/>
  <c r="AH143" i="4"/>
  <c r="AJ143" i="4"/>
  <c r="AF143" i="4"/>
  <c r="AD143" i="4" s="1"/>
  <c r="AE143" i="4" s="1"/>
  <c r="AG142" i="4"/>
  <c r="AI142" i="4"/>
  <c r="AH142" i="4"/>
  <c r="AF142" i="4"/>
  <c r="AD142" i="4" s="1"/>
  <c r="AE142" i="4" s="1"/>
  <c r="AJ142" i="4"/>
  <c r="AG141" i="4"/>
  <c r="AI141" i="4"/>
  <c r="AH141" i="4"/>
  <c r="AJ141" i="4"/>
  <c r="AF141" i="4"/>
  <c r="AD141" i="4" s="1"/>
  <c r="AG140" i="4"/>
  <c r="AI140" i="4"/>
  <c r="AH140" i="4"/>
  <c r="AF140" i="4"/>
  <c r="AD140" i="4" s="1"/>
  <c r="AE140" i="4" s="1"/>
  <c r="AJ140" i="4"/>
  <c r="AG139" i="4"/>
  <c r="AI139" i="4"/>
  <c r="AH139" i="4"/>
  <c r="AJ139" i="4"/>
  <c r="AF139" i="4"/>
  <c r="AD139" i="4" s="1"/>
  <c r="AG138" i="4"/>
  <c r="AI138" i="4"/>
  <c r="AH138" i="4"/>
  <c r="AF138" i="4"/>
  <c r="AD138" i="4" s="1"/>
  <c r="AE138" i="4" s="1"/>
  <c r="AJ138" i="4"/>
  <c r="AG137" i="4"/>
  <c r="AI137" i="4"/>
  <c r="AH137" i="4"/>
  <c r="AJ137" i="4"/>
  <c r="AF137" i="4"/>
  <c r="AD137" i="4" s="1"/>
  <c r="AE137" i="4" s="1"/>
  <c r="AG136" i="4"/>
  <c r="AI136" i="4"/>
  <c r="AH136" i="4"/>
  <c r="AF136" i="4"/>
  <c r="AD136" i="4" s="1"/>
  <c r="AJ136" i="4"/>
  <c r="AG135" i="4"/>
  <c r="AI135" i="4"/>
  <c r="AH135" i="4"/>
  <c r="AJ135" i="4"/>
  <c r="AF135" i="4"/>
  <c r="AD135" i="4" s="1"/>
  <c r="AE135" i="4" s="1"/>
  <c r="AG134" i="4"/>
  <c r="AI134" i="4"/>
  <c r="AH134" i="4"/>
  <c r="AF134" i="4"/>
  <c r="AD134" i="4" s="1"/>
  <c r="AE134" i="4" s="1"/>
  <c r="AJ134" i="4"/>
  <c r="AG133" i="4"/>
  <c r="AI133" i="4"/>
  <c r="AH133" i="4"/>
  <c r="AJ133" i="4"/>
  <c r="AF133" i="4"/>
  <c r="AD133" i="4" s="1"/>
  <c r="AE133" i="4" s="1"/>
  <c r="AG132" i="4"/>
  <c r="AI132" i="4"/>
  <c r="AH132" i="4"/>
  <c r="AF132" i="4"/>
  <c r="AD132" i="4" s="1"/>
  <c r="AE132" i="4" s="1"/>
  <c r="AJ132" i="4"/>
  <c r="AG131" i="4"/>
  <c r="AI131" i="4"/>
  <c r="AH131" i="4"/>
  <c r="AJ131" i="4"/>
  <c r="AF131" i="4"/>
  <c r="AD131" i="4" s="1"/>
  <c r="AG130" i="4"/>
  <c r="AI130" i="4"/>
  <c r="AH130" i="4"/>
  <c r="AF130" i="4"/>
  <c r="AD130" i="4" s="1"/>
  <c r="AE130" i="4" s="1"/>
  <c r="AJ130" i="4"/>
  <c r="AG129" i="4"/>
  <c r="AI129" i="4"/>
  <c r="AH129" i="4"/>
  <c r="AJ129" i="4"/>
  <c r="AF129" i="4"/>
  <c r="AD129" i="4" s="1"/>
  <c r="AE129" i="4" s="1"/>
  <c r="AG128" i="4"/>
  <c r="AI128" i="4"/>
  <c r="AH128" i="4"/>
  <c r="AF128" i="4"/>
  <c r="AD128" i="4" s="1"/>
  <c r="AE128" i="4" s="1"/>
  <c r="AJ128" i="4"/>
  <c r="AG127" i="4"/>
  <c r="AI127" i="4"/>
  <c r="AH127" i="4"/>
  <c r="AJ127" i="4"/>
  <c r="AF127" i="4"/>
  <c r="AD127" i="4" s="1"/>
  <c r="AE127" i="4" s="1"/>
  <c r="AG126" i="4"/>
  <c r="AI126" i="4"/>
  <c r="AH126" i="4"/>
  <c r="AF126" i="4"/>
  <c r="AD126" i="4" s="1"/>
  <c r="AE126" i="4" s="1"/>
  <c r="AJ126" i="4"/>
  <c r="AG125" i="4"/>
  <c r="AI125" i="4"/>
  <c r="AH125" i="4"/>
  <c r="AJ125" i="4"/>
  <c r="AF125" i="4"/>
  <c r="AD125" i="4" s="1"/>
  <c r="AE125" i="4" s="1"/>
  <c r="AG124" i="4"/>
  <c r="AI124" i="4"/>
  <c r="AH124" i="4"/>
  <c r="AF124" i="4"/>
  <c r="AD124" i="4" s="1"/>
  <c r="AJ124" i="4"/>
  <c r="AG123" i="4"/>
  <c r="AI123" i="4"/>
  <c r="AH123" i="4"/>
  <c r="AJ123" i="4"/>
  <c r="AF123" i="4"/>
  <c r="AD123" i="4" s="1"/>
  <c r="AE123" i="4" s="1"/>
  <c r="AG122" i="4"/>
  <c r="AI122" i="4"/>
  <c r="AH122" i="4"/>
  <c r="AF122" i="4"/>
  <c r="AD122" i="4" s="1"/>
  <c r="AE122" i="4" s="1"/>
  <c r="AJ122" i="4"/>
  <c r="AG121" i="4"/>
  <c r="AI121" i="4"/>
  <c r="AH121" i="4"/>
  <c r="AJ121" i="4"/>
  <c r="AF121" i="4"/>
  <c r="AD121" i="4" s="1"/>
  <c r="AG120" i="4"/>
  <c r="AI120" i="4"/>
  <c r="AH120" i="4"/>
  <c r="AF120" i="4"/>
  <c r="AD120" i="4" s="1"/>
  <c r="AE120" i="4" s="1"/>
  <c r="AJ120" i="4"/>
  <c r="AG119" i="4"/>
  <c r="AI119" i="4"/>
  <c r="AH119" i="4"/>
  <c r="AJ119" i="4"/>
  <c r="AF119" i="4"/>
  <c r="AD119" i="4" s="1"/>
  <c r="AE119" i="4" s="1"/>
  <c r="AG118" i="4"/>
  <c r="AI118" i="4"/>
  <c r="AH118" i="4"/>
  <c r="AF118" i="4"/>
  <c r="AD118" i="4" s="1"/>
  <c r="AE118" i="4" s="1"/>
  <c r="AJ118" i="4"/>
  <c r="AG117" i="4"/>
  <c r="AI117" i="4"/>
  <c r="AH117" i="4"/>
  <c r="AJ117" i="4"/>
  <c r="AF117" i="4"/>
  <c r="AD117" i="4" s="1"/>
  <c r="AG116" i="4"/>
  <c r="AI116" i="4"/>
  <c r="AH116" i="4"/>
  <c r="AF116" i="4"/>
  <c r="AD116" i="4" s="1"/>
  <c r="AE116" i="4" s="1"/>
  <c r="AJ116" i="4"/>
  <c r="AG115" i="4"/>
  <c r="AI115" i="4"/>
  <c r="AH115" i="4"/>
  <c r="AJ115" i="4"/>
  <c r="AF115" i="4"/>
  <c r="AD115" i="4" s="1"/>
  <c r="AE115" i="4" s="1"/>
  <c r="AG114" i="4"/>
  <c r="AI114" i="4"/>
  <c r="AH114" i="4"/>
  <c r="AF114" i="4"/>
  <c r="AD114" i="4" s="1"/>
  <c r="AE114" i="4" s="1"/>
  <c r="AJ114" i="4"/>
  <c r="AG113" i="4"/>
  <c r="AI113" i="4"/>
  <c r="AH113" i="4"/>
  <c r="AJ113" i="4"/>
  <c r="AF113" i="4"/>
  <c r="AD113" i="4" s="1"/>
  <c r="AE113" i="4" s="1"/>
  <c r="AG112" i="4"/>
  <c r="AI112" i="4"/>
  <c r="AH112" i="4"/>
  <c r="AF112" i="4"/>
  <c r="AD112" i="4" s="1"/>
  <c r="AE112" i="4" s="1"/>
  <c r="AJ112" i="4"/>
  <c r="AG111" i="4"/>
  <c r="AI111" i="4"/>
  <c r="AH111" i="4"/>
  <c r="AJ111" i="4"/>
  <c r="AF111" i="4"/>
  <c r="AD111" i="4" s="1"/>
  <c r="AG110" i="4"/>
  <c r="AI110" i="4"/>
  <c r="AH110" i="4"/>
  <c r="AF110" i="4"/>
  <c r="AD110" i="4" s="1"/>
  <c r="AJ110" i="4"/>
  <c r="AG109" i="4"/>
  <c r="AI109" i="4"/>
  <c r="AH109" i="4"/>
  <c r="AJ109" i="4"/>
  <c r="AF109" i="4"/>
  <c r="AD109" i="4" s="1"/>
  <c r="AE109" i="4" s="1"/>
  <c r="AG108" i="4"/>
  <c r="AI108" i="4"/>
  <c r="AH108" i="4"/>
  <c r="AF108" i="4"/>
  <c r="AD108" i="4" s="1"/>
  <c r="AJ108" i="4"/>
  <c r="AG107" i="4"/>
  <c r="AI107" i="4"/>
  <c r="AH107" i="4"/>
  <c r="AJ107" i="4"/>
  <c r="AF107" i="4"/>
  <c r="AD107" i="4" s="1"/>
  <c r="AE107" i="4" s="1"/>
  <c r="AG106" i="4"/>
  <c r="AI106" i="4"/>
  <c r="AH106" i="4"/>
  <c r="AF106" i="4"/>
  <c r="AD106" i="4" s="1"/>
  <c r="AE106" i="4" s="1"/>
  <c r="AJ106" i="4"/>
  <c r="AG105" i="4"/>
  <c r="AI105" i="4"/>
  <c r="AH105" i="4"/>
  <c r="AJ105" i="4"/>
  <c r="AF105" i="4"/>
  <c r="AD105" i="4" s="1"/>
  <c r="AG104" i="4"/>
  <c r="AI104" i="4"/>
  <c r="AH104" i="4"/>
  <c r="AF104" i="4"/>
  <c r="AD104" i="4" s="1"/>
  <c r="AE104" i="4" s="1"/>
  <c r="AJ104" i="4"/>
  <c r="AG103" i="4"/>
  <c r="AI103" i="4"/>
  <c r="AH103" i="4"/>
  <c r="AJ103" i="4"/>
  <c r="AF103" i="4"/>
  <c r="AD103" i="4" s="1"/>
  <c r="AG102" i="4"/>
  <c r="AI102" i="4"/>
  <c r="AH102" i="4"/>
  <c r="AF102" i="4"/>
  <c r="AD102" i="4" s="1"/>
  <c r="AE102" i="4" s="1"/>
  <c r="AJ102" i="4"/>
  <c r="AG101" i="4"/>
  <c r="AI101" i="4"/>
  <c r="AH101" i="4"/>
  <c r="AJ101" i="4"/>
  <c r="AF101" i="4"/>
  <c r="AD101" i="4" s="1"/>
  <c r="AG100" i="4"/>
  <c r="AI100" i="4"/>
  <c r="AH100" i="4"/>
  <c r="AF100" i="4"/>
  <c r="AD100" i="4" s="1"/>
  <c r="AE100" i="4" s="1"/>
  <c r="AJ100" i="4"/>
  <c r="AG99" i="4"/>
  <c r="AI99" i="4"/>
  <c r="AH99" i="4"/>
  <c r="AJ99" i="4"/>
  <c r="AF99" i="4"/>
  <c r="AD99" i="4" s="1"/>
  <c r="AE99" i="4" s="1"/>
  <c r="AG98" i="4"/>
  <c r="AI98" i="4"/>
  <c r="AH98" i="4"/>
  <c r="AF98" i="4"/>
  <c r="AD98" i="4" s="1"/>
  <c r="AJ98" i="4"/>
  <c r="AG97" i="4"/>
  <c r="AI97" i="4"/>
  <c r="AH97" i="4"/>
  <c r="AJ97" i="4"/>
  <c r="AF97" i="4"/>
  <c r="AD97" i="4" s="1"/>
  <c r="AG96" i="4"/>
  <c r="AI96" i="4"/>
  <c r="AH96" i="4"/>
  <c r="AF96" i="4"/>
  <c r="AD96" i="4" s="1"/>
  <c r="AE96" i="4" s="1"/>
  <c r="AJ96" i="4"/>
  <c r="AG95" i="4"/>
  <c r="AI95" i="4"/>
  <c r="AH95" i="4"/>
  <c r="AJ95" i="4"/>
  <c r="AF95" i="4"/>
  <c r="AD95" i="4" s="1"/>
  <c r="AE95" i="4" s="1"/>
  <c r="AG94" i="4"/>
  <c r="AI94" i="4"/>
  <c r="AH94" i="4"/>
  <c r="AF94" i="4"/>
  <c r="AD94" i="4" s="1"/>
  <c r="AJ94" i="4"/>
  <c r="AG93" i="4"/>
  <c r="AI93" i="4"/>
  <c r="AH93" i="4"/>
  <c r="AJ93" i="4"/>
  <c r="AF93" i="4"/>
  <c r="AD93" i="4" s="1"/>
  <c r="AE93" i="4" s="1"/>
  <c r="AG92" i="4"/>
  <c r="AI92" i="4"/>
  <c r="AH92" i="4"/>
  <c r="AF92" i="4"/>
  <c r="AD92" i="4" s="1"/>
  <c r="AE92" i="4" s="1"/>
  <c r="AJ92" i="4"/>
  <c r="AG91" i="4"/>
  <c r="AI91" i="4"/>
  <c r="AH91" i="4"/>
  <c r="AJ91" i="4"/>
  <c r="AF91" i="4"/>
  <c r="AD91" i="4" s="1"/>
  <c r="AG90" i="4"/>
  <c r="AI90" i="4"/>
  <c r="AH90" i="4"/>
  <c r="AF90" i="4"/>
  <c r="AD90" i="4" s="1"/>
  <c r="AJ90" i="4"/>
  <c r="AG89" i="4"/>
  <c r="AI89" i="4"/>
  <c r="AH89" i="4"/>
  <c r="AJ89" i="4"/>
  <c r="AF89" i="4"/>
  <c r="AD89" i="4" s="1"/>
  <c r="AE89" i="4" s="1"/>
  <c r="AG88" i="4"/>
  <c r="AI88" i="4"/>
  <c r="AH88" i="4"/>
  <c r="AF88" i="4"/>
  <c r="AD88" i="4" s="1"/>
  <c r="AE88" i="4" s="1"/>
  <c r="AJ88" i="4"/>
  <c r="AG87" i="4"/>
  <c r="AI87" i="4"/>
  <c r="AH87" i="4"/>
  <c r="AJ87" i="4"/>
  <c r="AF87" i="4"/>
  <c r="AD87" i="4" s="1"/>
  <c r="AG86" i="4"/>
  <c r="AI86" i="4"/>
  <c r="AH86" i="4"/>
  <c r="AF86" i="4"/>
  <c r="AD86" i="4" s="1"/>
  <c r="AE86" i="4" s="1"/>
  <c r="AJ86" i="4"/>
  <c r="AG85" i="4"/>
  <c r="AI85" i="4"/>
  <c r="AH85" i="4"/>
  <c r="AJ85" i="4"/>
  <c r="AF85" i="4"/>
  <c r="AD85" i="4" s="1"/>
  <c r="AE85" i="4" s="1"/>
  <c r="AG84" i="4"/>
  <c r="AI84" i="4"/>
  <c r="AH84" i="4"/>
  <c r="AF84" i="4"/>
  <c r="AD84" i="4" s="1"/>
  <c r="AJ84" i="4"/>
  <c r="AG83" i="4"/>
  <c r="AI83" i="4"/>
  <c r="AH83" i="4"/>
  <c r="AJ83" i="4"/>
  <c r="AF83" i="4"/>
  <c r="AD83" i="4" s="1"/>
  <c r="AE83" i="4" s="1"/>
  <c r="AG82" i="4"/>
  <c r="AI82" i="4"/>
  <c r="AH82" i="4"/>
  <c r="AF82" i="4"/>
  <c r="AD82" i="4" s="1"/>
  <c r="AJ82" i="4"/>
  <c r="AG81" i="4"/>
  <c r="AI81" i="4"/>
  <c r="AH81" i="4"/>
  <c r="AJ81" i="4"/>
  <c r="AF81" i="4"/>
  <c r="AD81" i="4" s="1"/>
  <c r="AE81" i="4" s="1"/>
  <c r="AG80" i="4"/>
  <c r="AI80" i="4"/>
  <c r="AH80" i="4"/>
  <c r="AF80" i="4"/>
  <c r="AD80" i="4" s="1"/>
  <c r="AJ80" i="4"/>
  <c r="AG79" i="4"/>
  <c r="AI79" i="4"/>
  <c r="AH79" i="4"/>
  <c r="AJ79" i="4"/>
  <c r="AF79" i="4"/>
  <c r="AD79" i="4" s="1"/>
  <c r="AE79" i="4" s="1"/>
  <c r="AG78" i="4"/>
  <c r="AI78" i="4"/>
  <c r="AH78" i="4"/>
  <c r="AF78" i="4"/>
  <c r="AD78" i="4" s="1"/>
  <c r="AE78" i="4" s="1"/>
  <c r="AJ78" i="4"/>
  <c r="AG77" i="4"/>
  <c r="AI77" i="4"/>
  <c r="AH77" i="4"/>
  <c r="AJ77" i="4"/>
  <c r="AF77" i="4"/>
  <c r="AD77" i="4" s="1"/>
  <c r="AG76" i="4"/>
  <c r="AI76" i="4"/>
  <c r="AH76" i="4"/>
  <c r="AF76" i="4"/>
  <c r="AD76" i="4" s="1"/>
  <c r="AE76" i="4" s="1"/>
  <c r="AJ76" i="4"/>
  <c r="AG75" i="4"/>
  <c r="AI75" i="4"/>
  <c r="AH75" i="4"/>
  <c r="AJ75" i="4"/>
  <c r="AF75" i="4"/>
  <c r="AD75" i="4" s="1"/>
  <c r="AE75" i="4" s="1"/>
  <c r="AG74" i="4"/>
  <c r="AI74" i="4"/>
  <c r="AH74" i="4"/>
  <c r="AF74" i="4"/>
  <c r="AD74" i="4" s="1"/>
  <c r="AE74" i="4" s="1"/>
  <c r="AJ74" i="4"/>
  <c r="AG73" i="4"/>
  <c r="AI73" i="4"/>
  <c r="AH73" i="4"/>
  <c r="AJ73" i="4"/>
  <c r="AF73" i="4"/>
  <c r="AD73" i="4" s="1"/>
  <c r="AG72" i="4"/>
  <c r="AI72" i="4"/>
  <c r="AH72" i="4"/>
  <c r="AF72" i="4"/>
  <c r="AD72" i="4" s="1"/>
  <c r="AE72" i="4" s="1"/>
  <c r="AJ72" i="4"/>
  <c r="AG71" i="4"/>
  <c r="AI71" i="4"/>
  <c r="AH71" i="4"/>
  <c r="AJ71" i="4"/>
  <c r="AF71" i="4"/>
  <c r="AD71" i="4" s="1"/>
  <c r="AG70" i="4"/>
  <c r="AI70" i="4"/>
  <c r="AH70" i="4"/>
  <c r="AF70" i="4"/>
  <c r="AD70" i="4" s="1"/>
  <c r="AJ70" i="4"/>
  <c r="AG69" i="4"/>
  <c r="AI69" i="4"/>
  <c r="AH69" i="4"/>
  <c r="AJ69" i="4"/>
  <c r="AF69" i="4"/>
  <c r="AD69" i="4" s="1"/>
  <c r="AE69" i="4" s="1"/>
  <c r="AG68" i="4"/>
  <c r="AI68" i="4"/>
  <c r="AH68" i="4"/>
  <c r="AJ68" i="4"/>
  <c r="AF68" i="4"/>
  <c r="AD68" i="4" s="1"/>
  <c r="AE68" i="4" s="1"/>
  <c r="AG67" i="4"/>
  <c r="AI67" i="4"/>
  <c r="AH67" i="4"/>
  <c r="AF67" i="4"/>
  <c r="AD67" i="4" s="1"/>
  <c r="AJ67" i="4"/>
  <c r="AG66" i="4"/>
  <c r="AI66" i="4"/>
  <c r="AH66" i="4"/>
  <c r="AJ66" i="4"/>
  <c r="AF66" i="4"/>
  <c r="AD66" i="4" s="1"/>
  <c r="AG65" i="4"/>
  <c r="AI65" i="4"/>
  <c r="AH65" i="4"/>
  <c r="AF65" i="4"/>
  <c r="AD65" i="4" s="1"/>
  <c r="AJ65" i="4"/>
  <c r="AG64" i="4"/>
  <c r="AI64" i="4"/>
  <c r="AH64" i="4"/>
  <c r="AJ64" i="4"/>
  <c r="AF64" i="4"/>
  <c r="AD64" i="4" s="1"/>
  <c r="AE64" i="4" s="1"/>
  <c r="AG63" i="4"/>
  <c r="AI63" i="4"/>
  <c r="AH63" i="4"/>
  <c r="AF63" i="4"/>
  <c r="AD63" i="4" s="1"/>
  <c r="AJ63" i="4"/>
  <c r="AG62" i="4"/>
  <c r="AI62" i="4"/>
  <c r="AH62" i="4"/>
  <c r="AJ62" i="4"/>
  <c r="AF62" i="4"/>
  <c r="AD62" i="4" s="1"/>
  <c r="AE62" i="4" s="1"/>
  <c r="AG61" i="4"/>
  <c r="AI61" i="4"/>
  <c r="AH61" i="4"/>
  <c r="AF61" i="4"/>
  <c r="AD61" i="4" s="1"/>
  <c r="AJ61" i="4"/>
  <c r="AG60" i="4"/>
  <c r="AI60" i="4"/>
  <c r="AH60" i="4"/>
  <c r="AJ60" i="4"/>
  <c r="AF60" i="4"/>
  <c r="AD60" i="4" s="1"/>
  <c r="AG59" i="4"/>
  <c r="AI59" i="4"/>
  <c r="AH59" i="4"/>
  <c r="AF59" i="4"/>
  <c r="AD59" i="4" s="1"/>
  <c r="AJ59" i="4"/>
  <c r="AG58" i="4"/>
  <c r="AI58" i="4"/>
  <c r="AH58" i="4"/>
  <c r="AJ58" i="4"/>
  <c r="AF58" i="4"/>
  <c r="AD58" i="4" s="1"/>
  <c r="AE58" i="4" s="1"/>
  <c r="AG57" i="4"/>
  <c r="AI57" i="4"/>
  <c r="AH57" i="4"/>
  <c r="AF57" i="4"/>
  <c r="AD57" i="4" s="1"/>
  <c r="AJ57" i="4"/>
  <c r="AG56" i="4"/>
  <c r="AI56" i="4"/>
  <c r="AH56" i="4"/>
  <c r="AJ56" i="4"/>
  <c r="AF56" i="4"/>
  <c r="AD56" i="4" s="1"/>
  <c r="AG55" i="4"/>
  <c r="AI55" i="4"/>
  <c r="AH55" i="4"/>
  <c r="AF55" i="4"/>
  <c r="AD55" i="4" s="1"/>
  <c r="AJ55" i="4"/>
  <c r="AG54" i="4"/>
  <c r="AI54" i="4"/>
  <c r="AH54" i="4"/>
  <c r="AJ54" i="4"/>
  <c r="AF54" i="4"/>
  <c r="AD54" i="4" s="1"/>
  <c r="AE54" i="4" s="1"/>
  <c r="AG53" i="4"/>
  <c r="AI53" i="4"/>
  <c r="AH53" i="4"/>
  <c r="AF53" i="4"/>
  <c r="AD53" i="4" s="1"/>
  <c r="AE53" i="4" s="1"/>
  <c r="AJ53" i="4"/>
  <c r="AG52" i="4"/>
  <c r="AI52" i="4"/>
  <c r="AH52" i="4"/>
  <c r="AJ52" i="4"/>
  <c r="AF52" i="4"/>
  <c r="AD52" i="4" s="1"/>
  <c r="AG51" i="4"/>
  <c r="AI51" i="4"/>
  <c r="AH51" i="4"/>
  <c r="AF51" i="4"/>
  <c r="AD51" i="4" s="1"/>
  <c r="AJ51" i="4"/>
  <c r="AG50" i="4"/>
  <c r="AI50" i="4"/>
  <c r="AH50" i="4"/>
  <c r="AJ50" i="4"/>
  <c r="AF50" i="4"/>
  <c r="AD50" i="4" s="1"/>
  <c r="AE50" i="4" s="1"/>
  <c r="AG49" i="4"/>
  <c r="AI49" i="4"/>
  <c r="AH49" i="4"/>
  <c r="AF49" i="4"/>
  <c r="AD49" i="4" s="1"/>
  <c r="AJ49" i="4"/>
  <c r="AG48" i="4"/>
  <c r="AI48" i="4"/>
  <c r="AH48" i="4"/>
  <c r="AJ48" i="4"/>
  <c r="AF48" i="4"/>
  <c r="AD48" i="4" s="1"/>
  <c r="AE48" i="4" s="1"/>
  <c r="AG47" i="4"/>
  <c r="AI47" i="4"/>
  <c r="AH47" i="4"/>
  <c r="AF47" i="4"/>
  <c r="AD47" i="4" s="1"/>
  <c r="AJ47" i="4"/>
  <c r="AH46" i="4"/>
  <c r="AJ46" i="4"/>
  <c r="AG46" i="4"/>
  <c r="AI46" i="4"/>
  <c r="AF46" i="4"/>
  <c r="AD46" i="4" s="1"/>
  <c r="AH45" i="4"/>
  <c r="AJ45" i="4"/>
  <c r="AG45" i="4"/>
  <c r="AI45" i="4"/>
  <c r="AF45" i="4"/>
  <c r="AD45" i="4" s="1"/>
  <c r="AH44" i="4"/>
  <c r="AJ44" i="4"/>
  <c r="AG44" i="4"/>
  <c r="AI44" i="4"/>
  <c r="AF44" i="4"/>
  <c r="AD44" i="4" s="1"/>
  <c r="AH43" i="4"/>
  <c r="AJ43" i="4"/>
  <c r="AG43" i="4"/>
  <c r="AI43" i="4"/>
  <c r="AF43" i="4"/>
  <c r="AD43" i="4" s="1"/>
  <c r="AH42" i="4"/>
  <c r="AJ42" i="4"/>
  <c r="AG42" i="4"/>
  <c r="AI42" i="4"/>
  <c r="AF42" i="4"/>
  <c r="AD42" i="4" s="1"/>
  <c r="AH41" i="4"/>
  <c r="AJ41" i="4"/>
  <c r="AG41" i="4"/>
  <c r="AI41" i="4"/>
  <c r="AF41" i="4"/>
  <c r="AD41" i="4" s="1"/>
  <c r="AH40" i="4"/>
  <c r="AJ40" i="4"/>
  <c r="AG40" i="4"/>
  <c r="AI40" i="4"/>
  <c r="AF40" i="4"/>
  <c r="AD40" i="4" s="1"/>
  <c r="AE40" i="4" s="1"/>
  <c r="AH39" i="4"/>
  <c r="AJ39" i="4"/>
  <c r="AG39" i="4"/>
  <c r="AI39" i="4"/>
  <c r="AF39" i="4"/>
  <c r="AD39" i="4" s="1"/>
  <c r="AH38" i="4"/>
  <c r="AJ38" i="4"/>
  <c r="AG38" i="4"/>
  <c r="AI38" i="4"/>
  <c r="AF38" i="4"/>
  <c r="AD38" i="4" s="1"/>
  <c r="AH37" i="4"/>
  <c r="AJ37" i="4"/>
  <c r="AG37" i="4"/>
  <c r="AI37" i="4"/>
  <c r="AF37" i="4"/>
  <c r="AD37" i="4" s="1"/>
  <c r="AH36" i="4"/>
  <c r="AJ36" i="4"/>
  <c r="AG36" i="4"/>
  <c r="AI36" i="4"/>
  <c r="AF36" i="4"/>
  <c r="AD36" i="4" s="1"/>
  <c r="AE36" i="4" s="1"/>
  <c r="AH35" i="4"/>
  <c r="AJ35" i="4"/>
  <c r="AG35" i="4"/>
  <c r="AI35" i="4"/>
  <c r="AF35" i="4"/>
  <c r="AD35" i="4" s="1"/>
  <c r="AH34" i="4"/>
  <c r="AJ34" i="4"/>
  <c r="AG34" i="4"/>
  <c r="AI34" i="4"/>
  <c r="AF34" i="4"/>
  <c r="AD34" i="4" s="1"/>
  <c r="AH33" i="4"/>
  <c r="AJ33" i="4"/>
  <c r="AG33" i="4"/>
  <c r="AI33" i="4"/>
  <c r="AF33" i="4"/>
  <c r="AD33" i="4" s="1"/>
  <c r="AE33" i="4" s="1"/>
  <c r="AH32" i="4"/>
  <c r="AJ32" i="4"/>
  <c r="AG32" i="4"/>
  <c r="AI32" i="4"/>
  <c r="AF32" i="4"/>
  <c r="AD32" i="4" s="1"/>
  <c r="AE32" i="4" s="1"/>
  <c r="AH31" i="4"/>
  <c r="AJ31" i="4"/>
  <c r="AG31" i="4"/>
  <c r="AI31" i="4"/>
  <c r="AF31" i="4"/>
  <c r="AD31" i="4" s="1"/>
  <c r="AH30" i="4"/>
  <c r="AJ30" i="4"/>
  <c r="AG30" i="4"/>
  <c r="AI30" i="4"/>
  <c r="AF30" i="4"/>
  <c r="AD30" i="4" s="1"/>
  <c r="AH29" i="4"/>
  <c r="AJ29" i="4"/>
  <c r="AG29" i="4"/>
  <c r="AI29" i="4"/>
  <c r="AF29" i="4"/>
  <c r="AD29" i="4" s="1"/>
  <c r="AH28" i="4"/>
  <c r="AJ28" i="4"/>
  <c r="AG28" i="4"/>
  <c r="AI28" i="4"/>
  <c r="AF28" i="4"/>
  <c r="AD28" i="4" s="1"/>
  <c r="AH27" i="4"/>
  <c r="AJ27" i="4"/>
  <c r="AG27" i="4"/>
  <c r="AI27" i="4"/>
  <c r="AF27" i="4"/>
  <c r="AD27" i="4" s="1"/>
  <c r="AE27" i="4" s="1"/>
  <c r="AH26" i="4"/>
  <c r="AJ26" i="4"/>
  <c r="AG26" i="4"/>
  <c r="AI26" i="4"/>
  <c r="AF26" i="4"/>
  <c r="AD26" i="4" s="1"/>
  <c r="AH25" i="4"/>
  <c r="AJ25" i="4"/>
  <c r="AG25" i="4"/>
  <c r="AI25" i="4"/>
  <c r="AF25" i="4"/>
  <c r="AD25" i="4" s="1"/>
  <c r="AH24" i="4"/>
  <c r="AJ24" i="4"/>
  <c r="AG24" i="4"/>
  <c r="AI24" i="4"/>
  <c r="AF24" i="4"/>
  <c r="AD24" i="4" s="1"/>
  <c r="AH23" i="4"/>
  <c r="AJ23" i="4"/>
  <c r="AG23" i="4"/>
  <c r="AI23" i="4"/>
  <c r="AF23" i="4"/>
  <c r="AD23" i="4" s="1"/>
  <c r="AE23" i="4" s="1"/>
  <c r="AH22" i="4"/>
  <c r="AJ22" i="4"/>
  <c r="AG22" i="4"/>
  <c r="AI22" i="4"/>
  <c r="AF22" i="4"/>
  <c r="AD22" i="4" s="1"/>
  <c r="AE22" i="4" s="1"/>
  <c r="AH21" i="4"/>
  <c r="AJ21" i="4"/>
  <c r="AG21" i="4"/>
  <c r="AI21" i="4"/>
  <c r="AF21" i="4"/>
  <c r="AD21" i="4" s="1"/>
  <c r="AH20" i="4"/>
  <c r="AJ20" i="4"/>
  <c r="AG20" i="4"/>
  <c r="AI20" i="4"/>
  <c r="AF20" i="4"/>
  <c r="AD20" i="4" s="1"/>
  <c r="AH19" i="4"/>
  <c r="AJ19" i="4"/>
  <c r="AG19" i="4"/>
  <c r="AI19" i="4"/>
  <c r="AF19" i="4"/>
  <c r="AD19" i="4" s="1"/>
  <c r="AE19" i="4" s="1"/>
  <c r="AH18" i="4"/>
  <c r="AJ18" i="4"/>
  <c r="AG18" i="4"/>
  <c r="AI18" i="4"/>
  <c r="AF18" i="4"/>
  <c r="AD18" i="4" s="1"/>
  <c r="AE18" i="4" s="1"/>
  <c r="AH17" i="4"/>
  <c r="AJ17" i="4"/>
  <c r="AG17" i="4"/>
  <c r="AI17" i="4"/>
  <c r="AF17" i="4"/>
  <c r="AD17" i="4" s="1"/>
  <c r="AH16" i="4"/>
  <c r="AJ16" i="4"/>
  <c r="AG16" i="4"/>
  <c r="AI16" i="4"/>
  <c r="AF16" i="4"/>
  <c r="AD16" i="4" s="1"/>
  <c r="AH15" i="4"/>
  <c r="AJ15" i="4"/>
  <c r="AG15" i="4"/>
  <c r="AI15" i="4"/>
  <c r="AF15" i="4"/>
  <c r="AD15" i="4" s="1"/>
  <c r="AH14" i="4"/>
  <c r="AJ14" i="4"/>
  <c r="AG14" i="4"/>
  <c r="AI14" i="4"/>
  <c r="AF14" i="4"/>
  <c r="AD14" i="4" s="1"/>
  <c r="AH13" i="4"/>
  <c r="AJ13" i="4"/>
  <c r="AG13" i="4"/>
  <c r="AI13" i="4"/>
  <c r="AF13" i="4"/>
  <c r="AD13" i="4" s="1"/>
  <c r="AE13" i="4" s="1"/>
  <c r="AH12" i="4"/>
  <c r="AJ12" i="4"/>
  <c r="AG12" i="4"/>
  <c r="AI12" i="4"/>
  <c r="AF12" i="4"/>
  <c r="AD12" i="4" s="1"/>
  <c r="AH11" i="4"/>
  <c r="AJ11" i="4"/>
  <c r="AG11" i="4"/>
  <c r="AI11" i="4"/>
  <c r="AF11" i="4"/>
  <c r="AD11" i="4" s="1"/>
  <c r="AH10" i="4"/>
  <c r="AJ10" i="4"/>
  <c r="AG10" i="4"/>
  <c r="AI10" i="4"/>
  <c r="AF10" i="4"/>
  <c r="AD10" i="4" s="1"/>
  <c r="AE10" i="4" s="1"/>
  <c r="AH9" i="4"/>
  <c r="AJ9" i="4"/>
  <c r="AG9" i="4"/>
  <c r="AI9" i="4"/>
  <c r="AF9" i="4"/>
  <c r="AD9" i="4" s="1"/>
  <c r="AH8" i="4"/>
  <c r="AJ8" i="4"/>
  <c r="AG8" i="4"/>
  <c r="AI8" i="4"/>
  <c r="AF8" i="4"/>
  <c r="AD8" i="4" s="1"/>
  <c r="AE8" i="4" s="1"/>
  <c r="AH7" i="4"/>
  <c r="AJ7" i="4"/>
  <c r="AG7" i="4"/>
  <c r="AI7" i="4"/>
  <c r="AF7" i="4"/>
  <c r="AD7" i="4" s="1"/>
  <c r="AE7" i="4" s="1"/>
  <c r="AH6" i="4"/>
  <c r="AJ6" i="4"/>
  <c r="AG6" i="4"/>
  <c r="AF6" i="4"/>
  <c r="AD6" i="4" s="1"/>
  <c r="AE6" i="4" s="1"/>
  <c r="AI6" i="4"/>
  <c r="Z461" i="4"/>
  <c r="AB461" i="4"/>
  <c r="Y461" i="4"/>
  <c r="AA461" i="4"/>
  <c r="Z460" i="4"/>
  <c r="AB460" i="4"/>
  <c r="Y460" i="4"/>
  <c r="AA460" i="4"/>
  <c r="Z459" i="4"/>
  <c r="AB459" i="4"/>
  <c r="Y459" i="4"/>
  <c r="AA459" i="4"/>
  <c r="Z458" i="4"/>
  <c r="AB458" i="4"/>
  <c r="Y458" i="4"/>
  <c r="AA458" i="4"/>
  <c r="Z457" i="4"/>
  <c r="AB457" i="4"/>
  <c r="Y457" i="4"/>
  <c r="AA457" i="4"/>
  <c r="Z456" i="4"/>
  <c r="AB456" i="4"/>
  <c r="Y456" i="4"/>
  <c r="AA456" i="4"/>
  <c r="Z455" i="4"/>
  <c r="AB455" i="4"/>
  <c r="Y455" i="4"/>
  <c r="AA455" i="4"/>
  <c r="Z454" i="4"/>
  <c r="AB454" i="4"/>
  <c r="Y454" i="4"/>
  <c r="AA454" i="4"/>
  <c r="Z453" i="4"/>
  <c r="AB453" i="4"/>
  <c r="Y453" i="4"/>
  <c r="AA453" i="4"/>
  <c r="Z452" i="4"/>
  <c r="AB452" i="4"/>
  <c r="Y452" i="4"/>
  <c r="AA452" i="4"/>
  <c r="Z451" i="4"/>
  <c r="AB451" i="4"/>
  <c r="Y451" i="4"/>
  <c r="AA451" i="4"/>
  <c r="Z450" i="4"/>
  <c r="AB450" i="4"/>
  <c r="Y450" i="4"/>
  <c r="AA450" i="4"/>
  <c r="Z449" i="4"/>
  <c r="AB449" i="4"/>
  <c r="Y449" i="4"/>
  <c r="AA449" i="4"/>
  <c r="Z448" i="4"/>
  <c r="AB448" i="4"/>
  <c r="Y448" i="4"/>
  <c r="AA448" i="4"/>
  <c r="Z447" i="4"/>
  <c r="AB447" i="4"/>
  <c r="Y447" i="4"/>
  <c r="AA447" i="4"/>
  <c r="Z446" i="4"/>
  <c r="AB446" i="4"/>
  <c r="Y446" i="4"/>
  <c r="AA446" i="4"/>
  <c r="Z445" i="4"/>
  <c r="AB445" i="4"/>
  <c r="Y445" i="4"/>
  <c r="AA445" i="4"/>
  <c r="Z444" i="4"/>
  <c r="AB444" i="4"/>
  <c r="Y444" i="4"/>
  <c r="AA444" i="4"/>
  <c r="Z443" i="4"/>
  <c r="AB443" i="4"/>
  <c r="Y443" i="4"/>
  <c r="AA443" i="4"/>
  <c r="Z442" i="4"/>
  <c r="AB442" i="4"/>
  <c r="Y442" i="4"/>
  <c r="AA442" i="4"/>
  <c r="Z441" i="4"/>
  <c r="AB441" i="4"/>
  <c r="Y441" i="4"/>
  <c r="AA441" i="4"/>
  <c r="Z440" i="4"/>
  <c r="AB440" i="4"/>
  <c r="Y440" i="4"/>
  <c r="AA440" i="4"/>
  <c r="Z439" i="4"/>
  <c r="AB439" i="4"/>
  <c r="Y439" i="4"/>
  <c r="AA439" i="4"/>
  <c r="Z438" i="4"/>
  <c r="AB438" i="4"/>
  <c r="Y438" i="4"/>
  <c r="AA438" i="4"/>
  <c r="Z437" i="4"/>
  <c r="AB437" i="4"/>
  <c r="Y437" i="4"/>
  <c r="AA437" i="4"/>
  <c r="Z436" i="4"/>
  <c r="AB436" i="4"/>
  <c r="Y436" i="4"/>
  <c r="AA436" i="4"/>
  <c r="Z435" i="4"/>
  <c r="AB435" i="4"/>
  <c r="Y435" i="4"/>
  <c r="AA435" i="4"/>
  <c r="Z434" i="4"/>
  <c r="AB434" i="4"/>
  <c r="Y434" i="4"/>
  <c r="AA434" i="4"/>
  <c r="Z433" i="4"/>
  <c r="AB433" i="4"/>
  <c r="Y433" i="4"/>
  <c r="AA433" i="4"/>
  <c r="Z432" i="4"/>
  <c r="AB432" i="4"/>
  <c r="Y432" i="4"/>
  <c r="AA432" i="4"/>
  <c r="Z431" i="4"/>
  <c r="AB431" i="4"/>
  <c r="Y431" i="4"/>
  <c r="AA431" i="4"/>
  <c r="Z430" i="4"/>
  <c r="AB430" i="4"/>
  <c r="Y430" i="4"/>
  <c r="AA430" i="4"/>
  <c r="Z429" i="4"/>
  <c r="AB429" i="4"/>
  <c r="Y429" i="4"/>
  <c r="AA429" i="4"/>
  <c r="Z428" i="4"/>
  <c r="AB428" i="4"/>
  <c r="Y428" i="4"/>
  <c r="AA428" i="4"/>
  <c r="Z427" i="4"/>
  <c r="AB427" i="4"/>
  <c r="Y427" i="4"/>
  <c r="AA427" i="4"/>
  <c r="Z426" i="4"/>
  <c r="AB426" i="4"/>
  <c r="Y426" i="4"/>
  <c r="AA426" i="4"/>
  <c r="Z425" i="4"/>
  <c r="AB425" i="4"/>
  <c r="Y425" i="4"/>
  <c r="AA425" i="4"/>
  <c r="Z424" i="4"/>
  <c r="AB424" i="4"/>
  <c r="Y424" i="4"/>
  <c r="AA424" i="4"/>
  <c r="Z423" i="4"/>
  <c r="AB423" i="4"/>
  <c r="Y423" i="4"/>
  <c r="AA423" i="4"/>
  <c r="Z422" i="4"/>
  <c r="AB422" i="4"/>
  <c r="Y422" i="4"/>
  <c r="AA422" i="4"/>
  <c r="Z421" i="4"/>
  <c r="AB421" i="4"/>
  <c r="Y421" i="4"/>
  <c r="AA421" i="4"/>
  <c r="Z420" i="4"/>
  <c r="AB420" i="4"/>
  <c r="Y420" i="4"/>
  <c r="AA420" i="4"/>
  <c r="Z419" i="4"/>
  <c r="AB419" i="4"/>
  <c r="Y419" i="4"/>
  <c r="AA419" i="4"/>
  <c r="Z418" i="4"/>
  <c r="AB418" i="4"/>
  <c r="Y418" i="4"/>
  <c r="AA418" i="4"/>
  <c r="Z417" i="4"/>
  <c r="AB417" i="4"/>
  <c r="Y417" i="4"/>
  <c r="AA417" i="4"/>
  <c r="Z416" i="4"/>
  <c r="AB416" i="4"/>
  <c r="Y416" i="4"/>
  <c r="AA416" i="4"/>
  <c r="Z415" i="4"/>
  <c r="AB415" i="4"/>
  <c r="Y415" i="4"/>
  <c r="AA415" i="4"/>
  <c r="Z414" i="4"/>
  <c r="AB414" i="4"/>
  <c r="Y414" i="4"/>
  <c r="AA414" i="4"/>
  <c r="Z413" i="4"/>
  <c r="AB413" i="4"/>
  <c r="Y413" i="4"/>
  <c r="AA413" i="4"/>
  <c r="Z412" i="4"/>
  <c r="AB412" i="4"/>
  <c r="Y412" i="4"/>
  <c r="AA412" i="4"/>
  <c r="Z411" i="4"/>
  <c r="AB411" i="4"/>
  <c r="Y411" i="4"/>
  <c r="AA411" i="4"/>
  <c r="Z410" i="4"/>
  <c r="AB410" i="4"/>
  <c r="Y410" i="4"/>
  <c r="AA410" i="4"/>
  <c r="Z409" i="4"/>
  <c r="AB409" i="4"/>
  <c r="Y409" i="4"/>
  <c r="AA409" i="4"/>
  <c r="Z408" i="4"/>
  <c r="AB408" i="4"/>
  <c r="Y408" i="4"/>
  <c r="AA408" i="4"/>
  <c r="Z407" i="4"/>
  <c r="AB407" i="4"/>
  <c r="Y407" i="4"/>
  <c r="AA407" i="4"/>
  <c r="Z406" i="4"/>
  <c r="AB406" i="4"/>
  <c r="Y406" i="4"/>
  <c r="AA406" i="4"/>
  <c r="Z405" i="4"/>
  <c r="AB405" i="4"/>
  <c r="Y405" i="4"/>
  <c r="AA405" i="4"/>
  <c r="Z404" i="4"/>
  <c r="AB404" i="4"/>
  <c r="Y404" i="4"/>
  <c r="AA404" i="4"/>
  <c r="Z403" i="4"/>
  <c r="AB403" i="4"/>
  <c r="Y403" i="4"/>
  <c r="AA403" i="4"/>
  <c r="Z402" i="4"/>
  <c r="AB402" i="4"/>
  <c r="Y402" i="4"/>
  <c r="AA402" i="4"/>
  <c r="Z401" i="4"/>
  <c r="AB401" i="4"/>
  <c r="Y401" i="4"/>
  <c r="AA401" i="4"/>
  <c r="Z400" i="4"/>
  <c r="AB400" i="4"/>
  <c r="Y400" i="4"/>
  <c r="AA400" i="4"/>
  <c r="Z399" i="4"/>
  <c r="AB399" i="4"/>
  <c r="Y399" i="4"/>
  <c r="AA399" i="4"/>
  <c r="Z398" i="4"/>
  <c r="AB398" i="4"/>
  <c r="Y398" i="4"/>
  <c r="AA398" i="4"/>
  <c r="Z397" i="4"/>
  <c r="AB397" i="4"/>
  <c r="Y397" i="4"/>
  <c r="AA397" i="4"/>
  <c r="Z396" i="4"/>
  <c r="AB396" i="4"/>
  <c r="Y396" i="4"/>
  <c r="AA396" i="4"/>
  <c r="Z395" i="4"/>
  <c r="AB395" i="4"/>
  <c r="Y395" i="4"/>
  <c r="AA395" i="4"/>
  <c r="Z394" i="4"/>
  <c r="AB394" i="4"/>
  <c r="Y394" i="4"/>
  <c r="AA394" i="4"/>
  <c r="Z393" i="4"/>
  <c r="AB393" i="4"/>
  <c r="Y393" i="4"/>
  <c r="AA393" i="4"/>
  <c r="Z392" i="4"/>
  <c r="AB392" i="4"/>
  <c r="Y392" i="4"/>
  <c r="AA392" i="4"/>
  <c r="Z391" i="4"/>
  <c r="AB391" i="4"/>
  <c r="Y391" i="4"/>
  <c r="AA391" i="4"/>
  <c r="Z390" i="4"/>
  <c r="AB390" i="4"/>
  <c r="Y390" i="4"/>
  <c r="AA390" i="4"/>
  <c r="Z389" i="4"/>
  <c r="AB389" i="4"/>
  <c r="Y389" i="4"/>
  <c r="AA389" i="4"/>
  <c r="Z388" i="4"/>
  <c r="AB388" i="4"/>
  <c r="Y388" i="4"/>
  <c r="AA388" i="4"/>
  <c r="Z387" i="4"/>
  <c r="AB387" i="4"/>
  <c r="Y387" i="4"/>
  <c r="AA387" i="4"/>
  <c r="Z386" i="4"/>
  <c r="AB386" i="4"/>
  <c r="Y386" i="4"/>
  <c r="AA386" i="4"/>
  <c r="Z385" i="4"/>
  <c r="AB385" i="4"/>
  <c r="Y385" i="4"/>
  <c r="AA385" i="4"/>
  <c r="Z384" i="4"/>
  <c r="AB384" i="4"/>
  <c r="Y384" i="4"/>
  <c r="AA384" i="4"/>
  <c r="Z383" i="4"/>
  <c r="AB383" i="4"/>
  <c r="Y383" i="4"/>
  <c r="AA383" i="4"/>
  <c r="Z382" i="4"/>
  <c r="AB382" i="4"/>
  <c r="Y382" i="4"/>
  <c r="AA382" i="4"/>
  <c r="Z381" i="4"/>
  <c r="AB381" i="4"/>
  <c r="Y381" i="4"/>
  <c r="AA381" i="4"/>
  <c r="Z380" i="4"/>
  <c r="AB380" i="4"/>
  <c r="Y380" i="4"/>
  <c r="AA380" i="4"/>
  <c r="Z379" i="4"/>
  <c r="AB379" i="4"/>
  <c r="Y379" i="4"/>
  <c r="AA379" i="4"/>
  <c r="Z378" i="4"/>
  <c r="AB378" i="4"/>
  <c r="Y378" i="4"/>
  <c r="AA378" i="4"/>
  <c r="Z377" i="4"/>
  <c r="AB377" i="4"/>
  <c r="Y377" i="4"/>
  <c r="AA377" i="4"/>
  <c r="Z376" i="4"/>
  <c r="AB376" i="4"/>
  <c r="Y376" i="4"/>
  <c r="AA376" i="4"/>
  <c r="Z375" i="4"/>
  <c r="AB375" i="4"/>
  <c r="Y375" i="4"/>
  <c r="AA375" i="4"/>
  <c r="Z374" i="4"/>
  <c r="AB374" i="4"/>
  <c r="Y374" i="4"/>
  <c r="AA374" i="4"/>
  <c r="Z373" i="4"/>
  <c r="AB373" i="4"/>
  <c r="Y373" i="4"/>
  <c r="AA373" i="4"/>
  <c r="Z372" i="4"/>
  <c r="AB372" i="4"/>
  <c r="Y372" i="4"/>
  <c r="AA372" i="4"/>
  <c r="Z371" i="4"/>
  <c r="AB371" i="4"/>
  <c r="Y371" i="4"/>
  <c r="AA371" i="4"/>
  <c r="Z370" i="4"/>
  <c r="AB370" i="4"/>
  <c r="Y370" i="4"/>
  <c r="AA370" i="4"/>
  <c r="Z369" i="4"/>
  <c r="AB369" i="4"/>
  <c r="Y369" i="4"/>
  <c r="AA369" i="4"/>
  <c r="Z368" i="4"/>
  <c r="AB368" i="4"/>
  <c r="Y368" i="4"/>
  <c r="AA368" i="4"/>
  <c r="Z367" i="4"/>
  <c r="AB367" i="4"/>
  <c r="Y367" i="4"/>
  <c r="AA367" i="4"/>
  <c r="Z366" i="4"/>
  <c r="AB366" i="4"/>
  <c r="Y366" i="4"/>
  <c r="AA366" i="4"/>
  <c r="Z365" i="4"/>
  <c r="AB365" i="4"/>
  <c r="Y365" i="4"/>
  <c r="AA365" i="4"/>
  <c r="Z364" i="4"/>
  <c r="AB364" i="4"/>
  <c r="Y364" i="4"/>
  <c r="AA364" i="4"/>
  <c r="Z363" i="4"/>
  <c r="AB363" i="4"/>
  <c r="Y363" i="4"/>
  <c r="AA363" i="4"/>
  <c r="Z362" i="4"/>
  <c r="AB362" i="4"/>
  <c r="Y362" i="4"/>
  <c r="AA362" i="4"/>
  <c r="Z361" i="4"/>
  <c r="AB361" i="4"/>
  <c r="Y361" i="4"/>
  <c r="AA361" i="4"/>
  <c r="Z360" i="4"/>
  <c r="AB360" i="4"/>
  <c r="Y360" i="4"/>
  <c r="AA360" i="4"/>
  <c r="Z359" i="4"/>
  <c r="AB359" i="4"/>
  <c r="Y359" i="4"/>
  <c r="AA359" i="4"/>
  <c r="Z358" i="4"/>
  <c r="AB358" i="4"/>
  <c r="Y358" i="4"/>
  <c r="AA358" i="4"/>
  <c r="Z357" i="4"/>
  <c r="AB357" i="4"/>
  <c r="Y357" i="4"/>
  <c r="AA357" i="4"/>
  <c r="Z356" i="4"/>
  <c r="AB356" i="4"/>
  <c r="Y356" i="4"/>
  <c r="AA356" i="4"/>
  <c r="Z355" i="4"/>
  <c r="AB355" i="4"/>
  <c r="Y355" i="4"/>
  <c r="AA355" i="4"/>
  <c r="Z354" i="4"/>
  <c r="AB354" i="4"/>
  <c r="Y354" i="4"/>
  <c r="AA354" i="4"/>
  <c r="Z353" i="4"/>
  <c r="AB353" i="4"/>
  <c r="Y353" i="4"/>
  <c r="AA353" i="4"/>
  <c r="Z352" i="4"/>
  <c r="AB352" i="4"/>
  <c r="Y352" i="4"/>
  <c r="AA352" i="4"/>
  <c r="Z351" i="4"/>
  <c r="AB351" i="4"/>
  <c r="Y351" i="4"/>
  <c r="AA351" i="4"/>
  <c r="Z350" i="4"/>
  <c r="AB350" i="4"/>
  <c r="Y350" i="4"/>
  <c r="AA350" i="4"/>
  <c r="Z349" i="4"/>
  <c r="AB349" i="4"/>
  <c r="Y349" i="4"/>
  <c r="AA349" i="4"/>
  <c r="Y348" i="4"/>
  <c r="Z348" i="4"/>
  <c r="AB348" i="4"/>
  <c r="AA348" i="4"/>
  <c r="Z347" i="4"/>
  <c r="AB347" i="4"/>
  <c r="Y347" i="4"/>
  <c r="AA347" i="4"/>
  <c r="Z346" i="4"/>
  <c r="AB346" i="4"/>
  <c r="Y346" i="4"/>
  <c r="AA346" i="4"/>
  <c r="Z345" i="4"/>
  <c r="AB345" i="4"/>
  <c r="Y345" i="4"/>
  <c r="AA345" i="4"/>
  <c r="Z344" i="4"/>
  <c r="AB344" i="4"/>
  <c r="Y344" i="4"/>
  <c r="AA344" i="4"/>
  <c r="Z343" i="4"/>
  <c r="AB343" i="4"/>
  <c r="Y343" i="4"/>
  <c r="AA343" i="4"/>
  <c r="Z342" i="4"/>
  <c r="AB342" i="4"/>
  <c r="Y342" i="4"/>
  <c r="AA342" i="4"/>
  <c r="Z341" i="4"/>
  <c r="AB341" i="4"/>
  <c r="Y341" i="4"/>
  <c r="AA341" i="4"/>
  <c r="Z340" i="4"/>
  <c r="AB340" i="4"/>
  <c r="Y340" i="4"/>
  <c r="AA340" i="4"/>
  <c r="Z339" i="4"/>
  <c r="AB339" i="4"/>
  <c r="Y339" i="4"/>
  <c r="AA339" i="4"/>
  <c r="Z338" i="4"/>
  <c r="AB338" i="4"/>
  <c r="Y338" i="4"/>
  <c r="AA338" i="4"/>
  <c r="Z337" i="4"/>
  <c r="AB337" i="4"/>
  <c r="Y337" i="4"/>
  <c r="AA337" i="4"/>
  <c r="Z336" i="4"/>
  <c r="AB336" i="4"/>
  <c r="Y336" i="4"/>
  <c r="AA336" i="4"/>
  <c r="Z335" i="4"/>
  <c r="AB335" i="4"/>
  <c r="Y335" i="4"/>
  <c r="AA335" i="4"/>
  <c r="Z334" i="4"/>
  <c r="AB334" i="4"/>
  <c r="Y334" i="4"/>
  <c r="AA334" i="4"/>
  <c r="Z333" i="4"/>
  <c r="AB333" i="4"/>
  <c r="Y333" i="4"/>
  <c r="AA333" i="4"/>
  <c r="Z332" i="4"/>
  <c r="AB332" i="4"/>
  <c r="Y332" i="4"/>
  <c r="AA332" i="4"/>
  <c r="Z331" i="4"/>
  <c r="AB331" i="4"/>
  <c r="Y331" i="4"/>
  <c r="AA331" i="4"/>
  <c r="Z330" i="4"/>
  <c r="AB330" i="4"/>
  <c r="Y330" i="4"/>
  <c r="AA330" i="4"/>
  <c r="Z329" i="4"/>
  <c r="AB329" i="4"/>
  <c r="Y329" i="4"/>
  <c r="AA329" i="4"/>
  <c r="Z328" i="4"/>
  <c r="AB328" i="4"/>
  <c r="Y328" i="4"/>
  <c r="AA328" i="4"/>
  <c r="Z327" i="4"/>
  <c r="AB327" i="4"/>
  <c r="Y327" i="4"/>
  <c r="AA327" i="4"/>
  <c r="Z326" i="4"/>
  <c r="AB326" i="4"/>
  <c r="Y326" i="4"/>
  <c r="AA326" i="4"/>
  <c r="Z325" i="4"/>
  <c r="AB325" i="4"/>
  <c r="Y325" i="4"/>
  <c r="AA325" i="4"/>
  <c r="Z324" i="4"/>
  <c r="AB324" i="4"/>
  <c r="Y324" i="4"/>
  <c r="AA324" i="4"/>
  <c r="Z323" i="4"/>
  <c r="AB323" i="4"/>
  <c r="Y323" i="4"/>
  <c r="AA323" i="4"/>
  <c r="Z322" i="4"/>
  <c r="AB322" i="4"/>
  <c r="Y322" i="4"/>
  <c r="AA322" i="4"/>
  <c r="Z321" i="4"/>
  <c r="AB321" i="4"/>
  <c r="Y321" i="4"/>
  <c r="AA321" i="4"/>
  <c r="Z320" i="4"/>
  <c r="AB320" i="4"/>
  <c r="Y320" i="4"/>
  <c r="AA320" i="4"/>
  <c r="Z319" i="4"/>
  <c r="AB319" i="4"/>
  <c r="Y319" i="4"/>
  <c r="AA319" i="4"/>
  <c r="Z318" i="4"/>
  <c r="AB318" i="4"/>
  <c r="Y318" i="4"/>
  <c r="AA318" i="4"/>
  <c r="Z317" i="4"/>
  <c r="AB317" i="4"/>
  <c r="Y317" i="4"/>
  <c r="AA317" i="4"/>
  <c r="Z316" i="4"/>
  <c r="AB316" i="4"/>
  <c r="Y316" i="4"/>
  <c r="AA316" i="4"/>
  <c r="Z315" i="4"/>
  <c r="AB315" i="4"/>
  <c r="Y315" i="4"/>
  <c r="AA315" i="4"/>
  <c r="Z314" i="4"/>
  <c r="AB314" i="4"/>
  <c r="Y314" i="4"/>
  <c r="AA314" i="4"/>
  <c r="Z313" i="4"/>
  <c r="AB313" i="4"/>
  <c r="Y313" i="4"/>
  <c r="AA313" i="4"/>
  <c r="Z312" i="4"/>
  <c r="AB312" i="4"/>
  <c r="Y312" i="4"/>
  <c r="AA312" i="4"/>
  <c r="Z311" i="4"/>
  <c r="AB311" i="4"/>
  <c r="Y311" i="4"/>
  <c r="AA311" i="4"/>
  <c r="Z310" i="4"/>
  <c r="AB310" i="4"/>
  <c r="Y310" i="4"/>
  <c r="AA310" i="4"/>
  <c r="Z309" i="4"/>
  <c r="AB309" i="4"/>
  <c r="Y309" i="4"/>
  <c r="AA309" i="4"/>
  <c r="Z308" i="4"/>
  <c r="AB308" i="4"/>
  <c r="Y308" i="4"/>
  <c r="AA308" i="4"/>
  <c r="Z307" i="4"/>
  <c r="AB307" i="4"/>
  <c r="Y307" i="4"/>
  <c r="AA307" i="4"/>
  <c r="Z306" i="4"/>
  <c r="AB306" i="4"/>
  <c r="Y306" i="4"/>
  <c r="AA306" i="4"/>
  <c r="Z305" i="4"/>
  <c r="AB305" i="4"/>
  <c r="Y305" i="4"/>
  <c r="AA305" i="4"/>
  <c r="Z304" i="4"/>
  <c r="AB304" i="4"/>
  <c r="Y304" i="4"/>
  <c r="AA304" i="4"/>
  <c r="Z303" i="4"/>
  <c r="AB303" i="4"/>
  <c r="Y303" i="4"/>
  <c r="AA303" i="4"/>
  <c r="Z302" i="4"/>
  <c r="AB302" i="4"/>
  <c r="Y302" i="4"/>
  <c r="AA302" i="4"/>
  <c r="Z301" i="4"/>
  <c r="AB301" i="4"/>
  <c r="Y301" i="4"/>
  <c r="AA301" i="4"/>
  <c r="Z300" i="4"/>
  <c r="AB300" i="4"/>
  <c r="Y300" i="4"/>
  <c r="AA300" i="4"/>
  <c r="Z299" i="4"/>
  <c r="AB299" i="4"/>
  <c r="Y299" i="4"/>
  <c r="AA299" i="4"/>
  <c r="Z298" i="4"/>
  <c r="AB298" i="4"/>
  <c r="Y298" i="4"/>
  <c r="AA298" i="4"/>
  <c r="Z297" i="4"/>
  <c r="AB297" i="4"/>
  <c r="Y297" i="4"/>
  <c r="AA297" i="4"/>
  <c r="Z296" i="4"/>
  <c r="AB296" i="4"/>
  <c r="Y296" i="4"/>
  <c r="AA296" i="4"/>
  <c r="Z295" i="4"/>
  <c r="AB295" i="4"/>
  <c r="Y295" i="4"/>
  <c r="AA295" i="4"/>
  <c r="Z294" i="4"/>
  <c r="AB294" i="4"/>
  <c r="Y294" i="4"/>
  <c r="AA294" i="4"/>
  <c r="Z293" i="4"/>
  <c r="AB293" i="4"/>
  <c r="Y293" i="4"/>
  <c r="AA293" i="4"/>
  <c r="Z292" i="4"/>
  <c r="AB292" i="4"/>
  <c r="Y292" i="4"/>
  <c r="AA292" i="4"/>
  <c r="Z291" i="4"/>
  <c r="AB291" i="4"/>
  <c r="Y291" i="4"/>
  <c r="AA291" i="4"/>
  <c r="Z290" i="4"/>
  <c r="AB290" i="4"/>
  <c r="Y290" i="4"/>
  <c r="AA290" i="4"/>
  <c r="Z289" i="4"/>
  <c r="AB289" i="4"/>
  <c r="Y289" i="4"/>
  <c r="AA289" i="4"/>
  <c r="Z288" i="4"/>
  <c r="AB288" i="4"/>
  <c r="Y288" i="4"/>
  <c r="AA288" i="4"/>
  <c r="Z287" i="4"/>
  <c r="AB287" i="4"/>
  <c r="Y287" i="4"/>
  <c r="AA287" i="4"/>
  <c r="Z286" i="4"/>
  <c r="AB286" i="4"/>
  <c r="Y286" i="4"/>
  <c r="AA286" i="4"/>
  <c r="Z285" i="4"/>
  <c r="AB285" i="4"/>
  <c r="Y285" i="4"/>
  <c r="AA285" i="4"/>
  <c r="Z284" i="4"/>
  <c r="AB284" i="4"/>
  <c r="Y284" i="4"/>
  <c r="AA284" i="4"/>
  <c r="Z283" i="4"/>
  <c r="AB283" i="4"/>
  <c r="Y283" i="4"/>
  <c r="AA283" i="4"/>
  <c r="Z282" i="4"/>
  <c r="AB282" i="4"/>
  <c r="Y282" i="4"/>
  <c r="AA282" i="4"/>
  <c r="Z281" i="4"/>
  <c r="AB281" i="4"/>
  <c r="Y281" i="4"/>
  <c r="AA281" i="4"/>
  <c r="Z280" i="4"/>
  <c r="AB280" i="4"/>
  <c r="Y280" i="4"/>
  <c r="AA280" i="4"/>
  <c r="Z279" i="4"/>
  <c r="AB279" i="4"/>
  <c r="Y279" i="4"/>
  <c r="AA279" i="4"/>
  <c r="Z278" i="4"/>
  <c r="AB278" i="4"/>
  <c r="Y278" i="4"/>
  <c r="AA278" i="4"/>
  <c r="Z277" i="4"/>
  <c r="AB277" i="4"/>
  <c r="Y277" i="4"/>
  <c r="AA277" i="4"/>
  <c r="Z276" i="4"/>
  <c r="AB276" i="4"/>
  <c r="Y276" i="4"/>
  <c r="AA276" i="4"/>
  <c r="Z275" i="4"/>
  <c r="AB275" i="4"/>
  <c r="Y275" i="4"/>
  <c r="AA275" i="4"/>
  <c r="Z274" i="4"/>
  <c r="AB274" i="4"/>
  <c r="Y274" i="4"/>
  <c r="AA274" i="4"/>
  <c r="Z273" i="4"/>
  <c r="AB273" i="4"/>
  <c r="Y273" i="4"/>
  <c r="AA273" i="4"/>
  <c r="Z272" i="4"/>
  <c r="AB272" i="4"/>
  <c r="Y272" i="4"/>
  <c r="AA272" i="4"/>
  <c r="Z271" i="4"/>
  <c r="AB271" i="4"/>
  <c r="Y271" i="4"/>
  <c r="AA271" i="4"/>
  <c r="Z270" i="4"/>
  <c r="AB270" i="4"/>
  <c r="Y270" i="4"/>
  <c r="AA270" i="4"/>
  <c r="Z269" i="4"/>
  <c r="AB269" i="4"/>
  <c r="Y269" i="4"/>
  <c r="AA269" i="4"/>
  <c r="Z268" i="4"/>
  <c r="AB268" i="4"/>
  <c r="Y268" i="4"/>
  <c r="AA268" i="4"/>
  <c r="Z267" i="4"/>
  <c r="AB267" i="4"/>
  <c r="Y267" i="4"/>
  <c r="AA267" i="4"/>
  <c r="Z266" i="4"/>
  <c r="AB266" i="4"/>
  <c r="Y266" i="4"/>
  <c r="AA266" i="4"/>
  <c r="Z265" i="4"/>
  <c r="AB265" i="4"/>
  <c r="Y265" i="4"/>
  <c r="AA265" i="4"/>
  <c r="Z264" i="4"/>
  <c r="AB264" i="4"/>
  <c r="Y264" i="4"/>
  <c r="AA264" i="4"/>
  <c r="Z263" i="4"/>
  <c r="AB263" i="4"/>
  <c r="Y263" i="4"/>
  <c r="AA263" i="4"/>
  <c r="Z262" i="4"/>
  <c r="AB262" i="4"/>
  <c r="Y262" i="4"/>
  <c r="AA262" i="4"/>
  <c r="Z261" i="4"/>
  <c r="AB261" i="4"/>
  <c r="Y261" i="4"/>
  <c r="AA261" i="4"/>
  <c r="Z260" i="4"/>
  <c r="AB260" i="4"/>
  <c r="Y260" i="4"/>
  <c r="AA260" i="4"/>
  <c r="Z259" i="4"/>
  <c r="AB259" i="4"/>
  <c r="Y259" i="4"/>
  <c r="AA259" i="4"/>
  <c r="Z258" i="4"/>
  <c r="AB258" i="4"/>
  <c r="Y258" i="4"/>
  <c r="AA258" i="4"/>
  <c r="Z257" i="4"/>
  <c r="AB257" i="4"/>
  <c r="Y257" i="4"/>
  <c r="AA257" i="4"/>
  <c r="Z256" i="4"/>
  <c r="AB256" i="4"/>
  <c r="Y256" i="4"/>
  <c r="AA256" i="4"/>
  <c r="Z255" i="4"/>
  <c r="AB255" i="4"/>
  <c r="Y255" i="4"/>
  <c r="AA255" i="4"/>
  <c r="Z254" i="4"/>
  <c r="AB254" i="4"/>
  <c r="Y254" i="4"/>
  <c r="AA254" i="4"/>
  <c r="Z253" i="4"/>
  <c r="AB253" i="4"/>
  <c r="Y253" i="4"/>
  <c r="AA253" i="4"/>
  <c r="Z252" i="4"/>
  <c r="AB252" i="4"/>
  <c r="Y252" i="4"/>
  <c r="AA252" i="4"/>
  <c r="Z251" i="4"/>
  <c r="AB251" i="4"/>
  <c r="Y251" i="4"/>
  <c r="AA251" i="4"/>
  <c r="Z250" i="4"/>
  <c r="AB250" i="4"/>
  <c r="Y250" i="4"/>
  <c r="AA250" i="4"/>
  <c r="Z249" i="4"/>
  <c r="AB249" i="4"/>
  <c r="Y249" i="4"/>
  <c r="AA249" i="4"/>
  <c r="Z248" i="4"/>
  <c r="AB248" i="4"/>
  <c r="Y248" i="4"/>
  <c r="AA248" i="4"/>
  <c r="Z247" i="4"/>
  <c r="AB247" i="4"/>
  <c r="Y247" i="4"/>
  <c r="AA247" i="4"/>
  <c r="Z246" i="4"/>
  <c r="AB246" i="4"/>
  <c r="Y246" i="4"/>
  <c r="AA246" i="4"/>
  <c r="Z245" i="4"/>
  <c r="AB245" i="4"/>
  <c r="Y245" i="4"/>
  <c r="AA245" i="4"/>
  <c r="Z244" i="4"/>
  <c r="AB244" i="4"/>
  <c r="Y244" i="4"/>
  <c r="AA244" i="4"/>
  <c r="Z243" i="4"/>
  <c r="AB243" i="4"/>
  <c r="Y243" i="4"/>
  <c r="AA243" i="4"/>
  <c r="Z242" i="4"/>
  <c r="AB242" i="4"/>
  <c r="Y242" i="4"/>
  <c r="AA242" i="4"/>
  <c r="Z241" i="4"/>
  <c r="AB241" i="4"/>
  <c r="Y241" i="4"/>
  <c r="AA241" i="4"/>
  <c r="Z240" i="4"/>
  <c r="AB240" i="4"/>
  <c r="Y240" i="4"/>
  <c r="AA240" i="4"/>
  <c r="Z239" i="4"/>
  <c r="AB239" i="4"/>
  <c r="Y239" i="4"/>
  <c r="AA239" i="4"/>
  <c r="Z238" i="4"/>
  <c r="AB238" i="4"/>
  <c r="Y238" i="4"/>
  <c r="AA238" i="4"/>
  <c r="Z237" i="4"/>
  <c r="AB237" i="4"/>
  <c r="Y237" i="4"/>
  <c r="AA237" i="4"/>
  <c r="Z236" i="4"/>
  <c r="AB236" i="4"/>
  <c r="Y236" i="4"/>
  <c r="AA236" i="4"/>
  <c r="Z235" i="4"/>
  <c r="AB235" i="4"/>
  <c r="Y235" i="4"/>
  <c r="AA235" i="4"/>
  <c r="Z234" i="4"/>
  <c r="AB234" i="4"/>
  <c r="Y234" i="4"/>
  <c r="AA234" i="4"/>
  <c r="Z233" i="4"/>
  <c r="AB233" i="4"/>
  <c r="Y233" i="4"/>
  <c r="AA233" i="4"/>
  <c r="Z232" i="4"/>
  <c r="AB232" i="4"/>
  <c r="Y232" i="4"/>
  <c r="AA232" i="4"/>
  <c r="Z231" i="4"/>
  <c r="AB231" i="4"/>
  <c r="Y231" i="4"/>
  <c r="AA231" i="4"/>
  <c r="Z230" i="4"/>
  <c r="AB230" i="4"/>
  <c r="Y230" i="4"/>
  <c r="AA230" i="4"/>
  <c r="Z229" i="4"/>
  <c r="AB229" i="4"/>
  <c r="Y229" i="4"/>
  <c r="AA229" i="4"/>
  <c r="Z228" i="4"/>
  <c r="AB228" i="4"/>
  <c r="Y228" i="4"/>
  <c r="AA228" i="4"/>
  <c r="Z227" i="4"/>
  <c r="AB227" i="4"/>
  <c r="Y227" i="4"/>
  <c r="AA227" i="4"/>
  <c r="Z226" i="4"/>
  <c r="AB226" i="4"/>
  <c r="Y226" i="4"/>
  <c r="AA226" i="4"/>
  <c r="Z225" i="4"/>
  <c r="AB225" i="4"/>
  <c r="Y225" i="4"/>
  <c r="AA225" i="4"/>
  <c r="Z224" i="4"/>
  <c r="AB224" i="4"/>
  <c r="Y224" i="4"/>
  <c r="AA224" i="4"/>
  <c r="Z223" i="4"/>
  <c r="AB223" i="4"/>
  <c r="Y223" i="4"/>
  <c r="AA223" i="4"/>
  <c r="Z222" i="4"/>
  <c r="AB222" i="4"/>
  <c r="Y222" i="4"/>
  <c r="AA222" i="4"/>
  <c r="Z221" i="4"/>
  <c r="AB221" i="4"/>
  <c r="Y221" i="4"/>
  <c r="AA221" i="4"/>
  <c r="Z220" i="4"/>
  <c r="AB220" i="4"/>
  <c r="Y220" i="4"/>
  <c r="AA220" i="4"/>
  <c r="Z219" i="4"/>
  <c r="AB219" i="4"/>
  <c r="Y219" i="4"/>
  <c r="AA219" i="4"/>
  <c r="Z218" i="4"/>
  <c r="AB218" i="4"/>
  <c r="Y218" i="4"/>
  <c r="AA218" i="4"/>
  <c r="Z217" i="4"/>
  <c r="AB217" i="4"/>
  <c r="Y217" i="4"/>
  <c r="AA217" i="4"/>
  <c r="Z216" i="4"/>
  <c r="AB216" i="4"/>
  <c r="Y216" i="4"/>
  <c r="AA216" i="4"/>
  <c r="Z215" i="4"/>
  <c r="AB215" i="4"/>
  <c r="Y215" i="4"/>
  <c r="AA215" i="4"/>
  <c r="Z214" i="4"/>
  <c r="AB214" i="4"/>
  <c r="Y214" i="4"/>
  <c r="AA214" i="4"/>
  <c r="Z213" i="4"/>
  <c r="AB213" i="4"/>
  <c r="Y213" i="4"/>
  <c r="AA213" i="4"/>
  <c r="Z212" i="4"/>
  <c r="AB212" i="4"/>
  <c r="Y212" i="4"/>
  <c r="AA212" i="4"/>
  <c r="Z211" i="4"/>
  <c r="AB211" i="4"/>
  <c r="Y211" i="4"/>
  <c r="AA211" i="4"/>
  <c r="Z210" i="4"/>
  <c r="AB210" i="4"/>
  <c r="Y210" i="4"/>
  <c r="AA210" i="4"/>
  <c r="Z209" i="4"/>
  <c r="AB209" i="4"/>
  <c r="Y209" i="4"/>
  <c r="AA209" i="4"/>
  <c r="Z208" i="4"/>
  <c r="AB208" i="4"/>
  <c r="Y208" i="4"/>
  <c r="AA208" i="4"/>
  <c r="Z207" i="4"/>
  <c r="AB207" i="4"/>
  <c r="Y207" i="4"/>
  <c r="AA207" i="4"/>
  <c r="Z206" i="4"/>
  <c r="AB206" i="4"/>
  <c r="Y206" i="4"/>
  <c r="AA206" i="4"/>
  <c r="Z205" i="4"/>
  <c r="AB205" i="4"/>
  <c r="Y205" i="4"/>
  <c r="AA205" i="4"/>
  <c r="Z204" i="4"/>
  <c r="AB204" i="4"/>
  <c r="Y204" i="4"/>
  <c r="AA204" i="4"/>
  <c r="Z203" i="4"/>
  <c r="AB203" i="4"/>
  <c r="Y203" i="4"/>
  <c r="AA203" i="4"/>
  <c r="Z202" i="4"/>
  <c r="AB202" i="4"/>
  <c r="Y202" i="4"/>
  <c r="AA202" i="4"/>
  <c r="Z201" i="4"/>
  <c r="AB201" i="4"/>
  <c r="Y201" i="4"/>
  <c r="AA201" i="4"/>
  <c r="Z200" i="4"/>
  <c r="AB200" i="4"/>
  <c r="Y200" i="4"/>
  <c r="AA200" i="4"/>
  <c r="Z199" i="4"/>
  <c r="AB199" i="4"/>
  <c r="Y199" i="4"/>
  <c r="AA199" i="4"/>
  <c r="Z198" i="4"/>
  <c r="AB198" i="4"/>
  <c r="Y198" i="4"/>
  <c r="AA198" i="4"/>
  <c r="Z197" i="4"/>
  <c r="AB197" i="4"/>
  <c r="Y197" i="4"/>
  <c r="AA197" i="4"/>
  <c r="Z196" i="4"/>
  <c r="AB196" i="4"/>
  <c r="Y196" i="4"/>
  <c r="AA196" i="4"/>
  <c r="Z195" i="4"/>
  <c r="AB195" i="4"/>
  <c r="Y195" i="4"/>
  <c r="AA195" i="4"/>
  <c r="Z194" i="4"/>
  <c r="AB194" i="4"/>
  <c r="Y194" i="4"/>
  <c r="AA194" i="4"/>
  <c r="Z193" i="4"/>
  <c r="AB193" i="4"/>
  <c r="Y193" i="4"/>
  <c r="AA193" i="4"/>
  <c r="Z192" i="4"/>
  <c r="AB192" i="4"/>
  <c r="Y192" i="4"/>
  <c r="AA192" i="4"/>
  <c r="Z191" i="4"/>
  <c r="AB191" i="4"/>
  <c r="Y191" i="4"/>
  <c r="AA191" i="4"/>
  <c r="X191" i="4"/>
  <c r="V191" i="4" s="1"/>
  <c r="W191" i="4" s="1"/>
  <c r="Z190" i="4"/>
  <c r="AB190" i="4"/>
  <c r="Y190" i="4"/>
  <c r="AA190" i="4"/>
  <c r="Z189" i="4"/>
  <c r="AB189" i="4"/>
  <c r="Y189" i="4"/>
  <c r="AA189" i="4"/>
  <c r="X189" i="4"/>
  <c r="V189" i="4" s="1"/>
  <c r="W189" i="4" s="1"/>
  <c r="Z188" i="4"/>
  <c r="AB188" i="4"/>
  <c r="Y188" i="4"/>
  <c r="AA188" i="4"/>
  <c r="Z187" i="4"/>
  <c r="AB187" i="4"/>
  <c r="Y187" i="4"/>
  <c r="AA187" i="4"/>
  <c r="X187" i="4"/>
  <c r="V187" i="4" s="1"/>
  <c r="Z186" i="4"/>
  <c r="AB186" i="4"/>
  <c r="Y186" i="4"/>
  <c r="AA186" i="4"/>
  <c r="X186" i="4"/>
  <c r="V186" i="4" s="1"/>
  <c r="W186" i="4" s="1"/>
  <c r="Z185" i="4"/>
  <c r="AB185" i="4"/>
  <c r="Y185" i="4"/>
  <c r="AA185" i="4"/>
  <c r="X185" i="4"/>
  <c r="V185" i="4" s="1"/>
  <c r="W185" i="4" s="1"/>
  <c r="Z184" i="4"/>
  <c r="AB184" i="4"/>
  <c r="Y184" i="4"/>
  <c r="AA184" i="4"/>
  <c r="X184" i="4"/>
  <c r="V184" i="4" s="1"/>
  <c r="W184" i="4" s="1"/>
  <c r="Z183" i="4"/>
  <c r="AB183" i="4"/>
  <c r="Y183" i="4"/>
  <c r="AA183" i="4"/>
  <c r="X183" i="4"/>
  <c r="V183" i="4" s="1"/>
  <c r="W183" i="4" s="1"/>
  <c r="Z182" i="4"/>
  <c r="AB182" i="4"/>
  <c r="Y182" i="4"/>
  <c r="AA182" i="4"/>
  <c r="X182" i="4"/>
  <c r="V182" i="4" s="1"/>
  <c r="Z181" i="4"/>
  <c r="AB181" i="4"/>
  <c r="Y181" i="4"/>
  <c r="AA181" i="4"/>
  <c r="X181" i="4"/>
  <c r="V181" i="4" s="1"/>
  <c r="W181" i="4" s="1"/>
  <c r="Z180" i="4"/>
  <c r="AB180" i="4"/>
  <c r="Y180" i="4"/>
  <c r="AA180" i="4"/>
  <c r="X180" i="4"/>
  <c r="V180" i="4" s="1"/>
  <c r="W180" i="4" s="1"/>
  <c r="Z179" i="4"/>
  <c r="AB179" i="4"/>
  <c r="Y179" i="4"/>
  <c r="AA179" i="4"/>
  <c r="X179" i="4"/>
  <c r="V179" i="4" s="1"/>
  <c r="Z178" i="4"/>
  <c r="AB178" i="4"/>
  <c r="Y178" i="4"/>
  <c r="AA178" i="4"/>
  <c r="X178" i="4"/>
  <c r="V178" i="4" s="1"/>
  <c r="W178" i="4" s="1"/>
  <c r="Y177" i="4"/>
  <c r="Z177" i="4"/>
  <c r="AB177" i="4"/>
  <c r="AA177" i="4"/>
  <c r="X177" i="4"/>
  <c r="V177" i="4" s="1"/>
  <c r="Y176" i="4"/>
  <c r="AA176" i="4"/>
  <c r="Z176" i="4"/>
  <c r="AB176" i="4"/>
  <c r="X176" i="4"/>
  <c r="V176" i="4" s="1"/>
  <c r="W176" i="4" s="1"/>
  <c r="Y175" i="4"/>
  <c r="AA175" i="4"/>
  <c r="Z175" i="4"/>
  <c r="AB175" i="4"/>
  <c r="X175" i="4"/>
  <c r="V175" i="4" s="1"/>
  <c r="W175" i="4" s="1"/>
  <c r="Y174" i="4"/>
  <c r="AA174" i="4"/>
  <c r="Z174" i="4"/>
  <c r="AB174" i="4"/>
  <c r="X174" i="4"/>
  <c r="V174" i="4" s="1"/>
  <c r="W174" i="4" s="1"/>
  <c r="Y173" i="4"/>
  <c r="AA173" i="4"/>
  <c r="Z173" i="4"/>
  <c r="AB173" i="4"/>
  <c r="X173" i="4"/>
  <c r="V173" i="4" s="1"/>
  <c r="W173" i="4" s="1"/>
  <c r="Y172" i="4"/>
  <c r="AA172" i="4"/>
  <c r="Z172" i="4"/>
  <c r="AB172" i="4"/>
  <c r="X172" i="4"/>
  <c r="V172" i="4" s="1"/>
  <c r="W172" i="4" s="1"/>
  <c r="Y171" i="4"/>
  <c r="AA171" i="4"/>
  <c r="Z171" i="4"/>
  <c r="AB171" i="4"/>
  <c r="X171" i="4"/>
  <c r="V171" i="4" s="1"/>
  <c r="Y170" i="4"/>
  <c r="AA170" i="4"/>
  <c r="Z170" i="4"/>
  <c r="AB170" i="4"/>
  <c r="X170" i="4"/>
  <c r="V170" i="4" s="1"/>
  <c r="W170" i="4" s="1"/>
  <c r="Y169" i="4"/>
  <c r="AA169" i="4"/>
  <c r="Z169" i="4"/>
  <c r="AB169" i="4"/>
  <c r="X169" i="4"/>
  <c r="V169" i="4" s="1"/>
  <c r="W169" i="4" s="1"/>
  <c r="Y168" i="4"/>
  <c r="AA168" i="4"/>
  <c r="Z168" i="4"/>
  <c r="AB168" i="4"/>
  <c r="X168" i="4"/>
  <c r="V168" i="4" s="1"/>
  <c r="W168" i="4" s="1"/>
  <c r="Y167" i="4"/>
  <c r="AA167" i="4"/>
  <c r="Z167" i="4"/>
  <c r="AB167" i="4"/>
  <c r="X167" i="4"/>
  <c r="V167" i="4" s="1"/>
  <c r="W167" i="4" s="1"/>
  <c r="Y166" i="4"/>
  <c r="AA166" i="4"/>
  <c r="Z166" i="4"/>
  <c r="AB166" i="4"/>
  <c r="X166" i="4"/>
  <c r="V166" i="4" s="1"/>
  <c r="W166" i="4" s="1"/>
  <c r="Y165" i="4"/>
  <c r="AA165" i="4"/>
  <c r="Z165" i="4"/>
  <c r="AB165" i="4"/>
  <c r="X165" i="4"/>
  <c r="V165" i="4" s="1"/>
  <c r="W165" i="4" s="1"/>
  <c r="Y164" i="4"/>
  <c r="AA164" i="4"/>
  <c r="Z164" i="4"/>
  <c r="AB164" i="4"/>
  <c r="X164" i="4"/>
  <c r="V164" i="4" s="1"/>
  <c r="W164" i="4" s="1"/>
  <c r="Y163" i="4"/>
  <c r="AA163" i="4"/>
  <c r="Z163" i="4"/>
  <c r="AB163" i="4"/>
  <c r="X163" i="4"/>
  <c r="V163" i="4" s="1"/>
  <c r="Y162" i="4"/>
  <c r="AA162" i="4"/>
  <c r="Z162" i="4"/>
  <c r="AB162" i="4"/>
  <c r="X162" i="4"/>
  <c r="V162" i="4" s="1"/>
  <c r="W162" i="4" s="1"/>
  <c r="Y161" i="4"/>
  <c r="AA161" i="4"/>
  <c r="Z161" i="4"/>
  <c r="AB161" i="4"/>
  <c r="X161" i="4"/>
  <c r="V161" i="4" s="1"/>
  <c r="Y160" i="4"/>
  <c r="AA160" i="4"/>
  <c r="Z160" i="4"/>
  <c r="AB160" i="4"/>
  <c r="X160" i="4"/>
  <c r="V160" i="4" s="1"/>
  <c r="W160" i="4" s="1"/>
  <c r="Y159" i="4"/>
  <c r="AA159" i="4"/>
  <c r="Z159" i="4"/>
  <c r="AB159" i="4"/>
  <c r="X159" i="4"/>
  <c r="V159" i="4" s="1"/>
  <c r="W159" i="4" s="1"/>
  <c r="Y158" i="4"/>
  <c r="AA158" i="4"/>
  <c r="Z158" i="4"/>
  <c r="AB158" i="4"/>
  <c r="X158" i="4"/>
  <c r="V158" i="4" s="1"/>
  <c r="W158" i="4" s="1"/>
  <c r="Y157" i="4"/>
  <c r="AA157" i="4"/>
  <c r="Z157" i="4"/>
  <c r="AB157" i="4"/>
  <c r="X157" i="4"/>
  <c r="V157" i="4" s="1"/>
  <c r="W157" i="4" s="1"/>
  <c r="Y156" i="4"/>
  <c r="AA156" i="4"/>
  <c r="Z156" i="4"/>
  <c r="AB156" i="4"/>
  <c r="X156" i="4"/>
  <c r="V156" i="4" s="1"/>
  <c r="W156" i="4" s="1"/>
  <c r="Y155" i="4"/>
  <c r="AA155" i="4"/>
  <c r="Z155" i="4"/>
  <c r="AB155" i="4"/>
  <c r="X155" i="4"/>
  <c r="V155" i="4" s="1"/>
  <c r="W155" i="4" s="1"/>
  <c r="Y154" i="4"/>
  <c r="AA154" i="4"/>
  <c r="Z154" i="4"/>
  <c r="AB154" i="4"/>
  <c r="X154" i="4"/>
  <c r="V154" i="4" s="1"/>
  <c r="Y153" i="4"/>
  <c r="AA153" i="4"/>
  <c r="Z153" i="4"/>
  <c r="AB153" i="4"/>
  <c r="X153" i="4"/>
  <c r="V153" i="4" s="1"/>
  <c r="W153" i="4" s="1"/>
  <c r="Y152" i="4"/>
  <c r="AA152" i="4"/>
  <c r="Z152" i="4"/>
  <c r="AB152" i="4"/>
  <c r="X152" i="4"/>
  <c r="V152" i="4" s="1"/>
  <c r="W152" i="4" s="1"/>
  <c r="Y151" i="4"/>
  <c r="AA151" i="4"/>
  <c r="Z151" i="4"/>
  <c r="AB151" i="4"/>
  <c r="X151" i="4"/>
  <c r="V151" i="4" s="1"/>
  <c r="W151" i="4" s="1"/>
  <c r="Y150" i="4"/>
  <c r="AA150" i="4"/>
  <c r="Z150" i="4"/>
  <c r="AB150" i="4"/>
  <c r="X150" i="4"/>
  <c r="V150" i="4" s="1"/>
  <c r="Y149" i="4"/>
  <c r="AA149" i="4"/>
  <c r="Z149" i="4"/>
  <c r="AB149" i="4"/>
  <c r="X149" i="4"/>
  <c r="V149" i="4" s="1"/>
  <c r="W149" i="4" s="1"/>
  <c r="Y148" i="4"/>
  <c r="AA148" i="4"/>
  <c r="Z148" i="4"/>
  <c r="AB148" i="4"/>
  <c r="X148" i="4"/>
  <c r="V148" i="4" s="1"/>
  <c r="W148" i="4" s="1"/>
  <c r="Y147" i="4"/>
  <c r="AA147" i="4"/>
  <c r="Z147" i="4"/>
  <c r="AB147" i="4"/>
  <c r="X147" i="4"/>
  <c r="V147" i="4" s="1"/>
  <c r="W147" i="4" s="1"/>
  <c r="Y146" i="4"/>
  <c r="AA146" i="4"/>
  <c r="Z146" i="4"/>
  <c r="AB146" i="4"/>
  <c r="X146" i="4"/>
  <c r="V146" i="4" s="1"/>
  <c r="W146" i="4" s="1"/>
  <c r="Y145" i="4"/>
  <c r="AA145" i="4"/>
  <c r="Z145" i="4"/>
  <c r="AB145" i="4"/>
  <c r="X145" i="4"/>
  <c r="V145" i="4" s="1"/>
  <c r="Y144" i="4"/>
  <c r="AA144" i="4"/>
  <c r="Z144" i="4"/>
  <c r="AB144" i="4"/>
  <c r="X144" i="4"/>
  <c r="V144" i="4" s="1"/>
  <c r="W144" i="4" s="1"/>
  <c r="Y143" i="4"/>
  <c r="AA143" i="4"/>
  <c r="Z143" i="4"/>
  <c r="AB143" i="4"/>
  <c r="X143" i="4"/>
  <c r="V143" i="4" s="1"/>
  <c r="Y142" i="4"/>
  <c r="AA142" i="4"/>
  <c r="Z142" i="4"/>
  <c r="AB142" i="4"/>
  <c r="X142" i="4"/>
  <c r="V142" i="4" s="1"/>
  <c r="W142" i="4" s="1"/>
  <c r="Y141" i="4"/>
  <c r="AA141" i="4"/>
  <c r="Z141" i="4"/>
  <c r="AB141" i="4"/>
  <c r="X141" i="4"/>
  <c r="V141" i="4" s="1"/>
  <c r="W141" i="4" s="1"/>
  <c r="Y140" i="4"/>
  <c r="AA140" i="4"/>
  <c r="Z140" i="4"/>
  <c r="AB140" i="4"/>
  <c r="X140" i="4"/>
  <c r="V140" i="4" s="1"/>
  <c r="W140" i="4" s="1"/>
  <c r="Y139" i="4"/>
  <c r="AA139" i="4"/>
  <c r="Z139" i="4"/>
  <c r="AB139" i="4"/>
  <c r="X139" i="4"/>
  <c r="V139" i="4" s="1"/>
  <c r="W139" i="4" s="1"/>
  <c r="Y138" i="4"/>
  <c r="AA138" i="4"/>
  <c r="Z138" i="4"/>
  <c r="AB138" i="4"/>
  <c r="X138" i="4"/>
  <c r="V138" i="4" s="1"/>
  <c r="W138" i="4" s="1"/>
  <c r="Y137" i="4"/>
  <c r="AA137" i="4"/>
  <c r="Z137" i="4"/>
  <c r="AB137" i="4"/>
  <c r="X137" i="4"/>
  <c r="V137" i="4" s="1"/>
  <c r="W137" i="4" s="1"/>
  <c r="Y136" i="4"/>
  <c r="AA136" i="4"/>
  <c r="Z136" i="4"/>
  <c r="AB136" i="4"/>
  <c r="X136" i="4"/>
  <c r="V136" i="4" s="1"/>
  <c r="W136" i="4" s="1"/>
  <c r="Y135" i="4"/>
  <c r="AA135" i="4"/>
  <c r="Z135" i="4"/>
  <c r="AB135" i="4"/>
  <c r="X135" i="4"/>
  <c r="V135" i="4" s="1"/>
  <c r="W135" i="4" s="1"/>
  <c r="Y134" i="4"/>
  <c r="AA134" i="4"/>
  <c r="Z134" i="4"/>
  <c r="AB134" i="4"/>
  <c r="X134" i="4"/>
  <c r="V134" i="4" s="1"/>
  <c r="W134" i="4" s="1"/>
  <c r="Y133" i="4"/>
  <c r="AA133" i="4"/>
  <c r="Z133" i="4"/>
  <c r="AB133" i="4"/>
  <c r="X133" i="4"/>
  <c r="V133" i="4" s="1"/>
  <c r="Y132" i="4"/>
  <c r="AA132" i="4"/>
  <c r="Z132" i="4"/>
  <c r="AB132" i="4"/>
  <c r="X132" i="4"/>
  <c r="V132" i="4" s="1"/>
  <c r="W132" i="4" s="1"/>
  <c r="Y131" i="4"/>
  <c r="AA131" i="4"/>
  <c r="Z131" i="4"/>
  <c r="AB131" i="4"/>
  <c r="X131" i="4"/>
  <c r="V131" i="4" s="1"/>
  <c r="W131" i="4" s="1"/>
  <c r="Y130" i="4"/>
  <c r="AA130" i="4"/>
  <c r="Z130" i="4"/>
  <c r="AB130" i="4"/>
  <c r="X130" i="4"/>
  <c r="V130" i="4" s="1"/>
  <c r="W130" i="4" s="1"/>
  <c r="Y129" i="4"/>
  <c r="AA129" i="4"/>
  <c r="Z129" i="4"/>
  <c r="AB129" i="4"/>
  <c r="X129" i="4"/>
  <c r="V129" i="4" s="1"/>
  <c r="W129" i="4" s="1"/>
  <c r="Y128" i="4"/>
  <c r="AA128" i="4"/>
  <c r="Z128" i="4"/>
  <c r="AB128" i="4"/>
  <c r="X128" i="4"/>
  <c r="V128" i="4" s="1"/>
  <c r="Y127" i="4"/>
  <c r="AA127" i="4"/>
  <c r="Z127" i="4"/>
  <c r="AB127" i="4"/>
  <c r="X127" i="4"/>
  <c r="V127" i="4" s="1"/>
  <c r="W127" i="4" s="1"/>
  <c r="Y126" i="4"/>
  <c r="AA126" i="4"/>
  <c r="Z126" i="4"/>
  <c r="AB126" i="4"/>
  <c r="X126" i="4"/>
  <c r="V126" i="4" s="1"/>
  <c r="Y125" i="4"/>
  <c r="AA125" i="4"/>
  <c r="Z125" i="4"/>
  <c r="AB125" i="4"/>
  <c r="X125" i="4"/>
  <c r="V125" i="4" s="1"/>
  <c r="W125" i="4" s="1"/>
  <c r="Y124" i="4"/>
  <c r="AA124" i="4"/>
  <c r="Z124" i="4"/>
  <c r="AB124" i="4"/>
  <c r="X124" i="4"/>
  <c r="V124" i="4" s="1"/>
  <c r="W124" i="4" s="1"/>
  <c r="Y123" i="4"/>
  <c r="AA123" i="4"/>
  <c r="Z123" i="4"/>
  <c r="AB123" i="4"/>
  <c r="X123" i="4"/>
  <c r="V123" i="4" s="1"/>
  <c r="Y122" i="4"/>
  <c r="AA122" i="4"/>
  <c r="Z122" i="4"/>
  <c r="AB122" i="4"/>
  <c r="X122" i="4"/>
  <c r="V122" i="4" s="1"/>
  <c r="W122" i="4" s="1"/>
  <c r="Y121" i="4"/>
  <c r="AA121" i="4"/>
  <c r="Z121" i="4"/>
  <c r="AB121" i="4"/>
  <c r="X121" i="4"/>
  <c r="V121" i="4" s="1"/>
  <c r="W121" i="4" s="1"/>
  <c r="Y120" i="4"/>
  <c r="AA120" i="4"/>
  <c r="Z120" i="4"/>
  <c r="AB120" i="4"/>
  <c r="X120" i="4"/>
  <c r="V120" i="4" s="1"/>
  <c r="W120" i="4" s="1"/>
  <c r="Y119" i="4"/>
  <c r="AA119" i="4"/>
  <c r="Z119" i="4"/>
  <c r="AB119" i="4"/>
  <c r="X119" i="4"/>
  <c r="V119" i="4" s="1"/>
  <c r="W119" i="4" s="1"/>
  <c r="Y118" i="4"/>
  <c r="AA118" i="4"/>
  <c r="Z118" i="4"/>
  <c r="AB118" i="4"/>
  <c r="X118" i="4"/>
  <c r="V118" i="4" s="1"/>
  <c r="W118" i="4" s="1"/>
  <c r="Y117" i="4"/>
  <c r="AA117" i="4"/>
  <c r="Z117" i="4"/>
  <c r="AB117" i="4"/>
  <c r="X117" i="4"/>
  <c r="V117" i="4" s="1"/>
  <c r="W117" i="4" s="1"/>
  <c r="Y116" i="4"/>
  <c r="AA116" i="4"/>
  <c r="Z116" i="4"/>
  <c r="AB116" i="4"/>
  <c r="X116" i="4"/>
  <c r="V116" i="4" s="1"/>
  <c r="W116" i="4" s="1"/>
  <c r="Y115" i="4"/>
  <c r="AA115" i="4"/>
  <c r="Z115" i="4"/>
  <c r="AB115" i="4"/>
  <c r="X115" i="4"/>
  <c r="V115" i="4" s="1"/>
  <c r="W115" i="4" s="1"/>
  <c r="Y114" i="4"/>
  <c r="AA114" i="4"/>
  <c r="Z114" i="4"/>
  <c r="AB114" i="4"/>
  <c r="X114" i="4"/>
  <c r="V114" i="4" s="1"/>
  <c r="W114" i="4" s="1"/>
  <c r="Y113" i="4"/>
  <c r="AA113" i="4"/>
  <c r="Z113" i="4"/>
  <c r="AB113" i="4"/>
  <c r="X113" i="4"/>
  <c r="V113" i="4" s="1"/>
  <c r="Y112" i="4"/>
  <c r="AA112" i="4"/>
  <c r="Z112" i="4"/>
  <c r="AB112" i="4"/>
  <c r="X112" i="4"/>
  <c r="V112" i="4" s="1"/>
  <c r="W112" i="4" s="1"/>
  <c r="Y111" i="4"/>
  <c r="AA111" i="4"/>
  <c r="Z111" i="4"/>
  <c r="AB111" i="4"/>
  <c r="X111" i="4"/>
  <c r="V111" i="4" s="1"/>
  <c r="W111" i="4" s="1"/>
  <c r="Y110" i="4"/>
  <c r="AA110" i="4"/>
  <c r="Z110" i="4"/>
  <c r="AB110" i="4"/>
  <c r="X110" i="4"/>
  <c r="V110" i="4" s="1"/>
  <c r="W110" i="4" s="1"/>
  <c r="Y109" i="4"/>
  <c r="AA109" i="4"/>
  <c r="Z109" i="4"/>
  <c r="AB109" i="4"/>
  <c r="X109" i="4"/>
  <c r="V109" i="4" s="1"/>
  <c r="W109" i="4" s="1"/>
  <c r="Y108" i="4"/>
  <c r="AA108" i="4"/>
  <c r="Z108" i="4"/>
  <c r="AB108" i="4"/>
  <c r="X108" i="4"/>
  <c r="V108" i="4" s="1"/>
  <c r="W108" i="4" s="1"/>
  <c r="Y107" i="4"/>
  <c r="AA107" i="4"/>
  <c r="Z107" i="4"/>
  <c r="AB107" i="4"/>
  <c r="X107" i="4"/>
  <c r="V107" i="4" s="1"/>
  <c r="Y106" i="4"/>
  <c r="AA106" i="4"/>
  <c r="Z106" i="4"/>
  <c r="AB106" i="4"/>
  <c r="X106" i="4"/>
  <c r="V106" i="4" s="1"/>
  <c r="W106" i="4" s="1"/>
  <c r="Y105" i="4"/>
  <c r="AA105" i="4"/>
  <c r="Z105" i="4"/>
  <c r="AB105" i="4"/>
  <c r="X105" i="4"/>
  <c r="V105" i="4" s="1"/>
  <c r="Y104" i="4"/>
  <c r="AA104" i="4"/>
  <c r="Z104" i="4"/>
  <c r="AB104" i="4"/>
  <c r="X104" i="4"/>
  <c r="V104" i="4" s="1"/>
  <c r="W104" i="4" s="1"/>
  <c r="Y103" i="4"/>
  <c r="AA103" i="4"/>
  <c r="Z103" i="4"/>
  <c r="AB103" i="4"/>
  <c r="X103" i="4"/>
  <c r="V103" i="4" s="1"/>
  <c r="W103" i="4" s="1"/>
  <c r="Y102" i="4"/>
  <c r="AA102" i="4"/>
  <c r="Z102" i="4"/>
  <c r="AB102" i="4"/>
  <c r="X102" i="4"/>
  <c r="V102" i="4" s="1"/>
  <c r="W102" i="4" s="1"/>
  <c r="Y101" i="4"/>
  <c r="AA101" i="4"/>
  <c r="Z101" i="4"/>
  <c r="AB101" i="4"/>
  <c r="X101" i="4"/>
  <c r="V101" i="4" s="1"/>
  <c r="W101" i="4" s="1"/>
  <c r="Y100" i="4"/>
  <c r="AA100" i="4"/>
  <c r="Z100" i="4"/>
  <c r="AB100" i="4"/>
  <c r="X100" i="4"/>
  <c r="V100" i="4" s="1"/>
  <c r="W100" i="4" s="1"/>
  <c r="Y99" i="4"/>
  <c r="AA99" i="4"/>
  <c r="Z99" i="4"/>
  <c r="AB99" i="4"/>
  <c r="X99" i="4"/>
  <c r="V99" i="4" s="1"/>
  <c r="W99" i="4" s="1"/>
  <c r="Y98" i="4"/>
  <c r="AA98" i="4"/>
  <c r="Z98" i="4"/>
  <c r="AB98" i="4"/>
  <c r="X98" i="4"/>
  <c r="V98" i="4" s="1"/>
  <c r="W98" i="4" s="1"/>
  <c r="Y97" i="4"/>
  <c r="AA97" i="4"/>
  <c r="Z97" i="4"/>
  <c r="AB97" i="4"/>
  <c r="X97" i="4"/>
  <c r="V97" i="4" s="1"/>
  <c r="W97" i="4" s="1"/>
  <c r="Y96" i="4"/>
  <c r="AA96" i="4"/>
  <c r="Z96" i="4"/>
  <c r="AB96" i="4"/>
  <c r="X96" i="4"/>
  <c r="V96" i="4" s="1"/>
  <c r="W96" i="4" s="1"/>
  <c r="Y95" i="4"/>
  <c r="AA95" i="4"/>
  <c r="Z95" i="4"/>
  <c r="AB95" i="4"/>
  <c r="X95" i="4"/>
  <c r="V95" i="4" s="1"/>
  <c r="W95" i="4" s="1"/>
  <c r="Y94" i="4"/>
  <c r="AA94" i="4"/>
  <c r="Z94" i="4"/>
  <c r="AB94" i="4"/>
  <c r="X94" i="4"/>
  <c r="V94" i="4" s="1"/>
  <c r="Y93" i="4"/>
  <c r="AA93" i="4"/>
  <c r="Z93" i="4"/>
  <c r="AB93" i="4"/>
  <c r="X93" i="4"/>
  <c r="V93" i="4" s="1"/>
  <c r="W93" i="4" s="1"/>
  <c r="Y92" i="4"/>
  <c r="Z92" i="4"/>
  <c r="AA92" i="4"/>
  <c r="AB92" i="4"/>
  <c r="X92" i="4"/>
  <c r="V92" i="4" s="1"/>
  <c r="W92" i="4" s="1"/>
  <c r="Y91" i="4"/>
  <c r="AA91" i="4"/>
  <c r="Z91" i="4"/>
  <c r="AB91" i="4"/>
  <c r="X91" i="4"/>
  <c r="V91" i="4" s="1"/>
  <c r="W91" i="4" s="1"/>
  <c r="Y90" i="4"/>
  <c r="AA90" i="4"/>
  <c r="Z90" i="4"/>
  <c r="AB90" i="4"/>
  <c r="X90" i="4"/>
  <c r="V90" i="4" s="1"/>
  <c r="W90" i="4" s="1"/>
  <c r="Y89" i="4"/>
  <c r="AA89" i="4"/>
  <c r="Z89" i="4"/>
  <c r="AB89" i="4"/>
  <c r="X89" i="4"/>
  <c r="V89" i="4" s="1"/>
  <c r="Y88" i="4"/>
  <c r="AA88" i="4"/>
  <c r="Z88" i="4"/>
  <c r="AB88" i="4"/>
  <c r="X88" i="4"/>
  <c r="V88" i="4" s="1"/>
  <c r="W88" i="4" s="1"/>
  <c r="Y87" i="4"/>
  <c r="AA87" i="4"/>
  <c r="Z87" i="4"/>
  <c r="AB87" i="4"/>
  <c r="X87" i="4"/>
  <c r="V87" i="4" s="1"/>
  <c r="W87" i="4" s="1"/>
  <c r="Y86" i="4"/>
  <c r="AA86" i="4"/>
  <c r="Z86" i="4"/>
  <c r="AB86" i="4"/>
  <c r="X86" i="4"/>
  <c r="V86" i="4" s="1"/>
  <c r="Y85" i="4"/>
  <c r="AA85" i="4"/>
  <c r="Z85" i="4"/>
  <c r="AB85" i="4"/>
  <c r="X85" i="4"/>
  <c r="V85" i="4" s="1"/>
  <c r="W85" i="4" s="1"/>
  <c r="Y84" i="4"/>
  <c r="AA84" i="4"/>
  <c r="Z84" i="4"/>
  <c r="AB84" i="4"/>
  <c r="X84" i="4"/>
  <c r="V84" i="4" s="1"/>
  <c r="W84" i="4" s="1"/>
  <c r="Y83" i="4"/>
  <c r="AA83" i="4"/>
  <c r="Z83" i="4"/>
  <c r="AB83" i="4"/>
  <c r="X83" i="4"/>
  <c r="V83" i="4" s="1"/>
  <c r="W83" i="4" s="1"/>
  <c r="Y82" i="4"/>
  <c r="AA82" i="4"/>
  <c r="Z82" i="4"/>
  <c r="AB82" i="4"/>
  <c r="X82" i="4"/>
  <c r="V82" i="4" s="1"/>
  <c r="W82" i="4" s="1"/>
  <c r="Y81" i="4"/>
  <c r="AA81" i="4"/>
  <c r="Z81" i="4"/>
  <c r="AB81" i="4"/>
  <c r="X81" i="4"/>
  <c r="V81" i="4" s="1"/>
  <c r="W81" i="4" s="1"/>
  <c r="Y80" i="4"/>
  <c r="AA80" i="4"/>
  <c r="Z80" i="4"/>
  <c r="AB80" i="4"/>
  <c r="X80" i="4"/>
  <c r="V80" i="4" s="1"/>
  <c r="W80" i="4" s="1"/>
  <c r="Y79" i="4"/>
  <c r="AA79" i="4"/>
  <c r="Z79" i="4"/>
  <c r="AB79" i="4"/>
  <c r="X79" i="4"/>
  <c r="V79" i="4" s="1"/>
  <c r="W79" i="4" s="1"/>
  <c r="Y78" i="4"/>
  <c r="AA78" i="4"/>
  <c r="Z78" i="4"/>
  <c r="AB78" i="4"/>
  <c r="X78" i="4"/>
  <c r="V78" i="4" s="1"/>
  <c r="W78" i="4" s="1"/>
  <c r="Y77" i="4"/>
  <c r="AA77" i="4"/>
  <c r="Z77" i="4"/>
  <c r="AB77" i="4"/>
  <c r="X77" i="4"/>
  <c r="V77" i="4" s="1"/>
  <c r="W77" i="4" s="1"/>
  <c r="Y76" i="4"/>
  <c r="AA76" i="4"/>
  <c r="Z76" i="4"/>
  <c r="AB76" i="4"/>
  <c r="X76" i="4"/>
  <c r="V76" i="4" s="1"/>
  <c r="W76" i="4" s="1"/>
  <c r="Y75" i="4"/>
  <c r="AA75" i="4"/>
  <c r="Z75" i="4"/>
  <c r="AB75" i="4"/>
  <c r="X75" i="4"/>
  <c r="V75" i="4" s="1"/>
  <c r="Y74" i="4"/>
  <c r="AA74" i="4"/>
  <c r="Z74" i="4"/>
  <c r="AB74" i="4"/>
  <c r="X74" i="4"/>
  <c r="V74" i="4" s="1"/>
  <c r="W74" i="4" s="1"/>
  <c r="Y73" i="4"/>
  <c r="AA73" i="4"/>
  <c r="Z73" i="4"/>
  <c r="AB73" i="4"/>
  <c r="X73" i="4"/>
  <c r="V73" i="4" s="1"/>
  <c r="W73" i="4" s="1"/>
  <c r="Y72" i="4"/>
  <c r="AA72" i="4"/>
  <c r="Z72" i="4"/>
  <c r="AB72" i="4"/>
  <c r="X72" i="4"/>
  <c r="V72" i="4" s="1"/>
  <c r="W72" i="4" s="1"/>
  <c r="Y71" i="4"/>
  <c r="AA71" i="4"/>
  <c r="Z71" i="4"/>
  <c r="AB71" i="4"/>
  <c r="X71" i="4"/>
  <c r="V71" i="4" s="1"/>
  <c r="W71" i="4" s="1"/>
  <c r="Y70" i="4"/>
  <c r="AA70" i="4"/>
  <c r="Z70" i="4"/>
  <c r="AB70" i="4"/>
  <c r="X70" i="4"/>
  <c r="V70" i="4" s="1"/>
  <c r="Y69" i="4"/>
  <c r="AA69" i="4"/>
  <c r="Z69" i="4"/>
  <c r="AB69" i="4"/>
  <c r="X69" i="4"/>
  <c r="V69" i="4" s="1"/>
  <c r="W69" i="4" s="1"/>
  <c r="Y68" i="4"/>
  <c r="AA68" i="4"/>
  <c r="Z68" i="4"/>
  <c r="AB68" i="4"/>
  <c r="X68" i="4"/>
  <c r="V68" i="4" s="1"/>
  <c r="Y67" i="4"/>
  <c r="AA67" i="4"/>
  <c r="Z67" i="4"/>
  <c r="AB67" i="4"/>
  <c r="X67" i="4"/>
  <c r="V67" i="4" s="1"/>
  <c r="W67" i="4" s="1"/>
  <c r="Y66" i="4"/>
  <c r="AA66" i="4"/>
  <c r="Z66" i="4"/>
  <c r="AB66" i="4"/>
  <c r="X66" i="4"/>
  <c r="V66" i="4" s="1"/>
  <c r="W66" i="4" s="1"/>
  <c r="Y65" i="4"/>
  <c r="AA65" i="4"/>
  <c r="Z65" i="4"/>
  <c r="AB65" i="4"/>
  <c r="X65" i="4"/>
  <c r="V65" i="4" s="1"/>
  <c r="Y64" i="4"/>
  <c r="AA64" i="4"/>
  <c r="Z64" i="4"/>
  <c r="AB64" i="4"/>
  <c r="X64" i="4"/>
  <c r="V64" i="4" s="1"/>
  <c r="W64" i="4" s="1"/>
  <c r="Y63" i="4"/>
  <c r="AA63" i="4"/>
  <c r="Z63" i="4"/>
  <c r="AB63" i="4"/>
  <c r="X63" i="4"/>
  <c r="V63" i="4" s="1"/>
  <c r="W63" i="4" s="1"/>
  <c r="Y62" i="4"/>
  <c r="AA62" i="4"/>
  <c r="Z62" i="4"/>
  <c r="AB62" i="4"/>
  <c r="X62" i="4"/>
  <c r="V62" i="4" s="1"/>
  <c r="W62" i="4" s="1"/>
  <c r="Y61" i="4"/>
  <c r="AA61" i="4"/>
  <c r="Z61" i="4"/>
  <c r="AB61" i="4"/>
  <c r="X61" i="4"/>
  <c r="V61" i="4" s="1"/>
  <c r="W61" i="4" s="1"/>
  <c r="Y60" i="4"/>
  <c r="AA60" i="4"/>
  <c r="Z60" i="4"/>
  <c r="AB60" i="4"/>
  <c r="X60" i="4"/>
  <c r="V60" i="4" s="1"/>
  <c r="W60" i="4" s="1"/>
  <c r="Y59" i="4"/>
  <c r="AA59" i="4"/>
  <c r="Z59" i="4"/>
  <c r="AB59" i="4"/>
  <c r="X59" i="4"/>
  <c r="V59" i="4" s="1"/>
  <c r="W59" i="4" s="1"/>
  <c r="Y58" i="4"/>
  <c r="AA58" i="4"/>
  <c r="Z58" i="4"/>
  <c r="AB58" i="4"/>
  <c r="X58" i="4"/>
  <c r="V58" i="4" s="1"/>
  <c r="W58" i="4" s="1"/>
  <c r="Y57" i="4"/>
  <c r="AA57" i="4"/>
  <c r="Z57" i="4"/>
  <c r="AB57" i="4"/>
  <c r="X57" i="4"/>
  <c r="V57" i="4" s="1"/>
  <c r="W57" i="4" s="1"/>
  <c r="Y56" i="4"/>
  <c r="AA56" i="4"/>
  <c r="Z56" i="4"/>
  <c r="AB56" i="4"/>
  <c r="X56" i="4"/>
  <c r="V56" i="4" s="1"/>
  <c r="W56" i="4" s="1"/>
  <c r="Y55" i="4"/>
  <c r="AA55" i="4"/>
  <c r="Z55" i="4"/>
  <c r="AB55" i="4"/>
  <c r="X55" i="4"/>
  <c r="V55" i="4" s="1"/>
  <c r="Y54" i="4"/>
  <c r="AA54" i="4"/>
  <c r="Z54" i="4"/>
  <c r="AB54" i="4"/>
  <c r="X54" i="4"/>
  <c r="V54" i="4" s="1"/>
  <c r="W54" i="4" s="1"/>
  <c r="Y53" i="4"/>
  <c r="AA53" i="4"/>
  <c r="Z53" i="4"/>
  <c r="AB53" i="4"/>
  <c r="X53" i="4"/>
  <c r="V53" i="4" s="1"/>
  <c r="W53" i="4" s="1"/>
  <c r="Y52" i="4"/>
  <c r="AA52" i="4"/>
  <c r="Z52" i="4"/>
  <c r="AB52" i="4"/>
  <c r="X52" i="4"/>
  <c r="V52" i="4" s="1"/>
  <c r="W52" i="4" s="1"/>
  <c r="Y51" i="4"/>
  <c r="AA51" i="4"/>
  <c r="Z51" i="4"/>
  <c r="AB51" i="4"/>
  <c r="X51" i="4"/>
  <c r="V51" i="4" s="1"/>
  <c r="W51" i="4" s="1"/>
  <c r="Y50" i="4"/>
  <c r="Z50" i="4"/>
  <c r="AA50" i="4"/>
  <c r="AB50" i="4"/>
  <c r="X50" i="4"/>
  <c r="V50" i="4" s="1"/>
  <c r="Y49" i="4"/>
  <c r="AA49" i="4"/>
  <c r="Z49" i="4"/>
  <c r="AB49" i="4"/>
  <c r="X49" i="4"/>
  <c r="V49" i="4" s="1"/>
  <c r="W49" i="4" s="1"/>
  <c r="Y48" i="4"/>
  <c r="AA48" i="4"/>
  <c r="Z48" i="4"/>
  <c r="AB48" i="4"/>
  <c r="X48" i="4"/>
  <c r="V48" i="4" s="1"/>
  <c r="Y47" i="4"/>
  <c r="AA47" i="4"/>
  <c r="Z47" i="4"/>
  <c r="AB47" i="4"/>
  <c r="X47" i="4"/>
  <c r="V47" i="4" s="1"/>
  <c r="W47" i="4" s="1"/>
  <c r="Y46" i="4"/>
  <c r="AA46" i="4"/>
  <c r="Z46" i="4"/>
  <c r="AB46" i="4"/>
  <c r="X46" i="4"/>
  <c r="V46" i="4" s="1"/>
  <c r="W46" i="4" s="1"/>
  <c r="Y45" i="4"/>
  <c r="AA45" i="4"/>
  <c r="Z45" i="4"/>
  <c r="AB45" i="4"/>
  <c r="X45" i="4"/>
  <c r="V45" i="4" s="1"/>
  <c r="W45" i="4" s="1"/>
  <c r="Y44" i="4"/>
  <c r="AA44" i="4"/>
  <c r="Z44" i="4"/>
  <c r="AB44" i="4"/>
  <c r="X44" i="4"/>
  <c r="V44" i="4" s="1"/>
  <c r="W44" i="4" s="1"/>
  <c r="Y43" i="4"/>
  <c r="AA43" i="4"/>
  <c r="Z43" i="4"/>
  <c r="AB43" i="4"/>
  <c r="X43" i="4"/>
  <c r="V43" i="4" s="1"/>
  <c r="W43" i="4" s="1"/>
  <c r="Y42" i="4"/>
  <c r="AA42" i="4"/>
  <c r="Z42" i="4"/>
  <c r="AB42" i="4"/>
  <c r="X42" i="4"/>
  <c r="V42" i="4" s="1"/>
  <c r="W42" i="4" s="1"/>
  <c r="Y41" i="4"/>
  <c r="AA41" i="4"/>
  <c r="Z41" i="4"/>
  <c r="AB41" i="4"/>
  <c r="X41" i="4"/>
  <c r="V41" i="4" s="1"/>
  <c r="Y40" i="4"/>
  <c r="AA40" i="4"/>
  <c r="Z40" i="4"/>
  <c r="AB40" i="4"/>
  <c r="X40" i="4"/>
  <c r="V40" i="4" s="1"/>
  <c r="W40" i="4" s="1"/>
  <c r="Y39" i="4"/>
  <c r="AA39" i="4"/>
  <c r="Z39" i="4"/>
  <c r="AB39" i="4"/>
  <c r="X39" i="4"/>
  <c r="V39" i="4" s="1"/>
  <c r="W39" i="4" s="1"/>
  <c r="Y38" i="4"/>
  <c r="AA38" i="4"/>
  <c r="Z38" i="4"/>
  <c r="AB38" i="4"/>
  <c r="X38" i="4"/>
  <c r="V38" i="4" s="1"/>
  <c r="W38" i="4" s="1"/>
  <c r="Y37" i="4"/>
  <c r="AA37" i="4"/>
  <c r="Z37" i="4"/>
  <c r="AB37" i="4"/>
  <c r="X37" i="4"/>
  <c r="V37" i="4" s="1"/>
  <c r="W37" i="4" s="1"/>
  <c r="Y36" i="4"/>
  <c r="AA36" i="4"/>
  <c r="Z36" i="4"/>
  <c r="AB36" i="4"/>
  <c r="X36" i="4"/>
  <c r="V36" i="4" s="1"/>
  <c r="Y35" i="4"/>
  <c r="AA35" i="4"/>
  <c r="Z35" i="4"/>
  <c r="AB35" i="4"/>
  <c r="X35" i="4"/>
  <c r="V35" i="4" s="1"/>
  <c r="Y34" i="4"/>
  <c r="AA34" i="4"/>
  <c r="Z34" i="4"/>
  <c r="AB34" i="4"/>
  <c r="X34" i="4"/>
  <c r="V34" i="4" s="1"/>
  <c r="Y33" i="4"/>
  <c r="AA33" i="4"/>
  <c r="Z33" i="4"/>
  <c r="AB33" i="4"/>
  <c r="X33" i="4"/>
  <c r="V33" i="4" s="1"/>
  <c r="W33" i="4" s="1"/>
  <c r="Y32" i="4"/>
  <c r="AA32" i="4"/>
  <c r="Z32" i="4"/>
  <c r="AB32" i="4"/>
  <c r="X32" i="4"/>
  <c r="V32" i="4" s="1"/>
  <c r="Y31" i="4"/>
  <c r="AA31" i="4"/>
  <c r="Z31" i="4"/>
  <c r="AB31" i="4"/>
  <c r="X31" i="4"/>
  <c r="V31" i="4" s="1"/>
  <c r="W31" i="4" s="1"/>
  <c r="Y30" i="4"/>
  <c r="AA30" i="4"/>
  <c r="Z30" i="4"/>
  <c r="AB30" i="4"/>
  <c r="X30" i="4"/>
  <c r="V30" i="4" s="1"/>
  <c r="W30" i="4" s="1"/>
  <c r="Y29" i="4"/>
  <c r="AA29" i="4"/>
  <c r="Z29" i="4"/>
  <c r="AB29" i="4"/>
  <c r="X29" i="4"/>
  <c r="V29" i="4" s="1"/>
  <c r="Y28" i="4"/>
  <c r="AA28" i="4"/>
  <c r="Z28" i="4"/>
  <c r="AB28" i="4"/>
  <c r="X28" i="4"/>
  <c r="V28" i="4" s="1"/>
  <c r="W28" i="4" s="1"/>
  <c r="Y27" i="4"/>
  <c r="AA27" i="4"/>
  <c r="Z27" i="4"/>
  <c r="AB27" i="4"/>
  <c r="X27" i="4"/>
  <c r="V27" i="4" s="1"/>
  <c r="W27" i="4" s="1"/>
  <c r="Y26" i="4"/>
  <c r="AA26" i="4"/>
  <c r="Z26" i="4"/>
  <c r="AB26" i="4"/>
  <c r="X26" i="4"/>
  <c r="V26" i="4" s="1"/>
  <c r="W26" i="4" s="1"/>
  <c r="Y25" i="4"/>
  <c r="AA25" i="4"/>
  <c r="Z25" i="4"/>
  <c r="AB25" i="4"/>
  <c r="X25" i="4"/>
  <c r="V25" i="4" s="1"/>
  <c r="W25" i="4" s="1"/>
  <c r="Y24" i="4"/>
  <c r="AA24" i="4"/>
  <c r="Z24" i="4"/>
  <c r="AB24" i="4"/>
  <c r="X24" i="4"/>
  <c r="V24" i="4" s="1"/>
  <c r="W24" i="4" s="1"/>
  <c r="Y23" i="4"/>
  <c r="AA23" i="4"/>
  <c r="Z23" i="4"/>
  <c r="AB23" i="4"/>
  <c r="X23" i="4"/>
  <c r="V23" i="4" s="1"/>
  <c r="Y22" i="4"/>
  <c r="AA22" i="4"/>
  <c r="Z22" i="4"/>
  <c r="AB22" i="4"/>
  <c r="X22" i="4"/>
  <c r="V22" i="4" s="1"/>
  <c r="Y21" i="4"/>
  <c r="AA21" i="4"/>
  <c r="Z21" i="4"/>
  <c r="AB21" i="4"/>
  <c r="X21" i="4"/>
  <c r="V21" i="4" s="1"/>
  <c r="W21" i="4" s="1"/>
  <c r="Y20" i="4"/>
  <c r="AA20" i="4"/>
  <c r="Z20" i="4"/>
  <c r="AB20" i="4"/>
  <c r="X20" i="4"/>
  <c r="V20" i="4" s="1"/>
  <c r="W20" i="4" s="1"/>
  <c r="Y19" i="4"/>
  <c r="AA19" i="4"/>
  <c r="Z19" i="4"/>
  <c r="AB19" i="4"/>
  <c r="X19" i="4"/>
  <c r="V19" i="4" s="1"/>
  <c r="Y18" i="4"/>
  <c r="AA18" i="4"/>
  <c r="Z18" i="4"/>
  <c r="AB18" i="4"/>
  <c r="X18" i="4"/>
  <c r="V18" i="4" s="1"/>
  <c r="W18" i="4" s="1"/>
  <c r="Y17" i="4"/>
  <c r="AA17" i="4"/>
  <c r="Z17" i="4"/>
  <c r="AB17" i="4"/>
  <c r="X17" i="4"/>
  <c r="V17" i="4" s="1"/>
  <c r="W17" i="4" s="1"/>
  <c r="Y16" i="4"/>
  <c r="AA16" i="4"/>
  <c r="Z16" i="4"/>
  <c r="AB16" i="4"/>
  <c r="X16" i="4"/>
  <c r="V16" i="4" s="1"/>
  <c r="W16" i="4" s="1"/>
  <c r="Y15" i="4"/>
  <c r="AA15" i="4"/>
  <c r="Z15" i="4"/>
  <c r="AB15" i="4"/>
  <c r="X15" i="4"/>
  <c r="V15" i="4" s="1"/>
  <c r="W15" i="4" s="1"/>
  <c r="Y14" i="4"/>
  <c r="AA14" i="4"/>
  <c r="Z14" i="4"/>
  <c r="AB14" i="4"/>
  <c r="X14" i="4"/>
  <c r="V14" i="4" s="1"/>
  <c r="Y13" i="4"/>
  <c r="AA13" i="4"/>
  <c r="Z13" i="4"/>
  <c r="AB13" i="4"/>
  <c r="X13" i="4"/>
  <c r="V13" i="4" s="1"/>
  <c r="W13" i="4" s="1"/>
  <c r="Y12" i="4"/>
  <c r="AA12" i="4"/>
  <c r="Z12" i="4"/>
  <c r="AB12" i="4"/>
  <c r="X12" i="4"/>
  <c r="V12" i="4" s="1"/>
  <c r="Y11" i="4"/>
  <c r="AA11" i="4"/>
  <c r="Z11" i="4"/>
  <c r="AB11" i="4"/>
  <c r="X11" i="4"/>
  <c r="V11" i="4" s="1"/>
  <c r="W11" i="4" s="1"/>
  <c r="Y10" i="4"/>
  <c r="AA10" i="4"/>
  <c r="Z10" i="4"/>
  <c r="AB10" i="4"/>
  <c r="X10" i="4"/>
  <c r="V10" i="4" s="1"/>
  <c r="Y9" i="4"/>
  <c r="AA9" i="4"/>
  <c r="Z9" i="4"/>
  <c r="AB9" i="4"/>
  <c r="X9" i="4"/>
  <c r="V9" i="4" s="1"/>
  <c r="W9" i="4" s="1"/>
  <c r="Y8" i="4"/>
  <c r="AA8" i="4"/>
  <c r="Z8" i="4"/>
  <c r="AB8" i="4"/>
  <c r="X8" i="4"/>
  <c r="V8" i="4" s="1"/>
  <c r="X461" i="4"/>
  <c r="V461" i="4" s="1"/>
  <c r="W461" i="4" s="1"/>
  <c r="X459" i="4"/>
  <c r="V459" i="4" s="1"/>
  <c r="W459" i="4" s="1"/>
  <c r="X457" i="4"/>
  <c r="V457" i="4" s="1"/>
  <c r="W457" i="4" s="1"/>
  <c r="X455" i="4"/>
  <c r="V455" i="4" s="1"/>
  <c r="W455" i="4" s="1"/>
  <c r="X453" i="4"/>
  <c r="V453" i="4" s="1"/>
  <c r="W453" i="4" s="1"/>
  <c r="X451" i="4"/>
  <c r="V451" i="4" s="1"/>
  <c r="W451" i="4" s="1"/>
  <c r="X449" i="4"/>
  <c r="V449" i="4" s="1"/>
  <c r="W449" i="4" s="1"/>
  <c r="X447" i="4"/>
  <c r="V447" i="4" s="1"/>
  <c r="W447" i="4" s="1"/>
  <c r="X445" i="4"/>
  <c r="V445" i="4" s="1"/>
  <c r="W445" i="4" s="1"/>
  <c r="X443" i="4"/>
  <c r="V443" i="4" s="1"/>
  <c r="W443" i="4" s="1"/>
  <c r="X441" i="4"/>
  <c r="V441" i="4" s="1"/>
  <c r="W441" i="4" s="1"/>
  <c r="X439" i="4"/>
  <c r="V439" i="4" s="1"/>
  <c r="W439" i="4" s="1"/>
  <c r="X437" i="4"/>
  <c r="V437" i="4" s="1"/>
  <c r="W437" i="4" s="1"/>
  <c r="X435" i="4"/>
  <c r="V435" i="4" s="1"/>
  <c r="W435" i="4" s="1"/>
  <c r="X433" i="4"/>
  <c r="V433" i="4" s="1"/>
  <c r="W433" i="4" s="1"/>
  <c r="X431" i="4"/>
  <c r="V431" i="4" s="1"/>
  <c r="W431" i="4" s="1"/>
  <c r="X429" i="4"/>
  <c r="V429" i="4" s="1"/>
  <c r="W429" i="4" s="1"/>
  <c r="X427" i="4"/>
  <c r="V427" i="4" s="1"/>
  <c r="W427" i="4" s="1"/>
  <c r="X425" i="4"/>
  <c r="V425" i="4" s="1"/>
  <c r="W425" i="4" s="1"/>
  <c r="X423" i="4"/>
  <c r="V423" i="4" s="1"/>
  <c r="W423" i="4" s="1"/>
  <c r="X421" i="4"/>
  <c r="V421" i="4" s="1"/>
  <c r="W421" i="4" s="1"/>
  <c r="X419" i="4"/>
  <c r="V419" i="4" s="1"/>
  <c r="W419" i="4" s="1"/>
  <c r="X417" i="4"/>
  <c r="V417" i="4" s="1"/>
  <c r="W417" i="4" s="1"/>
  <c r="X415" i="4"/>
  <c r="V415" i="4" s="1"/>
  <c r="W415" i="4" s="1"/>
  <c r="X413" i="4"/>
  <c r="V413" i="4" s="1"/>
  <c r="W413" i="4" s="1"/>
  <c r="X411" i="4"/>
  <c r="V411" i="4" s="1"/>
  <c r="W411" i="4" s="1"/>
  <c r="X409" i="4"/>
  <c r="V409" i="4" s="1"/>
  <c r="W409" i="4" s="1"/>
  <c r="X407" i="4"/>
  <c r="V407" i="4" s="1"/>
  <c r="W407" i="4" s="1"/>
  <c r="X405" i="4"/>
  <c r="V405" i="4" s="1"/>
  <c r="W405" i="4" s="1"/>
  <c r="X403" i="4"/>
  <c r="V403" i="4" s="1"/>
  <c r="W403" i="4" s="1"/>
  <c r="X401" i="4"/>
  <c r="V401" i="4" s="1"/>
  <c r="W401" i="4" s="1"/>
  <c r="X399" i="4"/>
  <c r="V399" i="4" s="1"/>
  <c r="W399" i="4" s="1"/>
  <c r="X397" i="4"/>
  <c r="V397" i="4" s="1"/>
  <c r="W397" i="4" s="1"/>
  <c r="X395" i="4"/>
  <c r="V395" i="4" s="1"/>
  <c r="W395" i="4" s="1"/>
  <c r="X393" i="4"/>
  <c r="V393" i="4" s="1"/>
  <c r="W393" i="4" s="1"/>
  <c r="X391" i="4"/>
  <c r="V391" i="4" s="1"/>
  <c r="W391" i="4" s="1"/>
  <c r="X389" i="4"/>
  <c r="V389" i="4" s="1"/>
  <c r="W389" i="4" s="1"/>
  <c r="X387" i="4"/>
  <c r="V387" i="4" s="1"/>
  <c r="W387" i="4" s="1"/>
  <c r="X385" i="4"/>
  <c r="V385" i="4" s="1"/>
  <c r="W385" i="4" s="1"/>
  <c r="X383" i="4"/>
  <c r="V383" i="4" s="1"/>
  <c r="W383" i="4" s="1"/>
  <c r="X381" i="4"/>
  <c r="V381" i="4" s="1"/>
  <c r="W381" i="4" s="1"/>
  <c r="X379" i="4"/>
  <c r="V379" i="4" s="1"/>
  <c r="W379" i="4" s="1"/>
  <c r="X377" i="4"/>
  <c r="V377" i="4" s="1"/>
  <c r="W377" i="4" s="1"/>
  <c r="X375" i="4"/>
  <c r="V375" i="4" s="1"/>
  <c r="W375" i="4" s="1"/>
  <c r="X373" i="4"/>
  <c r="V373" i="4" s="1"/>
  <c r="W373" i="4" s="1"/>
  <c r="X371" i="4"/>
  <c r="V371" i="4" s="1"/>
  <c r="W371" i="4" s="1"/>
  <c r="X369" i="4"/>
  <c r="V369" i="4" s="1"/>
  <c r="W369" i="4" s="1"/>
  <c r="X367" i="4"/>
  <c r="V367" i="4" s="1"/>
  <c r="W367" i="4" s="1"/>
  <c r="X365" i="4"/>
  <c r="V365" i="4" s="1"/>
  <c r="W365" i="4" s="1"/>
  <c r="X363" i="4"/>
  <c r="V363" i="4" s="1"/>
  <c r="W363" i="4" s="1"/>
  <c r="X361" i="4"/>
  <c r="V361" i="4" s="1"/>
  <c r="W361" i="4" s="1"/>
  <c r="X359" i="4"/>
  <c r="V359" i="4" s="1"/>
  <c r="W359" i="4" s="1"/>
  <c r="X357" i="4"/>
  <c r="V357" i="4" s="1"/>
  <c r="W357" i="4" s="1"/>
  <c r="X355" i="4"/>
  <c r="V355" i="4" s="1"/>
  <c r="W355" i="4" s="1"/>
  <c r="X353" i="4"/>
  <c r="V353" i="4" s="1"/>
  <c r="W353" i="4" s="1"/>
  <c r="X351" i="4"/>
  <c r="V351" i="4" s="1"/>
  <c r="W351" i="4" s="1"/>
  <c r="X349" i="4"/>
  <c r="V349" i="4" s="1"/>
  <c r="W349" i="4" s="1"/>
  <c r="X347" i="4"/>
  <c r="V347" i="4" s="1"/>
  <c r="W347" i="4" s="1"/>
  <c r="X345" i="4"/>
  <c r="V345" i="4" s="1"/>
  <c r="W345" i="4" s="1"/>
  <c r="X343" i="4"/>
  <c r="V343" i="4" s="1"/>
  <c r="W343" i="4" s="1"/>
  <c r="X341" i="4"/>
  <c r="V341" i="4" s="1"/>
  <c r="W341" i="4" s="1"/>
  <c r="X339" i="4"/>
  <c r="V339" i="4" s="1"/>
  <c r="W339" i="4" s="1"/>
  <c r="X337" i="4"/>
  <c r="V337" i="4" s="1"/>
  <c r="W337" i="4" s="1"/>
  <c r="X335" i="4"/>
  <c r="V335" i="4" s="1"/>
  <c r="W335" i="4" s="1"/>
  <c r="X333" i="4"/>
  <c r="V333" i="4" s="1"/>
  <c r="W333" i="4" s="1"/>
  <c r="X331" i="4"/>
  <c r="V331" i="4" s="1"/>
  <c r="W331" i="4" s="1"/>
  <c r="X329" i="4"/>
  <c r="V329" i="4" s="1"/>
  <c r="W329" i="4" s="1"/>
  <c r="X327" i="4"/>
  <c r="V327" i="4" s="1"/>
  <c r="W327" i="4" s="1"/>
  <c r="X325" i="4"/>
  <c r="V325" i="4" s="1"/>
  <c r="W325" i="4" s="1"/>
  <c r="X323" i="4"/>
  <c r="V323" i="4" s="1"/>
  <c r="W323" i="4" s="1"/>
  <c r="X321" i="4"/>
  <c r="V321" i="4" s="1"/>
  <c r="W321" i="4" s="1"/>
  <c r="X319" i="4"/>
  <c r="V319" i="4" s="1"/>
  <c r="W319" i="4" s="1"/>
  <c r="X317" i="4"/>
  <c r="V317" i="4" s="1"/>
  <c r="W317" i="4" s="1"/>
  <c r="X315" i="4"/>
  <c r="V315" i="4" s="1"/>
  <c r="W315" i="4" s="1"/>
  <c r="X313" i="4"/>
  <c r="V313" i="4" s="1"/>
  <c r="W313" i="4" s="1"/>
  <c r="X311" i="4"/>
  <c r="V311" i="4" s="1"/>
  <c r="W311" i="4" s="1"/>
  <c r="X309" i="4"/>
  <c r="V309" i="4" s="1"/>
  <c r="W309" i="4" s="1"/>
  <c r="X307" i="4"/>
  <c r="V307" i="4" s="1"/>
  <c r="W307" i="4" s="1"/>
  <c r="X305" i="4"/>
  <c r="V305" i="4" s="1"/>
  <c r="W305" i="4" s="1"/>
  <c r="X303" i="4"/>
  <c r="V303" i="4" s="1"/>
  <c r="W303" i="4" s="1"/>
  <c r="X301" i="4"/>
  <c r="V301" i="4" s="1"/>
  <c r="W301" i="4" s="1"/>
  <c r="X299" i="4"/>
  <c r="V299" i="4" s="1"/>
  <c r="W299" i="4" s="1"/>
  <c r="X297" i="4"/>
  <c r="V297" i="4" s="1"/>
  <c r="W297" i="4" s="1"/>
  <c r="X295" i="4"/>
  <c r="V295" i="4" s="1"/>
  <c r="W295" i="4" s="1"/>
  <c r="X293" i="4"/>
  <c r="V293" i="4" s="1"/>
  <c r="W293" i="4" s="1"/>
  <c r="X291" i="4"/>
  <c r="V291" i="4" s="1"/>
  <c r="W291" i="4" s="1"/>
  <c r="X289" i="4"/>
  <c r="V289" i="4" s="1"/>
  <c r="W289" i="4" s="1"/>
  <c r="X287" i="4"/>
  <c r="V287" i="4" s="1"/>
  <c r="W287" i="4" s="1"/>
  <c r="X285" i="4"/>
  <c r="V285" i="4" s="1"/>
  <c r="W285" i="4" s="1"/>
  <c r="X283" i="4"/>
  <c r="V283" i="4" s="1"/>
  <c r="W283" i="4" s="1"/>
  <c r="X281" i="4"/>
  <c r="V281" i="4" s="1"/>
  <c r="W281" i="4" s="1"/>
  <c r="X279" i="4"/>
  <c r="V279" i="4" s="1"/>
  <c r="W279" i="4" s="1"/>
  <c r="X277" i="4"/>
  <c r="V277" i="4" s="1"/>
  <c r="W277" i="4" s="1"/>
  <c r="X275" i="4"/>
  <c r="V275" i="4" s="1"/>
  <c r="W275" i="4" s="1"/>
  <c r="X273" i="4"/>
  <c r="V273" i="4" s="1"/>
  <c r="W273" i="4" s="1"/>
  <c r="X271" i="4"/>
  <c r="V271" i="4" s="1"/>
  <c r="W271" i="4" s="1"/>
  <c r="X269" i="4"/>
  <c r="V269" i="4" s="1"/>
  <c r="W269" i="4" s="1"/>
  <c r="X267" i="4"/>
  <c r="V267" i="4" s="1"/>
  <c r="W267" i="4" s="1"/>
  <c r="X265" i="4"/>
  <c r="V265" i="4" s="1"/>
  <c r="W265" i="4" s="1"/>
  <c r="X263" i="4"/>
  <c r="V263" i="4" s="1"/>
  <c r="W263" i="4" s="1"/>
  <c r="X261" i="4"/>
  <c r="V261" i="4" s="1"/>
  <c r="W261" i="4" s="1"/>
  <c r="X259" i="4"/>
  <c r="V259" i="4" s="1"/>
  <c r="W259" i="4" s="1"/>
  <c r="X257" i="4"/>
  <c r="V257" i="4" s="1"/>
  <c r="W257" i="4" s="1"/>
  <c r="X255" i="4"/>
  <c r="V255" i="4" s="1"/>
  <c r="W255" i="4" s="1"/>
  <c r="X253" i="4"/>
  <c r="V253" i="4" s="1"/>
  <c r="W253" i="4" s="1"/>
  <c r="X251" i="4"/>
  <c r="V251" i="4" s="1"/>
  <c r="W251" i="4" s="1"/>
  <c r="X249" i="4"/>
  <c r="V249" i="4" s="1"/>
  <c r="W249" i="4" s="1"/>
  <c r="X247" i="4"/>
  <c r="V247" i="4" s="1"/>
  <c r="W247" i="4" s="1"/>
  <c r="X245" i="4"/>
  <c r="V245" i="4" s="1"/>
  <c r="W245" i="4" s="1"/>
  <c r="X243" i="4"/>
  <c r="V243" i="4" s="1"/>
  <c r="W243" i="4" s="1"/>
  <c r="X241" i="4"/>
  <c r="V241" i="4" s="1"/>
  <c r="W241" i="4" s="1"/>
  <c r="X239" i="4"/>
  <c r="V239" i="4" s="1"/>
  <c r="W239" i="4" s="1"/>
  <c r="X237" i="4"/>
  <c r="V237" i="4" s="1"/>
  <c r="W237" i="4" s="1"/>
  <c r="X235" i="4"/>
  <c r="V235" i="4" s="1"/>
  <c r="W235" i="4" s="1"/>
  <c r="X233" i="4"/>
  <c r="V233" i="4" s="1"/>
  <c r="W233" i="4" s="1"/>
  <c r="X231" i="4"/>
  <c r="V231" i="4" s="1"/>
  <c r="W231" i="4" s="1"/>
  <c r="X229" i="4"/>
  <c r="V229" i="4" s="1"/>
  <c r="W229" i="4" s="1"/>
  <c r="X227" i="4"/>
  <c r="V227" i="4" s="1"/>
  <c r="W227" i="4" s="1"/>
  <c r="X225" i="4"/>
  <c r="V225" i="4" s="1"/>
  <c r="W225" i="4" s="1"/>
  <c r="X223" i="4"/>
  <c r="V223" i="4" s="1"/>
  <c r="X221" i="4"/>
  <c r="V221" i="4" s="1"/>
  <c r="W221" i="4" s="1"/>
  <c r="X219" i="4"/>
  <c r="V219" i="4" s="1"/>
  <c r="W219" i="4" s="1"/>
  <c r="X217" i="4"/>
  <c r="V217" i="4" s="1"/>
  <c r="W217" i="4" s="1"/>
  <c r="X215" i="4"/>
  <c r="V215" i="4" s="1"/>
  <c r="X213" i="4"/>
  <c r="V213" i="4" s="1"/>
  <c r="W213" i="4" s="1"/>
  <c r="X211" i="4"/>
  <c r="V211" i="4" s="1"/>
  <c r="W211" i="4" s="1"/>
  <c r="X209" i="4"/>
  <c r="V209" i="4" s="1"/>
  <c r="W209" i="4" s="1"/>
  <c r="X207" i="4"/>
  <c r="V207" i="4" s="1"/>
  <c r="W207" i="4" s="1"/>
  <c r="X205" i="4"/>
  <c r="V205" i="4" s="1"/>
  <c r="W205" i="4" s="1"/>
  <c r="X203" i="4"/>
  <c r="V203" i="4" s="1"/>
  <c r="X201" i="4"/>
  <c r="V201" i="4" s="1"/>
  <c r="W201" i="4" s="1"/>
  <c r="X199" i="4"/>
  <c r="V199" i="4" s="1"/>
  <c r="W199" i="4" s="1"/>
  <c r="X197" i="4"/>
  <c r="V197" i="4" s="1"/>
  <c r="X195" i="4"/>
  <c r="V195" i="4" s="1"/>
  <c r="W195" i="4" s="1"/>
  <c r="X193" i="4"/>
  <c r="V193" i="4" s="1"/>
  <c r="W193" i="4" s="1"/>
  <c r="X190" i="4"/>
  <c r="V190" i="4" s="1"/>
  <c r="W190" i="4" s="1"/>
  <c r="X460" i="4"/>
  <c r="V460" i="4" s="1"/>
  <c r="W460" i="4" s="1"/>
  <c r="X458" i="4"/>
  <c r="V458" i="4" s="1"/>
  <c r="W458" i="4" s="1"/>
  <c r="X456" i="4"/>
  <c r="V456" i="4" s="1"/>
  <c r="W456" i="4" s="1"/>
  <c r="X454" i="4"/>
  <c r="V454" i="4" s="1"/>
  <c r="W454" i="4" s="1"/>
  <c r="X452" i="4"/>
  <c r="V452" i="4" s="1"/>
  <c r="W452" i="4" s="1"/>
  <c r="X450" i="4"/>
  <c r="V450" i="4" s="1"/>
  <c r="W450" i="4" s="1"/>
  <c r="X448" i="4"/>
  <c r="V448" i="4" s="1"/>
  <c r="W448" i="4" s="1"/>
  <c r="X446" i="4"/>
  <c r="V446" i="4" s="1"/>
  <c r="W446" i="4" s="1"/>
  <c r="X444" i="4"/>
  <c r="V444" i="4" s="1"/>
  <c r="W444" i="4" s="1"/>
  <c r="X442" i="4"/>
  <c r="V442" i="4" s="1"/>
  <c r="W442" i="4" s="1"/>
  <c r="X440" i="4"/>
  <c r="V440" i="4" s="1"/>
  <c r="W440" i="4" s="1"/>
  <c r="X438" i="4"/>
  <c r="V438" i="4" s="1"/>
  <c r="W438" i="4" s="1"/>
  <c r="X436" i="4"/>
  <c r="V436" i="4" s="1"/>
  <c r="W436" i="4" s="1"/>
  <c r="X434" i="4"/>
  <c r="V434" i="4" s="1"/>
  <c r="W434" i="4" s="1"/>
  <c r="X432" i="4"/>
  <c r="V432" i="4" s="1"/>
  <c r="W432" i="4" s="1"/>
  <c r="X430" i="4"/>
  <c r="V430" i="4" s="1"/>
  <c r="W430" i="4" s="1"/>
  <c r="X428" i="4"/>
  <c r="V428" i="4" s="1"/>
  <c r="W428" i="4" s="1"/>
  <c r="X426" i="4"/>
  <c r="V426" i="4" s="1"/>
  <c r="W426" i="4" s="1"/>
  <c r="X424" i="4"/>
  <c r="V424" i="4" s="1"/>
  <c r="W424" i="4" s="1"/>
  <c r="X422" i="4"/>
  <c r="V422" i="4" s="1"/>
  <c r="W422" i="4" s="1"/>
  <c r="X420" i="4"/>
  <c r="V420" i="4" s="1"/>
  <c r="W420" i="4" s="1"/>
  <c r="X418" i="4"/>
  <c r="V418" i="4" s="1"/>
  <c r="W418" i="4" s="1"/>
  <c r="X416" i="4"/>
  <c r="V416" i="4" s="1"/>
  <c r="W416" i="4" s="1"/>
  <c r="X414" i="4"/>
  <c r="V414" i="4" s="1"/>
  <c r="W414" i="4" s="1"/>
  <c r="X412" i="4"/>
  <c r="V412" i="4" s="1"/>
  <c r="W412" i="4" s="1"/>
  <c r="X410" i="4"/>
  <c r="V410" i="4" s="1"/>
  <c r="W410" i="4" s="1"/>
  <c r="X408" i="4"/>
  <c r="V408" i="4" s="1"/>
  <c r="W408" i="4" s="1"/>
  <c r="X406" i="4"/>
  <c r="V406" i="4" s="1"/>
  <c r="W406" i="4" s="1"/>
  <c r="X404" i="4"/>
  <c r="V404" i="4" s="1"/>
  <c r="W404" i="4" s="1"/>
  <c r="X402" i="4"/>
  <c r="V402" i="4" s="1"/>
  <c r="W402" i="4" s="1"/>
  <c r="X400" i="4"/>
  <c r="V400" i="4" s="1"/>
  <c r="W400" i="4" s="1"/>
  <c r="X398" i="4"/>
  <c r="V398" i="4" s="1"/>
  <c r="W398" i="4" s="1"/>
  <c r="X396" i="4"/>
  <c r="V396" i="4" s="1"/>
  <c r="W396" i="4" s="1"/>
  <c r="X394" i="4"/>
  <c r="V394" i="4" s="1"/>
  <c r="W394" i="4" s="1"/>
  <c r="X392" i="4"/>
  <c r="V392" i="4" s="1"/>
  <c r="W392" i="4" s="1"/>
  <c r="X390" i="4"/>
  <c r="V390" i="4" s="1"/>
  <c r="W390" i="4" s="1"/>
  <c r="X388" i="4"/>
  <c r="V388" i="4" s="1"/>
  <c r="W388" i="4" s="1"/>
  <c r="X386" i="4"/>
  <c r="V386" i="4" s="1"/>
  <c r="W386" i="4" s="1"/>
  <c r="X384" i="4"/>
  <c r="V384" i="4" s="1"/>
  <c r="W384" i="4" s="1"/>
  <c r="X382" i="4"/>
  <c r="V382" i="4" s="1"/>
  <c r="W382" i="4" s="1"/>
  <c r="X380" i="4"/>
  <c r="V380" i="4" s="1"/>
  <c r="W380" i="4" s="1"/>
  <c r="X378" i="4"/>
  <c r="V378" i="4" s="1"/>
  <c r="W378" i="4" s="1"/>
  <c r="X376" i="4"/>
  <c r="V376" i="4" s="1"/>
  <c r="W376" i="4" s="1"/>
  <c r="X374" i="4"/>
  <c r="V374" i="4" s="1"/>
  <c r="W374" i="4" s="1"/>
  <c r="X372" i="4"/>
  <c r="V372" i="4" s="1"/>
  <c r="W372" i="4" s="1"/>
  <c r="X370" i="4"/>
  <c r="V370" i="4" s="1"/>
  <c r="W370" i="4" s="1"/>
  <c r="X368" i="4"/>
  <c r="V368" i="4" s="1"/>
  <c r="W368" i="4" s="1"/>
  <c r="X366" i="4"/>
  <c r="V366" i="4" s="1"/>
  <c r="W366" i="4" s="1"/>
  <c r="X364" i="4"/>
  <c r="V364" i="4" s="1"/>
  <c r="W364" i="4" s="1"/>
  <c r="X362" i="4"/>
  <c r="V362" i="4" s="1"/>
  <c r="W362" i="4" s="1"/>
  <c r="X360" i="4"/>
  <c r="V360" i="4" s="1"/>
  <c r="W360" i="4" s="1"/>
  <c r="X358" i="4"/>
  <c r="V358" i="4" s="1"/>
  <c r="W358" i="4" s="1"/>
  <c r="X356" i="4"/>
  <c r="V356" i="4" s="1"/>
  <c r="W356" i="4" s="1"/>
  <c r="X354" i="4"/>
  <c r="V354" i="4" s="1"/>
  <c r="W354" i="4" s="1"/>
  <c r="X352" i="4"/>
  <c r="V352" i="4" s="1"/>
  <c r="W352" i="4" s="1"/>
  <c r="X350" i="4"/>
  <c r="V350" i="4" s="1"/>
  <c r="W350" i="4" s="1"/>
  <c r="X348" i="4"/>
  <c r="V348" i="4" s="1"/>
  <c r="W348" i="4" s="1"/>
  <c r="X346" i="4"/>
  <c r="V346" i="4" s="1"/>
  <c r="W346" i="4" s="1"/>
  <c r="X344" i="4"/>
  <c r="V344" i="4" s="1"/>
  <c r="W344" i="4" s="1"/>
  <c r="X342" i="4"/>
  <c r="V342" i="4" s="1"/>
  <c r="W342" i="4" s="1"/>
  <c r="X340" i="4"/>
  <c r="V340" i="4" s="1"/>
  <c r="W340" i="4" s="1"/>
  <c r="X338" i="4"/>
  <c r="V338" i="4" s="1"/>
  <c r="W338" i="4" s="1"/>
  <c r="X336" i="4"/>
  <c r="V336" i="4" s="1"/>
  <c r="W336" i="4" s="1"/>
  <c r="X334" i="4"/>
  <c r="V334" i="4" s="1"/>
  <c r="W334" i="4" s="1"/>
  <c r="X332" i="4"/>
  <c r="V332" i="4" s="1"/>
  <c r="W332" i="4" s="1"/>
  <c r="X330" i="4"/>
  <c r="V330" i="4" s="1"/>
  <c r="W330" i="4" s="1"/>
  <c r="X328" i="4"/>
  <c r="V328" i="4" s="1"/>
  <c r="W328" i="4" s="1"/>
  <c r="X326" i="4"/>
  <c r="V326" i="4" s="1"/>
  <c r="W326" i="4" s="1"/>
  <c r="X324" i="4"/>
  <c r="V324" i="4" s="1"/>
  <c r="W324" i="4" s="1"/>
  <c r="X322" i="4"/>
  <c r="V322" i="4" s="1"/>
  <c r="W322" i="4" s="1"/>
  <c r="X320" i="4"/>
  <c r="V320" i="4" s="1"/>
  <c r="W320" i="4" s="1"/>
  <c r="X318" i="4"/>
  <c r="V318" i="4" s="1"/>
  <c r="W318" i="4" s="1"/>
  <c r="X316" i="4"/>
  <c r="V316" i="4" s="1"/>
  <c r="W316" i="4" s="1"/>
  <c r="X314" i="4"/>
  <c r="V314" i="4" s="1"/>
  <c r="W314" i="4" s="1"/>
  <c r="X312" i="4"/>
  <c r="V312" i="4" s="1"/>
  <c r="W312" i="4" s="1"/>
  <c r="X310" i="4"/>
  <c r="V310" i="4" s="1"/>
  <c r="W310" i="4" s="1"/>
  <c r="X308" i="4"/>
  <c r="V308" i="4" s="1"/>
  <c r="W308" i="4" s="1"/>
  <c r="X306" i="4"/>
  <c r="V306" i="4" s="1"/>
  <c r="W306" i="4" s="1"/>
  <c r="X304" i="4"/>
  <c r="V304" i="4" s="1"/>
  <c r="W304" i="4" s="1"/>
  <c r="X302" i="4"/>
  <c r="V302" i="4" s="1"/>
  <c r="W302" i="4" s="1"/>
  <c r="X300" i="4"/>
  <c r="V300" i="4" s="1"/>
  <c r="W300" i="4" s="1"/>
  <c r="X298" i="4"/>
  <c r="V298" i="4" s="1"/>
  <c r="W298" i="4" s="1"/>
  <c r="X296" i="4"/>
  <c r="V296" i="4" s="1"/>
  <c r="W296" i="4" s="1"/>
  <c r="X294" i="4"/>
  <c r="V294" i="4" s="1"/>
  <c r="W294" i="4" s="1"/>
  <c r="X292" i="4"/>
  <c r="V292" i="4" s="1"/>
  <c r="W292" i="4" s="1"/>
  <c r="X290" i="4"/>
  <c r="V290" i="4" s="1"/>
  <c r="W290" i="4" s="1"/>
  <c r="X288" i="4"/>
  <c r="V288" i="4" s="1"/>
  <c r="W288" i="4" s="1"/>
  <c r="X286" i="4"/>
  <c r="V286" i="4" s="1"/>
  <c r="W286" i="4" s="1"/>
  <c r="X284" i="4"/>
  <c r="V284" i="4" s="1"/>
  <c r="W284" i="4" s="1"/>
  <c r="X282" i="4"/>
  <c r="V282" i="4" s="1"/>
  <c r="W282" i="4" s="1"/>
  <c r="X280" i="4"/>
  <c r="V280" i="4" s="1"/>
  <c r="W280" i="4" s="1"/>
  <c r="X278" i="4"/>
  <c r="V278" i="4" s="1"/>
  <c r="W278" i="4" s="1"/>
  <c r="X276" i="4"/>
  <c r="V276" i="4" s="1"/>
  <c r="W276" i="4" s="1"/>
  <c r="X274" i="4"/>
  <c r="V274" i="4" s="1"/>
  <c r="W274" i="4" s="1"/>
  <c r="X272" i="4"/>
  <c r="V272" i="4" s="1"/>
  <c r="W272" i="4" s="1"/>
  <c r="X270" i="4"/>
  <c r="V270" i="4" s="1"/>
  <c r="W270" i="4" s="1"/>
  <c r="X268" i="4"/>
  <c r="V268" i="4" s="1"/>
  <c r="W268" i="4" s="1"/>
  <c r="X266" i="4"/>
  <c r="V266" i="4" s="1"/>
  <c r="W266" i="4" s="1"/>
  <c r="X264" i="4"/>
  <c r="V264" i="4" s="1"/>
  <c r="W264" i="4" s="1"/>
  <c r="X262" i="4"/>
  <c r="V262" i="4" s="1"/>
  <c r="W262" i="4" s="1"/>
  <c r="X260" i="4"/>
  <c r="V260" i="4" s="1"/>
  <c r="W260" i="4" s="1"/>
  <c r="X258" i="4"/>
  <c r="V258" i="4" s="1"/>
  <c r="W258" i="4" s="1"/>
  <c r="X256" i="4"/>
  <c r="V256" i="4" s="1"/>
  <c r="W256" i="4" s="1"/>
  <c r="X254" i="4"/>
  <c r="V254" i="4" s="1"/>
  <c r="W254" i="4" s="1"/>
  <c r="X252" i="4"/>
  <c r="V252" i="4" s="1"/>
  <c r="W252" i="4" s="1"/>
  <c r="X250" i="4"/>
  <c r="V250" i="4" s="1"/>
  <c r="W250" i="4" s="1"/>
  <c r="X248" i="4"/>
  <c r="V248" i="4" s="1"/>
  <c r="W248" i="4" s="1"/>
  <c r="X246" i="4"/>
  <c r="V246" i="4" s="1"/>
  <c r="W246" i="4" s="1"/>
  <c r="X244" i="4"/>
  <c r="V244" i="4" s="1"/>
  <c r="W244" i="4" s="1"/>
  <c r="X242" i="4"/>
  <c r="V242" i="4" s="1"/>
  <c r="W242" i="4" s="1"/>
  <c r="X240" i="4"/>
  <c r="V240" i="4" s="1"/>
  <c r="W240" i="4" s="1"/>
  <c r="X238" i="4"/>
  <c r="V238" i="4" s="1"/>
  <c r="W238" i="4" s="1"/>
  <c r="X236" i="4"/>
  <c r="V236" i="4" s="1"/>
  <c r="W236" i="4" s="1"/>
  <c r="X234" i="4"/>
  <c r="V234" i="4" s="1"/>
  <c r="W234" i="4" s="1"/>
  <c r="X232" i="4"/>
  <c r="V232" i="4" s="1"/>
  <c r="X230" i="4"/>
  <c r="V230" i="4" s="1"/>
  <c r="W230" i="4" s="1"/>
  <c r="X228" i="4"/>
  <c r="V228" i="4" s="1"/>
  <c r="W228" i="4" s="1"/>
  <c r="X226" i="4"/>
  <c r="V226" i="4" s="1"/>
  <c r="W226" i="4" s="1"/>
  <c r="X224" i="4"/>
  <c r="V224" i="4" s="1"/>
  <c r="W224" i="4" s="1"/>
  <c r="X222" i="4"/>
  <c r="V222" i="4" s="1"/>
  <c r="W222" i="4" s="1"/>
  <c r="X220" i="4"/>
  <c r="V220" i="4" s="1"/>
  <c r="W220" i="4" s="1"/>
  <c r="X218" i="4"/>
  <c r="V218" i="4" s="1"/>
  <c r="W218" i="4" s="1"/>
  <c r="X216" i="4"/>
  <c r="V216" i="4" s="1"/>
  <c r="W216" i="4" s="1"/>
  <c r="X214" i="4"/>
  <c r="V214" i="4" s="1"/>
  <c r="W214" i="4" s="1"/>
  <c r="X212" i="4"/>
  <c r="V212" i="4" s="1"/>
  <c r="W212" i="4" s="1"/>
  <c r="X210" i="4"/>
  <c r="V210" i="4" s="1"/>
  <c r="X208" i="4"/>
  <c r="V208" i="4" s="1"/>
  <c r="W208" i="4" s="1"/>
  <c r="X206" i="4"/>
  <c r="V206" i="4" s="1"/>
  <c r="W206" i="4" s="1"/>
  <c r="X204" i="4"/>
  <c r="V204" i="4" s="1"/>
  <c r="W204" i="4" s="1"/>
  <c r="X202" i="4"/>
  <c r="V202" i="4" s="1"/>
  <c r="W202" i="4" s="1"/>
  <c r="X200" i="4"/>
  <c r="V200" i="4" s="1"/>
  <c r="W200" i="4" s="1"/>
  <c r="X198" i="4"/>
  <c r="V198" i="4" s="1"/>
  <c r="X196" i="4"/>
  <c r="V196" i="4" s="1"/>
  <c r="W196" i="4" s="1"/>
  <c r="X194" i="4"/>
  <c r="V194" i="4" s="1"/>
  <c r="W194" i="4" s="1"/>
  <c r="X192" i="4"/>
  <c r="V192" i="4" s="1"/>
  <c r="W192" i="4" s="1"/>
  <c r="X188" i="4"/>
  <c r="V188" i="4" s="1"/>
  <c r="W188" i="4" s="1"/>
  <c r="X7" i="4"/>
  <c r="V7" i="4" s="1"/>
  <c r="AA7" i="4"/>
  <c r="Y7" i="4"/>
  <c r="AB7" i="4"/>
  <c r="X6" i="4"/>
  <c r="V6" i="4" s="1"/>
  <c r="W6" i="4" s="1"/>
  <c r="Y6" i="4"/>
  <c r="AB6" i="4"/>
  <c r="Z6" i="4"/>
  <c r="T460" i="4"/>
  <c r="T458" i="4"/>
  <c r="T456" i="4"/>
  <c r="T454" i="4"/>
  <c r="T452" i="4"/>
  <c r="T450" i="4"/>
  <c r="T448" i="4"/>
  <c r="T446" i="4"/>
  <c r="T444" i="4"/>
  <c r="T442" i="4"/>
  <c r="T440" i="4"/>
  <c r="T438" i="4"/>
  <c r="T436" i="4"/>
  <c r="T434" i="4"/>
  <c r="T432" i="4"/>
  <c r="R460" i="4"/>
  <c r="R458" i="4"/>
  <c r="R456" i="4"/>
  <c r="R454" i="4"/>
  <c r="R452" i="4"/>
  <c r="R450" i="4"/>
  <c r="R448" i="4"/>
  <c r="R446" i="4"/>
  <c r="R444" i="4"/>
  <c r="R442" i="4"/>
  <c r="R440" i="4"/>
  <c r="R438" i="4"/>
  <c r="R436" i="4"/>
  <c r="R434" i="4"/>
  <c r="R432" i="4"/>
  <c r="Q429" i="4"/>
  <c r="S429" i="4"/>
  <c r="Q425" i="4"/>
  <c r="S425" i="4"/>
  <c r="Q421" i="4"/>
  <c r="S421" i="4"/>
  <c r="Q417" i="4"/>
  <c r="S417" i="4"/>
  <c r="Q413" i="4"/>
  <c r="S413" i="4"/>
  <c r="Q407" i="4"/>
  <c r="S407" i="4"/>
  <c r="Q403" i="4"/>
  <c r="S403" i="4"/>
  <c r="Q399" i="4"/>
  <c r="S399" i="4"/>
  <c r="Q397" i="4"/>
  <c r="S397" i="4"/>
  <c r="Q393" i="4"/>
  <c r="S393" i="4"/>
  <c r="Q389" i="4"/>
  <c r="S389" i="4"/>
  <c r="Q385" i="4"/>
  <c r="S385" i="4"/>
  <c r="Q381" i="4"/>
  <c r="S381" i="4"/>
  <c r="Q377" i="4"/>
  <c r="S377" i="4"/>
  <c r="Q373" i="4"/>
  <c r="S373" i="4"/>
  <c r="Q369" i="4"/>
  <c r="S369" i="4"/>
  <c r="Q365" i="4"/>
  <c r="S365" i="4"/>
  <c r="Q361" i="4"/>
  <c r="S361" i="4"/>
  <c r="Q357" i="4"/>
  <c r="S357" i="4"/>
  <c r="Q353" i="4"/>
  <c r="S353" i="4"/>
  <c r="Q349" i="4"/>
  <c r="S349" i="4"/>
  <c r="Q343" i="4"/>
  <c r="S343" i="4"/>
  <c r="Q341" i="4"/>
  <c r="S341" i="4"/>
  <c r="Q337" i="4"/>
  <c r="S337" i="4"/>
  <c r="Q333" i="4"/>
  <c r="S333" i="4"/>
  <c r="Q329" i="4"/>
  <c r="S329" i="4"/>
  <c r="Q323" i="4"/>
  <c r="S323" i="4"/>
  <c r="R323" i="4"/>
  <c r="Q319" i="4"/>
  <c r="S319" i="4"/>
  <c r="R319" i="4"/>
  <c r="T319" i="4"/>
  <c r="Q315" i="4"/>
  <c r="S315" i="4"/>
  <c r="R315" i="4"/>
  <c r="T315" i="4"/>
  <c r="Q311" i="4"/>
  <c r="S311" i="4"/>
  <c r="R311" i="4"/>
  <c r="T311" i="4"/>
  <c r="Q307" i="4"/>
  <c r="S307" i="4"/>
  <c r="R307" i="4"/>
  <c r="T307" i="4"/>
  <c r="Q303" i="4"/>
  <c r="S303" i="4"/>
  <c r="R303" i="4"/>
  <c r="T303" i="4"/>
  <c r="Q301" i="4"/>
  <c r="S301" i="4"/>
  <c r="R301" i="4"/>
  <c r="T301" i="4"/>
  <c r="Q297" i="4"/>
  <c r="S297" i="4"/>
  <c r="R297" i="4"/>
  <c r="T297" i="4"/>
  <c r="Q293" i="4"/>
  <c r="S293" i="4"/>
  <c r="R293" i="4"/>
  <c r="T293" i="4"/>
  <c r="Q289" i="4"/>
  <c r="S289" i="4"/>
  <c r="R289" i="4"/>
  <c r="T289" i="4"/>
  <c r="Q285" i="4"/>
  <c r="S285" i="4"/>
  <c r="R285" i="4"/>
  <c r="T285" i="4"/>
  <c r="Q281" i="4"/>
  <c r="S281" i="4"/>
  <c r="R281" i="4"/>
  <c r="T281" i="4"/>
  <c r="Q275" i="4"/>
  <c r="S275" i="4"/>
  <c r="R275" i="4"/>
  <c r="T275" i="4"/>
  <c r="Q271" i="4"/>
  <c r="S271" i="4"/>
  <c r="R271" i="4"/>
  <c r="T271" i="4"/>
  <c r="Q269" i="4"/>
  <c r="S269" i="4"/>
  <c r="R269" i="4"/>
  <c r="T269" i="4"/>
  <c r="Q265" i="4"/>
  <c r="S265" i="4"/>
  <c r="R265" i="4"/>
  <c r="T265" i="4"/>
  <c r="Q261" i="4"/>
  <c r="S261" i="4"/>
  <c r="R261" i="4"/>
  <c r="T261" i="4"/>
  <c r="Q257" i="4"/>
  <c r="S257" i="4"/>
  <c r="R257" i="4"/>
  <c r="T257" i="4"/>
  <c r="Q253" i="4"/>
  <c r="S253" i="4"/>
  <c r="R253" i="4"/>
  <c r="T253" i="4"/>
  <c r="Q249" i="4"/>
  <c r="S249" i="4"/>
  <c r="R249" i="4"/>
  <c r="T249" i="4"/>
  <c r="Q245" i="4"/>
  <c r="S245" i="4"/>
  <c r="R245" i="4"/>
  <c r="T245" i="4"/>
  <c r="Q241" i="4"/>
  <c r="S241" i="4"/>
  <c r="R241" i="4"/>
  <c r="T241" i="4"/>
  <c r="Q237" i="4"/>
  <c r="S237" i="4"/>
  <c r="R237" i="4"/>
  <c r="T237" i="4"/>
  <c r="Q233" i="4"/>
  <c r="S233" i="4"/>
  <c r="R233" i="4"/>
  <c r="T233" i="4"/>
  <c r="Q229" i="4"/>
  <c r="S229" i="4"/>
  <c r="R229" i="4"/>
  <c r="T229" i="4"/>
  <c r="Q227" i="4"/>
  <c r="S227" i="4"/>
  <c r="R227" i="4"/>
  <c r="T227" i="4"/>
  <c r="Q223" i="4"/>
  <c r="S223" i="4"/>
  <c r="R223" i="4"/>
  <c r="T223" i="4"/>
  <c r="Q219" i="4"/>
  <c r="S219" i="4"/>
  <c r="R219" i="4"/>
  <c r="T219" i="4"/>
  <c r="Q215" i="4"/>
  <c r="S215" i="4"/>
  <c r="R215" i="4"/>
  <c r="T215" i="4"/>
  <c r="Q211" i="4"/>
  <c r="S211" i="4"/>
  <c r="R211" i="4"/>
  <c r="T211" i="4"/>
  <c r="Q207" i="4"/>
  <c r="S207" i="4"/>
  <c r="R207" i="4"/>
  <c r="T207" i="4"/>
  <c r="Q203" i="4"/>
  <c r="S203" i="4"/>
  <c r="R203" i="4"/>
  <c r="T203" i="4"/>
  <c r="Q199" i="4"/>
  <c r="S199" i="4"/>
  <c r="R199" i="4"/>
  <c r="T199" i="4"/>
  <c r="Q195" i="4"/>
  <c r="S195" i="4"/>
  <c r="R195" i="4"/>
  <c r="T195" i="4"/>
  <c r="Q191" i="4"/>
  <c r="S191" i="4"/>
  <c r="R191" i="4"/>
  <c r="T191" i="4"/>
  <c r="Q187" i="4"/>
  <c r="S187" i="4"/>
  <c r="R187" i="4"/>
  <c r="T187" i="4"/>
  <c r="Q183" i="4"/>
  <c r="S183" i="4"/>
  <c r="R183" i="4"/>
  <c r="T183" i="4"/>
  <c r="Q179" i="4"/>
  <c r="S179" i="4"/>
  <c r="R179" i="4"/>
  <c r="T179" i="4"/>
  <c r="Q175" i="4"/>
  <c r="S175" i="4"/>
  <c r="R175" i="4"/>
  <c r="T175" i="4"/>
  <c r="Q171" i="4"/>
  <c r="S171" i="4"/>
  <c r="R171" i="4"/>
  <c r="T171" i="4"/>
  <c r="Q167" i="4"/>
  <c r="S167" i="4"/>
  <c r="R167" i="4"/>
  <c r="T167" i="4"/>
  <c r="Q161" i="4"/>
  <c r="S161" i="4"/>
  <c r="R161" i="4"/>
  <c r="T161" i="4"/>
  <c r="Q159" i="4"/>
  <c r="S159" i="4"/>
  <c r="R159" i="4"/>
  <c r="T159" i="4"/>
  <c r="Q155" i="4"/>
  <c r="S155" i="4"/>
  <c r="R155" i="4"/>
  <c r="T155" i="4"/>
  <c r="Q151" i="4"/>
  <c r="S151" i="4"/>
  <c r="R151" i="4"/>
  <c r="T151" i="4"/>
  <c r="Q147" i="4"/>
  <c r="S147" i="4"/>
  <c r="R147" i="4"/>
  <c r="T147" i="4"/>
  <c r="Q143" i="4"/>
  <c r="S143" i="4"/>
  <c r="R143" i="4"/>
  <c r="T143" i="4"/>
  <c r="Q139" i="4"/>
  <c r="S139" i="4"/>
  <c r="R139" i="4"/>
  <c r="T139" i="4"/>
  <c r="Q135" i="4"/>
  <c r="S135" i="4"/>
  <c r="R135" i="4"/>
  <c r="T135" i="4"/>
  <c r="Q131" i="4"/>
  <c r="S131" i="4"/>
  <c r="R131" i="4"/>
  <c r="T131" i="4"/>
  <c r="Q129" i="4"/>
  <c r="S129" i="4"/>
  <c r="R129" i="4"/>
  <c r="T129" i="4"/>
  <c r="Q125" i="4"/>
  <c r="S125" i="4"/>
  <c r="R125" i="4"/>
  <c r="T125" i="4"/>
  <c r="Q121" i="4"/>
  <c r="S121" i="4"/>
  <c r="R121" i="4"/>
  <c r="T121" i="4"/>
  <c r="Q117" i="4"/>
  <c r="S117" i="4"/>
  <c r="R117" i="4"/>
  <c r="T117" i="4"/>
  <c r="Q113" i="4"/>
  <c r="S113" i="4"/>
  <c r="R113" i="4"/>
  <c r="T113" i="4"/>
  <c r="Q109" i="4"/>
  <c r="S109" i="4"/>
  <c r="R109" i="4"/>
  <c r="T109" i="4"/>
  <c r="Q105" i="4"/>
  <c r="S105" i="4"/>
  <c r="R105" i="4"/>
  <c r="T105" i="4"/>
  <c r="Q101" i="4"/>
  <c r="S101" i="4"/>
  <c r="R101" i="4"/>
  <c r="T101" i="4"/>
  <c r="Q95" i="4"/>
  <c r="S95" i="4"/>
  <c r="R95" i="4"/>
  <c r="T95" i="4"/>
  <c r="Q91" i="4"/>
  <c r="R91" i="4"/>
  <c r="S91" i="4"/>
  <c r="T91" i="4"/>
  <c r="Q87" i="4"/>
  <c r="S87" i="4"/>
  <c r="R87" i="4"/>
  <c r="T87" i="4"/>
  <c r="Q83" i="4"/>
  <c r="S83" i="4"/>
  <c r="R83" i="4"/>
  <c r="T83" i="4"/>
  <c r="Q79" i="4"/>
  <c r="S79" i="4"/>
  <c r="R79" i="4"/>
  <c r="T79" i="4"/>
  <c r="Q75" i="4"/>
  <c r="S75" i="4"/>
  <c r="R75" i="4"/>
  <c r="T75" i="4"/>
  <c r="Q73" i="4"/>
  <c r="S73" i="4"/>
  <c r="R73" i="4"/>
  <c r="T73" i="4"/>
  <c r="Q69" i="4"/>
  <c r="S69" i="4"/>
  <c r="R69" i="4"/>
  <c r="T69" i="4"/>
  <c r="Q68" i="4"/>
  <c r="S68" i="4"/>
  <c r="R68" i="4"/>
  <c r="T68" i="4"/>
  <c r="Q64" i="4"/>
  <c r="S64" i="4"/>
  <c r="R64" i="4"/>
  <c r="T64" i="4"/>
  <c r="Q60" i="4"/>
  <c r="S60" i="4"/>
  <c r="R60" i="4"/>
  <c r="T60" i="4"/>
  <c r="Q56" i="4"/>
  <c r="S56" i="4"/>
  <c r="R56" i="4"/>
  <c r="T56" i="4"/>
  <c r="Q52" i="4"/>
  <c r="S52" i="4"/>
  <c r="R52" i="4"/>
  <c r="T52" i="4"/>
  <c r="Q48" i="4"/>
  <c r="S48" i="4"/>
  <c r="R48" i="4"/>
  <c r="T48" i="4"/>
  <c r="Q44" i="4"/>
  <c r="S44" i="4"/>
  <c r="R44" i="4"/>
  <c r="T44" i="4"/>
  <c r="Q40" i="4"/>
  <c r="S40" i="4"/>
  <c r="R40" i="4"/>
  <c r="T40" i="4"/>
  <c r="Q36" i="4"/>
  <c r="S36" i="4"/>
  <c r="R36" i="4"/>
  <c r="T36" i="4"/>
  <c r="Q32" i="4"/>
  <c r="S32" i="4"/>
  <c r="R32" i="4"/>
  <c r="T32" i="4"/>
  <c r="Q28" i="4"/>
  <c r="S28" i="4"/>
  <c r="R28" i="4"/>
  <c r="T28" i="4"/>
  <c r="Q24" i="4"/>
  <c r="S24" i="4"/>
  <c r="R24" i="4"/>
  <c r="T24" i="4"/>
  <c r="Q20" i="4"/>
  <c r="S20" i="4"/>
  <c r="R20" i="4"/>
  <c r="T20" i="4"/>
  <c r="Q18" i="4"/>
  <c r="S18" i="4"/>
  <c r="R18" i="4"/>
  <c r="T18" i="4"/>
  <c r="Q14" i="4"/>
  <c r="S14" i="4"/>
  <c r="R14" i="4"/>
  <c r="T14" i="4"/>
  <c r="Q8" i="4"/>
  <c r="S8" i="4"/>
  <c r="R8" i="4"/>
  <c r="T8" i="4"/>
  <c r="Q431" i="4"/>
  <c r="S431" i="4"/>
  <c r="Q427" i="4"/>
  <c r="S427" i="4"/>
  <c r="Q423" i="4"/>
  <c r="S423" i="4"/>
  <c r="Q419" i="4"/>
  <c r="S419" i="4"/>
  <c r="Q415" i="4"/>
  <c r="S415" i="4"/>
  <c r="Q411" i="4"/>
  <c r="S411" i="4"/>
  <c r="Q409" i="4"/>
  <c r="S409" i="4"/>
  <c r="Q405" i="4"/>
  <c r="S405" i="4"/>
  <c r="Q401" i="4"/>
  <c r="S401" i="4"/>
  <c r="Q395" i="4"/>
  <c r="S395" i="4"/>
  <c r="Q391" i="4"/>
  <c r="S391" i="4"/>
  <c r="Q387" i="4"/>
  <c r="S387" i="4"/>
  <c r="Q383" i="4"/>
  <c r="S383" i="4"/>
  <c r="Q379" i="4"/>
  <c r="S379" i="4"/>
  <c r="Q375" i="4"/>
  <c r="S375" i="4"/>
  <c r="Q371" i="4"/>
  <c r="S371" i="4"/>
  <c r="Q367" i="4"/>
  <c r="S367" i="4"/>
  <c r="Q363" i="4"/>
  <c r="S363" i="4"/>
  <c r="Q359" i="4"/>
  <c r="S359" i="4"/>
  <c r="Q355" i="4"/>
  <c r="S355" i="4"/>
  <c r="Q351" i="4"/>
  <c r="S351" i="4"/>
  <c r="Q347" i="4"/>
  <c r="S347" i="4"/>
  <c r="Q345" i="4"/>
  <c r="S345" i="4"/>
  <c r="Q339" i="4"/>
  <c r="S339" i="4"/>
  <c r="Q335" i="4"/>
  <c r="S335" i="4"/>
  <c r="Q331" i="4"/>
  <c r="S331" i="4"/>
  <c r="Q327" i="4"/>
  <c r="S327" i="4"/>
  <c r="Q325" i="4"/>
  <c r="S325" i="4"/>
  <c r="Q321" i="4"/>
  <c r="S321" i="4"/>
  <c r="R321" i="4"/>
  <c r="T321" i="4"/>
  <c r="Q317" i="4"/>
  <c r="S317" i="4"/>
  <c r="R317" i="4"/>
  <c r="T317" i="4"/>
  <c r="Q313" i="4"/>
  <c r="S313" i="4"/>
  <c r="R313" i="4"/>
  <c r="T313" i="4"/>
  <c r="Q309" i="4"/>
  <c r="S309" i="4"/>
  <c r="R309" i="4"/>
  <c r="T309" i="4"/>
  <c r="Q305" i="4"/>
  <c r="S305" i="4"/>
  <c r="R305" i="4"/>
  <c r="T305" i="4"/>
  <c r="Q299" i="4"/>
  <c r="S299" i="4"/>
  <c r="R299" i="4"/>
  <c r="T299" i="4"/>
  <c r="Q295" i="4"/>
  <c r="S295" i="4"/>
  <c r="R295" i="4"/>
  <c r="T295" i="4"/>
  <c r="Q291" i="4"/>
  <c r="S291" i="4"/>
  <c r="R291" i="4"/>
  <c r="T291" i="4"/>
  <c r="Q287" i="4"/>
  <c r="S287" i="4"/>
  <c r="R287" i="4"/>
  <c r="T287" i="4"/>
  <c r="Q283" i="4"/>
  <c r="S283" i="4"/>
  <c r="R283" i="4"/>
  <c r="T283" i="4"/>
  <c r="Q279" i="4"/>
  <c r="S279" i="4"/>
  <c r="R279" i="4"/>
  <c r="T279" i="4"/>
  <c r="Q277" i="4"/>
  <c r="S277" i="4"/>
  <c r="R277" i="4"/>
  <c r="T277" i="4"/>
  <c r="Q273" i="4"/>
  <c r="S273" i="4"/>
  <c r="R273" i="4"/>
  <c r="T273" i="4"/>
  <c r="Q267" i="4"/>
  <c r="S267" i="4"/>
  <c r="R267" i="4"/>
  <c r="T267" i="4"/>
  <c r="Q263" i="4"/>
  <c r="S263" i="4"/>
  <c r="R263" i="4"/>
  <c r="T263" i="4"/>
  <c r="Q259" i="4"/>
  <c r="S259" i="4"/>
  <c r="R259" i="4"/>
  <c r="T259" i="4"/>
  <c r="Q255" i="4"/>
  <c r="S255" i="4"/>
  <c r="R255" i="4"/>
  <c r="T255" i="4"/>
  <c r="Q251" i="4"/>
  <c r="S251" i="4"/>
  <c r="R251" i="4"/>
  <c r="T251" i="4"/>
  <c r="Q247" i="4"/>
  <c r="S247" i="4"/>
  <c r="R247" i="4"/>
  <c r="T247" i="4"/>
  <c r="Q243" i="4"/>
  <c r="S243" i="4"/>
  <c r="R243" i="4"/>
  <c r="T243" i="4"/>
  <c r="Q239" i="4"/>
  <c r="S239" i="4"/>
  <c r="R239" i="4"/>
  <c r="T239" i="4"/>
  <c r="Q235" i="4"/>
  <c r="S235" i="4"/>
  <c r="R235" i="4"/>
  <c r="T235" i="4"/>
  <c r="Q231" i="4"/>
  <c r="S231" i="4"/>
  <c r="R231" i="4"/>
  <c r="T231" i="4"/>
  <c r="Q225" i="4"/>
  <c r="S225" i="4"/>
  <c r="R225" i="4"/>
  <c r="T225" i="4"/>
  <c r="Q221" i="4"/>
  <c r="S221" i="4"/>
  <c r="R221" i="4"/>
  <c r="T221" i="4"/>
  <c r="Q217" i="4"/>
  <c r="S217" i="4"/>
  <c r="R217" i="4"/>
  <c r="T217" i="4"/>
  <c r="Q213" i="4"/>
  <c r="S213" i="4"/>
  <c r="R213" i="4"/>
  <c r="T213" i="4"/>
  <c r="Q209" i="4"/>
  <c r="S209" i="4"/>
  <c r="R209" i="4"/>
  <c r="T209" i="4"/>
  <c r="Q205" i="4"/>
  <c r="S205" i="4"/>
  <c r="R205" i="4"/>
  <c r="T205" i="4"/>
  <c r="Q201" i="4"/>
  <c r="S201" i="4"/>
  <c r="R201" i="4"/>
  <c r="T201" i="4"/>
  <c r="Q197" i="4"/>
  <c r="S197" i="4"/>
  <c r="R197" i="4"/>
  <c r="T197" i="4"/>
  <c r="Q193" i="4"/>
  <c r="S193" i="4"/>
  <c r="R193" i="4"/>
  <c r="T193" i="4"/>
  <c r="Q189" i="4"/>
  <c r="S189" i="4"/>
  <c r="R189" i="4"/>
  <c r="T189" i="4"/>
  <c r="Q185" i="4"/>
  <c r="S185" i="4"/>
  <c r="R185" i="4"/>
  <c r="T185" i="4"/>
  <c r="Q181" i="4"/>
  <c r="S181" i="4"/>
  <c r="R181" i="4"/>
  <c r="T181" i="4"/>
  <c r="Q177" i="4"/>
  <c r="S177" i="4"/>
  <c r="R177" i="4"/>
  <c r="T177" i="4"/>
  <c r="Q173" i="4"/>
  <c r="S173" i="4"/>
  <c r="R173" i="4"/>
  <c r="T173" i="4"/>
  <c r="Q169" i="4"/>
  <c r="S169" i="4"/>
  <c r="R169" i="4"/>
  <c r="T169" i="4"/>
  <c r="Q165" i="4"/>
  <c r="S165" i="4"/>
  <c r="R165" i="4"/>
  <c r="T165" i="4"/>
  <c r="Q163" i="4"/>
  <c r="S163" i="4"/>
  <c r="R163" i="4"/>
  <c r="T163" i="4"/>
  <c r="Q157" i="4"/>
  <c r="S157" i="4"/>
  <c r="R157" i="4"/>
  <c r="T157" i="4"/>
  <c r="Q153" i="4"/>
  <c r="S153" i="4"/>
  <c r="R153" i="4"/>
  <c r="T153" i="4"/>
  <c r="Q149" i="4"/>
  <c r="S149" i="4"/>
  <c r="R149" i="4"/>
  <c r="T149" i="4"/>
  <c r="Q145" i="4"/>
  <c r="S145" i="4"/>
  <c r="R145" i="4"/>
  <c r="T145" i="4"/>
  <c r="Q141" i="4"/>
  <c r="S141" i="4"/>
  <c r="R141" i="4"/>
  <c r="T141" i="4"/>
  <c r="Q137" i="4"/>
  <c r="S137" i="4"/>
  <c r="R137" i="4"/>
  <c r="T137" i="4"/>
  <c r="Q133" i="4"/>
  <c r="S133" i="4"/>
  <c r="R133" i="4"/>
  <c r="T133" i="4"/>
  <c r="Q127" i="4"/>
  <c r="S127" i="4"/>
  <c r="R127" i="4"/>
  <c r="T127" i="4"/>
  <c r="Q123" i="4"/>
  <c r="S123" i="4"/>
  <c r="R123" i="4"/>
  <c r="T123" i="4"/>
  <c r="Q119" i="4"/>
  <c r="S119" i="4"/>
  <c r="R119" i="4"/>
  <c r="T119" i="4"/>
  <c r="Q115" i="4"/>
  <c r="S115" i="4"/>
  <c r="R115" i="4"/>
  <c r="T115" i="4"/>
  <c r="Q111" i="4"/>
  <c r="S111" i="4"/>
  <c r="R111" i="4"/>
  <c r="T111" i="4"/>
  <c r="Q107" i="4"/>
  <c r="S107" i="4"/>
  <c r="R107" i="4"/>
  <c r="T107" i="4"/>
  <c r="Q103" i="4"/>
  <c r="S103" i="4"/>
  <c r="R103" i="4"/>
  <c r="T103" i="4"/>
  <c r="Q99" i="4"/>
  <c r="S99" i="4"/>
  <c r="R99" i="4"/>
  <c r="T99" i="4"/>
  <c r="Q97" i="4"/>
  <c r="S97" i="4"/>
  <c r="R97" i="4"/>
  <c r="T97" i="4"/>
  <c r="Q93" i="4"/>
  <c r="S93" i="4"/>
  <c r="R93" i="4"/>
  <c r="T93" i="4"/>
  <c r="Q89" i="4"/>
  <c r="S89" i="4"/>
  <c r="R89" i="4"/>
  <c r="T89" i="4"/>
  <c r="Q85" i="4"/>
  <c r="S85" i="4"/>
  <c r="R85" i="4"/>
  <c r="T85" i="4"/>
  <c r="Q81" i="4"/>
  <c r="S81" i="4"/>
  <c r="R81" i="4"/>
  <c r="T81" i="4"/>
  <c r="Q77" i="4"/>
  <c r="S77" i="4"/>
  <c r="R77" i="4"/>
  <c r="T77" i="4"/>
  <c r="Q71" i="4"/>
  <c r="S71" i="4"/>
  <c r="R71" i="4"/>
  <c r="T71" i="4"/>
  <c r="Q66" i="4"/>
  <c r="S66" i="4"/>
  <c r="R66" i="4"/>
  <c r="T66" i="4"/>
  <c r="Q62" i="4"/>
  <c r="S62" i="4"/>
  <c r="R62" i="4"/>
  <c r="T62" i="4"/>
  <c r="Q58" i="4"/>
  <c r="S58" i="4"/>
  <c r="R58" i="4"/>
  <c r="T58" i="4"/>
  <c r="Q54" i="4"/>
  <c r="S54" i="4"/>
  <c r="R54" i="4"/>
  <c r="T54" i="4"/>
  <c r="Q50" i="4"/>
  <c r="S50" i="4"/>
  <c r="R50" i="4"/>
  <c r="T50" i="4"/>
  <c r="Q46" i="4"/>
  <c r="S46" i="4"/>
  <c r="R46" i="4"/>
  <c r="T46" i="4"/>
  <c r="Q42" i="4"/>
  <c r="S42" i="4"/>
  <c r="R42" i="4"/>
  <c r="T42" i="4"/>
  <c r="Q38" i="4"/>
  <c r="S38" i="4"/>
  <c r="R38" i="4"/>
  <c r="T38" i="4"/>
  <c r="Q34" i="4"/>
  <c r="S34" i="4"/>
  <c r="R34" i="4"/>
  <c r="T34" i="4"/>
  <c r="Q30" i="4"/>
  <c r="S30" i="4"/>
  <c r="R30" i="4"/>
  <c r="T30" i="4"/>
  <c r="Q26" i="4"/>
  <c r="S26" i="4"/>
  <c r="R26" i="4"/>
  <c r="T26" i="4"/>
  <c r="Q22" i="4"/>
  <c r="S22" i="4"/>
  <c r="R22" i="4"/>
  <c r="T22" i="4"/>
  <c r="Q16" i="4"/>
  <c r="S16" i="4"/>
  <c r="R16" i="4"/>
  <c r="T16" i="4"/>
  <c r="Q12" i="4"/>
  <c r="S12" i="4"/>
  <c r="R12" i="4"/>
  <c r="T12" i="4"/>
  <c r="Q10" i="4"/>
  <c r="S10" i="4"/>
  <c r="R10" i="4"/>
  <c r="T10" i="4"/>
  <c r="T461" i="4"/>
  <c r="R461" i="4"/>
  <c r="T459" i="4"/>
  <c r="R459" i="4"/>
  <c r="T457" i="4"/>
  <c r="R457" i="4"/>
  <c r="T455" i="4"/>
  <c r="R455" i="4"/>
  <c r="T453" i="4"/>
  <c r="R453" i="4"/>
  <c r="T451" i="4"/>
  <c r="R451" i="4"/>
  <c r="T449" i="4"/>
  <c r="R449" i="4"/>
  <c r="T447" i="4"/>
  <c r="R447" i="4"/>
  <c r="T445" i="4"/>
  <c r="R445" i="4"/>
  <c r="T443" i="4"/>
  <c r="R443" i="4"/>
  <c r="T441" i="4"/>
  <c r="R441" i="4"/>
  <c r="T439" i="4"/>
  <c r="R439" i="4"/>
  <c r="T437" i="4"/>
  <c r="R437" i="4"/>
  <c r="T435" i="4"/>
  <c r="R435" i="4"/>
  <c r="T433" i="4"/>
  <c r="R433" i="4"/>
  <c r="R431" i="4"/>
  <c r="R429" i="4"/>
  <c r="R427" i="4"/>
  <c r="R425" i="4"/>
  <c r="R423" i="4"/>
  <c r="R421" i="4"/>
  <c r="R419" i="4"/>
  <c r="R417" i="4"/>
  <c r="R415" i="4"/>
  <c r="R413" i="4"/>
  <c r="R411" i="4"/>
  <c r="R409" i="4"/>
  <c r="R407" i="4"/>
  <c r="R405" i="4"/>
  <c r="R403" i="4"/>
  <c r="R401" i="4"/>
  <c r="R399" i="4"/>
  <c r="R397" i="4"/>
  <c r="R395" i="4"/>
  <c r="R393" i="4"/>
  <c r="R391" i="4"/>
  <c r="R389" i="4"/>
  <c r="R387" i="4"/>
  <c r="R385" i="4"/>
  <c r="R383" i="4"/>
  <c r="R381" i="4"/>
  <c r="R379" i="4"/>
  <c r="R377" i="4"/>
  <c r="R375" i="4"/>
  <c r="R373" i="4"/>
  <c r="R371" i="4"/>
  <c r="R369" i="4"/>
  <c r="R367" i="4"/>
  <c r="R365" i="4"/>
  <c r="R363" i="4"/>
  <c r="R361" i="4"/>
  <c r="R359" i="4"/>
  <c r="R357" i="4"/>
  <c r="R355" i="4"/>
  <c r="R353" i="4"/>
  <c r="R351" i="4"/>
  <c r="R349" i="4"/>
  <c r="R347" i="4"/>
  <c r="R345" i="4"/>
  <c r="R343" i="4"/>
  <c r="R341" i="4"/>
  <c r="R339" i="4"/>
  <c r="R337" i="4"/>
  <c r="R335" i="4"/>
  <c r="R333" i="4"/>
  <c r="R331" i="4"/>
  <c r="R329" i="4"/>
  <c r="R327" i="4"/>
  <c r="R325" i="4"/>
  <c r="Q430" i="4"/>
  <c r="S430" i="4"/>
  <c r="Q428" i="4"/>
  <c r="S428" i="4"/>
  <c r="Q426" i="4"/>
  <c r="S426" i="4"/>
  <c r="Q424" i="4"/>
  <c r="S424" i="4"/>
  <c r="Q422" i="4"/>
  <c r="S422" i="4"/>
  <c r="Q420" i="4"/>
  <c r="S420" i="4"/>
  <c r="Q418" i="4"/>
  <c r="S418" i="4"/>
  <c r="Q416" i="4"/>
  <c r="S416" i="4"/>
  <c r="Q414" i="4"/>
  <c r="S414" i="4"/>
  <c r="Q412" i="4"/>
  <c r="S412" i="4"/>
  <c r="Q410" i="4"/>
  <c r="S410" i="4"/>
  <c r="Q408" i="4"/>
  <c r="S408" i="4"/>
  <c r="Q406" i="4"/>
  <c r="S406" i="4"/>
  <c r="Q404" i="4"/>
  <c r="S404" i="4"/>
  <c r="Q402" i="4"/>
  <c r="S402" i="4"/>
  <c r="Q400" i="4"/>
  <c r="S400" i="4"/>
  <c r="Q398" i="4"/>
  <c r="S398" i="4"/>
  <c r="Q396" i="4"/>
  <c r="S396" i="4"/>
  <c r="Q394" i="4"/>
  <c r="S394" i="4"/>
  <c r="Q392" i="4"/>
  <c r="S392" i="4"/>
  <c r="Q390" i="4"/>
  <c r="S390" i="4"/>
  <c r="Q388" i="4"/>
  <c r="S388" i="4"/>
  <c r="Q386" i="4"/>
  <c r="S386" i="4"/>
  <c r="Q384" i="4"/>
  <c r="S384" i="4"/>
  <c r="Q382" i="4"/>
  <c r="S382" i="4"/>
  <c r="Q380" i="4"/>
  <c r="S380" i="4"/>
  <c r="Q378" i="4"/>
  <c r="S378" i="4"/>
  <c r="Q376" i="4"/>
  <c r="S376" i="4"/>
  <c r="Q374" i="4"/>
  <c r="S374" i="4"/>
  <c r="Q372" i="4"/>
  <c r="S372" i="4"/>
  <c r="Q370" i="4"/>
  <c r="S370" i="4"/>
  <c r="Q368" i="4"/>
  <c r="S368" i="4"/>
  <c r="Q366" i="4"/>
  <c r="S366" i="4"/>
  <c r="Q364" i="4"/>
  <c r="S364" i="4"/>
  <c r="Q362" i="4"/>
  <c r="S362" i="4"/>
  <c r="Q360" i="4"/>
  <c r="S360" i="4"/>
  <c r="Q358" i="4"/>
  <c r="S358" i="4"/>
  <c r="Q356" i="4"/>
  <c r="S356" i="4"/>
  <c r="Q354" i="4"/>
  <c r="S354" i="4"/>
  <c r="Q352" i="4"/>
  <c r="S352" i="4"/>
  <c r="Q350" i="4"/>
  <c r="S350" i="4"/>
  <c r="Q348" i="4"/>
  <c r="S348" i="4"/>
  <c r="Q346" i="4"/>
  <c r="S346" i="4"/>
  <c r="Q344" i="4"/>
  <c r="S344" i="4"/>
  <c r="Q342" i="4"/>
  <c r="S342" i="4"/>
  <c r="Q340" i="4"/>
  <c r="S340" i="4"/>
  <c r="Q338" i="4"/>
  <c r="S338" i="4"/>
  <c r="Q336" i="4"/>
  <c r="S336" i="4"/>
  <c r="Q334" i="4"/>
  <c r="S334" i="4"/>
  <c r="Q332" i="4"/>
  <c r="S332" i="4"/>
  <c r="Q330" i="4"/>
  <c r="S330" i="4"/>
  <c r="Q328" i="4"/>
  <c r="S328" i="4"/>
  <c r="Q326" i="4"/>
  <c r="S326" i="4"/>
  <c r="Q324" i="4"/>
  <c r="S324" i="4"/>
  <c r="Q322" i="4"/>
  <c r="S322" i="4"/>
  <c r="R322" i="4"/>
  <c r="T322" i="4"/>
  <c r="Q320" i="4"/>
  <c r="S320" i="4"/>
  <c r="R320" i="4"/>
  <c r="T320" i="4"/>
  <c r="Q318" i="4"/>
  <c r="S318" i="4"/>
  <c r="R318" i="4"/>
  <c r="T318" i="4"/>
  <c r="Q316" i="4"/>
  <c r="S316" i="4"/>
  <c r="R316" i="4"/>
  <c r="T316" i="4"/>
  <c r="Q314" i="4"/>
  <c r="S314" i="4"/>
  <c r="R314" i="4"/>
  <c r="T314" i="4"/>
  <c r="Q312" i="4"/>
  <c r="S312" i="4"/>
  <c r="R312" i="4"/>
  <c r="T312" i="4"/>
  <c r="Q310" i="4"/>
  <c r="S310" i="4"/>
  <c r="R310" i="4"/>
  <c r="T310" i="4"/>
  <c r="Q308" i="4"/>
  <c r="S308" i="4"/>
  <c r="R308" i="4"/>
  <c r="T308" i="4"/>
  <c r="Q306" i="4"/>
  <c r="S306" i="4"/>
  <c r="R306" i="4"/>
  <c r="T306" i="4"/>
  <c r="Q304" i="4"/>
  <c r="S304" i="4"/>
  <c r="R304" i="4"/>
  <c r="T304" i="4"/>
  <c r="Q302" i="4"/>
  <c r="S302" i="4"/>
  <c r="R302" i="4"/>
  <c r="T302" i="4"/>
  <c r="Q300" i="4"/>
  <c r="S300" i="4"/>
  <c r="R300" i="4"/>
  <c r="T300" i="4"/>
  <c r="Q298" i="4"/>
  <c r="S298" i="4"/>
  <c r="R298" i="4"/>
  <c r="T298" i="4"/>
  <c r="Q296" i="4"/>
  <c r="S296" i="4"/>
  <c r="R296" i="4"/>
  <c r="T296" i="4"/>
  <c r="Q294" i="4"/>
  <c r="S294" i="4"/>
  <c r="R294" i="4"/>
  <c r="T294" i="4"/>
  <c r="Q292" i="4"/>
  <c r="S292" i="4"/>
  <c r="R292" i="4"/>
  <c r="T292" i="4"/>
  <c r="Q290" i="4"/>
  <c r="S290" i="4"/>
  <c r="R290" i="4"/>
  <c r="T290" i="4"/>
  <c r="Q288" i="4"/>
  <c r="S288" i="4"/>
  <c r="R288" i="4"/>
  <c r="T288" i="4"/>
  <c r="Q286" i="4"/>
  <c r="S286" i="4"/>
  <c r="R286" i="4"/>
  <c r="T286" i="4"/>
  <c r="Q284" i="4"/>
  <c r="S284" i="4"/>
  <c r="R284" i="4"/>
  <c r="T284" i="4"/>
  <c r="Q282" i="4"/>
  <c r="S282" i="4"/>
  <c r="R282" i="4"/>
  <c r="T282" i="4"/>
  <c r="Q280" i="4"/>
  <c r="S280" i="4"/>
  <c r="R280" i="4"/>
  <c r="T280" i="4"/>
  <c r="Q278" i="4"/>
  <c r="S278" i="4"/>
  <c r="R278" i="4"/>
  <c r="T278" i="4"/>
  <c r="Q276" i="4"/>
  <c r="S276" i="4"/>
  <c r="R276" i="4"/>
  <c r="T276" i="4"/>
  <c r="Q274" i="4"/>
  <c r="S274" i="4"/>
  <c r="R274" i="4"/>
  <c r="T274" i="4"/>
  <c r="Q272" i="4"/>
  <c r="S272" i="4"/>
  <c r="R272" i="4"/>
  <c r="T272" i="4"/>
  <c r="Q270" i="4"/>
  <c r="S270" i="4"/>
  <c r="R270" i="4"/>
  <c r="T270" i="4"/>
  <c r="Q268" i="4"/>
  <c r="S268" i="4"/>
  <c r="R268" i="4"/>
  <c r="T268" i="4"/>
  <c r="Q266" i="4"/>
  <c r="S266" i="4"/>
  <c r="R266" i="4"/>
  <c r="T266" i="4"/>
  <c r="Q264" i="4"/>
  <c r="S264" i="4"/>
  <c r="R264" i="4"/>
  <c r="T264" i="4"/>
  <c r="Q262" i="4"/>
  <c r="S262" i="4"/>
  <c r="R262" i="4"/>
  <c r="T262" i="4"/>
  <c r="Q260" i="4"/>
  <c r="S260" i="4"/>
  <c r="R260" i="4"/>
  <c r="T260" i="4"/>
  <c r="Q258" i="4"/>
  <c r="S258" i="4"/>
  <c r="R258" i="4"/>
  <c r="T258" i="4"/>
  <c r="Q256" i="4"/>
  <c r="S256" i="4"/>
  <c r="R256" i="4"/>
  <c r="T256" i="4"/>
  <c r="Q254" i="4"/>
  <c r="S254" i="4"/>
  <c r="R254" i="4"/>
  <c r="T254" i="4"/>
  <c r="Q252" i="4"/>
  <c r="S252" i="4"/>
  <c r="R252" i="4"/>
  <c r="T252" i="4"/>
  <c r="Q250" i="4"/>
  <c r="S250" i="4"/>
  <c r="R250" i="4"/>
  <c r="T250" i="4"/>
  <c r="Q248" i="4"/>
  <c r="S248" i="4"/>
  <c r="R248" i="4"/>
  <c r="T248" i="4"/>
  <c r="Q246" i="4"/>
  <c r="S246" i="4"/>
  <c r="R246" i="4"/>
  <c r="T246" i="4"/>
  <c r="Q244" i="4"/>
  <c r="S244" i="4"/>
  <c r="R244" i="4"/>
  <c r="T244" i="4"/>
  <c r="Q242" i="4"/>
  <c r="S242" i="4"/>
  <c r="R242" i="4"/>
  <c r="T242" i="4"/>
  <c r="Q240" i="4"/>
  <c r="S240" i="4"/>
  <c r="R240" i="4"/>
  <c r="T240" i="4"/>
  <c r="Q238" i="4"/>
  <c r="S238" i="4"/>
  <c r="R238" i="4"/>
  <c r="T238" i="4"/>
  <c r="Q236" i="4"/>
  <c r="S236" i="4"/>
  <c r="R236" i="4"/>
  <c r="T236" i="4"/>
  <c r="Q234" i="4"/>
  <c r="S234" i="4"/>
  <c r="R234" i="4"/>
  <c r="T234" i="4"/>
  <c r="Q232" i="4"/>
  <c r="S232" i="4"/>
  <c r="R232" i="4"/>
  <c r="T232" i="4"/>
  <c r="Q230" i="4"/>
  <c r="S230" i="4"/>
  <c r="R230" i="4"/>
  <c r="T230" i="4"/>
  <c r="Q228" i="4"/>
  <c r="S228" i="4"/>
  <c r="R228" i="4"/>
  <c r="T228" i="4"/>
  <c r="Q226" i="4"/>
  <c r="S226" i="4"/>
  <c r="R226" i="4"/>
  <c r="T226" i="4"/>
  <c r="Q224" i="4"/>
  <c r="S224" i="4"/>
  <c r="R224" i="4"/>
  <c r="T224" i="4"/>
  <c r="Q222" i="4"/>
  <c r="S222" i="4"/>
  <c r="R222" i="4"/>
  <c r="T222" i="4"/>
  <c r="Q220" i="4"/>
  <c r="S220" i="4"/>
  <c r="R220" i="4"/>
  <c r="T220" i="4"/>
  <c r="Q218" i="4"/>
  <c r="S218" i="4"/>
  <c r="R218" i="4"/>
  <c r="T218" i="4"/>
  <c r="Q216" i="4"/>
  <c r="S216" i="4"/>
  <c r="R216" i="4"/>
  <c r="T216" i="4"/>
  <c r="Q214" i="4"/>
  <c r="S214" i="4"/>
  <c r="R214" i="4"/>
  <c r="T214" i="4"/>
  <c r="Q212" i="4"/>
  <c r="S212" i="4"/>
  <c r="R212" i="4"/>
  <c r="T212" i="4"/>
  <c r="Q210" i="4"/>
  <c r="S210" i="4"/>
  <c r="R210" i="4"/>
  <c r="T210" i="4"/>
  <c r="Q208" i="4"/>
  <c r="S208" i="4"/>
  <c r="R208" i="4"/>
  <c r="T208" i="4"/>
  <c r="Q206" i="4"/>
  <c r="S206" i="4"/>
  <c r="R206" i="4"/>
  <c r="T206" i="4"/>
  <c r="Q204" i="4"/>
  <c r="S204" i="4"/>
  <c r="R204" i="4"/>
  <c r="T204" i="4"/>
  <c r="Q202" i="4"/>
  <c r="S202" i="4"/>
  <c r="R202" i="4"/>
  <c r="T202" i="4"/>
  <c r="Q200" i="4"/>
  <c r="S200" i="4"/>
  <c r="R200" i="4"/>
  <c r="T200" i="4"/>
  <c r="Q198" i="4"/>
  <c r="S198" i="4"/>
  <c r="R198" i="4"/>
  <c r="T198" i="4"/>
  <c r="Q196" i="4"/>
  <c r="S196" i="4"/>
  <c r="R196" i="4"/>
  <c r="T196" i="4"/>
  <c r="Q194" i="4"/>
  <c r="S194" i="4"/>
  <c r="R194" i="4"/>
  <c r="T194" i="4"/>
  <c r="Q192" i="4"/>
  <c r="S192" i="4"/>
  <c r="R192" i="4"/>
  <c r="T192" i="4"/>
  <c r="Q190" i="4"/>
  <c r="S190" i="4"/>
  <c r="R190" i="4"/>
  <c r="T190" i="4"/>
  <c r="Q188" i="4"/>
  <c r="S188" i="4"/>
  <c r="R188" i="4"/>
  <c r="T188" i="4"/>
  <c r="Q186" i="4"/>
  <c r="S186" i="4"/>
  <c r="R186" i="4"/>
  <c r="T186" i="4"/>
  <c r="Q184" i="4"/>
  <c r="S184" i="4"/>
  <c r="R184" i="4"/>
  <c r="T184" i="4"/>
  <c r="Q182" i="4"/>
  <c r="S182" i="4"/>
  <c r="R182" i="4"/>
  <c r="T182" i="4"/>
  <c r="Q180" i="4"/>
  <c r="S180" i="4"/>
  <c r="R180" i="4"/>
  <c r="T180" i="4"/>
  <c r="Q178" i="4"/>
  <c r="S178" i="4"/>
  <c r="R178" i="4"/>
  <c r="T178" i="4"/>
  <c r="Q176" i="4"/>
  <c r="S176" i="4"/>
  <c r="R176" i="4"/>
  <c r="T176" i="4"/>
  <c r="Q174" i="4"/>
  <c r="S174" i="4"/>
  <c r="R174" i="4"/>
  <c r="T174" i="4"/>
  <c r="Q172" i="4"/>
  <c r="S172" i="4"/>
  <c r="R172" i="4"/>
  <c r="T172" i="4"/>
  <c r="Q170" i="4"/>
  <c r="S170" i="4"/>
  <c r="R170" i="4"/>
  <c r="T170" i="4"/>
  <c r="Q168" i="4"/>
  <c r="S168" i="4"/>
  <c r="R168" i="4"/>
  <c r="T168" i="4"/>
  <c r="Q166" i="4"/>
  <c r="S166" i="4"/>
  <c r="R166" i="4"/>
  <c r="T166" i="4"/>
  <c r="Q164" i="4"/>
  <c r="S164" i="4"/>
  <c r="R164" i="4"/>
  <c r="T164" i="4"/>
  <c r="Q162" i="4"/>
  <c r="S162" i="4"/>
  <c r="R162" i="4"/>
  <c r="T162" i="4"/>
  <c r="Q160" i="4"/>
  <c r="S160" i="4"/>
  <c r="R160" i="4"/>
  <c r="T160" i="4"/>
  <c r="Q158" i="4"/>
  <c r="S158" i="4"/>
  <c r="R158" i="4"/>
  <c r="T158" i="4"/>
  <c r="Q156" i="4"/>
  <c r="S156" i="4"/>
  <c r="R156" i="4"/>
  <c r="T156" i="4"/>
  <c r="Q154" i="4"/>
  <c r="S154" i="4"/>
  <c r="R154" i="4"/>
  <c r="T154" i="4"/>
  <c r="Q152" i="4"/>
  <c r="S152" i="4"/>
  <c r="R152" i="4"/>
  <c r="T152" i="4"/>
  <c r="Q150" i="4"/>
  <c r="S150" i="4"/>
  <c r="R150" i="4"/>
  <c r="T150" i="4"/>
  <c r="Q148" i="4"/>
  <c r="S148" i="4"/>
  <c r="R148" i="4"/>
  <c r="T148" i="4"/>
  <c r="Q146" i="4"/>
  <c r="S146" i="4"/>
  <c r="R146" i="4"/>
  <c r="T146" i="4"/>
  <c r="Q144" i="4"/>
  <c r="S144" i="4"/>
  <c r="R144" i="4"/>
  <c r="T144" i="4"/>
  <c r="Q142" i="4"/>
  <c r="S142" i="4"/>
  <c r="R142" i="4"/>
  <c r="T142" i="4"/>
  <c r="Q140" i="4"/>
  <c r="S140" i="4"/>
  <c r="R140" i="4"/>
  <c r="T140" i="4"/>
  <c r="Q138" i="4"/>
  <c r="S138" i="4"/>
  <c r="R138" i="4"/>
  <c r="T138" i="4"/>
  <c r="Q136" i="4"/>
  <c r="S136" i="4"/>
  <c r="R136" i="4"/>
  <c r="T136" i="4"/>
  <c r="Q134" i="4"/>
  <c r="S134" i="4"/>
  <c r="R134" i="4"/>
  <c r="T134" i="4"/>
  <c r="Q132" i="4"/>
  <c r="S132" i="4"/>
  <c r="R132" i="4"/>
  <c r="T132" i="4"/>
  <c r="Q130" i="4"/>
  <c r="S130" i="4"/>
  <c r="R130" i="4"/>
  <c r="T130" i="4"/>
  <c r="Q128" i="4"/>
  <c r="S128" i="4"/>
  <c r="R128" i="4"/>
  <c r="T128" i="4"/>
  <c r="Q126" i="4"/>
  <c r="S126" i="4"/>
  <c r="R126" i="4"/>
  <c r="T126" i="4"/>
  <c r="Q124" i="4"/>
  <c r="S124" i="4"/>
  <c r="R124" i="4"/>
  <c r="T124" i="4"/>
  <c r="Q122" i="4"/>
  <c r="S122" i="4"/>
  <c r="R122" i="4"/>
  <c r="T122" i="4"/>
  <c r="Q120" i="4"/>
  <c r="S120" i="4"/>
  <c r="R120" i="4"/>
  <c r="T120" i="4"/>
  <c r="Q118" i="4"/>
  <c r="S118" i="4"/>
  <c r="R118" i="4"/>
  <c r="T118" i="4"/>
  <c r="Q116" i="4"/>
  <c r="S116" i="4"/>
  <c r="R116" i="4"/>
  <c r="T116" i="4"/>
  <c r="Q114" i="4"/>
  <c r="S114" i="4"/>
  <c r="R114" i="4"/>
  <c r="T114" i="4"/>
  <c r="Q112" i="4"/>
  <c r="S112" i="4"/>
  <c r="R112" i="4"/>
  <c r="T112" i="4"/>
  <c r="Q110" i="4"/>
  <c r="S110" i="4"/>
  <c r="R110" i="4"/>
  <c r="T110" i="4"/>
  <c r="Q108" i="4"/>
  <c r="S108" i="4"/>
  <c r="R108" i="4"/>
  <c r="T108" i="4"/>
  <c r="Q106" i="4"/>
  <c r="S106" i="4"/>
  <c r="R106" i="4"/>
  <c r="T106" i="4"/>
  <c r="Q104" i="4"/>
  <c r="S104" i="4"/>
  <c r="R104" i="4"/>
  <c r="T104" i="4"/>
  <c r="Q102" i="4"/>
  <c r="S102" i="4"/>
  <c r="R102" i="4"/>
  <c r="T102" i="4"/>
  <c r="Q100" i="4"/>
  <c r="S100" i="4"/>
  <c r="R100" i="4"/>
  <c r="T100" i="4"/>
  <c r="Q98" i="4"/>
  <c r="S98" i="4"/>
  <c r="R98" i="4"/>
  <c r="T98" i="4"/>
  <c r="Q96" i="4"/>
  <c r="S96" i="4"/>
  <c r="R96" i="4"/>
  <c r="T96" i="4"/>
  <c r="Q94" i="4"/>
  <c r="S94" i="4"/>
  <c r="R94" i="4"/>
  <c r="T94" i="4"/>
  <c r="Q92" i="4"/>
  <c r="S92" i="4"/>
  <c r="R92" i="4"/>
  <c r="T92" i="4"/>
  <c r="Q90" i="4"/>
  <c r="S90" i="4"/>
  <c r="R90" i="4"/>
  <c r="T90" i="4"/>
  <c r="Q88" i="4"/>
  <c r="S88" i="4"/>
  <c r="R88" i="4"/>
  <c r="T88" i="4"/>
  <c r="Q86" i="4"/>
  <c r="S86" i="4"/>
  <c r="R86" i="4"/>
  <c r="T86" i="4"/>
  <c r="Q84" i="4"/>
  <c r="S84" i="4"/>
  <c r="R84" i="4"/>
  <c r="T84" i="4"/>
  <c r="Q82" i="4"/>
  <c r="S82" i="4"/>
  <c r="R82" i="4"/>
  <c r="T82" i="4"/>
  <c r="Q80" i="4"/>
  <c r="S80" i="4"/>
  <c r="R80" i="4"/>
  <c r="T80" i="4"/>
  <c r="Q78" i="4"/>
  <c r="S78" i="4"/>
  <c r="R78" i="4"/>
  <c r="T78" i="4"/>
  <c r="Q76" i="4"/>
  <c r="S76" i="4"/>
  <c r="R76" i="4"/>
  <c r="T76" i="4"/>
  <c r="Q74" i="4"/>
  <c r="S74" i="4"/>
  <c r="R74" i="4"/>
  <c r="T74" i="4"/>
  <c r="Q72" i="4"/>
  <c r="S72" i="4"/>
  <c r="R72" i="4"/>
  <c r="T72" i="4"/>
  <c r="Q70" i="4"/>
  <c r="S70" i="4"/>
  <c r="R70" i="4"/>
  <c r="T70" i="4"/>
  <c r="Q67" i="4"/>
  <c r="S67" i="4"/>
  <c r="R67" i="4"/>
  <c r="T67" i="4"/>
  <c r="Q65" i="4"/>
  <c r="S65" i="4"/>
  <c r="R65" i="4"/>
  <c r="T65" i="4"/>
  <c r="Q63" i="4"/>
  <c r="S63" i="4"/>
  <c r="R63" i="4"/>
  <c r="T63" i="4"/>
  <c r="Q61" i="4"/>
  <c r="S61" i="4"/>
  <c r="R61" i="4"/>
  <c r="T61" i="4"/>
  <c r="Q59" i="4"/>
  <c r="S59" i="4"/>
  <c r="R59" i="4"/>
  <c r="T59" i="4"/>
  <c r="Q57" i="4"/>
  <c r="S57" i="4"/>
  <c r="R57" i="4"/>
  <c r="T57" i="4"/>
  <c r="Q55" i="4"/>
  <c r="S55" i="4"/>
  <c r="R55" i="4"/>
  <c r="T55" i="4"/>
  <c r="Q53" i="4"/>
  <c r="S53" i="4"/>
  <c r="R53" i="4"/>
  <c r="T53" i="4"/>
  <c r="Q51" i="4"/>
  <c r="S51" i="4"/>
  <c r="R51" i="4"/>
  <c r="T51" i="4"/>
  <c r="Q49" i="4"/>
  <c r="R49" i="4"/>
  <c r="S49" i="4"/>
  <c r="T49" i="4"/>
  <c r="Q47" i="4"/>
  <c r="S47" i="4"/>
  <c r="R47" i="4"/>
  <c r="T47" i="4"/>
  <c r="Q45" i="4"/>
  <c r="S45" i="4"/>
  <c r="R45" i="4"/>
  <c r="T45" i="4"/>
  <c r="Q43" i="4"/>
  <c r="S43" i="4"/>
  <c r="R43" i="4"/>
  <c r="T43" i="4"/>
  <c r="Q41" i="4"/>
  <c r="S41" i="4"/>
  <c r="R41" i="4"/>
  <c r="T41" i="4"/>
  <c r="Q39" i="4"/>
  <c r="S39" i="4"/>
  <c r="R39" i="4"/>
  <c r="T39" i="4"/>
  <c r="Q37" i="4"/>
  <c r="S37" i="4"/>
  <c r="R37" i="4"/>
  <c r="T37" i="4"/>
  <c r="Q35" i="4"/>
  <c r="S35" i="4"/>
  <c r="R35" i="4"/>
  <c r="T35" i="4"/>
  <c r="Q33" i="4"/>
  <c r="S33" i="4"/>
  <c r="R33" i="4"/>
  <c r="T33" i="4"/>
  <c r="Q31" i="4"/>
  <c r="S31" i="4"/>
  <c r="R31" i="4"/>
  <c r="T31" i="4"/>
  <c r="Q29" i="4"/>
  <c r="S29" i="4"/>
  <c r="R29" i="4"/>
  <c r="T29" i="4"/>
  <c r="Q27" i="4"/>
  <c r="S27" i="4"/>
  <c r="R27" i="4"/>
  <c r="T27" i="4"/>
  <c r="Q25" i="4"/>
  <c r="S25" i="4"/>
  <c r="R25" i="4"/>
  <c r="T25" i="4"/>
  <c r="Q23" i="4"/>
  <c r="S23" i="4"/>
  <c r="R23" i="4"/>
  <c r="T23" i="4"/>
  <c r="Q21" i="4"/>
  <c r="S21" i="4"/>
  <c r="R21" i="4"/>
  <c r="T21" i="4"/>
  <c r="Q19" i="4"/>
  <c r="S19" i="4"/>
  <c r="R19" i="4"/>
  <c r="T19" i="4"/>
  <c r="Q17" i="4"/>
  <c r="S17" i="4"/>
  <c r="R17" i="4"/>
  <c r="T17" i="4"/>
  <c r="Q15" i="4"/>
  <c r="S15" i="4"/>
  <c r="R15" i="4"/>
  <c r="T15" i="4"/>
  <c r="Q13" i="4"/>
  <c r="S13" i="4"/>
  <c r="R13" i="4"/>
  <c r="T13" i="4"/>
  <c r="Q11" i="4"/>
  <c r="S11" i="4"/>
  <c r="R11" i="4"/>
  <c r="T11" i="4"/>
  <c r="Q9" i="4"/>
  <c r="S9" i="4"/>
  <c r="R9" i="4"/>
  <c r="T9" i="4"/>
  <c r="Q7" i="4"/>
  <c r="S7" i="4"/>
  <c r="R7" i="4"/>
  <c r="T7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6" i="4"/>
  <c r="R6" i="4"/>
  <c r="S6" i="4"/>
  <c r="P10" i="4"/>
  <c r="N10" i="4" s="1"/>
  <c r="P12" i="4"/>
  <c r="N12" i="4" s="1"/>
  <c r="P14" i="4"/>
  <c r="N14" i="4" s="1"/>
  <c r="O14" i="4" s="1"/>
  <c r="P16" i="4"/>
  <c r="N16" i="4" s="1"/>
  <c r="P18" i="4"/>
  <c r="N18" i="4" s="1"/>
  <c r="P20" i="4"/>
  <c r="N20" i="4" s="1"/>
  <c r="P22" i="4"/>
  <c r="N22" i="4" s="1"/>
  <c r="P24" i="4"/>
  <c r="N24" i="4" s="1"/>
  <c r="P26" i="4"/>
  <c r="N26" i="4" s="1"/>
  <c r="P28" i="4"/>
  <c r="N28" i="4" s="1"/>
  <c r="P30" i="4"/>
  <c r="N30" i="4" s="1"/>
  <c r="P32" i="4"/>
  <c r="N32" i="4" s="1"/>
  <c r="P34" i="4"/>
  <c r="N34" i="4" s="1"/>
  <c r="P36" i="4"/>
  <c r="N36" i="4" s="1"/>
  <c r="P38" i="4"/>
  <c r="N38" i="4" s="1"/>
  <c r="P40" i="4"/>
  <c r="N40" i="4" s="1"/>
  <c r="P42" i="4"/>
  <c r="N42" i="4" s="1"/>
  <c r="P44" i="4"/>
  <c r="N44" i="4" s="1"/>
  <c r="P46" i="4"/>
  <c r="N46" i="4" s="1"/>
  <c r="P48" i="4"/>
  <c r="N48" i="4" s="1"/>
  <c r="P50" i="4"/>
  <c r="N50" i="4" s="1"/>
  <c r="P52" i="4"/>
  <c r="N52" i="4" s="1"/>
  <c r="P54" i="4"/>
  <c r="N54" i="4" s="1"/>
  <c r="P56" i="4"/>
  <c r="N56" i="4" s="1"/>
  <c r="P58" i="4"/>
  <c r="N58" i="4" s="1"/>
  <c r="P60" i="4"/>
  <c r="N60" i="4" s="1"/>
  <c r="P62" i="4"/>
  <c r="N62" i="4" s="1"/>
  <c r="P64" i="4"/>
  <c r="N64" i="4" s="1"/>
  <c r="P66" i="4"/>
  <c r="N66" i="4" s="1"/>
  <c r="P68" i="4"/>
  <c r="N68" i="4" s="1"/>
  <c r="P69" i="4"/>
  <c r="N69" i="4" s="1"/>
  <c r="P71" i="4"/>
  <c r="N71" i="4" s="1"/>
  <c r="O71" i="4" s="1"/>
  <c r="P73" i="4"/>
  <c r="N73" i="4" s="1"/>
  <c r="P75" i="4"/>
  <c r="N75" i="4" s="1"/>
  <c r="O75" i="4" s="1"/>
  <c r="P77" i="4"/>
  <c r="N77" i="4" s="1"/>
  <c r="O77" i="4" s="1"/>
  <c r="P79" i="4"/>
  <c r="N79" i="4" s="1"/>
  <c r="P81" i="4"/>
  <c r="N81" i="4" s="1"/>
  <c r="P83" i="4"/>
  <c r="N83" i="4" s="1"/>
  <c r="P85" i="4"/>
  <c r="N85" i="4" s="1"/>
  <c r="P87" i="4"/>
  <c r="N87" i="4" s="1"/>
  <c r="O87" i="4" s="1"/>
  <c r="P89" i="4"/>
  <c r="N89" i="4" s="1"/>
  <c r="O89" i="4" s="1"/>
  <c r="P91" i="4"/>
  <c r="N91" i="4" s="1"/>
  <c r="O91" i="4" s="1"/>
  <c r="P93" i="4"/>
  <c r="N93" i="4" s="1"/>
  <c r="P95" i="4"/>
  <c r="N95" i="4" s="1"/>
  <c r="P97" i="4"/>
  <c r="N97" i="4" s="1"/>
  <c r="P99" i="4"/>
  <c r="N99" i="4" s="1"/>
  <c r="P101" i="4"/>
  <c r="N101" i="4" s="1"/>
  <c r="O101" i="4" s="1"/>
  <c r="P103" i="4"/>
  <c r="N103" i="4" s="1"/>
  <c r="O103" i="4" s="1"/>
  <c r="P105" i="4"/>
  <c r="N105" i="4" s="1"/>
  <c r="O105" i="4" s="1"/>
  <c r="P107" i="4"/>
  <c r="N107" i="4" s="1"/>
  <c r="P109" i="4"/>
  <c r="N109" i="4" s="1"/>
  <c r="P111" i="4"/>
  <c r="N111" i="4" s="1"/>
  <c r="P113" i="4"/>
  <c r="N113" i="4" s="1"/>
  <c r="O113" i="4" s="1"/>
  <c r="P115" i="4"/>
  <c r="N115" i="4" s="1"/>
  <c r="O115" i="4" s="1"/>
  <c r="P117" i="4"/>
  <c r="N117" i="4" s="1"/>
  <c r="O117" i="4" s="1"/>
  <c r="P119" i="4"/>
  <c r="N119" i="4" s="1"/>
  <c r="P121" i="4"/>
  <c r="N121" i="4" s="1"/>
  <c r="O121" i="4" s="1"/>
  <c r="P123" i="4"/>
  <c r="N123" i="4" s="1"/>
  <c r="O123" i="4" s="1"/>
  <c r="P125" i="4"/>
  <c r="N125" i="4" s="1"/>
  <c r="P127" i="4"/>
  <c r="N127" i="4" s="1"/>
  <c r="O127" i="4" s="1"/>
  <c r="P129" i="4"/>
  <c r="N129" i="4" s="1"/>
  <c r="O129" i="4" s="1"/>
  <c r="P131" i="4"/>
  <c r="N131" i="4" s="1"/>
  <c r="O131" i="4" s="1"/>
  <c r="P133" i="4"/>
  <c r="N133" i="4" s="1"/>
  <c r="O133" i="4" s="1"/>
  <c r="P135" i="4"/>
  <c r="N135" i="4" s="1"/>
  <c r="P137" i="4"/>
  <c r="N137" i="4" s="1"/>
  <c r="O137" i="4" s="1"/>
  <c r="P139" i="4"/>
  <c r="N139" i="4" s="1"/>
  <c r="O139" i="4" s="1"/>
  <c r="P141" i="4"/>
  <c r="N141" i="4" s="1"/>
  <c r="O141" i="4" s="1"/>
  <c r="P143" i="4"/>
  <c r="N143" i="4" s="1"/>
  <c r="O143" i="4" s="1"/>
  <c r="P145" i="4"/>
  <c r="N145" i="4" s="1"/>
  <c r="O145" i="4" s="1"/>
  <c r="P147" i="4"/>
  <c r="N147" i="4" s="1"/>
  <c r="O147" i="4" s="1"/>
  <c r="P149" i="4"/>
  <c r="N149" i="4" s="1"/>
  <c r="P151" i="4"/>
  <c r="N151" i="4" s="1"/>
  <c r="O151" i="4" s="1"/>
  <c r="P153" i="4"/>
  <c r="N153" i="4" s="1"/>
  <c r="O153" i="4" s="1"/>
  <c r="P155" i="4"/>
  <c r="N155" i="4" s="1"/>
  <c r="O155" i="4" s="1"/>
  <c r="P157" i="4"/>
  <c r="N157" i="4" s="1"/>
  <c r="O157" i="4" s="1"/>
  <c r="P159" i="4"/>
  <c r="N159" i="4" s="1"/>
  <c r="P161" i="4"/>
  <c r="N161" i="4" s="1"/>
  <c r="O161" i="4" s="1"/>
  <c r="P163" i="4"/>
  <c r="N163" i="4" s="1"/>
  <c r="O163" i="4" s="1"/>
  <c r="P165" i="4"/>
  <c r="N165" i="4" s="1"/>
  <c r="P167" i="4"/>
  <c r="N167" i="4" s="1"/>
  <c r="P169" i="4"/>
  <c r="N169" i="4" s="1"/>
  <c r="P171" i="4"/>
  <c r="N171" i="4" s="1"/>
  <c r="O171" i="4" s="1"/>
  <c r="P173" i="4"/>
  <c r="N173" i="4" s="1"/>
  <c r="P175" i="4"/>
  <c r="N175" i="4" s="1"/>
  <c r="O175" i="4" s="1"/>
  <c r="P177" i="4"/>
  <c r="N177" i="4" s="1"/>
  <c r="O177" i="4" s="1"/>
  <c r="P179" i="4"/>
  <c r="N179" i="4" s="1"/>
  <c r="O179" i="4" s="1"/>
  <c r="P181" i="4"/>
  <c r="N181" i="4" s="1"/>
  <c r="O181" i="4" s="1"/>
  <c r="P183" i="4"/>
  <c r="N183" i="4" s="1"/>
  <c r="O183" i="4" s="1"/>
  <c r="P185" i="4"/>
  <c r="N185" i="4" s="1"/>
  <c r="O185" i="4" s="1"/>
  <c r="P187" i="4"/>
  <c r="N187" i="4" s="1"/>
  <c r="O187" i="4" s="1"/>
  <c r="P189" i="4"/>
  <c r="N189" i="4" s="1"/>
  <c r="O189" i="4" s="1"/>
  <c r="P191" i="4"/>
  <c r="N191" i="4" s="1"/>
  <c r="P193" i="4"/>
  <c r="N193" i="4" s="1"/>
  <c r="O193" i="4" s="1"/>
  <c r="P195" i="4"/>
  <c r="N195" i="4" s="1"/>
  <c r="O195" i="4" s="1"/>
  <c r="P197" i="4"/>
  <c r="N197" i="4" s="1"/>
  <c r="O197" i="4" s="1"/>
  <c r="P199" i="4"/>
  <c r="N199" i="4" s="1"/>
  <c r="P201" i="4"/>
  <c r="N201" i="4" s="1"/>
  <c r="O201" i="4" s="1"/>
  <c r="P203" i="4"/>
  <c r="N203" i="4" s="1"/>
  <c r="O203" i="4" s="1"/>
  <c r="P205" i="4"/>
  <c r="N205" i="4" s="1"/>
  <c r="O205" i="4" s="1"/>
  <c r="P207" i="4"/>
  <c r="N207" i="4" s="1"/>
  <c r="P209" i="4"/>
  <c r="N209" i="4" s="1"/>
  <c r="P211" i="4"/>
  <c r="N211" i="4" s="1"/>
  <c r="O211" i="4" s="1"/>
  <c r="P213" i="4"/>
  <c r="N213" i="4" s="1"/>
  <c r="P215" i="4"/>
  <c r="N215" i="4" s="1"/>
  <c r="O215" i="4" s="1"/>
  <c r="P217" i="4"/>
  <c r="N217" i="4" s="1"/>
  <c r="O217" i="4" s="1"/>
  <c r="P219" i="4"/>
  <c r="N219" i="4" s="1"/>
  <c r="P221" i="4"/>
  <c r="N221" i="4" s="1"/>
  <c r="O221" i="4" s="1"/>
  <c r="P223" i="4"/>
  <c r="N223" i="4" s="1"/>
  <c r="O223" i="4" s="1"/>
  <c r="P225" i="4"/>
  <c r="N225" i="4" s="1"/>
  <c r="O225" i="4" s="1"/>
  <c r="P227" i="4"/>
  <c r="N227" i="4" s="1"/>
  <c r="P229" i="4"/>
  <c r="N229" i="4" s="1"/>
  <c r="O229" i="4" s="1"/>
  <c r="P231" i="4"/>
  <c r="N231" i="4" s="1"/>
  <c r="P233" i="4"/>
  <c r="N233" i="4" s="1"/>
  <c r="P235" i="4"/>
  <c r="N235" i="4" s="1"/>
  <c r="P237" i="4"/>
  <c r="N237" i="4" s="1"/>
  <c r="P239" i="4"/>
  <c r="N239" i="4" s="1"/>
  <c r="P241" i="4"/>
  <c r="N241" i="4" s="1"/>
  <c r="O241" i="4" s="1"/>
  <c r="P243" i="4"/>
  <c r="N243" i="4" s="1"/>
  <c r="O243" i="4" s="1"/>
  <c r="P245" i="4"/>
  <c r="N245" i="4" s="1"/>
  <c r="O245" i="4" s="1"/>
  <c r="P247" i="4"/>
  <c r="N247" i="4" s="1"/>
  <c r="O247" i="4" s="1"/>
  <c r="P249" i="4"/>
  <c r="N249" i="4" s="1"/>
  <c r="O249" i="4" s="1"/>
  <c r="P251" i="4"/>
  <c r="N251" i="4" s="1"/>
  <c r="O251" i="4" s="1"/>
  <c r="P253" i="4"/>
  <c r="N253" i="4" s="1"/>
  <c r="O253" i="4" s="1"/>
  <c r="P255" i="4"/>
  <c r="N255" i="4" s="1"/>
  <c r="O255" i="4" s="1"/>
  <c r="P257" i="4"/>
  <c r="N257" i="4" s="1"/>
  <c r="O257" i="4" s="1"/>
  <c r="P259" i="4"/>
  <c r="N259" i="4" s="1"/>
  <c r="O259" i="4" s="1"/>
  <c r="P261" i="4"/>
  <c r="N261" i="4" s="1"/>
  <c r="O261" i="4" s="1"/>
  <c r="P263" i="4"/>
  <c r="N263" i="4" s="1"/>
  <c r="O263" i="4" s="1"/>
  <c r="P265" i="4"/>
  <c r="N265" i="4" s="1"/>
  <c r="O265" i="4" s="1"/>
  <c r="P267" i="4"/>
  <c r="N267" i="4" s="1"/>
  <c r="O267" i="4" s="1"/>
  <c r="P269" i="4"/>
  <c r="N269" i="4" s="1"/>
  <c r="O269" i="4" s="1"/>
  <c r="P271" i="4"/>
  <c r="N271" i="4" s="1"/>
  <c r="O271" i="4" s="1"/>
  <c r="P273" i="4"/>
  <c r="N273" i="4" s="1"/>
  <c r="O273" i="4" s="1"/>
  <c r="P275" i="4"/>
  <c r="N275" i="4" s="1"/>
  <c r="O275" i="4" s="1"/>
  <c r="P277" i="4"/>
  <c r="N277" i="4" s="1"/>
  <c r="O277" i="4" s="1"/>
  <c r="P279" i="4"/>
  <c r="N279" i="4" s="1"/>
  <c r="O279" i="4" s="1"/>
  <c r="P281" i="4"/>
  <c r="N281" i="4" s="1"/>
  <c r="O281" i="4" s="1"/>
  <c r="P283" i="4"/>
  <c r="N283" i="4" s="1"/>
  <c r="O283" i="4" s="1"/>
  <c r="P285" i="4"/>
  <c r="N285" i="4" s="1"/>
  <c r="O285" i="4" s="1"/>
  <c r="P287" i="4"/>
  <c r="N287" i="4" s="1"/>
  <c r="O287" i="4" s="1"/>
  <c r="P289" i="4"/>
  <c r="N289" i="4" s="1"/>
  <c r="O289" i="4" s="1"/>
  <c r="P291" i="4"/>
  <c r="N291" i="4" s="1"/>
  <c r="O291" i="4" s="1"/>
  <c r="P293" i="4"/>
  <c r="N293" i="4" s="1"/>
  <c r="O293" i="4" s="1"/>
  <c r="P295" i="4"/>
  <c r="N295" i="4" s="1"/>
  <c r="O295" i="4" s="1"/>
  <c r="P297" i="4"/>
  <c r="N297" i="4" s="1"/>
  <c r="O297" i="4" s="1"/>
  <c r="P299" i="4"/>
  <c r="N299" i="4" s="1"/>
  <c r="O299" i="4" s="1"/>
  <c r="P301" i="4"/>
  <c r="N301" i="4" s="1"/>
  <c r="O301" i="4" s="1"/>
  <c r="P303" i="4"/>
  <c r="N303" i="4" s="1"/>
  <c r="O303" i="4" s="1"/>
  <c r="P305" i="4"/>
  <c r="N305" i="4" s="1"/>
  <c r="O305" i="4" s="1"/>
  <c r="P307" i="4"/>
  <c r="N307" i="4" s="1"/>
  <c r="O307" i="4" s="1"/>
  <c r="P309" i="4"/>
  <c r="N309" i="4" s="1"/>
  <c r="O309" i="4" s="1"/>
  <c r="P311" i="4"/>
  <c r="N311" i="4" s="1"/>
  <c r="O311" i="4" s="1"/>
  <c r="P313" i="4"/>
  <c r="N313" i="4" s="1"/>
  <c r="O313" i="4" s="1"/>
  <c r="P315" i="4"/>
  <c r="N315" i="4" s="1"/>
  <c r="O315" i="4" s="1"/>
  <c r="P317" i="4"/>
  <c r="N317" i="4" s="1"/>
  <c r="O317" i="4" s="1"/>
  <c r="P319" i="4"/>
  <c r="N319" i="4" s="1"/>
  <c r="O319" i="4" s="1"/>
  <c r="P321" i="4"/>
  <c r="N321" i="4" s="1"/>
  <c r="O321" i="4" s="1"/>
  <c r="P323" i="4"/>
  <c r="N323" i="4" s="1"/>
  <c r="O323" i="4" s="1"/>
  <c r="P325" i="4"/>
  <c r="N325" i="4" s="1"/>
  <c r="O325" i="4" s="1"/>
  <c r="P327" i="4"/>
  <c r="N327" i="4" s="1"/>
  <c r="O327" i="4" s="1"/>
  <c r="P329" i="4"/>
  <c r="N329" i="4" s="1"/>
  <c r="O329" i="4" s="1"/>
  <c r="P331" i="4"/>
  <c r="N331" i="4" s="1"/>
  <c r="O331" i="4" s="1"/>
  <c r="P333" i="4"/>
  <c r="N333" i="4" s="1"/>
  <c r="O333" i="4" s="1"/>
  <c r="P335" i="4"/>
  <c r="N335" i="4" s="1"/>
  <c r="O335" i="4" s="1"/>
  <c r="P337" i="4"/>
  <c r="N337" i="4" s="1"/>
  <c r="O337" i="4" s="1"/>
  <c r="P339" i="4"/>
  <c r="N339" i="4" s="1"/>
  <c r="O339" i="4" s="1"/>
  <c r="P341" i="4"/>
  <c r="N341" i="4" s="1"/>
  <c r="O341" i="4" s="1"/>
  <c r="P343" i="4"/>
  <c r="N343" i="4" s="1"/>
  <c r="O343" i="4" s="1"/>
  <c r="P345" i="4"/>
  <c r="N345" i="4" s="1"/>
  <c r="O345" i="4" s="1"/>
  <c r="P347" i="4"/>
  <c r="N347" i="4" s="1"/>
  <c r="O347" i="4" s="1"/>
  <c r="P349" i="4"/>
  <c r="N349" i="4" s="1"/>
  <c r="O349" i="4" s="1"/>
  <c r="P351" i="4"/>
  <c r="N351" i="4" s="1"/>
  <c r="O351" i="4" s="1"/>
  <c r="P353" i="4"/>
  <c r="N353" i="4" s="1"/>
  <c r="O353" i="4" s="1"/>
  <c r="P355" i="4"/>
  <c r="N355" i="4" s="1"/>
  <c r="O355" i="4" s="1"/>
  <c r="P357" i="4"/>
  <c r="N357" i="4" s="1"/>
  <c r="O357" i="4" s="1"/>
  <c r="P359" i="4"/>
  <c r="N359" i="4" s="1"/>
  <c r="O359" i="4" s="1"/>
  <c r="P361" i="4"/>
  <c r="N361" i="4" s="1"/>
  <c r="O361" i="4" s="1"/>
  <c r="P363" i="4"/>
  <c r="N363" i="4" s="1"/>
  <c r="O363" i="4" s="1"/>
  <c r="P365" i="4"/>
  <c r="N365" i="4" s="1"/>
  <c r="O365" i="4" s="1"/>
  <c r="P367" i="4"/>
  <c r="N367" i="4" s="1"/>
  <c r="O367" i="4" s="1"/>
  <c r="P369" i="4"/>
  <c r="N369" i="4" s="1"/>
  <c r="O369" i="4" s="1"/>
  <c r="P371" i="4"/>
  <c r="N371" i="4" s="1"/>
  <c r="O371" i="4" s="1"/>
  <c r="P373" i="4"/>
  <c r="N373" i="4" s="1"/>
  <c r="O373" i="4" s="1"/>
  <c r="P375" i="4"/>
  <c r="N375" i="4" s="1"/>
  <c r="O375" i="4" s="1"/>
  <c r="P377" i="4"/>
  <c r="N377" i="4" s="1"/>
  <c r="O377" i="4" s="1"/>
  <c r="P379" i="4"/>
  <c r="N379" i="4" s="1"/>
  <c r="O379" i="4" s="1"/>
  <c r="P381" i="4"/>
  <c r="N381" i="4" s="1"/>
  <c r="O381" i="4" s="1"/>
  <c r="P383" i="4"/>
  <c r="N383" i="4" s="1"/>
  <c r="O383" i="4" s="1"/>
  <c r="P385" i="4"/>
  <c r="N385" i="4" s="1"/>
  <c r="O385" i="4" s="1"/>
  <c r="P387" i="4"/>
  <c r="N387" i="4" s="1"/>
  <c r="O387" i="4" s="1"/>
  <c r="P389" i="4"/>
  <c r="N389" i="4" s="1"/>
  <c r="O389" i="4" s="1"/>
  <c r="P391" i="4"/>
  <c r="N391" i="4" s="1"/>
  <c r="O391" i="4" s="1"/>
  <c r="P393" i="4"/>
  <c r="N393" i="4" s="1"/>
  <c r="O393" i="4" s="1"/>
  <c r="P395" i="4"/>
  <c r="N395" i="4" s="1"/>
  <c r="O395" i="4" s="1"/>
  <c r="P397" i="4"/>
  <c r="N397" i="4" s="1"/>
  <c r="O397" i="4" s="1"/>
  <c r="P399" i="4"/>
  <c r="N399" i="4" s="1"/>
  <c r="O399" i="4" s="1"/>
  <c r="P401" i="4"/>
  <c r="N401" i="4" s="1"/>
  <c r="O401" i="4" s="1"/>
  <c r="P403" i="4"/>
  <c r="N403" i="4" s="1"/>
  <c r="O403" i="4" s="1"/>
  <c r="P405" i="4"/>
  <c r="N405" i="4" s="1"/>
  <c r="O405" i="4" s="1"/>
  <c r="P407" i="4"/>
  <c r="N407" i="4" s="1"/>
  <c r="O407" i="4" s="1"/>
  <c r="P409" i="4"/>
  <c r="N409" i="4" s="1"/>
  <c r="O409" i="4" s="1"/>
  <c r="P411" i="4"/>
  <c r="N411" i="4" s="1"/>
  <c r="O411" i="4" s="1"/>
  <c r="P413" i="4"/>
  <c r="N413" i="4" s="1"/>
  <c r="O413" i="4" s="1"/>
  <c r="P415" i="4"/>
  <c r="N415" i="4" s="1"/>
  <c r="O415" i="4" s="1"/>
  <c r="P417" i="4"/>
  <c r="N417" i="4" s="1"/>
  <c r="O417" i="4" s="1"/>
  <c r="P419" i="4"/>
  <c r="N419" i="4" s="1"/>
  <c r="O419" i="4" s="1"/>
  <c r="P421" i="4"/>
  <c r="N421" i="4" s="1"/>
  <c r="O421" i="4" s="1"/>
  <c r="P423" i="4"/>
  <c r="N423" i="4" s="1"/>
  <c r="O423" i="4" s="1"/>
  <c r="P425" i="4"/>
  <c r="N425" i="4" s="1"/>
  <c r="O425" i="4" s="1"/>
  <c r="P427" i="4"/>
  <c r="N427" i="4" s="1"/>
  <c r="O427" i="4" s="1"/>
  <c r="P429" i="4"/>
  <c r="N429" i="4" s="1"/>
  <c r="O429" i="4" s="1"/>
  <c r="P431" i="4"/>
  <c r="N431" i="4" s="1"/>
  <c r="O431" i="4" s="1"/>
  <c r="P433" i="4"/>
  <c r="N433" i="4" s="1"/>
  <c r="O433" i="4" s="1"/>
  <c r="P435" i="4"/>
  <c r="N435" i="4" s="1"/>
  <c r="O435" i="4" s="1"/>
  <c r="P437" i="4"/>
  <c r="N437" i="4" s="1"/>
  <c r="O437" i="4" s="1"/>
  <c r="P439" i="4"/>
  <c r="N439" i="4" s="1"/>
  <c r="O439" i="4" s="1"/>
  <c r="P441" i="4"/>
  <c r="N441" i="4" s="1"/>
  <c r="O441" i="4" s="1"/>
  <c r="P443" i="4"/>
  <c r="N443" i="4" s="1"/>
  <c r="O443" i="4" s="1"/>
  <c r="P445" i="4"/>
  <c r="N445" i="4" s="1"/>
  <c r="O445" i="4" s="1"/>
  <c r="P447" i="4"/>
  <c r="N447" i="4" s="1"/>
  <c r="O447" i="4" s="1"/>
  <c r="P449" i="4"/>
  <c r="N449" i="4" s="1"/>
  <c r="O449" i="4" s="1"/>
  <c r="P451" i="4"/>
  <c r="N451" i="4" s="1"/>
  <c r="O451" i="4" s="1"/>
  <c r="P453" i="4"/>
  <c r="N453" i="4" s="1"/>
  <c r="O453" i="4" s="1"/>
  <c r="P455" i="4"/>
  <c r="N455" i="4" s="1"/>
  <c r="O455" i="4" s="1"/>
  <c r="P457" i="4"/>
  <c r="N457" i="4" s="1"/>
  <c r="O457" i="4" s="1"/>
  <c r="P459" i="4"/>
  <c r="N459" i="4" s="1"/>
  <c r="O459" i="4" s="1"/>
  <c r="P461" i="4"/>
  <c r="N461" i="4" s="1"/>
  <c r="O461" i="4" s="1"/>
  <c r="P8" i="4"/>
  <c r="N8" i="4" s="1"/>
  <c r="O8" i="4" s="1"/>
  <c r="P7" i="4"/>
  <c r="N7" i="4" s="1"/>
  <c r="P9" i="4"/>
  <c r="N9" i="4" s="1"/>
  <c r="O9" i="4" s="1"/>
  <c r="P11" i="4"/>
  <c r="N11" i="4" s="1"/>
  <c r="O11" i="4" s="1"/>
  <c r="P13" i="4"/>
  <c r="N13" i="4" s="1"/>
  <c r="P15" i="4"/>
  <c r="N15" i="4" s="1"/>
  <c r="P17" i="4"/>
  <c r="N17" i="4" s="1"/>
  <c r="O17" i="4" s="1"/>
  <c r="P19" i="4"/>
  <c r="N19" i="4" s="1"/>
  <c r="P21" i="4"/>
  <c r="N21" i="4" s="1"/>
  <c r="P23" i="4"/>
  <c r="N23" i="4" s="1"/>
  <c r="P25" i="4"/>
  <c r="N25" i="4" s="1"/>
  <c r="P27" i="4"/>
  <c r="N27" i="4" s="1"/>
  <c r="P29" i="4"/>
  <c r="N29" i="4" s="1"/>
  <c r="O29" i="4" s="1"/>
  <c r="P31" i="4"/>
  <c r="N31" i="4" s="1"/>
  <c r="P33" i="4"/>
  <c r="N33" i="4" s="1"/>
  <c r="P35" i="4"/>
  <c r="N35" i="4" s="1"/>
  <c r="P37" i="4"/>
  <c r="N37" i="4" s="1"/>
  <c r="P39" i="4"/>
  <c r="N39" i="4" s="1"/>
  <c r="P41" i="4"/>
  <c r="N41" i="4" s="1"/>
  <c r="P43" i="4"/>
  <c r="N43" i="4" s="1"/>
  <c r="P45" i="4"/>
  <c r="N45" i="4" s="1"/>
  <c r="P47" i="4"/>
  <c r="N47" i="4" s="1"/>
  <c r="P49" i="4"/>
  <c r="N49" i="4" s="1"/>
  <c r="P51" i="4"/>
  <c r="N51" i="4" s="1"/>
  <c r="P53" i="4"/>
  <c r="N53" i="4" s="1"/>
  <c r="P55" i="4"/>
  <c r="N55" i="4" s="1"/>
  <c r="P57" i="4"/>
  <c r="N57" i="4" s="1"/>
  <c r="P59" i="4"/>
  <c r="N59" i="4" s="1"/>
  <c r="P61" i="4"/>
  <c r="N61" i="4" s="1"/>
  <c r="P63" i="4"/>
  <c r="N63" i="4" s="1"/>
  <c r="P65" i="4"/>
  <c r="N65" i="4" s="1"/>
  <c r="P67" i="4"/>
  <c r="N67" i="4" s="1"/>
  <c r="P70" i="4"/>
  <c r="N70" i="4" s="1"/>
  <c r="O70" i="4" s="1"/>
  <c r="P72" i="4"/>
  <c r="N72" i="4" s="1"/>
  <c r="P74" i="4"/>
  <c r="N74" i="4" s="1"/>
  <c r="P76" i="4"/>
  <c r="N76" i="4" s="1"/>
  <c r="P78" i="4"/>
  <c r="N78" i="4" s="1"/>
  <c r="O78" i="4" s="1"/>
  <c r="P80" i="4"/>
  <c r="N80" i="4" s="1"/>
  <c r="P82" i="4"/>
  <c r="N82" i="4" s="1"/>
  <c r="O82" i="4" s="1"/>
  <c r="P84" i="4"/>
  <c r="N84" i="4" s="1"/>
  <c r="O84" i="4" s="1"/>
  <c r="P86" i="4"/>
  <c r="N86" i="4" s="1"/>
  <c r="P88" i="4"/>
  <c r="N88" i="4" s="1"/>
  <c r="P90" i="4"/>
  <c r="N90" i="4" s="1"/>
  <c r="P92" i="4"/>
  <c r="N92" i="4" s="1"/>
  <c r="P94" i="4"/>
  <c r="N94" i="4" s="1"/>
  <c r="O94" i="4" s="1"/>
  <c r="P96" i="4"/>
  <c r="N96" i="4" s="1"/>
  <c r="P98" i="4"/>
  <c r="N98" i="4" s="1"/>
  <c r="O98" i="4" s="1"/>
  <c r="P100" i="4"/>
  <c r="N100" i="4" s="1"/>
  <c r="P102" i="4"/>
  <c r="N102" i="4" s="1"/>
  <c r="P104" i="4"/>
  <c r="N104" i="4" s="1"/>
  <c r="P106" i="4"/>
  <c r="N106" i="4" s="1"/>
  <c r="O106" i="4" s="1"/>
  <c r="P108" i="4"/>
  <c r="N108" i="4" s="1"/>
  <c r="O108" i="4" s="1"/>
  <c r="P110" i="4"/>
  <c r="N110" i="4" s="1"/>
  <c r="P112" i="4"/>
  <c r="N112" i="4" s="1"/>
  <c r="O112" i="4" s="1"/>
  <c r="P114" i="4"/>
  <c r="N114" i="4" s="1"/>
  <c r="O114" i="4" s="1"/>
  <c r="P116" i="4"/>
  <c r="N116" i="4" s="1"/>
  <c r="P118" i="4"/>
  <c r="N118" i="4" s="1"/>
  <c r="O118" i="4" s="1"/>
  <c r="P120" i="4"/>
  <c r="N120" i="4" s="1"/>
  <c r="O120" i="4" s="1"/>
  <c r="P122" i="4"/>
  <c r="N122" i="4" s="1"/>
  <c r="P124" i="4"/>
  <c r="N124" i="4" s="1"/>
  <c r="O124" i="4" s="1"/>
  <c r="P126" i="4"/>
  <c r="N126" i="4" s="1"/>
  <c r="O126" i="4" s="1"/>
  <c r="P128" i="4"/>
  <c r="N128" i="4" s="1"/>
  <c r="O128" i="4" s="1"/>
  <c r="P130" i="4"/>
  <c r="N130" i="4" s="1"/>
  <c r="P132" i="4"/>
  <c r="N132" i="4" s="1"/>
  <c r="P134" i="4"/>
  <c r="N134" i="4" s="1"/>
  <c r="O134" i="4" s="1"/>
  <c r="P136" i="4"/>
  <c r="N136" i="4" s="1"/>
  <c r="O136" i="4" s="1"/>
  <c r="P138" i="4"/>
  <c r="N138" i="4" s="1"/>
  <c r="P140" i="4"/>
  <c r="N140" i="4" s="1"/>
  <c r="P142" i="4"/>
  <c r="N142" i="4" s="1"/>
  <c r="P144" i="4"/>
  <c r="N144" i="4" s="1"/>
  <c r="O144" i="4" s="1"/>
  <c r="P146" i="4"/>
  <c r="N146" i="4" s="1"/>
  <c r="P148" i="4"/>
  <c r="N148" i="4" s="1"/>
  <c r="O148" i="4" s="1"/>
  <c r="P150" i="4"/>
  <c r="N150" i="4" s="1"/>
  <c r="O150" i="4" s="1"/>
  <c r="P152" i="4"/>
  <c r="N152" i="4" s="1"/>
  <c r="P154" i="4"/>
  <c r="N154" i="4" s="1"/>
  <c r="O154" i="4" s="1"/>
  <c r="P156" i="4"/>
  <c r="N156" i="4" s="1"/>
  <c r="P158" i="4"/>
  <c r="N158" i="4" s="1"/>
  <c r="P160" i="4"/>
  <c r="N160" i="4" s="1"/>
  <c r="O160" i="4" s="1"/>
  <c r="P162" i="4"/>
  <c r="N162" i="4" s="1"/>
  <c r="O162" i="4" s="1"/>
  <c r="P164" i="4"/>
  <c r="N164" i="4" s="1"/>
  <c r="O164" i="4" s="1"/>
  <c r="P166" i="4"/>
  <c r="N166" i="4" s="1"/>
  <c r="O166" i="4" s="1"/>
  <c r="P168" i="4"/>
  <c r="N168" i="4" s="1"/>
  <c r="O168" i="4" s="1"/>
  <c r="P170" i="4"/>
  <c r="N170" i="4" s="1"/>
  <c r="O170" i="4" s="1"/>
  <c r="P172" i="4"/>
  <c r="N172" i="4" s="1"/>
  <c r="O172" i="4" s="1"/>
  <c r="P174" i="4"/>
  <c r="N174" i="4" s="1"/>
  <c r="O174" i="4" s="1"/>
  <c r="P176" i="4"/>
  <c r="N176" i="4" s="1"/>
  <c r="P178" i="4"/>
  <c r="N178" i="4" s="1"/>
  <c r="P180" i="4"/>
  <c r="N180" i="4" s="1"/>
  <c r="O180" i="4" s="1"/>
  <c r="P182" i="4"/>
  <c r="N182" i="4" s="1"/>
  <c r="O182" i="4" s="1"/>
  <c r="P184" i="4"/>
  <c r="N184" i="4" s="1"/>
  <c r="P186" i="4"/>
  <c r="N186" i="4" s="1"/>
  <c r="P188" i="4"/>
  <c r="N188" i="4" s="1"/>
  <c r="P190" i="4"/>
  <c r="N190" i="4" s="1"/>
  <c r="O190" i="4" s="1"/>
  <c r="P192" i="4"/>
  <c r="N192" i="4" s="1"/>
  <c r="O192" i="4" s="1"/>
  <c r="P194" i="4"/>
  <c r="N194" i="4" s="1"/>
  <c r="P196" i="4"/>
  <c r="N196" i="4" s="1"/>
  <c r="P198" i="4"/>
  <c r="N198" i="4" s="1"/>
  <c r="O198" i="4" s="1"/>
  <c r="P200" i="4"/>
  <c r="N200" i="4" s="1"/>
  <c r="O200" i="4" s="1"/>
  <c r="P202" i="4"/>
  <c r="N202" i="4" s="1"/>
  <c r="P204" i="4"/>
  <c r="N204" i="4" s="1"/>
  <c r="O204" i="4" s="1"/>
  <c r="P206" i="4"/>
  <c r="N206" i="4" s="1"/>
  <c r="P208" i="4"/>
  <c r="N208" i="4" s="1"/>
  <c r="O208" i="4" s="1"/>
  <c r="P210" i="4"/>
  <c r="N210" i="4" s="1"/>
  <c r="O210" i="4" s="1"/>
  <c r="P212" i="4"/>
  <c r="N212" i="4" s="1"/>
  <c r="O212" i="4" s="1"/>
  <c r="P214" i="4"/>
  <c r="N214" i="4" s="1"/>
  <c r="P216" i="4"/>
  <c r="N216" i="4" s="1"/>
  <c r="O216" i="4" s="1"/>
  <c r="P218" i="4"/>
  <c r="N218" i="4" s="1"/>
  <c r="P220" i="4"/>
  <c r="N220" i="4" s="1"/>
  <c r="O220" i="4" s="1"/>
  <c r="P222" i="4"/>
  <c r="N222" i="4" s="1"/>
  <c r="P224" i="4"/>
  <c r="N224" i="4" s="1"/>
  <c r="P226" i="4"/>
  <c r="N226" i="4" s="1"/>
  <c r="O226" i="4" s="1"/>
  <c r="P228" i="4"/>
  <c r="N228" i="4" s="1"/>
  <c r="P230" i="4"/>
  <c r="N230" i="4" s="1"/>
  <c r="O230" i="4" s="1"/>
  <c r="P232" i="4"/>
  <c r="N232" i="4" s="1"/>
  <c r="O232" i="4" s="1"/>
  <c r="P234" i="4"/>
  <c r="N234" i="4" s="1"/>
  <c r="O234" i="4" s="1"/>
  <c r="P236" i="4"/>
  <c r="N236" i="4" s="1"/>
  <c r="O236" i="4" s="1"/>
  <c r="P238" i="4"/>
  <c r="N238" i="4" s="1"/>
  <c r="O238" i="4" s="1"/>
  <c r="P240" i="4"/>
  <c r="N240" i="4" s="1"/>
  <c r="O240" i="4" s="1"/>
  <c r="P242" i="4"/>
  <c r="N242" i="4" s="1"/>
  <c r="O242" i="4" s="1"/>
  <c r="P244" i="4"/>
  <c r="N244" i="4" s="1"/>
  <c r="O244" i="4" s="1"/>
  <c r="P246" i="4"/>
  <c r="N246" i="4" s="1"/>
  <c r="O246" i="4" s="1"/>
  <c r="P248" i="4"/>
  <c r="N248" i="4" s="1"/>
  <c r="O248" i="4" s="1"/>
  <c r="P250" i="4"/>
  <c r="N250" i="4" s="1"/>
  <c r="O250" i="4" s="1"/>
  <c r="P252" i="4"/>
  <c r="N252" i="4" s="1"/>
  <c r="O252" i="4" s="1"/>
  <c r="P254" i="4"/>
  <c r="N254" i="4" s="1"/>
  <c r="O254" i="4" s="1"/>
  <c r="P256" i="4"/>
  <c r="N256" i="4" s="1"/>
  <c r="O256" i="4" s="1"/>
  <c r="P258" i="4"/>
  <c r="N258" i="4" s="1"/>
  <c r="O258" i="4" s="1"/>
  <c r="P260" i="4"/>
  <c r="N260" i="4" s="1"/>
  <c r="O260" i="4" s="1"/>
  <c r="P262" i="4"/>
  <c r="N262" i="4" s="1"/>
  <c r="O262" i="4" s="1"/>
  <c r="P264" i="4"/>
  <c r="N264" i="4" s="1"/>
  <c r="O264" i="4" s="1"/>
  <c r="P266" i="4"/>
  <c r="N266" i="4" s="1"/>
  <c r="O266" i="4" s="1"/>
  <c r="P268" i="4"/>
  <c r="N268" i="4" s="1"/>
  <c r="O268" i="4" s="1"/>
  <c r="P270" i="4"/>
  <c r="N270" i="4" s="1"/>
  <c r="O270" i="4" s="1"/>
  <c r="P272" i="4"/>
  <c r="N272" i="4" s="1"/>
  <c r="O272" i="4" s="1"/>
  <c r="P274" i="4"/>
  <c r="N274" i="4" s="1"/>
  <c r="O274" i="4" s="1"/>
  <c r="P276" i="4"/>
  <c r="N276" i="4" s="1"/>
  <c r="O276" i="4" s="1"/>
  <c r="P278" i="4"/>
  <c r="N278" i="4" s="1"/>
  <c r="O278" i="4" s="1"/>
  <c r="P280" i="4"/>
  <c r="N280" i="4" s="1"/>
  <c r="O280" i="4" s="1"/>
  <c r="P282" i="4"/>
  <c r="N282" i="4" s="1"/>
  <c r="O282" i="4" s="1"/>
  <c r="P284" i="4"/>
  <c r="N284" i="4" s="1"/>
  <c r="O284" i="4" s="1"/>
  <c r="P286" i="4"/>
  <c r="N286" i="4" s="1"/>
  <c r="O286" i="4" s="1"/>
  <c r="P288" i="4"/>
  <c r="N288" i="4" s="1"/>
  <c r="O288" i="4" s="1"/>
  <c r="P290" i="4"/>
  <c r="N290" i="4" s="1"/>
  <c r="O290" i="4" s="1"/>
  <c r="P292" i="4"/>
  <c r="N292" i="4" s="1"/>
  <c r="O292" i="4" s="1"/>
  <c r="P294" i="4"/>
  <c r="N294" i="4" s="1"/>
  <c r="O294" i="4" s="1"/>
  <c r="P296" i="4"/>
  <c r="N296" i="4" s="1"/>
  <c r="O296" i="4" s="1"/>
  <c r="P298" i="4"/>
  <c r="N298" i="4" s="1"/>
  <c r="O298" i="4" s="1"/>
  <c r="P300" i="4"/>
  <c r="N300" i="4" s="1"/>
  <c r="O300" i="4" s="1"/>
  <c r="P302" i="4"/>
  <c r="N302" i="4" s="1"/>
  <c r="O302" i="4" s="1"/>
  <c r="P304" i="4"/>
  <c r="N304" i="4" s="1"/>
  <c r="O304" i="4" s="1"/>
  <c r="P306" i="4"/>
  <c r="N306" i="4" s="1"/>
  <c r="O306" i="4" s="1"/>
  <c r="P308" i="4"/>
  <c r="N308" i="4" s="1"/>
  <c r="O308" i="4" s="1"/>
  <c r="P310" i="4"/>
  <c r="N310" i="4" s="1"/>
  <c r="O310" i="4" s="1"/>
  <c r="P312" i="4"/>
  <c r="N312" i="4" s="1"/>
  <c r="O312" i="4" s="1"/>
  <c r="P314" i="4"/>
  <c r="N314" i="4" s="1"/>
  <c r="O314" i="4" s="1"/>
  <c r="P316" i="4"/>
  <c r="N316" i="4" s="1"/>
  <c r="O316" i="4" s="1"/>
  <c r="P318" i="4"/>
  <c r="N318" i="4" s="1"/>
  <c r="O318" i="4" s="1"/>
  <c r="P320" i="4"/>
  <c r="N320" i="4" s="1"/>
  <c r="O320" i="4" s="1"/>
  <c r="P322" i="4"/>
  <c r="N322" i="4" s="1"/>
  <c r="O322" i="4" s="1"/>
  <c r="P324" i="4"/>
  <c r="N324" i="4" s="1"/>
  <c r="O324" i="4" s="1"/>
  <c r="P326" i="4"/>
  <c r="N326" i="4" s="1"/>
  <c r="O326" i="4" s="1"/>
  <c r="P328" i="4"/>
  <c r="N328" i="4" s="1"/>
  <c r="O328" i="4" s="1"/>
  <c r="P330" i="4"/>
  <c r="N330" i="4" s="1"/>
  <c r="O330" i="4" s="1"/>
  <c r="P332" i="4"/>
  <c r="N332" i="4" s="1"/>
  <c r="O332" i="4" s="1"/>
  <c r="P334" i="4"/>
  <c r="N334" i="4" s="1"/>
  <c r="O334" i="4" s="1"/>
  <c r="P336" i="4"/>
  <c r="N336" i="4" s="1"/>
  <c r="O336" i="4" s="1"/>
  <c r="P338" i="4"/>
  <c r="N338" i="4" s="1"/>
  <c r="O338" i="4" s="1"/>
  <c r="P340" i="4"/>
  <c r="N340" i="4" s="1"/>
  <c r="O340" i="4" s="1"/>
  <c r="P342" i="4"/>
  <c r="N342" i="4" s="1"/>
  <c r="O342" i="4" s="1"/>
  <c r="P344" i="4"/>
  <c r="N344" i="4" s="1"/>
  <c r="O344" i="4" s="1"/>
  <c r="P346" i="4"/>
  <c r="N346" i="4" s="1"/>
  <c r="O346" i="4" s="1"/>
  <c r="P348" i="4"/>
  <c r="N348" i="4" s="1"/>
  <c r="O348" i="4" s="1"/>
  <c r="P350" i="4"/>
  <c r="N350" i="4" s="1"/>
  <c r="O350" i="4" s="1"/>
  <c r="P352" i="4"/>
  <c r="N352" i="4" s="1"/>
  <c r="O352" i="4" s="1"/>
  <c r="P354" i="4"/>
  <c r="N354" i="4" s="1"/>
  <c r="O354" i="4" s="1"/>
  <c r="P356" i="4"/>
  <c r="N356" i="4" s="1"/>
  <c r="O356" i="4" s="1"/>
  <c r="P358" i="4"/>
  <c r="N358" i="4" s="1"/>
  <c r="O358" i="4" s="1"/>
  <c r="P360" i="4"/>
  <c r="N360" i="4" s="1"/>
  <c r="O360" i="4" s="1"/>
  <c r="P362" i="4"/>
  <c r="N362" i="4" s="1"/>
  <c r="O362" i="4" s="1"/>
  <c r="P364" i="4"/>
  <c r="N364" i="4" s="1"/>
  <c r="O364" i="4" s="1"/>
  <c r="P366" i="4"/>
  <c r="N366" i="4" s="1"/>
  <c r="O366" i="4" s="1"/>
  <c r="P368" i="4"/>
  <c r="N368" i="4" s="1"/>
  <c r="O368" i="4" s="1"/>
  <c r="P370" i="4"/>
  <c r="N370" i="4" s="1"/>
  <c r="O370" i="4" s="1"/>
  <c r="P372" i="4"/>
  <c r="N372" i="4" s="1"/>
  <c r="O372" i="4" s="1"/>
  <c r="P374" i="4"/>
  <c r="N374" i="4" s="1"/>
  <c r="O374" i="4" s="1"/>
  <c r="P376" i="4"/>
  <c r="N376" i="4" s="1"/>
  <c r="O376" i="4" s="1"/>
  <c r="P378" i="4"/>
  <c r="N378" i="4" s="1"/>
  <c r="O378" i="4" s="1"/>
  <c r="P380" i="4"/>
  <c r="N380" i="4" s="1"/>
  <c r="O380" i="4" s="1"/>
  <c r="P382" i="4"/>
  <c r="N382" i="4" s="1"/>
  <c r="O382" i="4" s="1"/>
  <c r="P384" i="4"/>
  <c r="N384" i="4" s="1"/>
  <c r="O384" i="4" s="1"/>
  <c r="P386" i="4"/>
  <c r="N386" i="4" s="1"/>
  <c r="O386" i="4" s="1"/>
  <c r="P388" i="4"/>
  <c r="N388" i="4" s="1"/>
  <c r="O388" i="4" s="1"/>
  <c r="P390" i="4"/>
  <c r="N390" i="4" s="1"/>
  <c r="O390" i="4" s="1"/>
  <c r="P392" i="4"/>
  <c r="N392" i="4" s="1"/>
  <c r="O392" i="4" s="1"/>
  <c r="P394" i="4"/>
  <c r="N394" i="4" s="1"/>
  <c r="O394" i="4" s="1"/>
  <c r="P396" i="4"/>
  <c r="N396" i="4" s="1"/>
  <c r="O396" i="4" s="1"/>
  <c r="P398" i="4"/>
  <c r="N398" i="4" s="1"/>
  <c r="O398" i="4" s="1"/>
  <c r="P400" i="4"/>
  <c r="N400" i="4" s="1"/>
  <c r="O400" i="4" s="1"/>
  <c r="P402" i="4"/>
  <c r="N402" i="4" s="1"/>
  <c r="O402" i="4" s="1"/>
  <c r="P404" i="4"/>
  <c r="N404" i="4" s="1"/>
  <c r="O404" i="4" s="1"/>
  <c r="P406" i="4"/>
  <c r="N406" i="4" s="1"/>
  <c r="O406" i="4" s="1"/>
  <c r="P408" i="4"/>
  <c r="N408" i="4" s="1"/>
  <c r="O408" i="4" s="1"/>
  <c r="P410" i="4"/>
  <c r="N410" i="4" s="1"/>
  <c r="O410" i="4" s="1"/>
  <c r="P412" i="4"/>
  <c r="N412" i="4" s="1"/>
  <c r="O412" i="4" s="1"/>
  <c r="P414" i="4"/>
  <c r="N414" i="4" s="1"/>
  <c r="O414" i="4" s="1"/>
  <c r="P416" i="4"/>
  <c r="N416" i="4" s="1"/>
  <c r="O416" i="4" s="1"/>
  <c r="P418" i="4"/>
  <c r="N418" i="4" s="1"/>
  <c r="O418" i="4" s="1"/>
  <c r="P420" i="4"/>
  <c r="N420" i="4" s="1"/>
  <c r="O420" i="4" s="1"/>
  <c r="P422" i="4"/>
  <c r="N422" i="4" s="1"/>
  <c r="O422" i="4" s="1"/>
  <c r="P424" i="4"/>
  <c r="N424" i="4" s="1"/>
  <c r="O424" i="4" s="1"/>
  <c r="P426" i="4"/>
  <c r="N426" i="4" s="1"/>
  <c r="O426" i="4" s="1"/>
  <c r="P428" i="4"/>
  <c r="N428" i="4" s="1"/>
  <c r="O428" i="4" s="1"/>
  <c r="P430" i="4"/>
  <c r="N430" i="4" s="1"/>
  <c r="O430" i="4" s="1"/>
  <c r="P432" i="4"/>
  <c r="N432" i="4" s="1"/>
  <c r="O432" i="4" s="1"/>
  <c r="P434" i="4"/>
  <c r="N434" i="4" s="1"/>
  <c r="O434" i="4" s="1"/>
  <c r="P436" i="4"/>
  <c r="N436" i="4" s="1"/>
  <c r="O436" i="4" s="1"/>
  <c r="P438" i="4"/>
  <c r="N438" i="4" s="1"/>
  <c r="O438" i="4" s="1"/>
  <c r="P440" i="4"/>
  <c r="N440" i="4" s="1"/>
  <c r="O440" i="4" s="1"/>
  <c r="P442" i="4"/>
  <c r="N442" i="4" s="1"/>
  <c r="O442" i="4" s="1"/>
  <c r="P444" i="4"/>
  <c r="N444" i="4" s="1"/>
  <c r="O444" i="4" s="1"/>
  <c r="P446" i="4"/>
  <c r="N446" i="4" s="1"/>
  <c r="O446" i="4" s="1"/>
  <c r="P448" i="4"/>
  <c r="N448" i="4" s="1"/>
  <c r="O448" i="4" s="1"/>
  <c r="P450" i="4"/>
  <c r="N450" i="4" s="1"/>
  <c r="O450" i="4" s="1"/>
  <c r="P452" i="4"/>
  <c r="N452" i="4" s="1"/>
  <c r="O452" i="4" s="1"/>
  <c r="P454" i="4"/>
  <c r="N454" i="4" s="1"/>
  <c r="O454" i="4" s="1"/>
  <c r="P456" i="4"/>
  <c r="N456" i="4" s="1"/>
  <c r="O456" i="4" s="1"/>
  <c r="P458" i="4"/>
  <c r="N458" i="4" s="1"/>
  <c r="O458" i="4" s="1"/>
  <c r="P460" i="4"/>
  <c r="N460" i="4" s="1"/>
  <c r="O460" i="4" s="1"/>
  <c r="P6" i="4"/>
  <c r="N6" i="4" s="1"/>
  <c r="O218" i="4" l="1"/>
  <c r="O194" i="4"/>
  <c r="O158" i="4"/>
  <c r="O142" i="4"/>
  <c r="O239" i="4"/>
  <c r="O231" i="4"/>
  <c r="O199" i="4"/>
  <c r="O191" i="4"/>
  <c r="O135" i="4"/>
  <c r="O119" i="4"/>
  <c r="O111" i="4"/>
  <c r="O228" i="4"/>
  <c r="O224" i="4"/>
  <c r="O196" i="4"/>
  <c r="O188" i="4"/>
  <c r="O184" i="4"/>
  <c r="O176" i="4"/>
  <c r="O156" i="4"/>
  <c r="O152" i="4"/>
  <c r="O140" i="4"/>
  <c r="O132" i="4"/>
  <c r="O116" i="4"/>
  <c r="O96" i="4"/>
  <c r="O92" i="4"/>
  <c r="O80" i="4"/>
  <c r="O43" i="4"/>
  <c r="O237" i="4"/>
  <c r="O233" i="4"/>
  <c r="O213" i="4"/>
  <c r="O209" i="4"/>
  <c r="O173" i="4"/>
  <c r="O169" i="4"/>
  <c r="O165" i="4"/>
  <c r="O149" i="4"/>
  <c r="O125" i="4"/>
  <c r="O109" i="4"/>
  <c r="O85" i="4"/>
  <c r="O73" i="4"/>
  <c r="W198" i="4"/>
  <c r="W210" i="4"/>
  <c r="W203" i="4"/>
  <c r="W215" i="4"/>
  <c r="W223" i="4"/>
  <c r="O222" i="4"/>
  <c r="O214" i="4"/>
  <c r="O206" i="4"/>
  <c r="O202" i="4"/>
  <c r="O186" i="4"/>
  <c r="O178" i="4"/>
  <c r="O146" i="4"/>
  <c r="O138" i="4"/>
  <c r="O130" i="4"/>
  <c r="O122" i="4"/>
  <c r="O235" i="4"/>
  <c r="O227" i="4"/>
  <c r="O219" i="4"/>
  <c r="O207" i="4"/>
  <c r="O167" i="4"/>
  <c r="O159" i="4"/>
  <c r="O99" i="4"/>
  <c r="W232" i="4"/>
  <c r="W197" i="4"/>
  <c r="W10" i="4"/>
  <c r="W12" i="4"/>
  <c r="W22" i="4"/>
  <c r="W34" i="4"/>
  <c r="W36" i="4"/>
  <c r="W48" i="4"/>
  <c r="W50" i="4"/>
  <c r="W68" i="4"/>
  <c r="W70" i="4"/>
  <c r="W86" i="4"/>
  <c r="W94" i="4"/>
  <c r="W126" i="4"/>
  <c r="W128" i="4"/>
  <c r="W150" i="4"/>
  <c r="W154" i="4"/>
  <c r="W182" i="4"/>
  <c r="AE44" i="4"/>
  <c r="AE46" i="4"/>
  <c r="AE57" i="4"/>
  <c r="AE61" i="4"/>
  <c r="AM28" i="4"/>
  <c r="AM42" i="4"/>
  <c r="AM52" i="4"/>
  <c r="AM58" i="4"/>
  <c r="AM60" i="4"/>
  <c r="AM62" i="4"/>
  <c r="AM72" i="4"/>
  <c r="AM88" i="4"/>
  <c r="AM98" i="4"/>
  <c r="AM100" i="4"/>
  <c r="AM108" i="4"/>
  <c r="AM112" i="4"/>
  <c r="AM114" i="4"/>
  <c r="AM118" i="4"/>
  <c r="AM120" i="4"/>
  <c r="AM134" i="4"/>
  <c r="AM144" i="4"/>
  <c r="AM162" i="4"/>
  <c r="AM164" i="4"/>
  <c r="AM168" i="4"/>
  <c r="AM172" i="4"/>
  <c r="AM180" i="4"/>
  <c r="AM192" i="4"/>
  <c r="W19" i="4"/>
  <c r="W29" i="4"/>
  <c r="W35" i="4"/>
  <c r="W55" i="4"/>
  <c r="W65" i="4"/>
  <c r="W75" i="4"/>
  <c r="W89" i="4"/>
  <c r="W105" i="4"/>
  <c r="W107" i="4"/>
  <c r="W113" i="4"/>
  <c r="W123" i="4"/>
  <c r="W133" i="4"/>
  <c r="W143" i="4"/>
  <c r="W145" i="4"/>
  <c r="W161" i="4"/>
  <c r="W163" i="4"/>
  <c r="W171" i="4"/>
  <c r="W177" i="4"/>
  <c r="W179" i="4"/>
  <c r="W187" i="4"/>
  <c r="AE15" i="4"/>
  <c r="AE37" i="4"/>
  <c r="AE41" i="4"/>
  <c r="AE71" i="4"/>
  <c r="AE82" i="4"/>
  <c r="AE90" i="4"/>
  <c r="AE97" i="4"/>
  <c r="AE103" i="4"/>
  <c r="AE110" i="4"/>
  <c r="AE117" i="4"/>
  <c r="AE121" i="4"/>
  <c r="AE124" i="4"/>
  <c r="AE131" i="4"/>
  <c r="AE136" i="4"/>
  <c r="AE139" i="4"/>
  <c r="AE141" i="4"/>
  <c r="AE148" i="4"/>
  <c r="AE153" i="4"/>
  <c r="AE157" i="4"/>
  <c r="AE160" i="4"/>
  <c r="AE166" i="4"/>
  <c r="AE170" i="4"/>
  <c r="AE174" i="4"/>
  <c r="AE175" i="4"/>
  <c r="AE181" i="4"/>
  <c r="AE185" i="4"/>
  <c r="AE190" i="4"/>
  <c r="AE193" i="4"/>
  <c r="AE195" i="4"/>
  <c r="AE200" i="4"/>
  <c r="AE201" i="4"/>
  <c r="AE204" i="4"/>
  <c r="AE205" i="4"/>
  <c r="AE208" i="4"/>
  <c r="AE211" i="4"/>
  <c r="AE212" i="4"/>
  <c r="AE216" i="4"/>
  <c r="AE217" i="4"/>
  <c r="AE220" i="4"/>
  <c r="AE221" i="4"/>
  <c r="AE225" i="4"/>
  <c r="AE226" i="4"/>
  <c r="AE229" i="4"/>
  <c r="AE230" i="4"/>
  <c r="AE234" i="4"/>
  <c r="AE236" i="4"/>
  <c r="AE238" i="4"/>
  <c r="AM39" i="4"/>
  <c r="AM49" i="4"/>
  <c r="AM63" i="4"/>
  <c r="AM69" i="4"/>
  <c r="AM79" i="4"/>
  <c r="AM81" i="4"/>
  <c r="AM87" i="4"/>
  <c r="AM91" i="4"/>
  <c r="AM95" i="4"/>
  <c r="AM115" i="4"/>
  <c r="AM127" i="4"/>
  <c r="AM129" i="4"/>
  <c r="AM137" i="4"/>
  <c r="AM147" i="4"/>
  <c r="AM151" i="4"/>
  <c r="AM155" i="4"/>
  <c r="AM183" i="4"/>
  <c r="AM189" i="4"/>
  <c r="O104" i="4"/>
  <c r="O100" i="4"/>
  <c r="O88" i="4"/>
  <c r="O76" i="4"/>
  <c r="O72" i="4"/>
  <c r="O97" i="4"/>
  <c r="O93" i="4"/>
  <c r="O81" i="4"/>
  <c r="O69" i="4"/>
  <c r="AM78" i="4"/>
  <c r="AM92" i="4"/>
  <c r="AM106" i="4"/>
  <c r="AU82" i="4"/>
  <c r="AU96" i="4"/>
  <c r="O110" i="4"/>
  <c r="O102" i="4"/>
  <c r="O90" i="4"/>
  <c r="O86" i="4"/>
  <c r="O74" i="4"/>
  <c r="O107" i="4"/>
  <c r="O95" i="4"/>
  <c r="O83" i="4"/>
  <c r="O79" i="4"/>
  <c r="AE70" i="4"/>
  <c r="AE73" i="4"/>
  <c r="AE77" i="4"/>
  <c r="AE80" i="4"/>
  <c r="AE84" i="4"/>
  <c r="AE87" i="4"/>
  <c r="AE91" i="4"/>
  <c r="AE94" i="4"/>
  <c r="AE98" i="4"/>
  <c r="AE101" i="4"/>
  <c r="AE105" i="4"/>
  <c r="AE108" i="4"/>
  <c r="AE111" i="4"/>
  <c r="AM71" i="4"/>
  <c r="AM85" i="4"/>
  <c r="AM99" i="4"/>
  <c r="AU75" i="4"/>
  <c r="AU89" i="4"/>
  <c r="AU103" i="4"/>
  <c r="AU109" i="4"/>
  <c r="O57" i="4"/>
  <c r="O50" i="4"/>
  <c r="O22" i="4"/>
  <c r="O10" i="4"/>
  <c r="W8" i="4"/>
  <c r="W14" i="4"/>
  <c r="W32" i="4"/>
  <c r="AE25" i="4"/>
  <c r="AE29" i="4"/>
  <c r="AE39" i="4"/>
  <c r="AE43" i="4"/>
  <c r="O64" i="4"/>
  <c r="O36" i="4"/>
  <c r="W23" i="4"/>
  <c r="W41" i="4"/>
  <c r="AE12" i="4"/>
  <c r="AE16" i="4"/>
  <c r="AE20" i="4"/>
  <c r="AE26" i="4"/>
  <c r="AE30" i="4"/>
  <c r="AE34" i="4"/>
  <c r="AE47" i="4"/>
  <c r="AE51" i="4"/>
  <c r="AE55" i="4"/>
  <c r="AE60" i="4"/>
  <c r="AE65" i="4"/>
  <c r="AE67" i="4"/>
  <c r="AM10" i="4"/>
  <c r="AM16" i="4"/>
  <c r="AM22" i="4"/>
  <c r="AM36" i="4"/>
  <c r="AM50" i="4"/>
  <c r="AM64" i="4"/>
  <c r="AU19" i="4"/>
  <c r="AU7" i="4"/>
  <c r="AU13" i="4"/>
  <c r="AU33" i="4"/>
  <c r="AU47" i="4"/>
  <c r="AU61" i="4"/>
  <c r="AM7" i="4"/>
  <c r="AM29" i="4"/>
  <c r="AM43" i="4"/>
  <c r="AM57" i="4"/>
  <c r="AU8" i="4"/>
  <c r="AU26" i="4"/>
  <c r="AU40" i="4"/>
  <c r="AU54" i="4"/>
  <c r="AU68" i="4"/>
  <c r="AE9" i="4"/>
  <c r="AE11" i="4"/>
  <c r="AE17" i="4"/>
  <c r="AE21" i="4"/>
  <c r="AE31" i="4"/>
  <c r="AE35" i="4"/>
  <c r="AE45" i="4"/>
  <c r="AE14" i="4"/>
  <c r="AE24" i="4"/>
  <c r="AE28" i="4"/>
  <c r="AE38" i="4"/>
  <c r="AE42" i="4"/>
  <c r="AE49" i="4"/>
  <c r="AE52" i="4"/>
  <c r="AE56" i="4"/>
  <c r="AE59" i="4"/>
  <c r="AE63" i="4"/>
  <c r="AE66" i="4"/>
  <c r="W7" i="4"/>
  <c r="G3" i="116" s="1"/>
  <c r="O63" i="4"/>
  <c r="O59" i="4"/>
  <c r="O47" i="4"/>
  <c r="O35" i="4"/>
  <c r="O31" i="4"/>
  <c r="O19" i="4"/>
  <c r="O7" i="4"/>
  <c r="O61" i="4"/>
  <c r="O49" i="4"/>
  <c r="O45" i="4"/>
  <c r="O33" i="4"/>
  <c r="O21" i="4"/>
  <c r="O13" i="4"/>
  <c r="O68" i="4"/>
  <c r="O56" i="4"/>
  <c r="O52" i="4"/>
  <c r="O40" i="4"/>
  <c r="O28" i="4"/>
  <c r="O24" i="4"/>
  <c r="O16" i="4"/>
  <c r="O66" i="4"/>
  <c r="O54" i="4"/>
  <c r="O42" i="4"/>
  <c r="O38" i="4"/>
  <c r="O26" i="4"/>
  <c r="O6" i="4"/>
  <c r="O67" i="4"/>
  <c r="O55" i="4"/>
  <c r="O51" i="4"/>
  <c r="O39" i="4"/>
  <c r="O27" i="4"/>
  <c r="O23" i="4"/>
  <c r="O62" i="4"/>
  <c r="O58" i="4"/>
  <c r="O46" i="4"/>
  <c r="O34" i="4"/>
  <c r="O30" i="4"/>
  <c r="O18" i="4"/>
  <c r="O65" i="4"/>
  <c r="O53" i="4"/>
  <c r="O41" i="4"/>
  <c r="O37" i="4"/>
  <c r="O25" i="4"/>
  <c r="O15" i="4"/>
  <c r="O60" i="4"/>
  <c r="O48" i="4"/>
  <c r="O44" i="4"/>
  <c r="O32" i="4"/>
  <c r="O20" i="4"/>
  <c r="O12" i="4"/>
  <c r="F3" i="84" l="1"/>
  <c r="B3" i="84"/>
  <c r="H3" i="84" s="1"/>
  <c r="C3" i="8"/>
  <c r="E3" i="8"/>
  <c r="G3" i="8"/>
  <c r="D4" i="8"/>
  <c r="F4" i="8"/>
  <c r="C5" i="8"/>
  <c r="E5" i="8"/>
  <c r="G5" i="8"/>
  <c r="D6" i="8"/>
  <c r="F6" i="8"/>
  <c r="C7" i="8"/>
  <c r="E7" i="8"/>
  <c r="G7" i="8"/>
  <c r="D8" i="8"/>
  <c r="F8" i="8"/>
  <c r="C9" i="8"/>
  <c r="E9" i="8"/>
  <c r="G9" i="8"/>
  <c r="D10" i="8"/>
  <c r="F10" i="8"/>
  <c r="C11" i="8"/>
  <c r="E11" i="8"/>
  <c r="G11" i="8"/>
  <c r="D12" i="8"/>
  <c r="F12" i="8"/>
  <c r="C13" i="8"/>
  <c r="E13" i="8"/>
  <c r="G13" i="8"/>
  <c r="D14" i="8"/>
  <c r="F14" i="8"/>
  <c r="C15" i="8"/>
  <c r="E15" i="8"/>
  <c r="G15" i="8"/>
  <c r="D16" i="8"/>
  <c r="F16" i="8"/>
  <c r="C17" i="8"/>
  <c r="E17" i="8"/>
  <c r="G17" i="8"/>
  <c r="D18" i="8"/>
  <c r="F18" i="8"/>
  <c r="C19" i="8"/>
  <c r="E19" i="8"/>
  <c r="G19" i="8"/>
  <c r="D20" i="8"/>
  <c r="F20" i="8"/>
  <c r="C21" i="8"/>
  <c r="E21" i="8"/>
  <c r="G21" i="8"/>
  <c r="D22" i="8"/>
  <c r="F22" i="8"/>
  <c r="C23" i="8"/>
  <c r="E23" i="8"/>
  <c r="G23" i="8"/>
  <c r="D24" i="8"/>
  <c r="F24" i="8"/>
  <c r="C25" i="8"/>
  <c r="E25" i="8"/>
  <c r="G25" i="8"/>
  <c r="D26" i="8"/>
  <c r="F26" i="8"/>
  <c r="C27" i="8"/>
  <c r="E27" i="8"/>
  <c r="G27" i="8"/>
  <c r="D28" i="8"/>
  <c r="F28" i="8"/>
  <c r="C29" i="8"/>
  <c r="E29" i="8"/>
  <c r="G29" i="8"/>
  <c r="D30" i="8"/>
  <c r="F30" i="8"/>
  <c r="C31" i="8"/>
  <c r="E31" i="8"/>
  <c r="G31" i="8"/>
  <c r="D32" i="8"/>
  <c r="F32" i="8"/>
  <c r="C33" i="8"/>
  <c r="E33" i="8"/>
  <c r="G33" i="8"/>
  <c r="D34" i="8"/>
  <c r="F34" i="8"/>
  <c r="C35" i="8"/>
  <c r="E35" i="8"/>
  <c r="G35" i="8"/>
  <c r="D36" i="8"/>
  <c r="F36" i="8"/>
  <c r="C37" i="8"/>
  <c r="E37" i="8"/>
  <c r="G37" i="8"/>
  <c r="D38" i="8"/>
  <c r="F38" i="8"/>
  <c r="C39" i="8"/>
  <c r="E39" i="8"/>
  <c r="G39" i="8"/>
  <c r="D40" i="8"/>
  <c r="F40" i="8"/>
  <c r="C41" i="8"/>
  <c r="E41" i="8"/>
  <c r="G41" i="8"/>
  <c r="D42" i="8"/>
  <c r="F42" i="8"/>
  <c r="C43" i="8"/>
  <c r="E43" i="8"/>
  <c r="G43" i="8"/>
  <c r="D44" i="8"/>
  <c r="F44" i="8"/>
  <c r="C45" i="8"/>
  <c r="E45" i="8"/>
  <c r="G45" i="8"/>
  <c r="D46" i="8"/>
  <c r="F46" i="8"/>
  <c r="C47" i="8"/>
  <c r="E47" i="8"/>
  <c r="G47" i="8"/>
  <c r="D48" i="8"/>
  <c r="F48" i="8"/>
  <c r="C49" i="8"/>
  <c r="E49" i="8"/>
  <c r="G49" i="8"/>
  <c r="D50" i="8"/>
  <c r="F50" i="8"/>
  <c r="C51" i="8"/>
  <c r="E51" i="8"/>
  <c r="G51" i="8"/>
  <c r="D52" i="8"/>
  <c r="F52" i="8"/>
  <c r="C53" i="8"/>
  <c r="E53" i="8"/>
  <c r="G53" i="8"/>
  <c r="D54" i="8"/>
  <c r="F54" i="8"/>
  <c r="C55" i="8"/>
  <c r="E55" i="8"/>
  <c r="G55" i="8"/>
  <c r="D56" i="8"/>
  <c r="F56" i="8"/>
  <c r="C57" i="8"/>
  <c r="E57" i="8"/>
  <c r="G57" i="8"/>
  <c r="D58" i="8"/>
  <c r="F58" i="8"/>
  <c r="C59" i="8"/>
  <c r="E59" i="8"/>
  <c r="G59" i="8"/>
  <c r="D60" i="8"/>
  <c r="F60" i="8"/>
  <c r="C61" i="8"/>
  <c r="E61" i="8"/>
  <c r="G61" i="8"/>
  <c r="D62" i="8"/>
  <c r="F62" i="8"/>
  <c r="C63" i="8"/>
  <c r="E63" i="8"/>
  <c r="G63" i="8"/>
  <c r="D3" i="8"/>
  <c r="F3" i="8"/>
  <c r="C4" i="8"/>
  <c r="E4" i="8"/>
  <c r="G4" i="8"/>
  <c r="D5" i="8"/>
  <c r="F5" i="8"/>
  <c r="C6" i="8"/>
  <c r="E6" i="8"/>
  <c r="G6" i="8"/>
  <c r="D7" i="8"/>
  <c r="F7" i="8"/>
  <c r="C8" i="8"/>
  <c r="E8" i="8"/>
  <c r="G8" i="8"/>
  <c r="D9" i="8"/>
  <c r="F9" i="8"/>
  <c r="C10" i="8"/>
  <c r="E10" i="8"/>
  <c r="G10" i="8"/>
  <c r="D11" i="8"/>
  <c r="F11" i="8"/>
  <c r="C12" i="8"/>
  <c r="E12" i="8"/>
  <c r="G12" i="8"/>
  <c r="D13" i="8"/>
  <c r="F13" i="8"/>
  <c r="C14" i="8"/>
  <c r="E14" i="8"/>
  <c r="G14" i="8"/>
  <c r="D15" i="8"/>
  <c r="F15" i="8"/>
  <c r="C16" i="8"/>
  <c r="E16" i="8"/>
  <c r="G16" i="8"/>
  <c r="D17" i="8"/>
  <c r="F17" i="8"/>
  <c r="C18" i="8"/>
  <c r="E18" i="8"/>
  <c r="G18" i="8"/>
  <c r="D19" i="8"/>
  <c r="F19" i="8"/>
  <c r="C20" i="8"/>
  <c r="E20" i="8"/>
  <c r="G20" i="8"/>
  <c r="D21" i="8"/>
  <c r="F21" i="8"/>
  <c r="C22" i="8"/>
  <c r="E22" i="8"/>
  <c r="G22" i="8"/>
  <c r="D23" i="8"/>
  <c r="F23" i="8"/>
  <c r="C24" i="8"/>
  <c r="E24" i="8"/>
  <c r="G24" i="8"/>
  <c r="D25" i="8"/>
  <c r="F25" i="8"/>
  <c r="C26" i="8"/>
  <c r="E26" i="8"/>
  <c r="G26" i="8"/>
  <c r="D27" i="8"/>
  <c r="F27" i="8"/>
  <c r="C28" i="8"/>
  <c r="E28" i="8"/>
  <c r="G28" i="8"/>
  <c r="D29" i="8"/>
  <c r="F29" i="8"/>
  <c r="C30" i="8"/>
  <c r="E30" i="8"/>
  <c r="G30" i="8"/>
  <c r="D31" i="8"/>
  <c r="F31" i="8"/>
  <c r="C32" i="8"/>
  <c r="E32" i="8"/>
  <c r="G32" i="8"/>
  <c r="D33" i="8"/>
  <c r="F33" i="8"/>
  <c r="C34" i="8"/>
  <c r="E34" i="8"/>
  <c r="G34" i="8"/>
  <c r="D35" i="8"/>
  <c r="F35" i="8"/>
  <c r="C36" i="8"/>
  <c r="E36" i="8"/>
  <c r="G36" i="8"/>
  <c r="D37" i="8"/>
  <c r="F37" i="8"/>
  <c r="C38" i="8"/>
  <c r="E38" i="8"/>
  <c r="G38" i="8"/>
  <c r="D39" i="8"/>
  <c r="F39" i="8"/>
  <c r="C40" i="8"/>
  <c r="E40" i="8"/>
  <c r="G40" i="8"/>
  <c r="D41" i="8"/>
  <c r="F41" i="8"/>
  <c r="C42" i="8"/>
  <c r="E42" i="8"/>
  <c r="G42" i="8"/>
  <c r="D43" i="8"/>
  <c r="F43" i="8"/>
  <c r="C44" i="8"/>
  <c r="E44" i="8"/>
  <c r="G44" i="8"/>
  <c r="D45" i="8"/>
  <c r="F45" i="8"/>
  <c r="C46" i="8"/>
  <c r="E46" i="8"/>
  <c r="G46" i="8"/>
  <c r="D47" i="8"/>
  <c r="F47" i="8"/>
  <c r="C48" i="8"/>
  <c r="E48" i="8"/>
  <c r="G48" i="8"/>
  <c r="D49" i="8"/>
  <c r="F49" i="8"/>
  <c r="C50" i="8"/>
  <c r="E50" i="8"/>
  <c r="G50" i="8"/>
  <c r="D51" i="8"/>
  <c r="F51" i="8"/>
  <c r="C52" i="8"/>
  <c r="E52" i="8"/>
  <c r="G52" i="8"/>
  <c r="D53" i="8"/>
  <c r="F53" i="8"/>
  <c r="C54" i="8"/>
  <c r="E54" i="8"/>
  <c r="G54" i="8"/>
  <c r="D55" i="8"/>
  <c r="F55" i="8"/>
  <c r="C56" i="8"/>
  <c r="E56" i="8"/>
  <c r="G56" i="8"/>
  <c r="D57" i="8"/>
  <c r="F57" i="8"/>
  <c r="C58" i="8"/>
  <c r="E58" i="8"/>
  <c r="G58" i="8"/>
  <c r="D59" i="8"/>
  <c r="F59" i="8"/>
  <c r="C60" i="8"/>
  <c r="E60" i="8"/>
  <c r="G60" i="8"/>
  <c r="D61" i="8"/>
  <c r="F61" i="8"/>
  <c r="C62" i="8"/>
  <c r="E62" i="8"/>
  <c r="G62" i="8"/>
  <c r="D63" i="8"/>
  <c r="F63" i="8"/>
  <c r="C64" i="8"/>
  <c r="D64" i="8"/>
  <c r="F64" i="8"/>
  <c r="C65" i="8"/>
  <c r="E65" i="8"/>
  <c r="G65" i="8"/>
  <c r="D66" i="8"/>
  <c r="F66" i="8"/>
  <c r="C67" i="8"/>
  <c r="E67" i="8"/>
  <c r="G67" i="8"/>
  <c r="D68" i="8"/>
  <c r="F68" i="8"/>
  <c r="C69" i="8"/>
  <c r="E69" i="8"/>
  <c r="G69" i="8"/>
  <c r="D70" i="8"/>
  <c r="F70" i="8"/>
  <c r="C71" i="8"/>
  <c r="E71" i="8"/>
  <c r="G71" i="8"/>
  <c r="D72" i="8"/>
  <c r="F72" i="8"/>
  <c r="C73" i="8"/>
  <c r="E73" i="8"/>
  <c r="G73" i="8"/>
  <c r="D74" i="8"/>
  <c r="F74" i="8"/>
  <c r="C75" i="8"/>
  <c r="E75" i="8"/>
  <c r="G75" i="8"/>
  <c r="D76" i="8"/>
  <c r="F76" i="8"/>
  <c r="C77" i="8"/>
  <c r="E77" i="8"/>
  <c r="G77" i="8"/>
  <c r="D78" i="8"/>
  <c r="F78" i="8"/>
  <c r="C79" i="8"/>
  <c r="E79" i="8"/>
  <c r="G79" i="8"/>
  <c r="D80" i="8"/>
  <c r="F80" i="8"/>
  <c r="C81" i="8"/>
  <c r="E81" i="8"/>
  <c r="G81" i="8"/>
  <c r="D82" i="8"/>
  <c r="F82" i="8"/>
  <c r="C83" i="8"/>
  <c r="E83" i="8"/>
  <c r="G83" i="8"/>
  <c r="D84" i="8"/>
  <c r="F84" i="8"/>
  <c r="C85" i="8"/>
  <c r="E85" i="8"/>
  <c r="G85" i="8"/>
  <c r="D86" i="8"/>
  <c r="F86" i="8"/>
  <c r="C87" i="8"/>
  <c r="E87" i="8"/>
  <c r="G87" i="8"/>
  <c r="D88" i="8"/>
  <c r="F88" i="8"/>
  <c r="C89" i="8"/>
  <c r="E89" i="8"/>
  <c r="G89" i="8"/>
  <c r="D90" i="8"/>
  <c r="F90" i="8"/>
  <c r="C91" i="8"/>
  <c r="E91" i="8"/>
  <c r="G91" i="8"/>
  <c r="D92" i="8"/>
  <c r="F92" i="8"/>
  <c r="C93" i="8"/>
  <c r="E93" i="8"/>
  <c r="G93" i="8"/>
  <c r="D94" i="8"/>
  <c r="F94" i="8"/>
  <c r="C95" i="8"/>
  <c r="E95" i="8"/>
  <c r="G95" i="8"/>
  <c r="D96" i="8"/>
  <c r="F96" i="8"/>
  <c r="C97" i="8"/>
  <c r="E97" i="8"/>
  <c r="G97" i="8"/>
  <c r="D98" i="8"/>
  <c r="F98" i="8"/>
  <c r="C99" i="8"/>
  <c r="E99" i="8"/>
  <c r="G99" i="8"/>
  <c r="D100" i="8"/>
  <c r="F100" i="8"/>
  <c r="C101" i="8"/>
  <c r="E101" i="8"/>
  <c r="G101" i="8"/>
  <c r="D102" i="8"/>
  <c r="F102" i="8"/>
  <c r="C103" i="8"/>
  <c r="E103" i="8"/>
  <c r="G103" i="8"/>
  <c r="D104" i="8"/>
  <c r="F104" i="8"/>
  <c r="C105" i="8"/>
  <c r="E105" i="8"/>
  <c r="G105" i="8"/>
  <c r="D106" i="8"/>
  <c r="F106" i="8"/>
  <c r="C107" i="8"/>
  <c r="E107" i="8"/>
  <c r="G107" i="8"/>
  <c r="D108" i="8"/>
  <c r="F108" i="8"/>
  <c r="C109" i="8"/>
  <c r="E109" i="8"/>
  <c r="G109" i="8"/>
  <c r="D110" i="8"/>
  <c r="F110" i="8"/>
  <c r="C111" i="8"/>
  <c r="E111" i="8"/>
  <c r="G111" i="8"/>
  <c r="D112" i="8"/>
  <c r="F112" i="8"/>
  <c r="C113" i="8"/>
  <c r="E113" i="8"/>
  <c r="G113" i="8"/>
  <c r="D114" i="8"/>
  <c r="F114" i="8"/>
  <c r="C115" i="8"/>
  <c r="E115" i="8"/>
  <c r="G115" i="8"/>
  <c r="D116" i="8"/>
  <c r="F116" i="8"/>
  <c r="C117" i="8"/>
  <c r="E117" i="8"/>
  <c r="G117" i="8"/>
  <c r="D118" i="8"/>
  <c r="F118" i="8"/>
  <c r="C119" i="8"/>
  <c r="E119" i="8"/>
  <c r="G119" i="8"/>
  <c r="D120" i="8"/>
  <c r="F120" i="8"/>
  <c r="C121" i="8"/>
  <c r="E121" i="8"/>
  <c r="G121" i="8"/>
  <c r="D122" i="8"/>
  <c r="F122" i="8"/>
  <c r="C123" i="8"/>
  <c r="E123" i="8"/>
  <c r="G123" i="8"/>
  <c r="D124" i="8"/>
  <c r="F124" i="8"/>
  <c r="C125" i="8"/>
  <c r="E125" i="8"/>
  <c r="G125" i="8"/>
  <c r="D126" i="8"/>
  <c r="F126" i="8"/>
  <c r="C127" i="8"/>
  <c r="E127" i="8"/>
  <c r="G127" i="8"/>
  <c r="D128" i="8"/>
  <c r="F128" i="8"/>
  <c r="C129" i="8"/>
  <c r="E129" i="8"/>
  <c r="G129" i="8"/>
  <c r="D130" i="8"/>
  <c r="F130" i="8"/>
  <c r="C131" i="8"/>
  <c r="E131" i="8"/>
  <c r="G131" i="8"/>
  <c r="D132" i="8"/>
  <c r="F132" i="8"/>
  <c r="C133" i="8"/>
  <c r="E133" i="8"/>
  <c r="G133" i="8"/>
  <c r="D134" i="8"/>
  <c r="F134" i="8"/>
  <c r="C135" i="8"/>
  <c r="E135" i="8"/>
  <c r="G135" i="8"/>
  <c r="D136" i="8"/>
  <c r="F136" i="8"/>
  <c r="C137" i="8"/>
  <c r="E137" i="8"/>
  <c r="G137" i="8"/>
  <c r="D138" i="8"/>
  <c r="F138" i="8"/>
  <c r="C139" i="8"/>
  <c r="E139" i="8"/>
  <c r="G139" i="8"/>
  <c r="D140" i="8"/>
  <c r="F140" i="8"/>
  <c r="C141" i="8"/>
  <c r="E141" i="8"/>
  <c r="G141" i="8"/>
  <c r="D142" i="8"/>
  <c r="F142" i="8"/>
  <c r="C143" i="8"/>
  <c r="E143" i="8"/>
  <c r="G143" i="8"/>
  <c r="D144" i="8"/>
  <c r="F144" i="8"/>
  <c r="C145" i="8"/>
  <c r="E145" i="8"/>
  <c r="G145" i="8"/>
  <c r="D146" i="8"/>
  <c r="F146" i="8"/>
  <c r="B4" i="8"/>
  <c r="B6" i="8"/>
  <c r="B8" i="8"/>
  <c r="B10" i="8"/>
  <c r="B12" i="8"/>
  <c r="B14" i="8"/>
  <c r="B16" i="8"/>
  <c r="B18" i="8"/>
  <c r="B20" i="8"/>
  <c r="B22" i="8"/>
  <c r="B24" i="8"/>
  <c r="B26" i="8"/>
  <c r="B28" i="8"/>
  <c r="B30" i="8"/>
  <c r="B32" i="8"/>
  <c r="B34" i="8"/>
  <c r="B36" i="8"/>
  <c r="B38" i="8"/>
  <c r="B40" i="8"/>
  <c r="B42" i="8"/>
  <c r="B44" i="8"/>
  <c r="B46" i="8"/>
  <c r="B48" i="8"/>
  <c r="B50" i="8"/>
  <c r="B52" i="8"/>
  <c r="B54" i="8"/>
  <c r="B56" i="8"/>
  <c r="B58" i="8"/>
  <c r="B60" i="8"/>
  <c r="B62" i="8"/>
  <c r="B64" i="8"/>
  <c r="B66" i="8"/>
  <c r="B68" i="8"/>
  <c r="B70" i="8"/>
  <c r="B72" i="8"/>
  <c r="B74" i="8"/>
  <c r="B76" i="8"/>
  <c r="B78" i="8"/>
  <c r="B80" i="8"/>
  <c r="B82" i="8"/>
  <c r="B84" i="8"/>
  <c r="B86" i="8"/>
  <c r="B88" i="8"/>
  <c r="B90" i="8"/>
  <c r="B92" i="8"/>
  <c r="B94" i="8"/>
  <c r="B96" i="8"/>
  <c r="B98" i="8"/>
  <c r="B100" i="8"/>
  <c r="B102" i="8"/>
  <c r="B104" i="8"/>
  <c r="B106" i="8"/>
  <c r="B108" i="8"/>
  <c r="B110" i="8"/>
  <c r="B112" i="8"/>
  <c r="B114" i="8"/>
  <c r="B116" i="8"/>
  <c r="B118" i="8"/>
  <c r="B120" i="8"/>
  <c r="B122" i="8"/>
  <c r="B124" i="8"/>
  <c r="B126" i="8"/>
  <c r="B128" i="8"/>
  <c r="B130" i="8"/>
  <c r="B132" i="8"/>
  <c r="B134" i="8"/>
  <c r="B136" i="8"/>
  <c r="B138" i="8"/>
  <c r="B140" i="8"/>
  <c r="B142" i="8"/>
  <c r="B144" i="8"/>
  <c r="B146" i="8"/>
  <c r="E64" i="8"/>
  <c r="G64" i="8"/>
  <c r="D65" i="8"/>
  <c r="F65" i="8"/>
  <c r="C66" i="8"/>
  <c r="E66" i="8"/>
  <c r="G66" i="8"/>
  <c r="D67" i="8"/>
  <c r="F67" i="8"/>
  <c r="C68" i="8"/>
  <c r="E68" i="8"/>
  <c r="G68" i="8"/>
  <c r="D69" i="8"/>
  <c r="F69" i="8"/>
  <c r="C70" i="8"/>
  <c r="E70" i="8"/>
  <c r="G70" i="8"/>
  <c r="D71" i="8"/>
  <c r="F71" i="8"/>
  <c r="C72" i="8"/>
  <c r="E72" i="8"/>
  <c r="G72" i="8"/>
  <c r="D73" i="8"/>
  <c r="F73" i="8"/>
  <c r="C74" i="8"/>
  <c r="E74" i="8"/>
  <c r="G74" i="8"/>
  <c r="D75" i="8"/>
  <c r="F75" i="8"/>
  <c r="C76" i="8"/>
  <c r="E76" i="8"/>
  <c r="G76" i="8"/>
  <c r="D77" i="8"/>
  <c r="F77" i="8"/>
  <c r="C78" i="8"/>
  <c r="E78" i="8"/>
  <c r="G78" i="8"/>
  <c r="D79" i="8"/>
  <c r="F79" i="8"/>
  <c r="C80" i="8"/>
  <c r="E80" i="8"/>
  <c r="G80" i="8"/>
  <c r="D81" i="8"/>
  <c r="F81" i="8"/>
  <c r="C82" i="8"/>
  <c r="E82" i="8"/>
  <c r="G82" i="8"/>
  <c r="D83" i="8"/>
  <c r="F83" i="8"/>
  <c r="C84" i="8"/>
  <c r="E84" i="8"/>
  <c r="G84" i="8"/>
  <c r="D85" i="8"/>
  <c r="F85" i="8"/>
  <c r="C86" i="8"/>
  <c r="E86" i="8"/>
  <c r="G86" i="8"/>
  <c r="D87" i="8"/>
  <c r="F87" i="8"/>
  <c r="C88" i="8"/>
  <c r="E88" i="8"/>
  <c r="G88" i="8"/>
  <c r="D89" i="8"/>
  <c r="F89" i="8"/>
  <c r="C90" i="8"/>
  <c r="E90" i="8"/>
  <c r="G90" i="8"/>
  <c r="D91" i="8"/>
  <c r="F91" i="8"/>
  <c r="C92" i="8"/>
  <c r="E92" i="8"/>
  <c r="G92" i="8"/>
  <c r="D93" i="8"/>
  <c r="F93" i="8"/>
  <c r="C94" i="8"/>
  <c r="E94" i="8"/>
  <c r="G94" i="8"/>
  <c r="D95" i="8"/>
  <c r="F95" i="8"/>
  <c r="C96" i="8"/>
  <c r="E96" i="8"/>
  <c r="G96" i="8"/>
  <c r="D97" i="8"/>
  <c r="F97" i="8"/>
  <c r="C98" i="8"/>
  <c r="E98" i="8"/>
  <c r="G98" i="8"/>
  <c r="D99" i="8"/>
  <c r="F99" i="8"/>
  <c r="C100" i="8"/>
  <c r="E100" i="8"/>
  <c r="G100" i="8"/>
  <c r="D101" i="8"/>
  <c r="F101" i="8"/>
  <c r="C102" i="8"/>
  <c r="E102" i="8"/>
  <c r="G102" i="8"/>
  <c r="D103" i="8"/>
  <c r="F103" i="8"/>
  <c r="C104" i="8"/>
  <c r="E104" i="8"/>
  <c r="G104" i="8"/>
  <c r="D105" i="8"/>
  <c r="F105" i="8"/>
  <c r="C106" i="8"/>
  <c r="E106" i="8"/>
  <c r="G106" i="8"/>
  <c r="D107" i="8"/>
  <c r="F107" i="8"/>
  <c r="C108" i="8"/>
  <c r="E108" i="8"/>
  <c r="G108" i="8"/>
  <c r="D109" i="8"/>
  <c r="F109" i="8"/>
  <c r="C110" i="8"/>
  <c r="E110" i="8"/>
  <c r="G110" i="8"/>
  <c r="D111" i="8"/>
  <c r="F111" i="8"/>
  <c r="C112" i="8"/>
  <c r="E112" i="8"/>
  <c r="G112" i="8"/>
  <c r="D113" i="8"/>
  <c r="F113" i="8"/>
  <c r="C114" i="8"/>
  <c r="E114" i="8"/>
  <c r="G114" i="8"/>
  <c r="D115" i="8"/>
  <c r="F115" i="8"/>
  <c r="C116" i="8"/>
  <c r="E116" i="8"/>
  <c r="G116" i="8"/>
  <c r="D117" i="8"/>
  <c r="F117" i="8"/>
  <c r="C118" i="8"/>
  <c r="E118" i="8"/>
  <c r="G118" i="8"/>
  <c r="D119" i="8"/>
  <c r="F119" i="8"/>
  <c r="C120" i="8"/>
  <c r="E120" i="8"/>
  <c r="G120" i="8"/>
  <c r="D121" i="8"/>
  <c r="F121" i="8"/>
  <c r="C122" i="8"/>
  <c r="E122" i="8"/>
  <c r="G122" i="8"/>
  <c r="D123" i="8"/>
  <c r="F123" i="8"/>
  <c r="C124" i="8"/>
  <c r="E124" i="8"/>
  <c r="G124" i="8"/>
  <c r="D125" i="8"/>
  <c r="F125" i="8"/>
  <c r="C126" i="8"/>
  <c r="E126" i="8"/>
  <c r="G126" i="8"/>
  <c r="D127" i="8"/>
  <c r="F127" i="8"/>
  <c r="C128" i="8"/>
  <c r="E128" i="8"/>
  <c r="G128" i="8"/>
  <c r="D129" i="8"/>
  <c r="F129" i="8"/>
  <c r="C130" i="8"/>
  <c r="E130" i="8"/>
  <c r="G130" i="8"/>
  <c r="D131" i="8"/>
  <c r="F131" i="8"/>
  <c r="C132" i="8"/>
  <c r="E132" i="8"/>
  <c r="G132" i="8"/>
  <c r="D133" i="8"/>
  <c r="F133" i="8"/>
  <c r="C134" i="8"/>
  <c r="E134" i="8"/>
  <c r="G134" i="8"/>
  <c r="D135" i="8"/>
  <c r="F135" i="8"/>
  <c r="C136" i="8"/>
  <c r="E136" i="8"/>
  <c r="G136" i="8"/>
  <c r="D137" i="8"/>
  <c r="F137" i="8"/>
  <c r="C138" i="8"/>
  <c r="E138" i="8"/>
  <c r="G138" i="8"/>
  <c r="D139" i="8"/>
  <c r="F139" i="8"/>
  <c r="C140" i="8"/>
  <c r="E140" i="8"/>
  <c r="G140" i="8"/>
  <c r="D141" i="8"/>
  <c r="F141" i="8"/>
  <c r="C142" i="8"/>
  <c r="E142" i="8"/>
  <c r="G142" i="8"/>
  <c r="D143" i="8"/>
  <c r="F143" i="8"/>
  <c r="C144" i="8"/>
  <c r="E144" i="8"/>
  <c r="G144" i="8"/>
  <c r="D145" i="8"/>
  <c r="F145" i="8"/>
  <c r="C146" i="8"/>
  <c r="E146" i="8"/>
  <c r="G146" i="8"/>
  <c r="B5" i="8"/>
  <c r="B7" i="8"/>
  <c r="B9" i="8"/>
  <c r="B11" i="8"/>
  <c r="B13" i="8"/>
  <c r="B15" i="8"/>
  <c r="B17" i="8"/>
  <c r="B19" i="8"/>
  <c r="B21" i="8"/>
  <c r="B23" i="8"/>
  <c r="B25" i="8"/>
  <c r="B27" i="8"/>
  <c r="B29" i="8"/>
  <c r="B31" i="8"/>
  <c r="B33" i="8"/>
  <c r="B35" i="8"/>
  <c r="B37" i="8"/>
  <c r="B39" i="8"/>
  <c r="B41" i="8"/>
  <c r="B43" i="8"/>
  <c r="B45" i="8"/>
  <c r="B47" i="8"/>
  <c r="B49" i="8"/>
  <c r="B51" i="8"/>
  <c r="B53" i="8"/>
  <c r="B55" i="8"/>
  <c r="B57" i="8"/>
  <c r="B59" i="8"/>
  <c r="B61" i="8"/>
  <c r="B63" i="8"/>
  <c r="B65" i="8"/>
  <c r="B67" i="8"/>
  <c r="B69" i="8"/>
  <c r="B71" i="8"/>
  <c r="B73" i="8"/>
  <c r="B75" i="8"/>
  <c r="B77" i="8"/>
  <c r="B79" i="8"/>
  <c r="B81" i="8"/>
  <c r="B83" i="8"/>
  <c r="B85" i="8"/>
  <c r="B87" i="8"/>
  <c r="B89" i="8"/>
  <c r="B91" i="8"/>
  <c r="B93" i="8"/>
  <c r="B95" i="8"/>
  <c r="B97" i="8"/>
  <c r="B99" i="8"/>
  <c r="B101" i="8"/>
  <c r="B103" i="8"/>
  <c r="B105" i="8"/>
  <c r="B107" i="8"/>
  <c r="B109" i="8"/>
  <c r="B111" i="8"/>
  <c r="B113" i="8"/>
  <c r="B115" i="8"/>
  <c r="B117" i="8"/>
  <c r="B119" i="8"/>
  <c r="B121" i="8"/>
  <c r="B123" i="8"/>
  <c r="B125" i="8"/>
  <c r="B127" i="8"/>
  <c r="B129" i="8"/>
  <c r="B131" i="8"/>
  <c r="B133" i="8"/>
  <c r="B135" i="8"/>
  <c r="B137" i="8"/>
  <c r="B139" i="8"/>
  <c r="B141" i="8"/>
  <c r="B143" i="8"/>
  <c r="B145" i="8"/>
  <c r="D3" i="113"/>
  <c r="C4" i="113"/>
  <c r="G4" i="113"/>
  <c r="F5" i="113"/>
  <c r="E6" i="113"/>
  <c r="D7" i="113"/>
  <c r="C8" i="113"/>
  <c r="G8" i="113"/>
  <c r="F9" i="113"/>
  <c r="E10" i="113"/>
  <c r="D11" i="113"/>
  <c r="C12" i="113"/>
  <c r="G12" i="113"/>
  <c r="F13" i="113"/>
  <c r="E14" i="113"/>
  <c r="D15" i="113"/>
  <c r="C16" i="113"/>
  <c r="G16" i="113"/>
  <c r="F17" i="113"/>
  <c r="E18" i="113"/>
  <c r="D19" i="113"/>
  <c r="C20" i="113"/>
  <c r="G20" i="113"/>
  <c r="F21" i="113"/>
  <c r="E22" i="113"/>
  <c r="D23" i="113"/>
  <c r="C24" i="113"/>
  <c r="G24" i="113"/>
  <c r="F25" i="113"/>
  <c r="E26" i="113"/>
  <c r="D27" i="113"/>
  <c r="C28" i="113"/>
  <c r="G28" i="113"/>
  <c r="F29" i="113"/>
  <c r="E30" i="113"/>
  <c r="D31" i="113"/>
  <c r="C32" i="113"/>
  <c r="G32" i="113"/>
  <c r="F33" i="113"/>
  <c r="E3" i="113"/>
  <c r="D4" i="113"/>
  <c r="C5" i="113"/>
  <c r="G5" i="113"/>
  <c r="F6" i="113"/>
  <c r="E7" i="113"/>
  <c r="D8" i="113"/>
  <c r="C9" i="113"/>
  <c r="G9" i="113"/>
  <c r="F10" i="113"/>
  <c r="E11" i="113"/>
  <c r="D12" i="113"/>
  <c r="C13" i="113"/>
  <c r="G13" i="113"/>
  <c r="F14" i="113"/>
  <c r="E15" i="113"/>
  <c r="D16" i="113"/>
  <c r="C17" i="113"/>
  <c r="G17" i="113"/>
  <c r="F18" i="113"/>
  <c r="E19" i="113"/>
  <c r="D20" i="113"/>
  <c r="C21" i="113"/>
  <c r="G21" i="113"/>
  <c r="F22" i="113"/>
  <c r="E23" i="113"/>
  <c r="D24" i="113"/>
  <c r="C25" i="113"/>
  <c r="G25" i="113"/>
  <c r="F26" i="113"/>
  <c r="E27" i="113"/>
  <c r="D28" i="113"/>
  <c r="C29" i="113"/>
  <c r="G29" i="113"/>
  <c r="F30" i="113"/>
  <c r="E31" i="113"/>
  <c r="D32" i="113"/>
  <c r="C33" i="113"/>
  <c r="G33" i="113"/>
  <c r="F34" i="113"/>
  <c r="E35" i="113"/>
  <c r="D36" i="113"/>
  <c r="C37" i="113"/>
  <c r="G37" i="113"/>
  <c r="F38" i="113"/>
  <c r="E39" i="113"/>
  <c r="D40" i="113"/>
  <c r="C41" i="113"/>
  <c r="G41" i="113"/>
  <c r="F42" i="113"/>
  <c r="E43" i="113"/>
  <c r="D44" i="113"/>
  <c r="C45" i="113"/>
  <c r="G45" i="113"/>
  <c r="F46" i="113"/>
  <c r="E47" i="113"/>
  <c r="D48" i="113"/>
  <c r="C49" i="113"/>
  <c r="G49" i="113"/>
  <c r="F50" i="113"/>
  <c r="E51" i="113"/>
  <c r="D52" i="113"/>
  <c r="C53" i="113"/>
  <c r="G53" i="113"/>
  <c r="F54" i="113"/>
  <c r="E55" i="113"/>
  <c r="D56" i="113"/>
  <c r="C57" i="113"/>
  <c r="G57" i="113"/>
  <c r="F58" i="113"/>
  <c r="E59" i="113"/>
  <c r="D60" i="113"/>
  <c r="C61" i="113"/>
  <c r="G61" i="113"/>
  <c r="F62" i="113"/>
  <c r="E63" i="113"/>
  <c r="D64" i="113"/>
  <c r="C65" i="113"/>
  <c r="G65" i="113"/>
  <c r="F66" i="113"/>
  <c r="E67" i="113"/>
  <c r="D68" i="113"/>
  <c r="C69" i="113"/>
  <c r="G69" i="113"/>
  <c r="F70" i="113"/>
  <c r="E71" i="113"/>
  <c r="D72" i="113"/>
  <c r="C73" i="113"/>
  <c r="G73" i="113"/>
  <c r="F74" i="113"/>
  <c r="E75" i="113"/>
  <c r="D76" i="113"/>
  <c r="C77" i="113"/>
  <c r="G77" i="113"/>
  <c r="F78" i="113"/>
  <c r="E79" i="113"/>
  <c r="D80" i="113"/>
  <c r="C81" i="113"/>
  <c r="G81" i="113"/>
  <c r="F82" i="113"/>
  <c r="E83" i="113"/>
  <c r="D84" i="113"/>
  <c r="C85" i="113"/>
  <c r="G85" i="113"/>
  <c r="F86" i="113"/>
  <c r="E87" i="113"/>
  <c r="D88" i="113"/>
  <c r="C89" i="113"/>
  <c r="G89" i="113"/>
  <c r="F90" i="113"/>
  <c r="E91" i="113"/>
  <c r="D92" i="113"/>
  <c r="C93" i="113"/>
  <c r="G93" i="113"/>
  <c r="F94" i="113"/>
  <c r="E95" i="113"/>
  <c r="D96" i="113"/>
  <c r="C97" i="113"/>
  <c r="G97" i="113"/>
  <c r="F98" i="113"/>
  <c r="E99" i="113"/>
  <c r="D100" i="113"/>
  <c r="C101" i="113"/>
  <c r="G101" i="113"/>
  <c r="F102" i="113"/>
  <c r="E103" i="113"/>
  <c r="D104" i="113"/>
  <c r="C105" i="113"/>
  <c r="G105" i="113"/>
  <c r="F106" i="113"/>
  <c r="E107" i="113"/>
  <c r="D108" i="113"/>
  <c r="C109" i="113"/>
  <c r="G109" i="113"/>
  <c r="F110" i="113"/>
  <c r="E111" i="113"/>
  <c r="D112" i="113"/>
  <c r="C113" i="113"/>
  <c r="G113" i="113"/>
  <c r="F114" i="113"/>
  <c r="E115" i="113"/>
  <c r="D116" i="113"/>
  <c r="C117" i="113"/>
  <c r="G117" i="113"/>
  <c r="F118" i="113"/>
  <c r="E119" i="113"/>
  <c r="D120" i="113"/>
  <c r="C121" i="113"/>
  <c r="G121" i="113"/>
  <c r="F122" i="113"/>
  <c r="E123" i="113"/>
  <c r="D124" i="113"/>
  <c r="C125" i="113"/>
  <c r="G125" i="113"/>
  <c r="F126" i="113"/>
  <c r="E127" i="113"/>
  <c r="D128" i="113"/>
  <c r="C129" i="113"/>
  <c r="G129" i="113"/>
  <c r="F130" i="113"/>
  <c r="E131" i="113"/>
  <c r="D132" i="113"/>
  <c r="C133" i="113"/>
  <c r="G133" i="113"/>
  <c r="F134" i="113"/>
  <c r="E135" i="113"/>
  <c r="D136" i="113"/>
  <c r="C137" i="113"/>
  <c r="G137" i="113"/>
  <c r="F138" i="113"/>
  <c r="E139" i="113"/>
  <c r="D140" i="113"/>
  <c r="C141" i="113"/>
  <c r="G141" i="113"/>
  <c r="F142" i="113"/>
  <c r="E143" i="113"/>
  <c r="D144" i="113"/>
  <c r="C145" i="113"/>
  <c r="G145" i="113"/>
  <c r="B7" i="113"/>
  <c r="B11" i="113"/>
  <c r="B15" i="113"/>
  <c r="B19" i="113"/>
  <c r="B23" i="113"/>
  <c r="B27" i="113"/>
  <c r="B31" i="113"/>
  <c r="B35" i="113"/>
  <c r="B39" i="113"/>
  <c r="B43" i="113"/>
  <c r="B47" i="113"/>
  <c r="B51" i="113"/>
  <c r="B55" i="113"/>
  <c r="B59" i="113"/>
  <c r="B63" i="113"/>
  <c r="B67" i="113"/>
  <c r="B71" i="113"/>
  <c r="B75" i="113"/>
  <c r="B79" i="113"/>
  <c r="B83" i="113"/>
  <c r="B87" i="113"/>
  <c r="B91" i="113"/>
  <c r="B95" i="113"/>
  <c r="B99" i="113"/>
  <c r="B103" i="113"/>
  <c r="B107" i="113"/>
  <c r="B111" i="113"/>
  <c r="B115" i="113"/>
  <c r="B119" i="113"/>
  <c r="B123" i="113"/>
  <c r="E34" i="113"/>
  <c r="D35" i="113"/>
  <c r="C36" i="113"/>
  <c r="G36" i="113"/>
  <c r="F37" i="113"/>
  <c r="E38" i="113"/>
  <c r="D39" i="113"/>
  <c r="C40" i="113"/>
  <c r="G40" i="113"/>
  <c r="F41" i="113"/>
  <c r="E42" i="113"/>
  <c r="D43" i="113"/>
  <c r="C44" i="113"/>
  <c r="G44" i="113"/>
  <c r="F45" i="113"/>
  <c r="E46" i="113"/>
  <c r="D47" i="113"/>
  <c r="C48" i="113"/>
  <c r="G48" i="113"/>
  <c r="F49" i="113"/>
  <c r="E50" i="113"/>
  <c r="D51" i="113"/>
  <c r="C52" i="113"/>
  <c r="G52" i="113"/>
  <c r="F53" i="113"/>
  <c r="E54" i="113"/>
  <c r="D55" i="113"/>
  <c r="C56" i="113"/>
  <c r="G56" i="113"/>
  <c r="F57" i="113"/>
  <c r="E58" i="113"/>
  <c r="D59" i="113"/>
  <c r="C60" i="113"/>
  <c r="G60" i="113"/>
  <c r="F61" i="113"/>
  <c r="E62" i="113"/>
  <c r="D63" i="113"/>
  <c r="C64" i="113"/>
  <c r="G64" i="113"/>
  <c r="F65" i="113"/>
  <c r="E66" i="113"/>
  <c r="D67" i="113"/>
  <c r="C68" i="113"/>
  <c r="G68" i="113"/>
  <c r="F69" i="113"/>
  <c r="E70" i="113"/>
  <c r="D71" i="113"/>
  <c r="C72" i="113"/>
  <c r="G72" i="113"/>
  <c r="F73" i="113"/>
  <c r="E74" i="113"/>
  <c r="D75" i="113"/>
  <c r="C76" i="113"/>
  <c r="G76" i="113"/>
  <c r="F77" i="113"/>
  <c r="E78" i="113"/>
  <c r="D79" i="113"/>
  <c r="C80" i="113"/>
  <c r="G80" i="113"/>
  <c r="F81" i="113"/>
  <c r="E82" i="113"/>
  <c r="D83" i="113"/>
  <c r="C84" i="113"/>
  <c r="G84" i="113"/>
  <c r="F85" i="113"/>
  <c r="E86" i="113"/>
  <c r="D87" i="113"/>
  <c r="C88" i="113"/>
  <c r="G88" i="113"/>
  <c r="F89" i="113"/>
  <c r="E90" i="113"/>
  <c r="D91" i="113"/>
  <c r="C92" i="113"/>
  <c r="G92" i="113"/>
  <c r="F93" i="113"/>
  <c r="E94" i="113"/>
  <c r="D95" i="113"/>
  <c r="C96" i="113"/>
  <c r="G96" i="113"/>
  <c r="F97" i="113"/>
  <c r="E98" i="113"/>
  <c r="D99" i="113"/>
  <c r="C100" i="113"/>
  <c r="G100" i="113"/>
  <c r="F101" i="113"/>
  <c r="E102" i="113"/>
  <c r="D103" i="113"/>
  <c r="C104" i="113"/>
  <c r="G104" i="113"/>
  <c r="F105" i="113"/>
  <c r="E106" i="113"/>
  <c r="D107" i="113"/>
  <c r="C108" i="113"/>
  <c r="G108" i="113"/>
  <c r="F109" i="113"/>
  <c r="E110" i="113"/>
  <c r="D111" i="113"/>
  <c r="C112" i="113"/>
  <c r="G112" i="113"/>
  <c r="F113" i="113"/>
  <c r="E114" i="113"/>
  <c r="D115" i="113"/>
  <c r="C116" i="113"/>
  <c r="G116" i="113"/>
  <c r="F117" i="113"/>
  <c r="E118" i="113"/>
  <c r="D119" i="113"/>
  <c r="C120" i="113"/>
  <c r="G120" i="113"/>
  <c r="F121" i="113"/>
  <c r="E122" i="113"/>
  <c r="D123" i="113"/>
  <c r="C124" i="113"/>
  <c r="G124" i="113"/>
  <c r="F125" i="113"/>
  <c r="E126" i="113"/>
  <c r="D127" i="113"/>
  <c r="C128" i="113"/>
  <c r="G128" i="113"/>
  <c r="F129" i="113"/>
  <c r="E130" i="113"/>
  <c r="D131" i="113"/>
  <c r="C132" i="113"/>
  <c r="G132" i="113"/>
  <c r="F133" i="113"/>
  <c r="E134" i="113"/>
  <c r="D135" i="113"/>
  <c r="C136" i="113"/>
  <c r="G136" i="113"/>
  <c r="F137" i="113"/>
  <c r="E138" i="113"/>
  <c r="D139" i="113"/>
  <c r="C140" i="113"/>
  <c r="G140" i="113"/>
  <c r="F141" i="113"/>
  <c r="E142" i="113"/>
  <c r="D143" i="113"/>
  <c r="C144" i="113"/>
  <c r="G144" i="113"/>
  <c r="F145" i="113"/>
  <c r="B6" i="113"/>
  <c r="B10" i="113"/>
  <c r="B14" i="113"/>
  <c r="H15" i="113" s="1"/>
  <c r="B18" i="113"/>
  <c r="B22" i="113"/>
  <c r="B26" i="113"/>
  <c r="B30" i="113"/>
  <c r="H31" i="113" s="1"/>
  <c r="B34" i="113"/>
  <c r="B38" i="113"/>
  <c r="B42" i="113"/>
  <c r="B46" i="113"/>
  <c r="H47" i="113" s="1"/>
  <c r="B50" i="113"/>
  <c r="B54" i="113"/>
  <c r="B58" i="113"/>
  <c r="B62" i="113"/>
  <c r="H63" i="113" s="1"/>
  <c r="B66" i="113"/>
  <c r="B70" i="113"/>
  <c r="B74" i="113"/>
  <c r="B78" i="113"/>
  <c r="H79" i="113" s="1"/>
  <c r="B82" i="113"/>
  <c r="B86" i="113"/>
  <c r="B90" i="113"/>
  <c r="B94" i="113"/>
  <c r="H95" i="113" s="1"/>
  <c r="B98" i="113"/>
  <c r="B102" i="113"/>
  <c r="B106" i="113"/>
  <c r="B110" i="113"/>
  <c r="H111" i="113" s="1"/>
  <c r="B114" i="113"/>
  <c r="B118" i="113"/>
  <c r="B122" i="113"/>
  <c r="B125" i="113"/>
  <c r="B129" i="113"/>
  <c r="B133" i="113"/>
  <c r="B137" i="113"/>
  <c r="B141" i="113"/>
  <c r="B145" i="113"/>
  <c r="B128" i="113"/>
  <c r="B132" i="113"/>
  <c r="B136" i="113"/>
  <c r="B140" i="113"/>
  <c r="B144" i="113"/>
  <c r="F3" i="113"/>
  <c r="E4" i="113"/>
  <c r="D5" i="113"/>
  <c r="C6" i="113"/>
  <c r="G6" i="113"/>
  <c r="F7" i="113"/>
  <c r="E8" i="113"/>
  <c r="D9" i="113"/>
  <c r="C10" i="113"/>
  <c r="G10" i="113"/>
  <c r="F11" i="113"/>
  <c r="E12" i="113"/>
  <c r="D13" i="113"/>
  <c r="C14" i="113"/>
  <c r="G14" i="113"/>
  <c r="F15" i="113"/>
  <c r="E16" i="113"/>
  <c r="D17" i="113"/>
  <c r="C18" i="113"/>
  <c r="G18" i="113"/>
  <c r="F19" i="113"/>
  <c r="E20" i="113"/>
  <c r="D21" i="113"/>
  <c r="C22" i="113"/>
  <c r="G22" i="113"/>
  <c r="F23" i="113"/>
  <c r="E24" i="113"/>
  <c r="D25" i="113"/>
  <c r="C26" i="113"/>
  <c r="G26" i="113"/>
  <c r="F27" i="113"/>
  <c r="E28" i="113"/>
  <c r="D29" i="113"/>
  <c r="C30" i="113"/>
  <c r="G30" i="113"/>
  <c r="F31" i="113"/>
  <c r="E32" i="113"/>
  <c r="D33" i="113"/>
  <c r="C3" i="113"/>
  <c r="G3" i="113"/>
  <c r="F4" i="113"/>
  <c r="E5" i="113"/>
  <c r="D6" i="113"/>
  <c r="C7" i="113"/>
  <c r="G7" i="113"/>
  <c r="F8" i="113"/>
  <c r="E9" i="113"/>
  <c r="D10" i="113"/>
  <c r="C11" i="113"/>
  <c r="G11" i="113"/>
  <c r="F12" i="113"/>
  <c r="E13" i="113"/>
  <c r="D14" i="113"/>
  <c r="C15" i="113"/>
  <c r="G15" i="113"/>
  <c r="F16" i="113"/>
  <c r="E17" i="113"/>
  <c r="D18" i="113"/>
  <c r="C19" i="113"/>
  <c r="G19" i="113"/>
  <c r="F20" i="113"/>
  <c r="E21" i="113"/>
  <c r="D22" i="113"/>
  <c r="C23" i="113"/>
  <c r="G23" i="113"/>
  <c r="F24" i="113"/>
  <c r="E25" i="113"/>
  <c r="D26" i="113"/>
  <c r="C27" i="113"/>
  <c r="G27" i="113"/>
  <c r="F28" i="113"/>
  <c r="E29" i="113"/>
  <c r="D30" i="113"/>
  <c r="C31" i="113"/>
  <c r="G31" i="113"/>
  <c r="F32" i="113"/>
  <c r="E33" i="113"/>
  <c r="D34" i="113"/>
  <c r="C35" i="113"/>
  <c r="G35" i="113"/>
  <c r="F36" i="113"/>
  <c r="E37" i="113"/>
  <c r="D38" i="113"/>
  <c r="C39" i="113"/>
  <c r="G39" i="113"/>
  <c r="F40" i="113"/>
  <c r="E41" i="113"/>
  <c r="D42" i="113"/>
  <c r="C43" i="113"/>
  <c r="G43" i="113"/>
  <c r="F44" i="113"/>
  <c r="E45" i="113"/>
  <c r="D46" i="113"/>
  <c r="C47" i="113"/>
  <c r="G47" i="113"/>
  <c r="F48" i="113"/>
  <c r="E49" i="113"/>
  <c r="D50" i="113"/>
  <c r="C51" i="113"/>
  <c r="G51" i="113"/>
  <c r="F52" i="113"/>
  <c r="E53" i="113"/>
  <c r="D54" i="113"/>
  <c r="C55" i="113"/>
  <c r="G55" i="113"/>
  <c r="F56" i="113"/>
  <c r="E57" i="113"/>
  <c r="D58" i="113"/>
  <c r="C59" i="113"/>
  <c r="G59" i="113"/>
  <c r="F60" i="113"/>
  <c r="E61" i="113"/>
  <c r="D62" i="113"/>
  <c r="C63" i="113"/>
  <c r="G63" i="113"/>
  <c r="F64" i="113"/>
  <c r="E65" i="113"/>
  <c r="D66" i="113"/>
  <c r="C67" i="113"/>
  <c r="G67" i="113"/>
  <c r="F68" i="113"/>
  <c r="E69" i="113"/>
  <c r="D70" i="113"/>
  <c r="C71" i="113"/>
  <c r="G71" i="113"/>
  <c r="F72" i="113"/>
  <c r="E73" i="113"/>
  <c r="D74" i="113"/>
  <c r="C75" i="113"/>
  <c r="G75" i="113"/>
  <c r="F76" i="113"/>
  <c r="E77" i="113"/>
  <c r="D78" i="113"/>
  <c r="C79" i="113"/>
  <c r="G79" i="113"/>
  <c r="F80" i="113"/>
  <c r="E81" i="113"/>
  <c r="D82" i="113"/>
  <c r="C83" i="113"/>
  <c r="G83" i="113"/>
  <c r="F84" i="113"/>
  <c r="E85" i="113"/>
  <c r="D86" i="113"/>
  <c r="C87" i="113"/>
  <c r="G87" i="113"/>
  <c r="F88" i="113"/>
  <c r="E89" i="113"/>
  <c r="D90" i="113"/>
  <c r="C91" i="113"/>
  <c r="G91" i="113"/>
  <c r="F92" i="113"/>
  <c r="E93" i="113"/>
  <c r="D94" i="113"/>
  <c r="C95" i="113"/>
  <c r="G95" i="113"/>
  <c r="F96" i="113"/>
  <c r="E97" i="113"/>
  <c r="D98" i="113"/>
  <c r="C99" i="113"/>
  <c r="G99" i="113"/>
  <c r="F100" i="113"/>
  <c r="E101" i="113"/>
  <c r="D102" i="113"/>
  <c r="C103" i="113"/>
  <c r="G103" i="113"/>
  <c r="F104" i="113"/>
  <c r="E105" i="113"/>
  <c r="D106" i="113"/>
  <c r="C107" i="113"/>
  <c r="G107" i="113"/>
  <c r="F108" i="113"/>
  <c r="E109" i="113"/>
  <c r="D110" i="113"/>
  <c r="C111" i="113"/>
  <c r="G111" i="113"/>
  <c r="F112" i="113"/>
  <c r="E113" i="113"/>
  <c r="D114" i="113"/>
  <c r="C115" i="113"/>
  <c r="G115" i="113"/>
  <c r="F116" i="113"/>
  <c r="E117" i="113"/>
  <c r="D118" i="113"/>
  <c r="C119" i="113"/>
  <c r="G119" i="113"/>
  <c r="F120" i="113"/>
  <c r="E121" i="113"/>
  <c r="D122" i="113"/>
  <c r="C123" i="113"/>
  <c r="G123" i="113"/>
  <c r="F124" i="113"/>
  <c r="E125" i="113"/>
  <c r="D126" i="113"/>
  <c r="C127" i="113"/>
  <c r="G127" i="113"/>
  <c r="F128" i="113"/>
  <c r="E129" i="113"/>
  <c r="D130" i="113"/>
  <c r="C131" i="113"/>
  <c r="G131" i="113"/>
  <c r="F132" i="113"/>
  <c r="E133" i="113"/>
  <c r="D134" i="113"/>
  <c r="C135" i="113"/>
  <c r="G135" i="113"/>
  <c r="F136" i="113"/>
  <c r="E137" i="113"/>
  <c r="D138" i="113"/>
  <c r="C139" i="113"/>
  <c r="G139" i="113"/>
  <c r="F140" i="113"/>
  <c r="E141" i="113"/>
  <c r="D142" i="113"/>
  <c r="C143" i="113"/>
  <c r="G143" i="113"/>
  <c r="F144" i="113"/>
  <c r="E145" i="113"/>
  <c r="B5" i="113"/>
  <c r="B9" i="113"/>
  <c r="B13" i="113"/>
  <c r="B17" i="113"/>
  <c r="B21" i="113"/>
  <c r="B25" i="113"/>
  <c r="B29" i="113"/>
  <c r="B33" i="113"/>
  <c r="B37" i="113"/>
  <c r="B41" i="113"/>
  <c r="B45" i="113"/>
  <c r="B49" i="113"/>
  <c r="B53" i="113"/>
  <c r="B57" i="113"/>
  <c r="B61" i="113"/>
  <c r="B65" i="113"/>
  <c r="B69" i="113"/>
  <c r="B73" i="113"/>
  <c r="B77" i="113"/>
  <c r="B81" i="113"/>
  <c r="B85" i="113"/>
  <c r="B89" i="113"/>
  <c r="B93" i="113"/>
  <c r="B97" i="113"/>
  <c r="B101" i="113"/>
  <c r="B105" i="113"/>
  <c r="B109" i="113"/>
  <c r="B113" i="113"/>
  <c r="B117" i="113"/>
  <c r="B121" i="113"/>
  <c r="C34" i="113"/>
  <c r="G34" i="113"/>
  <c r="F35" i="113"/>
  <c r="E36" i="113"/>
  <c r="D37" i="113"/>
  <c r="C38" i="113"/>
  <c r="G38" i="113"/>
  <c r="F39" i="113"/>
  <c r="E40" i="113"/>
  <c r="D41" i="113"/>
  <c r="C42" i="113"/>
  <c r="G42" i="113"/>
  <c r="F43" i="113"/>
  <c r="E44" i="113"/>
  <c r="D45" i="113"/>
  <c r="C46" i="113"/>
  <c r="G46" i="113"/>
  <c r="F47" i="113"/>
  <c r="E48" i="113"/>
  <c r="D49" i="113"/>
  <c r="C50" i="113"/>
  <c r="G50" i="113"/>
  <c r="F51" i="113"/>
  <c r="E52" i="113"/>
  <c r="D53" i="113"/>
  <c r="C54" i="113"/>
  <c r="G54" i="113"/>
  <c r="F55" i="113"/>
  <c r="E56" i="113"/>
  <c r="D57" i="113"/>
  <c r="C58" i="113"/>
  <c r="G58" i="113"/>
  <c r="F59" i="113"/>
  <c r="E60" i="113"/>
  <c r="D61" i="113"/>
  <c r="C62" i="113"/>
  <c r="G62" i="113"/>
  <c r="F63" i="113"/>
  <c r="E64" i="113"/>
  <c r="D65" i="113"/>
  <c r="C66" i="113"/>
  <c r="G66" i="113"/>
  <c r="F67" i="113"/>
  <c r="E68" i="113"/>
  <c r="D69" i="113"/>
  <c r="C70" i="113"/>
  <c r="G70" i="113"/>
  <c r="F71" i="113"/>
  <c r="E72" i="113"/>
  <c r="D73" i="113"/>
  <c r="C74" i="113"/>
  <c r="G74" i="113"/>
  <c r="F75" i="113"/>
  <c r="E76" i="113"/>
  <c r="D77" i="113"/>
  <c r="C78" i="113"/>
  <c r="G78" i="113"/>
  <c r="F79" i="113"/>
  <c r="E80" i="113"/>
  <c r="D81" i="113"/>
  <c r="C82" i="113"/>
  <c r="G82" i="113"/>
  <c r="F83" i="113"/>
  <c r="E84" i="113"/>
  <c r="D85" i="113"/>
  <c r="C86" i="113"/>
  <c r="G86" i="113"/>
  <c r="F87" i="113"/>
  <c r="E88" i="113"/>
  <c r="D89" i="113"/>
  <c r="C90" i="113"/>
  <c r="G90" i="113"/>
  <c r="F91" i="113"/>
  <c r="E92" i="113"/>
  <c r="D93" i="113"/>
  <c r="C94" i="113"/>
  <c r="G94" i="113"/>
  <c r="F95" i="113"/>
  <c r="E96" i="113"/>
  <c r="D97" i="113"/>
  <c r="C98" i="113"/>
  <c r="G98" i="113"/>
  <c r="F99" i="113"/>
  <c r="E100" i="113"/>
  <c r="D101" i="113"/>
  <c r="C102" i="113"/>
  <c r="G102" i="113"/>
  <c r="F103" i="113"/>
  <c r="E104" i="113"/>
  <c r="D105" i="113"/>
  <c r="C106" i="113"/>
  <c r="G106" i="113"/>
  <c r="F107" i="113"/>
  <c r="E108" i="113"/>
  <c r="D109" i="113"/>
  <c r="C110" i="113"/>
  <c r="G110" i="113"/>
  <c r="F111" i="113"/>
  <c r="E112" i="113"/>
  <c r="D113" i="113"/>
  <c r="C114" i="113"/>
  <c r="G114" i="113"/>
  <c r="F115" i="113"/>
  <c r="E116" i="113"/>
  <c r="D117" i="113"/>
  <c r="C118" i="113"/>
  <c r="G118" i="113"/>
  <c r="F119" i="113"/>
  <c r="E120" i="113"/>
  <c r="D121" i="113"/>
  <c r="C122" i="113"/>
  <c r="G122" i="113"/>
  <c r="F123" i="113"/>
  <c r="E124" i="113"/>
  <c r="D125" i="113"/>
  <c r="C126" i="113"/>
  <c r="G126" i="113"/>
  <c r="F127" i="113"/>
  <c r="E128" i="113"/>
  <c r="D129" i="113"/>
  <c r="C130" i="113"/>
  <c r="G130" i="113"/>
  <c r="F131" i="113"/>
  <c r="E132" i="113"/>
  <c r="D133" i="113"/>
  <c r="C134" i="113"/>
  <c r="G134" i="113"/>
  <c r="F135" i="113"/>
  <c r="E136" i="113"/>
  <c r="D137" i="113"/>
  <c r="C138" i="113"/>
  <c r="G138" i="113"/>
  <c r="F139" i="113"/>
  <c r="E140" i="113"/>
  <c r="D141" i="113"/>
  <c r="C142" i="113"/>
  <c r="G142" i="113"/>
  <c r="F143" i="113"/>
  <c r="E144" i="113"/>
  <c r="D145" i="113"/>
  <c r="B4" i="113"/>
  <c r="B8" i="113"/>
  <c r="B12" i="113"/>
  <c r="H13" i="113" s="1"/>
  <c r="B16" i="113"/>
  <c r="B20" i="113"/>
  <c r="B24" i="113"/>
  <c r="B28" i="113"/>
  <c r="H29" i="113" s="1"/>
  <c r="B32" i="113"/>
  <c r="B36" i="113"/>
  <c r="B40" i="113"/>
  <c r="B44" i="113"/>
  <c r="H45" i="113" s="1"/>
  <c r="B48" i="113"/>
  <c r="B52" i="113"/>
  <c r="B56" i="113"/>
  <c r="B60" i="113"/>
  <c r="H61" i="113" s="1"/>
  <c r="B64" i="113"/>
  <c r="B68" i="113"/>
  <c r="B72" i="113"/>
  <c r="B76" i="113"/>
  <c r="H77" i="113" s="1"/>
  <c r="B80" i="113"/>
  <c r="B84" i="113"/>
  <c r="B88" i="113"/>
  <c r="B92" i="113"/>
  <c r="H93" i="113" s="1"/>
  <c r="B96" i="113"/>
  <c r="B100" i="113"/>
  <c r="B104" i="113"/>
  <c r="B108" i="113"/>
  <c r="H109" i="113" s="1"/>
  <c r="B112" i="113"/>
  <c r="B116" i="113"/>
  <c r="B120" i="113"/>
  <c r="B124" i="113"/>
  <c r="B127" i="113"/>
  <c r="B131" i="113"/>
  <c r="B135" i="113"/>
  <c r="B139" i="113"/>
  <c r="B143" i="113"/>
  <c r="B126" i="113"/>
  <c r="B130" i="113"/>
  <c r="B134" i="113"/>
  <c r="B138" i="113"/>
  <c r="B142" i="113"/>
  <c r="B143" i="84"/>
  <c r="B139" i="84"/>
  <c r="B135" i="84"/>
  <c r="B131" i="84"/>
  <c r="B127" i="84"/>
  <c r="B123" i="84"/>
  <c r="B119" i="84"/>
  <c r="B115" i="84"/>
  <c r="B111" i="84"/>
  <c r="B107" i="84"/>
  <c r="B103" i="84"/>
  <c r="B99" i="84"/>
  <c r="B95" i="84"/>
  <c r="B91" i="84"/>
  <c r="B87" i="84"/>
  <c r="B83" i="84"/>
  <c r="B79" i="84"/>
  <c r="B75" i="84"/>
  <c r="B71" i="84"/>
  <c r="B67" i="84"/>
  <c r="B63" i="84"/>
  <c r="B59" i="84"/>
  <c r="B55" i="84"/>
  <c r="B51" i="84"/>
  <c r="B47" i="84"/>
  <c r="B43" i="84"/>
  <c r="B39" i="84"/>
  <c r="B35" i="84"/>
  <c r="B31" i="84"/>
  <c r="B27" i="84"/>
  <c r="B23" i="84"/>
  <c r="B19" i="84"/>
  <c r="B15" i="84"/>
  <c r="B11" i="84"/>
  <c r="B7" i="84"/>
  <c r="G145" i="84"/>
  <c r="C145" i="84"/>
  <c r="D144" i="84"/>
  <c r="E143" i="84"/>
  <c r="F142" i="84"/>
  <c r="G141" i="84"/>
  <c r="C141" i="84"/>
  <c r="D140" i="84"/>
  <c r="E139" i="84"/>
  <c r="F138" i="84"/>
  <c r="G137" i="84"/>
  <c r="C137" i="84"/>
  <c r="D136" i="84"/>
  <c r="E135" i="84"/>
  <c r="B142" i="84"/>
  <c r="B138" i="84"/>
  <c r="B134" i="84"/>
  <c r="B130" i="84"/>
  <c r="B126" i="84"/>
  <c r="B122" i="84"/>
  <c r="B118" i="84"/>
  <c r="B114" i="84"/>
  <c r="B110" i="84"/>
  <c r="B106" i="84"/>
  <c r="B102" i="84"/>
  <c r="B98" i="84"/>
  <c r="B94" i="84"/>
  <c r="B90" i="84"/>
  <c r="B86" i="84"/>
  <c r="B82" i="84"/>
  <c r="B78" i="84"/>
  <c r="B74" i="84"/>
  <c r="B70" i="84"/>
  <c r="B66" i="84"/>
  <c r="B62" i="84"/>
  <c r="B58" i="84"/>
  <c r="B54" i="84"/>
  <c r="B50" i="84"/>
  <c r="B46" i="84"/>
  <c r="B42" i="84"/>
  <c r="B38" i="84"/>
  <c r="B34" i="84"/>
  <c r="B30" i="84"/>
  <c r="B26" i="84"/>
  <c r="B22" i="84"/>
  <c r="B18" i="84"/>
  <c r="B14" i="84"/>
  <c r="B10" i="84"/>
  <c r="B6" i="84"/>
  <c r="F145" i="84"/>
  <c r="G144" i="84"/>
  <c r="C144" i="84"/>
  <c r="D143" i="84"/>
  <c r="E142" i="84"/>
  <c r="F141" i="84"/>
  <c r="G140" i="84"/>
  <c r="C140" i="84"/>
  <c r="D139" i="84"/>
  <c r="E138" i="84"/>
  <c r="F137" i="84"/>
  <c r="G136" i="84"/>
  <c r="C136" i="84"/>
  <c r="D135" i="84"/>
  <c r="E134" i="84"/>
  <c r="F133" i="84"/>
  <c r="G132" i="84"/>
  <c r="C132" i="84"/>
  <c r="D131" i="84"/>
  <c r="E130" i="84"/>
  <c r="F129" i="84"/>
  <c r="G128" i="84"/>
  <c r="C128" i="84"/>
  <c r="D127" i="84"/>
  <c r="E126" i="84"/>
  <c r="F125" i="84"/>
  <c r="G124" i="84"/>
  <c r="C124" i="84"/>
  <c r="D123" i="84"/>
  <c r="E122" i="84"/>
  <c r="F121" i="84"/>
  <c r="G120" i="84"/>
  <c r="C120" i="84"/>
  <c r="D119" i="84"/>
  <c r="E118" i="84"/>
  <c r="F117" i="84"/>
  <c r="G116" i="84"/>
  <c r="C116" i="84"/>
  <c r="D115" i="84"/>
  <c r="E114" i="84"/>
  <c r="F113" i="84"/>
  <c r="G112" i="84"/>
  <c r="C112" i="84"/>
  <c r="D111" i="84"/>
  <c r="E110" i="84"/>
  <c r="F109" i="84"/>
  <c r="G108" i="84"/>
  <c r="C108" i="84"/>
  <c r="D107" i="84"/>
  <c r="E106" i="84"/>
  <c r="F105" i="84"/>
  <c r="G104" i="84"/>
  <c r="C104" i="84"/>
  <c r="D103" i="84"/>
  <c r="E102" i="84"/>
  <c r="F101" i="84"/>
  <c r="G100" i="84"/>
  <c r="C100" i="84"/>
  <c r="D99" i="84"/>
  <c r="E98" i="84"/>
  <c r="F97" i="84"/>
  <c r="G96" i="84"/>
  <c r="C96" i="84"/>
  <c r="D95" i="84"/>
  <c r="E94" i="84"/>
  <c r="F93" i="84"/>
  <c r="G92" i="84"/>
  <c r="C92" i="84"/>
  <c r="D91" i="84"/>
  <c r="E90" i="84"/>
  <c r="F89" i="84"/>
  <c r="G88" i="84"/>
  <c r="C88" i="84"/>
  <c r="D87" i="84"/>
  <c r="E86" i="84"/>
  <c r="F85" i="84"/>
  <c r="G84" i="84"/>
  <c r="C84" i="84"/>
  <c r="D83" i="84"/>
  <c r="E82" i="84"/>
  <c r="F81" i="84"/>
  <c r="G80" i="84"/>
  <c r="C80" i="84"/>
  <c r="D79" i="84"/>
  <c r="E78" i="84"/>
  <c r="F77" i="84"/>
  <c r="G76" i="84"/>
  <c r="C76" i="84"/>
  <c r="D75" i="84"/>
  <c r="E74" i="84"/>
  <c r="F73" i="84"/>
  <c r="G72" i="84"/>
  <c r="C72" i="84"/>
  <c r="D71" i="84"/>
  <c r="E70" i="84"/>
  <c r="F69" i="84"/>
  <c r="G68" i="84"/>
  <c r="C68" i="84"/>
  <c r="D67" i="84"/>
  <c r="E66" i="84"/>
  <c r="F65" i="84"/>
  <c r="G64" i="84"/>
  <c r="C64" i="84"/>
  <c r="D63" i="84"/>
  <c r="E62" i="84"/>
  <c r="F61" i="84"/>
  <c r="G60" i="84"/>
  <c r="C60" i="84"/>
  <c r="D59" i="84"/>
  <c r="E58" i="84"/>
  <c r="F57" i="84"/>
  <c r="G56" i="84"/>
  <c r="C56" i="84"/>
  <c r="D55" i="84"/>
  <c r="E54" i="84"/>
  <c r="F53" i="84"/>
  <c r="G52" i="84"/>
  <c r="C52" i="84"/>
  <c r="D51" i="84"/>
  <c r="E50" i="84"/>
  <c r="F49" i="84"/>
  <c r="G48" i="84"/>
  <c r="C48" i="84"/>
  <c r="D47" i="84"/>
  <c r="E46" i="84"/>
  <c r="F45" i="84"/>
  <c r="G44" i="84"/>
  <c r="C44" i="84"/>
  <c r="D43" i="84"/>
  <c r="E42" i="84"/>
  <c r="F41" i="84"/>
  <c r="G40" i="84"/>
  <c r="C40" i="84"/>
  <c r="D39" i="84"/>
  <c r="E38" i="84"/>
  <c r="F37" i="84"/>
  <c r="G36" i="84"/>
  <c r="C36" i="84"/>
  <c r="D35" i="84"/>
  <c r="E34" i="84"/>
  <c r="F33" i="84"/>
  <c r="G32" i="84"/>
  <c r="C32" i="84"/>
  <c r="D31" i="84"/>
  <c r="E30" i="84"/>
  <c r="F29" i="84"/>
  <c r="G28" i="84"/>
  <c r="C28" i="84"/>
  <c r="D27" i="84"/>
  <c r="E26" i="84"/>
  <c r="F25" i="84"/>
  <c r="G24" i="84"/>
  <c r="C24" i="84"/>
  <c r="D23" i="84"/>
  <c r="E22" i="84"/>
  <c r="F21" i="84"/>
  <c r="G20" i="84"/>
  <c r="C20" i="84"/>
  <c r="D19" i="84"/>
  <c r="E18" i="84"/>
  <c r="F17" i="84"/>
  <c r="G16" i="84"/>
  <c r="C16" i="84"/>
  <c r="D15" i="84"/>
  <c r="E14" i="84"/>
  <c r="F13" i="84"/>
  <c r="G12" i="84"/>
  <c r="C12" i="84"/>
  <c r="D11" i="84"/>
  <c r="E10" i="84"/>
  <c r="F9" i="84"/>
  <c r="G8" i="84"/>
  <c r="C8" i="84"/>
  <c r="D7" i="84"/>
  <c r="E6" i="84"/>
  <c r="F5" i="84"/>
  <c r="G4" i="84"/>
  <c r="C4" i="84"/>
  <c r="C3" i="84"/>
  <c r="F134" i="84"/>
  <c r="G133" i="84"/>
  <c r="C133" i="84"/>
  <c r="D132" i="84"/>
  <c r="E131" i="84"/>
  <c r="F130" i="84"/>
  <c r="G129" i="84"/>
  <c r="C129" i="84"/>
  <c r="D128" i="84"/>
  <c r="E127" i="84"/>
  <c r="F126" i="84"/>
  <c r="G125" i="84"/>
  <c r="C125" i="84"/>
  <c r="D124" i="84"/>
  <c r="E123" i="84"/>
  <c r="F122" i="84"/>
  <c r="G121" i="84"/>
  <c r="C121" i="84"/>
  <c r="D120" i="84"/>
  <c r="E119" i="84"/>
  <c r="F118" i="84"/>
  <c r="G117" i="84"/>
  <c r="C117" i="84"/>
  <c r="D116" i="84"/>
  <c r="E115" i="84"/>
  <c r="F114" i="84"/>
  <c r="G113" i="84"/>
  <c r="C113" i="84"/>
  <c r="D112" i="84"/>
  <c r="E111" i="84"/>
  <c r="F110" i="84"/>
  <c r="G109" i="84"/>
  <c r="C109" i="84"/>
  <c r="D108" i="84"/>
  <c r="E107" i="84"/>
  <c r="F106" i="84"/>
  <c r="G105" i="84"/>
  <c r="C105" i="84"/>
  <c r="D104" i="84"/>
  <c r="E103" i="84"/>
  <c r="F102" i="84"/>
  <c r="G101" i="84"/>
  <c r="C101" i="84"/>
  <c r="D100" i="84"/>
  <c r="E99" i="84"/>
  <c r="F98" i="84"/>
  <c r="G97" i="84"/>
  <c r="C97" i="84"/>
  <c r="D96" i="84"/>
  <c r="E95" i="84"/>
  <c r="F94" i="84"/>
  <c r="G93" i="84"/>
  <c r="C93" i="84"/>
  <c r="D92" i="84"/>
  <c r="E91" i="84"/>
  <c r="F90" i="84"/>
  <c r="G89" i="84"/>
  <c r="C89" i="84"/>
  <c r="D88" i="84"/>
  <c r="E87" i="84"/>
  <c r="F86" i="84"/>
  <c r="G85" i="84"/>
  <c r="C85" i="84"/>
  <c r="D84" i="84"/>
  <c r="E83" i="84"/>
  <c r="F82" i="84"/>
  <c r="G81" i="84"/>
  <c r="C81" i="84"/>
  <c r="D80" i="84"/>
  <c r="E79" i="84"/>
  <c r="F78" i="84"/>
  <c r="G77" i="84"/>
  <c r="C77" i="84"/>
  <c r="D76" i="84"/>
  <c r="E75" i="84"/>
  <c r="F74" i="84"/>
  <c r="G73" i="84"/>
  <c r="C73" i="84"/>
  <c r="D72" i="84"/>
  <c r="E71" i="84"/>
  <c r="F70" i="84"/>
  <c r="G69" i="84"/>
  <c r="C69" i="84"/>
  <c r="D68" i="84"/>
  <c r="E67" i="84"/>
  <c r="F66" i="84"/>
  <c r="G65" i="84"/>
  <c r="C65" i="84"/>
  <c r="D64" i="84"/>
  <c r="E63" i="84"/>
  <c r="F62" i="84"/>
  <c r="G61" i="84"/>
  <c r="C61" i="84"/>
  <c r="D60" i="84"/>
  <c r="E59" i="84"/>
  <c r="F58" i="84"/>
  <c r="G57" i="84"/>
  <c r="C57" i="84"/>
  <c r="D56" i="84"/>
  <c r="E55" i="84"/>
  <c r="F54" i="84"/>
  <c r="G53" i="84"/>
  <c r="C53" i="84"/>
  <c r="D52" i="84"/>
  <c r="E51" i="84"/>
  <c r="F50" i="84"/>
  <c r="G49" i="84"/>
  <c r="C49" i="84"/>
  <c r="D48" i="84"/>
  <c r="E47" i="84"/>
  <c r="F46" i="84"/>
  <c r="G45" i="84"/>
  <c r="C45" i="84"/>
  <c r="D44" i="84"/>
  <c r="E43" i="84"/>
  <c r="F42" i="84"/>
  <c r="G41" i="84"/>
  <c r="C41" i="84"/>
  <c r="D40" i="84"/>
  <c r="E39" i="84"/>
  <c r="F38" i="84"/>
  <c r="G37" i="84"/>
  <c r="C37" i="84"/>
  <c r="D36" i="84"/>
  <c r="E35" i="84"/>
  <c r="F34" i="84"/>
  <c r="G33" i="84"/>
  <c r="C33" i="84"/>
  <c r="D32" i="84"/>
  <c r="E31" i="84"/>
  <c r="F30" i="84"/>
  <c r="G29" i="84"/>
  <c r="C29" i="84"/>
  <c r="D28" i="84"/>
  <c r="E27" i="84"/>
  <c r="F26" i="84"/>
  <c r="G25" i="84"/>
  <c r="C25" i="84"/>
  <c r="D24" i="84"/>
  <c r="E23" i="84"/>
  <c r="F22" i="84"/>
  <c r="G21" i="84"/>
  <c r="C21" i="84"/>
  <c r="D20" i="84"/>
  <c r="E19" i="84"/>
  <c r="F18" i="84"/>
  <c r="G17" i="84"/>
  <c r="C17" i="84"/>
  <c r="D16" i="84"/>
  <c r="E15" i="84"/>
  <c r="F14" i="84"/>
  <c r="G13" i="84"/>
  <c r="C13" i="84"/>
  <c r="D12" i="84"/>
  <c r="E11" i="84"/>
  <c r="F10" i="84"/>
  <c r="G9" i="84"/>
  <c r="C9" i="84"/>
  <c r="D8" i="84"/>
  <c r="E7" i="84"/>
  <c r="F6" i="84"/>
  <c r="G5" i="84"/>
  <c r="C5" i="84"/>
  <c r="D4" i="84"/>
  <c r="D3" i="84"/>
  <c r="B144" i="116"/>
  <c r="B140" i="116"/>
  <c r="B136" i="116"/>
  <c r="B132" i="116"/>
  <c r="B128" i="116"/>
  <c r="B124" i="116"/>
  <c r="B120" i="116"/>
  <c r="B116" i="116"/>
  <c r="B112" i="116"/>
  <c r="B108" i="116"/>
  <c r="B104" i="116"/>
  <c r="B100" i="116"/>
  <c r="B96" i="116"/>
  <c r="B92" i="116"/>
  <c r="B88" i="116"/>
  <c r="B84" i="116"/>
  <c r="B80" i="116"/>
  <c r="B76" i="116"/>
  <c r="B72" i="116"/>
  <c r="B68" i="116"/>
  <c r="B64" i="116"/>
  <c r="B60" i="116"/>
  <c r="B56" i="116"/>
  <c r="B52" i="116"/>
  <c r="B48" i="116"/>
  <c r="B44" i="116"/>
  <c r="B40" i="116"/>
  <c r="B36" i="116"/>
  <c r="B32" i="116"/>
  <c r="B28" i="116"/>
  <c r="B24" i="116"/>
  <c r="B20" i="116"/>
  <c r="B16" i="116"/>
  <c r="B12" i="116"/>
  <c r="B8" i="116"/>
  <c r="B4" i="116"/>
  <c r="D146" i="116"/>
  <c r="E145" i="116"/>
  <c r="F144" i="116"/>
  <c r="G143" i="116"/>
  <c r="C143" i="116"/>
  <c r="D142" i="116"/>
  <c r="E141" i="116"/>
  <c r="F140" i="116"/>
  <c r="G139" i="116"/>
  <c r="C139" i="116"/>
  <c r="D138" i="116"/>
  <c r="E137" i="116"/>
  <c r="F136" i="116"/>
  <c r="G135" i="116"/>
  <c r="C135" i="116"/>
  <c r="D134" i="116"/>
  <c r="E133" i="116"/>
  <c r="F132" i="116"/>
  <c r="G131" i="116"/>
  <c r="C131" i="116"/>
  <c r="D130" i="116"/>
  <c r="E129" i="116"/>
  <c r="F128" i="116"/>
  <c r="G127" i="116"/>
  <c r="C127" i="116"/>
  <c r="D126" i="116"/>
  <c r="E125" i="116"/>
  <c r="F124" i="116"/>
  <c r="G123" i="116"/>
  <c r="C123" i="116"/>
  <c r="D122" i="116"/>
  <c r="E121" i="116"/>
  <c r="F120" i="116"/>
  <c r="G119" i="116"/>
  <c r="C119" i="116"/>
  <c r="D118" i="116"/>
  <c r="E117" i="116"/>
  <c r="F116" i="116"/>
  <c r="G115" i="116"/>
  <c r="C115" i="116"/>
  <c r="D114" i="116"/>
  <c r="E113" i="116"/>
  <c r="F112" i="116"/>
  <c r="G111" i="116"/>
  <c r="C111" i="116"/>
  <c r="D110" i="116"/>
  <c r="E109" i="116"/>
  <c r="F108" i="116"/>
  <c r="G107" i="116"/>
  <c r="C107" i="116"/>
  <c r="D106" i="116"/>
  <c r="E105" i="116"/>
  <c r="F104" i="116"/>
  <c r="G103" i="116"/>
  <c r="C103" i="116"/>
  <c r="D102" i="116"/>
  <c r="E101" i="116"/>
  <c r="F100" i="116"/>
  <c r="G99" i="116"/>
  <c r="C99" i="116"/>
  <c r="D98" i="116"/>
  <c r="E97" i="116"/>
  <c r="F96" i="116"/>
  <c r="G95" i="116"/>
  <c r="C95" i="116"/>
  <c r="D94" i="116"/>
  <c r="E93" i="116"/>
  <c r="F92" i="116"/>
  <c r="G91" i="116"/>
  <c r="C91" i="116"/>
  <c r="D90" i="116"/>
  <c r="E89" i="116"/>
  <c r="F88" i="116"/>
  <c r="G87" i="116"/>
  <c r="C87" i="116"/>
  <c r="D86" i="116"/>
  <c r="E85" i="116"/>
  <c r="F84" i="116"/>
  <c r="G83" i="116"/>
  <c r="C83" i="116"/>
  <c r="D82" i="116"/>
  <c r="E81" i="116"/>
  <c r="F80" i="116"/>
  <c r="G79" i="116"/>
  <c r="C79" i="116"/>
  <c r="D78" i="116"/>
  <c r="E77" i="116"/>
  <c r="F76" i="116"/>
  <c r="G75" i="116"/>
  <c r="C75" i="116"/>
  <c r="D74" i="116"/>
  <c r="E73" i="116"/>
  <c r="F72" i="116"/>
  <c r="G71" i="116"/>
  <c r="C71" i="116"/>
  <c r="D70" i="116"/>
  <c r="E69" i="116"/>
  <c r="F68" i="116"/>
  <c r="G67" i="116"/>
  <c r="C67" i="116"/>
  <c r="D66" i="116"/>
  <c r="E65" i="116"/>
  <c r="F64" i="116"/>
  <c r="G63" i="116"/>
  <c r="C63" i="116"/>
  <c r="D62" i="116"/>
  <c r="E61" i="116"/>
  <c r="F60" i="116"/>
  <c r="G59" i="116"/>
  <c r="C59" i="116"/>
  <c r="D58" i="116"/>
  <c r="E57" i="116"/>
  <c r="F56" i="116"/>
  <c r="G55" i="116"/>
  <c r="C55" i="116"/>
  <c r="D54" i="116"/>
  <c r="E53" i="116"/>
  <c r="F52" i="116"/>
  <c r="G51" i="116"/>
  <c r="C51" i="116"/>
  <c r="D50" i="116"/>
  <c r="E49" i="116"/>
  <c r="F48" i="116"/>
  <c r="G47" i="116"/>
  <c r="C47" i="116"/>
  <c r="D46" i="116"/>
  <c r="E45" i="116"/>
  <c r="F44" i="116"/>
  <c r="G43" i="116"/>
  <c r="C43" i="116"/>
  <c r="D42" i="116"/>
  <c r="E41" i="116"/>
  <c r="F40" i="116"/>
  <c r="G39" i="116"/>
  <c r="C39" i="116"/>
  <c r="D38" i="116"/>
  <c r="E37" i="116"/>
  <c r="F36" i="116"/>
  <c r="G35" i="116"/>
  <c r="C35" i="116"/>
  <c r="D34" i="116"/>
  <c r="E33" i="116"/>
  <c r="F32" i="116"/>
  <c r="G31" i="116"/>
  <c r="C31" i="116"/>
  <c r="D30" i="116"/>
  <c r="E29" i="116"/>
  <c r="F28" i="116"/>
  <c r="G27" i="116"/>
  <c r="C27" i="116"/>
  <c r="D26" i="116"/>
  <c r="E25" i="116"/>
  <c r="F24" i="116"/>
  <c r="G23" i="116"/>
  <c r="C23" i="116"/>
  <c r="D22" i="116"/>
  <c r="E21" i="116"/>
  <c r="F20" i="116"/>
  <c r="G19" i="116"/>
  <c r="C19" i="116"/>
  <c r="D18" i="116"/>
  <c r="E17" i="116"/>
  <c r="F16" i="116"/>
  <c r="G15" i="116"/>
  <c r="C15" i="116"/>
  <c r="D14" i="116"/>
  <c r="E13" i="116"/>
  <c r="F12" i="116"/>
  <c r="G11" i="116"/>
  <c r="C11" i="116"/>
  <c r="D10" i="116"/>
  <c r="E9" i="116"/>
  <c r="F8" i="116"/>
  <c r="G7" i="116"/>
  <c r="C7" i="116"/>
  <c r="D6" i="116"/>
  <c r="E5" i="116"/>
  <c r="F4" i="116"/>
  <c r="F3" i="116"/>
  <c r="B145" i="116"/>
  <c r="B141" i="116"/>
  <c r="B137" i="116"/>
  <c r="B133" i="116"/>
  <c r="B129" i="116"/>
  <c r="B125" i="116"/>
  <c r="B121" i="116"/>
  <c r="B117" i="116"/>
  <c r="B113" i="116"/>
  <c r="B109" i="116"/>
  <c r="B105" i="116"/>
  <c r="B101" i="116"/>
  <c r="B97" i="116"/>
  <c r="B93" i="116"/>
  <c r="B89" i="116"/>
  <c r="B85" i="116"/>
  <c r="B81" i="116"/>
  <c r="B77" i="116"/>
  <c r="B73" i="116"/>
  <c r="B69" i="116"/>
  <c r="B65" i="116"/>
  <c r="B61" i="116"/>
  <c r="B57" i="116"/>
  <c r="B53" i="116"/>
  <c r="B49" i="116"/>
  <c r="B45" i="116"/>
  <c r="B41" i="116"/>
  <c r="B37" i="116"/>
  <c r="B33" i="116"/>
  <c r="B29" i="116"/>
  <c r="B25" i="116"/>
  <c r="B21" i="116"/>
  <c r="B17" i="116"/>
  <c r="B13" i="116"/>
  <c r="B9" i="116"/>
  <c r="B5" i="116"/>
  <c r="E146" i="116"/>
  <c r="F145" i="116"/>
  <c r="G144" i="116"/>
  <c r="C144" i="116"/>
  <c r="D143" i="116"/>
  <c r="E142" i="116"/>
  <c r="F141" i="116"/>
  <c r="G140" i="116"/>
  <c r="C140" i="116"/>
  <c r="D139" i="116"/>
  <c r="E138" i="116"/>
  <c r="F137" i="116"/>
  <c r="G136" i="116"/>
  <c r="C136" i="116"/>
  <c r="D135" i="116"/>
  <c r="E134" i="116"/>
  <c r="F133" i="116"/>
  <c r="G132" i="116"/>
  <c r="C132" i="116"/>
  <c r="D131" i="116"/>
  <c r="E130" i="116"/>
  <c r="F129" i="116"/>
  <c r="G128" i="116"/>
  <c r="C128" i="116"/>
  <c r="D127" i="116"/>
  <c r="E126" i="116"/>
  <c r="F125" i="116"/>
  <c r="G124" i="116"/>
  <c r="C124" i="116"/>
  <c r="D123" i="116"/>
  <c r="E122" i="116"/>
  <c r="F121" i="116"/>
  <c r="G120" i="116"/>
  <c r="C120" i="116"/>
  <c r="D119" i="116"/>
  <c r="E118" i="116"/>
  <c r="F117" i="116"/>
  <c r="G116" i="116"/>
  <c r="C116" i="116"/>
  <c r="D115" i="116"/>
  <c r="E114" i="116"/>
  <c r="F113" i="116"/>
  <c r="G112" i="116"/>
  <c r="C112" i="116"/>
  <c r="D111" i="116"/>
  <c r="E110" i="116"/>
  <c r="F109" i="116"/>
  <c r="G108" i="116"/>
  <c r="C108" i="116"/>
  <c r="D107" i="116"/>
  <c r="E106" i="116"/>
  <c r="F105" i="116"/>
  <c r="G104" i="116"/>
  <c r="C104" i="116"/>
  <c r="D103" i="116"/>
  <c r="E102" i="116"/>
  <c r="F101" i="116"/>
  <c r="G100" i="116"/>
  <c r="C100" i="116"/>
  <c r="D99" i="116"/>
  <c r="E98" i="116"/>
  <c r="F97" i="116"/>
  <c r="G96" i="116"/>
  <c r="C96" i="116"/>
  <c r="D95" i="116"/>
  <c r="E94" i="116"/>
  <c r="F93" i="116"/>
  <c r="G92" i="116"/>
  <c r="C92" i="116"/>
  <c r="D91" i="116"/>
  <c r="E90" i="116"/>
  <c r="F89" i="116"/>
  <c r="G88" i="116"/>
  <c r="C88" i="116"/>
  <c r="D87" i="116"/>
  <c r="E86" i="116"/>
  <c r="F85" i="116"/>
  <c r="G84" i="116"/>
  <c r="C84" i="116"/>
  <c r="D83" i="116"/>
  <c r="E82" i="116"/>
  <c r="F81" i="116"/>
  <c r="G80" i="116"/>
  <c r="C80" i="116"/>
  <c r="D79" i="116"/>
  <c r="E78" i="116"/>
  <c r="F77" i="116"/>
  <c r="G76" i="116"/>
  <c r="C76" i="116"/>
  <c r="D75" i="116"/>
  <c r="E74" i="116"/>
  <c r="F73" i="116"/>
  <c r="G72" i="116"/>
  <c r="C72" i="116"/>
  <c r="D71" i="116"/>
  <c r="E70" i="116"/>
  <c r="F69" i="116"/>
  <c r="G68" i="116"/>
  <c r="C68" i="116"/>
  <c r="D67" i="116"/>
  <c r="E66" i="116"/>
  <c r="F65" i="116"/>
  <c r="G64" i="116"/>
  <c r="C64" i="116"/>
  <c r="D63" i="116"/>
  <c r="E62" i="116"/>
  <c r="F61" i="116"/>
  <c r="G60" i="116"/>
  <c r="C60" i="116"/>
  <c r="D59" i="116"/>
  <c r="E58" i="116"/>
  <c r="F57" i="116"/>
  <c r="G56" i="116"/>
  <c r="C56" i="116"/>
  <c r="D55" i="116"/>
  <c r="E54" i="116"/>
  <c r="F53" i="116"/>
  <c r="G52" i="116"/>
  <c r="C52" i="116"/>
  <c r="D51" i="116"/>
  <c r="E50" i="116"/>
  <c r="F49" i="116"/>
  <c r="G48" i="116"/>
  <c r="C48" i="116"/>
  <c r="D47" i="116"/>
  <c r="E46" i="116"/>
  <c r="F45" i="116"/>
  <c r="G44" i="116"/>
  <c r="C44" i="116"/>
  <c r="D43" i="116"/>
  <c r="E42" i="116"/>
  <c r="F41" i="116"/>
  <c r="G40" i="116"/>
  <c r="C40" i="116"/>
  <c r="D39" i="116"/>
  <c r="E38" i="116"/>
  <c r="F37" i="116"/>
  <c r="G36" i="116"/>
  <c r="C36" i="116"/>
  <c r="D35" i="116"/>
  <c r="E34" i="116"/>
  <c r="F33" i="116"/>
  <c r="G32" i="116"/>
  <c r="C32" i="116"/>
  <c r="D31" i="116"/>
  <c r="E30" i="116"/>
  <c r="F29" i="116"/>
  <c r="G28" i="116"/>
  <c r="C28" i="116"/>
  <c r="D27" i="116"/>
  <c r="E26" i="116"/>
  <c r="F25" i="116"/>
  <c r="G24" i="116"/>
  <c r="C24" i="116"/>
  <c r="D23" i="116"/>
  <c r="E22" i="116"/>
  <c r="F21" i="116"/>
  <c r="G20" i="116"/>
  <c r="C20" i="116"/>
  <c r="D19" i="116"/>
  <c r="E18" i="116"/>
  <c r="F17" i="116"/>
  <c r="G16" i="116"/>
  <c r="C16" i="116"/>
  <c r="D15" i="116"/>
  <c r="E14" i="116"/>
  <c r="F13" i="116"/>
  <c r="G12" i="116"/>
  <c r="C12" i="116"/>
  <c r="D11" i="116"/>
  <c r="E10" i="116"/>
  <c r="F9" i="116"/>
  <c r="G8" i="116"/>
  <c r="C8" i="116"/>
  <c r="D7" i="116"/>
  <c r="E6" i="116"/>
  <c r="F5" i="116"/>
  <c r="G4" i="116"/>
  <c r="C4" i="116"/>
  <c r="C3" i="116"/>
  <c r="B145" i="84"/>
  <c r="B141" i="84"/>
  <c r="B137" i="84"/>
  <c r="B133" i="84"/>
  <c r="B129" i="84"/>
  <c r="B125" i="84"/>
  <c r="B121" i="84"/>
  <c r="B117" i="84"/>
  <c r="B113" i="84"/>
  <c r="B109" i="84"/>
  <c r="B105" i="84"/>
  <c r="B101" i="84"/>
  <c r="B97" i="84"/>
  <c r="B93" i="84"/>
  <c r="B89" i="84"/>
  <c r="B85" i="84"/>
  <c r="B81" i="84"/>
  <c r="B77" i="84"/>
  <c r="B73" i="84"/>
  <c r="B69" i="84"/>
  <c r="B65" i="84"/>
  <c r="B61" i="84"/>
  <c r="B57" i="84"/>
  <c r="B53" i="84"/>
  <c r="B49" i="84"/>
  <c r="B45" i="84"/>
  <c r="B41" i="84"/>
  <c r="B37" i="84"/>
  <c r="B33" i="84"/>
  <c r="B29" i="84"/>
  <c r="B25" i="84"/>
  <c r="B21" i="84"/>
  <c r="B17" i="84"/>
  <c r="B13" i="84"/>
  <c r="B9" i="84"/>
  <c r="B5" i="84"/>
  <c r="E145" i="84"/>
  <c r="F144" i="84"/>
  <c r="G143" i="84"/>
  <c r="C143" i="84"/>
  <c r="D142" i="84"/>
  <c r="E141" i="84"/>
  <c r="F140" i="84"/>
  <c r="G139" i="84"/>
  <c r="C139" i="84"/>
  <c r="D138" i="84"/>
  <c r="E137" i="84"/>
  <c r="F136" i="84"/>
  <c r="G135" i="84"/>
  <c r="B144" i="84"/>
  <c r="H144" i="84" s="1"/>
  <c r="B140" i="84"/>
  <c r="H140" i="84" s="1"/>
  <c r="B136" i="84"/>
  <c r="B132" i="84"/>
  <c r="H132" i="84" s="1"/>
  <c r="B128" i="84"/>
  <c r="B124" i="84"/>
  <c r="B120" i="84"/>
  <c r="B116" i="84"/>
  <c r="H116" i="84" s="1"/>
  <c r="B112" i="84"/>
  <c r="H112" i="84" s="1"/>
  <c r="B108" i="84"/>
  <c r="H108" i="84" s="1"/>
  <c r="B104" i="84"/>
  <c r="B100" i="84"/>
  <c r="H100" i="84" s="1"/>
  <c r="B96" i="84"/>
  <c r="H96" i="84" s="1"/>
  <c r="B92" i="84"/>
  <c r="B88" i="84"/>
  <c r="B84" i="84"/>
  <c r="H84" i="84" s="1"/>
  <c r="B80" i="84"/>
  <c r="H80" i="84" s="1"/>
  <c r="B76" i="84"/>
  <c r="H76" i="84" s="1"/>
  <c r="B72" i="84"/>
  <c r="B68" i="84"/>
  <c r="H68" i="84" s="1"/>
  <c r="B64" i="84"/>
  <c r="B60" i="84"/>
  <c r="H60" i="84" s="1"/>
  <c r="B56" i="84"/>
  <c r="B52" i="84"/>
  <c r="H52" i="84" s="1"/>
  <c r="B48" i="84"/>
  <c r="H48" i="84" s="1"/>
  <c r="B44" i="84"/>
  <c r="H44" i="84" s="1"/>
  <c r="B40" i="84"/>
  <c r="B36" i="84"/>
  <c r="H36" i="84" s="1"/>
  <c r="B32" i="84"/>
  <c r="H32" i="84" s="1"/>
  <c r="B28" i="84"/>
  <c r="H28" i="84" s="1"/>
  <c r="B24" i="84"/>
  <c r="B20" i="84"/>
  <c r="H20" i="84" s="1"/>
  <c r="B16" i="84"/>
  <c r="H16" i="84" s="1"/>
  <c r="B12" i="84"/>
  <c r="H12" i="84" s="1"/>
  <c r="B8" i="84"/>
  <c r="B4" i="84"/>
  <c r="H4" i="84" s="1"/>
  <c r="D145" i="84"/>
  <c r="E144" i="84"/>
  <c r="F143" i="84"/>
  <c r="G142" i="84"/>
  <c r="C142" i="84"/>
  <c r="D141" i="84"/>
  <c r="E140" i="84"/>
  <c r="F139" i="84"/>
  <c r="G138" i="84"/>
  <c r="C138" i="84"/>
  <c r="D137" i="84"/>
  <c r="E136" i="84"/>
  <c r="F135" i="84"/>
  <c r="G134" i="84"/>
  <c r="C134" i="84"/>
  <c r="D133" i="84"/>
  <c r="E132" i="84"/>
  <c r="F131" i="84"/>
  <c r="G130" i="84"/>
  <c r="C130" i="84"/>
  <c r="D129" i="84"/>
  <c r="E128" i="84"/>
  <c r="F127" i="84"/>
  <c r="G126" i="84"/>
  <c r="C126" i="84"/>
  <c r="D125" i="84"/>
  <c r="E124" i="84"/>
  <c r="F123" i="84"/>
  <c r="G122" i="84"/>
  <c r="C122" i="84"/>
  <c r="D121" i="84"/>
  <c r="E120" i="84"/>
  <c r="F119" i="84"/>
  <c r="G118" i="84"/>
  <c r="C118" i="84"/>
  <c r="D117" i="84"/>
  <c r="E116" i="84"/>
  <c r="F115" i="84"/>
  <c r="G114" i="84"/>
  <c r="C114" i="84"/>
  <c r="D113" i="84"/>
  <c r="E112" i="84"/>
  <c r="F111" i="84"/>
  <c r="G110" i="84"/>
  <c r="C110" i="84"/>
  <c r="D109" i="84"/>
  <c r="E108" i="84"/>
  <c r="F107" i="84"/>
  <c r="G106" i="84"/>
  <c r="C106" i="84"/>
  <c r="D105" i="84"/>
  <c r="E104" i="84"/>
  <c r="F103" i="84"/>
  <c r="G102" i="84"/>
  <c r="C102" i="84"/>
  <c r="D101" i="84"/>
  <c r="E100" i="84"/>
  <c r="F99" i="84"/>
  <c r="G98" i="84"/>
  <c r="C98" i="84"/>
  <c r="D97" i="84"/>
  <c r="E96" i="84"/>
  <c r="F95" i="84"/>
  <c r="G94" i="84"/>
  <c r="C94" i="84"/>
  <c r="D93" i="84"/>
  <c r="E92" i="84"/>
  <c r="F91" i="84"/>
  <c r="G90" i="84"/>
  <c r="C90" i="84"/>
  <c r="D89" i="84"/>
  <c r="E88" i="84"/>
  <c r="F87" i="84"/>
  <c r="G86" i="84"/>
  <c r="C86" i="84"/>
  <c r="D85" i="84"/>
  <c r="E84" i="84"/>
  <c r="F83" i="84"/>
  <c r="G82" i="84"/>
  <c r="C82" i="84"/>
  <c r="D81" i="84"/>
  <c r="E80" i="84"/>
  <c r="F79" i="84"/>
  <c r="G78" i="84"/>
  <c r="C78" i="84"/>
  <c r="D77" i="84"/>
  <c r="E76" i="84"/>
  <c r="F75" i="84"/>
  <c r="G74" i="84"/>
  <c r="C74" i="84"/>
  <c r="D73" i="84"/>
  <c r="E72" i="84"/>
  <c r="F71" i="84"/>
  <c r="G70" i="84"/>
  <c r="C70" i="84"/>
  <c r="D69" i="84"/>
  <c r="E68" i="84"/>
  <c r="F67" i="84"/>
  <c r="G66" i="84"/>
  <c r="C66" i="84"/>
  <c r="D65" i="84"/>
  <c r="E64" i="84"/>
  <c r="F63" i="84"/>
  <c r="G62" i="84"/>
  <c r="C62" i="84"/>
  <c r="D61" i="84"/>
  <c r="E60" i="84"/>
  <c r="F59" i="84"/>
  <c r="G58" i="84"/>
  <c r="C58" i="84"/>
  <c r="D57" i="84"/>
  <c r="E56" i="84"/>
  <c r="F55" i="84"/>
  <c r="G54" i="84"/>
  <c r="C54" i="84"/>
  <c r="D53" i="84"/>
  <c r="E52" i="84"/>
  <c r="F51" i="84"/>
  <c r="G50" i="84"/>
  <c r="C50" i="84"/>
  <c r="D49" i="84"/>
  <c r="E48" i="84"/>
  <c r="F47" i="84"/>
  <c r="G46" i="84"/>
  <c r="C46" i="84"/>
  <c r="D45" i="84"/>
  <c r="E44" i="84"/>
  <c r="F43" i="84"/>
  <c r="G42" i="84"/>
  <c r="C42" i="84"/>
  <c r="D41" i="84"/>
  <c r="E40" i="84"/>
  <c r="F39" i="84"/>
  <c r="G38" i="84"/>
  <c r="C38" i="84"/>
  <c r="D37" i="84"/>
  <c r="E36" i="84"/>
  <c r="F35" i="84"/>
  <c r="G34" i="84"/>
  <c r="C34" i="84"/>
  <c r="D33" i="84"/>
  <c r="E32" i="84"/>
  <c r="F31" i="84"/>
  <c r="G30" i="84"/>
  <c r="C30" i="84"/>
  <c r="D29" i="84"/>
  <c r="E28" i="84"/>
  <c r="F27" i="84"/>
  <c r="G26" i="84"/>
  <c r="C26" i="84"/>
  <c r="D25" i="84"/>
  <c r="E24" i="84"/>
  <c r="F23" i="84"/>
  <c r="G22" i="84"/>
  <c r="C22" i="84"/>
  <c r="D21" i="84"/>
  <c r="E20" i="84"/>
  <c r="F19" i="84"/>
  <c r="G18" i="84"/>
  <c r="C18" i="84"/>
  <c r="D17" i="84"/>
  <c r="E16" i="84"/>
  <c r="F15" i="84"/>
  <c r="G14" i="84"/>
  <c r="C14" i="84"/>
  <c r="D13" i="84"/>
  <c r="E12" i="84"/>
  <c r="F11" i="84"/>
  <c r="G10" i="84"/>
  <c r="C10" i="84"/>
  <c r="D9" i="84"/>
  <c r="E8" i="84"/>
  <c r="F7" i="84"/>
  <c r="G6" i="84"/>
  <c r="C6" i="84"/>
  <c r="D5" i="84"/>
  <c r="E4" i="84"/>
  <c r="E3" i="84"/>
  <c r="C135" i="84"/>
  <c r="D134" i="84"/>
  <c r="E133" i="84"/>
  <c r="F132" i="84"/>
  <c r="G131" i="84"/>
  <c r="C131" i="84"/>
  <c r="D130" i="84"/>
  <c r="E129" i="84"/>
  <c r="F128" i="84"/>
  <c r="G127" i="84"/>
  <c r="C127" i="84"/>
  <c r="D126" i="84"/>
  <c r="E125" i="84"/>
  <c r="F124" i="84"/>
  <c r="G123" i="84"/>
  <c r="C123" i="84"/>
  <c r="D122" i="84"/>
  <c r="E121" i="84"/>
  <c r="F120" i="84"/>
  <c r="G119" i="84"/>
  <c r="C119" i="84"/>
  <c r="D118" i="84"/>
  <c r="E117" i="84"/>
  <c r="F116" i="84"/>
  <c r="G115" i="84"/>
  <c r="C115" i="84"/>
  <c r="D114" i="84"/>
  <c r="E113" i="84"/>
  <c r="F112" i="84"/>
  <c r="G111" i="84"/>
  <c r="C111" i="84"/>
  <c r="D110" i="84"/>
  <c r="E109" i="84"/>
  <c r="F108" i="84"/>
  <c r="G107" i="84"/>
  <c r="C107" i="84"/>
  <c r="D106" i="84"/>
  <c r="E105" i="84"/>
  <c r="F104" i="84"/>
  <c r="G103" i="84"/>
  <c r="C103" i="84"/>
  <c r="D102" i="84"/>
  <c r="E101" i="84"/>
  <c r="F100" i="84"/>
  <c r="G99" i="84"/>
  <c r="C99" i="84"/>
  <c r="D98" i="84"/>
  <c r="E97" i="84"/>
  <c r="F96" i="84"/>
  <c r="G95" i="84"/>
  <c r="C95" i="84"/>
  <c r="D94" i="84"/>
  <c r="E93" i="84"/>
  <c r="F92" i="84"/>
  <c r="G91" i="84"/>
  <c r="C91" i="84"/>
  <c r="D90" i="84"/>
  <c r="E89" i="84"/>
  <c r="F88" i="84"/>
  <c r="G87" i="84"/>
  <c r="C87" i="84"/>
  <c r="D86" i="84"/>
  <c r="E85" i="84"/>
  <c r="F84" i="84"/>
  <c r="G83" i="84"/>
  <c r="C83" i="84"/>
  <c r="D82" i="84"/>
  <c r="E81" i="84"/>
  <c r="F80" i="84"/>
  <c r="G79" i="84"/>
  <c r="C79" i="84"/>
  <c r="D78" i="84"/>
  <c r="E77" i="84"/>
  <c r="F76" i="84"/>
  <c r="G75" i="84"/>
  <c r="C75" i="84"/>
  <c r="D74" i="84"/>
  <c r="E73" i="84"/>
  <c r="F72" i="84"/>
  <c r="G71" i="84"/>
  <c r="C71" i="84"/>
  <c r="D70" i="84"/>
  <c r="E69" i="84"/>
  <c r="F68" i="84"/>
  <c r="G67" i="84"/>
  <c r="C67" i="84"/>
  <c r="D66" i="84"/>
  <c r="E65" i="84"/>
  <c r="F64" i="84"/>
  <c r="G63" i="84"/>
  <c r="C63" i="84"/>
  <c r="D62" i="84"/>
  <c r="E61" i="84"/>
  <c r="F60" i="84"/>
  <c r="G59" i="84"/>
  <c r="C59" i="84"/>
  <c r="D58" i="84"/>
  <c r="E57" i="84"/>
  <c r="F56" i="84"/>
  <c r="G55" i="84"/>
  <c r="C55" i="84"/>
  <c r="D54" i="84"/>
  <c r="E53" i="84"/>
  <c r="F52" i="84"/>
  <c r="G51" i="84"/>
  <c r="C51" i="84"/>
  <c r="D50" i="84"/>
  <c r="E49" i="84"/>
  <c r="F48" i="84"/>
  <c r="G47" i="84"/>
  <c r="C47" i="84"/>
  <c r="D46" i="84"/>
  <c r="E45" i="84"/>
  <c r="F44" i="84"/>
  <c r="G43" i="84"/>
  <c r="C43" i="84"/>
  <c r="D42" i="84"/>
  <c r="E41" i="84"/>
  <c r="F40" i="84"/>
  <c r="G39" i="84"/>
  <c r="C39" i="84"/>
  <c r="D38" i="84"/>
  <c r="E37" i="84"/>
  <c r="F36" i="84"/>
  <c r="G35" i="84"/>
  <c r="C35" i="84"/>
  <c r="D34" i="84"/>
  <c r="E33" i="84"/>
  <c r="F32" i="84"/>
  <c r="G31" i="84"/>
  <c r="C31" i="84"/>
  <c r="D30" i="84"/>
  <c r="E29" i="84"/>
  <c r="F28" i="84"/>
  <c r="G27" i="84"/>
  <c r="C27" i="84"/>
  <c r="D26" i="84"/>
  <c r="E25" i="84"/>
  <c r="F24" i="84"/>
  <c r="G23" i="84"/>
  <c r="C23" i="84"/>
  <c r="D22" i="84"/>
  <c r="E21" i="84"/>
  <c r="F20" i="84"/>
  <c r="G19" i="84"/>
  <c r="C19" i="84"/>
  <c r="D18" i="84"/>
  <c r="E17" i="84"/>
  <c r="F16" i="84"/>
  <c r="G15" i="84"/>
  <c r="C15" i="84"/>
  <c r="D14" i="84"/>
  <c r="E13" i="84"/>
  <c r="F12" i="84"/>
  <c r="G11" i="84"/>
  <c r="C11" i="84"/>
  <c r="D10" i="84"/>
  <c r="E9" i="84"/>
  <c r="F8" i="84"/>
  <c r="G7" i="84"/>
  <c r="C7" i="84"/>
  <c r="D6" i="84"/>
  <c r="E5" i="84"/>
  <c r="F4" i="84"/>
  <c r="B146" i="116"/>
  <c r="B142" i="116"/>
  <c r="B138" i="116"/>
  <c r="B134" i="116"/>
  <c r="B130" i="116"/>
  <c r="B126" i="116"/>
  <c r="B122" i="116"/>
  <c r="B118" i="116"/>
  <c r="B114" i="116"/>
  <c r="B110" i="116"/>
  <c r="B106" i="116"/>
  <c r="B102" i="116"/>
  <c r="B98" i="116"/>
  <c r="B94" i="116"/>
  <c r="B90" i="116"/>
  <c r="B86" i="116"/>
  <c r="B82" i="116"/>
  <c r="B78" i="116"/>
  <c r="B74" i="116"/>
  <c r="B70" i="116"/>
  <c r="B66" i="116"/>
  <c r="B62" i="116"/>
  <c r="B58" i="116"/>
  <c r="B54" i="116"/>
  <c r="B50" i="116"/>
  <c r="B46" i="116"/>
  <c r="B42" i="116"/>
  <c r="B38" i="116"/>
  <c r="B34" i="116"/>
  <c r="B30" i="116"/>
  <c r="B26" i="116"/>
  <c r="B22" i="116"/>
  <c r="B18" i="116"/>
  <c r="B14" i="116"/>
  <c r="B10" i="116"/>
  <c r="B6" i="116"/>
  <c r="F146" i="116"/>
  <c r="G145" i="116"/>
  <c r="C145" i="116"/>
  <c r="D144" i="116"/>
  <c r="E143" i="116"/>
  <c r="F142" i="116"/>
  <c r="G141" i="116"/>
  <c r="C141" i="116"/>
  <c r="D140" i="116"/>
  <c r="E139" i="116"/>
  <c r="F138" i="116"/>
  <c r="G137" i="116"/>
  <c r="C137" i="116"/>
  <c r="D136" i="116"/>
  <c r="E135" i="116"/>
  <c r="F134" i="116"/>
  <c r="G133" i="116"/>
  <c r="C133" i="116"/>
  <c r="D132" i="116"/>
  <c r="E131" i="116"/>
  <c r="F130" i="116"/>
  <c r="G129" i="116"/>
  <c r="C129" i="116"/>
  <c r="D128" i="116"/>
  <c r="E127" i="116"/>
  <c r="F126" i="116"/>
  <c r="G125" i="116"/>
  <c r="C125" i="116"/>
  <c r="D124" i="116"/>
  <c r="E123" i="116"/>
  <c r="F122" i="116"/>
  <c r="G121" i="116"/>
  <c r="C121" i="116"/>
  <c r="D120" i="116"/>
  <c r="E119" i="116"/>
  <c r="F118" i="116"/>
  <c r="G117" i="116"/>
  <c r="C117" i="116"/>
  <c r="D116" i="116"/>
  <c r="E115" i="116"/>
  <c r="F114" i="116"/>
  <c r="G113" i="116"/>
  <c r="C113" i="116"/>
  <c r="D112" i="116"/>
  <c r="E111" i="116"/>
  <c r="F110" i="116"/>
  <c r="G109" i="116"/>
  <c r="C109" i="116"/>
  <c r="D108" i="116"/>
  <c r="E107" i="116"/>
  <c r="F106" i="116"/>
  <c r="G105" i="116"/>
  <c r="C105" i="116"/>
  <c r="D104" i="116"/>
  <c r="E103" i="116"/>
  <c r="F102" i="116"/>
  <c r="G101" i="116"/>
  <c r="C101" i="116"/>
  <c r="D100" i="116"/>
  <c r="E99" i="116"/>
  <c r="F98" i="116"/>
  <c r="G97" i="116"/>
  <c r="C97" i="116"/>
  <c r="D96" i="116"/>
  <c r="E95" i="116"/>
  <c r="F94" i="116"/>
  <c r="G93" i="116"/>
  <c r="C93" i="116"/>
  <c r="D92" i="116"/>
  <c r="E91" i="116"/>
  <c r="F90" i="116"/>
  <c r="G89" i="116"/>
  <c r="C89" i="116"/>
  <c r="D88" i="116"/>
  <c r="E87" i="116"/>
  <c r="F86" i="116"/>
  <c r="G85" i="116"/>
  <c r="C85" i="116"/>
  <c r="D84" i="116"/>
  <c r="E83" i="116"/>
  <c r="F82" i="116"/>
  <c r="G81" i="116"/>
  <c r="C81" i="116"/>
  <c r="D80" i="116"/>
  <c r="E79" i="116"/>
  <c r="F78" i="116"/>
  <c r="G77" i="116"/>
  <c r="C77" i="116"/>
  <c r="D76" i="116"/>
  <c r="E75" i="116"/>
  <c r="F74" i="116"/>
  <c r="G73" i="116"/>
  <c r="C73" i="116"/>
  <c r="D72" i="116"/>
  <c r="E71" i="116"/>
  <c r="F70" i="116"/>
  <c r="G69" i="116"/>
  <c r="C69" i="116"/>
  <c r="D68" i="116"/>
  <c r="E67" i="116"/>
  <c r="F66" i="116"/>
  <c r="G65" i="116"/>
  <c r="C65" i="116"/>
  <c r="D64" i="116"/>
  <c r="E63" i="116"/>
  <c r="F62" i="116"/>
  <c r="G61" i="116"/>
  <c r="C61" i="116"/>
  <c r="D60" i="116"/>
  <c r="E59" i="116"/>
  <c r="F58" i="116"/>
  <c r="G57" i="116"/>
  <c r="C57" i="116"/>
  <c r="D56" i="116"/>
  <c r="E55" i="116"/>
  <c r="F54" i="116"/>
  <c r="G53" i="116"/>
  <c r="C53" i="116"/>
  <c r="D52" i="116"/>
  <c r="E51" i="116"/>
  <c r="F50" i="116"/>
  <c r="G49" i="116"/>
  <c r="C49" i="116"/>
  <c r="D48" i="116"/>
  <c r="E47" i="116"/>
  <c r="F46" i="116"/>
  <c r="G45" i="116"/>
  <c r="C45" i="116"/>
  <c r="D44" i="116"/>
  <c r="E43" i="116"/>
  <c r="F42" i="116"/>
  <c r="G41" i="116"/>
  <c r="C41" i="116"/>
  <c r="D40" i="116"/>
  <c r="E39" i="116"/>
  <c r="F38" i="116"/>
  <c r="G37" i="116"/>
  <c r="C37" i="116"/>
  <c r="D36" i="116"/>
  <c r="E35" i="116"/>
  <c r="F34" i="116"/>
  <c r="G33" i="116"/>
  <c r="C33" i="116"/>
  <c r="D32" i="116"/>
  <c r="E31" i="116"/>
  <c r="F30" i="116"/>
  <c r="G29" i="116"/>
  <c r="C29" i="116"/>
  <c r="D28" i="116"/>
  <c r="E27" i="116"/>
  <c r="F26" i="116"/>
  <c r="G25" i="116"/>
  <c r="C25" i="116"/>
  <c r="D24" i="116"/>
  <c r="E23" i="116"/>
  <c r="F22" i="116"/>
  <c r="G21" i="116"/>
  <c r="C21" i="116"/>
  <c r="D20" i="116"/>
  <c r="E19" i="116"/>
  <c r="F18" i="116"/>
  <c r="G17" i="116"/>
  <c r="C17" i="116"/>
  <c r="D16" i="116"/>
  <c r="E15" i="116"/>
  <c r="F14" i="116"/>
  <c r="G13" i="116"/>
  <c r="C13" i="116"/>
  <c r="D12" i="116"/>
  <c r="E11" i="116"/>
  <c r="F10" i="116"/>
  <c r="G9" i="116"/>
  <c r="C9" i="116"/>
  <c r="D8" i="116"/>
  <c r="E7" i="116"/>
  <c r="F6" i="116"/>
  <c r="G5" i="116"/>
  <c r="C5" i="116"/>
  <c r="D4" i="116"/>
  <c r="D3" i="116"/>
  <c r="B143" i="116"/>
  <c r="B139" i="116"/>
  <c r="B135" i="116"/>
  <c r="B131" i="116"/>
  <c r="H131" i="116" s="1"/>
  <c r="B127" i="116"/>
  <c r="B123" i="116"/>
  <c r="B119" i="116"/>
  <c r="B115" i="116"/>
  <c r="H115" i="116" s="1"/>
  <c r="B111" i="116"/>
  <c r="B107" i="116"/>
  <c r="B103" i="116"/>
  <c r="B99" i="116"/>
  <c r="H99" i="116" s="1"/>
  <c r="B95" i="116"/>
  <c r="B91" i="116"/>
  <c r="B87" i="116"/>
  <c r="B83" i="116"/>
  <c r="H83" i="116" s="1"/>
  <c r="B79" i="116"/>
  <c r="B75" i="116"/>
  <c r="B71" i="116"/>
  <c r="B67" i="116"/>
  <c r="H67" i="116" s="1"/>
  <c r="B63" i="116"/>
  <c r="B59" i="116"/>
  <c r="B55" i="116"/>
  <c r="B51" i="116"/>
  <c r="H51" i="116" s="1"/>
  <c r="B47" i="116"/>
  <c r="B43" i="116"/>
  <c r="B39" i="116"/>
  <c r="B35" i="116"/>
  <c r="H35" i="116" s="1"/>
  <c r="B31" i="116"/>
  <c r="B27" i="116"/>
  <c r="B23" i="116"/>
  <c r="B19" i="116"/>
  <c r="H19" i="116" s="1"/>
  <c r="B15" i="116"/>
  <c r="B11" i="116"/>
  <c r="B7" i="116"/>
  <c r="G146" i="116"/>
  <c r="C146" i="116"/>
  <c r="D145" i="116"/>
  <c r="E144" i="116"/>
  <c r="F143" i="116"/>
  <c r="G142" i="116"/>
  <c r="C142" i="116"/>
  <c r="D141" i="116"/>
  <c r="E140" i="116"/>
  <c r="F139" i="116"/>
  <c r="G138" i="116"/>
  <c r="C138" i="116"/>
  <c r="D137" i="116"/>
  <c r="E136" i="116"/>
  <c r="F135" i="116"/>
  <c r="G134" i="116"/>
  <c r="C134" i="116"/>
  <c r="D133" i="116"/>
  <c r="E132" i="116"/>
  <c r="F131" i="116"/>
  <c r="G130" i="116"/>
  <c r="C130" i="116"/>
  <c r="D129" i="116"/>
  <c r="E128" i="116"/>
  <c r="F127" i="116"/>
  <c r="G126" i="116"/>
  <c r="C126" i="116"/>
  <c r="D125" i="116"/>
  <c r="E124" i="116"/>
  <c r="F123" i="116"/>
  <c r="G122" i="116"/>
  <c r="C122" i="116"/>
  <c r="D121" i="116"/>
  <c r="E120" i="116"/>
  <c r="F119" i="116"/>
  <c r="G118" i="116"/>
  <c r="C118" i="116"/>
  <c r="D117" i="116"/>
  <c r="E116" i="116"/>
  <c r="F115" i="116"/>
  <c r="G114" i="116"/>
  <c r="C114" i="116"/>
  <c r="D113" i="116"/>
  <c r="E112" i="116"/>
  <c r="F111" i="116"/>
  <c r="G110" i="116"/>
  <c r="C110" i="116"/>
  <c r="D109" i="116"/>
  <c r="E108" i="116"/>
  <c r="F107" i="116"/>
  <c r="G106" i="116"/>
  <c r="C106" i="116"/>
  <c r="D105" i="116"/>
  <c r="E104" i="116"/>
  <c r="F103" i="116"/>
  <c r="G102" i="116"/>
  <c r="C102" i="116"/>
  <c r="D101" i="116"/>
  <c r="E100" i="116"/>
  <c r="F99" i="116"/>
  <c r="G98" i="116"/>
  <c r="C98" i="116"/>
  <c r="D97" i="116"/>
  <c r="E96" i="116"/>
  <c r="F95" i="116"/>
  <c r="G94" i="116"/>
  <c r="C94" i="116"/>
  <c r="D93" i="116"/>
  <c r="E92" i="116"/>
  <c r="F91" i="116"/>
  <c r="G90" i="116"/>
  <c r="C90" i="116"/>
  <c r="D89" i="116"/>
  <c r="E88" i="116"/>
  <c r="F87" i="116"/>
  <c r="G86" i="116"/>
  <c r="C86" i="116"/>
  <c r="D85" i="116"/>
  <c r="E84" i="116"/>
  <c r="F83" i="116"/>
  <c r="G82" i="116"/>
  <c r="C82" i="116"/>
  <c r="D81" i="116"/>
  <c r="E80" i="116"/>
  <c r="F79" i="116"/>
  <c r="G78" i="116"/>
  <c r="C78" i="116"/>
  <c r="D77" i="116"/>
  <c r="E76" i="116"/>
  <c r="F75" i="116"/>
  <c r="G74" i="116"/>
  <c r="C74" i="116"/>
  <c r="D73" i="116"/>
  <c r="E72" i="116"/>
  <c r="F71" i="116"/>
  <c r="G70" i="116"/>
  <c r="C70" i="116"/>
  <c r="D69" i="116"/>
  <c r="E68" i="116"/>
  <c r="F67" i="116"/>
  <c r="G66" i="116"/>
  <c r="C66" i="116"/>
  <c r="D65" i="116"/>
  <c r="E64" i="116"/>
  <c r="F63" i="116"/>
  <c r="G62" i="116"/>
  <c r="C62" i="116"/>
  <c r="D61" i="116"/>
  <c r="E60" i="116"/>
  <c r="F59" i="116"/>
  <c r="G58" i="116"/>
  <c r="C58" i="116"/>
  <c r="D57" i="116"/>
  <c r="E56" i="116"/>
  <c r="F55" i="116"/>
  <c r="G54" i="116"/>
  <c r="C54" i="116"/>
  <c r="D53" i="116"/>
  <c r="E52" i="116"/>
  <c r="F51" i="116"/>
  <c r="G50" i="116"/>
  <c r="C50" i="116"/>
  <c r="D49" i="116"/>
  <c r="E48" i="116"/>
  <c r="F47" i="116"/>
  <c r="G46" i="116"/>
  <c r="C46" i="116"/>
  <c r="D45" i="116"/>
  <c r="E44" i="116"/>
  <c r="F43" i="116"/>
  <c r="G42" i="116"/>
  <c r="C42" i="116"/>
  <c r="D41" i="116"/>
  <c r="E40" i="116"/>
  <c r="F39" i="116"/>
  <c r="G38" i="116"/>
  <c r="C38" i="116"/>
  <c r="D37" i="116"/>
  <c r="E36" i="116"/>
  <c r="F35" i="116"/>
  <c r="G34" i="116"/>
  <c r="C34" i="116"/>
  <c r="D33" i="116"/>
  <c r="E32" i="116"/>
  <c r="F31" i="116"/>
  <c r="G30" i="116"/>
  <c r="C30" i="116"/>
  <c r="D29" i="116"/>
  <c r="E28" i="116"/>
  <c r="F27" i="116"/>
  <c r="G26" i="116"/>
  <c r="C26" i="116"/>
  <c r="D25" i="116"/>
  <c r="E24" i="116"/>
  <c r="F23" i="116"/>
  <c r="G22" i="116"/>
  <c r="C22" i="116"/>
  <c r="D21" i="116"/>
  <c r="E20" i="116"/>
  <c r="F19" i="116"/>
  <c r="G18" i="116"/>
  <c r="C18" i="116"/>
  <c r="D17" i="116"/>
  <c r="E16" i="116"/>
  <c r="F15" i="116"/>
  <c r="G14" i="116"/>
  <c r="C14" i="116"/>
  <c r="D13" i="116"/>
  <c r="E12" i="116"/>
  <c r="F11" i="116"/>
  <c r="G10" i="116"/>
  <c r="C10" i="116"/>
  <c r="D9" i="116"/>
  <c r="E8" i="116"/>
  <c r="F7" i="116"/>
  <c r="G6" i="116"/>
  <c r="C6" i="116"/>
  <c r="D5" i="116"/>
  <c r="E4" i="116"/>
  <c r="E3" i="116"/>
  <c r="H8" i="84"/>
  <c r="H24" i="84"/>
  <c r="H40" i="84"/>
  <c r="H56" i="84"/>
  <c r="H64" i="84"/>
  <c r="H72" i="84"/>
  <c r="H88" i="84"/>
  <c r="H92" i="84"/>
  <c r="H104" i="84"/>
  <c r="H120" i="84"/>
  <c r="H124" i="84"/>
  <c r="H128" i="84"/>
  <c r="H136" i="84"/>
  <c r="H10" i="113"/>
  <c r="H143" i="113"/>
  <c r="H131" i="113"/>
  <c r="H127" i="113"/>
  <c r="H123" i="113"/>
  <c r="H119" i="113"/>
  <c r="H115" i="113"/>
  <c r="H107" i="113"/>
  <c r="H103" i="113"/>
  <c r="H99" i="113"/>
  <c r="H91" i="113"/>
  <c r="H87" i="113"/>
  <c r="H83" i="113"/>
  <c r="H75" i="113"/>
  <c r="H71" i="113"/>
  <c r="H67" i="113"/>
  <c r="H59" i="113"/>
  <c r="H55" i="113"/>
  <c r="H51" i="113"/>
  <c r="H43" i="113"/>
  <c r="H39" i="113"/>
  <c r="H35" i="113"/>
  <c r="H27" i="113"/>
  <c r="H23" i="113"/>
  <c r="H19" i="113"/>
  <c r="H5" i="8"/>
  <c r="H7" i="8"/>
  <c r="H9" i="8"/>
  <c r="H11" i="8"/>
  <c r="H13" i="8"/>
  <c r="H15" i="8"/>
  <c r="H17" i="8"/>
  <c r="H19" i="8"/>
  <c r="H21" i="8"/>
  <c r="H23" i="8"/>
  <c r="H25" i="8"/>
  <c r="H27" i="8"/>
  <c r="H29" i="8"/>
  <c r="H31" i="8"/>
  <c r="H33" i="8"/>
  <c r="H35" i="8"/>
  <c r="H37" i="8"/>
  <c r="H39" i="8"/>
  <c r="H41" i="8"/>
  <c r="H43" i="8"/>
  <c r="H45" i="8"/>
  <c r="H47" i="8"/>
  <c r="H49" i="8"/>
  <c r="H51" i="8"/>
  <c r="H53" i="8"/>
  <c r="H55" i="8"/>
  <c r="H57" i="8"/>
  <c r="H59" i="8"/>
  <c r="H61" i="8"/>
  <c r="H63" i="8"/>
  <c r="H65" i="8"/>
  <c r="H67" i="8"/>
  <c r="H69" i="8"/>
  <c r="H71" i="8"/>
  <c r="H73" i="8"/>
  <c r="H75" i="8"/>
  <c r="H77" i="8"/>
  <c r="H79" i="8"/>
  <c r="H81" i="8"/>
  <c r="H83" i="8"/>
  <c r="H85" i="8"/>
  <c r="H87" i="8"/>
  <c r="H89" i="8"/>
  <c r="H91" i="8"/>
  <c r="H93" i="8"/>
  <c r="H95" i="8"/>
  <c r="H97" i="8"/>
  <c r="H99" i="8"/>
  <c r="H101" i="8"/>
  <c r="H103" i="8"/>
  <c r="H105" i="8"/>
  <c r="H107" i="8"/>
  <c r="H109" i="8"/>
  <c r="H111" i="8"/>
  <c r="H113" i="8"/>
  <c r="H115" i="8"/>
  <c r="H117" i="8"/>
  <c r="H119" i="8"/>
  <c r="H121" i="8"/>
  <c r="H123" i="8"/>
  <c r="H125" i="8"/>
  <c r="H127" i="8"/>
  <c r="H129" i="8"/>
  <c r="H131" i="8"/>
  <c r="H133" i="8"/>
  <c r="H135" i="8"/>
  <c r="H137" i="8"/>
  <c r="H139" i="8"/>
  <c r="H141" i="8"/>
  <c r="H143" i="8"/>
  <c r="H145" i="8"/>
  <c r="H7" i="113"/>
  <c r="H11" i="113"/>
  <c r="H144" i="113"/>
  <c r="H140" i="113"/>
  <c r="H132" i="113"/>
  <c r="H128" i="113"/>
  <c r="H124" i="113"/>
  <c r="H120" i="113"/>
  <c r="H116" i="113"/>
  <c r="H112" i="113"/>
  <c r="H108" i="113"/>
  <c r="H104" i="113"/>
  <c r="H100" i="113"/>
  <c r="H96" i="113"/>
  <c r="H92" i="113"/>
  <c r="H88" i="113"/>
  <c r="H84" i="113"/>
  <c r="H80" i="113"/>
  <c r="H76" i="113"/>
  <c r="H72" i="113"/>
  <c r="H68" i="113"/>
  <c r="H64" i="113"/>
  <c r="H60" i="113"/>
  <c r="H56" i="113"/>
  <c r="H52" i="113"/>
  <c r="H48" i="113"/>
  <c r="H44" i="113"/>
  <c r="H40" i="113"/>
  <c r="H36" i="113"/>
  <c r="H32" i="113"/>
  <c r="H28" i="113"/>
  <c r="H24" i="113"/>
  <c r="H20" i="113"/>
  <c r="H16" i="113"/>
  <c r="H12" i="113"/>
  <c r="H8" i="113"/>
  <c r="H145" i="113"/>
  <c r="H137" i="113"/>
  <c r="H133" i="113"/>
  <c r="H129" i="113"/>
  <c r="H121" i="113"/>
  <c r="H113" i="113"/>
  <c r="H105" i="113"/>
  <c r="H97" i="113"/>
  <c r="H89" i="113"/>
  <c r="H81" i="113"/>
  <c r="H73" i="113"/>
  <c r="H65" i="113"/>
  <c r="H57" i="113"/>
  <c r="H49" i="113"/>
  <c r="H41" i="113"/>
  <c r="H33" i="113"/>
  <c r="H25" i="113"/>
  <c r="H17" i="113"/>
  <c r="B3" i="113"/>
  <c r="H3" i="113" s="1"/>
  <c r="B3" i="116"/>
  <c r="H3" i="116" s="1"/>
  <c r="B3" i="8"/>
  <c r="H3" i="8" s="1"/>
  <c r="I6" i="129"/>
  <c r="I7" i="129"/>
  <c r="I4" i="129"/>
  <c r="I5" i="129"/>
  <c r="H135" i="113" l="1"/>
  <c r="H139" i="113"/>
  <c r="H141" i="113"/>
  <c r="H117" i="113"/>
  <c r="H101" i="113"/>
  <c r="H85" i="113"/>
  <c r="H69" i="113"/>
  <c r="H53" i="113"/>
  <c r="H37" i="113"/>
  <c r="H21" i="113"/>
  <c r="H136" i="113"/>
  <c r="H125" i="113"/>
  <c r="H7" i="116"/>
  <c r="H55" i="116"/>
  <c r="H87" i="116"/>
  <c r="H119" i="116"/>
  <c r="H23" i="116"/>
  <c r="H39" i="116"/>
  <c r="H71" i="116"/>
  <c r="H103" i="116"/>
  <c r="H135" i="116"/>
  <c r="H11" i="116"/>
  <c r="H27" i="116"/>
  <c r="H43" i="116"/>
  <c r="H59" i="116"/>
  <c r="H75" i="116"/>
  <c r="H91" i="116"/>
  <c r="H107" i="116"/>
  <c r="H123" i="116"/>
  <c r="H139" i="116"/>
  <c r="H15" i="116"/>
  <c r="H31" i="116"/>
  <c r="H47" i="116"/>
  <c r="H63" i="116"/>
  <c r="H79" i="116"/>
  <c r="H95" i="116"/>
  <c r="H111" i="116"/>
  <c r="H127" i="116"/>
  <c r="H143" i="116"/>
  <c r="H4" i="113"/>
  <c r="H4" i="116"/>
  <c r="H12" i="116"/>
  <c r="H20" i="116"/>
  <c r="H28" i="116"/>
  <c r="H36" i="116"/>
  <c r="H44" i="116"/>
  <c r="H52" i="116"/>
  <c r="H60" i="116"/>
  <c r="H68" i="116"/>
  <c r="H76" i="116"/>
  <c r="H84" i="116"/>
  <c r="H92" i="116"/>
  <c r="H100" i="116"/>
  <c r="H108" i="116"/>
  <c r="H116" i="116"/>
  <c r="H124" i="116"/>
  <c r="H132" i="116"/>
  <c r="H140" i="116"/>
  <c r="H5" i="113"/>
  <c r="H144" i="8"/>
  <c r="H140" i="8"/>
  <c r="H136" i="8"/>
  <c r="H132" i="8"/>
  <c r="H128" i="8"/>
  <c r="H124" i="8"/>
  <c r="H8" i="116"/>
  <c r="H16" i="116"/>
  <c r="H24" i="116"/>
  <c r="H32" i="116"/>
  <c r="H40" i="116"/>
  <c r="H48" i="116"/>
  <c r="H56" i="116"/>
  <c r="H64" i="116"/>
  <c r="H72" i="116"/>
  <c r="H80" i="116"/>
  <c r="H88" i="116"/>
  <c r="H96" i="116"/>
  <c r="H104" i="116"/>
  <c r="H112" i="116"/>
  <c r="H120" i="116"/>
  <c r="H128" i="116"/>
  <c r="H136" i="116"/>
  <c r="H144" i="116"/>
  <c r="H146" i="8"/>
  <c r="H142" i="8"/>
  <c r="H138" i="8"/>
  <c r="H134" i="8"/>
  <c r="H130" i="8"/>
  <c r="H126" i="8"/>
  <c r="H122" i="8"/>
  <c r="H118" i="8"/>
  <c r="H114" i="8"/>
  <c r="H110" i="8"/>
  <c r="H106" i="8"/>
  <c r="H102" i="8"/>
  <c r="H98" i="8"/>
  <c r="H94" i="8"/>
  <c r="H90" i="8"/>
  <c r="H86" i="8"/>
  <c r="H82" i="8"/>
  <c r="H78" i="8"/>
  <c r="H74" i="8"/>
  <c r="H70" i="8"/>
  <c r="H66" i="8"/>
  <c r="H62" i="8"/>
  <c r="H58" i="8"/>
  <c r="H54" i="8"/>
  <c r="H50" i="8"/>
  <c r="H46" i="8"/>
  <c r="H42" i="8"/>
  <c r="H38" i="8"/>
  <c r="H34" i="8"/>
  <c r="H30" i="8"/>
  <c r="H26" i="8"/>
  <c r="H22" i="8"/>
  <c r="H18" i="8"/>
  <c r="H14" i="8"/>
  <c r="H10" i="8"/>
  <c r="H6" i="8"/>
  <c r="H120" i="8"/>
  <c r="H116" i="8"/>
  <c r="H112" i="8"/>
  <c r="H108" i="8"/>
  <c r="H104" i="8"/>
  <c r="H100" i="8"/>
  <c r="H96" i="8"/>
  <c r="H92" i="8"/>
  <c r="H88" i="8"/>
  <c r="H84" i="8"/>
  <c r="H80" i="8"/>
  <c r="H76" i="8"/>
  <c r="H72" i="8"/>
  <c r="H68" i="8"/>
  <c r="H64" i="8"/>
  <c r="H60" i="8"/>
  <c r="H56" i="8"/>
  <c r="H52" i="8"/>
  <c r="H48" i="8"/>
  <c r="H44" i="8"/>
  <c r="H40" i="8"/>
  <c r="H36" i="8"/>
  <c r="H32" i="8"/>
  <c r="H28" i="8"/>
  <c r="H24" i="8"/>
  <c r="H20" i="8"/>
  <c r="H16" i="8"/>
  <c r="H12" i="8"/>
  <c r="H8" i="8"/>
  <c r="H4" i="8"/>
  <c r="H18" i="113"/>
  <c r="H26" i="113"/>
  <c r="H34" i="113"/>
  <c r="H42" i="113"/>
  <c r="H50" i="113"/>
  <c r="H58" i="113"/>
  <c r="H66" i="113"/>
  <c r="H74" i="113"/>
  <c r="H82" i="113"/>
  <c r="H90" i="113"/>
  <c r="H98" i="113"/>
  <c r="H106" i="113"/>
  <c r="H114" i="113"/>
  <c r="H122" i="113"/>
  <c r="H130" i="113"/>
  <c r="H138" i="113"/>
  <c r="H5" i="116"/>
  <c r="H13" i="116"/>
  <c r="H21" i="116"/>
  <c r="H29" i="116"/>
  <c r="H37" i="116"/>
  <c r="H45" i="116"/>
  <c r="H53" i="116"/>
  <c r="H61" i="116"/>
  <c r="H69" i="116"/>
  <c r="H77" i="116"/>
  <c r="H85" i="116"/>
  <c r="H93" i="116"/>
  <c r="H101" i="116"/>
  <c r="H109" i="116"/>
  <c r="H117" i="116"/>
  <c r="H125" i="116"/>
  <c r="H133" i="116"/>
  <c r="H141" i="116"/>
  <c r="H6" i="116"/>
  <c r="H14" i="116"/>
  <c r="H22" i="116"/>
  <c r="H30" i="116"/>
  <c r="H38" i="116"/>
  <c r="H46" i="116"/>
  <c r="H54" i="116"/>
  <c r="H62" i="116"/>
  <c r="H70" i="116"/>
  <c r="H78" i="116"/>
  <c r="H86" i="116"/>
  <c r="H94" i="116"/>
  <c r="H102" i="116"/>
  <c r="H110" i="116"/>
  <c r="H118" i="116"/>
  <c r="H126" i="116"/>
  <c r="H134" i="116"/>
  <c r="H142" i="116"/>
  <c r="H145" i="84"/>
  <c r="H137" i="84"/>
  <c r="H129" i="84"/>
  <c r="H121" i="84"/>
  <c r="H113" i="84"/>
  <c r="H105" i="84"/>
  <c r="H97" i="84"/>
  <c r="H89" i="84"/>
  <c r="H81" i="84"/>
  <c r="H73" i="84"/>
  <c r="H65" i="84"/>
  <c r="H57" i="84"/>
  <c r="H49" i="84"/>
  <c r="H41" i="84"/>
  <c r="H33" i="84"/>
  <c r="H25" i="84"/>
  <c r="H17" i="84"/>
  <c r="H9" i="84"/>
  <c r="H142" i="84"/>
  <c r="H134" i="84"/>
  <c r="H126" i="84"/>
  <c r="H118" i="84"/>
  <c r="H110" i="84"/>
  <c r="H102" i="84"/>
  <c r="H94" i="84"/>
  <c r="H86" i="84"/>
  <c r="H78" i="84"/>
  <c r="H70" i="84"/>
  <c r="H62" i="84"/>
  <c r="H54" i="84"/>
  <c r="H46" i="84"/>
  <c r="H38" i="84"/>
  <c r="H30" i="84"/>
  <c r="H22" i="84"/>
  <c r="H14" i="84"/>
  <c r="H6" i="84"/>
  <c r="H139" i="84"/>
  <c r="H131" i="84"/>
  <c r="H123" i="84"/>
  <c r="H115" i="84"/>
  <c r="H107" i="84"/>
  <c r="H99" i="84"/>
  <c r="H91" i="84"/>
  <c r="H83" i="84"/>
  <c r="H75" i="84"/>
  <c r="H67" i="84"/>
  <c r="H59" i="84"/>
  <c r="H51" i="84"/>
  <c r="H43" i="84"/>
  <c r="H35" i="84"/>
  <c r="H27" i="84"/>
  <c r="H19" i="84"/>
  <c r="H11" i="84"/>
  <c r="H9" i="113"/>
  <c r="H6" i="113"/>
  <c r="H14" i="113"/>
  <c r="H22" i="113"/>
  <c r="H30" i="113"/>
  <c r="H38" i="113"/>
  <c r="H46" i="113"/>
  <c r="H54" i="113"/>
  <c r="H62" i="113"/>
  <c r="H70" i="113"/>
  <c r="H78" i="113"/>
  <c r="H86" i="113"/>
  <c r="H94" i="113"/>
  <c r="H102" i="113"/>
  <c r="H110" i="113"/>
  <c r="H118" i="113"/>
  <c r="H126" i="113"/>
  <c r="H134" i="113"/>
  <c r="H142" i="113"/>
  <c r="H9" i="116"/>
  <c r="H17" i="116"/>
  <c r="H25" i="116"/>
  <c r="H33" i="116"/>
  <c r="H41" i="116"/>
  <c r="H49" i="116"/>
  <c r="H57" i="116"/>
  <c r="H65" i="116"/>
  <c r="H73" i="116"/>
  <c r="H81" i="116"/>
  <c r="H89" i="116"/>
  <c r="H97" i="116"/>
  <c r="H105" i="116"/>
  <c r="H113" i="116"/>
  <c r="H121" i="116"/>
  <c r="H129" i="116"/>
  <c r="H137" i="116"/>
  <c r="H145" i="116"/>
  <c r="H10" i="116"/>
  <c r="H18" i="116"/>
  <c r="H26" i="116"/>
  <c r="H34" i="116"/>
  <c r="H42" i="116"/>
  <c r="H50" i="116"/>
  <c r="H58" i="116"/>
  <c r="H66" i="116"/>
  <c r="H74" i="116"/>
  <c r="H82" i="116"/>
  <c r="H90" i="116"/>
  <c r="H98" i="116"/>
  <c r="H106" i="116"/>
  <c r="H114" i="116"/>
  <c r="H122" i="116"/>
  <c r="H130" i="116"/>
  <c r="H138" i="116"/>
  <c r="H146" i="116"/>
  <c r="H141" i="84"/>
  <c r="H133" i="84"/>
  <c r="H125" i="84"/>
  <c r="H117" i="84"/>
  <c r="H109" i="84"/>
  <c r="H101" i="84"/>
  <c r="H93" i="84"/>
  <c r="H85" i="84"/>
  <c r="H77" i="84"/>
  <c r="H69" i="84"/>
  <c r="H61" i="84"/>
  <c r="H53" i="84"/>
  <c r="H45" i="84"/>
  <c r="H37" i="84"/>
  <c r="H29" i="84"/>
  <c r="H21" i="84"/>
  <c r="H13" i="84"/>
  <c r="H5" i="84"/>
  <c r="H138" i="84"/>
  <c r="H130" i="84"/>
  <c r="H122" i="84"/>
  <c r="H114" i="84"/>
  <c r="H106" i="84"/>
  <c r="H98" i="84"/>
  <c r="H90" i="84"/>
  <c r="H82" i="84"/>
  <c r="H74" i="84"/>
  <c r="H66" i="84"/>
  <c r="H58" i="84"/>
  <c r="H50" i="84"/>
  <c r="H42" i="84"/>
  <c r="H34" i="84"/>
  <c r="H26" i="84"/>
  <c r="H18" i="84"/>
  <c r="H10" i="84"/>
  <c r="H143" i="84"/>
  <c r="H135" i="84"/>
  <c r="H127" i="84"/>
  <c r="H119" i="84"/>
  <c r="H111" i="84"/>
  <c r="H103" i="84"/>
  <c r="H95" i="84"/>
  <c r="H87" i="84"/>
  <c r="H79" i="84"/>
  <c r="H71" i="84"/>
  <c r="H63" i="84"/>
  <c r="H55" i="84"/>
  <c r="H47" i="84"/>
  <c r="H39" i="84"/>
  <c r="H31" i="84"/>
  <c r="H23" i="84"/>
  <c r="H15" i="84"/>
  <c r="H7" i="84"/>
  <c r="F6" i="129"/>
  <c r="F7" i="129"/>
  <c r="F5" i="129"/>
  <c r="F4" i="129"/>
  <c r="C2" i="114"/>
</calcChain>
</file>

<file path=xl/comments1.xml><?xml version="1.0" encoding="utf-8"?>
<comments xmlns="http://schemas.openxmlformats.org/spreadsheetml/2006/main">
  <authors>
    <author>Edward McNamee</author>
  </authors>
  <commentList>
    <comment ref="F37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0856 Thursday only trip now 0756 like the Mon to Wed/Fri trips</t>
        </r>
      </text>
    </comment>
  </commentList>
</comments>
</file>

<file path=xl/comments2.xml><?xml version="1.0" encoding="utf-8"?>
<comments xmlns="http://schemas.openxmlformats.org/spreadsheetml/2006/main">
  <authors>
    <author>Edward McNamee</author>
  </authors>
  <commentList>
    <comment ref="F28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Days</t>
        </r>
      </text>
    </comment>
    <comment ref="F29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Days</t>
        </r>
      </text>
    </comment>
    <comment ref="F31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Holidays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Holidays</t>
        </r>
      </text>
    </comment>
    <comment ref="F63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Fridays only</t>
        </r>
      </text>
    </comment>
    <comment ref="F64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Thursdays only</t>
        </r>
      </text>
    </comment>
    <comment ref="F91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Wednesdays only</t>
        </r>
      </text>
    </comment>
    <comment ref="F116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Fridays only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Thursdays only</t>
        </r>
      </text>
    </comment>
    <comment ref="F155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Days</t>
        </r>
      </text>
    </comment>
    <comment ref="F159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Holidays</t>
        </r>
      </text>
    </comment>
    <comment ref="F244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Fridays only</t>
        </r>
      </text>
    </comment>
  </commentList>
</comments>
</file>

<file path=xl/comments3.xml><?xml version="1.0" encoding="utf-8"?>
<comments xmlns="http://schemas.openxmlformats.org/spreadsheetml/2006/main">
  <authors>
    <author>Edward McNamee</author>
  </authors>
  <commentList>
    <comment ref="F39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Saturdays only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Saturdays only</t>
        </r>
      </text>
    </comment>
    <comment ref="F76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Saturdays only</t>
        </r>
      </text>
    </comment>
    <comment ref="F113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Saturdays only</t>
        </r>
      </text>
    </comment>
    <comment ref="F133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Saturdays only</t>
        </r>
      </text>
    </comment>
  </commentList>
</comments>
</file>

<file path=xl/sharedStrings.xml><?xml version="1.0" encoding="utf-8"?>
<sst xmlns="http://schemas.openxmlformats.org/spreadsheetml/2006/main" count="2116" uniqueCount="230">
  <si>
    <t>Service</t>
  </si>
  <si>
    <t>Time</t>
  </si>
  <si>
    <t>Check for timetable conflicts</t>
  </si>
  <si>
    <t>Does the new timetable allow existing stand to be used?</t>
  </si>
  <si>
    <t>Is there a 5min time gap between each service calling at a particular stand?</t>
  </si>
  <si>
    <t>Are services which serve a similar outbound destination/route corridor also running from the same/similar stands?</t>
  </si>
  <si>
    <t>Route</t>
  </si>
  <si>
    <t>Insert new/altered times</t>
  </si>
  <si>
    <t>Operator</t>
  </si>
  <si>
    <t xml:space="preserve">Stand </t>
  </si>
  <si>
    <t>Clashes</t>
  </si>
  <si>
    <t>Bus Stand Allocation - Todmorden (Last Updated Nov 2012)</t>
  </si>
  <si>
    <t>Mon-Fri</t>
  </si>
  <si>
    <t>Saturday</t>
  </si>
  <si>
    <t>Sunday</t>
  </si>
  <si>
    <t>Stand A</t>
  </si>
  <si>
    <t>Stand B</t>
  </si>
  <si>
    <t>Stand C</t>
  </si>
  <si>
    <t>Stand D</t>
  </si>
  <si>
    <t>Stand E</t>
  </si>
  <si>
    <t>Mon to Fri</t>
  </si>
  <si>
    <t>Sat</t>
  </si>
  <si>
    <t>Sun</t>
  </si>
  <si>
    <t>ID</t>
  </si>
  <si>
    <t>Workings</t>
  </si>
  <si>
    <t>Rank</t>
  </si>
  <si>
    <t>Time A</t>
  </si>
  <si>
    <t>Service A</t>
  </si>
  <si>
    <t>Route A</t>
  </si>
  <si>
    <t>Stand A2</t>
  </si>
  <si>
    <t>Stand 1</t>
  </si>
  <si>
    <t>Column1</t>
  </si>
  <si>
    <t>Operator 1</t>
  </si>
  <si>
    <t>Workings2</t>
  </si>
  <si>
    <t>ID2</t>
  </si>
  <si>
    <t>Time B</t>
  </si>
  <si>
    <t>Stand B2</t>
  </si>
  <si>
    <t>Service B</t>
  </si>
  <si>
    <t>Route B</t>
  </si>
  <si>
    <t xml:space="preserve">Operator </t>
  </si>
  <si>
    <t>Working</t>
  </si>
  <si>
    <t>ID3</t>
  </si>
  <si>
    <t>Time C</t>
  </si>
  <si>
    <t>Stand C2</t>
  </si>
  <si>
    <t>Service C</t>
  </si>
  <si>
    <t>Route C</t>
  </si>
  <si>
    <t>Operator2</t>
  </si>
  <si>
    <t>Operator3</t>
  </si>
  <si>
    <t>Operator9</t>
  </si>
  <si>
    <t>Route D</t>
  </si>
  <si>
    <t>Service D</t>
  </si>
  <si>
    <t>Stand D2</t>
  </si>
  <si>
    <t>Time D</t>
  </si>
  <si>
    <t>ID4</t>
  </si>
  <si>
    <t>Working2</t>
  </si>
  <si>
    <t>Working3</t>
  </si>
  <si>
    <t>ID5</t>
  </si>
  <si>
    <t>Time E</t>
  </si>
  <si>
    <t>Stand E2</t>
  </si>
  <si>
    <t>Service E</t>
  </si>
  <si>
    <t>Route2</t>
  </si>
  <si>
    <t>FORMULA CHECK</t>
  </si>
  <si>
    <t>C3:C144</t>
  </si>
  <si>
    <t>Stand_A_Mon_Fri</t>
  </si>
  <si>
    <t>Stand_A_Sun</t>
  </si>
  <si>
    <t>Stand_A_Sat</t>
  </si>
  <si>
    <t>Stand_B_Mon_Fri</t>
  </si>
  <si>
    <t>Stand_B_Sat</t>
  </si>
  <si>
    <t>Stand_B_Sun</t>
  </si>
  <si>
    <t>Stand_C_Mon_Fri</t>
  </si>
  <si>
    <t>Stand_C_Sat</t>
  </si>
  <si>
    <t>Stand_C_Sun</t>
  </si>
  <si>
    <t>Stand_D_Mon_Fri</t>
  </si>
  <si>
    <t>Stand_D_Sat</t>
  </si>
  <si>
    <t>Stand_D_Sun</t>
  </si>
  <si>
    <t>Stand_E_Mon_Fri</t>
  </si>
  <si>
    <t>Stand_E_Sat</t>
  </si>
  <si>
    <t>Stand_E_Sun</t>
  </si>
  <si>
    <t>From Individual stand tabs</t>
  </si>
  <si>
    <t>For Individual stand tabs</t>
  </si>
  <si>
    <t>Combined_All_Stands_Mon_Fri</t>
  </si>
  <si>
    <t>Combined_All_Stands_Sat</t>
  </si>
  <si>
    <t>Combined_All_Stands_Sun</t>
  </si>
  <si>
    <t>For Combined stands</t>
  </si>
  <si>
    <t>D3:D500</t>
  </si>
  <si>
    <t>From Combined Tabs</t>
  </si>
  <si>
    <r>
      <rPr>
        <b/>
        <sz val="26"/>
        <color rgb="FFFF0000"/>
        <rFont val="Wingdings 2"/>
        <family val="1"/>
        <charset val="2"/>
      </rPr>
      <t>&lt;</t>
    </r>
    <r>
      <rPr>
        <b/>
        <sz val="14"/>
        <color rgb="FFFF0000"/>
        <rFont val="Arial"/>
        <family val="2"/>
      </rPr>
      <t>**Always filter in time order following service/timetable amendments**</t>
    </r>
    <r>
      <rPr>
        <b/>
        <sz val="24"/>
        <color rgb="FFFF0000"/>
        <rFont val="Wingdings 2"/>
        <family val="1"/>
        <charset val="2"/>
      </rPr>
      <t>&lt;</t>
    </r>
  </si>
  <si>
    <t>School Days</t>
  </si>
  <si>
    <t>School Holidays</t>
  </si>
  <si>
    <t>Comments</t>
  </si>
  <si>
    <t>Comments2</t>
  </si>
  <si>
    <t>Comments3</t>
  </si>
  <si>
    <t>Comments4</t>
  </si>
  <si>
    <t>Comment</t>
  </si>
  <si>
    <t>Comments5</t>
  </si>
  <si>
    <t>Comment2</t>
  </si>
  <si>
    <t>Comment3</t>
  </si>
  <si>
    <t>Comment4</t>
  </si>
  <si>
    <t>Fridays Only</t>
  </si>
  <si>
    <t>Wednesdays Only</t>
  </si>
  <si>
    <t>Thursdays Only</t>
  </si>
  <si>
    <t>Mondays Only</t>
  </si>
  <si>
    <t>Tuesdays Only</t>
  </si>
  <si>
    <t>Summer Services</t>
  </si>
  <si>
    <t>Winter Services</t>
  </si>
  <si>
    <t>Total</t>
  </si>
  <si>
    <t>D6:D500</t>
  </si>
  <si>
    <t>Totals</t>
  </si>
  <si>
    <t xml:space="preserve">Holmfirth - Huddersfield                                                                             </t>
  </si>
  <si>
    <t xml:space="preserve">First                                             </t>
  </si>
  <si>
    <t xml:space="preserve">Hepworth - Huddersfield                                                                             </t>
  </si>
  <si>
    <t xml:space="preserve">Parkhead - Huddersfield                                                                             </t>
  </si>
  <si>
    <t xml:space="preserve">Huddersfield - Holme                                                                                </t>
  </si>
  <si>
    <t xml:space="preserve">Holmfirth - Huddersfield                                                                            </t>
  </si>
  <si>
    <t xml:space="preserve">Huddersfield - Hepworth                                                                             </t>
  </si>
  <si>
    <t xml:space="preserve">Holmfirth - Wakefield                                                                               </t>
  </si>
  <si>
    <t xml:space="preserve">Yorkshire Tiger                      </t>
  </si>
  <si>
    <t xml:space="preserve">Holme - Huddersfield                                                                                </t>
  </si>
  <si>
    <t xml:space="preserve">Huddersfield - Parkhead                                                                             </t>
  </si>
  <si>
    <t>NC3</t>
  </si>
  <si>
    <t>Thongsbridge - Huddersfield New College</t>
  </si>
  <si>
    <t xml:space="preserve">Holmfirth - Pole Moor                                                                               </t>
  </si>
  <si>
    <t xml:space="preserve">Stotts Coaches                                    </t>
  </si>
  <si>
    <t>K14</t>
  </si>
  <si>
    <t>Holmfirth High School</t>
  </si>
  <si>
    <t xml:space="preserve">H1 </t>
  </si>
  <si>
    <t xml:space="preserve">Holmfirth - Totties Circular                                                                        </t>
  </si>
  <si>
    <t xml:space="preserve">H1             </t>
  </si>
  <si>
    <t xml:space="preserve">H5             </t>
  </si>
  <si>
    <t xml:space="preserve">Holmfirth - Holmbridge   </t>
  </si>
  <si>
    <t>H6</t>
  </si>
  <si>
    <t xml:space="preserve">Holmfirth - Brockholes                                                                              </t>
  </si>
  <si>
    <t xml:space="preserve">H3             </t>
  </si>
  <si>
    <t xml:space="preserve">Holmfirth - Upperthong Circular                                                                     </t>
  </si>
  <si>
    <t>Holmfirth - Netherthong</t>
  </si>
  <si>
    <t xml:space="preserve">H2             </t>
  </si>
  <si>
    <t>Holmfirth - Holmbridge</t>
  </si>
  <si>
    <t>Holmfirth - Stocksbridge</t>
  </si>
  <si>
    <t>South Pennine Community Transport</t>
  </si>
  <si>
    <t>Holmfirth - Glossop</t>
  </si>
  <si>
    <t>X50</t>
  </si>
  <si>
    <t>Holmfirth - Ashton</t>
  </si>
  <si>
    <t>Holmfirth - Chapeltown</t>
  </si>
  <si>
    <t>TM Travel</t>
  </si>
  <si>
    <t xml:space="preserve">H7             </t>
  </si>
  <si>
    <t xml:space="preserve">Holmfirth - Holmbridge Circular                                                                     </t>
  </si>
  <si>
    <t xml:space="preserve">H4             </t>
  </si>
  <si>
    <t>H5</t>
  </si>
  <si>
    <t xml:space="preserve">Huddersfield New College - Honley Bridge                                                                                </t>
  </si>
  <si>
    <t>Huddersfield - Scholes</t>
  </si>
  <si>
    <t xml:space="preserve">Holmfirth - Huddersfield                                                                                </t>
  </si>
  <si>
    <t xml:space="preserve">Holmfirth - Holmbridge                 </t>
  </si>
  <si>
    <t>Holmfirth - Uppermill</t>
  </si>
  <si>
    <t xml:space="preserve">Holmfirth - Holmbridge                </t>
  </si>
  <si>
    <t>HOLMFIRTH BUS STATION</t>
  </si>
  <si>
    <t>For office use only</t>
  </si>
  <si>
    <t>ASSET No</t>
  </si>
  <si>
    <t>STAND</t>
  </si>
  <si>
    <t xml:space="preserve">BUS </t>
  </si>
  <si>
    <t>OPERATOR</t>
  </si>
  <si>
    <t>DESTINATION</t>
  </si>
  <si>
    <t>A</t>
  </si>
  <si>
    <t>First Huddersfield</t>
  </si>
  <si>
    <t>Huddersfield (All journeys apart from the 00:30 Friday &amp; Saturday trips which use Stand B)</t>
  </si>
  <si>
    <t>Stotts</t>
  </si>
  <si>
    <t>H1</t>
  </si>
  <si>
    <t>H2</t>
  </si>
  <si>
    <t>H3</t>
  </si>
  <si>
    <t>H4</t>
  </si>
  <si>
    <t>H7</t>
  </si>
  <si>
    <r>
      <t>£</t>
    </r>
    <r>
      <rPr>
        <b/>
        <sz val="14"/>
        <rFont val="Arial"/>
        <family val="2"/>
      </rPr>
      <t xml:space="preserve">                 ok if </t>
    </r>
    <r>
      <rPr>
        <b/>
        <sz val="14"/>
        <color rgb="FF00B050"/>
        <rFont val="Arial"/>
        <family val="2"/>
      </rPr>
      <t xml:space="preserve">GREEN, </t>
    </r>
    <r>
      <rPr>
        <b/>
        <sz val="14"/>
        <rFont val="Arial"/>
        <family val="2"/>
      </rPr>
      <t xml:space="preserve">error if </t>
    </r>
    <r>
      <rPr>
        <b/>
        <sz val="14"/>
        <color rgb="FFFF0000"/>
        <rFont val="Arial"/>
        <family val="2"/>
      </rPr>
      <t>RED</t>
    </r>
    <r>
      <rPr>
        <b/>
        <sz val="14"/>
        <rFont val="Wingdings 3"/>
        <family val="1"/>
        <charset val="2"/>
      </rPr>
      <t xml:space="preserve">          ¤</t>
    </r>
  </si>
  <si>
    <t>T M Travel</t>
  </si>
  <si>
    <t>Yorkshire Tiger</t>
  </si>
  <si>
    <t>Huddersfield via Netherthong, Honley &amp; Newsome</t>
  </si>
  <si>
    <t>Huddersfield (09:20 Sunday journey only, all other trips use Stand A)</t>
  </si>
  <si>
    <t>Wilberlee via Meltham and Slaithwaite</t>
  </si>
  <si>
    <t>Wakefield via New Mill, Shepley, Denby Dale, Skelmanthorpe, Clayton West &amp; West Bretton</t>
  </si>
  <si>
    <t>Wakefield via New Mill, Shepley, Denby Dale, Scissett &amp; West Bretton</t>
  </si>
  <si>
    <t>Hepworth</t>
  </si>
  <si>
    <t>Holme</t>
  </si>
  <si>
    <t>Parkhead</t>
  </si>
  <si>
    <t>South Pennine CT</t>
  </si>
  <si>
    <t>Hepworth &amp; Hade Edge (Mon to Fri trips only)</t>
  </si>
  <si>
    <t xml:space="preserve">Brockholes </t>
  </si>
  <si>
    <t>Upperthong</t>
  </si>
  <si>
    <t>Scholes</t>
  </si>
  <si>
    <t>Wooldale</t>
  </si>
  <si>
    <t>Uppermill (Saturdays only)</t>
  </si>
  <si>
    <t>Glossop (Fridays only)</t>
  </si>
  <si>
    <t>M-F</t>
  </si>
  <si>
    <t>Huddersfield (All journeys apart from the 09:20 Sunday trip which uses Stand B)</t>
  </si>
  <si>
    <t>Huddersfield</t>
  </si>
  <si>
    <t>Netherthong/ Holmbridge</t>
  </si>
  <si>
    <t>B</t>
  </si>
  <si>
    <t>Holmfirth - Honley</t>
  </si>
  <si>
    <t>Tuesdays &amp; Fridays Only</t>
  </si>
  <si>
    <t>D</t>
  </si>
  <si>
    <t>C</t>
  </si>
  <si>
    <t>Ashton (Tuesdays Only)</t>
  </si>
  <si>
    <t>Holmfirth High School - Holme</t>
  </si>
  <si>
    <t>Holmfirth - Penistone</t>
  </si>
  <si>
    <t>C6:C2000</t>
  </si>
  <si>
    <t>Time Periods</t>
  </si>
  <si>
    <t>Categories</t>
  </si>
  <si>
    <t>Early Mornings</t>
  </si>
  <si>
    <t>AM Peak</t>
  </si>
  <si>
    <t>Between Peaks</t>
  </si>
  <si>
    <t>PM Peak</t>
  </si>
  <si>
    <t>Evenings</t>
  </si>
  <si>
    <t>Night</t>
  </si>
  <si>
    <t>NUMBER OF DAILY DEPARTURES</t>
  </si>
  <si>
    <t xml:space="preserve">Penistone (Thursdays &amp; Saturdays only) </t>
  </si>
  <si>
    <t>Holmfirth High School (operates school days at 0824 &amp; 1547)</t>
  </si>
  <si>
    <t xml:space="preserve">Planning for 286  </t>
  </si>
  <si>
    <t>Holmfirth - Huddersfield</t>
  </si>
  <si>
    <t>School days excluding Thursdays</t>
  </si>
  <si>
    <t>School days Thursdays only</t>
  </si>
  <si>
    <t xml:space="preserve">Sheffield via Penistone </t>
  </si>
  <si>
    <t xml:space="preserve">Huddersfield via New Mill, Shelley &amp; Waterloo Morrisons </t>
  </si>
  <si>
    <t xml:space="preserve">Honley via Netherthong </t>
  </si>
  <si>
    <t>Thongsbridge - Huddersfield New College (operates school days only)</t>
  </si>
  <si>
    <t>Huddersfield New College - Honley Bridge (operates school days only)</t>
  </si>
  <si>
    <t xml:space="preserve">Holmfirth - Shipley                                                                              </t>
  </si>
  <si>
    <t>Wakefield via New Mill, Shepley, Denby Dale, Skelmanthorpe, Clayton West &amp; West Bretton (Mon to Fri 0940 trip &amp; school days trip at 1437 only)</t>
  </si>
  <si>
    <t>Holmfirth - Barnsley</t>
  </si>
  <si>
    <t>SERVICE CHANGES FOR 7th MAY 2018</t>
  </si>
  <si>
    <t>LAST EDITED 03/04/2018</t>
  </si>
  <si>
    <t xml:space="preserve"> TIME CHANGES</t>
  </si>
  <si>
    <t>Stocksbridge Fox Valley Retail Park (operates Tuesdays &amp; Fridays at 1120 only)</t>
  </si>
  <si>
    <t xml:space="preserve">Barnsley (Wednesdays only)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</si>
</sst>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dd/mm/yy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.25"/>
      <color rgb="FF000000"/>
      <name val="Times New Roman"/>
      <family val="1"/>
    </font>
    <font>
      <sz val="14"/>
      <color rgb="FFFF0000"/>
      <name val="Arial"/>
      <family val="2"/>
    </font>
    <font>
      <sz val="11"/>
      <color rgb="FF00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alibri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38"/>
      <color theme="1"/>
      <name val="Calibri"/>
      <family val="2"/>
      <scheme val="minor"/>
    </font>
    <font>
      <b/>
      <sz val="14"/>
      <color rgb="FFFF0000"/>
      <name val="Arial"/>
      <family val="2"/>
    </font>
    <font>
      <sz val="20"/>
      <color theme="1"/>
      <name val="Calibri"/>
      <family val="2"/>
      <scheme val="minor"/>
    </font>
    <font>
      <b/>
      <sz val="26"/>
      <color rgb="FFFF0000"/>
      <name val="Wingdings 2"/>
      <family val="1"/>
      <charset val="2"/>
    </font>
    <font>
      <b/>
      <sz val="24"/>
      <color rgb="FFFF0000"/>
      <name val="Wingdings 2"/>
      <family val="1"/>
      <charset val="2"/>
    </font>
    <font>
      <sz val="12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b/>
      <sz val="24"/>
      <color theme="1"/>
      <name val="Arial"/>
      <family val="2"/>
    </font>
    <font>
      <i/>
      <sz val="11"/>
      <color theme="1"/>
      <name val="Arial"/>
      <family val="2"/>
    </font>
    <font>
      <b/>
      <i/>
      <sz val="12"/>
      <color theme="1"/>
      <name val="Arial"/>
      <family val="2"/>
    </font>
    <font>
      <b/>
      <sz val="14"/>
      <name val="Arial"/>
      <family val="2"/>
    </font>
    <font>
      <b/>
      <sz val="24"/>
      <color rgb="FFFF0000"/>
      <name val="Arial"/>
      <family val="2"/>
    </font>
    <font>
      <sz val="14"/>
      <name val="Arial"/>
      <family val="2"/>
    </font>
    <font>
      <sz val="48"/>
      <color theme="1"/>
      <name val="Calibri"/>
      <family val="2"/>
      <scheme val="minor"/>
    </font>
    <font>
      <sz val="22"/>
      <name val="Arial"/>
      <family val="2"/>
    </font>
    <font>
      <b/>
      <sz val="14"/>
      <name val="Wingdings 3"/>
      <family val="1"/>
      <charset val="2"/>
    </font>
    <font>
      <b/>
      <sz val="14"/>
      <color rgb="FF00B05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sz val="10"/>
      <color rgb="FF574123"/>
      <name val="Tahoma"/>
      <family val="2"/>
    </font>
    <font>
      <sz val="8"/>
      <color rgb="FF574123"/>
      <name val="Tahom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i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theme="5" tint="0.79998168889431442"/>
      </patternFill>
    </fill>
  </fills>
  <borders count="8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ck">
        <color rgb="FFCCCCCC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ash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8" fillId="0" borderId="0"/>
  </cellStyleXfs>
  <cellXfs count="466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10" xfId="0" applyFont="1" applyBorder="1"/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16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0" fillId="0" borderId="10" xfId="0" applyBorder="1" applyAlignment="1">
      <alignment horizontal="left"/>
    </xf>
    <xf numFmtId="164" fontId="0" fillId="0" borderId="17" xfId="0" applyNumberFormat="1" applyBorder="1" applyAlignment="1">
      <alignment horizontal="left"/>
    </xf>
    <xf numFmtId="164" fontId="0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lef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4" fontId="16" fillId="0" borderId="24" xfId="0" applyNumberFormat="1" applyFont="1" applyBorder="1" applyAlignment="1"/>
    <xf numFmtId="0" fontId="16" fillId="0" borderId="27" xfId="0" applyFont="1" applyBorder="1"/>
    <xf numFmtId="0" fontId="0" fillId="0" borderId="24" xfId="0" applyBorder="1"/>
    <xf numFmtId="0" fontId="14" fillId="0" borderId="23" xfId="0" applyFont="1" applyBorder="1"/>
    <xf numFmtId="0" fontId="30" fillId="0" borderId="24" xfId="0" applyFont="1" applyBorder="1"/>
    <xf numFmtId="0" fontId="0" fillId="0" borderId="28" xfId="0" applyFont="1" applyBorder="1" applyAlignment="1">
      <alignment horizontal="left"/>
    </xf>
    <xf numFmtId="164" fontId="0" fillId="34" borderId="29" xfId="0" applyNumberFormat="1" applyFont="1" applyFill="1" applyBorder="1"/>
    <xf numFmtId="0" fontId="0" fillId="0" borderId="20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164" fontId="0" fillId="33" borderId="28" xfId="0" applyNumberFormat="1" applyFont="1" applyFill="1" applyBorder="1"/>
    <xf numFmtId="164" fontId="0" fillId="34" borderId="28" xfId="0" applyNumberFormat="1" applyFont="1" applyFill="1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164" fontId="21" fillId="33" borderId="38" xfId="0" applyNumberFormat="1" applyFont="1" applyFill="1" applyBorder="1" applyAlignment="1">
      <alignment horizontal="center"/>
    </xf>
    <xf numFmtId="0" fontId="0" fillId="34" borderId="28" xfId="0" applyFill="1" applyBorder="1"/>
    <xf numFmtId="164" fontId="21" fillId="34" borderId="28" xfId="0" applyNumberFormat="1" applyFont="1" applyFill="1" applyBorder="1" applyAlignment="1">
      <alignment horizontal="center"/>
    </xf>
    <xf numFmtId="164" fontId="29" fillId="0" borderId="10" xfId="0" applyNumberFormat="1" applyFont="1" applyBorder="1" applyAlignment="1">
      <alignment horizontal="center"/>
    </xf>
    <xf numFmtId="164" fontId="21" fillId="33" borderId="28" xfId="0" applyNumberFormat="1" applyFont="1" applyFill="1" applyBorder="1" applyAlignment="1">
      <alignment horizontal="center"/>
    </xf>
    <xf numFmtId="164" fontId="21" fillId="0" borderId="10" xfId="0" applyNumberFormat="1" applyFont="1" applyBorder="1" applyAlignment="1">
      <alignment horizontal="center"/>
    </xf>
    <xf numFmtId="164" fontId="21" fillId="33" borderId="13" xfId="0" applyNumberFormat="1" applyFont="1" applyFill="1" applyBorder="1" applyAlignment="1">
      <alignment horizontal="center"/>
    </xf>
    <xf numFmtId="164" fontId="21" fillId="34" borderId="10" xfId="0" applyNumberFormat="1" applyFont="1" applyFill="1" applyBorder="1" applyAlignment="1">
      <alignment horizontal="center"/>
    </xf>
    <xf numFmtId="164" fontId="21" fillId="33" borderId="10" xfId="0" applyNumberFormat="1" applyFont="1" applyFill="1" applyBorder="1" applyAlignment="1">
      <alignment horizontal="center"/>
    </xf>
    <xf numFmtId="0" fontId="0" fillId="0" borderId="39" xfId="0" applyFont="1" applyBorder="1" applyAlignment="1">
      <alignment horizontal="left"/>
    </xf>
    <xf numFmtId="0" fontId="0" fillId="0" borderId="0" xfId="0" applyBorder="1"/>
    <xf numFmtId="0" fontId="0" fillId="0" borderId="2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18" xfId="0" applyBorder="1"/>
    <xf numFmtId="0" fontId="25" fillId="36" borderId="0" xfId="0" applyFont="1" applyFill="1" applyBorder="1" applyAlignment="1">
      <alignment horizontal="left" vertical="center"/>
    </xf>
    <xf numFmtId="164" fontId="0" fillId="36" borderId="0" xfId="0" applyNumberFormat="1" applyFont="1" applyFill="1" applyBorder="1" applyAlignment="1">
      <alignment horizontal="left"/>
    </xf>
    <xf numFmtId="0" fontId="25" fillId="37" borderId="0" xfId="0" applyFont="1" applyFill="1" applyBorder="1" applyAlignment="1">
      <alignment horizontal="left" vertical="center"/>
    </xf>
    <xf numFmtId="164" fontId="0" fillId="37" borderId="0" xfId="0" applyNumberFormat="1" applyFont="1" applyFill="1" applyBorder="1" applyAlignment="1">
      <alignment horizontal="left"/>
    </xf>
    <xf numFmtId="0" fontId="25" fillId="38" borderId="0" xfId="0" applyFont="1" applyFill="1" applyBorder="1" applyAlignment="1">
      <alignment horizontal="left" vertical="center"/>
    </xf>
    <xf numFmtId="164" fontId="0" fillId="38" borderId="0" xfId="0" applyNumberFormat="1" applyFont="1" applyFill="1" applyBorder="1" applyAlignment="1">
      <alignment horizontal="left"/>
    </xf>
    <xf numFmtId="0" fontId="25" fillId="39" borderId="0" xfId="0" applyFont="1" applyFill="1" applyBorder="1" applyAlignment="1">
      <alignment horizontal="left" vertical="center"/>
    </xf>
    <xf numFmtId="164" fontId="0" fillId="39" borderId="0" xfId="0" applyNumberFormat="1" applyFont="1" applyFill="1" applyBorder="1" applyAlignment="1">
      <alignment horizontal="left"/>
    </xf>
    <xf numFmtId="0" fontId="25" fillId="40" borderId="0" xfId="0" applyFont="1" applyFill="1" applyBorder="1" applyAlignment="1">
      <alignment horizontal="left" vertical="center"/>
    </xf>
    <xf numFmtId="164" fontId="0" fillId="40" borderId="0" xfId="0" applyNumberFormat="1" applyFont="1" applyFill="1" applyBorder="1" applyAlignment="1">
      <alignment horizontal="left"/>
    </xf>
    <xf numFmtId="0" fontId="25" fillId="33" borderId="0" xfId="0" applyFont="1" applyFill="1" applyAlignment="1">
      <alignment horizontal="left" vertical="center"/>
    </xf>
    <xf numFmtId="0" fontId="24" fillId="35" borderId="20" xfId="0" applyFont="1" applyFill="1" applyBorder="1" applyAlignment="1">
      <alignment horizontal="left" vertical="center"/>
    </xf>
    <xf numFmtId="0" fontId="24" fillId="35" borderId="14" xfId="0" applyFont="1" applyFill="1" applyBorder="1" applyAlignment="1">
      <alignment horizontal="left" vertical="center"/>
    </xf>
    <xf numFmtId="0" fontId="0" fillId="41" borderId="10" xfId="0" applyFill="1" applyBorder="1" applyAlignment="1">
      <alignment horizontal="left"/>
    </xf>
    <xf numFmtId="0" fontId="0" fillId="42" borderId="27" xfId="0" applyFill="1" applyBorder="1"/>
    <xf numFmtId="0" fontId="0" fillId="42" borderId="22" xfId="0" applyFill="1" applyBorder="1"/>
    <xf numFmtId="0" fontId="0" fillId="42" borderId="42" xfId="0" applyFill="1" applyBorder="1"/>
    <xf numFmtId="0" fontId="0" fillId="36" borderId="0" xfId="0" applyNumberFormat="1" applyFont="1" applyFill="1" applyBorder="1" applyAlignment="1">
      <alignment horizontal="left"/>
    </xf>
    <xf numFmtId="0" fontId="25" fillId="33" borderId="49" xfId="0" applyFont="1" applyFill="1" applyBorder="1" applyAlignment="1">
      <alignment horizontal="left" vertical="center"/>
    </xf>
    <xf numFmtId="0" fontId="25" fillId="33" borderId="22" xfId="0" applyFont="1" applyFill="1" applyBorder="1" applyAlignment="1">
      <alignment horizontal="left" vertical="center"/>
    </xf>
    <xf numFmtId="164" fontId="0" fillId="36" borderId="22" xfId="0" applyNumberFormat="1" applyFont="1" applyFill="1" applyBorder="1" applyAlignment="1">
      <alignment horizontal="left"/>
    </xf>
    <xf numFmtId="0" fontId="24" fillId="43" borderId="16" xfId="0" applyFont="1" applyFill="1" applyBorder="1" applyAlignment="1">
      <alignment horizontal="left" vertical="center"/>
    </xf>
    <xf numFmtId="0" fontId="24" fillId="43" borderId="20" xfId="0" applyFont="1" applyFill="1" applyBorder="1" applyAlignment="1">
      <alignment horizontal="left" vertical="center"/>
    </xf>
    <xf numFmtId="0" fontId="34" fillId="44" borderId="14" xfId="0" applyFont="1" applyFill="1" applyBorder="1" applyAlignment="1">
      <alignment horizontal="left" vertical="center"/>
    </xf>
    <xf numFmtId="0" fontId="34" fillId="44" borderId="12" xfId="0" applyFont="1" applyFill="1" applyBorder="1" applyAlignment="1">
      <alignment horizontal="left" vertical="center"/>
    </xf>
    <xf numFmtId="0" fontId="0" fillId="38" borderId="0" xfId="0" applyNumberFormat="1" applyFont="1" applyFill="1" applyBorder="1" applyAlignment="1">
      <alignment horizontal="left"/>
    </xf>
    <xf numFmtId="0" fontId="34" fillId="45" borderId="14" xfId="0" applyFont="1" applyFill="1" applyBorder="1" applyAlignment="1">
      <alignment horizontal="left" vertical="center"/>
    </xf>
    <xf numFmtId="0" fontId="34" fillId="45" borderId="16" xfId="0" applyFont="1" applyFill="1" applyBorder="1" applyAlignment="1">
      <alignment horizontal="left" vertical="center"/>
    </xf>
    <xf numFmtId="0" fontId="34" fillId="45" borderId="20" xfId="0" applyFont="1" applyFill="1" applyBorder="1" applyAlignment="1">
      <alignment horizontal="left" vertical="center"/>
    </xf>
    <xf numFmtId="0" fontId="24" fillId="46" borderId="14" xfId="0" applyFont="1" applyFill="1" applyBorder="1" applyAlignment="1">
      <alignment horizontal="left" vertical="center"/>
    </xf>
    <xf numFmtId="0" fontId="24" fillId="46" borderId="16" xfId="0" applyFont="1" applyFill="1" applyBorder="1" applyAlignment="1">
      <alignment horizontal="left" vertical="center"/>
    </xf>
    <xf numFmtId="0" fontId="24" fillId="46" borderId="20" xfId="0" applyFont="1" applyFill="1" applyBorder="1" applyAlignment="1">
      <alignment horizontal="left" vertical="center"/>
    </xf>
    <xf numFmtId="0" fontId="36" fillId="0" borderId="51" xfId="0" applyFont="1" applyBorder="1" applyAlignment="1">
      <alignment horizontal="left" vertical="center" indent="1"/>
    </xf>
    <xf numFmtId="0" fontId="25" fillId="47" borderId="0" xfId="0" applyFont="1" applyFill="1" applyBorder="1" applyAlignment="1">
      <alignment horizontal="left" vertical="center"/>
    </xf>
    <xf numFmtId="0" fontId="0" fillId="39" borderId="0" xfId="0" applyNumberFormat="1" applyFont="1" applyFill="1" applyBorder="1" applyAlignment="1">
      <alignment horizontal="left"/>
    </xf>
    <xf numFmtId="0" fontId="0" fillId="40" borderId="0" xfId="0" applyNumberFormat="1" applyFont="1" applyFill="1" applyBorder="1" applyAlignment="1">
      <alignment horizontal="left"/>
    </xf>
    <xf numFmtId="0" fontId="0" fillId="47" borderId="1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24" fillId="43" borderId="12" xfId="0" applyFont="1" applyFill="1" applyBorder="1" applyAlignment="1">
      <alignment horizontal="center" vertical="center"/>
    </xf>
    <xf numFmtId="0" fontId="24" fillId="43" borderId="14" xfId="0" applyFont="1" applyFill="1" applyBorder="1" applyAlignment="1">
      <alignment horizontal="center" vertical="center"/>
    </xf>
    <xf numFmtId="0" fontId="34" fillId="43" borderId="12" xfId="0" applyFont="1" applyFill="1" applyBorder="1" applyAlignment="1">
      <alignment horizontal="center" vertical="center"/>
    </xf>
    <xf numFmtId="0" fontId="34" fillId="43" borderId="50" xfId="0" applyFont="1" applyFill="1" applyBorder="1" applyAlignment="1">
      <alignment horizontal="center" vertical="center"/>
    </xf>
    <xf numFmtId="164" fontId="24" fillId="43" borderId="10" xfId="0" applyNumberFormat="1" applyFont="1" applyFill="1" applyBorder="1" applyAlignment="1">
      <alignment horizontal="left" vertical="center"/>
    </xf>
    <xf numFmtId="164" fontId="24" fillId="43" borderId="14" xfId="0" applyNumberFormat="1" applyFont="1" applyFill="1" applyBorder="1" applyAlignment="1">
      <alignment horizontal="left" vertical="center"/>
    </xf>
    <xf numFmtId="0" fontId="24" fillId="43" borderId="12" xfId="0" applyFont="1" applyFill="1" applyBorder="1" applyAlignment="1">
      <alignment horizontal="left" vertical="center"/>
    </xf>
    <xf numFmtId="0" fontId="0" fillId="48" borderId="17" xfId="0" applyNumberFormat="1" applyFill="1" applyBorder="1" applyAlignment="1">
      <alignment horizontal="center"/>
    </xf>
    <xf numFmtId="164" fontId="0" fillId="48" borderId="17" xfId="0" applyNumberFormat="1" applyFill="1" applyBorder="1" applyAlignment="1">
      <alignment horizontal="left"/>
    </xf>
    <xf numFmtId="0" fontId="0" fillId="48" borderId="17" xfId="0" applyNumberFormat="1" applyFill="1" applyBorder="1" applyAlignment="1">
      <alignment horizontal="left"/>
    </xf>
    <xf numFmtId="0" fontId="33" fillId="48" borderId="12" xfId="0" applyNumberFormat="1" applyFont="1" applyFill="1" applyBorder="1" applyAlignment="1">
      <alignment horizontal="center" vertical="center"/>
    </xf>
    <xf numFmtId="0" fontId="33" fillId="48" borderId="10" xfId="0" applyNumberFormat="1" applyFont="1" applyFill="1" applyBorder="1" applyAlignment="1">
      <alignment horizontal="center" vertical="center"/>
    </xf>
    <xf numFmtId="0" fontId="35" fillId="48" borderId="12" xfId="0" applyNumberFormat="1" applyFont="1" applyFill="1" applyBorder="1" applyAlignment="1">
      <alignment horizontal="center" vertical="center"/>
    </xf>
    <xf numFmtId="0" fontId="35" fillId="48" borderId="10" xfId="0" applyNumberFormat="1" applyFont="1" applyFill="1" applyBorder="1" applyAlignment="1">
      <alignment horizontal="center" vertical="center"/>
    </xf>
    <xf numFmtId="0" fontId="26" fillId="48" borderId="10" xfId="0" applyNumberFormat="1" applyFont="1" applyFill="1" applyBorder="1" applyAlignment="1">
      <alignment horizontal="center" vertical="center"/>
    </xf>
    <xf numFmtId="0" fontId="26" fillId="48" borderId="12" xfId="0" applyNumberFormat="1" applyFont="1" applyFill="1" applyBorder="1" applyAlignment="1">
      <alignment horizontal="center" vertical="center"/>
    </xf>
    <xf numFmtId="0" fontId="0" fillId="0" borderId="53" xfId="0" applyFill="1" applyBorder="1" applyAlignment="1"/>
    <xf numFmtId="0" fontId="38" fillId="0" borderId="52" xfId="0" applyFont="1" applyFill="1" applyBorder="1" applyAlignment="1">
      <alignment horizontal="left" vertical="center" wrapText="1"/>
    </xf>
    <xf numFmtId="0" fontId="0" fillId="0" borderId="56" xfId="0" applyBorder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3" fillId="49" borderId="0" xfId="0" applyFont="1" applyFill="1"/>
    <xf numFmtId="0" fontId="0" fillId="0" borderId="19" xfId="0" applyBorder="1"/>
    <xf numFmtId="0" fontId="0" fillId="0" borderId="0" xfId="0" applyBorder="1" applyAlignment="1">
      <alignment vertical="top" wrapText="1"/>
    </xf>
    <xf numFmtId="0" fontId="0" fillId="0" borderId="62" xfId="0" applyBorder="1" applyAlignment="1">
      <alignment vertical="top"/>
    </xf>
    <xf numFmtId="0" fontId="0" fillId="0" borderId="63" xfId="0" applyBorder="1" applyAlignment="1">
      <alignment vertical="top" wrapText="1"/>
    </xf>
    <xf numFmtId="0" fontId="0" fillId="0" borderId="64" xfId="0" applyBorder="1" applyAlignment="1">
      <alignment vertical="top"/>
    </xf>
    <xf numFmtId="0" fontId="0" fillId="0" borderId="65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0" fontId="0" fillId="50" borderId="0" xfId="0" applyFont="1" applyFill="1" applyBorder="1"/>
    <xf numFmtId="0" fontId="0" fillId="0" borderId="63" xfId="0" applyBorder="1" applyAlignment="1">
      <alignment vertical="top"/>
    </xf>
    <xf numFmtId="0" fontId="0" fillId="0" borderId="60" xfId="0" applyBorder="1" applyAlignment="1">
      <alignment vertical="top"/>
    </xf>
    <xf numFmtId="0" fontId="0" fillId="0" borderId="61" xfId="0" applyBorder="1" applyAlignment="1">
      <alignment vertical="top"/>
    </xf>
    <xf numFmtId="0" fontId="0" fillId="0" borderId="0" xfId="0" applyBorder="1" applyAlignment="1">
      <alignment vertical="top"/>
    </xf>
    <xf numFmtId="0" fontId="0" fillId="50" borderId="19" xfId="0" applyFont="1" applyFill="1" applyBorder="1"/>
    <xf numFmtId="0" fontId="37" fillId="51" borderId="52" xfId="0" applyFont="1" applyFill="1" applyBorder="1" applyAlignment="1">
      <alignment vertical="top" wrapText="1"/>
    </xf>
    <xf numFmtId="0" fontId="37" fillId="51" borderId="55" xfId="0" applyFont="1" applyFill="1" applyBorder="1" applyAlignment="1">
      <alignment vertical="top" wrapText="1"/>
    </xf>
    <xf numFmtId="164" fontId="41" fillId="47" borderId="15" xfId="0" applyNumberFormat="1" applyFont="1" applyFill="1" applyBorder="1" applyAlignment="1">
      <alignment horizontal="left"/>
    </xf>
    <xf numFmtId="164" fontId="41" fillId="47" borderId="19" xfId="0" applyNumberFormat="1" applyFont="1" applyFill="1" applyBorder="1" applyAlignment="1">
      <alignment horizontal="left"/>
    </xf>
    <xf numFmtId="164" fontId="41" fillId="47" borderId="11" xfId="0" applyNumberFormat="1" applyFont="1" applyFill="1" applyBorder="1" applyAlignment="1">
      <alignment horizontal="left"/>
    </xf>
    <xf numFmtId="0" fontId="0" fillId="52" borderId="68" xfId="0" applyFont="1" applyFill="1" applyBorder="1"/>
    <xf numFmtId="0" fontId="0" fillId="52" borderId="57" xfId="0" applyFont="1" applyFill="1" applyBorder="1"/>
    <xf numFmtId="0" fontId="0" fillId="52" borderId="58" xfId="0" applyFont="1" applyFill="1" applyBorder="1"/>
    <xf numFmtId="0" fontId="0" fillId="52" borderId="18" xfId="0" applyFont="1" applyFill="1" applyBorder="1"/>
    <xf numFmtId="0" fontId="0" fillId="52" borderId="0" xfId="0" applyFont="1" applyFill="1" applyBorder="1"/>
    <xf numFmtId="0" fontId="0" fillId="52" borderId="19" xfId="0" applyFont="1" applyFill="1" applyBorder="1"/>
    <xf numFmtId="0" fontId="37" fillId="34" borderId="52" xfId="0" applyFont="1" applyFill="1" applyBorder="1" applyAlignment="1">
      <alignment vertical="top" wrapText="1"/>
    </xf>
    <xf numFmtId="0" fontId="37" fillId="34" borderId="55" xfId="0" applyFont="1" applyFill="1" applyBorder="1" applyAlignment="1">
      <alignment vertical="top" wrapText="1"/>
    </xf>
    <xf numFmtId="0" fontId="38" fillId="0" borderId="54" xfId="0" applyFont="1" applyFill="1" applyBorder="1" applyAlignment="1">
      <alignment vertical="top" wrapText="1"/>
    </xf>
    <xf numFmtId="0" fontId="38" fillId="0" borderId="55" xfId="0" applyFont="1" applyFill="1" applyBorder="1" applyAlignment="1">
      <alignment vertical="top" wrapText="1"/>
    </xf>
    <xf numFmtId="0" fontId="36" fillId="0" borderId="0" xfId="0" applyFont="1" applyBorder="1" applyAlignment="1">
      <alignment horizontal="left" vertical="center" indent="1"/>
    </xf>
    <xf numFmtId="14" fontId="25" fillId="0" borderId="0" xfId="0" applyNumberFormat="1" applyFont="1" applyAlignment="1">
      <alignment horizontal="left" vertical="center"/>
    </xf>
    <xf numFmtId="0" fontId="0" fillId="47" borderId="10" xfId="0" applyNumberFormat="1" applyFont="1" applyFill="1" applyBorder="1" applyAlignment="1">
      <alignment horizontal="center" vertical="center"/>
    </xf>
    <xf numFmtId="0" fontId="26" fillId="36" borderId="0" xfId="0" applyFont="1" applyFill="1" applyBorder="1" applyAlignment="1">
      <alignment horizontal="left" vertical="center"/>
    </xf>
    <xf numFmtId="164" fontId="26" fillId="36" borderId="0" xfId="0" applyNumberFormat="1" applyFont="1" applyFill="1" applyBorder="1" applyAlignment="1">
      <alignment horizontal="left"/>
    </xf>
    <xf numFmtId="0" fontId="26" fillId="36" borderId="0" xfId="0" applyNumberFormat="1" applyFont="1" applyFill="1" applyBorder="1" applyAlignment="1">
      <alignment horizontal="left"/>
    </xf>
    <xf numFmtId="164" fontId="26" fillId="37" borderId="0" xfId="0" applyNumberFormat="1" applyFont="1" applyFill="1" applyBorder="1" applyAlignment="1">
      <alignment horizontal="left" vertical="center"/>
    </xf>
    <xf numFmtId="164" fontId="26" fillId="37" borderId="0" xfId="0" applyNumberFormat="1" applyFont="1" applyFill="1" applyBorder="1" applyAlignment="1">
      <alignment horizontal="left"/>
    </xf>
    <xf numFmtId="164" fontId="26" fillId="38" borderId="0" xfId="0" applyNumberFormat="1" applyFont="1" applyFill="1" applyBorder="1" applyAlignment="1">
      <alignment horizontal="left" vertical="center"/>
    </xf>
    <xf numFmtId="164" fontId="26" fillId="38" borderId="0" xfId="0" applyNumberFormat="1" applyFont="1" applyFill="1" applyBorder="1" applyAlignment="1">
      <alignment horizontal="left"/>
    </xf>
    <xf numFmtId="0" fontId="26" fillId="38" borderId="0" xfId="0" applyNumberFormat="1" applyFont="1" applyFill="1" applyBorder="1" applyAlignment="1">
      <alignment horizontal="left"/>
    </xf>
    <xf numFmtId="164" fontId="26" fillId="39" borderId="0" xfId="0" applyNumberFormat="1" applyFont="1" applyFill="1" applyBorder="1" applyAlignment="1">
      <alignment horizontal="left" vertical="center"/>
    </xf>
    <xf numFmtId="164" fontId="26" fillId="39" borderId="0" xfId="0" applyNumberFormat="1" applyFont="1" applyFill="1" applyBorder="1" applyAlignment="1">
      <alignment horizontal="left"/>
    </xf>
    <xf numFmtId="0" fontId="26" fillId="39" borderId="0" xfId="0" applyNumberFormat="1" applyFont="1" applyFill="1" applyBorder="1" applyAlignment="1">
      <alignment horizontal="left"/>
    </xf>
    <xf numFmtId="164" fontId="26" fillId="40" borderId="0" xfId="0" applyNumberFormat="1" applyFont="1" applyFill="1" applyBorder="1" applyAlignment="1">
      <alignment horizontal="left" vertical="center"/>
    </xf>
    <xf numFmtId="164" fontId="26" fillId="40" borderId="0" xfId="0" applyNumberFormat="1" applyFont="1" applyFill="1" applyBorder="1" applyAlignment="1">
      <alignment horizontal="left"/>
    </xf>
    <xf numFmtId="0" fontId="26" fillId="40" borderId="0" xfId="0" applyNumberFormat="1" applyFont="1" applyFill="1" applyBorder="1" applyAlignment="1">
      <alignment horizontal="left"/>
    </xf>
    <xf numFmtId="164" fontId="0" fillId="36" borderId="56" xfId="0" applyNumberFormat="1" applyFont="1" applyFill="1" applyBorder="1" applyAlignment="1">
      <alignment horizontal="left"/>
    </xf>
    <xf numFmtId="0" fontId="0" fillId="0" borderId="10" xfId="0" applyNumberFormat="1" applyBorder="1" applyAlignment="1">
      <alignment horizontal="left"/>
    </xf>
    <xf numFmtId="164" fontId="0" fillId="37" borderId="56" xfId="0" applyNumberFormat="1" applyFont="1" applyFill="1" applyBorder="1" applyAlignment="1">
      <alignment horizontal="left"/>
    </xf>
    <xf numFmtId="0" fontId="24" fillId="44" borderId="16" xfId="0" applyFont="1" applyFill="1" applyBorder="1" applyAlignment="1">
      <alignment horizontal="left" vertical="center"/>
    </xf>
    <xf numFmtId="0" fontId="24" fillId="44" borderId="12" xfId="0" applyFont="1" applyFill="1" applyBorder="1" applyAlignment="1">
      <alignment horizontal="left" vertical="center"/>
    </xf>
    <xf numFmtId="0" fontId="24" fillId="45" borderId="20" xfId="0" applyFont="1" applyFill="1" applyBorder="1" applyAlignment="1">
      <alignment horizontal="left" vertical="center"/>
    </xf>
    <xf numFmtId="164" fontId="33" fillId="40" borderId="0" xfId="0" applyNumberFormat="1" applyFont="1" applyFill="1" applyBorder="1" applyAlignment="1">
      <alignment horizontal="left" vertical="center"/>
    </xf>
    <xf numFmtId="0" fontId="24" fillId="46" borderId="50" xfId="0" applyFont="1" applyFill="1" applyBorder="1" applyAlignment="1">
      <alignment horizontal="left" vertical="center"/>
    </xf>
    <xf numFmtId="0" fontId="0" fillId="43" borderId="69" xfId="0" applyFill="1" applyBorder="1" applyAlignment="1">
      <alignment horizontal="left"/>
    </xf>
    <xf numFmtId="0" fontId="0" fillId="43" borderId="17" xfId="0" applyFill="1" applyBorder="1" applyAlignment="1">
      <alignment horizontal="left"/>
    </xf>
    <xf numFmtId="0" fontId="0" fillId="43" borderId="34" xfId="0" applyFill="1" applyBorder="1" applyAlignment="1">
      <alignment horizontal="left"/>
    </xf>
    <xf numFmtId="164" fontId="44" fillId="40" borderId="0" xfId="0" applyNumberFormat="1" applyFont="1" applyFill="1" applyBorder="1" applyAlignment="1">
      <alignment horizontal="left" vertical="center"/>
    </xf>
    <xf numFmtId="0" fontId="24" fillId="43" borderId="0" xfId="0" applyFont="1" applyFill="1" applyBorder="1" applyAlignment="1">
      <alignment horizontal="left" vertical="center"/>
    </xf>
    <xf numFmtId="0" fontId="45" fillId="46" borderId="12" xfId="0" applyFont="1" applyFill="1" applyBorder="1" applyAlignment="1">
      <alignment horizontal="left" vertical="center"/>
    </xf>
    <xf numFmtId="0" fontId="34" fillId="44" borderId="20" xfId="0" applyFont="1" applyFill="1" applyBorder="1" applyAlignment="1">
      <alignment horizontal="left" vertical="center"/>
    </xf>
    <xf numFmtId="0" fontId="24" fillId="44" borderId="14" xfId="0" applyFont="1" applyFill="1" applyBorder="1" applyAlignment="1">
      <alignment horizontal="left" vertical="center"/>
    </xf>
    <xf numFmtId="0" fontId="33" fillId="48" borderId="10" xfId="0" applyFont="1" applyFill="1" applyBorder="1" applyAlignment="1">
      <alignment horizontal="center" vertical="center"/>
    </xf>
    <xf numFmtId="164" fontId="0" fillId="0" borderId="10" xfId="0" applyNumberFormat="1" applyFont="1" applyBorder="1" applyAlignment="1">
      <alignment horizontal="left"/>
    </xf>
    <xf numFmtId="164" fontId="0" fillId="0" borderId="13" xfId="0" applyNumberFormat="1" applyFont="1" applyBorder="1" applyAlignment="1">
      <alignment horizontal="left"/>
    </xf>
    <xf numFmtId="0" fontId="0" fillId="0" borderId="13" xfId="0" applyBorder="1" applyAlignment="1">
      <alignment horizontal="left"/>
    </xf>
    <xf numFmtId="0" fontId="0" fillId="37" borderId="0" xfId="0" applyFont="1" applyFill="1" applyBorder="1" applyAlignment="1">
      <alignment horizontal="left" vertical="center"/>
    </xf>
    <xf numFmtId="0" fontId="0" fillId="39" borderId="0" xfId="0" applyFont="1" applyFill="1" applyBorder="1" applyAlignment="1">
      <alignment horizontal="left" vertical="center"/>
    </xf>
    <xf numFmtId="0" fontId="0" fillId="36" borderId="0" xfId="0" applyFont="1" applyFill="1" applyBorder="1" applyAlignment="1">
      <alignment horizontal="left" vertical="center"/>
    </xf>
    <xf numFmtId="0" fontId="0" fillId="38" borderId="0" xfId="0" applyFont="1" applyFill="1" applyBorder="1" applyAlignment="1">
      <alignment horizontal="left" vertical="center"/>
    </xf>
    <xf numFmtId="0" fontId="0" fillId="40" borderId="0" xfId="0" applyFont="1" applyFill="1" applyBorder="1" applyAlignment="1">
      <alignment horizontal="left" vertical="center"/>
    </xf>
    <xf numFmtId="0" fontId="46" fillId="47" borderId="10" xfId="0" applyNumberFormat="1" applyFont="1" applyFill="1" applyBorder="1" applyAlignment="1">
      <alignment horizontal="center" vertical="center"/>
    </xf>
    <xf numFmtId="0" fontId="47" fillId="47" borderId="18" xfId="0" applyFont="1" applyFill="1" applyBorder="1" applyAlignment="1">
      <alignment horizontal="left" vertical="center"/>
    </xf>
    <xf numFmtId="0" fontId="47" fillId="33" borderId="18" xfId="0" applyFont="1" applyFill="1" applyBorder="1" applyAlignment="1">
      <alignment horizontal="left" vertical="center"/>
    </xf>
    <xf numFmtId="0" fontId="47" fillId="33" borderId="0" xfId="0" applyFont="1" applyFill="1" applyAlignment="1">
      <alignment horizontal="left" vertical="center"/>
    </xf>
    <xf numFmtId="0" fontId="47" fillId="33" borderId="0" xfId="0" applyFont="1" applyFill="1" applyBorder="1" applyAlignment="1">
      <alignment horizontal="left" vertical="center"/>
    </xf>
    <xf numFmtId="0" fontId="48" fillId="36" borderId="0" xfId="0" applyFont="1" applyFill="1" applyBorder="1" applyAlignment="1">
      <alignment horizontal="left" vertical="center"/>
    </xf>
    <xf numFmtId="164" fontId="48" fillId="36" borderId="0" xfId="0" applyNumberFormat="1" applyFont="1" applyFill="1" applyBorder="1" applyAlignment="1">
      <alignment horizontal="left"/>
    </xf>
    <xf numFmtId="0" fontId="48" fillId="36" borderId="0" xfId="0" applyNumberFormat="1" applyFont="1" applyFill="1" applyBorder="1" applyAlignment="1">
      <alignment horizontal="left"/>
    </xf>
    <xf numFmtId="164" fontId="46" fillId="36" borderId="0" xfId="0" applyNumberFormat="1" applyFont="1" applyFill="1" applyBorder="1" applyAlignment="1">
      <alignment horizontal="left"/>
    </xf>
    <xf numFmtId="164" fontId="48" fillId="37" borderId="0" xfId="0" applyNumberFormat="1" applyFont="1" applyFill="1" applyBorder="1" applyAlignment="1">
      <alignment horizontal="left" vertical="center"/>
    </xf>
    <xf numFmtId="164" fontId="48" fillId="37" borderId="0" xfId="0" applyNumberFormat="1" applyFont="1" applyFill="1" applyBorder="1" applyAlignment="1">
      <alignment horizontal="left"/>
    </xf>
    <xf numFmtId="164" fontId="46" fillId="37" borderId="0" xfId="0" applyNumberFormat="1" applyFont="1" applyFill="1" applyBorder="1" applyAlignment="1">
      <alignment horizontal="left"/>
    </xf>
    <xf numFmtId="164" fontId="48" fillId="38" borderId="0" xfId="0" applyNumberFormat="1" applyFont="1" applyFill="1" applyBorder="1" applyAlignment="1">
      <alignment horizontal="left" vertical="center"/>
    </xf>
    <xf numFmtId="164" fontId="48" fillId="38" borderId="0" xfId="0" applyNumberFormat="1" applyFont="1" applyFill="1" applyBorder="1" applyAlignment="1">
      <alignment horizontal="left"/>
    </xf>
    <xf numFmtId="0" fontId="48" fillId="38" borderId="0" xfId="0" applyNumberFormat="1" applyFont="1" applyFill="1" applyBorder="1" applyAlignment="1">
      <alignment horizontal="left"/>
    </xf>
    <xf numFmtId="164" fontId="46" fillId="38" borderId="0" xfId="0" applyNumberFormat="1" applyFont="1" applyFill="1" applyBorder="1" applyAlignment="1">
      <alignment horizontal="left"/>
    </xf>
    <xf numFmtId="164" fontId="48" fillId="39" borderId="0" xfId="0" applyNumberFormat="1" applyFont="1" applyFill="1" applyBorder="1" applyAlignment="1">
      <alignment horizontal="left" vertical="center"/>
    </xf>
    <xf numFmtId="164" fontId="48" fillId="39" borderId="0" xfId="0" applyNumberFormat="1" applyFont="1" applyFill="1" applyBorder="1" applyAlignment="1">
      <alignment horizontal="left"/>
    </xf>
    <xf numFmtId="0" fontId="48" fillId="39" borderId="0" xfId="0" applyNumberFormat="1" applyFont="1" applyFill="1" applyBorder="1" applyAlignment="1">
      <alignment horizontal="left"/>
    </xf>
    <xf numFmtId="164" fontId="46" fillId="39" borderId="0" xfId="0" applyNumberFormat="1" applyFont="1" applyFill="1" applyBorder="1" applyAlignment="1">
      <alignment horizontal="left"/>
    </xf>
    <xf numFmtId="164" fontId="48" fillId="40" borderId="0" xfId="0" applyNumberFormat="1" applyFont="1" applyFill="1" applyBorder="1" applyAlignment="1">
      <alignment horizontal="left" vertical="center"/>
    </xf>
    <xf numFmtId="164" fontId="48" fillId="40" borderId="0" xfId="0" applyNumberFormat="1" applyFont="1" applyFill="1" applyBorder="1" applyAlignment="1">
      <alignment horizontal="left"/>
    </xf>
    <xf numFmtId="0" fontId="48" fillId="40" borderId="0" xfId="0" applyNumberFormat="1" applyFont="1" applyFill="1" applyBorder="1" applyAlignment="1">
      <alignment horizontal="left"/>
    </xf>
    <xf numFmtId="164" fontId="49" fillId="40" borderId="0" xfId="0" applyNumberFormat="1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/>
    </xf>
    <xf numFmtId="0" fontId="0" fillId="0" borderId="10" xfId="0" applyBorder="1"/>
    <xf numFmtId="164" fontId="0" fillId="0" borderId="13" xfId="0" applyNumberFormat="1" applyBorder="1" applyAlignment="1">
      <alignment horizontal="center"/>
    </xf>
    <xf numFmtId="0" fontId="0" fillId="0" borderId="13" xfId="0" applyBorder="1"/>
    <xf numFmtId="0" fontId="0" fillId="0" borderId="0" xfId="0" applyAlignment="1">
      <alignment wrapText="1"/>
    </xf>
    <xf numFmtId="164" fontId="41" fillId="43" borderId="11" xfId="0" applyNumberFormat="1" applyFont="1" applyFill="1" applyBorder="1" applyAlignment="1">
      <alignment horizontal="left"/>
    </xf>
    <xf numFmtId="0" fontId="38" fillId="48" borderId="0" xfId="0" applyFont="1" applyFill="1" applyBorder="1" applyAlignment="1">
      <alignment horizontal="center"/>
    </xf>
    <xf numFmtId="0" fontId="38" fillId="48" borderId="19" xfId="0" applyFont="1" applyFill="1" applyBorder="1" applyAlignment="1">
      <alignment horizontal="center"/>
    </xf>
    <xf numFmtId="0" fontId="38" fillId="37" borderId="19" xfId="0" applyFont="1" applyFill="1" applyBorder="1" applyAlignment="1">
      <alignment horizontal="center"/>
    </xf>
    <xf numFmtId="0" fontId="38" fillId="37" borderId="20" xfId="0" applyFont="1" applyFill="1" applyBorder="1" applyAlignment="1">
      <alignment horizontal="center"/>
    </xf>
    <xf numFmtId="0" fontId="38" fillId="37" borderId="14" xfId="0" applyFont="1" applyFill="1" applyBorder="1" applyAlignment="1">
      <alignment horizontal="center"/>
    </xf>
    <xf numFmtId="164" fontId="41" fillId="43" borderId="12" xfId="0" applyNumberFormat="1" applyFont="1" applyFill="1" applyBorder="1" applyAlignment="1">
      <alignment horizontal="left"/>
    </xf>
    <xf numFmtId="0" fontId="0" fillId="43" borderId="10" xfId="0" applyFill="1" applyBorder="1"/>
    <xf numFmtId="0" fontId="38" fillId="43" borderId="69" xfId="0" applyFont="1" applyFill="1" applyBorder="1" applyAlignment="1">
      <alignment horizontal="center" vertical="center" wrapText="1"/>
    </xf>
    <xf numFmtId="0" fontId="38" fillId="43" borderId="34" xfId="0" applyFont="1" applyFill="1" applyBorder="1" applyAlignment="1">
      <alignment horizontal="center" vertical="center" wrapText="1"/>
    </xf>
    <xf numFmtId="0" fontId="38" fillId="43" borderId="17" xfId="0" applyFont="1" applyFill="1" applyBorder="1" applyAlignment="1">
      <alignment horizontal="center" vertical="center" wrapText="1"/>
    </xf>
    <xf numFmtId="0" fontId="38" fillId="43" borderId="10" xfId="0" applyFont="1" applyFill="1" applyBorder="1" applyAlignment="1">
      <alignment horizontal="center" vertical="center" wrapText="1"/>
    </xf>
    <xf numFmtId="164" fontId="0" fillId="47" borderId="17" xfId="0" applyNumberFormat="1" applyFill="1" applyBorder="1" applyAlignment="1">
      <alignment horizontal="center"/>
    </xf>
    <xf numFmtId="0" fontId="0" fillId="47" borderId="10" xfId="0" applyFill="1" applyBorder="1" applyAlignment="1">
      <alignment horizontal="left"/>
    </xf>
    <xf numFmtId="0" fontId="0" fillId="47" borderId="10" xfId="0" applyFill="1" applyBorder="1"/>
    <xf numFmtId="0" fontId="0" fillId="47" borderId="69" xfId="0" applyFill="1" applyBorder="1"/>
    <xf numFmtId="0" fontId="0" fillId="47" borderId="17" xfId="0" applyFill="1" applyBorder="1" applyAlignment="1">
      <alignment horizontal="left"/>
    </xf>
    <xf numFmtId="164" fontId="0" fillId="47" borderId="17" xfId="0" applyNumberFormat="1" applyFont="1" applyFill="1" applyBorder="1" applyAlignment="1">
      <alignment horizontal="center"/>
    </xf>
    <xf numFmtId="20" fontId="0" fillId="47" borderId="10" xfId="0" applyNumberFormat="1" applyFont="1" applyFill="1" applyBorder="1" applyAlignment="1">
      <alignment horizontal="left"/>
    </xf>
    <xf numFmtId="0" fontId="0" fillId="47" borderId="10" xfId="0" applyFont="1" applyFill="1" applyBorder="1" applyAlignment="1">
      <alignment horizontal="left"/>
    </xf>
    <xf numFmtId="0" fontId="0" fillId="47" borderId="69" xfId="0" applyFont="1" applyFill="1" applyBorder="1" applyAlignment="1">
      <alignment horizontal="left"/>
    </xf>
    <xf numFmtId="0" fontId="0" fillId="47" borderId="13" xfId="0" applyFill="1" applyBorder="1" applyAlignment="1">
      <alignment horizontal="left"/>
    </xf>
    <xf numFmtId="0" fontId="0" fillId="47" borderId="13" xfId="0" applyFill="1" applyBorder="1"/>
    <xf numFmtId="0" fontId="0" fillId="47" borderId="70" xfId="0" applyFill="1" applyBorder="1"/>
    <xf numFmtId="0" fontId="0" fillId="47" borderId="69" xfId="0" applyFill="1" applyBorder="1" applyAlignment="1"/>
    <xf numFmtId="164" fontId="0" fillId="47" borderId="10" xfId="0" applyNumberFormat="1" applyFill="1" applyBorder="1" applyAlignment="1">
      <alignment horizontal="center"/>
    </xf>
    <xf numFmtId="164" fontId="0" fillId="47" borderId="10" xfId="0" applyNumberFormat="1" applyFill="1" applyBorder="1" applyAlignment="1">
      <alignment horizontal="left"/>
    </xf>
    <xf numFmtId="0" fontId="0" fillId="47" borderId="10" xfId="0" applyFont="1" applyFill="1" applyBorder="1" applyAlignment="1">
      <alignment horizontal="left" vertical="center"/>
    </xf>
    <xf numFmtId="0" fontId="0" fillId="47" borderId="69" xfId="0" applyFont="1" applyFill="1" applyBorder="1" applyAlignment="1">
      <alignment horizontal="left" vertical="center"/>
    </xf>
    <xf numFmtId="164" fontId="0" fillId="47" borderId="71" xfId="0" applyNumberFormat="1" applyFill="1" applyBorder="1" applyAlignment="1">
      <alignment horizontal="center"/>
    </xf>
    <xf numFmtId="164" fontId="29" fillId="47" borderId="71" xfId="0" applyNumberFormat="1" applyFont="1" applyFill="1" applyBorder="1" applyAlignment="1">
      <alignment horizontal="center" vertical="center"/>
    </xf>
    <xf numFmtId="164" fontId="0" fillId="0" borderId="17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69" xfId="0" applyFill="1" applyBorder="1" applyAlignment="1"/>
    <xf numFmtId="0" fontId="0" fillId="0" borderId="17" xfId="0" applyFill="1" applyBorder="1" applyAlignment="1">
      <alignment horizontal="left"/>
    </xf>
    <xf numFmtId="164" fontId="0" fillId="0" borderId="17" xfId="0" applyNumberFormat="1" applyFont="1" applyFill="1" applyBorder="1" applyAlignment="1">
      <alignment horizontal="center"/>
    </xf>
    <xf numFmtId="0" fontId="0" fillId="0" borderId="10" xfId="0" applyFont="1" applyFill="1" applyBorder="1" applyAlignment="1">
      <alignment horizontal="left"/>
    </xf>
    <xf numFmtId="0" fontId="0" fillId="0" borderId="69" xfId="0" applyFont="1" applyFill="1" applyBorder="1" applyAlignment="1">
      <alignment horizontal="left"/>
    </xf>
    <xf numFmtId="164" fontId="0" fillId="0" borderId="10" xfId="0" applyNumberFormat="1" applyFill="1" applyBorder="1" applyAlignment="1">
      <alignment horizontal="left"/>
    </xf>
    <xf numFmtId="164" fontId="0" fillId="0" borderId="71" xfId="0" applyNumberFormat="1" applyFill="1" applyBorder="1" applyAlignment="1">
      <alignment horizontal="center"/>
    </xf>
    <xf numFmtId="0" fontId="0" fillId="0" borderId="13" xfId="0" applyFill="1" applyBorder="1" applyAlignment="1">
      <alignment horizontal="left"/>
    </xf>
    <xf numFmtId="0" fontId="0" fillId="0" borderId="13" xfId="0" applyFill="1" applyBorder="1" applyAlignment="1"/>
    <xf numFmtId="0" fontId="0" fillId="0" borderId="70" xfId="0" applyFill="1" applyBorder="1" applyAlignment="1"/>
    <xf numFmtId="20" fontId="0" fillId="0" borderId="10" xfId="0" applyNumberFormat="1" applyFont="1" applyFill="1" applyBorder="1" applyAlignment="1">
      <alignment horizontal="left"/>
    </xf>
    <xf numFmtId="0" fontId="0" fillId="0" borderId="10" xfId="0" applyFill="1" applyBorder="1"/>
    <xf numFmtId="0" fontId="0" fillId="0" borderId="69" xfId="0" applyFill="1" applyBorder="1"/>
    <xf numFmtId="0" fontId="0" fillId="0" borderId="13" xfId="0" applyFill="1" applyBorder="1"/>
    <xf numFmtId="0" fontId="0" fillId="0" borderId="70" xfId="0" applyFill="1" applyBorder="1"/>
    <xf numFmtId="0" fontId="38" fillId="0" borderId="16" xfId="0" applyFont="1" applyBorder="1" applyAlignment="1">
      <alignment horizontal="center"/>
    </xf>
    <xf numFmtId="0" fontId="53" fillId="33" borderId="72" xfId="0" applyFont="1" applyFill="1" applyBorder="1" applyAlignment="1">
      <alignment horizontal="center" vertical="center" wrapText="1"/>
    </xf>
    <xf numFmtId="0" fontId="53" fillId="33" borderId="55" xfId="0" applyFont="1" applyFill="1" applyBorder="1" applyAlignment="1">
      <alignment horizontal="center" vertical="center" wrapText="1"/>
    </xf>
    <xf numFmtId="0" fontId="0" fillId="33" borderId="12" xfId="0" applyFill="1" applyBorder="1"/>
    <xf numFmtId="0" fontId="0" fillId="33" borderId="10" xfId="0" applyFill="1" applyBorder="1"/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53" fillId="0" borderId="77" xfId="0" applyFont="1" applyFill="1" applyBorder="1" applyAlignment="1">
      <alignment horizontal="center" vertical="center" wrapText="1"/>
    </xf>
    <xf numFmtId="0" fontId="53" fillId="0" borderId="78" xfId="0" applyFont="1" applyFill="1" applyBorder="1" applyAlignment="1">
      <alignment horizontal="center" vertical="center" wrapText="1"/>
    </xf>
    <xf numFmtId="0" fontId="0" fillId="0" borderId="77" xfId="0" applyFill="1" applyBorder="1"/>
    <xf numFmtId="0" fontId="55" fillId="0" borderId="15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left" vertical="center" wrapText="1" indent="1"/>
    </xf>
    <xf numFmtId="165" fontId="28" fillId="0" borderId="11" xfId="0" applyNumberFormat="1" applyFont="1" applyFill="1" applyBorder="1" applyAlignment="1">
      <alignment horizontal="center" vertical="center"/>
    </xf>
    <xf numFmtId="0" fontId="55" fillId="0" borderId="11" xfId="0" applyFont="1" applyFill="1" applyBorder="1" applyAlignment="1">
      <alignment horizontal="center" vertical="center" wrapText="1"/>
    </xf>
    <xf numFmtId="0" fontId="55" fillId="0" borderId="11" xfId="0" applyFont="1" applyFill="1" applyBorder="1" applyAlignment="1">
      <alignment horizontal="left" vertical="center" wrapText="1" indent="1"/>
    </xf>
    <xf numFmtId="0" fontId="55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left" vertical="center" wrapText="1" indent="1"/>
    </xf>
    <xf numFmtId="165" fontId="28" fillId="0" borderId="12" xfId="0" applyNumberFormat="1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vertical="center" wrapText="1"/>
    </xf>
    <xf numFmtId="165" fontId="28" fillId="0" borderId="13" xfId="0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 wrapText="1"/>
    </xf>
    <xf numFmtId="0" fontId="0" fillId="0" borderId="19" xfId="0" applyFill="1" applyBorder="1"/>
    <xf numFmtId="0" fontId="0" fillId="0" borderId="0" xfId="0" applyFill="1" applyBorder="1"/>
    <xf numFmtId="0" fontId="55" fillId="0" borderId="19" xfId="0" applyFont="1" applyFill="1" applyBorder="1" applyAlignment="1">
      <alignment horizontal="left" vertical="center" wrapText="1" indent="1"/>
    </xf>
    <xf numFmtId="49" fontId="57" fillId="0" borderId="15" xfId="0" applyNumberFormat="1" applyFont="1" applyFill="1" applyBorder="1" applyAlignment="1">
      <alignment horizontal="center" vertical="center" wrapText="1"/>
    </xf>
    <xf numFmtId="49" fontId="57" fillId="0" borderId="11" xfId="0" applyNumberFormat="1" applyFont="1" applyFill="1" applyBorder="1" applyAlignment="1">
      <alignment horizontal="center" vertical="center" wrapText="1"/>
    </xf>
    <xf numFmtId="49" fontId="57" fillId="0" borderId="12" xfId="0" applyNumberFormat="1" applyFont="1" applyFill="1" applyBorder="1" applyAlignment="1">
      <alignment horizontal="center" vertical="center" wrapText="1"/>
    </xf>
    <xf numFmtId="0" fontId="55" fillId="0" borderId="13" xfId="0" applyFont="1" applyFill="1" applyBorder="1" applyAlignment="1">
      <alignment horizontal="left" vertical="center" wrapText="1" indent="1"/>
    </xf>
    <xf numFmtId="0" fontId="25" fillId="33" borderId="18" xfId="0" applyFont="1" applyFill="1" applyBorder="1" applyAlignment="1">
      <alignment horizontal="left" vertical="center"/>
    </xf>
    <xf numFmtId="0" fontId="25" fillId="47" borderId="18" xfId="0" applyFont="1" applyFill="1" applyBorder="1" applyAlignment="1">
      <alignment horizontal="left" vertical="center"/>
    </xf>
    <xf numFmtId="0" fontId="25" fillId="33" borderId="0" xfId="0" applyFont="1" applyFill="1" applyBorder="1" applyAlignment="1">
      <alignment horizontal="left" vertical="center"/>
    </xf>
    <xf numFmtId="0" fontId="60" fillId="47" borderId="10" xfId="0" applyNumberFormat="1" applyFont="1" applyFill="1" applyBorder="1" applyAlignment="1">
      <alignment horizontal="center" vertical="center"/>
    </xf>
    <xf numFmtId="0" fontId="61" fillId="33" borderId="0" xfId="0" applyFont="1" applyFill="1" applyAlignment="1">
      <alignment horizontal="left" vertical="center"/>
    </xf>
    <xf numFmtId="0" fontId="61" fillId="33" borderId="22" xfId="0" applyFont="1" applyFill="1" applyBorder="1" applyAlignment="1">
      <alignment horizontal="left" vertical="center"/>
    </xf>
    <xf numFmtId="0" fontId="62" fillId="36" borderId="0" xfId="0" applyFont="1" applyFill="1" applyBorder="1" applyAlignment="1">
      <alignment horizontal="left" vertical="center"/>
    </xf>
    <xf numFmtId="164" fontId="62" fillId="36" borderId="0" xfId="0" applyNumberFormat="1" applyFont="1" applyFill="1" applyBorder="1" applyAlignment="1">
      <alignment horizontal="left"/>
    </xf>
    <xf numFmtId="0" fontId="62" fillId="36" borderId="0" xfId="0" applyNumberFormat="1" applyFont="1" applyFill="1" applyBorder="1" applyAlignment="1">
      <alignment horizontal="left"/>
    </xf>
    <xf numFmtId="164" fontId="60" fillId="36" borderId="0" xfId="0" applyNumberFormat="1" applyFont="1" applyFill="1" applyBorder="1" applyAlignment="1">
      <alignment horizontal="left"/>
    </xf>
    <xf numFmtId="164" fontId="62" fillId="37" borderId="0" xfId="0" applyNumberFormat="1" applyFont="1" applyFill="1" applyBorder="1" applyAlignment="1">
      <alignment horizontal="left" vertical="center"/>
    </xf>
    <xf numFmtId="164" fontId="62" fillId="37" borderId="0" xfId="0" applyNumberFormat="1" applyFont="1" applyFill="1" applyBorder="1" applyAlignment="1">
      <alignment horizontal="left"/>
    </xf>
    <xf numFmtId="164" fontId="60" fillId="37" borderId="0" xfId="0" applyNumberFormat="1" applyFont="1" applyFill="1" applyBorder="1" applyAlignment="1">
      <alignment horizontal="left"/>
    </xf>
    <xf numFmtId="164" fontId="62" fillId="38" borderId="0" xfId="0" applyNumberFormat="1" applyFont="1" applyFill="1" applyBorder="1" applyAlignment="1">
      <alignment horizontal="left" vertical="center"/>
    </xf>
    <xf numFmtId="164" fontId="62" fillId="38" borderId="0" xfId="0" applyNumberFormat="1" applyFont="1" applyFill="1" applyBorder="1" applyAlignment="1">
      <alignment horizontal="left"/>
    </xf>
    <xf numFmtId="0" fontId="62" fillId="38" borderId="0" xfId="0" applyNumberFormat="1" applyFont="1" applyFill="1" applyBorder="1" applyAlignment="1">
      <alignment horizontal="left"/>
    </xf>
    <xf numFmtId="164" fontId="60" fillId="38" borderId="0" xfId="0" applyNumberFormat="1" applyFont="1" applyFill="1" applyBorder="1" applyAlignment="1">
      <alignment horizontal="left"/>
    </xf>
    <xf numFmtId="164" fontId="62" fillId="39" borderId="0" xfId="0" applyNumberFormat="1" applyFont="1" applyFill="1" applyBorder="1" applyAlignment="1">
      <alignment horizontal="left" vertical="center"/>
    </xf>
    <xf numFmtId="164" fontId="62" fillId="39" borderId="0" xfId="0" applyNumberFormat="1" applyFont="1" applyFill="1" applyBorder="1" applyAlignment="1">
      <alignment horizontal="left"/>
    </xf>
    <xf numFmtId="0" fontId="62" fillId="39" borderId="0" xfId="0" applyNumberFormat="1" applyFont="1" applyFill="1" applyBorder="1" applyAlignment="1">
      <alignment horizontal="left"/>
    </xf>
    <xf numFmtId="164" fontId="60" fillId="39" borderId="0" xfId="0" applyNumberFormat="1" applyFont="1" applyFill="1" applyBorder="1" applyAlignment="1">
      <alignment horizontal="left"/>
    </xf>
    <xf numFmtId="164" fontId="62" fillId="40" borderId="0" xfId="0" applyNumberFormat="1" applyFont="1" applyFill="1" applyBorder="1" applyAlignment="1">
      <alignment horizontal="left" vertical="center"/>
    </xf>
    <xf numFmtId="164" fontId="62" fillId="40" borderId="0" xfId="0" applyNumberFormat="1" applyFont="1" applyFill="1" applyBorder="1" applyAlignment="1">
      <alignment horizontal="left"/>
    </xf>
    <xf numFmtId="0" fontId="62" fillId="40" borderId="0" xfId="0" applyNumberFormat="1" applyFont="1" applyFill="1" applyBorder="1" applyAlignment="1">
      <alignment horizontal="left"/>
    </xf>
    <xf numFmtId="164" fontId="63" fillId="40" borderId="0" xfId="0" applyNumberFormat="1" applyFont="1" applyFill="1" applyBorder="1" applyAlignment="1">
      <alignment horizontal="left" vertical="center"/>
    </xf>
    <xf numFmtId="0" fontId="61" fillId="47" borderId="0" xfId="0" applyFont="1" applyFill="1" applyBorder="1" applyAlignment="1">
      <alignment horizontal="left" vertical="center"/>
    </xf>
    <xf numFmtId="0" fontId="61" fillId="33" borderId="0" xfId="0" applyFont="1" applyFill="1" applyBorder="1" applyAlignment="1">
      <alignment horizontal="left" vertical="center"/>
    </xf>
    <xf numFmtId="0" fontId="0" fillId="0" borderId="63" xfId="0" applyBorder="1"/>
    <xf numFmtId="0" fontId="0" fillId="0" borderId="67" xfId="0" applyBorder="1"/>
    <xf numFmtId="0" fontId="0" fillId="0" borderId="82" xfId="0" applyBorder="1"/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67" xfId="0" applyBorder="1" applyAlignment="1">
      <alignment horizontal="center"/>
    </xf>
    <xf numFmtId="164" fontId="0" fillId="0" borderId="0" xfId="0" applyNumberFormat="1" applyFont="1" applyBorder="1" applyAlignment="1">
      <alignment horizontal="right"/>
    </xf>
    <xf numFmtId="164" fontId="0" fillId="0" borderId="0" xfId="0" applyNumberFormat="1" applyFont="1" applyBorder="1" applyAlignment="1">
      <alignment horizontal="left"/>
    </xf>
    <xf numFmtId="0" fontId="64" fillId="0" borderId="0" xfId="0" applyFont="1" applyBorder="1" applyAlignment="1">
      <alignment horizontal="center"/>
    </xf>
    <xf numFmtId="0" fontId="64" fillId="0" borderId="63" xfId="0" applyFont="1" applyBorder="1" applyAlignment="1">
      <alignment horizontal="center"/>
    </xf>
    <xf numFmtId="0" fontId="65" fillId="0" borderId="0" xfId="0" applyFont="1" applyBorder="1"/>
    <xf numFmtId="164" fontId="0" fillId="0" borderId="85" xfId="0" applyNumberFormat="1" applyFont="1" applyBorder="1" applyAlignment="1">
      <alignment horizontal="left"/>
    </xf>
    <xf numFmtId="164" fontId="0" fillId="48" borderId="60" xfId="0" applyNumberFormat="1" applyFont="1" applyFill="1" applyBorder="1" applyAlignment="1">
      <alignment horizontal="center"/>
    </xf>
    <xf numFmtId="164" fontId="0" fillId="48" borderId="61" xfId="0" applyNumberFormat="1" applyFont="1" applyFill="1" applyBorder="1" applyAlignment="1">
      <alignment horizontal="center"/>
    </xf>
    <xf numFmtId="0" fontId="65" fillId="0" borderId="0" xfId="0" applyFont="1" applyAlignment="1">
      <alignment horizontal="center"/>
    </xf>
    <xf numFmtId="0" fontId="65" fillId="0" borderId="61" xfId="0" applyFont="1" applyBorder="1" applyAlignment="1">
      <alignment horizontal="center"/>
    </xf>
    <xf numFmtId="0" fontId="0" fillId="0" borderId="85" xfId="0" applyBorder="1"/>
    <xf numFmtId="164" fontId="0" fillId="48" borderId="0" xfId="0" applyNumberFormat="1" applyFont="1" applyFill="1" applyBorder="1" applyAlignment="1">
      <alignment horizontal="center"/>
    </xf>
    <xf numFmtId="164" fontId="0" fillId="48" borderId="63" xfId="0" applyNumberFormat="1" applyFont="1" applyFill="1" applyBorder="1" applyAlignment="1">
      <alignment horizontal="center"/>
    </xf>
    <xf numFmtId="0" fontId="65" fillId="0" borderId="63" xfId="0" applyFont="1" applyBorder="1" applyAlignment="1">
      <alignment horizontal="center"/>
    </xf>
    <xf numFmtId="0" fontId="0" fillId="0" borderId="86" xfId="0" applyBorder="1"/>
    <xf numFmtId="164" fontId="0" fillId="48" borderId="64" xfId="0" applyNumberFormat="1" applyFont="1" applyFill="1" applyBorder="1" applyAlignment="1">
      <alignment horizontal="center"/>
    </xf>
    <xf numFmtId="164" fontId="0" fillId="48" borderId="66" xfId="0" applyNumberFormat="1" applyFont="1" applyFill="1" applyBorder="1" applyAlignment="1">
      <alignment horizontal="center"/>
    </xf>
    <xf numFmtId="0" fontId="65" fillId="0" borderId="64" xfId="0" applyFont="1" applyBorder="1" applyAlignment="1">
      <alignment horizontal="center"/>
    </xf>
    <xf numFmtId="0" fontId="65" fillId="0" borderId="65" xfId="0" applyFont="1" applyBorder="1" applyAlignment="1">
      <alignment horizontal="center"/>
    </xf>
    <xf numFmtId="0" fontId="65" fillId="0" borderId="66" xfId="0" applyFont="1" applyBorder="1" applyAlignment="1">
      <alignment horizontal="center"/>
    </xf>
    <xf numFmtId="0" fontId="0" fillId="0" borderId="65" xfId="0" applyBorder="1"/>
    <xf numFmtId="0" fontId="64" fillId="0" borderId="65" xfId="0" applyFont="1" applyBorder="1" applyAlignment="1">
      <alignment horizontal="center"/>
    </xf>
    <xf numFmtId="0" fontId="64" fillId="0" borderId="66" xfId="0" applyFont="1" applyBorder="1" applyAlignment="1">
      <alignment horizontal="center"/>
    </xf>
    <xf numFmtId="0" fontId="65" fillId="0" borderId="0" xfId="0" applyFont="1"/>
    <xf numFmtId="164" fontId="0" fillId="0" borderId="0" xfId="0" applyNumberFormat="1" applyFont="1" applyFill="1" applyBorder="1" applyAlignment="1">
      <alignment horizontal="right"/>
    </xf>
    <xf numFmtId="164" fontId="0" fillId="0" borderId="17" xfId="0" applyNumberFormat="1" applyFont="1" applyBorder="1" applyAlignment="1">
      <alignment horizontal="center"/>
    </xf>
    <xf numFmtId="164" fontId="0" fillId="0" borderId="71" xfId="0" applyNumberFormat="1" applyFont="1" applyBorder="1" applyAlignment="1">
      <alignment horizontal="center"/>
    </xf>
    <xf numFmtId="0" fontId="66" fillId="47" borderId="10" xfId="0" applyNumberFormat="1" applyFont="1" applyFill="1" applyBorder="1" applyAlignment="1">
      <alignment horizontal="center" vertical="center"/>
    </xf>
    <xf numFmtId="164" fontId="67" fillId="47" borderId="17" xfId="0" applyNumberFormat="1" applyFont="1" applyFill="1" applyBorder="1" applyAlignment="1">
      <alignment horizontal="left"/>
    </xf>
    <xf numFmtId="0" fontId="67" fillId="47" borderId="10" xfId="0" applyFont="1" applyFill="1" applyBorder="1" applyAlignment="1">
      <alignment horizontal="left"/>
    </xf>
    <xf numFmtId="0" fontId="67" fillId="33" borderId="0" xfId="0" applyFont="1" applyFill="1" applyAlignment="1">
      <alignment horizontal="left" vertical="center"/>
    </xf>
    <xf numFmtId="0" fontId="67" fillId="33" borderId="22" xfId="0" applyFont="1" applyFill="1" applyBorder="1" applyAlignment="1">
      <alignment horizontal="left" vertical="center"/>
    </xf>
    <xf numFmtId="0" fontId="68" fillId="36" borderId="0" xfId="0" applyFont="1" applyFill="1" applyBorder="1" applyAlignment="1">
      <alignment horizontal="left" vertical="center"/>
    </xf>
    <xf numFmtId="164" fontId="68" fillId="36" borderId="0" xfId="0" applyNumberFormat="1" applyFont="1" applyFill="1" applyBorder="1" applyAlignment="1">
      <alignment horizontal="left"/>
    </xf>
    <xf numFmtId="0" fontId="68" fillId="36" borderId="0" xfId="0" applyNumberFormat="1" applyFont="1" applyFill="1" applyBorder="1" applyAlignment="1">
      <alignment horizontal="left"/>
    </xf>
    <xf numFmtId="164" fontId="66" fillId="36" borderId="0" xfId="0" applyNumberFormat="1" applyFont="1" applyFill="1" applyBorder="1" applyAlignment="1">
      <alignment horizontal="left"/>
    </xf>
    <xf numFmtId="164" fontId="68" fillId="37" borderId="0" xfId="0" applyNumberFormat="1" applyFont="1" applyFill="1" applyBorder="1" applyAlignment="1">
      <alignment horizontal="left" vertical="center"/>
    </xf>
    <xf numFmtId="164" fontId="68" fillId="37" borderId="0" xfId="0" applyNumberFormat="1" applyFont="1" applyFill="1" applyBorder="1" applyAlignment="1">
      <alignment horizontal="left"/>
    </xf>
    <xf numFmtId="164" fontId="66" fillId="37" borderId="0" xfId="0" applyNumberFormat="1" applyFont="1" applyFill="1" applyBorder="1" applyAlignment="1">
      <alignment horizontal="left"/>
    </xf>
    <xf numFmtId="164" fontId="68" fillId="38" borderId="0" xfId="0" applyNumberFormat="1" applyFont="1" applyFill="1" applyBorder="1" applyAlignment="1">
      <alignment horizontal="left" vertical="center"/>
    </xf>
    <xf numFmtId="164" fontId="68" fillId="38" borderId="0" xfId="0" applyNumberFormat="1" applyFont="1" applyFill="1" applyBorder="1" applyAlignment="1">
      <alignment horizontal="left"/>
    </xf>
    <xf numFmtId="0" fontId="68" fillId="38" borderId="0" xfId="0" applyNumberFormat="1" applyFont="1" applyFill="1" applyBorder="1" applyAlignment="1">
      <alignment horizontal="left"/>
    </xf>
    <xf numFmtId="164" fontId="66" fillId="38" borderId="0" xfId="0" applyNumberFormat="1" applyFont="1" applyFill="1" applyBorder="1" applyAlignment="1">
      <alignment horizontal="left"/>
    </xf>
    <xf numFmtId="164" fontId="68" fillId="39" borderId="0" xfId="0" applyNumberFormat="1" applyFont="1" applyFill="1" applyBorder="1" applyAlignment="1">
      <alignment horizontal="left" vertical="center"/>
    </xf>
    <xf numFmtId="164" fontId="68" fillId="39" borderId="0" xfId="0" applyNumberFormat="1" applyFont="1" applyFill="1" applyBorder="1" applyAlignment="1">
      <alignment horizontal="left"/>
    </xf>
    <xf numFmtId="0" fontId="68" fillId="39" borderId="0" xfId="0" applyNumberFormat="1" applyFont="1" applyFill="1" applyBorder="1" applyAlignment="1">
      <alignment horizontal="left"/>
    </xf>
    <xf numFmtId="164" fontId="66" fillId="39" borderId="0" xfId="0" applyNumberFormat="1" applyFont="1" applyFill="1" applyBorder="1" applyAlignment="1">
      <alignment horizontal="left"/>
    </xf>
    <xf numFmtId="164" fontId="68" fillId="40" borderId="0" xfId="0" applyNumberFormat="1" applyFont="1" applyFill="1" applyBorder="1" applyAlignment="1">
      <alignment horizontal="left" vertical="center"/>
    </xf>
    <xf numFmtId="164" fontId="68" fillId="40" borderId="0" xfId="0" applyNumberFormat="1" applyFont="1" applyFill="1" applyBorder="1" applyAlignment="1">
      <alignment horizontal="left"/>
    </xf>
    <xf numFmtId="0" fontId="68" fillId="40" borderId="0" xfId="0" applyNumberFormat="1" applyFont="1" applyFill="1" applyBorder="1" applyAlignment="1">
      <alignment horizontal="left"/>
    </xf>
    <xf numFmtId="164" fontId="69" fillId="40" borderId="0" xfId="0" applyNumberFormat="1" applyFont="1" applyFill="1" applyBorder="1" applyAlignment="1">
      <alignment horizontal="left" vertical="center"/>
    </xf>
    <xf numFmtId="0" fontId="67" fillId="47" borderId="0" xfId="0" applyFont="1" applyFill="1" applyBorder="1" applyAlignment="1">
      <alignment horizontal="left" vertical="center"/>
    </xf>
    <xf numFmtId="0" fontId="67" fillId="47" borderId="69" xfId="0" applyFont="1" applyFill="1" applyBorder="1" applyAlignment="1">
      <alignment horizontal="left"/>
    </xf>
    <xf numFmtId="0" fontId="67" fillId="33" borderId="0" xfId="0" applyFont="1" applyFill="1" applyBorder="1" applyAlignment="1">
      <alignment horizontal="left" vertical="center"/>
    </xf>
    <xf numFmtId="0" fontId="71" fillId="47" borderId="10" xfId="0" applyNumberFormat="1" applyFont="1" applyFill="1" applyBorder="1" applyAlignment="1">
      <alignment horizontal="center" vertical="center"/>
    </xf>
    <xf numFmtId="0" fontId="72" fillId="47" borderId="18" xfId="0" applyFont="1" applyFill="1" applyBorder="1" applyAlignment="1">
      <alignment horizontal="left" vertical="center"/>
    </xf>
    <xf numFmtId="164" fontId="0" fillId="47" borderId="17" xfId="0" applyNumberFormat="1" applyFill="1" applyBorder="1" applyAlignment="1">
      <alignment horizontal="left"/>
    </xf>
    <xf numFmtId="0" fontId="72" fillId="33" borderId="0" xfId="0" applyFont="1" applyFill="1" applyAlignment="1">
      <alignment horizontal="left" vertical="center"/>
    </xf>
    <xf numFmtId="0" fontId="72" fillId="33" borderId="22" xfId="0" applyFont="1" applyFill="1" applyBorder="1" applyAlignment="1">
      <alignment horizontal="left" vertical="center"/>
    </xf>
    <xf numFmtId="0" fontId="73" fillId="36" borderId="0" xfId="0" applyFont="1" applyFill="1" applyBorder="1" applyAlignment="1">
      <alignment horizontal="left" vertical="center"/>
    </xf>
    <xf numFmtId="164" fontId="73" fillId="36" borderId="0" xfId="0" applyNumberFormat="1" applyFont="1" applyFill="1" applyBorder="1" applyAlignment="1">
      <alignment horizontal="left"/>
    </xf>
    <xf numFmtId="0" fontId="73" fillId="36" borderId="0" xfId="0" applyNumberFormat="1" applyFont="1" applyFill="1" applyBorder="1" applyAlignment="1">
      <alignment horizontal="left"/>
    </xf>
    <xf numFmtId="164" fontId="71" fillId="36" borderId="0" xfId="0" applyNumberFormat="1" applyFont="1" applyFill="1" applyBorder="1" applyAlignment="1">
      <alignment horizontal="left"/>
    </xf>
    <xf numFmtId="164" fontId="73" fillId="37" borderId="0" xfId="0" applyNumberFormat="1" applyFont="1" applyFill="1" applyBorder="1" applyAlignment="1">
      <alignment horizontal="left" vertical="center"/>
    </xf>
    <xf numFmtId="164" fontId="73" fillId="37" borderId="0" xfId="0" applyNumberFormat="1" applyFont="1" applyFill="1" applyBorder="1" applyAlignment="1">
      <alignment horizontal="left"/>
    </xf>
    <xf numFmtId="164" fontId="71" fillId="37" borderId="0" xfId="0" applyNumberFormat="1" applyFont="1" applyFill="1" applyBorder="1" applyAlignment="1">
      <alignment horizontal="left"/>
    </xf>
    <xf numFmtId="164" fontId="73" fillId="38" borderId="0" xfId="0" applyNumberFormat="1" applyFont="1" applyFill="1" applyBorder="1" applyAlignment="1">
      <alignment horizontal="left" vertical="center"/>
    </xf>
    <xf numFmtId="164" fontId="73" fillId="38" borderId="0" xfId="0" applyNumberFormat="1" applyFont="1" applyFill="1" applyBorder="1" applyAlignment="1">
      <alignment horizontal="left"/>
    </xf>
    <xf numFmtId="0" fontId="73" fillId="38" borderId="0" xfId="0" applyNumberFormat="1" applyFont="1" applyFill="1" applyBorder="1" applyAlignment="1">
      <alignment horizontal="left"/>
    </xf>
    <xf numFmtId="164" fontId="71" fillId="38" borderId="0" xfId="0" applyNumberFormat="1" applyFont="1" applyFill="1" applyBorder="1" applyAlignment="1">
      <alignment horizontal="left"/>
    </xf>
    <xf numFmtId="164" fontId="73" fillId="39" borderId="0" xfId="0" applyNumberFormat="1" applyFont="1" applyFill="1" applyBorder="1" applyAlignment="1">
      <alignment horizontal="left" vertical="center"/>
    </xf>
    <xf numFmtId="164" fontId="73" fillId="39" borderId="0" xfId="0" applyNumberFormat="1" applyFont="1" applyFill="1" applyBorder="1" applyAlignment="1">
      <alignment horizontal="left"/>
    </xf>
    <xf numFmtId="0" fontId="73" fillId="39" borderId="0" xfId="0" applyNumberFormat="1" applyFont="1" applyFill="1" applyBorder="1" applyAlignment="1">
      <alignment horizontal="left"/>
    </xf>
    <xf numFmtId="164" fontId="71" fillId="39" borderId="0" xfId="0" applyNumberFormat="1" applyFont="1" applyFill="1" applyBorder="1" applyAlignment="1">
      <alignment horizontal="left"/>
    </xf>
    <xf numFmtId="164" fontId="73" fillId="40" borderId="0" xfId="0" applyNumberFormat="1" applyFont="1" applyFill="1" applyBorder="1" applyAlignment="1">
      <alignment horizontal="left" vertical="center"/>
    </xf>
    <xf numFmtId="164" fontId="73" fillId="40" borderId="0" xfId="0" applyNumberFormat="1" applyFont="1" applyFill="1" applyBorder="1" applyAlignment="1">
      <alignment horizontal="left"/>
    </xf>
    <xf numFmtId="0" fontId="73" fillId="40" borderId="0" xfId="0" applyNumberFormat="1" applyFont="1" applyFill="1" applyBorder="1" applyAlignment="1">
      <alignment horizontal="left"/>
    </xf>
    <xf numFmtId="164" fontId="74" fillId="40" borderId="0" xfId="0" applyNumberFormat="1" applyFont="1" applyFill="1" applyBorder="1" applyAlignment="1">
      <alignment horizontal="left" vertical="center"/>
    </xf>
    <xf numFmtId="164" fontId="0" fillId="0" borderId="17" xfId="0" applyNumberFormat="1" applyFill="1" applyBorder="1" applyAlignment="1">
      <alignment horizontal="left"/>
    </xf>
    <xf numFmtId="164" fontId="14" fillId="33" borderId="29" xfId="0" applyNumberFormat="1" applyFont="1" applyFill="1" applyBorder="1"/>
    <xf numFmtId="164" fontId="14" fillId="33" borderId="28" xfId="0" applyNumberFormat="1" applyFont="1" applyFill="1" applyBorder="1"/>
    <xf numFmtId="0" fontId="72" fillId="47" borderId="0" xfId="0" applyFont="1" applyFill="1" applyBorder="1" applyAlignment="1">
      <alignment horizontal="left" vertical="center"/>
    </xf>
    <xf numFmtId="20" fontId="0" fillId="47" borderId="17" xfId="0" applyNumberFormat="1" applyFont="1" applyFill="1" applyBorder="1" applyAlignment="1">
      <alignment horizontal="left"/>
    </xf>
    <xf numFmtId="0" fontId="72" fillId="33" borderId="0" xfId="0" applyFont="1" applyFill="1" applyBorder="1" applyAlignment="1">
      <alignment horizontal="left" vertical="center"/>
    </xf>
    <xf numFmtId="0" fontId="72" fillId="33" borderId="18" xfId="0" applyFont="1" applyFill="1" applyBorder="1" applyAlignment="1">
      <alignment horizontal="left" vertical="center"/>
    </xf>
    <xf numFmtId="0" fontId="3" fillId="0" borderId="1" xfId="2" applyAlignment="1">
      <alignment horizontal="left"/>
    </xf>
    <xf numFmtId="0" fontId="0" fillId="0" borderId="20" xfId="0" applyBorder="1" applyAlignment="1">
      <alignment horizontal="center"/>
    </xf>
    <xf numFmtId="0" fontId="39" fillId="0" borderId="13" xfId="0" applyFont="1" applyBorder="1" applyAlignment="1">
      <alignment horizontal="center" vertical="center" textRotation="90" wrapText="1"/>
    </xf>
    <xf numFmtId="0" fontId="39" fillId="0" borderId="11" xfId="0" applyFont="1" applyBorder="1" applyAlignment="1">
      <alignment horizontal="center" vertical="center" textRotation="90" wrapText="1"/>
    </xf>
    <xf numFmtId="0" fontId="39" fillId="0" borderId="12" xfId="0" applyFont="1" applyBorder="1" applyAlignment="1">
      <alignment horizontal="center" vertical="center" textRotation="90" wrapText="1"/>
    </xf>
    <xf numFmtId="0" fontId="16" fillId="0" borderId="64" xfId="0" applyFont="1" applyBorder="1" applyAlignment="1">
      <alignment horizontal="center"/>
    </xf>
    <xf numFmtId="0" fontId="16" fillId="0" borderId="67" xfId="0" applyFont="1" applyBorder="1" applyAlignment="1">
      <alignment horizontal="center"/>
    </xf>
    <xf numFmtId="0" fontId="16" fillId="0" borderId="66" xfId="0" applyFont="1" applyBorder="1" applyAlignment="1">
      <alignment horizontal="center"/>
    </xf>
    <xf numFmtId="0" fontId="16" fillId="0" borderId="65" xfId="0" applyFont="1" applyBorder="1" applyAlignment="1">
      <alignment horizontal="center"/>
    </xf>
    <xf numFmtId="0" fontId="70" fillId="43" borderId="69" xfId="0" applyFont="1" applyFill="1" applyBorder="1" applyAlignment="1">
      <alignment horizontal="center" vertical="center" wrapText="1"/>
    </xf>
    <xf numFmtId="0" fontId="70" fillId="43" borderId="34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0" fontId="52" fillId="33" borderId="69" xfId="0" applyFont="1" applyFill="1" applyBorder="1" applyAlignment="1">
      <alignment horizontal="center" wrapText="1"/>
    </xf>
    <xf numFmtId="0" fontId="51" fillId="33" borderId="34" xfId="0" applyFont="1" applyFill="1" applyBorder="1" applyAlignment="1">
      <alignment horizontal="center" wrapText="1"/>
    </xf>
    <xf numFmtId="0" fontId="51" fillId="33" borderId="17" xfId="0" applyFont="1" applyFill="1" applyBorder="1" applyAlignment="1">
      <alignment horizontal="center" wrapText="1"/>
    </xf>
    <xf numFmtId="0" fontId="54" fillId="0" borderId="69" xfId="0" applyFont="1" applyFill="1" applyBorder="1" applyAlignment="1">
      <alignment horizontal="center" vertical="center" wrapText="1"/>
    </xf>
    <xf numFmtId="0" fontId="54" fillId="0" borderId="34" xfId="0" applyFont="1" applyFill="1" applyBorder="1" applyAlignment="1">
      <alignment horizontal="center" vertical="center" wrapText="1"/>
    </xf>
    <xf numFmtId="0" fontId="54" fillId="0" borderId="17" xfId="0" applyFont="1" applyFill="1" applyBorder="1" applyAlignment="1">
      <alignment horizontal="center" vertical="center" wrapText="1"/>
    </xf>
    <xf numFmtId="0" fontId="56" fillId="0" borderId="79" xfId="0" applyFont="1" applyBorder="1" applyAlignment="1">
      <alignment horizontal="center" vertical="center" wrapText="1"/>
    </xf>
    <xf numFmtId="0" fontId="56" fillId="0" borderId="57" xfId="0" applyFont="1" applyBorder="1" applyAlignment="1">
      <alignment horizontal="center" vertical="center" wrapText="1"/>
    </xf>
    <xf numFmtId="0" fontId="56" fillId="0" borderId="58" xfId="0" applyFont="1" applyBorder="1" applyAlignment="1">
      <alignment horizontal="center" vertical="center" wrapText="1"/>
    </xf>
    <xf numFmtId="0" fontId="56" fillId="0" borderId="80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56" fillId="0" borderId="19" xfId="0" applyFont="1" applyBorder="1" applyAlignment="1">
      <alignment horizontal="center" vertical="center" wrapText="1"/>
    </xf>
    <xf numFmtId="0" fontId="56" fillId="0" borderId="81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center" vertical="center" wrapText="1"/>
    </xf>
    <xf numFmtId="49" fontId="58" fillId="0" borderId="15" xfId="0" applyNumberFormat="1" applyFont="1" applyFill="1" applyBorder="1" applyAlignment="1">
      <alignment horizontal="center" vertical="center" wrapText="1"/>
    </xf>
    <xf numFmtId="49" fontId="53" fillId="0" borderId="11" xfId="0" applyNumberFormat="1" applyFont="1" applyFill="1" applyBorder="1" applyAlignment="1">
      <alignment horizontal="center" vertical="center" wrapText="1"/>
    </xf>
    <xf numFmtId="49" fontId="53" fillId="0" borderId="12" xfId="0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40" fillId="42" borderId="59" xfId="0" applyFont="1" applyFill="1" applyBorder="1" applyAlignment="1">
      <alignment horizontal="center" vertical="center"/>
    </xf>
    <xf numFmtId="0" fontId="28" fillId="42" borderId="60" xfId="0" applyFont="1" applyFill="1" applyBorder="1" applyAlignment="1">
      <alignment horizontal="center" vertical="center"/>
    </xf>
    <xf numFmtId="0" fontId="28" fillId="42" borderId="61" xfId="0" applyFont="1" applyFill="1" applyBorder="1" applyAlignment="1">
      <alignment horizontal="center" vertical="center"/>
    </xf>
    <xf numFmtId="0" fontId="28" fillId="42" borderId="64" xfId="0" applyFont="1" applyFill="1" applyBorder="1" applyAlignment="1">
      <alignment horizontal="center" vertical="center"/>
    </xf>
    <xf numFmtId="0" fontId="28" fillId="42" borderId="65" xfId="0" applyFont="1" applyFill="1" applyBorder="1" applyAlignment="1">
      <alignment horizontal="center" vertical="center"/>
    </xf>
    <xf numFmtId="0" fontId="28" fillId="42" borderId="66" xfId="0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3" xfId="0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4"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left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>
          <fgColor indexed="64"/>
          <bgColor theme="6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border outline="0">
        <left style="thin">
          <color indexed="64"/>
        </left>
      </border>
    </dxf>
    <dxf>
      <numFmt numFmtId="0" formatCode="General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left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usServices\BUS%20TENDERS%20TEAM\Bus%20Station%20Stand%20Allocation\Reallocations\Bradford%20Nov%2015\Bradford%20LATE%20May%2017%20NEW%20FOR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Formula check"/>
      <sheetName val="Stand Frequency"/>
      <sheetName val="Daily Totals Breakdown"/>
      <sheetName val="Stand Allocation List"/>
      <sheetName val="Combined_All_Stands_Mon_Fri"/>
      <sheetName val="Combined_All_Stands_Sat"/>
      <sheetName val="Combined_All_Stands_Sun"/>
      <sheetName val="Stand_1_Mon_Fri"/>
      <sheetName val="Stand_1_Sat"/>
      <sheetName val="Stand_1_Sun"/>
      <sheetName val="Stand_2_Mon_Fri"/>
      <sheetName val="Stand_2_Sat"/>
      <sheetName val="Stand_2_Sun"/>
      <sheetName val="Stand_3_Mon_Fri"/>
      <sheetName val="Stand_3_Sat"/>
      <sheetName val="Stand_3_Sun"/>
      <sheetName val="Stand_4_Mon_Fri"/>
      <sheetName val="Stand_4_Sat"/>
      <sheetName val="Stand_4_Sun"/>
      <sheetName val="Stand_5_Mon_Fri"/>
      <sheetName val="Stand_5_Sat"/>
      <sheetName val="Stand_5_Sun"/>
      <sheetName val="Stand_A_Mon_Fri"/>
      <sheetName val="Stand_A_Sat"/>
      <sheetName val="Stand_A_Sun"/>
      <sheetName val="Stand_B_Mon_Fri"/>
      <sheetName val="Stand_B_Sat"/>
      <sheetName val="Stand_B_Sun"/>
      <sheetName val="Stand_C_Mon_Fri"/>
      <sheetName val="Stand_C_Sat"/>
      <sheetName val="Stand_C_Sun"/>
      <sheetName val="Stand_D_Mon_Fri"/>
      <sheetName val="Stand_D_Sat"/>
      <sheetName val="Stand_D_Sun"/>
      <sheetName val="Stand_E_Mon_Fri"/>
      <sheetName val="Stand_E_Sat"/>
      <sheetName val="Stand_E_Sun"/>
      <sheetName val="Stand_F_Mon_Fri"/>
      <sheetName val="Stand_F_Sat"/>
      <sheetName val="Stand_F_Sun"/>
      <sheetName val="Stand_G_Mon_Fri"/>
      <sheetName val="Stand_G_Sat"/>
      <sheetName val="Stand_G_Sun"/>
      <sheetName val="Stand_H_Mon_Fri"/>
      <sheetName val="Stand_H_Sat"/>
      <sheetName val="Stand_H_Sun"/>
      <sheetName val="Stand_J_Mon_Fri"/>
      <sheetName val="Stand_J_Sat"/>
      <sheetName val="Stand_J_Sun"/>
      <sheetName val="Stand_K_Mon_Fri"/>
      <sheetName val="Stand_K_Sat"/>
      <sheetName val="Stand_K_Sun"/>
      <sheetName val="Stand_L_Mon_Fri"/>
      <sheetName val="Stand_L_Sat"/>
      <sheetName val="Stand_L_Sun"/>
      <sheetName val="Stand_M_Mon_Fri"/>
      <sheetName val="Stand_M_Sat"/>
      <sheetName val="Stand_M_Sun"/>
      <sheetName val="Stand_N_Mon_Fri"/>
      <sheetName val="Stand_N_Sat"/>
      <sheetName val="Stand_N_Sun"/>
      <sheetName val="Stand_P_Mon_Fri"/>
      <sheetName val="Stand_P_Sat"/>
      <sheetName val="Stand_P_Sun"/>
      <sheetName val="Stand_Q_Mon_Fri"/>
      <sheetName val="Stand_Q_Sat"/>
      <sheetName val="Stand_Q_Sun"/>
      <sheetName val="Stand_R_Mon_Fri"/>
      <sheetName val="Stand_R_Sat"/>
      <sheetName val="Stand_R_Sun"/>
      <sheetName val="Stand_S_Mon_Fri"/>
      <sheetName val="Stand_S_Sat"/>
      <sheetName val="Stand_S_Sun"/>
      <sheetName val="Stand_T_Mon_Fri"/>
      <sheetName val="Stand_T_Sat"/>
      <sheetName val="Stand_T_Sun"/>
      <sheetName val="Stand_U_Mon_Fri"/>
      <sheetName val="Stand_U_Sat"/>
      <sheetName val="Stand_U_Sun"/>
      <sheetName val="Stand_V_Mon_Fri"/>
      <sheetName val="Stand_V_Sat"/>
      <sheetName val="Stand_V_Sun"/>
      <sheetName val="Stand_W_Mon_Fri"/>
      <sheetName val="Stand_W_Sat"/>
      <sheetName val="Stand_W_Sun"/>
      <sheetName val="Stand_X_Mon_Fri"/>
      <sheetName val="Stand_X_Sat"/>
      <sheetName val="Stand_X_Sun"/>
      <sheetName val="Stand_Y_Mon_Fri"/>
      <sheetName val="Stand_Y_Sat"/>
      <sheetName val="Stand_Y_Sun"/>
      <sheetName val="Stand_Z_Mon_Fri"/>
      <sheetName val="Stand_Z_Sat"/>
      <sheetName val="Stand_Z_Sun"/>
      <sheetName val="Planning"/>
    </sheetNames>
    <sheetDataSet>
      <sheetData sheetId="0">
        <row r="3">
          <cell r="B3" t="str">
            <v>Stand 1</v>
          </cell>
        </row>
        <row r="4">
          <cell r="B4" t="str">
            <v>Stand 2</v>
          </cell>
        </row>
        <row r="5">
          <cell r="B5" t="str">
            <v>Stand 3</v>
          </cell>
        </row>
        <row r="6">
          <cell r="B6" t="str">
            <v>Stand 4</v>
          </cell>
        </row>
        <row r="7">
          <cell r="B7" t="str">
            <v>Stand 5</v>
          </cell>
        </row>
        <row r="8">
          <cell r="B8" t="str">
            <v>Stand A</v>
          </cell>
        </row>
        <row r="9">
          <cell r="B9" t="str">
            <v>Stand B</v>
          </cell>
        </row>
        <row r="10">
          <cell r="B10" t="str">
            <v>Stand C</v>
          </cell>
        </row>
        <row r="11">
          <cell r="B11" t="str">
            <v>Stand D</v>
          </cell>
        </row>
        <row r="12">
          <cell r="B12" t="str">
            <v>Stand E</v>
          </cell>
        </row>
        <row r="13">
          <cell r="B13" t="str">
            <v>Stand F</v>
          </cell>
        </row>
        <row r="14">
          <cell r="B14" t="str">
            <v>Stand G</v>
          </cell>
        </row>
        <row r="15">
          <cell r="B15" t="str">
            <v>Stand H</v>
          </cell>
        </row>
        <row r="16">
          <cell r="B16" t="str">
            <v>Stand J</v>
          </cell>
        </row>
        <row r="17">
          <cell r="B17" t="str">
            <v>Stand K</v>
          </cell>
        </row>
        <row r="18">
          <cell r="B18" t="str">
            <v>Stand L</v>
          </cell>
        </row>
        <row r="19">
          <cell r="B19" t="str">
            <v>Stand M</v>
          </cell>
        </row>
        <row r="20">
          <cell r="B20" t="str">
            <v>Stand N</v>
          </cell>
        </row>
        <row r="21">
          <cell r="B21" t="str">
            <v>Stand P</v>
          </cell>
        </row>
        <row r="22">
          <cell r="B22" t="str">
            <v>Stand Q</v>
          </cell>
        </row>
        <row r="23">
          <cell r="B23" t="str">
            <v>Stand R</v>
          </cell>
        </row>
        <row r="24">
          <cell r="B24" t="str">
            <v>Stand S</v>
          </cell>
        </row>
        <row r="25">
          <cell r="B25" t="str">
            <v>Stand T</v>
          </cell>
        </row>
        <row r="26">
          <cell r="B26" t="str">
            <v>Stand U</v>
          </cell>
        </row>
        <row r="27">
          <cell r="B27" t="str">
            <v>Stand V</v>
          </cell>
        </row>
        <row r="28">
          <cell r="B28" t="str">
            <v>Stand W</v>
          </cell>
        </row>
        <row r="29">
          <cell r="B29" t="str">
            <v>Stand X</v>
          </cell>
        </row>
        <row r="30">
          <cell r="B30" t="str">
            <v>Stand Y</v>
          </cell>
        </row>
        <row r="31">
          <cell r="B31" t="str">
            <v>Stand Z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tables/table1.xml><?xml version="1.0" encoding="utf-8"?>
<table xmlns="http://schemas.openxmlformats.org/spreadsheetml/2006/main" id="10" name="Table18220311" displayName="Table18220311" ref="A5:BA502" totalsRowShown="0" headerRowDxfId="503" dataDxfId="501" headerRowBorderDxfId="502" tableBorderDxfId="500" totalsRowBorderDxfId="499">
  <autoFilter ref="A5:BA502"/>
  <sortState ref="A6:BA502">
    <sortCondition ref="C6:C502"/>
  </sortState>
  <tableColumns count="53">
    <tableColumn id="5" name="Rank" dataDxfId="498">
      <calculatedColumnFormula>IF(B6="","",SUM(B$6:B6))</calculatedColumnFormula>
    </tableColumn>
    <tableColumn id="48" name="Column1" dataDxfId="497">
      <calculatedColumnFormula>IF($C6="","",1)</calculatedColumnFormula>
    </tableColumn>
    <tableColumn id="1" name="Time" dataDxfId="496"/>
    <tableColumn id="9" name="Stand 1" dataDxfId="495"/>
    <tableColumn id="3" name="Service" dataDxfId="494"/>
    <tableColumn id="4" name="Route" dataDxfId="493"/>
    <tableColumn id="6" name="Operator" dataDxfId="492"/>
    <tableColumn id="2" name="Comments" dataDxfId="491"/>
    <tableColumn id="12" name="Stand A" dataDxfId="490">
      <calculatedColumnFormula>IF($D6=I$5,"TRUE","")</calculatedColumnFormula>
    </tableColumn>
    <tableColumn id="11" name="Stand B" dataDxfId="489">
      <calculatedColumnFormula>IF($D6=J$5,"TRUE","")</calculatedColumnFormula>
    </tableColumn>
    <tableColumn id="10" name="Stand C" dataDxfId="488">
      <calculatedColumnFormula>IF($D6=K$5,"TRUE","")</calculatedColumnFormula>
    </tableColumn>
    <tableColumn id="8" name="Stand D" dataDxfId="487">
      <calculatedColumnFormula>IF($D6=L$5,"TRUE","")</calculatedColumnFormula>
    </tableColumn>
    <tableColumn id="7" name="Stand E" dataDxfId="486">
      <calculatedColumnFormula>IF($D6=M$5,"TRUE","")</calculatedColumnFormula>
    </tableColumn>
    <tableColumn id="13" name="Workings" dataDxfId="485">
      <calculatedColumnFormula>IF($P6="","",1)</calculatedColumnFormula>
    </tableColumn>
    <tableColumn id="14" name="ID" dataDxfId="484">
      <calculatedColumnFormula>IF(N6="","",SUM(N$6:N6))</calculatedColumnFormula>
    </tableColumn>
    <tableColumn id="15" name="Time A" dataDxfId="483">
      <calculatedColumnFormula>IF($I6="TRUE",C6,"")</calculatedColumnFormula>
    </tableColumn>
    <tableColumn id="16" name="Stand A2" dataDxfId="482">
      <calculatedColumnFormula>IF($I6="TRUE",D6,"")</calculatedColumnFormula>
    </tableColumn>
    <tableColumn id="17" name="Service A" dataDxfId="481">
      <calculatedColumnFormula>IF($I6="TRUE",E6,"")</calculatedColumnFormula>
    </tableColumn>
    <tableColumn id="18" name="Route A" dataDxfId="480">
      <calculatedColumnFormula>IF($I6="TRUE",F6,"")</calculatedColumnFormula>
    </tableColumn>
    <tableColumn id="19" name="Operator 1" dataDxfId="479">
      <calculatedColumnFormula>IF($I6="TRUE",G6,"")</calculatedColumnFormula>
    </tableColumn>
    <tableColumn id="49" name="Comments2" dataDxfId="478">
      <calculatedColumnFormula>IF($H6="","",IF(OR(I6="TRUE"),$H6,""))</calculatedColumnFormula>
    </tableColumn>
    <tableColumn id="20" name="Workings2" dataDxfId="477">
      <calculatedColumnFormula>IF(X6="","",1)</calculatedColumnFormula>
    </tableColumn>
    <tableColumn id="21" name="ID2" dataDxfId="476">
      <calculatedColumnFormula>IF(V6="","",SUM(V$6:V6))</calculatedColumnFormula>
    </tableColumn>
    <tableColumn id="22" name="Time B" dataDxfId="475">
      <calculatedColumnFormula>IF($J6="TRUE",C6,"")</calculatedColumnFormula>
    </tableColumn>
    <tableColumn id="23" name="Stand B2" dataDxfId="474">
      <calculatedColumnFormula>IF($J6="TRUE",D6,"")</calculatedColumnFormula>
    </tableColumn>
    <tableColumn id="24" name="Service B" dataDxfId="473">
      <calculatedColumnFormula>IF($J6="TRUE",E6,"")</calculatedColumnFormula>
    </tableColumn>
    <tableColumn id="25" name="Route B" dataDxfId="472">
      <calculatedColumnFormula>IF($J6="TRUE",F6,"")</calculatedColumnFormula>
    </tableColumn>
    <tableColumn id="26" name="Operator " dataDxfId="471">
      <calculatedColumnFormula>IF($J6="TRUE",G6,"")</calculatedColumnFormula>
    </tableColumn>
    <tableColumn id="50" name="Comments3" dataDxfId="470">
      <calculatedColumnFormula>IF($H6="","",IF(OR(J6="TRUE"),$H6,""))</calculatedColumnFormula>
    </tableColumn>
    <tableColumn id="27" name="Working" dataDxfId="469">
      <calculatedColumnFormula>IF(AF6="","",1)</calculatedColumnFormula>
    </tableColumn>
    <tableColumn id="28" name="ID3" dataDxfId="468">
      <calculatedColumnFormula>IF(AD6="","",SUM(AD$6:AD6))</calculatedColumnFormula>
    </tableColumn>
    <tableColumn id="29" name="Time C" dataDxfId="467">
      <calculatedColumnFormula>IF($K6="TRUE",C6,"")</calculatedColumnFormula>
    </tableColumn>
    <tableColumn id="30" name="Stand C2" dataDxfId="466">
      <calculatedColumnFormula>IF($K6="TRUE",D6,"")</calculatedColumnFormula>
    </tableColumn>
    <tableColumn id="31" name="Service C" dataDxfId="465">
      <calculatedColumnFormula>IF($K6="TRUE",E6,"")</calculatedColumnFormula>
    </tableColumn>
    <tableColumn id="32" name="Route C" dataDxfId="464">
      <calculatedColumnFormula>IF($K6="TRUE",F6,"")</calculatedColumnFormula>
    </tableColumn>
    <tableColumn id="33" name="Operator2" dataDxfId="463">
      <calculatedColumnFormula>IF($K6="TRUE",G6,"")</calculatedColumnFormula>
    </tableColumn>
    <tableColumn id="51" name="Comments4" dataDxfId="462">
      <calculatedColumnFormula>IF($H6="","",IF(OR(K6="TRUE"),$H6,""))</calculatedColumnFormula>
    </tableColumn>
    <tableColumn id="34" name="Working2" dataDxfId="461">
      <calculatedColumnFormula>IF(AN6="","",1)</calculatedColumnFormula>
    </tableColumn>
    <tableColumn id="35" name="ID4" dataDxfId="460">
      <calculatedColumnFormula>IF(AL6="","",SUM(AL$6:AL6))</calculatedColumnFormula>
    </tableColumn>
    <tableColumn id="36" name="Time D" dataDxfId="459">
      <calculatedColumnFormula>IF($L6="TRUE",C6,"")</calculatedColumnFormula>
    </tableColumn>
    <tableColumn id="37" name="Stand D2" dataDxfId="458">
      <calculatedColumnFormula>IF($L6="TRUE",D6,"")</calculatedColumnFormula>
    </tableColumn>
    <tableColumn id="38" name="Service D" dataDxfId="457">
      <calculatedColumnFormula>IF($L6="TRUE",E6,"")</calculatedColumnFormula>
    </tableColumn>
    <tableColumn id="39" name="Route D" dataDxfId="456">
      <calculatedColumnFormula>IF($L6="TRUE",F6,"")</calculatedColumnFormula>
    </tableColumn>
    <tableColumn id="40" name="Operator9" dataDxfId="455">
      <calculatedColumnFormula>IF($L6="TRUE",G6,"")</calculatedColumnFormula>
    </tableColumn>
    <tableColumn id="52" name="Comment" dataDxfId="454">
      <calculatedColumnFormula>IF($H6="","",IF(OR(L6="TRUE"),$H6,""))</calculatedColumnFormula>
    </tableColumn>
    <tableColumn id="41" name="Working3" dataDxfId="453">
      <calculatedColumnFormula>IF(AV6="","",1)</calculatedColumnFormula>
    </tableColumn>
    <tableColumn id="42" name="ID5" dataDxfId="452">
      <calculatedColumnFormula>IF(AT6="","",SUM(AT$6:AT6))</calculatedColumnFormula>
    </tableColumn>
    <tableColumn id="43" name="Time E" dataDxfId="451">
      <calculatedColumnFormula>IF($M6="TRUE",C6,"")</calculatedColumnFormula>
    </tableColumn>
    <tableColumn id="44" name="Stand E2" dataDxfId="450">
      <calculatedColumnFormula>IF($M6="TRUE",D6,"")</calculatedColumnFormula>
    </tableColumn>
    <tableColumn id="45" name="Service E" dataDxfId="449">
      <calculatedColumnFormula>IF($M6="TRUE",E6,"")</calculatedColumnFormula>
    </tableColumn>
    <tableColumn id="46" name="Route2" dataDxfId="448">
      <calculatedColumnFormula>IF($M6="TRUE",F6,"")</calculatedColumnFormula>
    </tableColumn>
    <tableColumn id="47" name="Operator3" dataDxfId="447">
      <calculatedColumnFormula>IF($M6="TRUE",G6,"")</calculatedColumnFormula>
    </tableColumn>
    <tableColumn id="53" name="Comments5" dataDxfId="446">
      <calculatedColumnFormula>IF($H6="","",IF(OR(M6="TRUE"),$H6,""))</calculatedColumnFormula>
    </tableColumn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3" name="Table128714" displayName="Table128714" ref="A2:H145" totalsRowShown="0" headerRowDxfId="251" dataDxfId="249" headerRowBorderDxfId="250" tableBorderDxfId="248" totalsRowBorderDxfId="247">
  <autoFilter ref="A2:H145"/>
  <sortState ref="A3:F34">
    <sortCondition ref="A2:A33"/>
  </sortState>
  <tableColumns count="8">
    <tableColumn id="6" name="ID" dataDxfId="246"/>
    <tableColumn id="1" name="Time" dataDxfId="245">
      <calculatedColumnFormula>IFERROR(INDEX(Combined_All_Stands_Mon_Fri!AF$6:AF475,MATCH(Stand_C_Mon_Fri!$A$3:$A$146,Combined_All_Stands_Mon_Fri!$AE$6:$AE$475,0)),"")</calculatedColumnFormula>
    </tableColumn>
    <tableColumn id="2" name="Stand " dataDxfId="244">
      <calculatedColumnFormula>IFERROR(INDEX(Combined_All_Stands_Mon_Fri!AG$6:AG475,MATCH(Stand_C_Mon_Fri!$A$3:$A$146,Combined_All_Stands_Mon_Fri!$AE$6:$AE$475,0)),"")</calculatedColumnFormula>
    </tableColumn>
    <tableColumn id="3" name="Service" dataDxfId="243">
      <calculatedColumnFormula>IFERROR(INDEX(Combined_All_Stands_Mon_Fri!AH$6:AH475,MATCH(Stand_C_Mon_Fri!$A$3:$A$146,Combined_All_Stands_Mon_Fri!$AE$6:$AE$475,0)),"")</calculatedColumnFormula>
    </tableColumn>
    <tableColumn id="4" name="Route" dataDxfId="242">
      <calculatedColumnFormula>IFERROR(INDEX(Combined_All_Stands_Mon_Fri!AI$6:AI475,MATCH(Stand_C_Mon_Fri!$A$3:$A$146,Combined_All_Stands_Mon_Fri!$AE$6:$AE$475,0)),"")</calculatedColumnFormula>
    </tableColumn>
    <tableColumn id="7" name="Operator" dataDxfId="241">
      <calculatedColumnFormula>IFERROR(INDEX(Combined_All_Stands_Mon_Fri!AJ$6:AJ475,MATCH(Stand_C_Mon_Fri!$A$3:$A$146,Combined_All_Stands_Mon_Fri!$AE$6:$AE$475,0)),"")</calculatedColumnFormula>
    </tableColumn>
    <tableColumn id="8" name="Comments" dataDxfId="240">
      <calculatedColumnFormula>IFERROR(INDEX(Combined_All_Stands_Mon_Fri!AK$6:AK475,MATCH(Stand_C_Mon_Fri!$A$3:$A$146,Combined_All_Stands_Mon_Fri!$AE$6:$AE$475,0)),"")</calculatedColumnFormula>
    </tableColumn>
    <tableColumn id="5" name="Clashes" dataDxfId="239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6" name="Table1287" displayName="Table1287" ref="A2:H145" totalsRowShown="0" headerRowDxfId="238" dataDxfId="236" headerRowBorderDxfId="237" tableBorderDxfId="235" totalsRowBorderDxfId="234">
  <autoFilter ref="A2:H145"/>
  <sortState ref="A3:F34">
    <sortCondition ref="A2:A33"/>
  </sortState>
  <tableColumns count="8">
    <tableColumn id="6" name="ID" dataDxfId="233"/>
    <tableColumn id="1" name="Time" dataDxfId="232">
      <calculatedColumnFormula>IFERROR(INDEX(Combined_All_Stands_Sat!AF$6:AF468,MATCH(Stand_C_Sat!$A$3:$A$146,Combined_All_Stands_Sat!$AE$6:$AE$468,0)),"")</calculatedColumnFormula>
    </tableColumn>
    <tableColumn id="2" name="Stand " dataDxfId="231">
      <calculatedColumnFormula>IFERROR(INDEX(Combined_All_Stands_Sat!AG$6:AG468,MATCH(Stand_C_Sat!$A$3:$A$146,Combined_All_Stands_Sat!$AE$6:$AE$468,0)),"")</calculatedColumnFormula>
    </tableColumn>
    <tableColumn id="3" name="Service" dataDxfId="230">
      <calculatedColumnFormula>IFERROR(INDEX(Combined_All_Stands_Sat!AH$6:AH468,MATCH(Stand_C_Sat!$A$3:$A$146,Combined_All_Stands_Sat!$AE$6:$AE$468,0)),"")</calculatedColumnFormula>
    </tableColumn>
    <tableColumn id="4" name="Route" dataDxfId="229">
      <calculatedColumnFormula>IFERROR(INDEX(Combined_All_Stands_Sat!AI$6:AI468,MATCH(Stand_C_Sat!$A$3:$A$146,Combined_All_Stands_Sat!$AE$6:$AE$468,0)),"")</calculatedColumnFormula>
    </tableColumn>
    <tableColumn id="7" name="Operator" dataDxfId="228">
      <calculatedColumnFormula>IFERROR(INDEX(Combined_All_Stands_Sat!AJ$6:AJ468,MATCH(Stand_C_Sat!$A$3:$A$146,Combined_All_Stands_Sat!$AE$6:$AE$468,0)),"")</calculatedColumnFormula>
    </tableColumn>
    <tableColumn id="8" name="Comments" dataDxfId="227">
      <calculatedColumnFormula>IFERROR(INDEX(Combined_All_Stands_Sat!AK$6:AK468,MATCH(Stand_C_Sat!$A$3:$A$146,Combined_All_Stands_Sat!$AE$6:$AE$468,0)),"")</calculatedColumnFormula>
    </tableColumn>
    <tableColumn id="5" name="Clashes" dataDxfId="226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27" name="Table128" displayName="Table128" ref="A2:H145" totalsRowShown="0" headerRowDxfId="225" dataDxfId="223" headerRowBorderDxfId="224" tableBorderDxfId="222" totalsRowBorderDxfId="221">
  <autoFilter ref="A2:H145"/>
  <sortState ref="B2:G33">
    <sortCondition ref="B2:B33"/>
  </sortState>
  <tableColumns count="8">
    <tableColumn id="6" name="ID" dataDxfId="220"/>
    <tableColumn id="1" name="Time" dataDxfId="219">
      <calculatedColumnFormula>IFERROR(INDEX(Combined_All_Stands_Sun!AF$6:AF460,MATCH(Stand_C_Sun!$A$3:$A$146,Combined_All_Stands_Sun!$AE$6:$AE$460,0)),"")</calculatedColumnFormula>
    </tableColumn>
    <tableColumn id="2" name="Stand " dataDxfId="218">
      <calculatedColumnFormula>IFERROR(INDEX(Combined_All_Stands_Sun!AG$6:AG460,MATCH(Stand_C_Sun!$A$3:$A$146,Combined_All_Stands_Sun!$AE$6:$AE$460,0)),"")</calculatedColumnFormula>
    </tableColumn>
    <tableColumn id="3" name="Service" dataDxfId="217">
      <calculatedColumnFormula>IFERROR(INDEX(Combined_All_Stands_Sun!AH$6:AH460,MATCH(Stand_C_Sun!$A$3:$A$146,Combined_All_Stands_Sun!$AE$6:$AE$460,0)),"")</calculatedColumnFormula>
    </tableColumn>
    <tableColumn id="4" name="Route" dataDxfId="216">
      <calculatedColumnFormula>IFERROR(INDEX(Combined_All_Stands_Sun!AI$6:AI460,MATCH(Stand_C_Sun!$A$3:$A$146,Combined_All_Stands_Sun!$AE$6:$AE$460,0)),"")</calculatedColumnFormula>
    </tableColumn>
    <tableColumn id="7" name="Operator" dataDxfId="215">
      <calculatedColumnFormula>IFERROR(INDEX(Combined_All_Stands_Sun!AJ$6:AJ460,MATCH(Stand_C_Sun!$A$3:$A$146,Combined_All_Stands_Sun!$AE$6:$AE$460,0)),"")</calculatedColumnFormula>
    </tableColumn>
    <tableColumn id="8" name="Comments" dataDxfId="214">
      <calculatedColumnFormula>IFERROR(INDEX(Combined_All_Stands_Sun!AK$6:AK460,MATCH(Stand_C_Sun!$A$3:$A$146,Combined_All_Stands_Sun!$AE$6:$AE$460,0)),"")</calculatedColumnFormula>
    </tableColumn>
    <tableColumn id="5" name="Clashes" dataDxfId="213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4" name="Table131915" displayName="Table131915" ref="A2:H145" totalsRowShown="0" headerRowDxfId="212" dataDxfId="210" headerRowBorderDxfId="211" tableBorderDxfId="209" totalsRowBorderDxfId="208">
  <autoFilter ref="A2:H145"/>
  <sortState ref="A3:F18">
    <sortCondition ref="A2:A17"/>
  </sortState>
  <tableColumns count="8">
    <tableColumn id="19" name="ID" dataDxfId="207"/>
    <tableColumn id="1" name="Time" dataDxfId="206">
      <calculatedColumnFormula>IFERROR(INDEX(Combined_All_Stands_Mon_Fri!AN$6:AN475,MATCH(Stand_D_Mon_Fri!$A$3:$A$146,Combined_All_Stands_Mon_Fri!$AM$6:$AM$475,0)),"")</calculatedColumnFormula>
    </tableColumn>
    <tableColumn id="2" name="Stand " dataDxfId="205">
      <calculatedColumnFormula>IFERROR(INDEX(Combined_All_Stands_Mon_Fri!AO$6:AO475,MATCH(Stand_D_Mon_Fri!$A$3:$A$146,Combined_All_Stands_Mon_Fri!$AM$6:$AM$475,0)),"")</calculatedColumnFormula>
    </tableColumn>
    <tableColumn id="3" name="Service" dataDxfId="204">
      <calculatedColumnFormula>IFERROR(INDEX(Combined_All_Stands_Mon_Fri!AP$6:AP475,MATCH(Stand_D_Mon_Fri!$A$3:$A$146,Combined_All_Stands_Mon_Fri!$AM$6:$AM$475,0)),"")</calculatedColumnFormula>
    </tableColumn>
    <tableColumn id="4" name="Route" dataDxfId="203">
      <calculatedColumnFormula>IFERROR(INDEX(Combined_All_Stands_Mon_Fri!AQ$6:AQ475,MATCH(Stand_D_Mon_Fri!$A$3:$A$146,Combined_All_Stands_Mon_Fri!$AM$6:$AM$475,0)),"")</calculatedColumnFormula>
    </tableColumn>
    <tableColumn id="7" name="Operator" dataDxfId="202">
      <calculatedColumnFormula>IFERROR(INDEX(Combined_All_Stands_Mon_Fri!AR$6:AR475,MATCH(Stand_D_Mon_Fri!$A$3:$A$146,Combined_All_Stands_Mon_Fri!$AM$6:$AM$475,0)),"")</calculatedColumnFormula>
    </tableColumn>
    <tableColumn id="6" name="Comments" dataDxfId="201">
      <calculatedColumnFormula>IFERROR(INDEX(Combined_All_Stands_Mon_Fri!AS$6:AS475,MATCH(Stand_D_Mon_Fri!$A$3:$A$146,Combined_All_Stands_Mon_Fri!$AM$6:$AM$475,0)),"")</calculatedColumnFormula>
    </tableColumn>
    <tableColumn id="5" name="Clashes" dataDxfId="20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8" name="Table1319" displayName="Table1319" ref="A2:H145" totalsRowShown="0" headerRowDxfId="199" dataDxfId="197" headerRowBorderDxfId="198" tableBorderDxfId="196" totalsRowBorderDxfId="195">
  <autoFilter ref="A2:H145"/>
  <sortState ref="A3:F18">
    <sortCondition ref="A2:A17"/>
  </sortState>
  <tableColumns count="8">
    <tableColumn id="19" name="ID" dataDxfId="194"/>
    <tableColumn id="1" name="Time" dataDxfId="193">
      <calculatedColumnFormula>IFERROR(INDEX(Combined_All_Stands_Sat!AN$6:AN468,MATCH(Stand_D_Sat!$A$3:$A$146,Combined_All_Stands_Sat!$AM$6:$AM$468,0)),"")</calculatedColumnFormula>
    </tableColumn>
    <tableColumn id="2" name="Stand " dataDxfId="192">
      <calculatedColumnFormula>IFERROR(INDEX(Combined_All_Stands_Sat!AO$6:AO468,MATCH(Stand_D_Sat!$A$3:$A$146,Combined_All_Stands_Sat!$AM$6:$AM$468,0)),"")</calculatedColumnFormula>
    </tableColumn>
    <tableColumn id="3" name="Service" dataDxfId="191">
      <calculatedColumnFormula>IFERROR(INDEX(Combined_All_Stands_Sat!AP$6:AP468,MATCH(Stand_D_Sat!$A$3:$A$146,Combined_All_Stands_Sat!$AM$6:$AM$468,0)),"")</calculatedColumnFormula>
    </tableColumn>
    <tableColumn id="4" name="Route" dataDxfId="190">
      <calculatedColumnFormula>IFERROR(INDEX(Combined_All_Stands_Sat!AQ$6:AQ468,MATCH(Stand_D_Sat!$A$3:$A$146,Combined_All_Stands_Sat!$AM$6:$AM$468,0)),"")</calculatedColumnFormula>
    </tableColumn>
    <tableColumn id="7" name="Operator" dataDxfId="189">
      <calculatedColumnFormula>IFERROR(INDEX(Combined_All_Stands_Sat!AR$6:AR468,MATCH(Stand_D_Sat!$A$3:$A$146,Combined_All_Stands_Sat!$AM$6:$AM$468,0)),"")</calculatedColumnFormula>
    </tableColumn>
    <tableColumn id="6" name="Comments" dataDxfId="188">
      <calculatedColumnFormula>IFERROR(INDEX(Combined_All_Stands_Sat!AS$6:AS468,MATCH(Stand_D_Sat!$A$3:$A$146,Combined_All_Stands_Sat!$AM$6:$AM$468,0)),"")</calculatedColumnFormula>
    </tableColumn>
    <tableColumn id="5" name="Clashes" dataDxfId="187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30" name="Table131" displayName="Table131" ref="A2:H145" totalsRowShown="0" headerRowDxfId="186" dataDxfId="184" headerRowBorderDxfId="185" tableBorderDxfId="183" totalsRowBorderDxfId="182">
  <autoFilter ref="A2:H145"/>
  <sortState ref="B2:G17">
    <sortCondition ref="B2:B17"/>
  </sortState>
  <tableColumns count="8">
    <tableColumn id="19" name="ID" dataDxfId="181"/>
    <tableColumn id="1" name="Time" dataDxfId="180">
      <calculatedColumnFormula>IFERROR(INDEX(Combined_All_Stands_Sun!AN$6:AN460,MATCH(Stand_D_Sun!$A$3:$A$146,Combined_All_Stands_Sun!$AM$6:$AM$460,0)),"")</calculatedColumnFormula>
    </tableColumn>
    <tableColumn id="2" name="Stand " dataDxfId="179">
      <calculatedColumnFormula>IFERROR(INDEX(Combined_All_Stands_Sun!AO$6:AO460,MATCH(Stand_D_Sun!$A$3:$A$146,Combined_All_Stands_Sun!$AM$6:$AM$460,0)),"")</calculatedColumnFormula>
    </tableColumn>
    <tableColumn id="3" name="Service" dataDxfId="178">
      <calculatedColumnFormula>IFERROR(INDEX(Combined_All_Stands_Sun!AP$6:AP460,MATCH(Stand_D_Sun!$A$3:$A$146,Combined_All_Stands_Sun!$AM$6:$AM$460,0)),"")</calculatedColumnFormula>
    </tableColumn>
    <tableColumn id="4" name="Route" dataDxfId="177">
      <calculatedColumnFormula>IFERROR(INDEX(Combined_All_Stands_Sun!AQ$6:AQ460,MATCH(Stand_D_Sun!$A$3:$A$146,Combined_All_Stands_Sun!$AM$6:$AM$460,0)),"")</calculatedColumnFormula>
    </tableColumn>
    <tableColumn id="7" name="Operator" dataDxfId="176">
      <calculatedColumnFormula>IFERROR(INDEX(Combined_All_Stands_Sun!AR$6:AR460,MATCH(Stand_D_Sun!$A$3:$A$146,Combined_All_Stands_Sun!$AM$6:$AM$460,0)),"")</calculatedColumnFormula>
    </tableColumn>
    <tableColumn id="6" name="Comment" dataDxfId="175">
      <calculatedColumnFormula>IFERROR(INDEX(Combined_All_Stands_Sun!AS$6:AS460,MATCH(Stand_D_Sun!$A$3:$A$146,Combined_All_Stands_Sun!$AM$6:$AM$460,0)),"")</calculatedColumnFormula>
    </tableColumn>
    <tableColumn id="5" name="Clashes" dataDxfId="174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Table182203" displayName="Table182203" ref="A5:BA498" totalsRowShown="0" headerRowDxfId="445" dataDxfId="443" headerRowBorderDxfId="444" tableBorderDxfId="442" totalsRowBorderDxfId="441">
  <autoFilter ref="A5:BA498"/>
  <sortState ref="A6:BA498">
    <sortCondition ref="C6:C498"/>
  </sortState>
  <tableColumns count="53">
    <tableColumn id="5" name="Rank" dataDxfId="440">
      <calculatedColumnFormula>IF(B6="","",SUM(B$6:B6))</calculatedColumnFormula>
    </tableColumn>
    <tableColumn id="48" name="Column1" dataDxfId="439">
      <calculatedColumnFormula>IF($C6="","",1)</calculatedColumnFormula>
    </tableColumn>
    <tableColumn id="1" name="Time" dataDxfId="438"/>
    <tableColumn id="9" name="Stand 1" dataDxfId="437"/>
    <tableColumn id="3" name="Service" dataDxfId="436"/>
    <tableColumn id="4" name="Route" dataDxfId="435"/>
    <tableColumn id="6" name="Operator" dataDxfId="434"/>
    <tableColumn id="2" name="Comments" dataDxfId="433"/>
    <tableColumn id="12" name="Stand A" dataDxfId="432">
      <calculatedColumnFormula>IF($D6=I$5,"TRUE","")</calculatedColumnFormula>
    </tableColumn>
    <tableColumn id="11" name="Stand B" dataDxfId="431">
      <calculatedColumnFormula>IF($D6=J$5,"TRUE","")</calculatedColumnFormula>
    </tableColumn>
    <tableColumn id="10" name="Stand C" dataDxfId="430">
      <calculatedColumnFormula>IF($D6=K$5,"TRUE","")</calculatedColumnFormula>
    </tableColumn>
    <tableColumn id="8" name="Stand D" dataDxfId="429">
      <calculatedColumnFormula>IF($D6=L$5,"TRUE","")</calculatedColumnFormula>
    </tableColumn>
    <tableColumn id="7" name="Stand E" dataDxfId="428">
      <calculatedColumnFormula>IF($D6=M$5,"TRUE","")</calculatedColumnFormula>
    </tableColumn>
    <tableColumn id="13" name="Workings" dataDxfId="427">
      <calculatedColumnFormula>IF($P6="","",1)</calculatedColumnFormula>
    </tableColumn>
    <tableColumn id="14" name="ID" dataDxfId="426">
      <calculatedColumnFormula>IF(N6="","",SUM(N$6:N6))</calculatedColumnFormula>
    </tableColumn>
    <tableColumn id="15" name="Time A" dataDxfId="425">
      <calculatedColumnFormula>IF($I6="TRUE",C6,"")</calculatedColumnFormula>
    </tableColumn>
    <tableColumn id="16" name="Stand A2" dataDxfId="424">
      <calculatedColumnFormula>IF($I6="TRUE",D6,"")</calculatedColumnFormula>
    </tableColumn>
    <tableColumn id="17" name="Service A" dataDxfId="423">
      <calculatedColumnFormula>IF($I6="TRUE",E6,"")</calculatedColumnFormula>
    </tableColumn>
    <tableColumn id="18" name="Route A" dataDxfId="422">
      <calculatedColumnFormula>IF($I6="TRUE",F6,"")</calculatedColumnFormula>
    </tableColumn>
    <tableColumn id="19" name="Operator 1" dataDxfId="421">
      <calculatedColumnFormula>IF($I6="TRUE",G6,"")</calculatedColumnFormula>
    </tableColumn>
    <tableColumn id="49" name="Comments2" dataDxfId="420">
      <calculatedColumnFormula>IF($H6="","",IF(OR(I6="TRUE"),$H6,""))</calculatedColumnFormula>
    </tableColumn>
    <tableColumn id="20" name="Workings2" dataDxfId="419">
      <calculatedColumnFormula>IF(X6="","",1)</calculatedColumnFormula>
    </tableColumn>
    <tableColumn id="21" name="ID2" dataDxfId="418">
      <calculatedColumnFormula>IF(V6="","",SUM(V$6:V6))</calculatedColumnFormula>
    </tableColumn>
    <tableColumn id="22" name="Time B" dataDxfId="417">
      <calculatedColumnFormula>IF($J6="TRUE",C6,"")</calculatedColumnFormula>
    </tableColumn>
    <tableColumn id="23" name="Stand B2" dataDxfId="416">
      <calculatedColumnFormula>IF($J6="TRUE",D6,"")</calculatedColumnFormula>
    </tableColumn>
    <tableColumn id="24" name="Service B" dataDxfId="415">
      <calculatedColumnFormula>IF($J6="TRUE",E6,"")</calculatedColumnFormula>
    </tableColumn>
    <tableColumn id="25" name="Route B" dataDxfId="414">
      <calculatedColumnFormula>IF($J6="TRUE",F6,"")</calculatedColumnFormula>
    </tableColumn>
    <tableColumn id="26" name="Operator " dataDxfId="413">
      <calculatedColumnFormula>IF($J6="TRUE",G6,"")</calculatedColumnFormula>
    </tableColumn>
    <tableColumn id="50" name="Comment" dataDxfId="412">
      <calculatedColumnFormula>IF($H6="","",IF(OR(J6="TRUE"),$H6,""))</calculatedColumnFormula>
    </tableColumn>
    <tableColumn id="27" name="Working" dataDxfId="411">
      <calculatedColumnFormula>IF(AF6="","",1)</calculatedColumnFormula>
    </tableColumn>
    <tableColumn id="28" name="ID3" dataDxfId="410">
      <calculatedColumnFormula>IF(AD6="","",SUM(AD$6:AD6))</calculatedColumnFormula>
    </tableColumn>
    <tableColumn id="29" name="Time C" dataDxfId="409">
      <calculatedColumnFormula>IF($K6="TRUE",C6,"")</calculatedColumnFormula>
    </tableColumn>
    <tableColumn id="30" name="Stand C2" dataDxfId="408">
      <calculatedColumnFormula>IF($K6="TRUE",D6,"")</calculatedColumnFormula>
    </tableColumn>
    <tableColumn id="31" name="Service C" dataDxfId="407">
      <calculatedColumnFormula>IF($K6="TRUE",E6,"")</calculatedColumnFormula>
    </tableColumn>
    <tableColumn id="32" name="Route C" dataDxfId="406">
      <calculatedColumnFormula>IF($K6="TRUE",F6,"")</calculatedColumnFormula>
    </tableColumn>
    <tableColumn id="33" name="Operator2" dataDxfId="405">
      <calculatedColumnFormula>IF($K6="TRUE",G6,"")</calculatedColumnFormula>
    </tableColumn>
    <tableColumn id="51" name="Comment2" dataDxfId="404">
      <calculatedColumnFormula>IF($H6="","",IF(OR(K6="TRUE"),$H6,""))</calculatedColumnFormula>
    </tableColumn>
    <tableColumn id="34" name="Working2" dataDxfId="403">
      <calculatedColumnFormula>IF(AN6="","",1)</calculatedColumnFormula>
    </tableColumn>
    <tableColumn id="35" name="ID4" dataDxfId="402">
      <calculatedColumnFormula>IF(AL6="","",SUM(AL$6:AL6))</calculatedColumnFormula>
    </tableColumn>
    <tableColumn id="36" name="Time D" dataDxfId="401">
      <calculatedColumnFormula>IF($L6="TRUE",C6,"")</calculatedColumnFormula>
    </tableColumn>
    <tableColumn id="37" name="Stand D2" dataDxfId="400">
      <calculatedColumnFormula>IF($L6="TRUE",D6,"")</calculatedColumnFormula>
    </tableColumn>
    <tableColumn id="38" name="Service D" dataDxfId="399">
      <calculatedColumnFormula>IF($L6="TRUE",E6,"")</calculatedColumnFormula>
    </tableColumn>
    <tableColumn id="39" name="Route D" dataDxfId="398">
      <calculatedColumnFormula>IF($L6="TRUE",F6,"")</calculatedColumnFormula>
    </tableColumn>
    <tableColumn id="40" name="Operator9" dataDxfId="397">
      <calculatedColumnFormula>IF($L6="TRUE",G6,"")</calculatedColumnFormula>
    </tableColumn>
    <tableColumn id="52" name="Comment3" dataDxfId="396">
      <calculatedColumnFormula>IF($H6="","",IF(OR(L6="TRUE"),$H6,""))</calculatedColumnFormula>
    </tableColumn>
    <tableColumn id="41" name="Working3" dataDxfId="395">
      <calculatedColumnFormula>IF(AV6="","",1)</calculatedColumnFormula>
    </tableColumn>
    <tableColumn id="42" name="ID5" dataDxfId="394">
      <calculatedColumnFormula>IF(AT6="","",SUM(AT$6:AT6))</calculatedColumnFormula>
    </tableColumn>
    <tableColumn id="43" name="Time E" dataDxfId="393">
      <calculatedColumnFormula>IF($M6="TRUE",C6,"")</calculatedColumnFormula>
    </tableColumn>
    <tableColumn id="44" name="Stand E2" dataDxfId="392">
      <calculatedColumnFormula>IF($M6="TRUE",D6,"")</calculatedColumnFormula>
    </tableColumn>
    <tableColumn id="45" name="Service E" dataDxfId="391">
      <calculatedColumnFormula>IF($M6="TRUE",E6,"")</calculatedColumnFormula>
    </tableColumn>
    <tableColumn id="46" name="Route2" dataDxfId="390">
      <calculatedColumnFormula>IF($M6="TRUE",F6,"")</calculatedColumnFormula>
    </tableColumn>
    <tableColumn id="47" name="Operator3" dataDxfId="389">
      <calculatedColumnFormula>IF($M6="TRUE",G6,"")</calculatedColumnFormula>
    </tableColumn>
    <tableColumn id="53" name="Comment4" dataDxfId="388">
      <calculatedColumnFormula>IF($H6="","",IF(OR(M6="TRUE"),$H6,""))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19" name="Table18220" displayName="Table18220" ref="A5:BA504" totalsRowShown="0" headerRowDxfId="387" dataDxfId="385" headerRowBorderDxfId="386" tableBorderDxfId="384" totalsRowBorderDxfId="383">
  <autoFilter ref="A5:BA504"/>
  <sortState ref="A6:BA504">
    <sortCondition ref="C6:C504"/>
  </sortState>
  <tableColumns count="53">
    <tableColumn id="5" name="Rank" dataDxfId="382">
      <calculatedColumnFormula>IF(B6="","",SUM(B$6:B6))</calculatedColumnFormula>
    </tableColumn>
    <tableColumn id="48" name="Column1" dataDxfId="381">
      <calculatedColumnFormula>IF($C6="","",1)</calculatedColumnFormula>
    </tableColumn>
    <tableColumn id="1" name="Time" dataDxfId="380"/>
    <tableColumn id="9" name="Stand 1" dataDxfId="379"/>
    <tableColumn id="3" name="Service" dataDxfId="378"/>
    <tableColumn id="4" name="Route" dataDxfId="377"/>
    <tableColumn id="6" name="Operator" dataDxfId="376"/>
    <tableColumn id="2" name="Comment" dataDxfId="375"/>
    <tableColumn id="12" name="Stand A" dataDxfId="374">
      <calculatedColumnFormula>IF($D6=I$5,"TRUE","")</calculatedColumnFormula>
    </tableColumn>
    <tableColumn id="11" name="Stand B" dataDxfId="373">
      <calculatedColumnFormula>IF($D6=J$5,"TRUE","")</calculatedColumnFormula>
    </tableColumn>
    <tableColumn id="10" name="Stand C" dataDxfId="372">
      <calculatedColumnFormula>IF($D6=K$5,"TRUE","")</calculatedColumnFormula>
    </tableColumn>
    <tableColumn id="8" name="Stand D" dataDxfId="371">
      <calculatedColumnFormula>IF($D6=L$5,"TRUE","")</calculatedColumnFormula>
    </tableColumn>
    <tableColumn id="7" name="Stand E" dataDxfId="370">
      <calculatedColumnFormula>IF($D6=M$5,"TRUE","")</calculatedColumnFormula>
    </tableColumn>
    <tableColumn id="13" name="Workings" dataDxfId="369">
      <calculatedColumnFormula>IF($P6="","",1)</calculatedColumnFormula>
    </tableColumn>
    <tableColumn id="14" name="ID" dataDxfId="368">
      <calculatedColumnFormula>IF(N6="","",SUM(N$6:N6))</calculatedColumnFormula>
    </tableColumn>
    <tableColumn id="15" name="Time A" dataDxfId="367">
      <calculatedColumnFormula>IF($I6="TRUE",C6,"")</calculatedColumnFormula>
    </tableColumn>
    <tableColumn id="16" name="Stand A2" dataDxfId="366">
      <calculatedColumnFormula>IF($I6="TRUE",D6,"")</calculatedColumnFormula>
    </tableColumn>
    <tableColumn id="17" name="Service A" dataDxfId="365">
      <calculatedColumnFormula>IF($I6="TRUE",E6,"")</calculatedColumnFormula>
    </tableColumn>
    <tableColumn id="18" name="Route A" dataDxfId="364">
      <calculatedColumnFormula>IF($I6="TRUE",F6,"")</calculatedColumnFormula>
    </tableColumn>
    <tableColumn id="19" name="Operator 1" dataDxfId="363">
      <calculatedColumnFormula>IF($I6="TRUE",G6,"")</calculatedColumnFormula>
    </tableColumn>
    <tableColumn id="49" name="Comments" dataDxfId="362">
      <calculatedColumnFormula>IF($H6="","",IF(OR(I6="TRUE"),$H6,""))</calculatedColumnFormula>
    </tableColumn>
    <tableColumn id="20" name="Workings2" dataDxfId="361">
      <calculatedColumnFormula>IF(X6="","",1)</calculatedColumnFormula>
    </tableColumn>
    <tableColumn id="21" name="ID2" dataDxfId="360">
      <calculatedColumnFormula>IF(V6="","",SUM(V$6:V6))</calculatedColumnFormula>
    </tableColumn>
    <tableColumn id="22" name="Time B" dataDxfId="359">
      <calculatedColumnFormula>IF($J6="TRUE",C6,"")</calculatedColumnFormula>
    </tableColumn>
    <tableColumn id="23" name="Stand B2" dataDxfId="358">
      <calculatedColumnFormula>IF($J6="TRUE",D6,"")</calculatedColumnFormula>
    </tableColumn>
    <tableColumn id="24" name="Service B" dataDxfId="357">
      <calculatedColumnFormula>IF($J6="TRUE",E6,"")</calculatedColumnFormula>
    </tableColumn>
    <tableColumn id="25" name="Route B" dataDxfId="356">
      <calculatedColumnFormula>IF($J6="TRUE",F6,"")</calculatedColumnFormula>
    </tableColumn>
    <tableColumn id="26" name="Operator " dataDxfId="355">
      <calculatedColumnFormula>IF($J6="TRUE",G6,"")</calculatedColumnFormula>
    </tableColumn>
    <tableColumn id="50" name="Comment2" dataDxfId="354">
      <calculatedColumnFormula>IF($H6="","",IF(OR(J6="TRUE"),$H6,""))</calculatedColumnFormula>
    </tableColumn>
    <tableColumn id="27" name="Working" dataDxfId="353">
      <calculatedColumnFormula>IF(AF6="","",1)</calculatedColumnFormula>
    </tableColumn>
    <tableColumn id="28" name="ID3" dataDxfId="352">
      <calculatedColumnFormula>IF(AD6="","",SUM(AD$6:AD6))</calculatedColumnFormula>
    </tableColumn>
    <tableColumn id="29" name="Time C" dataDxfId="351">
      <calculatedColumnFormula>IF($K6="TRUE",C6,"")</calculatedColumnFormula>
    </tableColumn>
    <tableColumn id="30" name="Stand C2" dataDxfId="350">
      <calculatedColumnFormula>IF($K6="TRUE",D6,"")</calculatedColumnFormula>
    </tableColumn>
    <tableColumn id="31" name="Service C" dataDxfId="349">
      <calculatedColumnFormula>IF($K6="TRUE",E6,"")</calculatedColumnFormula>
    </tableColumn>
    <tableColumn id="32" name="Route C" dataDxfId="348">
      <calculatedColumnFormula>IF($K6="TRUE",F6,"")</calculatedColumnFormula>
    </tableColumn>
    <tableColumn id="33" name="Operator2" dataDxfId="347">
      <calculatedColumnFormula>IF($K6="TRUE",G6,"")</calculatedColumnFormula>
    </tableColumn>
    <tableColumn id="51" name="Comments2" dataDxfId="346">
      <calculatedColumnFormula>IF($H6="","",IF(OR(K6="TRUE"),$H6,""))</calculatedColumnFormula>
    </tableColumn>
    <tableColumn id="34" name="Working2" dataDxfId="345">
      <calculatedColumnFormula>IF(AN6="","",1)</calculatedColumnFormula>
    </tableColumn>
    <tableColumn id="35" name="ID4" dataDxfId="344">
      <calculatedColumnFormula>IF(AL6="","",SUM(AL$6:AL6))</calculatedColumnFormula>
    </tableColumn>
    <tableColumn id="36" name="Time D" dataDxfId="343">
      <calculatedColumnFormula>IF($L6="TRUE",C6,"")</calculatedColumnFormula>
    </tableColumn>
    <tableColumn id="37" name="Stand D2" dataDxfId="342">
      <calculatedColumnFormula>IF($L6="TRUE",D6,"")</calculatedColumnFormula>
    </tableColumn>
    <tableColumn id="38" name="Service D" dataDxfId="341">
      <calculatedColumnFormula>IF($L6="TRUE",E6,"")</calculatedColumnFormula>
    </tableColumn>
    <tableColumn id="39" name="Route D" dataDxfId="340">
      <calculatedColumnFormula>IF($L6="TRUE",F6,"")</calculatedColumnFormula>
    </tableColumn>
    <tableColumn id="40" name="Operator9" dataDxfId="339">
      <calculatedColumnFormula>IF($L6="TRUE",G6,"")</calculatedColumnFormula>
    </tableColumn>
    <tableColumn id="52" name="Comment4" dataDxfId="338">
      <calculatedColumnFormula>IF($H6="","",IF(OR(L6="TRUE"),$H6,""))</calculatedColumnFormula>
    </tableColumn>
    <tableColumn id="41" name="Working3" dataDxfId="337">
      <calculatedColumnFormula>IF(AV6="","",1)</calculatedColumnFormula>
    </tableColumn>
    <tableColumn id="42" name="ID5" dataDxfId="336">
      <calculatedColumnFormula>IF(AT6="","",SUM(AT$6:AT6))</calculatedColumnFormula>
    </tableColumn>
    <tableColumn id="43" name="Time E" dataDxfId="335">
      <calculatedColumnFormula>IF($M6="TRUE",C6,"")</calculatedColumnFormula>
    </tableColumn>
    <tableColumn id="44" name="Stand E2" dataDxfId="334">
      <calculatedColumnFormula>IF($M6="TRUE",D6,"")</calculatedColumnFormula>
    </tableColumn>
    <tableColumn id="45" name="Service E" dataDxfId="333">
      <calculatedColumnFormula>IF($M6="TRUE",E6,"")</calculatedColumnFormula>
    </tableColumn>
    <tableColumn id="46" name="Route2" dataDxfId="332">
      <calculatedColumnFormula>IF($M6="TRUE",F6,"")</calculatedColumnFormula>
    </tableColumn>
    <tableColumn id="47" name="Operator3" dataDxfId="331">
      <calculatedColumnFormula>IF($M6="TRUE",G6,"")</calculatedColumnFormula>
    </tableColumn>
    <tableColumn id="53" name="Comment3" dataDxfId="330">
      <calculatedColumnFormula>IF($H6="","",IF(OR(M6="TRUE"),$H6,""))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11" name="Table122412" displayName="Table122412" ref="A2:H146" totalsRowShown="0" headerRowDxfId="329" dataDxfId="327" headerRowBorderDxfId="328" tableBorderDxfId="326" totalsRowBorderDxfId="325">
  <autoFilter ref="A2:H146"/>
  <sortState ref="A3:G145">
    <sortCondition ref="B2:B144"/>
  </sortState>
  <tableColumns count="8">
    <tableColumn id="1" name="ID" dataDxfId="324"/>
    <tableColumn id="6" name="Time" dataDxfId="323">
      <calculatedColumnFormula>IFERROR(INDEX(Combined_All_Stands_Mon_Fri!P$6:P475,MATCH(Stand_A_Mon_Fri!$A$3:$A$146,Combined_All_Stands_Mon_Fri!$O$6:$O$475,0)),"")</calculatedColumnFormula>
    </tableColumn>
    <tableColumn id="2" name="Stand " dataDxfId="322">
      <calculatedColumnFormula>IFERROR(INDEX(Combined_All_Stands_Mon_Fri!Q$6:Q475,MATCH(Stand_A_Mon_Fri!$A$3:$A$146,Combined_All_Stands_Mon_Fri!$O$6:$O$475,0)),"")</calculatedColumnFormula>
    </tableColumn>
    <tableColumn id="3" name="Service" dataDxfId="321">
      <calculatedColumnFormula>IFERROR(INDEX(Combined_All_Stands_Mon_Fri!R$6:R475,MATCH(Stand_A_Mon_Fri!$A$3:$A$146,Combined_All_Stands_Mon_Fri!$O$6:$O$475,0)),"")</calculatedColumnFormula>
    </tableColumn>
    <tableColumn id="4" name="Route" dataDxfId="320">
      <calculatedColumnFormula>IFERROR(INDEX(Combined_All_Stands_Mon_Fri!S$6:S475,MATCH(Stand_A_Mon_Fri!$A$3:$A$146,Combined_All_Stands_Mon_Fri!$O$6:$O$475,0)),"")</calculatedColumnFormula>
    </tableColumn>
    <tableColumn id="7" name="Operator" dataDxfId="319">
      <calculatedColumnFormula>IFERROR(INDEX(Combined_All_Stands_Mon_Fri!T$6:T475,MATCH(Stand_A_Mon_Fri!$A$3:$A$146,Combined_All_Stands_Mon_Fri!$O$6:$O$475,0)),"")</calculatedColumnFormula>
    </tableColumn>
    <tableColumn id="10" name="Comments" dataDxfId="318">
      <calculatedColumnFormula>IFERROR(INDEX(Combined_All_Stands_Mon_Fri!U$6:U475,MATCH(Stand_A_Mon_Fri!$A$3:$A$146,Combined_All_Stands_Mon_Fri!$O$6:$O$475,0)),"")</calculatedColumnFormula>
    </tableColumn>
    <tableColumn id="5" name="Clashes" dataDxfId="317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3" name="Table1224" displayName="Table1224" ref="A2:H146" totalsRowShown="0" headerRowDxfId="316" dataDxfId="314" headerRowBorderDxfId="315" tableBorderDxfId="313" totalsRowBorderDxfId="312">
  <autoFilter ref="A2:H146"/>
  <sortState ref="A2:G144">
    <sortCondition ref="B2:B144"/>
  </sortState>
  <tableColumns count="8">
    <tableColumn id="1" name="ID" dataDxfId="311"/>
    <tableColumn id="6" name="Time" dataDxfId="310">
      <calculatedColumnFormula>IFERROR(INDEX(Combined_All_Stands_Sat!P$6:P468,MATCH(Stand_A_Sat!$A$3:$A$146,Combined_All_Stands_Sat!$O$6:$O$468,0)),"")</calculatedColumnFormula>
    </tableColumn>
    <tableColumn id="2" name="Stand " dataDxfId="309">
      <calculatedColumnFormula>IFERROR(INDEX(Combined_All_Stands_Sat!Q$6:Q468,MATCH(Stand_A_Sat!$A$3:$A$146,Combined_All_Stands_Sat!$O$6:$O$468,0)),"")</calculatedColumnFormula>
    </tableColumn>
    <tableColumn id="3" name="Service" dataDxfId="308">
      <calculatedColumnFormula>IFERROR(INDEX(Combined_All_Stands_Sat!R$6:R468,MATCH(Stand_A_Sat!$A$3:$A$146,Combined_All_Stands_Sat!$O$6:$O$468,0)),"")</calculatedColumnFormula>
    </tableColumn>
    <tableColumn id="4" name="Route" dataDxfId="307">
      <calculatedColumnFormula>IFERROR(INDEX(Combined_All_Stands_Sat!S$6:S468,MATCH(Stand_A_Sat!$A$3:$A$146,Combined_All_Stands_Sat!$O$6:$O$468,0)),"")</calculatedColumnFormula>
    </tableColumn>
    <tableColumn id="7" name="Operator" dataDxfId="306">
      <calculatedColumnFormula>IFERROR(INDEX(Combined_All_Stands_Sat!T$6:T468,MATCH(Stand_A_Sat!$A$3:$A$146,Combined_All_Stands_Sat!$O$6:$O$468,0)),"")</calculatedColumnFormula>
    </tableColumn>
    <tableColumn id="8" name="Comments" dataDxfId="305">
      <calculatedColumnFormula>IFERROR(INDEX(Combined_All_Stands_Sat!U$6:U468,MATCH(Stand_A_Sat!$A$3:$A$146,Combined_All_Stands_Sat!$O$6:$O$468,0)),"")</calculatedColumnFormula>
    </tableColumn>
    <tableColumn id="5" name="Clashes" dataDxfId="304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21" name="Table122" displayName="Table122" ref="A2:H146" totalsRowShown="0" headerRowDxfId="303" dataDxfId="301" headerRowBorderDxfId="302" tableBorderDxfId="300" totalsRowBorderDxfId="299">
  <autoFilter ref="A2:H146"/>
  <sortState ref="A2:G144">
    <sortCondition ref="B2:B144"/>
  </sortState>
  <tableColumns count="8">
    <tableColumn id="1" name="ID" dataDxfId="298"/>
    <tableColumn id="6" name="Time" dataDxfId="297">
      <calculatedColumnFormula>IFERROR(INDEX(Combined_All_Stands_Sun!P$6:P460,MATCH(Stand_A_Sun!$A$3:$A$146,Combined_All_Stands_Sun!$O$6:$O$460,0)),"")</calculatedColumnFormula>
    </tableColumn>
    <tableColumn id="2" name="Stand " dataDxfId="296">
      <calculatedColumnFormula>IFERROR(INDEX(Combined_All_Stands_Sun!Q$6:Q460,MATCH(Stand_A_Sun!$A$3:$A$146,Combined_All_Stands_Sun!$O$6:$O$460,0)),"")</calculatedColumnFormula>
    </tableColumn>
    <tableColumn id="3" name="Service" dataDxfId="295">
      <calculatedColumnFormula>IFERROR(INDEX(Combined_All_Stands_Sun!R$6:R460,MATCH(Stand_A_Sun!$A$3:$A$146,Combined_All_Stands_Sun!$O$6:$O$460,0)),"")</calculatedColumnFormula>
    </tableColumn>
    <tableColumn id="4" name="Route" dataDxfId="294">
      <calculatedColumnFormula>IFERROR(INDEX(Combined_All_Stands_Sun!S$6:S460,MATCH(Stand_A_Sun!$A$3:$A$146,Combined_All_Stands_Sun!$O$6:$O$460,0)),"")</calculatedColumnFormula>
    </tableColumn>
    <tableColumn id="7" name="Operator" dataDxfId="293">
      <calculatedColumnFormula>IFERROR(INDEX(Combined_All_Stands_Sun!T$6:T460,MATCH(Stand_A_Sun!$A$3:$A$146,Combined_All_Stands_Sun!$O$6:$O$460,0)),"")</calculatedColumnFormula>
    </tableColumn>
    <tableColumn id="8" name="Comments" dataDxfId="292">
      <calculatedColumnFormula>IFERROR(INDEX(Combined_All_Stands_Sun!U$6:U460,MATCH(Stand_A_Sun!$A$3:$A$146,Combined_All_Stands_Sun!$O$6:$O$460,0)),"")</calculatedColumnFormula>
    </tableColumn>
    <tableColumn id="5" name="Clashes" dataDxfId="291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12" name="Table1242613" displayName="Table1242613" ref="A2:H146" totalsRowShown="0" headerRowDxfId="290" dataDxfId="288" headerRowBorderDxfId="289" tableBorderDxfId="287" totalsRowBorderDxfId="286">
  <autoFilter ref="A2:H146"/>
  <sortState ref="A3:F14">
    <sortCondition ref="A2:A13"/>
  </sortState>
  <tableColumns count="8">
    <tableColumn id="6" name="ID" dataDxfId="285"/>
    <tableColumn id="1" name="Time" dataDxfId="284">
      <calculatedColumnFormula>IFERROR(INDEX(Combined_All_Stands_Mon_Fri!X$6:X475,MATCH(Stand_B_Mon_Fri!$A$3:$A$146,Combined_All_Stands_Mon_Fri!$W$6:$W$475,0)),"")</calculatedColumnFormula>
    </tableColumn>
    <tableColumn id="2" name="Stand " dataDxfId="283">
      <calculatedColumnFormula>IFERROR(INDEX(Combined_All_Stands_Mon_Fri!Y$6:Y475,MATCH(Stand_B_Mon_Fri!$A$3:$A$146,Combined_All_Stands_Mon_Fri!$W$6:$W$475,0)),"")</calculatedColumnFormula>
    </tableColumn>
    <tableColumn id="3" name="Service" dataDxfId="282">
      <calculatedColumnFormula>IFERROR(INDEX(Combined_All_Stands_Mon_Fri!Z$6:Z475,MATCH(Stand_B_Mon_Fri!$A$3:$A$146,Combined_All_Stands_Mon_Fri!$W$6:$W$475,0)),"")</calculatedColumnFormula>
    </tableColumn>
    <tableColumn id="4" name="Route" dataDxfId="281">
      <calculatedColumnFormula>IFERROR(INDEX(Combined_All_Stands_Mon_Fri!AA$6:AA475,MATCH(Stand_B_Mon_Fri!$A$3:$A$146,Combined_All_Stands_Mon_Fri!$W$6:$W$475,0)),"")</calculatedColumnFormula>
    </tableColumn>
    <tableColumn id="7" name="Operator" dataDxfId="280">
      <calculatedColumnFormula>IFERROR(INDEX(Combined_All_Stands_Mon_Fri!AB$6:AB475,MATCH(Stand_B_Mon_Fri!$A$3:$A$146,Combined_All_Stands_Mon_Fri!$W$6:$W$475,0)),"")</calculatedColumnFormula>
    </tableColumn>
    <tableColumn id="8" name="Comments" dataDxfId="279">
      <calculatedColumnFormula>IFERROR(INDEX(Combined_All_Stands_Mon_Fri!AC$6:AC475,MATCH(Stand_B_Mon_Fri!$A$3:$A$146,Combined_All_Stands_Mon_Fri!$W$6:$W$475,0)),"")</calculatedColumnFormula>
    </tableColumn>
    <tableColumn id="5" name="Clashes" dataDxfId="278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5" name="Table12426" displayName="Table12426" ref="A2:H146" totalsRowShown="0" headerRowDxfId="277" dataDxfId="275" headerRowBorderDxfId="276" tableBorderDxfId="274" totalsRowBorderDxfId="273">
  <autoFilter ref="A2:H146"/>
  <sortState ref="A2:F13">
    <sortCondition ref="A2:A13"/>
  </sortState>
  <tableColumns count="8">
    <tableColumn id="6" name="ID" dataDxfId="272"/>
    <tableColumn id="1" name="Time" dataDxfId="271">
      <calculatedColumnFormula>IFERROR(INDEX(Combined_All_Stands_Sat!X$6:X468,MATCH(Stand_B_Sat!$A$3:$A$146,Combined_All_Stands_Sat!$W$6:$W$468,0)),"")</calculatedColumnFormula>
    </tableColumn>
    <tableColumn id="2" name="Stand " dataDxfId="270">
      <calculatedColumnFormula>IFERROR(INDEX(Combined_All_Stands_Sat!Y$6:Y468,MATCH(Stand_B_Sat!$A$3:$A$146,Combined_All_Stands_Sat!$W$6:$W$468,0)),"")</calculatedColumnFormula>
    </tableColumn>
    <tableColumn id="3" name="Service" dataDxfId="269">
      <calculatedColumnFormula>IFERROR(INDEX(Combined_All_Stands_Sat!Z$6:Z468,MATCH(Stand_B_Sat!$A$3:$A$146,Combined_All_Stands_Sat!$W$6:$W$468,0)),"")</calculatedColumnFormula>
    </tableColumn>
    <tableColumn id="4" name="Route" dataDxfId="268">
      <calculatedColumnFormula>IFERROR(INDEX(Combined_All_Stands_Sat!AA$6:AA468,MATCH(Stand_B_Sat!$A$3:$A$146,Combined_All_Stands_Sat!$W$6:$W$468,0)),"")</calculatedColumnFormula>
    </tableColumn>
    <tableColumn id="7" name="Operator" dataDxfId="267">
      <calculatedColumnFormula>IFERROR(INDEX(Combined_All_Stands_Sat!AB$6:AB468,MATCH(Stand_B_Sat!$A$3:$A$146,Combined_All_Stands_Sat!$W$6:$W$468,0)),"")</calculatedColumnFormula>
    </tableColumn>
    <tableColumn id="8" name="Comments" dataDxfId="266">
      <calculatedColumnFormula>IFERROR(INDEX(Combined_All_Stands_Sat!AC$6:AC468,MATCH(Stand_B_Sat!$A$3:$A$146,Combined_All_Stands_Sat!$W$6:$W$468,0)),"")</calculatedColumnFormula>
    </tableColumn>
    <tableColumn id="5" name="Clashes" dataDxfId="265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" name="Table1242" displayName="Table1242" ref="A2:H146" totalsRowShown="0" headerRowDxfId="264" dataDxfId="262" headerRowBorderDxfId="263" tableBorderDxfId="261" totalsRowBorderDxfId="260">
  <autoFilter ref="A2:H146"/>
  <sortState ref="B2:G13">
    <sortCondition ref="B2:B13"/>
  </sortState>
  <tableColumns count="8">
    <tableColumn id="6" name="ID" dataDxfId="259"/>
    <tableColumn id="1" name="Time" dataDxfId="258">
      <calculatedColumnFormula>IFERROR(INDEX(Combined_All_Stands_Sun!X$6:X460,MATCH(Stand_B_Sun!$A$3:$A$146,Combined_All_Stands_Sun!$W$6:$W$460,0)),"")</calculatedColumnFormula>
    </tableColumn>
    <tableColumn id="2" name="Stand " dataDxfId="257">
      <calculatedColumnFormula>IFERROR(INDEX(Combined_All_Stands_Sun!Y$6:Y460,MATCH(Stand_B_Sun!$A$3:$A$146,Combined_All_Stands_Sun!$W$6:$W$460,0)),"")</calculatedColumnFormula>
    </tableColumn>
    <tableColumn id="3" name="Service" dataDxfId="256">
      <calculatedColumnFormula>IFERROR(INDEX(Combined_All_Stands_Sun!Z$6:Z460,MATCH(Stand_B_Sun!$A$3:$A$146,Combined_All_Stands_Sun!$W$6:$W$460,0)),"")</calculatedColumnFormula>
    </tableColumn>
    <tableColumn id="4" name="Route" dataDxfId="255">
      <calculatedColumnFormula>IFERROR(INDEX(Combined_All_Stands_Sun!AA$6:AA460,MATCH(Stand_B_Sun!$A$3:$A$146,Combined_All_Stands_Sun!$W$6:$W$460,0)),"")</calculatedColumnFormula>
    </tableColumn>
    <tableColumn id="7" name="Operator" dataDxfId="254">
      <calculatedColumnFormula>IFERROR(INDEX(Combined_All_Stands_Sun!AB$6:AB460,MATCH(Stand_B_Sun!$A$3:$A$146,Combined_All_Stands_Sun!$W$6:$W$460,0)),"")</calculatedColumnFormula>
    </tableColumn>
    <tableColumn id="8" name="Comments" dataDxfId="253">
      <calculatedColumnFormula>IFERROR(INDEX(Combined_All_Stands_Sun!AC$6:AC460,MATCH(Stand_B_Sun!$A$3:$A$146,Combined_All_Stands_Sun!$W$6:$W$460,0)),"")</calculatedColumnFormula>
    </tableColumn>
    <tableColumn id="5" name="Clashes" dataDxfId="252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C10"/>
  <sheetViews>
    <sheetView showGridLines="0" workbookViewId="0">
      <selection activeCell="C8" sqref="C8"/>
    </sheetView>
  </sheetViews>
  <sheetFormatPr defaultRowHeight="14.4" x14ac:dyDescent="0.3"/>
  <cols>
    <col min="1" max="1" width="3.5546875" customWidth="1"/>
    <col min="2" max="2" width="3.109375" customWidth="1"/>
    <col min="3" max="3" width="105.33203125" bestFit="1" customWidth="1"/>
  </cols>
  <sheetData>
    <row r="2" spans="2:3" ht="20.399999999999999" thickBot="1" x14ac:dyDescent="0.45">
      <c r="B2" s="422" t="s">
        <v>11</v>
      </c>
      <c r="C2" s="422"/>
    </row>
    <row r="3" spans="2:3" ht="15" thickTop="1" x14ac:dyDescent="0.3">
      <c r="B3" s="1"/>
    </row>
    <row r="4" spans="2:3" s="3" customFormat="1" x14ac:dyDescent="0.3">
      <c r="B4" s="7">
        <v>1</v>
      </c>
      <c r="C4" s="5" t="s">
        <v>7</v>
      </c>
    </row>
    <row r="5" spans="2:3" x14ac:dyDescent="0.3">
      <c r="B5" s="6">
        <v>2</v>
      </c>
      <c r="C5" s="5" t="s">
        <v>2</v>
      </c>
    </row>
    <row r="6" spans="2:3" x14ac:dyDescent="0.3">
      <c r="B6" s="6">
        <v>3</v>
      </c>
      <c r="C6" s="9" t="s">
        <v>3</v>
      </c>
    </row>
    <row r="7" spans="2:3" x14ac:dyDescent="0.3">
      <c r="B7" s="6">
        <v>4</v>
      </c>
      <c r="C7" s="9" t="s">
        <v>4</v>
      </c>
    </row>
    <row r="8" spans="2:3" s="2" customFormat="1" x14ac:dyDescent="0.3">
      <c r="B8" s="8">
        <v>5</v>
      </c>
      <c r="C8" s="4" t="s">
        <v>5</v>
      </c>
    </row>
    <row r="10" spans="2:3" s="3" customFormat="1" ht="13.2" x14ac:dyDescent="0.25"/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587"/>
  <sheetViews>
    <sheetView showGridLines="0" topLeftCell="A22" workbookViewId="0">
      <selection activeCell="B22" sqref="B22"/>
    </sheetView>
  </sheetViews>
  <sheetFormatPr defaultColWidth="9.88671875" defaultRowHeight="20.100000000000001" customHeight="1" x14ac:dyDescent="0.3"/>
  <cols>
    <col min="1" max="2" width="11.6640625" style="12" customWidth="1"/>
    <col min="3" max="4" width="11.6640625" style="13" customWidth="1"/>
    <col min="5" max="5" width="48.5546875" style="11" customWidth="1"/>
    <col min="6" max="6" width="38.109375" style="11" customWidth="1"/>
    <col min="7" max="7" width="27.77734375" style="11" customWidth="1"/>
    <col min="8" max="8" width="15.6640625" style="13" customWidth="1"/>
    <col min="9" max="9" width="9.88671875" style="11"/>
    <col min="10" max="10" width="11.5546875" style="11" bestFit="1" customWidth="1"/>
    <col min="11" max="16384" width="9.88671875" style="11"/>
  </cols>
  <sheetData>
    <row r="1" spans="1:10" ht="20.100000000000001" customHeight="1" x14ac:dyDescent="0.3">
      <c r="A1" s="94" t="str">
        <f ca="1">RIGHT(CELL("filename",A1),LEN(CELL("filename",A1))-FIND("]",CELL("filename",A1),1))</f>
        <v>Stand_A_Mon_Fri</v>
      </c>
    </row>
    <row r="2" spans="1:10" s="10" customFormat="1" ht="20.100000000000001" customHeight="1" x14ac:dyDescent="0.3">
      <c r="A2" s="103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  <c r="J2" s="10">
        <f>COUNTIF(C3:C500,"Stand A")</f>
        <v>81</v>
      </c>
    </row>
    <row r="3" spans="1:10" ht="20.100000000000001" customHeight="1" x14ac:dyDescent="0.3">
      <c r="A3" s="109">
        <v>1</v>
      </c>
      <c r="B3" s="110">
        <f>IFERROR(INDEX(Combined_All_Stands_Mon_Fri!P$6:P475,MATCH(Stand_A_Mon_Fri!$A$3:$A$146,Combined_All_Stands_Mon_Fri!$O$6:$O$475,0)),"")</f>
        <v>0.24652777777777779</v>
      </c>
      <c r="C3" s="110" t="str">
        <f>IFERROR(INDEX(Combined_All_Stands_Mon_Fri!Q$6:Q475,MATCH(Stand_A_Mon_Fri!$A$3:$A$146,Combined_All_Stands_Mon_Fri!$O$6:$O$475,0)),"")</f>
        <v>Stand A</v>
      </c>
      <c r="D3" s="111">
        <f>IFERROR(INDEX(Combined_All_Stands_Mon_Fri!R$6:R475,MATCH(Stand_A_Mon_Fri!$A$3:$A$146,Combined_All_Stands_Mon_Fri!$O$6:$O$475,0)),"")</f>
        <v>310</v>
      </c>
      <c r="E3" s="110" t="str">
        <f>IFERROR(INDEX(Combined_All_Stands_Mon_Fri!S$6:S475,MATCH(Stand_A_Mon_Fri!$A$3:$A$146,Combined_All_Stands_Mon_Fri!$O$6:$O$475,0)),"")</f>
        <v xml:space="preserve">Hepworth - Huddersfield                                                                             </v>
      </c>
      <c r="F3" s="110" t="str">
        <f>IFERROR(INDEX(Combined_All_Stands_Mon_Fri!T$6:T475,MATCH(Stand_A_Mon_Fri!$A$3:$A$146,Combined_All_Stands_Mon_Fri!$O$6:$O$475,0)),"")</f>
        <v xml:space="preserve">First                                             </v>
      </c>
      <c r="G3" s="110" t="str">
        <f>IFERROR(INDEX(Combined_All_Stands_Mon_Fri!U$6:U475,MATCH(Stand_A_Mon_Fri!$A$3:$A$146,Combined_All_Stands_Mon_Fri!$O$6:$O$475,0)),"")</f>
        <v/>
      </c>
      <c r="H3" s="185" t="str">
        <f t="shared" ref="H3:H34" si="0">IFERROR(IF(AND(B3-B2&lt;0.00346,B3-B2&gt;=0.00208),"Concern",(IF(AND(B3-B2&lt;0.00208,B3-B2&gt;=0.00069),"Problem",(IF(B3-B2&lt;0.00069,"Clash",""))))),"")</f>
        <v/>
      </c>
    </row>
    <row r="4" spans="1:10" ht="20.100000000000001" customHeight="1" x14ac:dyDescent="0.3">
      <c r="A4" s="109">
        <v>2</v>
      </c>
      <c r="B4" s="110">
        <f>IFERROR(INDEX(Combined_All_Stands_Mon_Fri!P$6:P476,MATCH(Stand_A_Mon_Fri!$A$3:$A$146,Combined_All_Stands_Mon_Fri!$O$6:$O$475,0)),"")</f>
        <v>0.2590277777777778</v>
      </c>
      <c r="C4" s="110" t="str">
        <f>IFERROR(INDEX(Combined_All_Stands_Mon_Fri!Q$6:Q476,MATCH(Stand_A_Mon_Fri!$A$3:$A$146,Combined_All_Stands_Mon_Fri!$O$6:$O$475,0)),"")</f>
        <v>Stand A</v>
      </c>
      <c r="D4" s="111">
        <f>IFERROR(INDEX(Combined_All_Stands_Mon_Fri!R$6:R476,MATCH(Stand_A_Mon_Fri!$A$3:$A$146,Combined_All_Stands_Mon_Fri!$O$6:$O$475,0)),"")</f>
        <v>316</v>
      </c>
      <c r="E4" s="110" t="str">
        <f>IFERROR(INDEX(Combined_All_Stands_Mon_Fri!S$6:S476,MATCH(Stand_A_Mon_Fri!$A$3:$A$146,Combined_All_Stands_Mon_Fri!$O$6:$O$475,0)),"")</f>
        <v xml:space="preserve">Parkhead - Huddersfield                                                                             </v>
      </c>
      <c r="F4" s="110" t="str">
        <f>IFERROR(INDEX(Combined_All_Stands_Mon_Fri!T$6:T476,MATCH(Stand_A_Mon_Fri!$A$3:$A$146,Combined_All_Stands_Mon_Fri!$O$6:$O$475,0)),"")</f>
        <v xml:space="preserve">First                                             </v>
      </c>
      <c r="G4" s="110" t="str">
        <f>IFERROR(INDEX(Combined_All_Stands_Mon_Fri!U$6:U476,MATCH(Stand_A_Mon_Fri!$A$3:$A$146,Combined_All_Stands_Mon_Fri!$O$6:$O$475,0)),"")</f>
        <v/>
      </c>
      <c r="H4" s="185" t="str">
        <f t="shared" si="0"/>
        <v/>
      </c>
    </row>
    <row r="5" spans="1:10" ht="20.100000000000001" customHeight="1" x14ac:dyDescent="0.3">
      <c r="A5" s="109">
        <v>3</v>
      </c>
      <c r="B5" s="110">
        <f>IFERROR(INDEX(Combined_All_Stands_Mon_Fri!P$6:P477,MATCH(Stand_A_Mon_Fri!$A$3:$A$146,Combined_All_Stands_Mon_Fri!$O$6:$O$475,0)),"")</f>
        <v>0.28125</v>
      </c>
      <c r="C5" s="110" t="str">
        <f>IFERROR(INDEX(Combined_All_Stands_Mon_Fri!Q$6:Q477,MATCH(Stand_A_Mon_Fri!$A$3:$A$146,Combined_All_Stands_Mon_Fri!$O$6:$O$475,0)),"")</f>
        <v>Stand A</v>
      </c>
      <c r="D5" s="111">
        <f>IFERROR(INDEX(Combined_All_Stands_Mon_Fri!R$6:R477,MATCH(Stand_A_Mon_Fri!$A$3:$A$146,Combined_All_Stands_Mon_Fri!$O$6:$O$475,0)),"")</f>
        <v>314</v>
      </c>
      <c r="E5" s="110" t="str">
        <f>IFERROR(INDEX(Combined_All_Stands_Mon_Fri!S$6:S477,MATCH(Stand_A_Mon_Fri!$A$3:$A$146,Combined_All_Stands_Mon_Fri!$O$6:$O$475,0)),"")</f>
        <v xml:space="preserve">Holme - Huddersfield                                                                                </v>
      </c>
      <c r="F5" s="110" t="str">
        <f>IFERROR(INDEX(Combined_All_Stands_Mon_Fri!T$6:T477,MATCH(Stand_A_Mon_Fri!$A$3:$A$146,Combined_All_Stands_Mon_Fri!$O$6:$O$475,0)),"")</f>
        <v xml:space="preserve">First                                             </v>
      </c>
      <c r="G5" s="110" t="str">
        <f>IFERROR(INDEX(Combined_All_Stands_Mon_Fri!U$6:U477,MATCH(Stand_A_Mon_Fri!$A$3:$A$146,Combined_All_Stands_Mon_Fri!$O$6:$O$475,0)),"")</f>
        <v/>
      </c>
      <c r="H5" s="185" t="str">
        <f t="shared" si="0"/>
        <v/>
      </c>
    </row>
    <row r="6" spans="1:10" ht="20.100000000000001" customHeight="1" x14ac:dyDescent="0.3">
      <c r="A6" s="109">
        <v>4</v>
      </c>
      <c r="B6" s="110">
        <f>IFERROR(INDEX(Combined_All_Stands_Mon_Fri!P$6:P478,MATCH(Stand_A_Mon_Fri!$A$3:$A$146,Combined_All_Stands_Mon_Fri!$O$6:$O$475,0)),"")</f>
        <v>0.2902777777777778</v>
      </c>
      <c r="C6" s="110" t="str">
        <f>IFERROR(INDEX(Combined_All_Stands_Mon_Fri!Q$6:Q478,MATCH(Stand_A_Mon_Fri!$A$3:$A$146,Combined_All_Stands_Mon_Fri!$O$6:$O$475,0)),"")</f>
        <v>Stand A</v>
      </c>
      <c r="D6" s="111">
        <f>IFERROR(INDEX(Combined_All_Stands_Mon_Fri!R$6:R478,MATCH(Stand_A_Mon_Fri!$A$3:$A$146,Combined_All_Stands_Mon_Fri!$O$6:$O$475,0)),"")</f>
        <v>310</v>
      </c>
      <c r="E6" s="110" t="str">
        <f>IFERROR(INDEX(Combined_All_Stands_Mon_Fri!S$6:S478,MATCH(Stand_A_Mon_Fri!$A$3:$A$146,Combined_All_Stands_Mon_Fri!$O$6:$O$475,0)),"")</f>
        <v xml:space="preserve">Hepworth - Huddersfield                                                                             </v>
      </c>
      <c r="F6" s="110" t="str">
        <f>IFERROR(INDEX(Combined_All_Stands_Mon_Fri!T$6:T478,MATCH(Stand_A_Mon_Fri!$A$3:$A$146,Combined_All_Stands_Mon_Fri!$O$6:$O$475,0)),"")</f>
        <v xml:space="preserve">First                                             </v>
      </c>
      <c r="G6" s="110" t="str">
        <f>IFERROR(INDEX(Combined_All_Stands_Mon_Fri!U$6:U478,MATCH(Stand_A_Mon_Fri!$A$3:$A$146,Combined_All_Stands_Mon_Fri!$O$6:$O$475,0)),"")</f>
        <v/>
      </c>
      <c r="H6" s="185" t="str">
        <f t="shared" si="0"/>
        <v/>
      </c>
    </row>
    <row r="7" spans="1:10" ht="20.100000000000001" customHeight="1" x14ac:dyDescent="0.3">
      <c r="A7" s="109">
        <v>5</v>
      </c>
      <c r="B7" s="110">
        <f>IFERROR(INDEX(Combined_All_Stands_Mon_Fri!P$6:P479,MATCH(Stand_A_Mon_Fri!$A$3:$A$146,Combined_All_Stands_Mon_Fri!$O$6:$O$475,0)),"")</f>
        <v>0.29930555555555555</v>
      </c>
      <c r="C7" s="110" t="str">
        <f>IFERROR(INDEX(Combined_All_Stands_Mon_Fri!Q$6:Q479,MATCH(Stand_A_Mon_Fri!$A$3:$A$146,Combined_All_Stands_Mon_Fri!$O$6:$O$475,0)),"")</f>
        <v>Stand A</v>
      </c>
      <c r="D7" s="111">
        <f>IFERROR(INDEX(Combined_All_Stands_Mon_Fri!R$6:R479,MATCH(Stand_A_Mon_Fri!$A$3:$A$146,Combined_All_Stands_Mon_Fri!$O$6:$O$475,0)),"")</f>
        <v>316</v>
      </c>
      <c r="E7" s="110" t="str">
        <f>IFERROR(INDEX(Combined_All_Stands_Mon_Fri!S$6:S479,MATCH(Stand_A_Mon_Fri!$A$3:$A$146,Combined_All_Stands_Mon_Fri!$O$6:$O$475,0)),"")</f>
        <v xml:space="preserve">Parkhead - Huddersfield                                                                             </v>
      </c>
      <c r="F7" s="110" t="str">
        <f>IFERROR(INDEX(Combined_All_Stands_Mon_Fri!T$6:T479,MATCH(Stand_A_Mon_Fri!$A$3:$A$146,Combined_All_Stands_Mon_Fri!$O$6:$O$475,0)),"")</f>
        <v xml:space="preserve">First                                             </v>
      </c>
      <c r="G7" s="110" t="str">
        <f>IFERROR(INDEX(Combined_All_Stands_Mon_Fri!U$6:U479,MATCH(Stand_A_Mon_Fri!$A$3:$A$146,Combined_All_Stands_Mon_Fri!$O$6:$O$475,0)),"")</f>
        <v/>
      </c>
      <c r="H7" s="185" t="str">
        <f t="shared" si="0"/>
        <v/>
      </c>
    </row>
    <row r="8" spans="1:10" ht="20.100000000000001" customHeight="1" x14ac:dyDescent="0.3">
      <c r="A8" s="109">
        <v>6</v>
      </c>
      <c r="B8" s="110">
        <f>IFERROR(INDEX(Combined_All_Stands_Mon_Fri!P$6:P480,MATCH(Stand_A_Mon_Fri!$A$3:$A$146,Combined_All_Stands_Mon_Fri!$O$6:$O$475,0)),"")</f>
        <v>0.31111111111111112</v>
      </c>
      <c r="C8" s="110" t="str">
        <f>IFERROR(INDEX(Combined_All_Stands_Mon_Fri!Q$6:Q480,MATCH(Stand_A_Mon_Fri!$A$3:$A$146,Combined_All_Stands_Mon_Fri!$O$6:$O$475,0)),"")</f>
        <v>Stand A</v>
      </c>
      <c r="D8" s="111">
        <f>IFERROR(INDEX(Combined_All_Stands_Mon_Fri!R$6:R480,MATCH(Stand_A_Mon_Fri!$A$3:$A$146,Combined_All_Stands_Mon_Fri!$O$6:$O$475,0)),"")</f>
        <v>310</v>
      </c>
      <c r="E8" s="110" t="str">
        <f>IFERROR(INDEX(Combined_All_Stands_Mon_Fri!S$6:S480,MATCH(Stand_A_Mon_Fri!$A$3:$A$146,Combined_All_Stands_Mon_Fri!$O$6:$O$475,0)),"")</f>
        <v xml:space="preserve">Hepworth - Huddersfield                                                                             </v>
      </c>
      <c r="F8" s="110" t="str">
        <f>IFERROR(INDEX(Combined_All_Stands_Mon_Fri!T$6:T480,MATCH(Stand_A_Mon_Fri!$A$3:$A$146,Combined_All_Stands_Mon_Fri!$O$6:$O$475,0)),"")</f>
        <v xml:space="preserve">First                                             </v>
      </c>
      <c r="G8" s="110" t="str">
        <f>IFERROR(INDEX(Combined_All_Stands_Mon_Fri!U$6:U480,MATCH(Stand_A_Mon_Fri!$A$3:$A$146,Combined_All_Stands_Mon_Fri!$O$6:$O$475,0)),"")</f>
        <v/>
      </c>
      <c r="H8" s="185" t="str">
        <f t="shared" si="0"/>
        <v/>
      </c>
    </row>
    <row r="9" spans="1:10" ht="20.100000000000001" customHeight="1" x14ac:dyDescent="0.3">
      <c r="A9" s="109">
        <v>7</v>
      </c>
      <c r="B9" s="110">
        <f>IFERROR(INDEX(Combined_All_Stands_Mon_Fri!P$6:P481,MATCH(Stand_A_Mon_Fri!$A$3:$A$146,Combined_All_Stands_Mon_Fri!$O$6:$O$475,0)),"")</f>
        <v>0.31736111111111115</v>
      </c>
      <c r="C9" s="110" t="str">
        <f>IFERROR(INDEX(Combined_All_Stands_Mon_Fri!Q$6:Q481,MATCH(Stand_A_Mon_Fri!$A$3:$A$146,Combined_All_Stands_Mon_Fri!$O$6:$O$475,0)),"")</f>
        <v>Stand A</v>
      </c>
      <c r="D9" s="111">
        <f>IFERROR(INDEX(Combined_All_Stands_Mon_Fri!R$6:R481,MATCH(Stand_A_Mon_Fri!$A$3:$A$146,Combined_All_Stands_Mon_Fri!$O$6:$O$475,0)),"")</f>
        <v>314</v>
      </c>
      <c r="E9" s="110" t="str">
        <f>IFERROR(INDEX(Combined_All_Stands_Mon_Fri!S$6:S481,MATCH(Stand_A_Mon_Fri!$A$3:$A$146,Combined_All_Stands_Mon_Fri!$O$6:$O$475,0)),"")</f>
        <v xml:space="preserve">Holme - Huddersfield                                                                                </v>
      </c>
      <c r="F9" s="110" t="str">
        <f>IFERROR(INDEX(Combined_All_Stands_Mon_Fri!T$6:T481,MATCH(Stand_A_Mon_Fri!$A$3:$A$146,Combined_All_Stands_Mon_Fri!$O$6:$O$475,0)),"")</f>
        <v xml:space="preserve">First                                             </v>
      </c>
      <c r="G9" s="110" t="str">
        <f>IFERROR(INDEX(Combined_All_Stands_Mon_Fri!U$6:U481,MATCH(Stand_A_Mon_Fri!$A$3:$A$146,Combined_All_Stands_Mon_Fri!$O$6:$O$475,0)),"")</f>
        <v/>
      </c>
      <c r="H9" s="185" t="str">
        <f t="shared" si="0"/>
        <v/>
      </c>
    </row>
    <row r="10" spans="1:10" ht="20.100000000000001" customHeight="1" x14ac:dyDescent="0.3">
      <c r="A10" s="109">
        <v>8</v>
      </c>
      <c r="B10" s="110">
        <f>IFERROR(INDEX(Combined_All_Stands_Mon_Fri!P$6:P482,MATCH(Stand_A_Mon_Fri!$A$3:$A$146,Combined_All_Stands_Mon_Fri!$O$6:$O$475,0)),"")</f>
        <v>0.32916666666666666</v>
      </c>
      <c r="C10" s="110" t="str">
        <f>IFERROR(INDEX(Combined_All_Stands_Mon_Fri!Q$6:Q482,MATCH(Stand_A_Mon_Fri!$A$3:$A$146,Combined_All_Stands_Mon_Fri!$O$6:$O$475,0)),"")</f>
        <v>Stand A</v>
      </c>
      <c r="D10" s="111">
        <f>IFERROR(INDEX(Combined_All_Stands_Mon_Fri!R$6:R482,MATCH(Stand_A_Mon_Fri!$A$3:$A$146,Combined_All_Stands_Mon_Fri!$O$6:$O$475,0)),"")</f>
        <v>310</v>
      </c>
      <c r="E10" s="110" t="str">
        <f>IFERROR(INDEX(Combined_All_Stands_Mon_Fri!S$6:S482,MATCH(Stand_A_Mon_Fri!$A$3:$A$146,Combined_All_Stands_Mon_Fri!$O$6:$O$475,0)),"")</f>
        <v xml:space="preserve">Hepworth - Huddersfield                                                                             </v>
      </c>
      <c r="F10" s="110" t="str">
        <f>IFERROR(INDEX(Combined_All_Stands_Mon_Fri!T$6:T482,MATCH(Stand_A_Mon_Fri!$A$3:$A$146,Combined_All_Stands_Mon_Fri!$O$6:$O$475,0)),"")</f>
        <v xml:space="preserve">First                                             </v>
      </c>
      <c r="G10" s="110" t="str">
        <f>IFERROR(INDEX(Combined_All_Stands_Mon_Fri!U$6:U482,MATCH(Stand_A_Mon_Fri!$A$3:$A$146,Combined_All_Stands_Mon_Fri!$O$6:$O$475,0)),"")</f>
        <v/>
      </c>
      <c r="H10" s="185" t="str">
        <f t="shared" si="0"/>
        <v/>
      </c>
    </row>
    <row r="11" spans="1:10" ht="20.100000000000001" customHeight="1" x14ac:dyDescent="0.3">
      <c r="A11" s="109">
        <v>9</v>
      </c>
      <c r="B11" s="110">
        <f>IFERROR(INDEX(Combined_All_Stands_Mon_Fri!P$6:P483,MATCH(Stand_A_Mon_Fri!$A$3:$A$146,Combined_All_Stands_Mon_Fri!$O$6:$O$475,0)),"")</f>
        <v>0.33333333333333331</v>
      </c>
      <c r="C11" s="110" t="str">
        <f>IFERROR(INDEX(Combined_All_Stands_Mon_Fri!Q$6:Q483,MATCH(Stand_A_Mon_Fri!$A$3:$A$146,Combined_All_Stands_Mon_Fri!$O$6:$O$475,0)),"")</f>
        <v>Stand A</v>
      </c>
      <c r="D11" s="111">
        <f>IFERROR(INDEX(Combined_All_Stands_Mon_Fri!R$6:R483,MATCH(Stand_A_Mon_Fri!$A$3:$A$146,Combined_All_Stands_Mon_Fri!$O$6:$O$475,0)),"")</f>
        <v>314</v>
      </c>
      <c r="E11" s="110" t="str">
        <f>IFERROR(INDEX(Combined_All_Stands_Mon_Fri!S$6:S483,MATCH(Stand_A_Mon_Fri!$A$3:$A$146,Combined_All_Stands_Mon_Fri!$O$6:$O$475,0)),"")</f>
        <v xml:space="preserve">Holme - Huddersfield                                                                                </v>
      </c>
      <c r="F11" s="110" t="str">
        <f>IFERROR(INDEX(Combined_All_Stands_Mon_Fri!T$6:T483,MATCH(Stand_A_Mon_Fri!$A$3:$A$146,Combined_All_Stands_Mon_Fri!$O$6:$O$475,0)),"")</f>
        <v xml:space="preserve">First                                             </v>
      </c>
      <c r="G11" s="110" t="str">
        <f>IFERROR(INDEX(Combined_All_Stands_Mon_Fri!U$6:U483,MATCH(Stand_A_Mon_Fri!$A$3:$A$146,Combined_All_Stands_Mon_Fri!$O$6:$O$475,0)),"")</f>
        <v/>
      </c>
      <c r="H11" s="185" t="str">
        <f t="shared" si="0"/>
        <v/>
      </c>
    </row>
    <row r="12" spans="1:10" ht="20.100000000000001" customHeight="1" x14ac:dyDescent="0.3">
      <c r="A12" s="109">
        <v>10</v>
      </c>
      <c r="B12" s="110">
        <f>IFERROR(INDEX(Combined_All_Stands_Mon_Fri!P$6:P484,MATCH(Stand_A_Mon_Fri!$A$3:$A$146,Combined_All_Stands_Mon_Fri!$O$6:$O$475,0)),"")</f>
        <v>0.33958333333333335</v>
      </c>
      <c r="C12" s="110" t="str">
        <f>IFERROR(INDEX(Combined_All_Stands_Mon_Fri!Q$6:Q484,MATCH(Stand_A_Mon_Fri!$A$3:$A$146,Combined_All_Stands_Mon_Fri!$O$6:$O$475,0)),"")</f>
        <v>Stand A</v>
      </c>
      <c r="D12" s="111">
        <f>IFERROR(INDEX(Combined_All_Stands_Mon_Fri!R$6:R484,MATCH(Stand_A_Mon_Fri!$A$3:$A$146,Combined_All_Stands_Mon_Fri!$O$6:$O$475,0)),"")</f>
        <v>316</v>
      </c>
      <c r="E12" s="110" t="str">
        <f>IFERROR(INDEX(Combined_All_Stands_Mon_Fri!S$6:S484,MATCH(Stand_A_Mon_Fri!$A$3:$A$146,Combined_All_Stands_Mon_Fri!$O$6:$O$475,0)),"")</f>
        <v xml:space="preserve">Parkhead - Huddersfield                                                                             </v>
      </c>
      <c r="F12" s="110" t="str">
        <f>IFERROR(INDEX(Combined_All_Stands_Mon_Fri!T$6:T484,MATCH(Stand_A_Mon_Fri!$A$3:$A$146,Combined_All_Stands_Mon_Fri!$O$6:$O$475,0)),"")</f>
        <v xml:space="preserve">First                                             </v>
      </c>
      <c r="G12" s="110" t="str">
        <f>IFERROR(INDEX(Combined_All_Stands_Mon_Fri!U$6:U484,MATCH(Stand_A_Mon_Fri!$A$3:$A$146,Combined_All_Stands_Mon_Fri!$O$6:$O$475,0)),"")</f>
        <v>School Days</v>
      </c>
      <c r="H12" s="185" t="str">
        <f t="shared" si="0"/>
        <v/>
      </c>
    </row>
    <row r="13" spans="1:10" ht="20.100000000000001" customHeight="1" x14ac:dyDescent="0.3">
      <c r="A13" s="109">
        <v>11</v>
      </c>
      <c r="B13" s="110">
        <f>IFERROR(INDEX(Combined_All_Stands_Mon_Fri!P$6:P485,MATCH(Stand_A_Mon_Fri!$A$3:$A$146,Combined_All_Stands_Mon_Fri!$O$6:$O$475,0)),"")</f>
        <v>0.34375</v>
      </c>
      <c r="C13" s="110" t="str">
        <f>IFERROR(INDEX(Combined_All_Stands_Mon_Fri!Q$6:Q485,MATCH(Stand_A_Mon_Fri!$A$3:$A$146,Combined_All_Stands_Mon_Fri!$O$6:$O$475,0)),"")</f>
        <v>Stand A</v>
      </c>
      <c r="D13" s="111">
        <f>IFERROR(INDEX(Combined_All_Stands_Mon_Fri!R$6:R485,MATCH(Stand_A_Mon_Fri!$A$3:$A$146,Combined_All_Stands_Mon_Fri!$O$6:$O$475,0)),"")</f>
        <v>316</v>
      </c>
      <c r="E13" s="110" t="str">
        <f>IFERROR(INDEX(Combined_All_Stands_Mon_Fri!S$6:S485,MATCH(Stand_A_Mon_Fri!$A$3:$A$146,Combined_All_Stands_Mon_Fri!$O$6:$O$475,0)),"")</f>
        <v xml:space="preserve">Parkhead - Huddersfield                                                                             </v>
      </c>
      <c r="F13" s="110" t="str">
        <f>IFERROR(INDEX(Combined_All_Stands_Mon_Fri!T$6:T485,MATCH(Stand_A_Mon_Fri!$A$3:$A$146,Combined_All_Stands_Mon_Fri!$O$6:$O$475,0)),"")</f>
        <v xml:space="preserve">First                                             </v>
      </c>
      <c r="G13" s="110" t="str">
        <f>IFERROR(INDEX(Combined_All_Stands_Mon_Fri!U$6:U485,MATCH(Stand_A_Mon_Fri!$A$3:$A$146,Combined_All_Stands_Mon_Fri!$O$6:$O$475,0)),"")</f>
        <v>School Holidays</v>
      </c>
      <c r="H13" s="185" t="str">
        <f t="shared" si="0"/>
        <v/>
      </c>
    </row>
    <row r="14" spans="1:10" ht="20.100000000000001" customHeight="1" x14ac:dyDescent="0.3">
      <c r="A14" s="109">
        <v>12</v>
      </c>
      <c r="B14" s="110">
        <f>IFERROR(INDEX(Combined_All_Stands_Mon_Fri!P$6:P486,MATCH(Stand_A_Mon_Fri!$A$3:$A$146,Combined_All_Stands_Mon_Fri!$O$6:$O$475,0)),"")</f>
        <v>0.35138888888888892</v>
      </c>
      <c r="C14" s="110" t="str">
        <f>IFERROR(INDEX(Combined_All_Stands_Mon_Fri!Q$6:Q486,MATCH(Stand_A_Mon_Fri!$A$3:$A$146,Combined_All_Stands_Mon_Fri!$O$6:$O$475,0)),"")</f>
        <v>Stand A</v>
      </c>
      <c r="D14" s="111">
        <f>IFERROR(INDEX(Combined_All_Stands_Mon_Fri!R$6:R486,MATCH(Stand_A_Mon_Fri!$A$3:$A$146,Combined_All_Stands_Mon_Fri!$O$6:$O$475,0)),"")</f>
        <v>310</v>
      </c>
      <c r="E14" s="110" t="str">
        <f>IFERROR(INDEX(Combined_All_Stands_Mon_Fri!S$6:S486,MATCH(Stand_A_Mon_Fri!$A$3:$A$146,Combined_All_Stands_Mon_Fri!$O$6:$O$475,0)),"")</f>
        <v xml:space="preserve">Hepworth - Huddersfield                                                                             </v>
      </c>
      <c r="F14" s="110" t="str">
        <f>IFERROR(INDEX(Combined_All_Stands_Mon_Fri!T$6:T486,MATCH(Stand_A_Mon_Fri!$A$3:$A$146,Combined_All_Stands_Mon_Fri!$O$6:$O$475,0)),"")</f>
        <v xml:space="preserve">First                                             </v>
      </c>
      <c r="G14" s="110" t="str">
        <f>IFERROR(INDEX(Combined_All_Stands_Mon_Fri!U$6:U486,MATCH(Stand_A_Mon_Fri!$A$3:$A$146,Combined_All_Stands_Mon_Fri!$O$6:$O$475,0)),"")</f>
        <v/>
      </c>
      <c r="H14" s="185" t="str">
        <f t="shared" si="0"/>
        <v/>
      </c>
    </row>
    <row r="15" spans="1:10" ht="20.100000000000001" customHeight="1" x14ac:dyDescent="0.3">
      <c r="A15" s="109">
        <v>13</v>
      </c>
      <c r="B15" s="110">
        <f>IFERROR(INDEX(Combined_All_Stands_Mon_Fri!P$6:P487,MATCH(Stand_A_Mon_Fri!$A$3:$A$146,Combined_All_Stands_Mon_Fri!$O$6:$O$475,0)),"")</f>
        <v>0.36249999999999999</v>
      </c>
      <c r="C15" s="110" t="str">
        <f>IFERROR(INDEX(Combined_All_Stands_Mon_Fri!Q$6:Q487,MATCH(Stand_A_Mon_Fri!$A$3:$A$146,Combined_All_Stands_Mon_Fri!$O$6:$O$475,0)),"")</f>
        <v>Stand A</v>
      </c>
      <c r="D15" s="111">
        <f>IFERROR(INDEX(Combined_All_Stands_Mon_Fri!R$6:R487,MATCH(Stand_A_Mon_Fri!$A$3:$A$146,Combined_All_Stands_Mon_Fri!$O$6:$O$475,0)),"")</f>
        <v>314</v>
      </c>
      <c r="E15" s="110" t="str">
        <f>IFERROR(INDEX(Combined_All_Stands_Mon_Fri!S$6:S487,MATCH(Stand_A_Mon_Fri!$A$3:$A$146,Combined_All_Stands_Mon_Fri!$O$6:$O$475,0)),"")</f>
        <v xml:space="preserve">Holme - Huddersfield                                                                                </v>
      </c>
      <c r="F15" s="110" t="str">
        <f>IFERROR(INDEX(Combined_All_Stands_Mon_Fri!T$6:T487,MATCH(Stand_A_Mon_Fri!$A$3:$A$146,Combined_All_Stands_Mon_Fri!$O$6:$O$475,0)),"")</f>
        <v xml:space="preserve">First                                             </v>
      </c>
      <c r="G15" s="110" t="str">
        <f>IFERROR(INDEX(Combined_All_Stands_Mon_Fri!U$6:U487,MATCH(Stand_A_Mon_Fri!$A$3:$A$146,Combined_All_Stands_Mon_Fri!$O$6:$O$475,0)),"")</f>
        <v/>
      </c>
      <c r="H15" s="185" t="str">
        <f t="shared" si="0"/>
        <v/>
      </c>
    </row>
    <row r="16" spans="1:10" ht="20.100000000000001" customHeight="1" x14ac:dyDescent="0.3">
      <c r="A16" s="109">
        <v>14</v>
      </c>
      <c r="B16" s="110">
        <f>IFERROR(INDEX(Combined_All_Stands_Mon_Fri!P$6:P488,MATCH(Stand_A_Mon_Fri!$A$3:$A$146,Combined_All_Stands_Mon_Fri!$O$6:$O$475,0)),"")</f>
        <v>0.37013888888888885</v>
      </c>
      <c r="C16" s="110" t="str">
        <f>IFERROR(INDEX(Combined_All_Stands_Mon_Fri!Q$6:Q488,MATCH(Stand_A_Mon_Fri!$A$3:$A$146,Combined_All_Stands_Mon_Fri!$O$6:$O$475,0)),"")</f>
        <v>Stand A</v>
      </c>
      <c r="D16" s="111" t="str">
        <f>IFERROR(INDEX(Combined_All_Stands_Mon_Fri!R$6:R488,MATCH(Stand_A_Mon_Fri!$A$3:$A$146,Combined_All_Stands_Mon_Fri!$O$6:$O$475,0)),"")</f>
        <v xml:space="preserve">H5             </v>
      </c>
      <c r="E16" s="110" t="str">
        <f>IFERROR(INDEX(Combined_All_Stands_Mon_Fri!S$6:S488,MATCH(Stand_A_Mon_Fri!$A$3:$A$146,Combined_All_Stands_Mon_Fri!$O$6:$O$475,0)),"")</f>
        <v xml:space="preserve">Holmfirth - Holmbridge   </v>
      </c>
      <c r="F16" s="110" t="str">
        <f>IFERROR(INDEX(Combined_All_Stands_Mon_Fri!T$6:T488,MATCH(Stand_A_Mon_Fri!$A$3:$A$146,Combined_All_Stands_Mon_Fri!$O$6:$O$475,0)),"")</f>
        <v xml:space="preserve">Stotts Coaches                                    </v>
      </c>
      <c r="G16" s="110" t="str">
        <f>IFERROR(INDEX(Combined_All_Stands_Mon_Fri!U$6:U488,MATCH(Stand_A_Mon_Fri!$A$3:$A$146,Combined_All_Stands_Mon_Fri!$O$6:$O$475,0)),"")</f>
        <v/>
      </c>
      <c r="H16" s="185" t="str">
        <f t="shared" si="0"/>
        <v/>
      </c>
    </row>
    <row r="17" spans="1:8" ht="20.100000000000001" customHeight="1" x14ac:dyDescent="0.3">
      <c r="A17" s="109">
        <v>15</v>
      </c>
      <c r="B17" s="110">
        <f>IFERROR(INDEX(Combined_All_Stands_Mon_Fri!P$6:P489,MATCH(Stand_A_Mon_Fri!$A$3:$A$146,Combined_All_Stands_Mon_Fri!$O$6:$O$475,0)),"")</f>
        <v>0.37361111111111112</v>
      </c>
      <c r="C17" s="110" t="str">
        <f>IFERROR(INDEX(Combined_All_Stands_Mon_Fri!Q$6:Q489,MATCH(Stand_A_Mon_Fri!$A$3:$A$146,Combined_All_Stands_Mon_Fri!$O$6:$O$475,0)),"")</f>
        <v>Stand A</v>
      </c>
      <c r="D17" s="111">
        <f>IFERROR(INDEX(Combined_All_Stands_Mon_Fri!R$6:R489,MATCH(Stand_A_Mon_Fri!$A$3:$A$146,Combined_All_Stands_Mon_Fri!$O$6:$O$475,0)),"")</f>
        <v>310</v>
      </c>
      <c r="E17" s="110" t="str">
        <f>IFERROR(INDEX(Combined_All_Stands_Mon_Fri!S$6:S489,MATCH(Stand_A_Mon_Fri!$A$3:$A$146,Combined_All_Stands_Mon_Fri!$O$6:$O$475,0)),"")</f>
        <v xml:space="preserve">Hepworth - Huddersfield                                                                             </v>
      </c>
      <c r="F17" s="110" t="str">
        <f>IFERROR(INDEX(Combined_All_Stands_Mon_Fri!T$6:T489,MATCH(Stand_A_Mon_Fri!$A$3:$A$146,Combined_All_Stands_Mon_Fri!$O$6:$O$475,0)),"")</f>
        <v xml:space="preserve">First                                             </v>
      </c>
      <c r="G17" s="110" t="str">
        <f>IFERROR(INDEX(Combined_All_Stands_Mon_Fri!U$6:U489,MATCH(Stand_A_Mon_Fri!$A$3:$A$146,Combined_All_Stands_Mon_Fri!$O$6:$O$475,0)),"")</f>
        <v/>
      </c>
      <c r="H17" s="185" t="str">
        <f t="shared" si="0"/>
        <v/>
      </c>
    </row>
    <row r="18" spans="1:8" ht="20.100000000000001" customHeight="1" x14ac:dyDescent="0.3">
      <c r="A18" s="109">
        <v>16</v>
      </c>
      <c r="B18" s="110">
        <f>IFERROR(INDEX(Combined_All_Stands_Mon_Fri!P$6:P490,MATCH(Stand_A_Mon_Fri!$A$3:$A$146,Combined_All_Stands_Mon_Fri!$O$6:$O$475,0)),"")</f>
        <v>0.3840277777777778</v>
      </c>
      <c r="C18" s="110" t="str">
        <f>IFERROR(INDEX(Combined_All_Stands_Mon_Fri!Q$6:Q490,MATCH(Stand_A_Mon_Fri!$A$3:$A$146,Combined_All_Stands_Mon_Fri!$O$6:$O$475,0)),"")</f>
        <v>Stand A</v>
      </c>
      <c r="D18" s="111">
        <f>IFERROR(INDEX(Combined_All_Stands_Mon_Fri!R$6:R490,MATCH(Stand_A_Mon_Fri!$A$3:$A$146,Combined_All_Stands_Mon_Fri!$O$6:$O$475,0)),"")</f>
        <v>316</v>
      </c>
      <c r="E18" s="110" t="str">
        <f>IFERROR(INDEX(Combined_All_Stands_Mon_Fri!S$6:S490,MATCH(Stand_A_Mon_Fri!$A$3:$A$146,Combined_All_Stands_Mon_Fri!$O$6:$O$475,0)),"")</f>
        <v xml:space="preserve">Parkhead - Huddersfield                                                                             </v>
      </c>
      <c r="F18" s="110" t="str">
        <f>IFERROR(INDEX(Combined_All_Stands_Mon_Fri!T$6:T490,MATCH(Stand_A_Mon_Fri!$A$3:$A$146,Combined_All_Stands_Mon_Fri!$O$6:$O$475,0)),"")</f>
        <v xml:space="preserve">First                                             </v>
      </c>
      <c r="G18" s="110" t="str">
        <f>IFERROR(INDEX(Combined_All_Stands_Mon_Fri!U$6:U490,MATCH(Stand_A_Mon_Fri!$A$3:$A$146,Combined_All_Stands_Mon_Fri!$O$6:$O$475,0)),"")</f>
        <v/>
      </c>
      <c r="H18" s="185" t="str">
        <f t="shared" si="0"/>
        <v/>
      </c>
    </row>
    <row r="19" spans="1:8" ht="20.100000000000001" customHeight="1" x14ac:dyDescent="0.3">
      <c r="A19" s="109">
        <v>17</v>
      </c>
      <c r="B19" s="110">
        <f>IFERROR(INDEX(Combined_All_Stands_Mon_Fri!P$6:P491,MATCH(Stand_A_Mon_Fri!$A$3:$A$146,Combined_All_Stands_Mon_Fri!$O$6:$O$475,0)),"")</f>
        <v>0.3923611111111111</v>
      </c>
      <c r="C19" s="110" t="str">
        <f>IFERROR(INDEX(Combined_All_Stands_Mon_Fri!Q$6:Q491,MATCH(Stand_A_Mon_Fri!$A$3:$A$146,Combined_All_Stands_Mon_Fri!$O$6:$O$475,0)),"")</f>
        <v>Stand A</v>
      </c>
      <c r="D19" s="111" t="str">
        <f>IFERROR(INDEX(Combined_All_Stands_Mon_Fri!R$6:R491,MATCH(Stand_A_Mon_Fri!$A$3:$A$146,Combined_All_Stands_Mon_Fri!$O$6:$O$475,0)),"")</f>
        <v xml:space="preserve">H5             </v>
      </c>
      <c r="E19" s="110" t="str">
        <f>IFERROR(INDEX(Combined_All_Stands_Mon_Fri!S$6:S491,MATCH(Stand_A_Mon_Fri!$A$3:$A$146,Combined_All_Stands_Mon_Fri!$O$6:$O$475,0)),"")</f>
        <v>Holmfirth - Netherthong</v>
      </c>
      <c r="F19" s="110" t="str">
        <f>IFERROR(INDEX(Combined_All_Stands_Mon_Fri!T$6:T491,MATCH(Stand_A_Mon_Fri!$A$3:$A$146,Combined_All_Stands_Mon_Fri!$O$6:$O$475,0)),"")</f>
        <v xml:space="preserve">Stotts Coaches                                    </v>
      </c>
      <c r="G19" s="110" t="str">
        <f>IFERROR(INDEX(Combined_All_Stands_Mon_Fri!U$6:U491,MATCH(Stand_A_Mon_Fri!$A$3:$A$146,Combined_All_Stands_Mon_Fri!$O$6:$O$475,0)),"")</f>
        <v/>
      </c>
      <c r="H19" s="185" t="str">
        <f t="shared" si="0"/>
        <v/>
      </c>
    </row>
    <row r="20" spans="1:8" ht="20.100000000000001" customHeight="1" x14ac:dyDescent="0.3">
      <c r="A20" s="109">
        <v>18</v>
      </c>
      <c r="B20" s="110">
        <f>IFERROR(INDEX(Combined_All_Stands_Mon_Fri!P$6:P492,MATCH(Stand_A_Mon_Fri!$A$3:$A$146,Combined_All_Stands_Mon_Fri!$O$6:$O$475,0)),"")</f>
        <v>0.39583333333333331</v>
      </c>
      <c r="C20" s="110" t="str">
        <f>IFERROR(INDEX(Combined_All_Stands_Mon_Fri!Q$6:Q492,MATCH(Stand_A_Mon_Fri!$A$3:$A$146,Combined_All_Stands_Mon_Fri!$O$6:$O$475,0)),"")</f>
        <v>Stand A</v>
      </c>
      <c r="D20" s="111">
        <f>IFERROR(INDEX(Combined_All_Stands_Mon_Fri!R$6:R492,MATCH(Stand_A_Mon_Fri!$A$3:$A$146,Combined_All_Stands_Mon_Fri!$O$6:$O$475,0)),"")</f>
        <v>310</v>
      </c>
      <c r="E20" s="110" t="str">
        <f>IFERROR(INDEX(Combined_All_Stands_Mon_Fri!S$6:S492,MATCH(Stand_A_Mon_Fri!$A$3:$A$146,Combined_All_Stands_Mon_Fri!$O$6:$O$475,0)),"")</f>
        <v xml:space="preserve">Hepworth - Huddersfield                                                                             </v>
      </c>
      <c r="F20" s="110" t="str">
        <f>IFERROR(INDEX(Combined_All_Stands_Mon_Fri!T$6:T492,MATCH(Stand_A_Mon_Fri!$A$3:$A$146,Combined_All_Stands_Mon_Fri!$O$6:$O$475,0)),"")</f>
        <v xml:space="preserve">First                                             </v>
      </c>
      <c r="G20" s="110" t="str">
        <f>IFERROR(INDEX(Combined_All_Stands_Mon_Fri!U$6:U492,MATCH(Stand_A_Mon_Fri!$A$3:$A$146,Combined_All_Stands_Mon_Fri!$O$6:$O$475,0)),"")</f>
        <v/>
      </c>
      <c r="H20" s="185" t="str">
        <f t="shared" si="0"/>
        <v/>
      </c>
    </row>
    <row r="21" spans="1:8" ht="20.100000000000001" customHeight="1" x14ac:dyDescent="0.3">
      <c r="A21" s="109">
        <v>19</v>
      </c>
      <c r="B21" s="110">
        <f>IFERROR(INDEX(Combined_All_Stands_Mon_Fri!P$6:P493,MATCH(Stand_A_Mon_Fri!$A$3:$A$146,Combined_All_Stands_Mon_Fri!$O$6:$O$475,0)),"")</f>
        <v>0.40625</v>
      </c>
      <c r="C21" s="110" t="str">
        <f>IFERROR(INDEX(Combined_All_Stands_Mon_Fri!Q$6:Q493,MATCH(Stand_A_Mon_Fri!$A$3:$A$146,Combined_All_Stands_Mon_Fri!$O$6:$O$475,0)),"")</f>
        <v>Stand A</v>
      </c>
      <c r="D21" s="111">
        <f>IFERROR(INDEX(Combined_All_Stands_Mon_Fri!R$6:R493,MATCH(Stand_A_Mon_Fri!$A$3:$A$146,Combined_All_Stands_Mon_Fri!$O$6:$O$475,0)),"")</f>
        <v>314</v>
      </c>
      <c r="E21" s="110" t="str">
        <f>IFERROR(INDEX(Combined_All_Stands_Mon_Fri!S$6:S493,MATCH(Stand_A_Mon_Fri!$A$3:$A$146,Combined_All_Stands_Mon_Fri!$O$6:$O$475,0)),"")</f>
        <v xml:space="preserve">Holme - Huddersfield                                                                                </v>
      </c>
      <c r="F21" s="110" t="str">
        <f>IFERROR(INDEX(Combined_All_Stands_Mon_Fri!T$6:T493,MATCH(Stand_A_Mon_Fri!$A$3:$A$146,Combined_All_Stands_Mon_Fri!$O$6:$O$475,0)),"")</f>
        <v xml:space="preserve">First                                             </v>
      </c>
      <c r="G21" s="110" t="str">
        <f>IFERROR(INDEX(Combined_All_Stands_Mon_Fri!U$6:U493,MATCH(Stand_A_Mon_Fri!$A$3:$A$146,Combined_All_Stands_Mon_Fri!$O$6:$O$475,0)),"")</f>
        <v/>
      </c>
      <c r="H21" s="185" t="str">
        <f t="shared" si="0"/>
        <v/>
      </c>
    </row>
    <row r="22" spans="1:8" ht="20.100000000000001" customHeight="1" x14ac:dyDescent="0.3">
      <c r="A22" s="109">
        <v>20</v>
      </c>
      <c r="B22" s="110">
        <f>IFERROR(INDEX(Combined_All_Stands_Mon_Fri!P$6:P494,MATCH(Stand_A_Mon_Fri!$A$3:$A$146,Combined_All_Stands_Mon_Fri!$O$6:$O$475,0)),"")</f>
        <v>0.41180555555555554</v>
      </c>
      <c r="C22" s="110" t="str">
        <f>IFERROR(INDEX(Combined_All_Stands_Mon_Fri!Q$6:Q494,MATCH(Stand_A_Mon_Fri!$A$3:$A$146,Combined_All_Stands_Mon_Fri!$O$6:$O$475,0)),"")</f>
        <v>Stand A</v>
      </c>
      <c r="D22" s="111" t="str">
        <f>IFERROR(INDEX(Combined_All_Stands_Mon_Fri!R$6:R494,MATCH(Stand_A_Mon_Fri!$A$3:$A$146,Combined_All_Stands_Mon_Fri!$O$6:$O$475,0)),"")</f>
        <v xml:space="preserve">H5             </v>
      </c>
      <c r="E22" s="110" t="str">
        <f>IFERROR(INDEX(Combined_All_Stands_Mon_Fri!S$6:S494,MATCH(Stand_A_Mon_Fri!$A$3:$A$146,Combined_All_Stands_Mon_Fri!$O$6:$O$475,0)),"")</f>
        <v>Holmfirth - Holmbridge</v>
      </c>
      <c r="F22" s="110" t="str">
        <f>IFERROR(INDEX(Combined_All_Stands_Mon_Fri!T$6:T494,MATCH(Stand_A_Mon_Fri!$A$3:$A$146,Combined_All_Stands_Mon_Fri!$O$6:$O$475,0)),"")</f>
        <v xml:space="preserve">Stotts Coaches                                    </v>
      </c>
      <c r="G22" s="110" t="str">
        <f>IFERROR(INDEX(Combined_All_Stands_Mon_Fri!U$6:U494,MATCH(Stand_A_Mon_Fri!$A$3:$A$146,Combined_All_Stands_Mon_Fri!$O$6:$O$475,0)),"")</f>
        <v/>
      </c>
      <c r="H22" s="185" t="str">
        <f t="shared" si="0"/>
        <v/>
      </c>
    </row>
    <row r="23" spans="1:8" ht="20.100000000000001" customHeight="1" x14ac:dyDescent="0.3">
      <c r="A23" s="109">
        <v>21</v>
      </c>
      <c r="B23" s="110">
        <f>IFERROR(INDEX(Combined_All_Stands_Mon_Fri!P$6:P495,MATCH(Stand_A_Mon_Fri!$A$3:$A$146,Combined_All_Stands_Mon_Fri!$O$6:$O$475,0)),"")</f>
        <v>0.41666666666666669</v>
      </c>
      <c r="C23" s="110" t="str">
        <f>IFERROR(INDEX(Combined_All_Stands_Mon_Fri!Q$6:Q495,MATCH(Stand_A_Mon_Fri!$A$3:$A$146,Combined_All_Stands_Mon_Fri!$O$6:$O$475,0)),"")</f>
        <v>Stand A</v>
      </c>
      <c r="D23" s="111">
        <f>IFERROR(INDEX(Combined_All_Stands_Mon_Fri!R$6:R495,MATCH(Stand_A_Mon_Fri!$A$3:$A$146,Combined_All_Stands_Mon_Fri!$O$6:$O$475,0)),"")</f>
        <v>310</v>
      </c>
      <c r="E23" s="110" t="str">
        <f>IFERROR(INDEX(Combined_All_Stands_Mon_Fri!S$6:S495,MATCH(Stand_A_Mon_Fri!$A$3:$A$146,Combined_All_Stands_Mon_Fri!$O$6:$O$475,0)),"")</f>
        <v xml:space="preserve">Hepworth - Huddersfield                                                                             </v>
      </c>
      <c r="F23" s="110" t="str">
        <f>IFERROR(INDEX(Combined_All_Stands_Mon_Fri!T$6:T495,MATCH(Stand_A_Mon_Fri!$A$3:$A$146,Combined_All_Stands_Mon_Fri!$O$6:$O$475,0)),"")</f>
        <v xml:space="preserve">First                                             </v>
      </c>
      <c r="G23" s="110" t="str">
        <f>IFERROR(INDEX(Combined_All_Stands_Mon_Fri!U$6:U495,MATCH(Stand_A_Mon_Fri!$A$3:$A$146,Combined_All_Stands_Mon_Fri!$O$6:$O$475,0)),"")</f>
        <v/>
      </c>
      <c r="H23" s="185" t="str">
        <f t="shared" si="0"/>
        <v/>
      </c>
    </row>
    <row r="24" spans="1:8" ht="20.100000000000001" customHeight="1" x14ac:dyDescent="0.3">
      <c r="A24" s="109">
        <v>22</v>
      </c>
      <c r="B24" s="110">
        <f>IFERROR(INDEX(Combined_All_Stands_Mon_Fri!P$6:P496,MATCH(Stand_A_Mon_Fri!$A$3:$A$146,Combined_All_Stands_Mon_Fri!$O$6:$O$475,0)),"")</f>
        <v>0.42569444444444443</v>
      </c>
      <c r="C24" s="110" t="str">
        <f>IFERROR(INDEX(Combined_All_Stands_Mon_Fri!Q$6:Q496,MATCH(Stand_A_Mon_Fri!$A$3:$A$146,Combined_All_Stands_Mon_Fri!$O$6:$O$475,0)),"")</f>
        <v>Stand A</v>
      </c>
      <c r="D24" s="111">
        <f>IFERROR(INDEX(Combined_All_Stands_Mon_Fri!R$6:R496,MATCH(Stand_A_Mon_Fri!$A$3:$A$146,Combined_All_Stands_Mon_Fri!$O$6:$O$475,0)),"")</f>
        <v>316</v>
      </c>
      <c r="E24" s="110" t="str">
        <f>IFERROR(INDEX(Combined_All_Stands_Mon_Fri!S$6:S496,MATCH(Stand_A_Mon_Fri!$A$3:$A$146,Combined_All_Stands_Mon_Fri!$O$6:$O$475,0)),"")</f>
        <v xml:space="preserve">Parkhead - Huddersfield                                                                             </v>
      </c>
      <c r="F24" s="110" t="str">
        <f>IFERROR(INDEX(Combined_All_Stands_Mon_Fri!T$6:T496,MATCH(Stand_A_Mon_Fri!$A$3:$A$146,Combined_All_Stands_Mon_Fri!$O$6:$O$475,0)),"")</f>
        <v xml:space="preserve">First                                             </v>
      </c>
      <c r="G24" s="110" t="str">
        <f>IFERROR(INDEX(Combined_All_Stands_Mon_Fri!U$6:U496,MATCH(Stand_A_Mon_Fri!$A$3:$A$146,Combined_All_Stands_Mon_Fri!$O$6:$O$475,0)),"")</f>
        <v/>
      </c>
      <c r="H24" s="185" t="str">
        <f t="shared" si="0"/>
        <v/>
      </c>
    </row>
    <row r="25" spans="1:8" ht="20.100000000000001" customHeight="1" x14ac:dyDescent="0.3">
      <c r="A25" s="109">
        <v>23</v>
      </c>
      <c r="B25" s="110">
        <f>IFERROR(INDEX(Combined_All_Stands_Mon_Fri!P$6:P497,MATCH(Stand_A_Mon_Fri!$A$3:$A$146,Combined_All_Stands_Mon_Fri!$O$6:$O$475,0)),"")</f>
        <v>0.43402777777777773</v>
      </c>
      <c r="C25" s="110" t="str">
        <f>IFERROR(INDEX(Combined_All_Stands_Mon_Fri!Q$6:Q497,MATCH(Stand_A_Mon_Fri!$A$3:$A$146,Combined_All_Stands_Mon_Fri!$O$6:$O$475,0)),"")</f>
        <v>Stand A</v>
      </c>
      <c r="D25" s="111" t="str">
        <f>IFERROR(INDEX(Combined_All_Stands_Mon_Fri!R$6:R497,MATCH(Stand_A_Mon_Fri!$A$3:$A$146,Combined_All_Stands_Mon_Fri!$O$6:$O$475,0)),"")</f>
        <v xml:space="preserve">H5             </v>
      </c>
      <c r="E25" s="110" t="str">
        <f>IFERROR(INDEX(Combined_All_Stands_Mon_Fri!S$6:S497,MATCH(Stand_A_Mon_Fri!$A$3:$A$146,Combined_All_Stands_Mon_Fri!$O$6:$O$475,0)),"")</f>
        <v>Holmfirth - Netherthong</v>
      </c>
      <c r="F25" s="110" t="str">
        <f>IFERROR(INDEX(Combined_All_Stands_Mon_Fri!T$6:T497,MATCH(Stand_A_Mon_Fri!$A$3:$A$146,Combined_All_Stands_Mon_Fri!$O$6:$O$475,0)),"")</f>
        <v xml:space="preserve">Stotts Coaches                                    </v>
      </c>
      <c r="G25" s="110" t="str">
        <f>IFERROR(INDEX(Combined_All_Stands_Mon_Fri!U$6:U497,MATCH(Stand_A_Mon_Fri!$A$3:$A$146,Combined_All_Stands_Mon_Fri!$O$6:$O$475,0)),"")</f>
        <v/>
      </c>
      <c r="H25" s="185" t="str">
        <f t="shared" si="0"/>
        <v/>
      </c>
    </row>
    <row r="26" spans="1:8" ht="20.100000000000001" customHeight="1" x14ac:dyDescent="0.3">
      <c r="A26" s="109">
        <v>24</v>
      </c>
      <c r="B26" s="110">
        <f>IFERROR(INDEX(Combined_All_Stands_Mon_Fri!P$6:P498,MATCH(Stand_A_Mon_Fri!$A$3:$A$146,Combined_All_Stands_Mon_Fri!$O$6:$O$475,0)),"")</f>
        <v>0.4375</v>
      </c>
      <c r="C26" s="110" t="str">
        <f>IFERROR(INDEX(Combined_All_Stands_Mon_Fri!Q$6:Q498,MATCH(Stand_A_Mon_Fri!$A$3:$A$146,Combined_All_Stands_Mon_Fri!$O$6:$O$475,0)),"")</f>
        <v>Stand A</v>
      </c>
      <c r="D26" s="111">
        <f>IFERROR(INDEX(Combined_All_Stands_Mon_Fri!R$6:R498,MATCH(Stand_A_Mon_Fri!$A$3:$A$146,Combined_All_Stands_Mon_Fri!$O$6:$O$475,0)),"")</f>
        <v>310</v>
      </c>
      <c r="E26" s="110" t="str">
        <f>IFERROR(INDEX(Combined_All_Stands_Mon_Fri!S$6:S498,MATCH(Stand_A_Mon_Fri!$A$3:$A$146,Combined_All_Stands_Mon_Fri!$O$6:$O$475,0)),"")</f>
        <v xml:space="preserve">Hepworth - Huddersfield                                                                             </v>
      </c>
      <c r="F26" s="110" t="str">
        <f>IFERROR(INDEX(Combined_All_Stands_Mon_Fri!T$6:T498,MATCH(Stand_A_Mon_Fri!$A$3:$A$146,Combined_All_Stands_Mon_Fri!$O$6:$O$475,0)),"")</f>
        <v xml:space="preserve">First                                             </v>
      </c>
      <c r="G26" s="110" t="str">
        <f>IFERROR(INDEX(Combined_All_Stands_Mon_Fri!U$6:U498,MATCH(Stand_A_Mon_Fri!$A$3:$A$146,Combined_All_Stands_Mon_Fri!$O$6:$O$475,0)),"")</f>
        <v/>
      </c>
      <c r="H26" s="185" t="str">
        <f t="shared" si="0"/>
        <v/>
      </c>
    </row>
    <row r="27" spans="1:8" ht="20.100000000000001" customHeight="1" x14ac:dyDescent="0.3">
      <c r="A27" s="109">
        <v>25</v>
      </c>
      <c r="B27" s="110">
        <f>IFERROR(INDEX(Combined_All_Stands_Mon_Fri!P$6:P499,MATCH(Stand_A_Mon_Fri!$A$3:$A$146,Combined_All_Stands_Mon_Fri!$O$6:$O$475,0)),"")</f>
        <v>0.44791666666666669</v>
      </c>
      <c r="C27" s="110" t="str">
        <f>IFERROR(INDEX(Combined_All_Stands_Mon_Fri!Q$6:Q499,MATCH(Stand_A_Mon_Fri!$A$3:$A$146,Combined_All_Stands_Mon_Fri!$O$6:$O$475,0)),"")</f>
        <v>Stand A</v>
      </c>
      <c r="D27" s="111">
        <f>IFERROR(INDEX(Combined_All_Stands_Mon_Fri!R$6:R499,MATCH(Stand_A_Mon_Fri!$A$3:$A$146,Combined_All_Stands_Mon_Fri!$O$6:$O$475,0)),"")</f>
        <v>314</v>
      </c>
      <c r="E27" s="110" t="str">
        <f>IFERROR(INDEX(Combined_All_Stands_Mon_Fri!S$6:S499,MATCH(Stand_A_Mon_Fri!$A$3:$A$146,Combined_All_Stands_Mon_Fri!$O$6:$O$475,0)),"")</f>
        <v xml:space="preserve">Holme - Huddersfield                                                                                </v>
      </c>
      <c r="F27" s="110" t="str">
        <f>IFERROR(INDEX(Combined_All_Stands_Mon_Fri!T$6:T499,MATCH(Stand_A_Mon_Fri!$A$3:$A$146,Combined_All_Stands_Mon_Fri!$O$6:$O$475,0)),"")</f>
        <v xml:space="preserve">First                                             </v>
      </c>
      <c r="G27" s="110" t="str">
        <f>IFERROR(INDEX(Combined_All_Stands_Mon_Fri!U$6:U499,MATCH(Stand_A_Mon_Fri!$A$3:$A$146,Combined_All_Stands_Mon_Fri!$O$6:$O$475,0)),"")</f>
        <v/>
      </c>
      <c r="H27" s="185" t="str">
        <f t="shared" si="0"/>
        <v/>
      </c>
    </row>
    <row r="28" spans="1:8" ht="20.100000000000001" customHeight="1" x14ac:dyDescent="0.3">
      <c r="A28" s="109">
        <v>26</v>
      </c>
      <c r="B28" s="110">
        <f>IFERROR(INDEX(Combined_All_Stands_Mon_Fri!P$6:P500,MATCH(Stand_A_Mon_Fri!$A$3:$A$146,Combined_All_Stands_Mon_Fri!$O$6:$O$475,0)),"")</f>
        <v>0.45347222222222222</v>
      </c>
      <c r="C28" s="110" t="str">
        <f>IFERROR(INDEX(Combined_All_Stands_Mon_Fri!Q$6:Q500,MATCH(Stand_A_Mon_Fri!$A$3:$A$146,Combined_All_Stands_Mon_Fri!$O$6:$O$475,0)),"")</f>
        <v>Stand A</v>
      </c>
      <c r="D28" s="111" t="str">
        <f>IFERROR(INDEX(Combined_All_Stands_Mon_Fri!R$6:R500,MATCH(Stand_A_Mon_Fri!$A$3:$A$146,Combined_All_Stands_Mon_Fri!$O$6:$O$475,0)),"")</f>
        <v xml:space="preserve">H5             </v>
      </c>
      <c r="E28" s="110" t="str">
        <f>IFERROR(INDEX(Combined_All_Stands_Mon_Fri!S$6:S500,MATCH(Stand_A_Mon_Fri!$A$3:$A$146,Combined_All_Stands_Mon_Fri!$O$6:$O$475,0)),"")</f>
        <v>Holmfirth - Holmbridge</v>
      </c>
      <c r="F28" s="110" t="str">
        <f>IFERROR(INDEX(Combined_All_Stands_Mon_Fri!T$6:T500,MATCH(Stand_A_Mon_Fri!$A$3:$A$146,Combined_All_Stands_Mon_Fri!$O$6:$O$475,0)),"")</f>
        <v xml:space="preserve">Stotts Coaches                                    </v>
      </c>
      <c r="G28" s="110" t="str">
        <f>IFERROR(INDEX(Combined_All_Stands_Mon_Fri!U$6:U500,MATCH(Stand_A_Mon_Fri!$A$3:$A$146,Combined_All_Stands_Mon_Fri!$O$6:$O$475,0)),"")</f>
        <v/>
      </c>
      <c r="H28" s="185" t="str">
        <f t="shared" si="0"/>
        <v/>
      </c>
    </row>
    <row r="29" spans="1:8" ht="20.100000000000001" customHeight="1" x14ac:dyDescent="0.3">
      <c r="A29" s="109">
        <v>27</v>
      </c>
      <c r="B29" s="110">
        <f>IFERROR(INDEX(Combined_All_Stands_Mon_Fri!P$6:P501,MATCH(Stand_A_Mon_Fri!$A$3:$A$146,Combined_All_Stands_Mon_Fri!$O$6:$O$475,0)),"")</f>
        <v>0.45833333333333331</v>
      </c>
      <c r="C29" s="110" t="str">
        <f>IFERROR(INDEX(Combined_All_Stands_Mon_Fri!Q$6:Q501,MATCH(Stand_A_Mon_Fri!$A$3:$A$146,Combined_All_Stands_Mon_Fri!$O$6:$O$475,0)),"")</f>
        <v>Stand A</v>
      </c>
      <c r="D29" s="111">
        <f>IFERROR(INDEX(Combined_All_Stands_Mon_Fri!R$6:R501,MATCH(Stand_A_Mon_Fri!$A$3:$A$146,Combined_All_Stands_Mon_Fri!$O$6:$O$475,0)),"")</f>
        <v>310</v>
      </c>
      <c r="E29" s="110" t="str">
        <f>IFERROR(INDEX(Combined_All_Stands_Mon_Fri!S$6:S501,MATCH(Stand_A_Mon_Fri!$A$3:$A$146,Combined_All_Stands_Mon_Fri!$O$6:$O$475,0)),"")</f>
        <v xml:space="preserve">Hepworth - Huddersfield                                                                             </v>
      </c>
      <c r="F29" s="110" t="str">
        <f>IFERROR(INDEX(Combined_All_Stands_Mon_Fri!T$6:T501,MATCH(Stand_A_Mon_Fri!$A$3:$A$146,Combined_All_Stands_Mon_Fri!$O$6:$O$475,0)),"")</f>
        <v xml:space="preserve">First                                             </v>
      </c>
      <c r="G29" s="110" t="str">
        <f>IFERROR(INDEX(Combined_All_Stands_Mon_Fri!U$6:U501,MATCH(Stand_A_Mon_Fri!$A$3:$A$146,Combined_All_Stands_Mon_Fri!$O$6:$O$475,0)),"")</f>
        <v/>
      </c>
      <c r="H29" s="185" t="str">
        <f t="shared" si="0"/>
        <v/>
      </c>
    </row>
    <row r="30" spans="1:8" ht="20.100000000000001" customHeight="1" x14ac:dyDescent="0.3">
      <c r="A30" s="109">
        <v>28</v>
      </c>
      <c r="B30" s="110">
        <f>IFERROR(INDEX(Combined_All_Stands_Mon_Fri!P$6:P502,MATCH(Stand_A_Mon_Fri!$A$3:$A$146,Combined_All_Stands_Mon_Fri!$O$6:$O$475,0)),"")</f>
        <v>0.46736111111111112</v>
      </c>
      <c r="C30" s="110" t="str">
        <f>IFERROR(INDEX(Combined_All_Stands_Mon_Fri!Q$6:Q502,MATCH(Stand_A_Mon_Fri!$A$3:$A$146,Combined_All_Stands_Mon_Fri!$O$6:$O$475,0)),"")</f>
        <v>Stand A</v>
      </c>
      <c r="D30" s="111">
        <f>IFERROR(INDEX(Combined_All_Stands_Mon_Fri!R$6:R502,MATCH(Stand_A_Mon_Fri!$A$3:$A$146,Combined_All_Stands_Mon_Fri!$O$6:$O$475,0)),"")</f>
        <v>316</v>
      </c>
      <c r="E30" s="110" t="str">
        <f>IFERROR(INDEX(Combined_All_Stands_Mon_Fri!S$6:S502,MATCH(Stand_A_Mon_Fri!$A$3:$A$146,Combined_All_Stands_Mon_Fri!$O$6:$O$475,0)),"")</f>
        <v xml:space="preserve">Parkhead - Huddersfield                                                                             </v>
      </c>
      <c r="F30" s="110" t="str">
        <f>IFERROR(INDEX(Combined_All_Stands_Mon_Fri!T$6:T502,MATCH(Stand_A_Mon_Fri!$A$3:$A$146,Combined_All_Stands_Mon_Fri!$O$6:$O$475,0)),"")</f>
        <v xml:space="preserve">First                                             </v>
      </c>
      <c r="G30" s="110" t="str">
        <f>IFERROR(INDEX(Combined_All_Stands_Mon_Fri!U$6:U502,MATCH(Stand_A_Mon_Fri!$A$3:$A$146,Combined_All_Stands_Mon_Fri!$O$6:$O$475,0)),"")</f>
        <v/>
      </c>
      <c r="H30" s="185" t="str">
        <f t="shared" si="0"/>
        <v/>
      </c>
    </row>
    <row r="31" spans="1:8" ht="20.100000000000001" customHeight="1" x14ac:dyDescent="0.3">
      <c r="A31" s="109">
        <v>29</v>
      </c>
      <c r="B31" s="110">
        <f>IFERROR(INDEX(Combined_All_Stands_Mon_Fri!P$6:P503,MATCH(Stand_A_Mon_Fri!$A$3:$A$146,Combined_All_Stands_Mon_Fri!$O$6:$O$475,0)),"")</f>
        <v>0.47569444444444442</v>
      </c>
      <c r="C31" s="110" t="str">
        <f>IFERROR(INDEX(Combined_All_Stands_Mon_Fri!Q$6:Q503,MATCH(Stand_A_Mon_Fri!$A$3:$A$146,Combined_All_Stands_Mon_Fri!$O$6:$O$475,0)),"")</f>
        <v>Stand A</v>
      </c>
      <c r="D31" s="111" t="str">
        <f>IFERROR(INDEX(Combined_All_Stands_Mon_Fri!R$6:R503,MATCH(Stand_A_Mon_Fri!$A$3:$A$146,Combined_All_Stands_Mon_Fri!$O$6:$O$475,0)),"")</f>
        <v xml:space="preserve">H5             </v>
      </c>
      <c r="E31" s="110" t="str">
        <f>IFERROR(INDEX(Combined_All_Stands_Mon_Fri!S$6:S503,MATCH(Stand_A_Mon_Fri!$A$3:$A$146,Combined_All_Stands_Mon_Fri!$O$6:$O$475,0)),"")</f>
        <v>Holmfirth - Netherthong</v>
      </c>
      <c r="F31" s="110" t="str">
        <f>IFERROR(INDEX(Combined_All_Stands_Mon_Fri!T$6:T503,MATCH(Stand_A_Mon_Fri!$A$3:$A$146,Combined_All_Stands_Mon_Fri!$O$6:$O$475,0)),"")</f>
        <v xml:space="preserve">Stotts Coaches                                    </v>
      </c>
      <c r="G31" s="110" t="str">
        <f>IFERROR(INDEX(Combined_All_Stands_Mon_Fri!U$6:U503,MATCH(Stand_A_Mon_Fri!$A$3:$A$146,Combined_All_Stands_Mon_Fri!$O$6:$O$475,0)),"")</f>
        <v/>
      </c>
      <c r="H31" s="185" t="str">
        <f t="shared" si="0"/>
        <v/>
      </c>
    </row>
    <row r="32" spans="1:8" ht="20.100000000000001" customHeight="1" x14ac:dyDescent="0.3">
      <c r="A32" s="109">
        <v>30</v>
      </c>
      <c r="B32" s="110">
        <f>IFERROR(INDEX(Combined_All_Stands_Mon_Fri!P$6:P504,MATCH(Stand_A_Mon_Fri!$A$3:$A$146,Combined_All_Stands_Mon_Fri!$O$6:$O$475,0)),"")</f>
        <v>0.47916666666666669</v>
      </c>
      <c r="C32" s="110" t="str">
        <f>IFERROR(INDEX(Combined_All_Stands_Mon_Fri!Q$6:Q504,MATCH(Stand_A_Mon_Fri!$A$3:$A$146,Combined_All_Stands_Mon_Fri!$O$6:$O$475,0)),"")</f>
        <v>Stand A</v>
      </c>
      <c r="D32" s="111">
        <f>IFERROR(INDEX(Combined_All_Stands_Mon_Fri!R$6:R504,MATCH(Stand_A_Mon_Fri!$A$3:$A$146,Combined_All_Stands_Mon_Fri!$O$6:$O$475,0)),"")</f>
        <v>310</v>
      </c>
      <c r="E32" s="110" t="str">
        <f>IFERROR(INDEX(Combined_All_Stands_Mon_Fri!S$6:S504,MATCH(Stand_A_Mon_Fri!$A$3:$A$146,Combined_All_Stands_Mon_Fri!$O$6:$O$475,0)),"")</f>
        <v xml:space="preserve">Hepworth - Huddersfield                                                                             </v>
      </c>
      <c r="F32" s="110" t="str">
        <f>IFERROR(INDEX(Combined_All_Stands_Mon_Fri!T$6:T504,MATCH(Stand_A_Mon_Fri!$A$3:$A$146,Combined_All_Stands_Mon_Fri!$O$6:$O$475,0)),"")</f>
        <v xml:space="preserve">First                                             </v>
      </c>
      <c r="G32" s="110" t="str">
        <f>IFERROR(INDEX(Combined_All_Stands_Mon_Fri!U$6:U504,MATCH(Stand_A_Mon_Fri!$A$3:$A$146,Combined_All_Stands_Mon_Fri!$O$6:$O$475,0)),"")</f>
        <v/>
      </c>
      <c r="H32" s="185" t="str">
        <f t="shared" si="0"/>
        <v/>
      </c>
    </row>
    <row r="33" spans="1:8" ht="20.100000000000001" customHeight="1" x14ac:dyDescent="0.3">
      <c r="A33" s="109">
        <v>31</v>
      </c>
      <c r="B33" s="110">
        <f>IFERROR(INDEX(Combined_All_Stands_Mon_Fri!P$6:P505,MATCH(Stand_A_Mon_Fri!$A$3:$A$146,Combined_All_Stands_Mon_Fri!$O$6:$O$475,0)),"")</f>
        <v>0.48958333333333331</v>
      </c>
      <c r="C33" s="110" t="str">
        <f>IFERROR(INDEX(Combined_All_Stands_Mon_Fri!Q$6:Q505,MATCH(Stand_A_Mon_Fri!$A$3:$A$146,Combined_All_Stands_Mon_Fri!$O$6:$O$475,0)),"")</f>
        <v>Stand A</v>
      </c>
      <c r="D33" s="111">
        <f>IFERROR(INDEX(Combined_All_Stands_Mon_Fri!R$6:R505,MATCH(Stand_A_Mon_Fri!$A$3:$A$146,Combined_All_Stands_Mon_Fri!$O$6:$O$475,0)),"")</f>
        <v>314</v>
      </c>
      <c r="E33" s="110" t="str">
        <f>IFERROR(INDEX(Combined_All_Stands_Mon_Fri!S$6:S505,MATCH(Stand_A_Mon_Fri!$A$3:$A$146,Combined_All_Stands_Mon_Fri!$O$6:$O$475,0)),"")</f>
        <v xml:space="preserve">Holme - Huddersfield                                                                                </v>
      </c>
      <c r="F33" s="110" t="str">
        <f>IFERROR(INDEX(Combined_All_Stands_Mon_Fri!T$6:T505,MATCH(Stand_A_Mon_Fri!$A$3:$A$146,Combined_All_Stands_Mon_Fri!$O$6:$O$475,0)),"")</f>
        <v xml:space="preserve">First                                             </v>
      </c>
      <c r="G33" s="110" t="str">
        <f>IFERROR(INDEX(Combined_All_Stands_Mon_Fri!U$6:U505,MATCH(Stand_A_Mon_Fri!$A$3:$A$146,Combined_All_Stands_Mon_Fri!$O$6:$O$475,0)),"")</f>
        <v/>
      </c>
      <c r="H33" s="185" t="str">
        <f t="shared" si="0"/>
        <v/>
      </c>
    </row>
    <row r="34" spans="1:8" ht="20.100000000000001" customHeight="1" x14ac:dyDescent="0.3">
      <c r="A34" s="109">
        <v>32</v>
      </c>
      <c r="B34" s="110">
        <f>IFERROR(INDEX(Combined_All_Stands_Mon_Fri!P$6:P506,MATCH(Stand_A_Mon_Fri!$A$3:$A$146,Combined_All_Stands_Mon_Fri!$O$6:$O$475,0)),"")</f>
        <v>0.49513888888888885</v>
      </c>
      <c r="C34" s="110" t="str">
        <f>IFERROR(INDEX(Combined_All_Stands_Mon_Fri!Q$6:Q506,MATCH(Stand_A_Mon_Fri!$A$3:$A$146,Combined_All_Stands_Mon_Fri!$O$6:$O$475,0)),"")</f>
        <v>Stand A</v>
      </c>
      <c r="D34" s="111" t="str">
        <f>IFERROR(INDEX(Combined_All_Stands_Mon_Fri!R$6:R506,MATCH(Stand_A_Mon_Fri!$A$3:$A$146,Combined_All_Stands_Mon_Fri!$O$6:$O$475,0)),"")</f>
        <v xml:space="preserve">H5             </v>
      </c>
      <c r="E34" s="110" t="str">
        <f>IFERROR(INDEX(Combined_All_Stands_Mon_Fri!S$6:S506,MATCH(Stand_A_Mon_Fri!$A$3:$A$146,Combined_All_Stands_Mon_Fri!$O$6:$O$475,0)),"")</f>
        <v>Holmfirth - Holmbridge</v>
      </c>
      <c r="F34" s="110" t="str">
        <f>IFERROR(INDEX(Combined_All_Stands_Mon_Fri!T$6:T506,MATCH(Stand_A_Mon_Fri!$A$3:$A$146,Combined_All_Stands_Mon_Fri!$O$6:$O$475,0)),"")</f>
        <v xml:space="preserve">Stotts Coaches                                    </v>
      </c>
      <c r="G34" s="110" t="str">
        <f>IFERROR(INDEX(Combined_All_Stands_Mon_Fri!U$6:U506,MATCH(Stand_A_Mon_Fri!$A$3:$A$146,Combined_All_Stands_Mon_Fri!$O$6:$O$475,0)),"")</f>
        <v/>
      </c>
      <c r="H34" s="185" t="str">
        <f t="shared" si="0"/>
        <v/>
      </c>
    </row>
    <row r="35" spans="1:8" ht="20.100000000000001" customHeight="1" x14ac:dyDescent="0.3">
      <c r="A35" s="109">
        <v>33</v>
      </c>
      <c r="B35" s="110">
        <f>IFERROR(INDEX(Combined_All_Stands_Mon_Fri!P$6:P507,MATCH(Stand_A_Mon_Fri!$A$3:$A$146,Combined_All_Stands_Mon_Fri!$O$6:$O$475,0)),"")</f>
        <v>0.5</v>
      </c>
      <c r="C35" s="110" t="str">
        <f>IFERROR(INDEX(Combined_All_Stands_Mon_Fri!Q$6:Q507,MATCH(Stand_A_Mon_Fri!$A$3:$A$146,Combined_All_Stands_Mon_Fri!$O$6:$O$475,0)),"")</f>
        <v>Stand A</v>
      </c>
      <c r="D35" s="111">
        <f>IFERROR(INDEX(Combined_All_Stands_Mon_Fri!R$6:R507,MATCH(Stand_A_Mon_Fri!$A$3:$A$146,Combined_All_Stands_Mon_Fri!$O$6:$O$475,0)),"")</f>
        <v>310</v>
      </c>
      <c r="E35" s="110" t="str">
        <f>IFERROR(INDEX(Combined_All_Stands_Mon_Fri!S$6:S507,MATCH(Stand_A_Mon_Fri!$A$3:$A$146,Combined_All_Stands_Mon_Fri!$O$6:$O$475,0)),"")</f>
        <v xml:space="preserve">Hepworth - Huddersfield                                                                             </v>
      </c>
      <c r="F35" s="110" t="str">
        <f>IFERROR(INDEX(Combined_All_Stands_Mon_Fri!T$6:T507,MATCH(Stand_A_Mon_Fri!$A$3:$A$146,Combined_All_Stands_Mon_Fri!$O$6:$O$475,0)),"")</f>
        <v xml:space="preserve">First                                             </v>
      </c>
      <c r="G35" s="110" t="str">
        <f>IFERROR(INDEX(Combined_All_Stands_Mon_Fri!U$6:U507,MATCH(Stand_A_Mon_Fri!$A$3:$A$146,Combined_All_Stands_Mon_Fri!$O$6:$O$475,0)),"")</f>
        <v/>
      </c>
      <c r="H35" s="185" t="str">
        <f t="shared" ref="H35:H66" si="1">IFERROR(IF(AND(B35-B34&lt;0.00346,B35-B34&gt;=0.00208),"Concern",(IF(AND(B35-B34&lt;0.00208,B35-B34&gt;=0.00069),"Problem",(IF(B35-B34&lt;0.00069,"Clash",""))))),"")</f>
        <v/>
      </c>
    </row>
    <row r="36" spans="1:8" ht="20.100000000000001" customHeight="1" x14ac:dyDescent="0.3">
      <c r="A36" s="109">
        <v>34</v>
      </c>
      <c r="B36" s="110">
        <f>IFERROR(INDEX(Combined_All_Stands_Mon_Fri!P$6:P508,MATCH(Stand_A_Mon_Fri!$A$3:$A$146,Combined_All_Stands_Mon_Fri!$O$6:$O$475,0)),"")</f>
        <v>0.50972222222222219</v>
      </c>
      <c r="C36" s="110" t="str">
        <f>IFERROR(INDEX(Combined_All_Stands_Mon_Fri!Q$6:Q508,MATCH(Stand_A_Mon_Fri!$A$3:$A$146,Combined_All_Stands_Mon_Fri!$O$6:$O$475,0)),"")</f>
        <v>Stand A</v>
      </c>
      <c r="D36" s="111">
        <f>IFERROR(INDEX(Combined_All_Stands_Mon_Fri!R$6:R508,MATCH(Stand_A_Mon_Fri!$A$3:$A$146,Combined_All_Stands_Mon_Fri!$O$6:$O$475,0)),"")</f>
        <v>316</v>
      </c>
      <c r="E36" s="110" t="str">
        <f>IFERROR(INDEX(Combined_All_Stands_Mon_Fri!S$6:S508,MATCH(Stand_A_Mon_Fri!$A$3:$A$146,Combined_All_Stands_Mon_Fri!$O$6:$O$475,0)),"")</f>
        <v xml:space="preserve">Parkhead - Huddersfield                                                                             </v>
      </c>
      <c r="F36" s="110" t="str">
        <f>IFERROR(INDEX(Combined_All_Stands_Mon_Fri!T$6:T508,MATCH(Stand_A_Mon_Fri!$A$3:$A$146,Combined_All_Stands_Mon_Fri!$O$6:$O$475,0)),"")</f>
        <v xml:space="preserve">First                                             </v>
      </c>
      <c r="G36" s="110" t="str">
        <f>IFERROR(INDEX(Combined_All_Stands_Mon_Fri!U$6:U508,MATCH(Stand_A_Mon_Fri!$A$3:$A$146,Combined_All_Stands_Mon_Fri!$O$6:$O$475,0)),"")</f>
        <v/>
      </c>
      <c r="H36" s="185" t="str">
        <f t="shared" si="1"/>
        <v/>
      </c>
    </row>
    <row r="37" spans="1:8" ht="20.100000000000001" customHeight="1" x14ac:dyDescent="0.3">
      <c r="A37" s="109">
        <v>35</v>
      </c>
      <c r="B37" s="110">
        <f>IFERROR(INDEX(Combined_All_Stands_Mon_Fri!P$6:P509,MATCH(Stand_A_Mon_Fri!$A$3:$A$146,Combined_All_Stands_Mon_Fri!$O$6:$O$475,0)),"")</f>
        <v>0.51736111111111105</v>
      </c>
      <c r="C37" s="110" t="str">
        <f>IFERROR(INDEX(Combined_All_Stands_Mon_Fri!Q$6:Q509,MATCH(Stand_A_Mon_Fri!$A$3:$A$146,Combined_All_Stands_Mon_Fri!$O$6:$O$475,0)),"")</f>
        <v>Stand A</v>
      </c>
      <c r="D37" s="111" t="str">
        <f>IFERROR(INDEX(Combined_All_Stands_Mon_Fri!R$6:R509,MATCH(Stand_A_Mon_Fri!$A$3:$A$146,Combined_All_Stands_Mon_Fri!$O$6:$O$475,0)),"")</f>
        <v>H5</v>
      </c>
      <c r="E37" s="110" t="str">
        <f>IFERROR(INDEX(Combined_All_Stands_Mon_Fri!S$6:S509,MATCH(Stand_A_Mon_Fri!$A$3:$A$146,Combined_All_Stands_Mon_Fri!$O$6:$O$475,0)),"")</f>
        <v>Holmfirth - Netherthong</v>
      </c>
      <c r="F37" s="110" t="str">
        <f>IFERROR(INDEX(Combined_All_Stands_Mon_Fri!T$6:T509,MATCH(Stand_A_Mon_Fri!$A$3:$A$146,Combined_All_Stands_Mon_Fri!$O$6:$O$475,0)),"")</f>
        <v xml:space="preserve">Stotts Coaches                                    </v>
      </c>
      <c r="G37" s="110" t="str">
        <f>IFERROR(INDEX(Combined_All_Stands_Mon_Fri!U$6:U509,MATCH(Stand_A_Mon_Fri!$A$3:$A$146,Combined_All_Stands_Mon_Fri!$O$6:$O$475,0)),"")</f>
        <v/>
      </c>
      <c r="H37" s="185" t="str">
        <f t="shared" si="1"/>
        <v/>
      </c>
    </row>
    <row r="38" spans="1:8" ht="20.100000000000001" customHeight="1" x14ac:dyDescent="0.3">
      <c r="A38" s="109">
        <v>36</v>
      </c>
      <c r="B38" s="110">
        <f>IFERROR(INDEX(Combined_All_Stands_Mon_Fri!P$6:P510,MATCH(Stand_A_Mon_Fri!$A$3:$A$146,Combined_All_Stands_Mon_Fri!$O$6:$O$475,0)),"")</f>
        <v>0.52083333333333337</v>
      </c>
      <c r="C38" s="110" t="str">
        <f>IFERROR(INDEX(Combined_All_Stands_Mon_Fri!Q$6:Q510,MATCH(Stand_A_Mon_Fri!$A$3:$A$146,Combined_All_Stands_Mon_Fri!$O$6:$O$475,0)),"")</f>
        <v>Stand A</v>
      </c>
      <c r="D38" s="111">
        <f>IFERROR(INDEX(Combined_All_Stands_Mon_Fri!R$6:R510,MATCH(Stand_A_Mon_Fri!$A$3:$A$146,Combined_All_Stands_Mon_Fri!$O$6:$O$475,0)),"")</f>
        <v>310</v>
      </c>
      <c r="E38" s="110" t="str">
        <f>IFERROR(INDEX(Combined_All_Stands_Mon_Fri!S$6:S510,MATCH(Stand_A_Mon_Fri!$A$3:$A$146,Combined_All_Stands_Mon_Fri!$O$6:$O$475,0)),"")</f>
        <v xml:space="preserve">Hepworth - Huddersfield                                                                             </v>
      </c>
      <c r="F38" s="110" t="str">
        <f>IFERROR(INDEX(Combined_All_Stands_Mon_Fri!T$6:T510,MATCH(Stand_A_Mon_Fri!$A$3:$A$146,Combined_All_Stands_Mon_Fri!$O$6:$O$475,0)),"")</f>
        <v xml:space="preserve">First                                             </v>
      </c>
      <c r="G38" s="110" t="str">
        <f>IFERROR(INDEX(Combined_All_Stands_Mon_Fri!U$6:U510,MATCH(Stand_A_Mon_Fri!$A$3:$A$146,Combined_All_Stands_Mon_Fri!$O$6:$O$475,0)),"")</f>
        <v/>
      </c>
      <c r="H38" s="185" t="str">
        <f t="shared" si="1"/>
        <v/>
      </c>
    </row>
    <row r="39" spans="1:8" ht="20.100000000000001" customHeight="1" x14ac:dyDescent="0.3">
      <c r="A39" s="109">
        <v>37</v>
      </c>
      <c r="B39" s="110">
        <f>IFERROR(INDEX(Combined_All_Stands_Mon_Fri!P$6:P511,MATCH(Stand_A_Mon_Fri!$A$3:$A$146,Combined_All_Stands_Mon_Fri!$O$6:$O$475,0)),"")</f>
        <v>0.53263888888888888</v>
      </c>
      <c r="C39" s="110" t="str">
        <f>IFERROR(INDEX(Combined_All_Stands_Mon_Fri!Q$6:Q511,MATCH(Stand_A_Mon_Fri!$A$3:$A$146,Combined_All_Stands_Mon_Fri!$O$6:$O$475,0)),"")</f>
        <v>Stand A</v>
      </c>
      <c r="D39" s="111">
        <f>IFERROR(INDEX(Combined_All_Stands_Mon_Fri!R$6:R511,MATCH(Stand_A_Mon_Fri!$A$3:$A$146,Combined_All_Stands_Mon_Fri!$O$6:$O$475,0)),"")</f>
        <v>314</v>
      </c>
      <c r="E39" s="110" t="str">
        <f>IFERROR(INDEX(Combined_All_Stands_Mon_Fri!S$6:S511,MATCH(Stand_A_Mon_Fri!$A$3:$A$146,Combined_All_Stands_Mon_Fri!$O$6:$O$475,0)),"")</f>
        <v xml:space="preserve">Holme - Huddersfield                                                                                </v>
      </c>
      <c r="F39" s="110" t="str">
        <f>IFERROR(INDEX(Combined_All_Stands_Mon_Fri!T$6:T511,MATCH(Stand_A_Mon_Fri!$A$3:$A$146,Combined_All_Stands_Mon_Fri!$O$6:$O$475,0)),"")</f>
        <v xml:space="preserve">First                                             </v>
      </c>
      <c r="G39" s="110" t="str">
        <f>IFERROR(INDEX(Combined_All_Stands_Mon_Fri!U$6:U511,MATCH(Stand_A_Mon_Fri!$A$3:$A$146,Combined_All_Stands_Mon_Fri!$O$6:$O$475,0)),"")</f>
        <v/>
      </c>
      <c r="H39" s="185" t="str">
        <f t="shared" si="1"/>
        <v/>
      </c>
    </row>
    <row r="40" spans="1:8" ht="20.100000000000001" customHeight="1" x14ac:dyDescent="0.3">
      <c r="A40" s="109">
        <v>38</v>
      </c>
      <c r="B40" s="110">
        <f>IFERROR(INDEX(Combined_All_Stands_Mon_Fri!P$6:P512,MATCH(Stand_A_Mon_Fri!$A$3:$A$146,Combined_All_Stands_Mon_Fri!$O$6:$O$475,0)),"")</f>
        <v>0.53680555555555554</v>
      </c>
      <c r="C40" s="110" t="str">
        <f>IFERROR(INDEX(Combined_All_Stands_Mon_Fri!Q$6:Q512,MATCH(Stand_A_Mon_Fri!$A$3:$A$146,Combined_All_Stands_Mon_Fri!$O$6:$O$475,0)),"")</f>
        <v>Stand A</v>
      </c>
      <c r="D40" s="111" t="str">
        <f>IFERROR(INDEX(Combined_All_Stands_Mon_Fri!R$6:R512,MATCH(Stand_A_Mon_Fri!$A$3:$A$146,Combined_All_Stands_Mon_Fri!$O$6:$O$475,0)),"")</f>
        <v xml:space="preserve">H5             </v>
      </c>
      <c r="E40" s="110" t="str">
        <f>IFERROR(INDEX(Combined_All_Stands_Mon_Fri!S$6:S512,MATCH(Stand_A_Mon_Fri!$A$3:$A$146,Combined_All_Stands_Mon_Fri!$O$6:$O$475,0)),"")</f>
        <v>Holmfirth - Holmbridge</v>
      </c>
      <c r="F40" s="110" t="str">
        <f>IFERROR(INDEX(Combined_All_Stands_Mon_Fri!T$6:T512,MATCH(Stand_A_Mon_Fri!$A$3:$A$146,Combined_All_Stands_Mon_Fri!$O$6:$O$475,0)),"")</f>
        <v xml:space="preserve">Stotts Coaches                                    </v>
      </c>
      <c r="G40" s="110" t="str">
        <f>IFERROR(INDEX(Combined_All_Stands_Mon_Fri!U$6:U512,MATCH(Stand_A_Mon_Fri!$A$3:$A$146,Combined_All_Stands_Mon_Fri!$O$6:$O$475,0)),"")</f>
        <v/>
      </c>
      <c r="H40" s="185" t="str">
        <f t="shared" si="1"/>
        <v/>
      </c>
    </row>
    <row r="41" spans="1:8" ht="20.100000000000001" customHeight="1" x14ac:dyDescent="0.3">
      <c r="A41" s="109">
        <v>39</v>
      </c>
      <c r="B41" s="110">
        <f>IFERROR(INDEX(Combined_All_Stands_Mon_Fri!P$6:P513,MATCH(Stand_A_Mon_Fri!$A$3:$A$146,Combined_All_Stands_Mon_Fri!$O$6:$O$475,0)),"")</f>
        <v>0.54166666666666663</v>
      </c>
      <c r="C41" s="110" t="str">
        <f>IFERROR(INDEX(Combined_All_Stands_Mon_Fri!Q$6:Q513,MATCH(Stand_A_Mon_Fri!$A$3:$A$146,Combined_All_Stands_Mon_Fri!$O$6:$O$475,0)),"")</f>
        <v>Stand A</v>
      </c>
      <c r="D41" s="111">
        <f>IFERROR(INDEX(Combined_All_Stands_Mon_Fri!R$6:R513,MATCH(Stand_A_Mon_Fri!$A$3:$A$146,Combined_All_Stands_Mon_Fri!$O$6:$O$475,0)),"")</f>
        <v>310</v>
      </c>
      <c r="E41" s="110" t="str">
        <f>IFERROR(INDEX(Combined_All_Stands_Mon_Fri!S$6:S513,MATCH(Stand_A_Mon_Fri!$A$3:$A$146,Combined_All_Stands_Mon_Fri!$O$6:$O$475,0)),"")</f>
        <v xml:space="preserve">Hepworth - Huddersfield                                                                             </v>
      </c>
      <c r="F41" s="110" t="str">
        <f>IFERROR(INDEX(Combined_All_Stands_Mon_Fri!T$6:T513,MATCH(Stand_A_Mon_Fri!$A$3:$A$146,Combined_All_Stands_Mon_Fri!$O$6:$O$475,0)),"")</f>
        <v xml:space="preserve">First                                             </v>
      </c>
      <c r="G41" s="110" t="str">
        <f>IFERROR(INDEX(Combined_All_Stands_Mon_Fri!U$6:U513,MATCH(Stand_A_Mon_Fri!$A$3:$A$146,Combined_All_Stands_Mon_Fri!$O$6:$O$475,0)),"")</f>
        <v/>
      </c>
      <c r="H41" s="185" t="str">
        <f t="shared" si="1"/>
        <v/>
      </c>
    </row>
    <row r="42" spans="1:8" ht="20.100000000000001" customHeight="1" x14ac:dyDescent="0.3">
      <c r="A42" s="109">
        <v>40</v>
      </c>
      <c r="B42" s="110">
        <f>IFERROR(INDEX(Combined_All_Stands_Mon_Fri!P$6:P514,MATCH(Stand_A_Mon_Fri!$A$3:$A$146,Combined_All_Stands_Mon_Fri!$O$6:$O$475,0)),"")</f>
        <v>0.55138888888888882</v>
      </c>
      <c r="C42" s="110" t="str">
        <f>IFERROR(INDEX(Combined_All_Stands_Mon_Fri!Q$6:Q514,MATCH(Stand_A_Mon_Fri!$A$3:$A$146,Combined_All_Stands_Mon_Fri!$O$6:$O$475,0)),"")</f>
        <v>Stand A</v>
      </c>
      <c r="D42" s="111">
        <f>IFERROR(INDEX(Combined_All_Stands_Mon_Fri!R$6:R514,MATCH(Stand_A_Mon_Fri!$A$3:$A$146,Combined_All_Stands_Mon_Fri!$O$6:$O$475,0)),"")</f>
        <v>316</v>
      </c>
      <c r="E42" s="110" t="str">
        <f>IFERROR(INDEX(Combined_All_Stands_Mon_Fri!S$6:S514,MATCH(Stand_A_Mon_Fri!$A$3:$A$146,Combined_All_Stands_Mon_Fri!$O$6:$O$475,0)),"")</f>
        <v xml:space="preserve">Parkhead - Huddersfield                                                                             </v>
      </c>
      <c r="F42" s="110" t="str">
        <f>IFERROR(INDEX(Combined_All_Stands_Mon_Fri!T$6:T514,MATCH(Stand_A_Mon_Fri!$A$3:$A$146,Combined_All_Stands_Mon_Fri!$O$6:$O$475,0)),"")</f>
        <v xml:space="preserve">First                                             </v>
      </c>
      <c r="G42" s="110" t="str">
        <f>IFERROR(INDEX(Combined_All_Stands_Mon_Fri!U$6:U514,MATCH(Stand_A_Mon_Fri!$A$3:$A$146,Combined_All_Stands_Mon_Fri!$O$6:$O$475,0)),"")</f>
        <v/>
      </c>
      <c r="H42" s="185" t="str">
        <f t="shared" si="1"/>
        <v/>
      </c>
    </row>
    <row r="43" spans="1:8" ht="20.100000000000001" customHeight="1" x14ac:dyDescent="0.3">
      <c r="A43" s="109">
        <v>41</v>
      </c>
      <c r="B43" s="110">
        <f>IFERROR(INDEX(Combined_All_Stands_Mon_Fri!P$6:P515,MATCH(Stand_A_Mon_Fri!$A$3:$A$146,Combined_All_Stands_Mon_Fri!$O$6:$O$475,0)),"")</f>
        <v>0.55902777777777801</v>
      </c>
      <c r="C43" s="110" t="str">
        <f>IFERROR(INDEX(Combined_All_Stands_Mon_Fri!Q$6:Q515,MATCH(Stand_A_Mon_Fri!$A$3:$A$146,Combined_All_Stands_Mon_Fri!$O$6:$O$475,0)),"")</f>
        <v>Stand A</v>
      </c>
      <c r="D43" s="111" t="str">
        <f>IFERROR(INDEX(Combined_All_Stands_Mon_Fri!R$6:R515,MATCH(Stand_A_Mon_Fri!$A$3:$A$146,Combined_All_Stands_Mon_Fri!$O$6:$O$475,0)),"")</f>
        <v>H5</v>
      </c>
      <c r="E43" s="110" t="str">
        <f>IFERROR(INDEX(Combined_All_Stands_Mon_Fri!S$6:S515,MATCH(Stand_A_Mon_Fri!$A$3:$A$146,Combined_All_Stands_Mon_Fri!$O$6:$O$475,0)),"")</f>
        <v>Holmfirth - Netherthong</v>
      </c>
      <c r="F43" s="110" t="str">
        <f>IFERROR(INDEX(Combined_All_Stands_Mon_Fri!T$6:T515,MATCH(Stand_A_Mon_Fri!$A$3:$A$146,Combined_All_Stands_Mon_Fri!$O$6:$O$475,0)),"")</f>
        <v xml:space="preserve">Stotts Coaches                                    </v>
      </c>
      <c r="G43" s="110" t="str">
        <f>IFERROR(INDEX(Combined_All_Stands_Mon_Fri!U$6:U515,MATCH(Stand_A_Mon_Fri!$A$3:$A$146,Combined_All_Stands_Mon_Fri!$O$6:$O$475,0)),"")</f>
        <v/>
      </c>
      <c r="H43" s="185" t="str">
        <f t="shared" si="1"/>
        <v/>
      </c>
    </row>
    <row r="44" spans="1:8" ht="20.100000000000001" customHeight="1" x14ac:dyDescent="0.3">
      <c r="A44" s="109">
        <v>42</v>
      </c>
      <c r="B44" s="110">
        <f>IFERROR(INDEX(Combined_All_Stands_Mon_Fri!P$6:P516,MATCH(Stand_A_Mon_Fri!$A$3:$A$146,Combined_All_Stands_Mon_Fri!$O$6:$O$475,0)),"")</f>
        <v>0.5625</v>
      </c>
      <c r="C44" s="110" t="str">
        <f>IFERROR(INDEX(Combined_All_Stands_Mon_Fri!Q$6:Q516,MATCH(Stand_A_Mon_Fri!$A$3:$A$146,Combined_All_Stands_Mon_Fri!$O$6:$O$475,0)),"")</f>
        <v>Stand A</v>
      </c>
      <c r="D44" s="111">
        <f>IFERROR(INDEX(Combined_All_Stands_Mon_Fri!R$6:R516,MATCH(Stand_A_Mon_Fri!$A$3:$A$146,Combined_All_Stands_Mon_Fri!$O$6:$O$475,0)),"")</f>
        <v>310</v>
      </c>
      <c r="E44" s="110" t="str">
        <f>IFERROR(INDEX(Combined_All_Stands_Mon_Fri!S$6:S516,MATCH(Stand_A_Mon_Fri!$A$3:$A$146,Combined_All_Stands_Mon_Fri!$O$6:$O$475,0)),"")</f>
        <v xml:space="preserve">Hepworth - Huddersfield                                                                             </v>
      </c>
      <c r="F44" s="110" t="str">
        <f>IFERROR(INDEX(Combined_All_Stands_Mon_Fri!T$6:T516,MATCH(Stand_A_Mon_Fri!$A$3:$A$146,Combined_All_Stands_Mon_Fri!$O$6:$O$475,0)),"")</f>
        <v xml:space="preserve">First                                             </v>
      </c>
      <c r="G44" s="110" t="str">
        <f>IFERROR(INDEX(Combined_All_Stands_Mon_Fri!U$6:U516,MATCH(Stand_A_Mon_Fri!$A$3:$A$146,Combined_All_Stands_Mon_Fri!$O$6:$O$475,0)),"")</f>
        <v/>
      </c>
      <c r="H44" s="185" t="str">
        <f t="shared" si="1"/>
        <v/>
      </c>
    </row>
    <row r="45" spans="1:8" ht="20.100000000000001" customHeight="1" x14ac:dyDescent="0.3">
      <c r="A45" s="109">
        <v>43</v>
      </c>
      <c r="B45" s="110">
        <f>IFERROR(INDEX(Combined_All_Stands_Mon_Fri!P$6:P517,MATCH(Stand_A_Mon_Fri!$A$3:$A$146,Combined_All_Stands_Mon_Fri!$O$6:$O$475,0)),"")</f>
        <v>0.57430555555555551</v>
      </c>
      <c r="C45" s="110" t="str">
        <f>IFERROR(INDEX(Combined_All_Stands_Mon_Fri!Q$6:Q517,MATCH(Stand_A_Mon_Fri!$A$3:$A$146,Combined_All_Stands_Mon_Fri!$O$6:$O$475,0)),"")</f>
        <v>Stand A</v>
      </c>
      <c r="D45" s="111">
        <f>IFERROR(INDEX(Combined_All_Stands_Mon_Fri!R$6:R517,MATCH(Stand_A_Mon_Fri!$A$3:$A$146,Combined_All_Stands_Mon_Fri!$O$6:$O$475,0)),"")</f>
        <v>314</v>
      </c>
      <c r="E45" s="110" t="str">
        <f>IFERROR(INDEX(Combined_All_Stands_Mon_Fri!S$6:S517,MATCH(Stand_A_Mon_Fri!$A$3:$A$146,Combined_All_Stands_Mon_Fri!$O$6:$O$475,0)),"")</f>
        <v xml:space="preserve">Holme - Huddersfield                                                                                </v>
      </c>
      <c r="F45" s="110" t="str">
        <f>IFERROR(INDEX(Combined_All_Stands_Mon_Fri!T$6:T517,MATCH(Stand_A_Mon_Fri!$A$3:$A$146,Combined_All_Stands_Mon_Fri!$O$6:$O$475,0)),"")</f>
        <v xml:space="preserve">First                                             </v>
      </c>
      <c r="G45" s="110" t="str">
        <f>IFERROR(INDEX(Combined_All_Stands_Mon_Fri!U$6:U517,MATCH(Stand_A_Mon_Fri!$A$3:$A$146,Combined_All_Stands_Mon_Fri!$O$6:$O$475,0)),"")</f>
        <v/>
      </c>
      <c r="H45" s="185" t="str">
        <f t="shared" si="1"/>
        <v/>
      </c>
    </row>
    <row r="46" spans="1:8" ht="20.100000000000001" customHeight="1" x14ac:dyDescent="0.3">
      <c r="A46" s="109">
        <v>44</v>
      </c>
      <c r="B46" s="110">
        <f>IFERROR(INDEX(Combined_All_Stands_Mon_Fri!P$6:P518,MATCH(Stand_A_Mon_Fri!$A$3:$A$146,Combined_All_Stands_Mon_Fri!$O$6:$O$475,0)),"")</f>
        <v>0.57847222222222217</v>
      </c>
      <c r="C46" s="110" t="str">
        <f>IFERROR(INDEX(Combined_All_Stands_Mon_Fri!Q$6:Q518,MATCH(Stand_A_Mon_Fri!$A$3:$A$146,Combined_All_Stands_Mon_Fri!$O$6:$O$475,0)),"")</f>
        <v>Stand A</v>
      </c>
      <c r="D46" s="111" t="str">
        <f>IFERROR(INDEX(Combined_All_Stands_Mon_Fri!R$6:R518,MATCH(Stand_A_Mon_Fri!$A$3:$A$146,Combined_All_Stands_Mon_Fri!$O$6:$O$475,0)),"")</f>
        <v xml:space="preserve">H5             </v>
      </c>
      <c r="E46" s="110" t="str">
        <f>IFERROR(INDEX(Combined_All_Stands_Mon_Fri!S$6:S518,MATCH(Stand_A_Mon_Fri!$A$3:$A$146,Combined_All_Stands_Mon_Fri!$O$6:$O$475,0)),"")</f>
        <v>Holmfirth - Holmbridge</v>
      </c>
      <c r="F46" s="110" t="str">
        <f>IFERROR(INDEX(Combined_All_Stands_Mon_Fri!T$6:T518,MATCH(Stand_A_Mon_Fri!$A$3:$A$146,Combined_All_Stands_Mon_Fri!$O$6:$O$475,0)),"")</f>
        <v xml:space="preserve">Stotts Coaches                                    </v>
      </c>
      <c r="G46" s="110" t="str">
        <f>IFERROR(INDEX(Combined_All_Stands_Mon_Fri!U$6:U518,MATCH(Stand_A_Mon_Fri!$A$3:$A$146,Combined_All_Stands_Mon_Fri!$O$6:$O$475,0)),"")</f>
        <v/>
      </c>
      <c r="H46" s="185" t="str">
        <f t="shared" si="1"/>
        <v/>
      </c>
    </row>
    <row r="47" spans="1:8" ht="20.100000000000001" customHeight="1" x14ac:dyDescent="0.3">
      <c r="A47" s="109">
        <v>45</v>
      </c>
      <c r="B47" s="110">
        <f>IFERROR(INDEX(Combined_All_Stands_Mon_Fri!P$6:P519,MATCH(Stand_A_Mon_Fri!$A$3:$A$146,Combined_All_Stands_Mon_Fri!$O$6:$O$475,0)),"")</f>
        <v>0.58333333333333337</v>
      </c>
      <c r="C47" s="110" t="str">
        <f>IFERROR(INDEX(Combined_All_Stands_Mon_Fri!Q$6:Q519,MATCH(Stand_A_Mon_Fri!$A$3:$A$146,Combined_All_Stands_Mon_Fri!$O$6:$O$475,0)),"")</f>
        <v>Stand A</v>
      </c>
      <c r="D47" s="111">
        <f>IFERROR(INDEX(Combined_All_Stands_Mon_Fri!R$6:R519,MATCH(Stand_A_Mon_Fri!$A$3:$A$146,Combined_All_Stands_Mon_Fri!$O$6:$O$475,0)),"")</f>
        <v>310</v>
      </c>
      <c r="E47" s="110" t="str">
        <f>IFERROR(INDEX(Combined_All_Stands_Mon_Fri!S$6:S519,MATCH(Stand_A_Mon_Fri!$A$3:$A$146,Combined_All_Stands_Mon_Fri!$O$6:$O$475,0)),"")</f>
        <v xml:space="preserve">Hepworth - Huddersfield                                                                             </v>
      </c>
      <c r="F47" s="110" t="str">
        <f>IFERROR(INDEX(Combined_All_Stands_Mon_Fri!T$6:T519,MATCH(Stand_A_Mon_Fri!$A$3:$A$146,Combined_All_Stands_Mon_Fri!$O$6:$O$475,0)),"")</f>
        <v xml:space="preserve">First                                             </v>
      </c>
      <c r="G47" s="110" t="str">
        <f>IFERROR(INDEX(Combined_All_Stands_Mon_Fri!U$6:U519,MATCH(Stand_A_Mon_Fri!$A$3:$A$146,Combined_All_Stands_Mon_Fri!$O$6:$O$475,0)),"")</f>
        <v/>
      </c>
      <c r="H47" s="185" t="str">
        <f t="shared" si="1"/>
        <v/>
      </c>
    </row>
    <row r="48" spans="1:8" ht="20.100000000000001" customHeight="1" x14ac:dyDescent="0.3">
      <c r="A48" s="109">
        <v>46</v>
      </c>
      <c r="B48" s="110">
        <f>IFERROR(INDEX(Combined_All_Stands_Mon_Fri!P$6:P520,MATCH(Stand_A_Mon_Fri!$A$3:$A$146,Combined_All_Stands_Mon_Fri!$O$6:$O$475,0)),"")</f>
        <v>0.59305555555555556</v>
      </c>
      <c r="C48" s="110" t="str">
        <f>IFERROR(INDEX(Combined_All_Stands_Mon_Fri!Q$6:Q520,MATCH(Stand_A_Mon_Fri!$A$3:$A$146,Combined_All_Stands_Mon_Fri!$O$6:$O$475,0)),"")</f>
        <v>Stand A</v>
      </c>
      <c r="D48" s="111">
        <f>IFERROR(INDEX(Combined_All_Stands_Mon_Fri!R$6:R520,MATCH(Stand_A_Mon_Fri!$A$3:$A$146,Combined_All_Stands_Mon_Fri!$O$6:$O$475,0)),"")</f>
        <v>316</v>
      </c>
      <c r="E48" s="110" t="str">
        <f>IFERROR(INDEX(Combined_All_Stands_Mon_Fri!S$6:S520,MATCH(Stand_A_Mon_Fri!$A$3:$A$146,Combined_All_Stands_Mon_Fri!$O$6:$O$475,0)),"")</f>
        <v xml:space="preserve">Parkhead - Huddersfield                                                                             </v>
      </c>
      <c r="F48" s="110" t="str">
        <f>IFERROR(INDEX(Combined_All_Stands_Mon_Fri!T$6:T520,MATCH(Stand_A_Mon_Fri!$A$3:$A$146,Combined_All_Stands_Mon_Fri!$O$6:$O$475,0)),"")</f>
        <v xml:space="preserve">First                                             </v>
      </c>
      <c r="G48" s="110" t="str">
        <f>IFERROR(INDEX(Combined_All_Stands_Mon_Fri!U$6:U520,MATCH(Stand_A_Mon_Fri!$A$3:$A$146,Combined_All_Stands_Mon_Fri!$O$6:$O$475,0)),"")</f>
        <v/>
      </c>
      <c r="H48" s="185" t="str">
        <f t="shared" si="1"/>
        <v/>
      </c>
    </row>
    <row r="49" spans="1:8" ht="20.100000000000001" customHeight="1" x14ac:dyDescent="0.3">
      <c r="A49" s="109">
        <v>47</v>
      </c>
      <c r="B49" s="110">
        <f>IFERROR(INDEX(Combined_All_Stands_Mon_Fri!P$6:P521,MATCH(Stand_A_Mon_Fri!$A$3:$A$146,Combined_All_Stands_Mon_Fri!$O$6:$O$475,0)),"")</f>
        <v>0.60069444444444398</v>
      </c>
      <c r="C49" s="110" t="str">
        <f>IFERROR(INDEX(Combined_All_Stands_Mon_Fri!Q$6:Q521,MATCH(Stand_A_Mon_Fri!$A$3:$A$146,Combined_All_Stands_Mon_Fri!$O$6:$O$475,0)),"")</f>
        <v>Stand A</v>
      </c>
      <c r="D49" s="111" t="str">
        <f>IFERROR(INDEX(Combined_All_Stands_Mon_Fri!R$6:R521,MATCH(Stand_A_Mon_Fri!$A$3:$A$146,Combined_All_Stands_Mon_Fri!$O$6:$O$475,0)),"")</f>
        <v>H5</v>
      </c>
      <c r="E49" s="110" t="str">
        <f>IFERROR(INDEX(Combined_All_Stands_Mon_Fri!S$6:S521,MATCH(Stand_A_Mon_Fri!$A$3:$A$146,Combined_All_Stands_Mon_Fri!$O$6:$O$475,0)),"")</f>
        <v>Holmfirth - Netherthong</v>
      </c>
      <c r="F49" s="110" t="str">
        <f>IFERROR(INDEX(Combined_All_Stands_Mon_Fri!T$6:T521,MATCH(Stand_A_Mon_Fri!$A$3:$A$146,Combined_All_Stands_Mon_Fri!$O$6:$O$475,0)),"")</f>
        <v xml:space="preserve">Stotts Coaches                                    </v>
      </c>
      <c r="G49" s="110" t="str">
        <f>IFERROR(INDEX(Combined_All_Stands_Mon_Fri!U$6:U521,MATCH(Stand_A_Mon_Fri!$A$3:$A$146,Combined_All_Stands_Mon_Fri!$O$6:$O$475,0)),"")</f>
        <v/>
      </c>
      <c r="H49" s="185" t="str">
        <f t="shared" si="1"/>
        <v/>
      </c>
    </row>
    <row r="50" spans="1:8" ht="20.100000000000001" customHeight="1" x14ac:dyDescent="0.3">
      <c r="A50" s="109">
        <v>48</v>
      </c>
      <c r="B50" s="110">
        <f>IFERROR(INDEX(Combined_All_Stands_Mon_Fri!P$6:P522,MATCH(Stand_A_Mon_Fri!$A$3:$A$146,Combined_All_Stands_Mon_Fri!$O$6:$O$475,0)),"")</f>
        <v>0.60416666666666663</v>
      </c>
      <c r="C50" s="110" t="str">
        <f>IFERROR(INDEX(Combined_All_Stands_Mon_Fri!Q$6:Q522,MATCH(Stand_A_Mon_Fri!$A$3:$A$146,Combined_All_Stands_Mon_Fri!$O$6:$O$475,0)),"")</f>
        <v>Stand A</v>
      </c>
      <c r="D50" s="111">
        <f>IFERROR(INDEX(Combined_All_Stands_Mon_Fri!R$6:R522,MATCH(Stand_A_Mon_Fri!$A$3:$A$146,Combined_All_Stands_Mon_Fri!$O$6:$O$475,0)),"")</f>
        <v>310</v>
      </c>
      <c r="E50" s="110" t="str">
        <f>IFERROR(INDEX(Combined_All_Stands_Mon_Fri!S$6:S522,MATCH(Stand_A_Mon_Fri!$A$3:$A$146,Combined_All_Stands_Mon_Fri!$O$6:$O$475,0)),"")</f>
        <v xml:space="preserve">Hepworth - Huddersfield                                                                             </v>
      </c>
      <c r="F50" s="110" t="str">
        <f>IFERROR(INDEX(Combined_All_Stands_Mon_Fri!T$6:T522,MATCH(Stand_A_Mon_Fri!$A$3:$A$146,Combined_All_Stands_Mon_Fri!$O$6:$O$475,0)),"")</f>
        <v xml:space="preserve">First                                             </v>
      </c>
      <c r="G50" s="110" t="str">
        <f>IFERROR(INDEX(Combined_All_Stands_Mon_Fri!U$6:U522,MATCH(Stand_A_Mon_Fri!$A$3:$A$146,Combined_All_Stands_Mon_Fri!$O$6:$O$475,0)),"")</f>
        <v/>
      </c>
      <c r="H50" s="185" t="str">
        <f t="shared" si="1"/>
        <v/>
      </c>
    </row>
    <row r="51" spans="1:8" ht="20.100000000000001" customHeight="1" x14ac:dyDescent="0.3">
      <c r="A51" s="109">
        <v>49</v>
      </c>
      <c r="B51" s="110">
        <f>IFERROR(INDEX(Combined_All_Stands_Mon_Fri!P$6:P523,MATCH(Stand_A_Mon_Fri!$A$3:$A$146,Combined_All_Stands_Mon_Fri!$O$6:$O$475,0)),"")</f>
        <v>0.61597222222222225</v>
      </c>
      <c r="C51" s="110" t="str">
        <f>IFERROR(INDEX(Combined_All_Stands_Mon_Fri!Q$6:Q523,MATCH(Stand_A_Mon_Fri!$A$3:$A$146,Combined_All_Stands_Mon_Fri!$O$6:$O$475,0)),"")</f>
        <v>Stand A</v>
      </c>
      <c r="D51" s="111">
        <f>IFERROR(INDEX(Combined_All_Stands_Mon_Fri!R$6:R523,MATCH(Stand_A_Mon_Fri!$A$3:$A$146,Combined_All_Stands_Mon_Fri!$O$6:$O$475,0)),"")</f>
        <v>314</v>
      </c>
      <c r="E51" s="110" t="str">
        <f>IFERROR(INDEX(Combined_All_Stands_Mon_Fri!S$6:S523,MATCH(Stand_A_Mon_Fri!$A$3:$A$146,Combined_All_Stands_Mon_Fri!$O$6:$O$475,0)),"")</f>
        <v xml:space="preserve">Holme - Huddersfield                                                                                </v>
      </c>
      <c r="F51" s="110" t="str">
        <f>IFERROR(INDEX(Combined_All_Stands_Mon_Fri!T$6:T523,MATCH(Stand_A_Mon_Fri!$A$3:$A$146,Combined_All_Stands_Mon_Fri!$O$6:$O$475,0)),"")</f>
        <v xml:space="preserve">First                                             </v>
      </c>
      <c r="G51" s="110" t="str">
        <f>IFERROR(INDEX(Combined_All_Stands_Mon_Fri!U$6:U523,MATCH(Stand_A_Mon_Fri!$A$3:$A$146,Combined_All_Stands_Mon_Fri!$O$6:$O$475,0)),"")</f>
        <v/>
      </c>
      <c r="H51" s="185" t="str">
        <f t="shared" si="1"/>
        <v/>
      </c>
    </row>
    <row r="52" spans="1:8" ht="20.100000000000001" customHeight="1" x14ac:dyDescent="0.3">
      <c r="A52" s="109">
        <v>50</v>
      </c>
      <c r="B52" s="110">
        <f>IFERROR(INDEX(Combined_All_Stands_Mon_Fri!P$6:P524,MATCH(Stand_A_Mon_Fri!$A$3:$A$146,Combined_All_Stands_Mon_Fri!$O$6:$O$475,0)),"")</f>
        <v>0.62013888888888891</v>
      </c>
      <c r="C52" s="110" t="str">
        <f>IFERROR(INDEX(Combined_All_Stands_Mon_Fri!Q$6:Q524,MATCH(Stand_A_Mon_Fri!$A$3:$A$146,Combined_All_Stands_Mon_Fri!$O$6:$O$475,0)),"")</f>
        <v>Stand A</v>
      </c>
      <c r="D52" s="111" t="str">
        <f>IFERROR(INDEX(Combined_All_Stands_Mon_Fri!R$6:R524,MATCH(Stand_A_Mon_Fri!$A$3:$A$146,Combined_All_Stands_Mon_Fri!$O$6:$O$475,0)),"")</f>
        <v xml:space="preserve">H5             </v>
      </c>
      <c r="E52" s="110" t="str">
        <f>IFERROR(INDEX(Combined_All_Stands_Mon_Fri!S$6:S524,MATCH(Stand_A_Mon_Fri!$A$3:$A$146,Combined_All_Stands_Mon_Fri!$O$6:$O$475,0)),"")</f>
        <v>Holmfirth - Holmbridge</v>
      </c>
      <c r="F52" s="110" t="str">
        <f>IFERROR(INDEX(Combined_All_Stands_Mon_Fri!T$6:T524,MATCH(Stand_A_Mon_Fri!$A$3:$A$146,Combined_All_Stands_Mon_Fri!$O$6:$O$475,0)),"")</f>
        <v xml:space="preserve">Stotts Coaches                                    </v>
      </c>
      <c r="G52" s="110" t="str">
        <f>IFERROR(INDEX(Combined_All_Stands_Mon_Fri!U$6:U524,MATCH(Stand_A_Mon_Fri!$A$3:$A$146,Combined_All_Stands_Mon_Fri!$O$6:$O$475,0)),"")</f>
        <v/>
      </c>
      <c r="H52" s="185" t="str">
        <f t="shared" si="1"/>
        <v/>
      </c>
    </row>
    <row r="53" spans="1:8" ht="20.100000000000001" customHeight="1" x14ac:dyDescent="0.3">
      <c r="A53" s="109">
        <v>51</v>
      </c>
      <c r="B53" s="110">
        <f>IFERROR(INDEX(Combined_All_Stands_Mon_Fri!P$6:P525,MATCH(Stand_A_Mon_Fri!$A$3:$A$146,Combined_All_Stands_Mon_Fri!$O$6:$O$475,0)),"")</f>
        <v>0.62638888888888888</v>
      </c>
      <c r="C53" s="110" t="str">
        <f>IFERROR(INDEX(Combined_All_Stands_Mon_Fri!Q$6:Q525,MATCH(Stand_A_Mon_Fri!$A$3:$A$146,Combined_All_Stands_Mon_Fri!$O$6:$O$475,0)),"")</f>
        <v>Stand A</v>
      </c>
      <c r="D53" s="111">
        <f>IFERROR(INDEX(Combined_All_Stands_Mon_Fri!R$6:R525,MATCH(Stand_A_Mon_Fri!$A$3:$A$146,Combined_All_Stands_Mon_Fri!$O$6:$O$475,0)),"")</f>
        <v>310</v>
      </c>
      <c r="E53" s="110" t="str">
        <f>IFERROR(INDEX(Combined_All_Stands_Mon_Fri!S$6:S525,MATCH(Stand_A_Mon_Fri!$A$3:$A$146,Combined_All_Stands_Mon_Fri!$O$6:$O$475,0)),"")</f>
        <v xml:space="preserve">Hepworth - Huddersfield                                                                             </v>
      </c>
      <c r="F53" s="110" t="str">
        <f>IFERROR(INDEX(Combined_All_Stands_Mon_Fri!T$6:T525,MATCH(Stand_A_Mon_Fri!$A$3:$A$146,Combined_All_Stands_Mon_Fri!$O$6:$O$475,0)),"")</f>
        <v xml:space="preserve">First                                             </v>
      </c>
      <c r="G53" s="110" t="str">
        <f>IFERROR(INDEX(Combined_All_Stands_Mon_Fri!U$6:U525,MATCH(Stand_A_Mon_Fri!$A$3:$A$146,Combined_All_Stands_Mon_Fri!$O$6:$O$475,0)),"")</f>
        <v/>
      </c>
      <c r="H53" s="185" t="str">
        <f t="shared" si="1"/>
        <v/>
      </c>
    </row>
    <row r="54" spans="1:8" ht="20.100000000000001" customHeight="1" x14ac:dyDescent="0.3">
      <c r="A54" s="109">
        <v>52</v>
      </c>
      <c r="B54" s="110">
        <f>IFERROR(INDEX(Combined_All_Stands_Mon_Fri!P$6:P526,MATCH(Stand_A_Mon_Fri!$A$3:$A$146,Combined_All_Stands_Mon_Fri!$O$6:$O$475,0)),"")</f>
        <v>0.63472222222222219</v>
      </c>
      <c r="C54" s="110" t="str">
        <f>IFERROR(INDEX(Combined_All_Stands_Mon_Fri!Q$6:Q526,MATCH(Stand_A_Mon_Fri!$A$3:$A$146,Combined_All_Stands_Mon_Fri!$O$6:$O$475,0)),"")</f>
        <v>Stand A</v>
      </c>
      <c r="D54" s="111">
        <f>IFERROR(INDEX(Combined_All_Stands_Mon_Fri!R$6:R526,MATCH(Stand_A_Mon_Fri!$A$3:$A$146,Combined_All_Stands_Mon_Fri!$O$6:$O$475,0)),"")</f>
        <v>316</v>
      </c>
      <c r="E54" s="110" t="str">
        <f>IFERROR(INDEX(Combined_All_Stands_Mon_Fri!S$6:S526,MATCH(Stand_A_Mon_Fri!$A$3:$A$146,Combined_All_Stands_Mon_Fri!$O$6:$O$475,0)),"")</f>
        <v xml:space="preserve">Parkhead - Huddersfield                                                                             </v>
      </c>
      <c r="F54" s="110" t="str">
        <f>IFERROR(INDEX(Combined_All_Stands_Mon_Fri!T$6:T526,MATCH(Stand_A_Mon_Fri!$A$3:$A$146,Combined_All_Stands_Mon_Fri!$O$6:$O$475,0)),"")</f>
        <v xml:space="preserve">First                                             </v>
      </c>
      <c r="G54" s="110" t="str">
        <f>IFERROR(INDEX(Combined_All_Stands_Mon_Fri!U$6:U526,MATCH(Stand_A_Mon_Fri!$A$3:$A$146,Combined_All_Stands_Mon_Fri!$O$6:$O$475,0)),"")</f>
        <v/>
      </c>
      <c r="H54" s="185" t="str">
        <f t="shared" si="1"/>
        <v/>
      </c>
    </row>
    <row r="55" spans="1:8" ht="20.100000000000001" customHeight="1" x14ac:dyDescent="0.3">
      <c r="A55" s="109">
        <v>53</v>
      </c>
      <c r="B55" s="110">
        <f>IFERROR(INDEX(Combined_All_Stands_Mon_Fri!P$6:P527,MATCH(Stand_A_Mon_Fri!$A$3:$A$146,Combined_All_Stands_Mon_Fri!$O$6:$O$475,0)),"")</f>
        <v>0.64236111111111105</v>
      </c>
      <c r="C55" s="110" t="str">
        <f>IFERROR(INDEX(Combined_All_Stands_Mon_Fri!Q$6:Q527,MATCH(Stand_A_Mon_Fri!$A$3:$A$146,Combined_All_Stands_Mon_Fri!$O$6:$O$475,0)),"")</f>
        <v>Stand A</v>
      </c>
      <c r="D55" s="111" t="str">
        <f>IFERROR(INDEX(Combined_All_Stands_Mon_Fri!R$6:R527,MATCH(Stand_A_Mon_Fri!$A$3:$A$146,Combined_All_Stands_Mon_Fri!$O$6:$O$475,0)),"")</f>
        <v>H5</v>
      </c>
      <c r="E55" s="110" t="str">
        <f>IFERROR(INDEX(Combined_All_Stands_Mon_Fri!S$6:S527,MATCH(Stand_A_Mon_Fri!$A$3:$A$146,Combined_All_Stands_Mon_Fri!$O$6:$O$475,0)),"")</f>
        <v>Holmfirth - Netherthong</v>
      </c>
      <c r="F55" s="110" t="str">
        <f>IFERROR(INDEX(Combined_All_Stands_Mon_Fri!T$6:T527,MATCH(Stand_A_Mon_Fri!$A$3:$A$146,Combined_All_Stands_Mon_Fri!$O$6:$O$475,0)),"")</f>
        <v xml:space="preserve">Stotts Coaches                                    </v>
      </c>
      <c r="G55" s="110" t="str">
        <f>IFERROR(INDEX(Combined_All_Stands_Mon_Fri!U$6:U527,MATCH(Stand_A_Mon_Fri!$A$3:$A$146,Combined_All_Stands_Mon_Fri!$O$6:$O$475,0)),"")</f>
        <v/>
      </c>
      <c r="H55" s="185" t="str">
        <f t="shared" si="1"/>
        <v/>
      </c>
    </row>
    <row r="56" spans="1:8" ht="20.100000000000001" customHeight="1" x14ac:dyDescent="0.3">
      <c r="A56" s="109">
        <v>54</v>
      </c>
      <c r="B56" s="110">
        <f>IFERROR(INDEX(Combined_All_Stands_Mon_Fri!P$6:P528,MATCH(Stand_A_Mon_Fri!$A$3:$A$146,Combined_All_Stands_Mon_Fri!$O$6:$O$475,0)),"")</f>
        <v>0.64722222222222225</v>
      </c>
      <c r="C56" s="110" t="str">
        <f>IFERROR(INDEX(Combined_All_Stands_Mon_Fri!Q$6:Q528,MATCH(Stand_A_Mon_Fri!$A$3:$A$146,Combined_All_Stands_Mon_Fri!$O$6:$O$475,0)),"")</f>
        <v>Stand A</v>
      </c>
      <c r="D56" s="111">
        <f>IFERROR(INDEX(Combined_All_Stands_Mon_Fri!R$6:R528,MATCH(Stand_A_Mon_Fri!$A$3:$A$146,Combined_All_Stands_Mon_Fri!$O$6:$O$475,0)),"")</f>
        <v>310</v>
      </c>
      <c r="E56" s="110" t="str">
        <f>IFERROR(INDEX(Combined_All_Stands_Mon_Fri!S$6:S528,MATCH(Stand_A_Mon_Fri!$A$3:$A$146,Combined_All_Stands_Mon_Fri!$O$6:$O$475,0)),"")</f>
        <v xml:space="preserve">Hepworth - Huddersfield                                                                             </v>
      </c>
      <c r="F56" s="110" t="str">
        <f>IFERROR(INDEX(Combined_All_Stands_Mon_Fri!T$6:T528,MATCH(Stand_A_Mon_Fri!$A$3:$A$146,Combined_All_Stands_Mon_Fri!$O$6:$O$475,0)),"")</f>
        <v xml:space="preserve">First                                             </v>
      </c>
      <c r="G56" s="110" t="str">
        <f>IFERROR(INDEX(Combined_All_Stands_Mon_Fri!U$6:U528,MATCH(Stand_A_Mon_Fri!$A$3:$A$146,Combined_All_Stands_Mon_Fri!$O$6:$O$475,0)),"")</f>
        <v/>
      </c>
      <c r="H56" s="185" t="str">
        <f t="shared" si="1"/>
        <v/>
      </c>
    </row>
    <row r="57" spans="1:8" ht="20.100000000000001" customHeight="1" x14ac:dyDescent="0.3">
      <c r="A57" s="109">
        <v>55</v>
      </c>
      <c r="B57" s="110">
        <f>IFERROR(INDEX(Combined_All_Stands_Mon_Fri!P$6:P529,MATCH(Stand_A_Mon_Fri!$A$3:$A$146,Combined_All_Stands_Mon_Fri!$O$6:$O$475,0)),"")</f>
        <v>0.65833333333333333</v>
      </c>
      <c r="C57" s="110" t="str">
        <f>IFERROR(INDEX(Combined_All_Stands_Mon_Fri!Q$6:Q529,MATCH(Stand_A_Mon_Fri!$A$3:$A$146,Combined_All_Stands_Mon_Fri!$O$6:$O$475,0)),"")</f>
        <v>Stand A</v>
      </c>
      <c r="D57" s="111">
        <f>IFERROR(INDEX(Combined_All_Stands_Mon_Fri!R$6:R529,MATCH(Stand_A_Mon_Fri!$A$3:$A$146,Combined_All_Stands_Mon_Fri!$O$6:$O$475,0)),"")</f>
        <v>314</v>
      </c>
      <c r="E57" s="110" t="str">
        <f>IFERROR(INDEX(Combined_All_Stands_Mon_Fri!S$6:S529,MATCH(Stand_A_Mon_Fri!$A$3:$A$146,Combined_All_Stands_Mon_Fri!$O$6:$O$475,0)),"")</f>
        <v xml:space="preserve">Holme - Huddersfield                                                                                </v>
      </c>
      <c r="F57" s="110" t="str">
        <f>IFERROR(INDEX(Combined_All_Stands_Mon_Fri!T$6:T529,MATCH(Stand_A_Mon_Fri!$A$3:$A$146,Combined_All_Stands_Mon_Fri!$O$6:$O$475,0)),"")</f>
        <v xml:space="preserve">First                                             </v>
      </c>
      <c r="G57" s="110" t="str">
        <f>IFERROR(INDEX(Combined_All_Stands_Mon_Fri!U$6:U529,MATCH(Stand_A_Mon_Fri!$A$3:$A$146,Combined_All_Stands_Mon_Fri!$O$6:$O$475,0)),"")</f>
        <v/>
      </c>
      <c r="H57" s="185" t="str">
        <f t="shared" si="1"/>
        <v/>
      </c>
    </row>
    <row r="58" spans="1:8" ht="20.100000000000001" customHeight="1" x14ac:dyDescent="0.3">
      <c r="A58" s="109">
        <v>56</v>
      </c>
      <c r="B58" s="110">
        <f>IFERROR(INDEX(Combined_All_Stands_Mon_Fri!P$6:P530,MATCH(Stand_A_Mon_Fri!$A$3:$A$146,Combined_All_Stands_Mon_Fri!$O$6:$O$475,0)),"")</f>
        <v>0.66180555555555554</v>
      </c>
      <c r="C58" s="110" t="str">
        <f>IFERROR(INDEX(Combined_All_Stands_Mon_Fri!Q$6:Q530,MATCH(Stand_A_Mon_Fri!$A$3:$A$146,Combined_All_Stands_Mon_Fri!$O$6:$O$475,0)),"")</f>
        <v>Stand A</v>
      </c>
      <c r="D58" s="111" t="str">
        <f>IFERROR(INDEX(Combined_All_Stands_Mon_Fri!R$6:R530,MATCH(Stand_A_Mon_Fri!$A$3:$A$146,Combined_All_Stands_Mon_Fri!$O$6:$O$475,0)),"")</f>
        <v xml:space="preserve">H5             </v>
      </c>
      <c r="E58" s="110" t="str">
        <f>IFERROR(INDEX(Combined_All_Stands_Mon_Fri!S$6:S530,MATCH(Stand_A_Mon_Fri!$A$3:$A$146,Combined_All_Stands_Mon_Fri!$O$6:$O$475,0)),"")</f>
        <v>Holmfirth - Holmbridge</v>
      </c>
      <c r="F58" s="110" t="str">
        <f>IFERROR(INDEX(Combined_All_Stands_Mon_Fri!T$6:T530,MATCH(Stand_A_Mon_Fri!$A$3:$A$146,Combined_All_Stands_Mon_Fri!$O$6:$O$475,0)),"")</f>
        <v xml:space="preserve">Stotts Coaches                                    </v>
      </c>
      <c r="G58" s="110" t="str">
        <f>IFERROR(INDEX(Combined_All_Stands_Mon_Fri!U$6:U530,MATCH(Stand_A_Mon_Fri!$A$3:$A$146,Combined_All_Stands_Mon_Fri!$O$6:$O$475,0)),"")</f>
        <v/>
      </c>
      <c r="H58" s="185" t="str">
        <f t="shared" si="1"/>
        <v/>
      </c>
    </row>
    <row r="59" spans="1:8" ht="20.100000000000001" customHeight="1" x14ac:dyDescent="0.3">
      <c r="A59" s="109">
        <v>57</v>
      </c>
      <c r="B59" s="110">
        <f>IFERROR(INDEX(Combined_All_Stands_Mon_Fri!P$6:P531,MATCH(Stand_A_Mon_Fri!$A$3:$A$146,Combined_All_Stands_Mon_Fri!$O$6:$O$475,0)),"")</f>
        <v>0.66805555555555562</v>
      </c>
      <c r="C59" s="110" t="str">
        <f>IFERROR(INDEX(Combined_All_Stands_Mon_Fri!Q$6:Q531,MATCH(Stand_A_Mon_Fri!$A$3:$A$146,Combined_All_Stands_Mon_Fri!$O$6:$O$475,0)),"")</f>
        <v>Stand A</v>
      </c>
      <c r="D59" s="111">
        <f>IFERROR(INDEX(Combined_All_Stands_Mon_Fri!R$6:R531,MATCH(Stand_A_Mon_Fri!$A$3:$A$146,Combined_All_Stands_Mon_Fri!$O$6:$O$475,0)),"")</f>
        <v>310</v>
      </c>
      <c r="E59" s="110" t="str">
        <f>IFERROR(INDEX(Combined_All_Stands_Mon_Fri!S$6:S531,MATCH(Stand_A_Mon_Fri!$A$3:$A$146,Combined_All_Stands_Mon_Fri!$O$6:$O$475,0)),"")</f>
        <v xml:space="preserve">Hepworth - Huddersfield                                                                             </v>
      </c>
      <c r="F59" s="110" t="str">
        <f>IFERROR(INDEX(Combined_All_Stands_Mon_Fri!T$6:T531,MATCH(Stand_A_Mon_Fri!$A$3:$A$146,Combined_All_Stands_Mon_Fri!$O$6:$O$475,0)),"")</f>
        <v xml:space="preserve">First                                             </v>
      </c>
      <c r="G59" s="110" t="str">
        <f>IFERROR(INDEX(Combined_All_Stands_Mon_Fri!U$6:U531,MATCH(Stand_A_Mon_Fri!$A$3:$A$146,Combined_All_Stands_Mon_Fri!$O$6:$O$475,0)),"")</f>
        <v/>
      </c>
      <c r="H59" s="185" t="str">
        <f t="shared" si="1"/>
        <v/>
      </c>
    </row>
    <row r="60" spans="1:8" ht="20.100000000000001" customHeight="1" x14ac:dyDescent="0.3">
      <c r="A60" s="109">
        <v>58</v>
      </c>
      <c r="B60" s="110">
        <f>IFERROR(INDEX(Combined_All_Stands_Mon_Fri!P$6:P532,MATCH(Stand_A_Mon_Fri!$A$3:$A$146,Combined_All_Stands_Mon_Fri!$O$6:$O$475,0)),"")</f>
        <v>0.67638888888888893</v>
      </c>
      <c r="C60" s="110" t="str">
        <f>IFERROR(INDEX(Combined_All_Stands_Mon_Fri!Q$6:Q532,MATCH(Stand_A_Mon_Fri!$A$3:$A$146,Combined_All_Stands_Mon_Fri!$O$6:$O$475,0)),"")</f>
        <v>Stand A</v>
      </c>
      <c r="D60" s="111">
        <f>IFERROR(INDEX(Combined_All_Stands_Mon_Fri!R$6:R532,MATCH(Stand_A_Mon_Fri!$A$3:$A$146,Combined_All_Stands_Mon_Fri!$O$6:$O$475,0)),"")</f>
        <v>316</v>
      </c>
      <c r="E60" s="110" t="str">
        <f>IFERROR(INDEX(Combined_All_Stands_Mon_Fri!S$6:S532,MATCH(Stand_A_Mon_Fri!$A$3:$A$146,Combined_All_Stands_Mon_Fri!$O$6:$O$475,0)),"")</f>
        <v xml:space="preserve">Parkhead - Huddersfield                                                                             </v>
      </c>
      <c r="F60" s="110" t="str">
        <f>IFERROR(INDEX(Combined_All_Stands_Mon_Fri!T$6:T532,MATCH(Stand_A_Mon_Fri!$A$3:$A$146,Combined_All_Stands_Mon_Fri!$O$6:$O$475,0)),"")</f>
        <v xml:space="preserve">First                                             </v>
      </c>
      <c r="G60" s="110" t="str">
        <f>IFERROR(INDEX(Combined_All_Stands_Mon_Fri!U$6:U532,MATCH(Stand_A_Mon_Fri!$A$3:$A$146,Combined_All_Stands_Mon_Fri!$O$6:$O$475,0)),"")</f>
        <v/>
      </c>
      <c r="H60" s="185" t="str">
        <f t="shared" si="1"/>
        <v/>
      </c>
    </row>
    <row r="61" spans="1:8" ht="20.100000000000001" customHeight="1" x14ac:dyDescent="0.3">
      <c r="A61" s="109">
        <v>59</v>
      </c>
      <c r="B61" s="110">
        <f>IFERROR(INDEX(Combined_All_Stands_Mon_Fri!P$6:P533,MATCH(Stand_A_Mon_Fri!$A$3:$A$146,Combined_All_Stands_Mon_Fri!$O$6:$O$475,0)),"")</f>
        <v>0.68402777777777801</v>
      </c>
      <c r="C61" s="110" t="str">
        <f>IFERROR(INDEX(Combined_All_Stands_Mon_Fri!Q$6:Q533,MATCH(Stand_A_Mon_Fri!$A$3:$A$146,Combined_All_Stands_Mon_Fri!$O$6:$O$475,0)),"")</f>
        <v>Stand A</v>
      </c>
      <c r="D61" s="111" t="str">
        <f>IFERROR(INDEX(Combined_All_Stands_Mon_Fri!R$6:R533,MATCH(Stand_A_Mon_Fri!$A$3:$A$146,Combined_All_Stands_Mon_Fri!$O$6:$O$475,0)),"")</f>
        <v>H5</v>
      </c>
      <c r="E61" s="110" t="str">
        <f>IFERROR(INDEX(Combined_All_Stands_Mon_Fri!S$6:S533,MATCH(Stand_A_Mon_Fri!$A$3:$A$146,Combined_All_Stands_Mon_Fri!$O$6:$O$475,0)),"")</f>
        <v>Holmfirth - Netherthong</v>
      </c>
      <c r="F61" s="110" t="str">
        <f>IFERROR(INDEX(Combined_All_Stands_Mon_Fri!T$6:T533,MATCH(Stand_A_Mon_Fri!$A$3:$A$146,Combined_All_Stands_Mon_Fri!$O$6:$O$475,0)),"")</f>
        <v xml:space="preserve">Stotts Coaches                                    </v>
      </c>
      <c r="G61" s="110" t="str">
        <f>IFERROR(INDEX(Combined_All_Stands_Mon_Fri!U$6:U533,MATCH(Stand_A_Mon_Fri!$A$3:$A$146,Combined_All_Stands_Mon_Fri!$O$6:$O$475,0)),"")</f>
        <v/>
      </c>
      <c r="H61" s="185" t="str">
        <f t="shared" si="1"/>
        <v/>
      </c>
    </row>
    <row r="62" spans="1:8" ht="20.100000000000001" customHeight="1" x14ac:dyDescent="0.3">
      <c r="A62" s="109">
        <v>60</v>
      </c>
      <c r="B62" s="110">
        <f>IFERROR(INDEX(Combined_All_Stands_Mon_Fri!P$6:P534,MATCH(Stand_A_Mon_Fri!$A$3:$A$146,Combined_All_Stands_Mon_Fri!$O$6:$O$475,0)),"")</f>
        <v>0.68888888888888899</v>
      </c>
      <c r="C62" s="110" t="str">
        <f>IFERROR(INDEX(Combined_All_Stands_Mon_Fri!Q$6:Q534,MATCH(Stand_A_Mon_Fri!$A$3:$A$146,Combined_All_Stands_Mon_Fri!$O$6:$O$475,0)),"")</f>
        <v>Stand A</v>
      </c>
      <c r="D62" s="111">
        <f>IFERROR(INDEX(Combined_All_Stands_Mon_Fri!R$6:R534,MATCH(Stand_A_Mon_Fri!$A$3:$A$146,Combined_All_Stands_Mon_Fri!$O$6:$O$475,0)),"")</f>
        <v>310</v>
      </c>
      <c r="E62" s="110" t="str">
        <f>IFERROR(INDEX(Combined_All_Stands_Mon_Fri!S$6:S534,MATCH(Stand_A_Mon_Fri!$A$3:$A$146,Combined_All_Stands_Mon_Fri!$O$6:$O$475,0)),"")</f>
        <v xml:space="preserve">Hepworth - Huddersfield                                                                             </v>
      </c>
      <c r="F62" s="110" t="str">
        <f>IFERROR(INDEX(Combined_All_Stands_Mon_Fri!T$6:T534,MATCH(Stand_A_Mon_Fri!$A$3:$A$146,Combined_All_Stands_Mon_Fri!$O$6:$O$475,0)),"")</f>
        <v xml:space="preserve">First                                             </v>
      </c>
      <c r="G62" s="110" t="str">
        <f>IFERROR(INDEX(Combined_All_Stands_Mon_Fri!U$6:U534,MATCH(Stand_A_Mon_Fri!$A$3:$A$146,Combined_All_Stands_Mon_Fri!$O$6:$O$475,0)),"")</f>
        <v/>
      </c>
      <c r="H62" s="185" t="str">
        <f t="shared" si="1"/>
        <v/>
      </c>
    </row>
    <row r="63" spans="1:8" ht="20.100000000000001" customHeight="1" x14ac:dyDescent="0.3">
      <c r="A63" s="109">
        <v>61</v>
      </c>
      <c r="B63" s="110">
        <f>IFERROR(INDEX(Combined_All_Stands_Mon_Fri!P$6:P535,MATCH(Stand_A_Mon_Fri!$A$3:$A$146,Combined_All_Stands_Mon_Fri!$O$6:$O$475,0)),"")</f>
        <v>0.70000000000000007</v>
      </c>
      <c r="C63" s="110" t="str">
        <f>IFERROR(INDEX(Combined_All_Stands_Mon_Fri!Q$6:Q535,MATCH(Stand_A_Mon_Fri!$A$3:$A$146,Combined_All_Stands_Mon_Fri!$O$6:$O$475,0)),"")</f>
        <v>Stand A</v>
      </c>
      <c r="D63" s="111">
        <f>IFERROR(INDEX(Combined_All_Stands_Mon_Fri!R$6:R535,MATCH(Stand_A_Mon_Fri!$A$3:$A$146,Combined_All_Stands_Mon_Fri!$O$6:$O$475,0)),"")</f>
        <v>314</v>
      </c>
      <c r="E63" s="110" t="str">
        <f>IFERROR(INDEX(Combined_All_Stands_Mon_Fri!S$6:S535,MATCH(Stand_A_Mon_Fri!$A$3:$A$146,Combined_All_Stands_Mon_Fri!$O$6:$O$475,0)),"")</f>
        <v xml:space="preserve">Holme - Huddersfield                                                                                </v>
      </c>
      <c r="F63" s="110" t="str">
        <f>IFERROR(INDEX(Combined_All_Stands_Mon_Fri!T$6:T535,MATCH(Stand_A_Mon_Fri!$A$3:$A$146,Combined_All_Stands_Mon_Fri!$O$6:$O$475,0)),"")</f>
        <v xml:space="preserve">First                                             </v>
      </c>
      <c r="G63" s="110" t="str">
        <f>IFERROR(INDEX(Combined_All_Stands_Mon_Fri!U$6:U535,MATCH(Stand_A_Mon_Fri!$A$3:$A$146,Combined_All_Stands_Mon_Fri!$O$6:$O$475,0)),"")</f>
        <v/>
      </c>
      <c r="H63" s="185" t="str">
        <f t="shared" si="1"/>
        <v/>
      </c>
    </row>
    <row r="64" spans="1:8" ht="20.100000000000001" customHeight="1" x14ac:dyDescent="0.3">
      <c r="A64" s="109">
        <v>62</v>
      </c>
      <c r="B64" s="110">
        <f>IFERROR(INDEX(Combined_All_Stands_Mon_Fri!P$6:P536,MATCH(Stand_A_Mon_Fri!$A$3:$A$146,Combined_All_Stands_Mon_Fri!$O$6:$O$475,0)),"")</f>
        <v>0.70347222222222217</v>
      </c>
      <c r="C64" s="110" t="str">
        <f>IFERROR(INDEX(Combined_All_Stands_Mon_Fri!Q$6:Q536,MATCH(Stand_A_Mon_Fri!$A$3:$A$146,Combined_All_Stands_Mon_Fri!$O$6:$O$475,0)),"")</f>
        <v>Stand A</v>
      </c>
      <c r="D64" s="111" t="str">
        <f>IFERROR(INDEX(Combined_All_Stands_Mon_Fri!R$6:R536,MATCH(Stand_A_Mon_Fri!$A$3:$A$146,Combined_All_Stands_Mon_Fri!$O$6:$O$475,0)),"")</f>
        <v>H5</v>
      </c>
      <c r="E64" s="110" t="str">
        <f>IFERROR(INDEX(Combined_All_Stands_Mon_Fri!S$6:S536,MATCH(Stand_A_Mon_Fri!$A$3:$A$146,Combined_All_Stands_Mon_Fri!$O$6:$O$475,0)),"")</f>
        <v>Holmfirth - Holmbridge</v>
      </c>
      <c r="F64" s="110" t="str">
        <f>IFERROR(INDEX(Combined_All_Stands_Mon_Fri!T$6:T536,MATCH(Stand_A_Mon_Fri!$A$3:$A$146,Combined_All_Stands_Mon_Fri!$O$6:$O$475,0)),"")</f>
        <v xml:space="preserve">Stotts Coaches                                    </v>
      </c>
      <c r="G64" s="110" t="str">
        <f>IFERROR(INDEX(Combined_All_Stands_Mon_Fri!U$6:U536,MATCH(Stand_A_Mon_Fri!$A$3:$A$146,Combined_All_Stands_Mon_Fri!$O$6:$O$475,0)),"")</f>
        <v/>
      </c>
      <c r="H64" s="185" t="str">
        <f t="shared" si="1"/>
        <v/>
      </c>
    </row>
    <row r="65" spans="1:8" ht="20.100000000000001" customHeight="1" x14ac:dyDescent="0.3">
      <c r="A65" s="109">
        <v>63</v>
      </c>
      <c r="B65" s="110">
        <f>IFERROR(INDEX(Combined_All_Stands_Mon_Fri!P$6:P537,MATCH(Stand_A_Mon_Fri!$A$3:$A$146,Combined_All_Stands_Mon_Fri!$O$6:$O$475,0)),"")</f>
        <v>0.70972222222222225</v>
      </c>
      <c r="C65" s="110" t="str">
        <f>IFERROR(INDEX(Combined_All_Stands_Mon_Fri!Q$6:Q537,MATCH(Stand_A_Mon_Fri!$A$3:$A$146,Combined_All_Stands_Mon_Fri!$O$6:$O$475,0)),"")</f>
        <v>Stand A</v>
      </c>
      <c r="D65" s="111">
        <f>IFERROR(INDEX(Combined_All_Stands_Mon_Fri!R$6:R537,MATCH(Stand_A_Mon_Fri!$A$3:$A$146,Combined_All_Stands_Mon_Fri!$O$6:$O$475,0)),"")</f>
        <v>310</v>
      </c>
      <c r="E65" s="110" t="str">
        <f>IFERROR(INDEX(Combined_All_Stands_Mon_Fri!S$6:S537,MATCH(Stand_A_Mon_Fri!$A$3:$A$146,Combined_All_Stands_Mon_Fri!$O$6:$O$475,0)),"")</f>
        <v xml:space="preserve">Hepworth - Huddersfield                                                                             </v>
      </c>
      <c r="F65" s="110" t="str">
        <f>IFERROR(INDEX(Combined_All_Stands_Mon_Fri!T$6:T537,MATCH(Stand_A_Mon_Fri!$A$3:$A$146,Combined_All_Stands_Mon_Fri!$O$6:$O$475,0)),"")</f>
        <v xml:space="preserve">First                                             </v>
      </c>
      <c r="G65" s="110" t="str">
        <f>IFERROR(INDEX(Combined_All_Stands_Mon_Fri!U$6:U537,MATCH(Stand_A_Mon_Fri!$A$3:$A$146,Combined_All_Stands_Mon_Fri!$O$6:$O$475,0)),"")</f>
        <v/>
      </c>
      <c r="H65" s="185" t="str">
        <f t="shared" si="1"/>
        <v/>
      </c>
    </row>
    <row r="66" spans="1:8" ht="20.100000000000001" customHeight="1" x14ac:dyDescent="0.3">
      <c r="A66" s="109">
        <v>64</v>
      </c>
      <c r="B66" s="110">
        <f>IFERROR(INDEX(Combined_All_Stands_Mon_Fri!P$6:P538,MATCH(Stand_A_Mon_Fri!$A$3:$A$146,Combined_All_Stands_Mon_Fri!$O$6:$O$475,0)),"")</f>
        <v>0.71736111111111101</v>
      </c>
      <c r="C66" s="110" t="str">
        <f>IFERROR(INDEX(Combined_All_Stands_Mon_Fri!Q$6:Q538,MATCH(Stand_A_Mon_Fri!$A$3:$A$146,Combined_All_Stands_Mon_Fri!$O$6:$O$475,0)),"")</f>
        <v>Stand A</v>
      </c>
      <c r="D66" s="111">
        <f>IFERROR(INDEX(Combined_All_Stands_Mon_Fri!R$6:R538,MATCH(Stand_A_Mon_Fri!$A$3:$A$146,Combined_All_Stands_Mon_Fri!$O$6:$O$475,0)),"")</f>
        <v>316</v>
      </c>
      <c r="E66" s="110" t="str">
        <f>IFERROR(INDEX(Combined_All_Stands_Mon_Fri!S$6:S538,MATCH(Stand_A_Mon_Fri!$A$3:$A$146,Combined_All_Stands_Mon_Fri!$O$6:$O$475,0)),"")</f>
        <v xml:space="preserve">Parkhead - Huddersfield                                                                             </v>
      </c>
      <c r="F66" s="110" t="str">
        <f>IFERROR(INDEX(Combined_All_Stands_Mon_Fri!T$6:T538,MATCH(Stand_A_Mon_Fri!$A$3:$A$146,Combined_All_Stands_Mon_Fri!$O$6:$O$475,0)),"")</f>
        <v xml:space="preserve">First                                             </v>
      </c>
      <c r="G66" s="110" t="str">
        <f>IFERROR(INDEX(Combined_All_Stands_Mon_Fri!U$6:U538,MATCH(Stand_A_Mon_Fri!$A$3:$A$146,Combined_All_Stands_Mon_Fri!$O$6:$O$475,0)),"")</f>
        <v/>
      </c>
      <c r="H66" s="185" t="str">
        <f t="shared" si="1"/>
        <v/>
      </c>
    </row>
    <row r="67" spans="1:8" ht="20.100000000000001" customHeight="1" x14ac:dyDescent="0.3">
      <c r="A67" s="109">
        <v>65</v>
      </c>
      <c r="B67" s="110">
        <f>IFERROR(INDEX(Combined_All_Stands_Mon_Fri!P$6:P539,MATCH(Stand_A_Mon_Fri!$A$3:$A$146,Combined_All_Stands_Mon_Fri!$O$6:$O$475,0)),"")</f>
        <v>0.73055555555555562</v>
      </c>
      <c r="C67" s="110" t="str">
        <f>IFERROR(INDEX(Combined_All_Stands_Mon_Fri!Q$6:Q539,MATCH(Stand_A_Mon_Fri!$A$3:$A$146,Combined_All_Stands_Mon_Fri!$O$6:$O$475,0)),"")</f>
        <v>Stand A</v>
      </c>
      <c r="D67" s="111">
        <f>IFERROR(INDEX(Combined_All_Stands_Mon_Fri!R$6:R539,MATCH(Stand_A_Mon_Fri!$A$3:$A$146,Combined_All_Stands_Mon_Fri!$O$6:$O$475,0)),"")</f>
        <v>310</v>
      </c>
      <c r="E67" s="110" t="str">
        <f>IFERROR(INDEX(Combined_All_Stands_Mon_Fri!S$6:S539,MATCH(Stand_A_Mon_Fri!$A$3:$A$146,Combined_All_Stands_Mon_Fri!$O$6:$O$475,0)),"")</f>
        <v xml:space="preserve">Hepworth - Huddersfield                                                                             </v>
      </c>
      <c r="F67" s="110" t="str">
        <f>IFERROR(INDEX(Combined_All_Stands_Mon_Fri!T$6:T539,MATCH(Stand_A_Mon_Fri!$A$3:$A$146,Combined_All_Stands_Mon_Fri!$O$6:$O$475,0)),"")</f>
        <v xml:space="preserve">First                                             </v>
      </c>
      <c r="G67" s="110" t="str">
        <f>IFERROR(INDEX(Combined_All_Stands_Mon_Fri!U$6:U539,MATCH(Stand_A_Mon_Fri!$A$3:$A$146,Combined_All_Stands_Mon_Fri!$O$6:$O$475,0)),"")</f>
        <v/>
      </c>
      <c r="H67" s="185" t="str">
        <f t="shared" ref="H67:H98" si="2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09">
        <v>66</v>
      </c>
      <c r="B68" s="110">
        <f>IFERROR(INDEX(Combined_All_Stands_Mon_Fri!P$6:P540,MATCH(Stand_A_Mon_Fri!$A$3:$A$146,Combined_All_Stands_Mon_Fri!$O$6:$O$475,0)),"")</f>
        <v>0.73819444444444438</v>
      </c>
      <c r="C68" s="110" t="str">
        <f>IFERROR(INDEX(Combined_All_Stands_Mon_Fri!Q$6:Q540,MATCH(Stand_A_Mon_Fri!$A$3:$A$146,Combined_All_Stands_Mon_Fri!$O$6:$O$475,0)),"")</f>
        <v>Stand A</v>
      </c>
      <c r="D68" s="111">
        <f>IFERROR(INDEX(Combined_All_Stands_Mon_Fri!R$6:R540,MATCH(Stand_A_Mon_Fri!$A$3:$A$146,Combined_All_Stands_Mon_Fri!$O$6:$O$475,0)),"")</f>
        <v>314</v>
      </c>
      <c r="E68" s="110" t="str">
        <f>IFERROR(INDEX(Combined_All_Stands_Mon_Fri!S$6:S540,MATCH(Stand_A_Mon_Fri!$A$3:$A$146,Combined_All_Stands_Mon_Fri!$O$6:$O$475,0)),"")</f>
        <v xml:space="preserve">Holme - Huddersfield                                                                                </v>
      </c>
      <c r="F68" s="110" t="str">
        <f>IFERROR(INDEX(Combined_All_Stands_Mon_Fri!T$6:T540,MATCH(Stand_A_Mon_Fri!$A$3:$A$146,Combined_All_Stands_Mon_Fri!$O$6:$O$475,0)),"")</f>
        <v xml:space="preserve">First                                             </v>
      </c>
      <c r="G68" s="110" t="str">
        <f>IFERROR(INDEX(Combined_All_Stands_Mon_Fri!U$6:U540,MATCH(Stand_A_Mon_Fri!$A$3:$A$146,Combined_All_Stands_Mon_Fri!$O$6:$O$475,0)),"")</f>
        <v/>
      </c>
      <c r="H68" s="185" t="str">
        <f t="shared" si="2"/>
        <v/>
      </c>
    </row>
    <row r="69" spans="1:8" ht="20.100000000000001" customHeight="1" x14ac:dyDescent="0.3">
      <c r="A69" s="109">
        <v>67</v>
      </c>
      <c r="B69" s="110">
        <f>IFERROR(INDEX(Combined_All_Stands_Mon_Fri!P$6:P541,MATCH(Stand_A_Mon_Fri!$A$3:$A$146,Combined_All_Stands_Mon_Fri!$O$6:$O$475,0)),"")</f>
        <v>0.75208333333333333</v>
      </c>
      <c r="C69" s="110" t="str">
        <f>IFERROR(INDEX(Combined_All_Stands_Mon_Fri!Q$6:Q541,MATCH(Stand_A_Mon_Fri!$A$3:$A$146,Combined_All_Stands_Mon_Fri!$O$6:$O$475,0)),"")</f>
        <v>Stand A</v>
      </c>
      <c r="D69" s="111">
        <f>IFERROR(INDEX(Combined_All_Stands_Mon_Fri!R$6:R541,MATCH(Stand_A_Mon_Fri!$A$3:$A$146,Combined_All_Stands_Mon_Fri!$O$6:$O$475,0)),"")</f>
        <v>314</v>
      </c>
      <c r="E69" s="110" t="str">
        <f>IFERROR(INDEX(Combined_All_Stands_Mon_Fri!S$6:S541,MATCH(Stand_A_Mon_Fri!$A$3:$A$146,Combined_All_Stands_Mon_Fri!$O$6:$O$475,0)),"")</f>
        <v xml:space="preserve">Holme - Huddersfield                                                                                </v>
      </c>
      <c r="F69" s="110" t="str">
        <f>IFERROR(INDEX(Combined_All_Stands_Mon_Fri!T$6:T541,MATCH(Stand_A_Mon_Fri!$A$3:$A$146,Combined_All_Stands_Mon_Fri!$O$6:$O$475,0)),"")</f>
        <v xml:space="preserve">First                                             </v>
      </c>
      <c r="G69" s="110" t="str">
        <f>IFERROR(INDEX(Combined_All_Stands_Mon_Fri!U$6:U541,MATCH(Stand_A_Mon_Fri!$A$3:$A$146,Combined_All_Stands_Mon_Fri!$O$6:$O$475,0)),"")</f>
        <v/>
      </c>
      <c r="H69" s="185" t="str">
        <f t="shared" si="2"/>
        <v/>
      </c>
    </row>
    <row r="70" spans="1:8" ht="20.100000000000001" customHeight="1" x14ac:dyDescent="0.3">
      <c r="A70" s="109">
        <v>68</v>
      </c>
      <c r="B70" s="110">
        <f>IFERROR(INDEX(Combined_All_Stands_Mon_Fri!P$6:P542,MATCH(Stand_A_Mon_Fri!$A$3:$A$146,Combined_All_Stands_Mon_Fri!$O$6:$O$475,0)),"")</f>
        <v>0.75486111111111109</v>
      </c>
      <c r="C70" s="110" t="str">
        <f>IFERROR(INDEX(Combined_All_Stands_Mon_Fri!Q$6:Q542,MATCH(Stand_A_Mon_Fri!$A$3:$A$146,Combined_All_Stands_Mon_Fri!$O$6:$O$475,0)),"")</f>
        <v>Stand A</v>
      </c>
      <c r="D70" s="111">
        <f>IFERROR(INDEX(Combined_All_Stands_Mon_Fri!R$6:R542,MATCH(Stand_A_Mon_Fri!$A$3:$A$146,Combined_All_Stands_Mon_Fri!$O$6:$O$475,0)),"")</f>
        <v>310</v>
      </c>
      <c r="E70" s="110" t="str">
        <f>IFERROR(INDEX(Combined_All_Stands_Mon_Fri!S$6:S542,MATCH(Stand_A_Mon_Fri!$A$3:$A$146,Combined_All_Stands_Mon_Fri!$O$6:$O$475,0)),"")</f>
        <v xml:space="preserve">Hepworth - Huddersfield                                                                             </v>
      </c>
      <c r="F70" s="110" t="str">
        <f>IFERROR(INDEX(Combined_All_Stands_Mon_Fri!T$6:T542,MATCH(Stand_A_Mon_Fri!$A$3:$A$146,Combined_All_Stands_Mon_Fri!$O$6:$O$475,0)),"")</f>
        <v xml:space="preserve">First                                             </v>
      </c>
      <c r="G70" s="110" t="str">
        <f>IFERROR(INDEX(Combined_All_Stands_Mon_Fri!U$6:U542,MATCH(Stand_A_Mon_Fri!$A$3:$A$146,Combined_All_Stands_Mon_Fri!$O$6:$O$475,0)),"")</f>
        <v/>
      </c>
      <c r="H70" s="185" t="str">
        <f t="shared" si="2"/>
        <v>Concern</v>
      </c>
    </row>
    <row r="71" spans="1:8" ht="20.100000000000001" customHeight="1" x14ac:dyDescent="0.3">
      <c r="A71" s="109">
        <v>69</v>
      </c>
      <c r="B71" s="110">
        <f>IFERROR(INDEX(Combined_All_Stands_Mon_Fri!P$6:P543,MATCH(Stand_A_Mon_Fri!$A$3:$A$146,Combined_All_Stands_Mon_Fri!$O$6:$O$475,0)),"")</f>
        <v>0.76250000000000007</v>
      </c>
      <c r="C71" s="110" t="str">
        <f>IFERROR(INDEX(Combined_All_Stands_Mon_Fri!Q$6:Q543,MATCH(Stand_A_Mon_Fri!$A$3:$A$146,Combined_All_Stands_Mon_Fri!$O$6:$O$475,0)),"")</f>
        <v>Stand A</v>
      </c>
      <c r="D71" s="111">
        <f>IFERROR(INDEX(Combined_All_Stands_Mon_Fri!R$6:R543,MATCH(Stand_A_Mon_Fri!$A$3:$A$146,Combined_All_Stands_Mon_Fri!$O$6:$O$475,0)),"")</f>
        <v>316</v>
      </c>
      <c r="E71" s="110" t="str">
        <f>IFERROR(INDEX(Combined_All_Stands_Mon_Fri!S$6:S543,MATCH(Stand_A_Mon_Fri!$A$3:$A$146,Combined_All_Stands_Mon_Fri!$O$6:$O$475,0)),"")</f>
        <v xml:space="preserve">Parkhead - Huddersfield                                                                             </v>
      </c>
      <c r="F71" s="110" t="str">
        <f>IFERROR(INDEX(Combined_All_Stands_Mon_Fri!T$6:T543,MATCH(Stand_A_Mon_Fri!$A$3:$A$146,Combined_All_Stands_Mon_Fri!$O$6:$O$475,0)),"")</f>
        <v xml:space="preserve">First                                             </v>
      </c>
      <c r="G71" s="110" t="str">
        <f>IFERROR(INDEX(Combined_All_Stands_Mon_Fri!U$6:U543,MATCH(Stand_A_Mon_Fri!$A$3:$A$146,Combined_All_Stands_Mon_Fri!$O$6:$O$475,0)),"")</f>
        <v/>
      </c>
      <c r="H71" s="185" t="str">
        <f t="shared" si="2"/>
        <v/>
      </c>
    </row>
    <row r="72" spans="1:8" ht="20.100000000000001" customHeight="1" x14ac:dyDescent="0.3">
      <c r="A72" s="109">
        <v>70</v>
      </c>
      <c r="B72" s="110">
        <f>IFERROR(INDEX(Combined_All_Stands_Mon_Fri!P$6:P544,MATCH(Stand_A_Mon_Fri!$A$3:$A$146,Combined_All_Stands_Mon_Fri!$O$6:$O$475,0)),"")</f>
        <v>0.77569444444444446</v>
      </c>
      <c r="C72" s="110" t="str">
        <f>IFERROR(INDEX(Combined_All_Stands_Mon_Fri!Q$6:Q544,MATCH(Stand_A_Mon_Fri!$A$3:$A$146,Combined_All_Stands_Mon_Fri!$O$6:$O$475,0)),"")</f>
        <v>Stand A</v>
      </c>
      <c r="D72" s="111">
        <f>IFERROR(INDEX(Combined_All_Stands_Mon_Fri!R$6:R544,MATCH(Stand_A_Mon_Fri!$A$3:$A$146,Combined_All_Stands_Mon_Fri!$O$6:$O$475,0)),"")</f>
        <v>310</v>
      </c>
      <c r="E72" s="110" t="str">
        <f>IFERROR(INDEX(Combined_All_Stands_Mon_Fri!S$6:S544,MATCH(Stand_A_Mon_Fri!$A$3:$A$146,Combined_All_Stands_Mon_Fri!$O$6:$O$475,0)),"")</f>
        <v xml:space="preserve">Hepworth - Huddersfield                                                                             </v>
      </c>
      <c r="F72" s="110" t="str">
        <f>IFERROR(INDEX(Combined_All_Stands_Mon_Fri!T$6:T544,MATCH(Stand_A_Mon_Fri!$A$3:$A$146,Combined_All_Stands_Mon_Fri!$O$6:$O$475,0)),"")</f>
        <v xml:space="preserve">First                                             </v>
      </c>
      <c r="G72" s="110" t="str">
        <f>IFERROR(INDEX(Combined_All_Stands_Mon_Fri!U$6:U544,MATCH(Stand_A_Mon_Fri!$A$3:$A$146,Combined_All_Stands_Mon_Fri!$O$6:$O$475,0)),"")</f>
        <v/>
      </c>
      <c r="H72" s="185" t="str">
        <f t="shared" si="2"/>
        <v/>
      </c>
    </row>
    <row r="73" spans="1:8" ht="20.100000000000001" customHeight="1" x14ac:dyDescent="0.3">
      <c r="A73" s="109">
        <v>71</v>
      </c>
      <c r="B73" s="110">
        <f>IFERROR(INDEX(Combined_All_Stands_Mon_Fri!P$6:P545,MATCH(Stand_A_Mon_Fri!$A$3:$A$146,Combined_All_Stands_Mon_Fri!$O$6:$O$475,0)),"")</f>
        <v>0.77986111111111101</v>
      </c>
      <c r="C73" s="110" t="str">
        <f>IFERROR(INDEX(Combined_All_Stands_Mon_Fri!Q$6:Q545,MATCH(Stand_A_Mon_Fri!$A$3:$A$146,Combined_All_Stands_Mon_Fri!$O$6:$O$475,0)),"")</f>
        <v>Stand A</v>
      </c>
      <c r="D73" s="111">
        <f>IFERROR(INDEX(Combined_All_Stands_Mon_Fri!R$6:R545,MATCH(Stand_A_Mon_Fri!$A$3:$A$146,Combined_All_Stands_Mon_Fri!$O$6:$O$475,0)),"")</f>
        <v>314</v>
      </c>
      <c r="E73" s="110" t="str">
        <f>IFERROR(INDEX(Combined_All_Stands_Mon_Fri!S$6:S545,MATCH(Stand_A_Mon_Fri!$A$3:$A$146,Combined_All_Stands_Mon_Fri!$O$6:$O$475,0)),"")</f>
        <v xml:space="preserve">Holme - Huddersfield                                                                                </v>
      </c>
      <c r="F73" s="110" t="str">
        <f>IFERROR(INDEX(Combined_All_Stands_Mon_Fri!T$6:T545,MATCH(Stand_A_Mon_Fri!$A$3:$A$146,Combined_All_Stands_Mon_Fri!$O$6:$O$475,0)),"")</f>
        <v xml:space="preserve">First                                             </v>
      </c>
      <c r="G73" s="110" t="str">
        <f>IFERROR(INDEX(Combined_All_Stands_Mon_Fri!U$6:U545,MATCH(Stand_A_Mon_Fri!$A$3:$A$146,Combined_All_Stands_Mon_Fri!$O$6:$O$475,0)),"")</f>
        <v/>
      </c>
      <c r="H73" s="185" t="str">
        <f t="shared" si="2"/>
        <v/>
      </c>
    </row>
    <row r="74" spans="1:8" ht="20.100000000000001" customHeight="1" x14ac:dyDescent="0.3">
      <c r="A74" s="109">
        <v>72</v>
      </c>
      <c r="B74" s="110">
        <f>IFERROR(INDEX(Combined_All_Stands_Mon_Fri!P$6:P546,MATCH(Stand_A_Mon_Fri!$A$3:$A$146,Combined_All_Stands_Mon_Fri!$O$6:$O$475,0)),"")</f>
        <v>0.79166666666666663</v>
      </c>
      <c r="C74" s="110" t="str">
        <f>IFERROR(INDEX(Combined_All_Stands_Mon_Fri!Q$6:Q546,MATCH(Stand_A_Mon_Fri!$A$3:$A$146,Combined_All_Stands_Mon_Fri!$O$6:$O$475,0)),"")</f>
        <v>Stand A</v>
      </c>
      <c r="D74" s="111">
        <f>IFERROR(INDEX(Combined_All_Stands_Mon_Fri!R$6:R546,MATCH(Stand_A_Mon_Fri!$A$3:$A$146,Combined_All_Stands_Mon_Fri!$O$6:$O$475,0)),"")</f>
        <v>314</v>
      </c>
      <c r="E74" s="110" t="str">
        <f>IFERROR(INDEX(Combined_All_Stands_Mon_Fri!S$6:S546,MATCH(Stand_A_Mon_Fri!$A$3:$A$146,Combined_All_Stands_Mon_Fri!$O$6:$O$475,0)),"")</f>
        <v xml:space="preserve">Holme - Huddersfield                                                                                </v>
      </c>
      <c r="F74" s="110" t="str">
        <f>IFERROR(INDEX(Combined_All_Stands_Mon_Fri!T$6:T546,MATCH(Stand_A_Mon_Fri!$A$3:$A$146,Combined_All_Stands_Mon_Fri!$O$6:$O$475,0)),"")</f>
        <v xml:space="preserve">First                                             </v>
      </c>
      <c r="G74" s="110" t="str">
        <f>IFERROR(INDEX(Combined_All_Stands_Mon_Fri!U$6:U546,MATCH(Stand_A_Mon_Fri!$A$3:$A$146,Combined_All_Stands_Mon_Fri!$O$6:$O$475,0)),"")</f>
        <v/>
      </c>
      <c r="H74" s="185" t="str">
        <f t="shared" si="2"/>
        <v/>
      </c>
    </row>
    <row r="75" spans="1:8" ht="20.100000000000001" customHeight="1" x14ac:dyDescent="0.3">
      <c r="A75" s="109">
        <v>73</v>
      </c>
      <c r="B75" s="110">
        <f>IFERROR(INDEX(Combined_All_Stands_Mon_Fri!P$6:P547,MATCH(Stand_A_Mon_Fri!$A$3:$A$146,Combined_All_Stands_Mon_Fri!$O$6:$O$475,0)),"")</f>
        <v>0.81736111111111109</v>
      </c>
      <c r="C75" s="110" t="str">
        <f>IFERROR(INDEX(Combined_All_Stands_Mon_Fri!Q$6:Q547,MATCH(Stand_A_Mon_Fri!$A$3:$A$146,Combined_All_Stands_Mon_Fri!$O$6:$O$475,0)),"")</f>
        <v>Stand A</v>
      </c>
      <c r="D75" s="111">
        <f>IFERROR(INDEX(Combined_All_Stands_Mon_Fri!R$6:R547,MATCH(Stand_A_Mon_Fri!$A$3:$A$146,Combined_All_Stands_Mon_Fri!$O$6:$O$475,0)),"")</f>
        <v>314</v>
      </c>
      <c r="E75" s="110" t="str">
        <f>IFERROR(INDEX(Combined_All_Stands_Mon_Fri!S$6:S547,MATCH(Stand_A_Mon_Fri!$A$3:$A$146,Combined_All_Stands_Mon_Fri!$O$6:$O$475,0)),"")</f>
        <v xml:space="preserve">Holme - Huddersfield                                                                                </v>
      </c>
      <c r="F75" s="110" t="str">
        <f>IFERROR(INDEX(Combined_All_Stands_Mon_Fri!T$6:T547,MATCH(Stand_A_Mon_Fri!$A$3:$A$146,Combined_All_Stands_Mon_Fri!$O$6:$O$475,0)),"")</f>
        <v xml:space="preserve">First                                             </v>
      </c>
      <c r="G75" s="110" t="str">
        <f>IFERROR(INDEX(Combined_All_Stands_Mon_Fri!U$6:U547,MATCH(Stand_A_Mon_Fri!$A$3:$A$146,Combined_All_Stands_Mon_Fri!$O$6:$O$475,0)),"")</f>
        <v/>
      </c>
      <c r="H75" s="185" t="str">
        <f t="shared" si="2"/>
        <v/>
      </c>
    </row>
    <row r="76" spans="1:8" ht="20.100000000000001" customHeight="1" x14ac:dyDescent="0.3">
      <c r="A76" s="109">
        <v>74</v>
      </c>
      <c r="B76" s="110">
        <f>IFERROR(INDEX(Combined_All_Stands_Mon_Fri!P$6:P548,MATCH(Stand_A_Mon_Fri!$A$3:$A$146,Combined_All_Stands_Mon_Fri!$O$6:$O$475,0)),"")</f>
        <v>0.8354166666666667</v>
      </c>
      <c r="C76" s="110" t="str">
        <f>IFERROR(INDEX(Combined_All_Stands_Mon_Fri!Q$6:Q548,MATCH(Stand_A_Mon_Fri!$A$3:$A$146,Combined_All_Stands_Mon_Fri!$O$6:$O$475,0)),"")</f>
        <v>Stand A</v>
      </c>
      <c r="D76" s="111">
        <f>IFERROR(INDEX(Combined_All_Stands_Mon_Fri!R$6:R548,MATCH(Stand_A_Mon_Fri!$A$3:$A$146,Combined_All_Stands_Mon_Fri!$O$6:$O$475,0)),"")</f>
        <v>310</v>
      </c>
      <c r="E76" s="110" t="str">
        <f>IFERROR(INDEX(Combined_All_Stands_Mon_Fri!S$6:S548,MATCH(Stand_A_Mon_Fri!$A$3:$A$146,Combined_All_Stands_Mon_Fri!$O$6:$O$475,0)),"")</f>
        <v xml:space="preserve">Hepworth - Huddersfield                                                                             </v>
      </c>
      <c r="F76" s="110" t="str">
        <f>IFERROR(INDEX(Combined_All_Stands_Mon_Fri!T$6:T548,MATCH(Stand_A_Mon_Fri!$A$3:$A$146,Combined_All_Stands_Mon_Fri!$O$6:$O$475,0)),"")</f>
        <v xml:space="preserve">First                                             </v>
      </c>
      <c r="G76" s="110" t="str">
        <f>IFERROR(INDEX(Combined_All_Stands_Mon_Fri!U$6:U548,MATCH(Stand_A_Mon_Fri!$A$3:$A$146,Combined_All_Stands_Mon_Fri!$O$6:$O$475,0)),"")</f>
        <v/>
      </c>
      <c r="H76" s="185" t="str">
        <f t="shared" si="2"/>
        <v/>
      </c>
    </row>
    <row r="77" spans="1:8" ht="20.100000000000001" customHeight="1" x14ac:dyDescent="0.3">
      <c r="A77" s="109">
        <v>75</v>
      </c>
      <c r="B77" s="110">
        <f>IFERROR(INDEX(Combined_All_Stands_Mon_Fri!P$6:P549,MATCH(Stand_A_Mon_Fri!$A$3:$A$146,Combined_All_Stands_Mon_Fri!$O$6:$O$475,0)),"")</f>
        <v>0.85625000000000007</v>
      </c>
      <c r="C77" s="110" t="str">
        <f>IFERROR(INDEX(Combined_All_Stands_Mon_Fri!Q$6:Q549,MATCH(Stand_A_Mon_Fri!$A$3:$A$146,Combined_All_Stands_Mon_Fri!$O$6:$O$475,0)),"")</f>
        <v>Stand A</v>
      </c>
      <c r="D77" s="111">
        <f>IFERROR(INDEX(Combined_All_Stands_Mon_Fri!R$6:R549,MATCH(Stand_A_Mon_Fri!$A$3:$A$146,Combined_All_Stands_Mon_Fri!$O$6:$O$475,0)),"")</f>
        <v>314</v>
      </c>
      <c r="E77" s="110" t="str">
        <f>IFERROR(INDEX(Combined_All_Stands_Mon_Fri!S$6:S549,MATCH(Stand_A_Mon_Fri!$A$3:$A$146,Combined_All_Stands_Mon_Fri!$O$6:$O$475,0)),"")</f>
        <v xml:space="preserve">Holme - Huddersfield                                                                                </v>
      </c>
      <c r="F77" s="110" t="str">
        <f>IFERROR(INDEX(Combined_All_Stands_Mon_Fri!T$6:T549,MATCH(Stand_A_Mon_Fri!$A$3:$A$146,Combined_All_Stands_Mon_Fri!$O$6:$O$475,0)),"")</f>
        <v xml:space="preserve">First                                             </v>
      </c>
      <c r="G77" s="110" t="str">
        <f>IFERROR(INDEX(Combined_All_Stands_Mon_Fri!U$6:U549,MATCH(Stand_A_Mon_Fri!$A$3:$A$146,Combined_All_Stands_Mon_Fri!$O$6:$O$475,0)),"")</f>
        <v/>
      </c>
      <c r="H77" s="185" t="str">
        <f t="shared" si="2"/>
        <v/>
      </c>
    </row>
    <row r="78" spans="1:8" ht="20.100000000000001" customHeight="1" x14ac:dyDescent="0.3">
      <c r="A78" s="109">
        <v>76</v>
      </c>
      <c r="B78" s="110">
        <f>IFERROR(INDEX(Combined_All_Stands_Mon_Fri!P$6:P550,MATCH(Stand_A_Mon_Fri!$A$3:$A$146,Combined_All_Stands_Mon_Fri!$O$6:$O$475,0)),"")</f>
        <v>0.87708333333333333</v>
      </c>
      <c r="C78" s="110" t="str">
        <f>IFERROR(INDEX(Combined_All_Stands_Mon_Fri!Q$6:Q550,MATCH(Stand_A_Mon_Fri!$A$3:$A$146,Combined_All_Stands_Mon_Fri!$O$6:$O$475,0)),"")</f>
        <v>Stand A</v>
      </c>
      <c r="D78" s="111">
        <f>IFERROR(INDEX(Combined_All_Stands_Mon_Fri!R$6:R550,MATCH(Stand_A_Mon_Fri!$A$3:$A$146,Combined_All_Stands_Mon_Fri!$O$6:$O$475,0)),"")</f>
        <v>310</v>
      </c>
      <c r="E78" s="110" t="str">
        <f>IFERROR(INDEX(Combined_All_Stands_Mon_Fri!S$6:S550,MATCH(Stand_A_Mon_Fri!$A$3:$A$146,Combined_All_Stands_Mon_Fri!$O$6:$O$475,0)),"")</f>
        <v xml:space="preserve">Hepworth - Huddersfield                                                                             </v>
      </c>
      <c r="F78" s="110" t="str">
        <f>IFERROR(INDEX(Combined_All_Stands_Mon_Fri!T$6:T550,MATCH(Stand_A_Mon_Fri!$A$3:$A$146,Combined_All_Stands_Mon_Fri!$O$6:$O$475,0)),"")</f>
        <v xml:space="preserve">First                                             </v>
      </c>
      <c r="G78" s="110" t="str">
        <f>IFERROR(INDEX(Combined_All_Stands_Mon_Fri!U$6:U550,MATCH(Stand_A_Mon_Fri!$A$3:$A$146,Combined_All_Stands_Mon_Fri!$O$6:$O$475,0)),"")</f>
        <v/>
      </c>
      <c r="H78" s="185" t="str">
        <f t="shared" si="2"/>
        <v/>
      </c>
    </row>
    <row r="79" spans="1:8" ht="20.100000000000001" customHeight="1" x14ac:dyDescent="0.3">
      <c r="A79" s="109">
        <v>77</v>
      </c>
      <c r="B79" s="110">
        <f>IFERROR(INDEX(Combined_All_Stands_Mon_Fri!P$6:P551,MATCH(Stand_A_Mon_Fri!$A$3:$A$146,Combined_All_Stands_Mon_Fri!$O$6:$O$475,0)),"")</f>
        <v>0.8979166666666667</v>
      </c>
      <c r="C79" s="110" t="str">
        <f>IFERROR(INDEX(Combined_All_Stands_Mon_Fri!Q$6:Q551,MATCH(Stand_A_Mon_Fri!$A$3:$A$146,Combined_All_Stands_Mon_Fri!$O$6:$O$475,0)),"")</f>
        <v>Stand A</v>
      </c>
      <c r="D79" s="111">
        <f>IFERROR(INDEX(Combined_All_Stands_Mon_Fri!R$6:R551,MATCH(Stand_A_Mon_Fri!$A$3:$A$146,Combined_All_Stands_Mon_Fri!$O$6:$O$475,0)),"")</f>
        <v>314</v>
      </c>
      <c r="E79" s="110" t="str">
        <f>IFERROR(INDEX(Combined_All_Stands_Mon_Fri!S$6:S551,MATCH(Stand_A_Mon_Fri!$A$3:$A$146,Combined_All_Stands_Mon_Fri!$O$6:$O$475,0)),"")</f>
        <v xml:space="preserve">Holme - Huddersfield                                                                                </v>
      </c>
      <c r="F79" s="110" t="str">
        <f>IFERROR(INDEX(Combined_All_Stands_Mon_Fri!T$6:T551,MATCH(Stand_A_Mon_Fri!$A$3:$A$146,Combined_All_Stands_Mon_Fri!$O$6:$O$475,0)),"")</f>
        <v xml:space="preserve">First                                             </v>
      </c>
      <c r="G79" s="110" t="str">
        <f>IFERROR(INDEX(Combined_All_Stands_Mon_Fri!U$6:U551,MATCH(Stand_A_Mon_Fri!$A$3:$A$146,Combined_All_Stands_Mon_Fri!$O$6:$O$475,0)),"")</f>
        <v/>
      </c>
      <c r="H79" s="185" t="str">
        <f t="shared" si="2"/>
        <v/>
      </c>
    </row>
    <row r="80" spans="1:8" ht="20.100000000000001" customHeight="1" x14ac:dyDescent="0.3">
      <c r="A80" s="109">
        <v>78</v>
      </c>
      <c r="B80" s="110">
        <f>IFERROR(INDEX(Combined_All_Stands_Mon_Fri!P$6:P552,MATCH(Stand_A_Mon_Fri!$A$3:$A$146,Combined_All_Stands_Mon_Fri!$O$6:$O$475,0)),"")</f>
        <v>0.91875000000000007</v>
      </c>
      <c r="C80" s="110" t="str">
        <f>IFERROR(INDEX(Combined_All_Stands_Mon_Fri!Q$6:Q552,MATCH(Stand_A_Mon_Fri!$A$3:$A$146,Combined_All_Stands_Mon_Fri!$O$6:$O$475,0)),"")</f>
        <v>Stand A</v>
      </c>
      <c r="D80" s="111">
        <f>IFERROR(INDEX(Combined_All_Stands_Mon_Fri!R$6:R552,MATCH(Stand_A_Mon_Fri!$A$3:$A$146,Combined_All_Stands_Mon_Fri!$O$6:$O$475,0)),"")</f>
        <v>310</v>
      </c>
      <c r="E80" s="110" t="str">
        <f>IFERROR(INDEX(Combined_All_Stands_Mon_Fri!S$6:S552,MATCH(Stand_A_Mon_Fri!$A$3:$A$146,Combined_All_Stands_Mon_Fri!$O$6:$O$475,0)),"")</f>
        <v xml:space="preserve">Hepworth - Huddersfield                                                                             </v>
      </c>
      <c r="F80" s="110" t="str">
        <f>IFERROR(INDEX(Combined_All_Stands_Mon_Fri!T$6:T552,MATCH(Stand_A_Mon_Fri!$A$3:$A$146,Combined_All_Stands_Mon_Fri!$O$6:$O$475,0)),"")</f>
        <v xml:space="preserve">First                                             </v>
      </c>
      <c r="G80" s="110" t="str">
        <f>IFERROR(INDEX(Combined_All_Stands_Mon_Fri!U$6:U552,MATCH(Stand_A_Mon_Fri!$A$3:$A$146,Combined_All_Stands_Mon_Fri!$O$6:$O$475,0)),"")</f>
        <v/>
      </c>
      <c r="H80" s="185" t="str">
        <f t="shared" si="2"/>
        <v/>
      </c>
    </row>
    <row r="81" spans="1:8" ht="20.100000000000001" customHeight="1" x14ac:dyDescent="0.3">
      <c r="A81" s="109">
        <v>79</v>
      </c>
      <c r="B81" s="110">
        <f>IFERROR(INDEX(Combined_All_Stands_Mon_Fri!P$6:P553,MATCH(Stand_A_Mon_Fri!$A$3:$A$146,Combined_All_Stands_Mon_Fri!$O$6:$O$475,0)),"")</f>
        <v>0.93958333333333333</v>
      </c>
      <c r="C81" s="110" t="str">
        <f>IFERROR(INDEX(Combined_All_Stands_Mon_Fri!Q$6:Q553,MATCH(Stand_A_Mon_Fri!$A$3:$A$146,Combined_All_Stands_Mon_Fri!$O$6:$O$475,0)),"")</f>
        <v>Stand A</v>
      </c>
      <c r="D81" s="111">
        <f>IFERROR(INDEX(Combined_All_Stands_Mon_Fri!R$6:R553,MATCH(Stand_A_Mon_Fri!$A$3:$A$146,Combined_All_Stands_Mon_Fri!$O$6:$O$475,0)),"")</f>
        <v>314</v>
      </c>
      <c r="E81" s="110" t="str">
        <f>IFERROR(INDEX(Combined_All_Stands_Mon_Fri!S$6:S553,MATCH(Stand_A_Mon_Fri!$A$3:$A$146,Combined_All_Stands_Mon_Fri!$O$6:$O$475,0)),"")</f>
        <v xml:space="preserve">Holme - Huddersfield                                                                                </v>
      </c>
      <c r="F81" s="110" t="str">
        <f>IFERROR(INDEX(Combined_All_Stands_Mon_Fri!T$6:T553,MATCH(Stand_A_Mon_Fri!$A$3:$A$146,Combined_All_Stands_Mon_Fri!$O$6:$O$475,0)),"")</f>
        <v xml:space="preserve">First                                             </v>
      </c>
      <c r="G81" s="110" t="str">
        <f>IFERROR(INDEX(Combined_All_Stands_Mon_Fri!U$6:U553,MATCH(Stand_A_Mon_Fri!$A$3:$A$146,Combined_All_Stands_Mon_Fri!$O$6:$O$475,0)),"")</f>
        <v/>
      </c>
      <c r="H81" s="185" t="str">
        <f t="shared" si="2"/>
        <v/>
      </c>
    </row>
    <row r="82" spans="1:8" ht="20.100000000000001" customHeight="1" x14ac:dyDescent="0.3">
      <c r="A82" s="109">
        <v>80</v>
      </c>
      <c r="B82" s="110">
        <f>IFERROR(INDEX(Combined_All_Stands_Mon_Fri!P$6:P554,MATCH(Stand_A_Mon_Fri!$A$3:$A$146,Combined_All_Stands_Mon_Fri!$O$6:$O$475,0)),"")</f>
        <v>0.97499999999999998</v>
      </c>
      <c r="C82" s="110" t="str">
        <f>IFERROR(INDEX(Combined_All_Stands_Mon_Fri!Q$6:Q554,MATCH(Stand_A_Mon_Fri!$A$3:$A$146,Combined_All_Stands_Mon_Fri!$O$6:$O$475,0)),"")</f>
        <v>Stand A</v>
      </c>
      <c r="D82" s="111">
        <f>IFERROR(INDEX(Combined_All_Stands_Mon_Fri!R$6:R554,MATCH(Stand_A_Mon_Fri!$A$3:$A$146,Combined_All_Stands_Mon_Fri!$O$6:$O$475,0)),"")</f>
        <v>310</v>
      </c>
      <c r="E82" s="110" t="str">
        <f>IFERROR(INDEX(Combined_All_Stands_Mon_Fri!S$6:S554,MATCH(Stand_A_Mon_Fri!$A$3:$A$146,Combined_All_Stands_Mon_Fri!$O$6:$O$475,0)),"")</f>
        <v xml:space="preserve">Hepworth - Huddersfield                                                                             </v>
      </c>
      <c r="F82" s="110" t="str">
        <f>IFERROR(INDEX(Combined_All_Stands_Mon_Fri!T$6:T554,MATCH(Stand_A_Mon_Fri!$A$3:$A$146,Combined_All_Stands_Mon_Fri!$O$6:$O$475,0)),"")</f>
        <v xml:space="preserve">First                                             </v>
      </c>
      <c r="G82" s="110" t="str">
        <f>IFERROR(INDEX(Combined_All_Stands_Mon_Fri!U$6:U554,MATCH(Stand_A_Mon_Fri!$A$3:$A$146,Combined_All_Stands_Mon_Fri!$O$6:$O$475,0)),"")</f>
        <v/>
      </c>
      <c r="H82" s="185" t="str">
        <f t="shared" si="2"/>
        <v/>
      </c>
    </row>
    <row r="83" spans="1:8" ht="20.100000000000001" customHeight="1" x14ac:dyDescent="0.3">
      <c r="A83" s="109">
        <v>81</v>
      </c>
      <c r="B83" s="110">
        <f>IFERROR(INDEX(Combined_All_Stands_Mon_Fri!P$6:P555,MATCH(Stand_A_Mon_Fri!$A$3:$A$146,Combined_All_Stands_Mon_Fri!$O$6:$O$475,0)),"")</f>
        <v>0.99305555555555547</v>
      </c>
      <c r="C83" s="110" t="str">
        <f>IFERROR(INDEX(Combined_All_Stands_Mon_Fri!Q$6:Q555,MATCH(Stand_A_Mon_Fri!$A$3:$A$146,Combined_All_Stands_Mon_Fri!$O$6:$O$475,0)),"")</f>
        <v>Stand A</v>
      </c>
      <c r="D83" s="111">
        <f>IFERROR(INDEX(Combined_All_Stands_Mon_Fri!R$6:R555,MATCH(Stand_A_Mon_Fri!$A$3:$A$146,Combined_All_Stands_Mon_Fri!$O$6:$O$475,0)),"")</f>
        <v>314</v>
      </c>
      <c r="E83" s="110" t="str">
        <f>IFERROR(INDEX(Combined_All_Stands_Mon_Fri!S$6:S555,MATCH(Stand_A_Mon_Fri!$A$3:$A$146,Combined_All_Stands_Mon_Fri!$O$6:$O$475,0)),"")</f>
        <v xml:space="preserve">Holme - Huddersfield                                                                                </v>
      </c>
      <c r="F83" s="110" t="str">
        <f>IFERROR(INDEX(Combined_All_Stands_Mon_Fri!T$6:T555,MATCH(Stand_A_Mon_Fri!$A$3:$A$146,Combined_All_Stands_Mon_Fri!$O$6:$O$475,0)),"")</f>
        <v xml:space="preserve">First                                             </v>
      </c>
      <c r="G83" s="110" t="str">
        <f>IFERROR(INDEX(Combined_All_Stands_Mon_Fri!U$6:U555,MATCH(Stand_A_Mon_Fri!$A$3:$A$146,Combined_All_Stands_Mon_Fri!$O$6:$O$475,0)),"")</f>
        <v/>
      </c>
      <c r="H83" s="185" t="str">
        <f t="shared" si="2"/>
        <v/>
      </c>
    </row>
    <row r="84" spans="1:8" ht="20.100000000000001" customHeight="1" x14ac:dyDescent="0.3">
      <c r="A84" s="109">
        <v>82</v>
      </c>
      <c r="B84" s="110" t="str">
        <f>IFERROR(INDEX(Combined_All_Stands_Mon_Fri!P$6:P556,MATCH(Stand_A_Mon_Fri!$A$3:$A$146,Combined_All_Stands_Mon_Fri!$O$6:$O$475,0)),"")</f>
        <v/>
      </c>
      <c r="C84" s="110" t="str">
        <f>IFERROR(INDEX(Combined_All_Stands_Mon_Fri!Q$6:Q556,MATCH(Stand_A_Mon_Fri!$A$3:$A$146,Combined_All_Stands_Mon_Fri!$O$6:$O$475,0)),"")</f>
        <v/>
      </c>
      <c r="D84" s="111" t="str">
        <f>IFERROR(INDEX(Combined_All_Stands_Mon_Fri!R$6:R556,MATCH(Stand_A_Mon_Fri!$A$3:$A$146,Combined_All_Stands_Mon_Fri!$O$6:$O$475,0)),"")</f>
        <v/>
      </c>
      <c r="E84" s="110" t="str">
        <f>IFERROR(INDEX(Combined_All_Stands_Mon_Fri!S$6:S556,MATCH(Stand_A_Mon_Fri!$A$3:$A$146,Combined_All_Stands_Mon_Fri!$O$6:$O$475,0)),"")</f>
        <v/>
      </c>
      <c r="F84" s="110" t="str">
        <f>IFERROR(INDEX(Combined_All_Stands_Mon_Fri!T$6:T556,MATCH(Stand_A_Mon_Fri!$A$3:$A$146,Combined_All_Stands_Mon_Fri!$O$6:$O$475,0)),"")</f>
        <v/>
      </c>
      <c r="G84" s="110" t="str">
        <f>IFERROR(INDEX(Combined_All_Stands_Mon_Fri!U$6:U556,MATCH(Stand_A_Mon_Fri!$A$3:$A$146,Combined_All_Stands_Mon_Fri!$O$6:$O$475,0)),"")</f>
        <v/>
      </c>
      <c r="H84" s="185" t="str">
        <f t="shared" si="2"/>
        <v/>
      </c>
    </row>
    <row r="85" spans="1:8" ht="20.100000000000001" customHeight="1" x14ac:dyDescent="0.3">
      <c r="A85" s="109">
        <v>83</v>
      </c>
      <c r="B85" s="110" t="str">
        <f>IFERROR(INDEX(Combined_All_Stands_Mon_Fri!P$6:P557,MATCH(Stand_A_Mon_Fri!$A$3:$A$146,Combined_All_Stands_Mon_Fri!$O$6:$O$475,0)),"")</f>
        <v/>
      </c>
      <c r="C85" s="110" t="str">
        <f>IFERROR(INDEX(Combined_All_Stands_Mon_Fri!Q$6:Q557,MATCH(Stand_A_Mon_Fri!$A$3:$A$146,Combined_All_Stands_Mon_Fri!$O$6:$O$475,0)),"")</f>
        <v/>
      </c>
      <c r="D85" s="111" t="str">
        <f>IFERROR(INDEX(Combined_All_Stands_Mon_Fri!R$6:R557,MATCH(Stand_A_Mon_Fri!$A$3:$A$146,Combined_All_Stands_Mon_Fri!$O$6:$O$475,0)),"")</f>
        <v/>
      </c>
      <c r="E85" s="110" t="str">
        <f>IFERROR(INDEX(Combined_All_Stands_Mon_Fri!S$6:S557,MATCH(Stand_A_Mon_Fri!$A$3:$A$146,Combined_All_Stands_Mon_Fri!$O$6:$O$475,0)),"")</f>
        <v/>
      </c>
      <c r="F85" s="110" t="str">
        <f>IFERROR(INDEX(Combined_All_Stands_Mon_Fri!T$6:T557,MATCH(Stand_A_Mon_Fri!$A$3:$A$146,Combined_All_Stands_Mon_Fri!$O$6:$O$475,0)),"")</f>
        <v/>
      </c>
      <c r="G85" s="110" t="str">
        <f>IFERROR(INDEX(Combined_All_Stands_Mon_Fri!U$6:U557,MATCH(Stand_A_Mon_Fri!$A$3:$A$146,Combined_All_Stands_Mon_Fri!$O$6:$O$475,0)),"")</f>
        <v/>
      </c>
      <c r="H85" s="185" t="str">
        <f t="shared" si="2"/>
        <v/>
      </c>
    </row>
    <row r="86" spans="1:8" ht="20.100000000000001" customHeight="1" x14ac:dyDescent="0.3">
      <c r="A86" s="109">
        <v>84</v>
      </c>
      <c r="B86" s="110" t="str">
        <f>IFERROR(INDEX(Combined_All_Stands_Mon_Fri!P$6:P558,MATCH(Stand_A_Mon_Fri!$A$3:$A$146,Combined_All_Stands_Mon_Fri!$O$6:$O$475,0)),"")</f>
        <v/>
      </c>
      <c r="C86" s="110" t="str">
        <f>IFERROR(INDEX(Combined_All_Stands_Mon_Fri!Q$6:Q558,MATCH(Stand_A_Mon_Fri!$A$3:$A$146,Combined_All_Stands_Mon_Fri!$O$6:$O$475,0)),"")</f>
        <v/>
      </c>
      <c r="D86" s="111" t="str">
        <f>IFERROR(INDEX(Combined_All_Stands_Mon_Fri!R$6:R558,MATCH(Stand_A_Mon_Fri!$A$3:$A$146,Combined_All_Stands_Mon_Fri!$O$6:$O$475,0)),"")</f>
        <v/>
      </c>
      <c r="E86" s="110" t="str">
        <f>IFERROR(INDEX(Combined_All_Stands_Mon_Fri!S$6:S558,MATCH(Stand_A_Mon_Fri!$A$3:$A$146,Combined_All_Stands_Mon_Fri!$O$6:$O$475,0)),"")</f>
        <v/>
      </c>
      <c r="F86" s="110" t="str">
        <f>IFERROR(INDEX(Combined_All_Stands_Mon_Fri!T$6:T558,MATCH(Stand_A_Mon_Fri!$A$3:$A$146,Combined_All_Stands_Mon_Fri!$O$6:$O$475,0)),"")</f>
        <v/>
      </c>
      <c r="G86" s="110" t="str">
        <f>IFERROR(INDEX(Combined_All_Stands_Mon_Fri!U$6:U558,MATCH(Stand_A_Mon_Fri!$A$3:$A$146,Combined_All_Stands_Mon_Fri!$O$6:$O$475,0)),"")</f>
        <v/>
      </c>
      <c r="H86" s="185" t="str">
        <f t="shared" si="2"/>
        <v/>
      </c>
    </row>
    <row r="87" spans="1:8" ht="20.100000000000001" customHeight="1" x14ac:dyDescent="0.3">
      <c r="A87" s="109">
        <v>85</v>
      </c>
      <c r="B87" s="110" t="str">
        <f>IFERROR(INDEX(Combined_All_Stands_Mon_Fri!P$6:P559,MATCH(Stand_A_Mon_Fri!$A$3:$A$146,Combined_All_Stands_Mon_Fri!$O$6:$O$475,0)),"")</f>
        <v/>
      </c>
      <c r="C87" s="110" t="str">
        <f>IFERROR(INDEX(Combined_All_Stands_Mon_Fri!Q$6:Q559,MATCH(Stand_A_Mon_Fri!$A$3:$A$146,Combined_All_Stands_Mon_Fri!$O$6:$O$475,0)),"")</f>
        <v/>
      </c>
      <c r="D87" s="111" t="str">
        <f>IFERROR(INDEX(Combined_All_Stands_Mon_Fri!R$6:R559,MATCH(Stand_A_Mon_Fri!$A$3:$A$146,Combined_All_Stands_Mon_Fri!$O$6:$O$475,0)),"")</f>
        <v/>
      </c>
      <c r="E87" s="110" t="str">
        <f>IFERROR(INDEX(Combined_All_Stands_Mon_Fri!S$6:S559,MATCH(Stand_A_Mon_Fri!$A$3:$A$146,Combined_All_Stands_Mon_Fri!$O$6:$O$475,0)),"")</f>
        <v/>
      </c>
      <c r="F87" s="110" t="str">
        <f>IFERROR(INDEX(Combined_All_Stands_Mon_Fri!T$6:T559,MATCH(Stand_A_Mon_Fri!$A$3:$A$146,Combined_All_Stands_Mon_Fri!$O$6:$O$475,0)),"")</f>
        <v/>
      </c>
      <c r="G87" s="110" t="str">
        <f>IFERROR(INDEX(Combined_All_Stands_Mon_Fri!U$6:U559,MATCH(Stand_A_Mon_Fri!$A$3:$A$146,Combined_All_Stands_Mon_Fri!$O$6:$O$475,0)),"")</f>
        <v/>
      </c>
      <c r="H87" s="185" t="str">
        <f t="shared" si="2"/>
        <v/>
      </c>
    </row>
    <row r="88" spans="1:8" ht="20.100000000000001" customHeight="1" x14ac:dyDescent="0.3">
      <c r="A88" s="109">
        <v>86</v>
      </c>
      <c r="B88" s="110" t="str">
        <f>IFERROR(INDEX(Combined_All_Stands_Mon_Fri!P$6:P560,MATCH(Stand_A_Mon_Fri!$A$3:$A$146,Combined_All_Stands_Mon_Fri!$O$6:$O$475,0)),"")</f>
        <v/>
      </c>
      <c r="C88" s="110" t="str">
        <f>IFERROR(INDEX(Combined_All_Stands_Mon_Fri!Q$6:Q560,MATCH(Stand_A_Mon_Fri!$A$3:$A$146,Combined_All_Stands_Mon_Fri!$O$6:$O$475,0)),"")</f>
        <v/>
      </c>
      <c r="D88" s="111" t="str">
        <f>IFERROR(INDEX(Combined_All_Stands_Mon_Fri!R$6:R560,MATCH(Stand_A_Mon_Fri!$A$3:$A$146,Combined_All_Stands_Mon_Fri!$O$6:$O$475,0)),"")</f>
        <v/>
      </c>
      <c r="E88" s="110" t="str">
        <f>IFERROR(INDEX(Combined_All_Stands_Mon_Fri!S$6:S560,MATCH(Stand_A_Mon_Fri!$A$3:$A$146,Combined_All_Stands_Mon_Fri!$O$6:$O$475,0)),"")</f>
        <v/>
      </c>
      <c r="F88" s="110" t="str">
        <f>IFERROR(INDEX(Combined_All_Stands_Mon_Fri!T$6:T560,MATCH(Stand_A_Mon_Fri!$A$3:$A$146,Combined_All_Stands_Mon_Fri!$O$6:$O$475,0)),"")</f>
        <v/>
      </c>
      <c r="G88" s="110" t="str">
        <f>IFERROR(INDEX(Combined_All_Stands_Mon_Fri!U$6:U560,MATCH(Stand_A_Mon_Fri!$A$3:$A$146,Combined_All_Stands_Mon_Fri!$O$6:$O$475,0)),"")</f>
        <v/>
      </c>
      <c r="H88" s="185" t="str">
        <f t="shared" si="2"/>
        <v/>
      </c>
    </row>
    <row r="89" spans="1:8" ht="20.100000000000001" customHeight="1" x14ac:dyDescent="0.3">
      <c r="A89" s="109">
        <v>87</v>
      </c>
      <c r="B89" s="110" t="str">
        <f>IFERROR(INDEX(Combined_All_Stands_Mon_Fri!P$6:P561,MATCH(Stand_A_Mon_Fri!$A$3:$A$146,Combined_All_Stands_Mon_Fri!$O$6:$O$475,0)),"")</f>
        <v/>
      </c>
      <c r="C89" s="110" t="str">
        <f>IFERROR(INDEX(Combined_All_Stands_Mon_Fri!Q$6:Q561,MATCH(Stand_A_Mon_Fri!$A$3:$A$146,Combined_All_Stands_Mon_Fri!$O$6:$O$475,0)),"")</f>
        <v/>
      </c>
      <c r="D89" s="111" t="str">
        <f>IFERROR(INDEX(Combined_All_Stands_Mon_Fri!R$6:R561,MATCH(Stand_A_Mon_Fri!$A$3:$A$146,Combined_All_Stands_Mon_Fri!$O$6:$O$475,0)),"")</f>
        <v/>
      </c>
      <c r="E89" s="110" t="str">
        <f>IFERROR(INDEX(Combined_All_Stands_Mon_Fri!S$6:S561,MATCH(Stand_A_Mon_Fri!$A$3:$A$146,Combined_All_Stands_Mon_Fri!$O$6:$O$475,0)),"")</f>
        <v/>
      </c>
      <c r="F89" s="110" t="str">
        <f>IFERROR(INDEX(Combined_All_Stands_Mon_Fri!T$6:T561,MATCH(Stand_A_Mon_Fri!$A$3:$A$146,Combined_All_Stands_Mon_Fri!$O$6:$O$475,0)),"")</f>
        <v/>
      </c>
      <c r="G89" s="110" t="str">
        <f>IFERROR(INDEX(Combined_All_Stands_Mon_Fri!U$6:U561,MATCH(Stand_A_Mon_Fri!$A$3:$A$146,Combined_All_Stands_Mon_Fri!$O$6:$O$475,0)),"")</f>
        <v/>
      </c>
      <c r="H89" s="185" t="str">
        <f t="shared" si="2"/>
        <v/>
      </c>
    </row>
    <row r="90" spans="1:8" ht="20.100000000000001" customHeight="1" x14ac:dyDescent="0.3">
      <c r="A90" s="109">
        <v>88</v>
      </c>
      <c r="B90" s="110" t="str">
        <f>IFERROR(INDEX(Combined_All_Stands_Mon_Fri!P$6:P562,MATCH(Stand_A_Mon_Fri!$A$3:$A$146,Combined_All_Stands_Mon_Fri!$O$6:$O$475,0)),"")</f>
        <v/>
      </c>
      <c r="C90" s="110" t="str">
        <f>IFERROR(INDEX(Combined_All_Stands_Mon_Fri!Q$6:Q562,MATCH(Stand_A_Mon_Fri!$A$3:$A$146,Combined_All_Stands_Mon_Fri!$O$6:$O$475,0)),"")</f>
        <v/>
      </c>
      <c r="D90" s="111" t="str">
        <f>IFERROR(INDEX(Combined_All_Stands_Mon_Fri!R$6:R562,MATCH(Stand_A_Mon_Fri!$A$3:$A$146,Combined_All_Stands_Mon_Fri!$O$6:$O$475,0)),"")</f>
        <v/>
      </c>
      <c r="E90" s="110" t="str">
        <f>IFERROR(INDEX(Combined_All_Stands_Mon_Fri!S$6:S562,MATCH(Stand_A_Mon_Fri!$A$3:$A$146,Combined_All_Stands_Mon_Fri!$O$6:$O$475,0)),"")</f>
        <v/>
      </c>
      <c r="F90" s="110" t="str">
        <f>IFERROR(INDEX(Combined_All_Stands_Mon_Fri!T$6:T562,MATCH(Stand_A_Mon_Fri!$A$3:$A$146,Combined_All_Stands_Mon_Fri!$O$6:$O$475,0)),"")</f>
        <v/>
      </c>
      <c r="G90" s="110" t="str">
        <f>IFERROR(INDEX(Combined_All_Stands_Mon_Fri!U$6:U562,MATCH(Stand_A_Mon_Fri!$A$3:$A$146,Combined_All_Stands_Mon_Fri!$O$6:$O$475,0)),"")</f>
        <v/>
      </c>
      <c r="H90" s="185" t="str">
        <f t="shared" si="2"/>
        <v/>
      </c>
    </row>
    <row r="91" spans="1:8" ht="20.100000000000001" customHeight="1" x14ac:dyDescent="0.3">
      <c r="A91" s="109">
        <v>89</v>
      </c>
      <c r="B91" s="110" t="str">
        <f>IFERROR(INDEX(Combined_All_Stands_Mon_Fri!P$6:P563,MATCH(Stand_A_Mon_Fri!$A$3:$A$146,Combined_All_Stands_Mon_Fri!$O$6:$O$475,0)),"")</f>
        <v/>
      </c>
      <c r="C91" s="110" t="str">
        <f>IFERROR(INDEX(Combined_All_Stands_Mon_Fri!Q$6:Q563,MATCH(Stand_A_Mon_Fri!$A$3:$A$146,Combined_All_Stands_Mon_Fri!$O$6:$O$475,0)),"")</f>
        <v/>
      </c>
      <c r="D91" s="111" t="str">
        <f>IFERROR(INDEX(Combined_All_Stands_Mon_Fri!R$6:R563,MATCH(Stand_A_Mon_Fri!$A$3:$A$146,Combined_All_Stands_Mon_Fri!$O$6:$O$475,0)),"")</f>
        <v/>
      </c>
      <c r="E91" s="110" t="str">
        <f>IFERROR(INDEX(Combined_All_Stands_Mon_Fri!S$6:S563,MATCH(Stand_A_Mon_Fri!$A$3:$A$146,Combined_All_Stands_Mon_Fri!$O$6:$O$475,0)),"")</f>
        <v/>
      </c>
      <c r="F91" s="110" t="str">
        <f>IFERROR(INDEX(Combined_All_Stands_Mon_Fri!T$6:T563,MATCH(Stand_A_Mon_Fri!$A$3:$A$146,Combined_All_Stands_Mon_Fri!$O$6:$O$475,0)),"")</f>
        <v/>
      </c>
      <c r="G91" s="110" t="str">
        <f>IFERROR(INDEX(Combined_All_Stands_Mon_Fri!U$6:U563,MATCH(Stand_A_Mon_Fri!$A$3:$A$146,Combined_All_Stands_Mon_Fri!$O$6:$O$475,0)),"")</f>
        <v/>
      </c>
      <c r="H91" s="185" t="str">
        <f t="shared" si="2"/>
        <v/>
      </c>
    </row>
    <row r="92" spans="1:8" ht="20.100000000000001" customHeight="1" x14ac:dyDescent="0.3">
      <c r="A92" s="109">
        <v>90</v>
      </c>
      <c r="B92" s="110" t="str">
        <f>IFERROR(INDEX(Combined_All_Stands_Mon_Fri!P$6:P564,MATCH(Stand_A_Mon_Fri!$A$3:$A$146,Combined_All_Stands_Mon_Fri!$O$6:$O$475,0)),"")</f>
        <v/>
      </c>
      <c r="C92" s="110" t="str">
        <f>IFERROR(INDEX(Combined_All_Stands_Mon_Fri!Q$6:Q564,MATCH(Stand_A_Mon_Fri!$A$3:$A$146,Combined_All_Stands_Mon_Fri!$O$6:$O$475,0)),"")</f>
        <v/>
      </c>
      <c r="D92" s="111" t="str">
        <f>IFERROR(INDEX(Combined_All_Stands_Mon_Fri!R$6:R564,MATCH(Stand_A_Mon_Fri!$A$3:$A$146,Combined_All_Stands_Mon_Fri!$O$6:$O$475,0)),"")</f>
        <v/>
      </c>
      <c r="E92" s="110" t="str">
        <f>IFERROR(INDEX(Combined_All_Stands_Mon_Fri!S$6:S564,MATCH(Stand_A_Mon_Fri!$A$3:$A$146,Combined_All_Stands_Mon_Fri!$O$6:$O$475,0)),"")</f>
        <v/>
      </c>
      <c r="F92" s="110" t="str">
        <f>IFERROR(INDEX(Combined_All_Stands_Mon_Fri!T$6:T564,MATCH(Stand_A_Mon_Fri!$A$3:$A$146,Combined_All_Stands_Mon_Fri!$O$6:$O$475,0)),"")</f>
        <v/>
      </c>
      <c r="G92" s="110" t="str">
        <f>IFERROR(INDEX(Combined_All_Stands_Mon_Fri!U$6:U564,MATCH(Stand_A_Mon_Fri!$A$3:$A$146,Combined_All_Stands_Mon_Fri!$O$6:$O$475,0)),"")</f>
        <v/>
      </c>
      <c r="H92" s="185" t="str">
        <f t="shared" si="2"/>
        <v/>
      </c>
    </row>
    <row r="93" spans="1:8" ht="20.100000000000001" customHeight="1" x14ac:dyDescent="0.3">
      <c r="A93" s="109">
        <v>91</v>
      </c>
      <c r="B93" s="110" t="str">
        <f>IFERROR(INDEX(Combined_All_Stands_Mon_Fri!P$6:P565,MATCH(Stand_A_Mon_Fri!$A$3:$A$146,Combined_All_Stands_Mon_Fri!$O$6:$O$475,0)),"")</f>
        <v/>
      </c>
      <c r="C93" s="110" t="str">
        <f>IFERROR(INDEX(Combined_All_Stands_Mon_Fri!Q$6:Q565,MATCH(Stand_A_Mon_Fri!$A$3:$A$146,Combined_All_Stands_Mon_Fri!$O$6:$O$475,0)),"")</f>
        <v/>
      </c>
      <c r="D93" s="111" t="str">
        <f>IFERROR(INDEX(Combined_All_Stands_Mon_Fri!R$6:R565,MATCH(Stand_A_Mon_Fri!$A$3:$A$146,Combined_All_Stands_Mon_Fri!$O$6:$O$475,0)),"")</f>
        <v/>
      </c>
      <c r="E93" s="110" t="str">
        <f>IFERROR(INDEX(Combined_All_Stands_Mon_Fri!S$6:S565,MATCH(Stand_A_Mon_Fri!$A$3:$A$146,Combined_All_Stands_Mon_Fri!$O$6:$O$475,0)),"")</f>
        <v/>
      </c>
      <c r="F93" s="110" t="str">
        <f>IFERROR(INDEX(Combined_All_Stands_Mon_Fri!T$6:T565,MATCH(Stand_A_Mon_Fri!$A$3:$A$146,Combined_All_Stands_Mon_Fri!$O$6:$O$475,0)),"")</f>
        <v/>
      </c>
      <c r="G93" s="110" t="str">
        <f>IFERROR(INDEX(Combined_All_Stands_Mon_Fri!U$6:U565,MATCH(Stand_A_Mon_Fri!$A$3:$A$146,Combined_All_Stands_Mon_Fri!$O$6:$O$475,0)),"")</f>
        <v/>
      </c>
      <c r="H93" s="185" t="str">
        <f t="shared" si="2"/>
        <v/>
      </c>
    </row>
    <row r="94" spans="1:8" ht="20.100000000000001" customHeight="1" x14ac:dyDescent="0.3">
      <c r="A94" s="109">
        <v>92</v>
      </c>
      <c r="B94" s="110" t="str">
        <f>IFERROR(INDEX(Combined_All_Stands_Mon_Fri!P$6:P566,MATCH(Stand_A_Mon_Fri!$A$3:$A$146,Combined_All_Stands_Mon_Fri!$O$6:$O$475,0)),"")</f>
        <v/>
      </c>
      <c r="C94" s="110" t="str">
        <f>IFERROR(INDEX(Combined_All_Stands_Mon_Fri!Q$6:Q566,MATCH(Stand_A_Mon_Fri!$A$3:$A$146,Combined_All_Stands_Mon_Fri!$O$6:$O$475,0)),"")</f>
        <v/>
      </c>
      <c r="D94" s="111" t="str">
        <f>IFERROR(INDEX(Combined_All_Stands_Mon_Fri!R$6:R566,MATCH(Stand_A_Mon_Fri!$A$3:$A$146,Combined_All_Stands_Mon_Fri!$O$6:$O$475,0)),"")</f>
        <v/>
      </c>
      <c r="E94" s="110" t="str">
        <f>IFERROR(INDEX(Combined_All_Stands_Mon_Fri!S$6:S566,MATCH(Stand_A_Mon_Fri!$A$3:$A$146,Combined_All_Stands_Mon_Fri!$O$6:$O$475,0)),"")</f>
        <v/>
      </c>
      <c r="F94" s="110" t="str">
        <f>IFERROR(INDEX(Combined_All_Stands_Mon_Fri!T$6:T566,MATCH(Stand_A_Mon_Fri!$A$3:$A$146,Combined_All_Stands_Mon_Fri!$O$6:$O$475,0)),"")</f>
        <v/>
      </c>
      <c r="G94" s="110" t="str">
        <f>IFERROR(INDEX(Combined_All_Stands_Mon_Fri!U$6:U566,MATCH(Stand_A_Mon_Fri!$A$3:$A$146,Combined_All_Stands_Mon_Fri!$O$6:$O$475,0)),"")</f>
        <v/>
      </c>
      <c r="H94" s="185" t="str">
        <f t="shared" si="2"/>
        <v/>
      </c>
    </row>
    <row r="95" spans="1:8" ht="20.100000000000001" customHeight="1" x14ac:dyDescent="0.3">
      <c r="A95" s="109">
        <v>93</v>
      </c>
      <c r="B95" s="110" t="str">
        <f>IFERROR(INDEX(Combined_All_Stands_Mon_Fri!P$6:P567,MATCH(Stand_A_Mon_Fri!$A$3:$A$146,Combined_All_Stands_Mon_Fri!$O$6:$O$475,0)),"")</f>
        <v/>
      </c>
      <c r="C95" s="110" t="str">
        <f>IFERROR(INDEX(Combined_All_Stands_Mon_Fri!Q$6:Q567,MATCH(Stand_A_Mon_Fri!$A$3:$A$146,Combined_All_Stands_Mon_Fri!$O$6:$O$475,0)),"")</f>
        <v/>
      </c>
      <c r="D95" s="111" t="str">
        <f>IFERROR(INDEX(Combined_All_Stands_Mon_Fri!R$6:R567,MATCH(Stand_A_Mon_Fri!$A$3:$A$146,Combined_All_Stands_Mon_Fri!$O$6:$O$475,0)),"")</f>
        <v/>
      </c>
      <c r="E95" s="110" t="str">
        <f>IFERROR(INDEX(Combined_All_Stands_Mon_Fri!S$6:S567,MATCH(Stand_A_Mon_Fri!$A$3:$A$146,Combined_All_Stands_Mon_Fri!$O$6:$O$475,0)),"")</f>
        <v/>
      </c>
      <c r="F95" s="110" t="str">
        <f>IFERROR(INDEX(Combined_All_Stands_Mon_Fri!T$6:T567,MATCH(Stand_A_Mon_Fri!$A$3:$A$146,Combined_All_Stands_Mon_Fri!$O$6:$O$475,0)),"")</f>
        <v/>
      </c>
      <c r="G95" s="110" t="str">
        <f>IFERROR(INDEX(Combined_All_Stands_Mon_Fri!U$6:U567,MATCH(Stand_A_Mon_Fri!$A$3:$A$146,Combined_All_Stands_Mon_Fri!$O$6:$O$475,0)),"")</f>
        <v/>
      </c>
      <c r="H95" s="185" t="str">
        <f t="shared" si="2"/>
        <v/>
      </c>
    </row>
    <row r="96" spans="1:8" ht="20.100000000000001" customHeight="1" x14ac:dyDescent="0.3">
      <c r="A96" s="109">
        <v>94</v>
      </c>
      <c r="B96" s="110" t="str">
        <f>IFERROR(INDEX(Combined_All_Stands_Mon_Fri!P$6:P568,MATCH(Stand_A_Mon_Fri!$A$3:$A$146,Combined_All_Stands_Mon_Fri!$O$6:$O$475,0)),"")</f>
        <v/>
      </c>
      <c r="C96" s="110" t="str">
        <f>IFERROR(INDEX(Combined_All_Stands_Mon_Fri!Q$6:Q568,MATCH(Stand_A_Mon_Fri!$A$3:$A$146,Combined_All_Stands_Mon_Fri!$O$6:$O$475,0)),"")</f>
        <v/>
      </c>
      <c r="D96" s="111" t="str">
        <f>IFERROR(INDEX(Combined_All_Stands_Mon_Fri!R$6:R568,MATCH(Stand_A_Mon_Fri!$A$3:$A$146,Combined_All_Stands_Mon_Fri!$O$6:$O$475,0)),"")</f>
        <v/>
      </c>
      <c r="E96" s="110" t="str">
        <f>IFERROR(INDEX(Combined_All_Stands_Mon_Fri!S$6:S568,MATCH(Stand_A_Mon_Fri!$A$3:$A$146,Combined_All_Stands_Mon_Fri!$O$6:$O$475,0)),"")</f>
        <v/>
      </c>
      <c r="F96" s="110" t="str">
        <f>IFERROR(INDEX(Combined_All_Stands_Mon_Fri!T$6:T568,MATCH(Stand_A_Mon_Fri!$A$3:$A$146,Combined_All_Stands_Mon_Fri!$O$6:$O$475,0)),"")</f>
        <v/>
      </c>
      <c r="G96" s="110" t="str">
        <f>IFERROR(INDEX(Combined_All_Stands_Mon_Fri!U$6:U568,MATCH(Stand_A_Mon_Fri!$A$3:$A$146,Combined_All_Stands_Mon_Fri!$O$6:$O$475,0)),"")</f>
        <v/>
      </c>
      <c r="H96" s="185" t="str">
        <f t="shared" si="2"/>
        <v/>
      </c>
    </row>
    <row r="97" spans="1:8" ht="20.100000000000001" customHeight="1" x14ac:dyDescent="0.3">
      <c r="A97" s="109">
        <v>95</v>
      </c>
      <c r="B97" s="110" t="str">
        <f>IFERROR(INDEX(Combined_All_Stands_Mon_Fri!P$6:P569,MATCH(Stand_A_Mon_Fri!$A$3:$A$146,Combined_All_Stands_Mon_Fri!$O$6:$O$475,0)),"")</f>
        <v/>
      </c>
      <c r="C97" s="110" t="str">
        <f>IFERROR(INDEX(Combined_All_Stands_Mon_Fri!Q$6:Q569,MATCH(Stand_A_Mon_Fri!$A$3:$A$146,Combined_All_Stands_Mon_Fri!$O$6:$O$475,0)),"")</f>
        <v/>
      </c>
      <c r="D97" s="111" t="str">
        <f>IFERROR(INDEX(Combined_All_Stands_Mon_Fri!R$6:R569,MATCH(Stand_A_Mon_Fri!$A$3:$A$146,Combined_All_Stands_Mon_Fri!$O$6:$O$475,0)),"")</f>
        <v/>
      </c>
      <c r="E97" s="110" t="str">
        <f>IFERROR(INDEX(Combined_All_Stands_Mon_Fri!S$6:S569,MATCH(Stand_A_Mon_Fri!$A$3:$A$146,Combined_All_Stands_Mon_Fri!$O$6:$O$475,0)),"")</f>
        <v/>
      </c>
      <c r="F97" s="110" t="str">
        <f>IFERROR(INDEX(Combined_All_Stands_Mon_Fri!T$6:T569,MATCH(Stand_A_Mon_Fri!$A$3:$A$146,Combined_All_Stands_Mon_Fri!$O$6:$O$475,0)),"")</f>
        <v/>
      </c>
      <c r="G97" s="110" t="str">
        <f>IFERROR(INDEX(Combined_All_Stands_Mon_Fri!U$6:U569,MATCH(Stand_A_Mon_Fri!$A$3:$A$146,Combined_All_Stands_Mon_Fri!$O$6:$O$475,0)),"")</f>
        <v/>
      </c>
      <c r="H97" s="185" t="str">
        <f t="shared" si="2"/>
        <v/>
      </c>
    </row>
    <row r="98" spans="1:8" ht="20.100000000000001" customHeight="1" x14ac:dyDescent="0.3">
      <c r="A98" s="109">
        <v>96</v>
      </c>
      <c r="B98" s="110" t="str">
        <f>IFERROR(INDEX(Combined_All_Stands_Mon_Fri!P$6:P570,MATCH(Stand_A_Mon_Fri!$A$3:$A$146,Combined_All_Stands_Mon_Fri!$O$6:$O$475,0)),"")</f>
        <v/>
      </c>
      <c r="C98" s="110" t="str">
        <f>IFERROR(INDEX(Combined_All_Stands_Mon_Fri!Q$6:Q570,MATCH(Stand_A_Mon_Fri!$A$3:$A$146,Combined_All_Stands_Mon_Fri!$O$6:$O$475,0)),"")</f>
        <v/>
      </c>
      <c r="D98" s="111" t="str">
        <f>IFERROR(INDEX(Combined_All_Stands_Mon_Fri!R$6:R570,MATCH(Stand_A_Mon_Fri!$A$3:$A$146,Combined_All_Stands_Mon_Fri!$O$6:$O$475,0)),"")</f>
        <v/>
      </c>
      <c r="E98" s="110" t="str">
        <f>IFERROR(INDEX(Combined_All_Stands_Mon_Fri!S$6:S570,MATCH(Stand_A_Mon_Fri!$A$3:$A$146,Combined_All_Stands_Mon_Fri!$O$6:$O$475,0)),"")</f>
        <v/>
      </c>
      <c r="F98" s="110" t="str">
        <f>IFERROR(INDEX(Combined_All_Stands_Mon_Fri!T$6:T570,MATCH(Stand_A_Mon_Fri!$A$3:$A$146,Combined_All_Stands_Mon_Fri!$O$6:$O$475,0)),"")</f>
        <v/>
      </c>
      <c r="G98" s="110" t="str">
        <f>IFERROR(INDEX(Combined_All_Stands_Mon_Fri!U$6:U570,MATCH(Stand_A_Mon_Fri!$A$3:$A$146,Combined_All_Stands_Mon_Fri!$O$6:$O$475,0)),"")</f>
        <v/>
      </c>
      <c r="H98" s="185" t="str">
        <f t="shared" si="2"/>
        <v/>
      </c>
    </row>
    <row r="99" spans="1:8" ht="20.100000000000001" customHeight="1" x14ac:dyDescent="0.3">
      <c r="A99" s="109">
        <v>97</v>
      </c>
      <c r="B99" s="110" t="str">
        <f>IFERROR(INDEX(Combined_All_Stands_Mon_Fri!P$6:P571,MATCH(Stand_A_Mon_Fri!$A$3:$A$146,Combined_All_Stands_Mon_Fri!$O$6:$O$475,0)),"")</f>
        <v/>
      </c>
      <c r="C99" s="110" t="str">
        <f>IFERROR(INDEX(Combined_All_Stands_Mon_Fri!Q$6:Q571,MATCH(Stand_A_Mon_Fri!$A$3:$A$146,Combined_All_Stands_Mon_Fri!$O$6:$O$475,0)),"")</f>
        <v/>
      </c>
      <c r="D99" s="111" t="str">
        <f>IFERROR(INDEX(Combined_All_Stands_Mon_Fri!R$6:R571,MATCH(Stand_A_Mon_Fri!$A$3:$A$146,Combined_All_Stands_Mon_Fri!$O$6:$O$475,0)),"")</f>
        <v/>
      </c>
      <c r="E99" s="110" t="str">
        <f>IFERROR(INDEX(Combined_All_Stands_Mon_Fri!S$6:S571,MATCH(Stand_A_Mon_Fri!$A$3:$A$146,Combined_All_Stands_Mon_Fri!$O$6:$O$475,0)),"")</f>
        <v/>
      </c>
      <c r="F99" s="110" t="str">
        <f>IFERROR(INDEX(Combined_All_Stands_Mon_Fri!T$6:T571,MATCH(Stand_A_Mon_Fri!$A$3:$A$146,Combined_All_Stands_Mon_Fri!$O$6:$O$475,0)),"")</f>
        <v/>
      </c>
      <c r="G99" s="110" t="str">
        <f>IFERROR(INDEX(Combined_All_Stands_Mon_Fri!U$6:U571,MATCH(Stand_A_Mon_Fri!$A$3:$A$146,Combined_All_Stands_Mon_Fri!$O$6:$O$475,0)),"")</f>
        <v/>
      </c>
      <c r="H99" s="185" t="str">
        <f t="shared" ref="H99:H130" si="3">IFERROR(IF(AND(B99-B98&lt;0.00346,B99-B98&gt;=0.00208),"Concern",(IF(AND(B99-B98&lt;0.00208,B99-B98&gt;=0.00069),"Problem",(IF(B99-B98&lt;0.00069,"Clash",""))))),"")</f>
        <v/>
      </c>
    </row>
    <row r="100" spans="1:8" ht="20.100000000000001" customHeight="1" x14ac:dyDescent="0.3">
      <c r="A100" s="109">
        <v>98</v>
      </c>
      <c r="B100" s="110" t="str">
        <f>IFERROR(INDEX(Combined_All_Stands_Mon_Fri!P$6:P572,MATCH(Stand_A_Mon_Fri!$A$3:$A$146,Combined_All_Stands_Mon_Fri!$O$6:$O$475,0)),"")</f>
        <v/>
      </c>
      <c r="C100" s="110" t="str">
        <f>IFERROR(INDEX(Combined_All_Stands_Mon_Fri!Q$6:Q572,MATCH(Stand_A_Mon_Fri!$A$3:$A$146,Combined_All_Stands_Mon_Fri!$O$6:$O$475,0)),"")</f>
        <v/>
      </c>
      <c r="D100" s="111" t="str">
        <f>IFERROR(INDEX(Combined_All_Stands_Mon_Fri!R$6:R572,MATCH(Stand_A_Mon_Fri!$A$3:$A$146,Combined_All_Stands_Mon_Fri!$O$6:$O$475,0)),"")</f>
        <v/>
      </c>
      <c r="E100" s="110" t="str">
        <f>IFERROR(INDEX(Combined_All_Stands_Mon_Fri!S$6:S572,MATCH(Stand_A_Mon_Fri!$A$3:$A$146,Combined_All_Stands_Mon_Fri!$O$6:$O$475,0)),"")</f>
        <v/>
      </c>
      <c r="F100" s="110" t="str">
        <f>IFERROR(INDEX(Combined_All_Stands_Mon_Fri!T$6:T572,MATCH(Stand_A_Mon_Fri!$A$3:$A$146,Combined_All_Stands_Mon_Fri!$O$6:$O$475,0)),"")</f>
        <v/>
      </c>
      <c r="G100" s="110" t="str">
        <f>IFERROR(INDEX(Combined_All_Stands_Mon_Fri!U$6:U572,MATCH(Stand_A_Mon_Fri!$A$3:$A$146,Combined_All_Stands_Mon_Fri!$O$6:$O$475,0)),"")</f>
        <v/>
      </c>
      <c r="H100" s="185" t="str">
        <f t="shared" si="3"/>
        <v/>
      </c>
    </row>
    <row r="101" spans="1:8" ht="20.100000000000001" customHeight="1" x14ac:dyDescent="0.3">
      <c r="A101" s="109">
        <v>99</v>
      </c>
      <c r="B101" s="110" t="str">
        <f>IFERROR(INDEX(Combined_All_Stands_Mon_Fri!P$6:P573,MATCH(Stand_A_Mon_Fri!$A$3:$A$146,Combined_All_Stands_Mon_Fri!$O$6:$O$475,0)),"")</f>
        <v/>
      </c>
      <c r="C101" s="110" t="str">
        <f>IFERROR(INDEX(Combined_All_Stands_Mon_Fri!Q$6:Q573,MATCH(Stand_A_Mon_Fri!$A$3:$A$146,Combined_All_Stands_Mon_Fri!$O$6:$O$475,0)),"")</f>
        <v/>
      </c>
      <c r="D101" s="111" t="str">
        <f>IFERROR(INDEX(Combined_All_Stands_Mon_Fri!R$6:R573,MATCH(Stand_A_Mon_Fri!$A$3:$A$146,Combined_All_Stands_Mon_Fri!$O$6:$O$475,0)),"")</f>
        <v/>
      </c>
      <c r="E101" s="110" t="str">
        <f>IFERROR(INDEX(Combined_All_Stands_Mon_Fri!S$6:S573,MATCH(Stand_A_Mon_Fri!$A$3:$A$146,Combined_All_Stands_Mon_Fri!$O$6:$O$475,0)),"")</f>
        <v/>
      </c>
      <c r="F101" s="110" t="str">
        <f>IFERROR(INDEX(Combined_All_Stands_Mon_Fri!T$6:T573,MATCH(Stand_A_Mon_Fri!$A$3:$A$146,Combined_All_Stands_Mon_Fri!$O$6:$O$475,0)),"")</f>
        <v/>
      </c>
      <c r="G101" s="110" t="str">
        <f>IFERROR(INDEX(Combined_All_Stands_Mon_Fri!U$6:U573,MATCH(Stand_A_Mon_Fri!$A$3:$A$146,Combined_All_Stands_Mon_Fri!$O$6:$O$475,0)),"")</f>
        <v/>
      </c>
      <c r="H101" s="185" t="str">
        <f t="shared" si="3"/>
        <v/>
      </c>
    </row>
    <row r="102" spans="1:8" ht="20.100000000000001" customHeight="1" x14ac:dyDescent="0.3">
      <c r="A102" s="109">
        <v>100</v>
      </c>
      <c r="B102" s="110" t="str">
        <f>IFERROR(INDEX(Combined_All_Stands_Mon_Fri!P$6:P574,MATCH(Stand_A_Mon_Fri!$A$3:$A$146,Combined_All_Stands_Mon_Fri!$O$6:$O$475,0)),"")</f>
        <v/>
      </c>
      <c r="C102" s="110" t="str">
        <f>IFERROR(INDEX(Combined_All_Stands_Mon_Fri!Q$6:Q574,MATCH(Stand_A_Mon_Fri!$A$3:$A$146,Combined_All_Stands_Mon_Fri!$O$6:$O$475,0)),"")</f>
        <v/>
      </c>
      <c r="D102" s="111" t="str">
        <f>IFERROR(INDEX(Combined_All_Stands_Mon_Fri!R$6:R574,MATCH(Stand_A_Mon_Fri!$A$3:$A$146,Combined_All_Stands_Mon_Fri!$O$6:$O$475,0)),"")</f>
        <v/>
      </c>
      <c r="E102" s="110" t="str">
        <f>IFERROR(INDEX(Combined_All_Stands_Mon_Fri!S$6:S574,MATCH(Stand_A_Mon_Fri!$A$3:$A$146,Combined_All_Stands_Mon_Fri!$O$6:$O$475,0)),"")</f>
        <v/>
      </c>
      <c r="F102" s="110" t="str">
        <f>IFERROR(INDEX(Combined_All_Stands_Mon_Fri!T$6:T574,MATCH(Stand_A_Mon_Fri!$A$3:$A$146,Combined_All_Stands_Mon_Fri!$O$6:$O$475,0)),"")</f>
        <v/>
      </c>
      <c r="G102" s="110" t="str">
        <f>IFERROR(INDEX(Combined_All_Stands_Mon_Fri!U$6:U574,MATCH(Stand_A_Mon_Fri!$A$3:$A$146,Combined_All_Stands_Mon_Fri!$O$6:$O$475,0)),"")</f>
        <v/>
      </c>
      <c r="H102" s="185" t="str">
        <f t="shared" si="3"/>
        <v/>
      </c>
    </row>
    <row r="103" spans="1:8" ht="20.100000000000001" customHeight="1" x14ac:dyDescent="0.3">
      <c r="A103" s="109">
        <v>101</v>
      </c>
      <c r="B103" s="110" t="str">
        <f>IFERROR(INDEX(Combined_All_Stands_Mon_Fri!P$6:P575,MATCH(Stand_A_Mon_Fri!$A$3:$A$146,Combined_All_Stands_Mon_Fri!$O$6:$O$475,0)),"")</f>
        <v/>
      </c>
      <c r="C103" s="110" t="str">
        <f>IFERROR(INDEX(Combined_All_Stands_Mon_Fri!Q$6:Q575,MATCH(Stand_A_Mon_Fri!$A$3:$A$146,Combined_All_Stands_Mon_Fri!$O$6:$O$475,0)),"")</f>
        <v/>
      </c>
      <c r="D103" s="111" t="str">
        <f>IFERROR(INDEX(Combined_All_Stands_Mon_Fri!R$6:R575,MATCH(Stand_A_Mon_Fri!$A$3:$A$146,Combined_All_Stands_Mon_Fri!$O$6:$O$475,0)),"")</f>
        <v/>
      </c>
      <c r="E103" s="110" t="str">
        <f>IFERROR(INDEX(Combined_All_Stands_Mon_Fri!S$6:S575,MATCH(Stand_A_Mon_Fri!$A$3:$A$146,Combined_All_Stands_Mon_Fri!$O$6:$O$475,0)),"")</f>
        <v/>
      </c>
      <c r="F103" s="110" t="str">
        <f>IFERROR(INDEX(Combined_All_Stands_Mon_Fri!T$6:T575,MATCH(Stand_A_Mon_Fri!$A$3:$A$146,Combined_All_Stands_Mon_Fri!$O$6:$O$475,0)),"")</f>
        <v/>
      </c>
      <c r="G103" s="110" t="str">
        <f>IFERROR(INDEX(Combined_All_Stands_Mon_Fri!U$6:U575,MATCH(Stand_A_Mon_Fri!$A$3:$A$146,Combined_All_Stands_Mon_Fri!$O$6:$O$475,0)),"")</f>
        <v/>
      </c>
      <c r="H103" s="185" t="str">
        <f t="shared" si="3"/>
        <v/>
      </c>
    </row>
    <row r="104" spans="1:8" ht="20.100000000000001" customHeight="1" x14ac:dyDescent="0.3">
      <c r="A104" s="109">
        <v>102</v>
      </c>
      <c r="B104" s="110" t="str">
        <f>IFERROR(INDEX(Combined_All_Stands_Mon_Fri!P$6:P576,MATCH(Stand_A_Mon_Fri!$A$3:$A$146,Combined_All_Stands_Mon_Fri!$O$6:$O$475,0)),"")</f>
        <v/>
      </c>
      <c r="C104" s="110" t="str">
        <f>IFERROR(INDEX(Combined_All_Stands_Mon_Fri!Q$6:Q576,MATCH(Stand_A_Mon_Fri!$A$3:$A$146,Combined_All_Stands_Mon_Fri!$O$6:$O$475,0)),"")</f>
        <v/>
      </c>
      <c r="D104" s="111" t="str">
        <f>IFERROR(INDEX(Combined_All_Stands_Mon_Fri!R$6:R576,MATCH(Stand_A_Mon_Fri!$A$3:$A$146,Combined_All_Stands_Mon_Fri!$O$6:$O$475,0)),"")</f>
        <v/>
      </c>
      <c r="E104" s="110" t="str">
        <f>IFERROR(INDEX(Combined_All_Stands_Mon_Fri!S$6:S576,MATCH(Stand_A_Mon_Fri!$A$3:$A$146,Combined_All_Stands_Mon_Fri!$O$6:$O$475,0)),"")</f>
        <v/>
      </c>
      <c r="F104" s="110" t="str">
        <f>IFERROR(INDEX(Combined_All_Stands_Mon_Fri!T$6:T576,MATCH(Stand_A_Mon_Fri!$A$3:$A$146,Combined_All_Stands_Mon_Fri!$O$6:$O$475,0)),"")</f>
        <v/>
      </c>
      <c r="G104" s="110" t="str">
        <f>IFERROR(INDEX(Combined_All_Stands_Mon_Fri!U$6:U576,MATCH(Stand_A_Mon_Fri!$A$3:$A$146,Combined_All_Stands_Mon_Fri!$O$6:$O$475,0)),"")</f>
        <v/>
      </c>
      <c r="H104" s="185" t="str">
        <f t="shared" si="3"/>
        <v/>
      </c>
    </row>
    <row r="105" spans="1:8" ht="20.100000000000001" customHeight="1" x14ac:dyDescent="0.3">
      <c r="A105" s="109">
        <v>103</v>
      </c>
      <c r="B105" s="110" t="str">
        <f>IFERROR(INDEX(Combined_All_Stands_Mon_Fri!P$6:P577,MATCH(Stand_A_Mon_Fri!$A$3:$A$146,Combined_All_Stands_Mon_Fri!$O$6:$O$475,0)),"")</f>
        <v/>
      </c>
      <c r="C105" s="110" t="str">
        <f>IFERROR(INDEX(Combined_All_Stands_Mon_Fri!Q$6:Q577,MATCH(Stand_A_Mon_Fri!$A$3:$A$146,Combined_All_Stands_Mon_Fri!$O$6:$O$475,0)),"")</f>
        <v/>
      </c>
      <c r="D105" s="111" t="str">
        <f>IFERROR(INDEX(Combined_All_Stands_Mon_Fri!R$6:R577,MATCH(Stand_A_Mon_Fri!$A$3:$A$146,Combined_All_Stands_Mon_Fri!$O$6:$O$475,0)),"")</f>
        <v/>
      </c>
      <c r="E105" s="110" t="str">
        <f>IFERROR(INDEX(Combined_All_Stands_Mon_Fri!S$6:S577,MATCH(Stand_A_Mon_Fri!$A$3:$A$146,Combined_All_Stands_Mon_Fri!$O$6:$O$475,0)),"")</f>
        <v/>
      </c>
      <c r="F105" s="110" t="str">
        <f>IFERROR(INDEX(Combined_All_Stands_Mon_Fri!T$6:T577,MATCH(Stand_A_Mon_Fri!$A$3:$A$146,Combined_All_Stands_Mon_Fri!$O$6:$O$475,0)),"")</f>
        <v/>
      </c>
      <c r="G105" s="110" t="str">
        <f>IFERROR(INDEX(Combined_All_Stands_Mon_Fri!U$6:U577,MATCH(Stand_A_Mon_Fri!$A$3:$A$146,Combined_All_Stands_Mon_Fri!$O$6:$O$475,0)),"")</f>
        <v/>
      </c>
      <c r="H105" s="185" t="str">
        <f t="shared" si="3"/>
        <v/>
      </c>
    </row>
    <row r="106" spans="1:8" ht="20.100000000000001" customHeight="1" x14ac:dyDescent="0.3">
      <c r="A106" s="109">
        <v>104</v>
      </c>
      <c r="B106" s="110" t="str">
        <f>IFERROR(INDEX(Combined_All_Stands_Mon_Fri!P$6:P578,MATCH(Stand_A_Mon_Fri!$A$3:$A$146,Combined_All_Stands_Mon_Fri!$O$6:$O$475,0)),"")</f>
        <v/>
      </c>
      <c r="C106" s="110" t="str">
        <f>IFERROR(INDEX(Combined_All_Stands_Mon_Fri!Q$6:Q578,MATCH(Stand_A_Mon_Fri!$A$3:$A$146,Combined_All_Stands_Mon_Fri!$O$6:$O$475,0)),"")</f>
        <v/>
      </c>
      <c r="D106" s="111" t="str">
        <f>IFERROR(INDEX(Combined_All_Stands_Mon_Fri!R$6:R578,MATCH(Stand_A_Mon_Fri!$A$3:$A$146,Combined_All_Stands_Mon_Fri!$O$6:$O$475,0)),"")</f>
        <v/>
      </c>
      <c r="E106" s="110" t="str">
        <f>IFERROR(INDEX(Combined_All_Stands_Mon_Fri!S$6:S578,MATCH(Stand_A_Mon_Fri!$A$3:$A$146,Combined_All_Stands_Mon_Fri!$O$6:$O$475,0)),"")</f>
        <v/>
      </c>
      <c r="F106" s="110" t="str">
        <f>IFERROR(INDEX(Combined_All_Stands_Mon_Fri!T$6:T578,MATCH(Stand_A_Mon_Fri!$A$3:$A$146,Combined_All_Stands_Mon_Fri!$O$6:$O$475,0)),"")</f>
        <v/>
      </c>
      <c r="G106" s="110" t="str">
        <f>IFERROR(INDEX(Combined_All_Stands_Mon_Fri!U$6:U578,MATCH(Stand_A_Mon_Fri!$A$3:$A$146,Combined_All_Stands_Mon_Fri!$O$6:$O$475,0)),"")</f>
        <v/>
      </c>
      <c r="H106" s="185" t="str">
        <f t="shared" si="3"/>
        <v/>
      </c>
    </row>
    <row r="107" spans="1:8" ht="20.100000000000001" customHeight="1" x14ac:dyDescent="0.3">
      <c r="A107" s="109">
        <v>105</v>
      </c>
      <c r="B107" s="110" t="str">
        <f>IFERROR(INDEX(Combined_All_Stands_Mon_Fri!P$6:P579,MATCH(Stand_A_Mon_Fri!$A$3:$A$146,Combined_All_Stands_Mon_Fri!$O$6:$O$475,0)),"")</f>
        <v/>
      </c>
      <c r="C107" s="110" t="str">
        <f>IFERROR(INDEX(Combined_All_Stands_Mon_Fri!Q$6:Q579,MATCH(Stand_A_Mon_Fri!$A$3:$A$146,Combined_All_Stands_Mon_Fri!$O$6:$O$475,0)),"")</f>
        <v/>
      </c>
      <c r="D107" s="111" t="str">
        <f>IFERROR(INDEX(Combined_All_Stands_Mon_Fri!R$6:R579,MATCH(Stand_A_Mon_Fri!$A$3:$A$146,Combined_All_Stands_Mon_Fri!$O$6:$O$475,0)),"")</f>
        <v/>
      </c>
      <c r="E107" s="110" t="str">
        <f>IFERROR(INDEX(Combined_All_Stands_Mon_Fri!S$6:S579,MATCH(Stand_A_Mon_Fri!$A$3:$A$146,Combined_All_Stands_Mon_Fri!$O$6:$O$475,0)),"")</f>
        <v/>
      </c>
      <c r="F107" s="110" t="str">
        <f>IFERROR(INDEX(Combined_All_Stands_Mon_Fri!T$6:T579,MATCH(Stand_A_Mon_Fri!$A$3:$A$146,Combined_All_Stands_Mon_Fri!$O$6:$O$475,0)),"")</f>
        <v/>
      </c>
      <c r="G107" s="110" t="str">
        <f>IFERROR(INDEX(Combined_All_Stands_Mon_Fri!U$6:U579,MATCH(Stand_A_Mon_Fri!$A$3:$A$146,Combined_All_Stands_Mon_Fri!$O$6:$O$475,0)),"")</f>
        <v/>
      </c>
      <c r="H107" s="185" t="str">
        <f t="shared" si="3"/>
        <v/>
      </c>
    </row>
    <row r="108" spans="1:8" ht="20.100000000000001" customHeight="1" x14ac:dyDescent="0.3">
      <c r="A108" s="109">
        <v>106</v>
      </c>
      <c r="B108" s="110" t="str">
        <f>IFERROR(INDEX(Combined_All_Stands_Mon_Fri!P$6:P580,MATCH(Stand_A_Mon_Fri!$A$3:$A$146,Combined_All_Stands_Mon_Fri!$O$6:$O$475,0)),"")</f>
        <v/>
      </c>
      <c r="C108" s="110" t="str">
        <f>IFERROR(INDEX(Combined_All_Stands_Mon_Fri!Q$6:Q580,MATCH(Stand_A_Mon_Fri!$A$3:$A$146,Combined_All_Stands_Mon_Fri!$O$6:$O$475,0)),"")</f>
        <v/>
      </c>
      <c r="D108" s="111" t="str">
        <f>IFERROR(INDEX(Combined_All_Stands_Mon_Fri!R$6:R580,MATCH(Stand_A_Mon_Fri!$A$3:$A$146,Combined_All_Stands_Mon_Fri!$O$6:$O$475,0)),"")</f>
        <v/>
      </c>
      <c r="E108" s="110" t="str">
        <f>IFERROR(INDEX(Combined_All_Stands_Mon_Fri!S$6:S580,MATCH(Stand_A_Mon_Fri!$A$3:$A$146,Combined_All_Stands_Mon_Fri!$O$6:$O$475,0)),"")</f>
        <v/>
      </c>
      <c r="F108" s="110" t="str">
        <f>IFERROR(INDEX(Combined_All_Stands_Mon_Fri!T$6:T580,MATCH(Stand_A_Mon_Fri!$A$3:$A$146,Combined_All_Stands_Mon_Fri!$O$6:$O$475,0)),"")</f>
        <v/>
      </c>
      <c r="G108" s="110" t="str">
        <f>IFERROR(INDEX(Combined_All_Stands_Mon_Fri!U$6:U580,MATCH(Stand_A_Mon_Fri!$A$3:$A$146,Combined_All_Stands_Mon_Fri!$O$6:$O$475,0)),"")</f>
        <v/>
      </c>
      <c r="H108" s="185" t="str">
        <f t="shared" si="3"/>
        <v/>
      </c>
    </row>
    <row r="109" spans="1:8" ht="20.100000000000001" customHeight="1" x14ac:dyDescent="0.3">
      <c r="A109" s="109">
        <v>107</v>
      </c>
      <c r="B109" s="110" t="str">
        <f>IFERROR(INDEX(Combined_All_Stands_Mon_Fri!P$6:P581,MATCH(Stand_A_Mon_Fri!$A$3:$A$146,Combined_All_Stands_Mon_Fri!$O$6:$O$475,0)),"")</f>
        <v/>
      </c>
      <c r="C109" s="110" t="str">
        <f>IFERROR(INDEX(Combined_All_Stands_Mon_Fri!Q$6:Q581,MATCH(Stand_A_Mon_Fri!$A$3:$A$146,Combined_All_Stands_Mon_Fri!$O$6:$O$475,0)),"")</f>
        <v/>
      </c>
      <c r="D109" s="111" t="str">
        <f>IFERROR(INDEX(Combined_All_Stands_Mon_Fri!R$6:R581,MATCH(Stand_A_Mon_Fri!$A$3:$A$146,Combined_All_Stands_Mon_Fri!$O$6:$O$475,0)),"")</f>
        <v/>
      </c>
      <c r="E109" s="110" t="str">
        <f>IFERROR(INDEX(Combined_All_Stands_Mon_Fri!S$6:S581,MATCH(Stand_A_Mon_Fri!$A$3:$A$146,Combined_All_Stands_Mon_Fri!$O$6:$O$475,0)),"")</f>
        <v/>
      </c>
      <c r="F109" s="110" t="str">
        <f>IFERROR(INDEX(Combined_All_Stands_Mon_Fri!T$6:T581,MATCH(Stand_A_Mon_Fri!$A$3:$A$146,Combined_All_Stands_Mon_Fri!$O$6:$O$475,0)),"")</f>
        <v/>
      </c>
      <c r="G109" s="110" t="str">
        <f>IFERROR(INDEX(Combined_All_Stands_Mon_Fri!U$6:U581,MATCH(Stand_A_Mon_Fri!$A$3:$A$146,Combined_All_Stands_Mon_Fri!$O$6:$O$475,0)),"")</f>
        <v/>
      </c>
      <c r="H109" s="185" t="str">
        <f t="shared" si="3"/>
        <v/>
      </c>
    </row>
    <row r="110" spans="1:8" ht="20.100000000000001" customHeight="1" x14ac:dyDescent="0.3">
      <c r="A110" s="109">
        <v>108</v>
      </c>
      <c r="B110" s="110" t="str">
        <f>IFERROR(INDEX(Combined_All_Stands_Mon_Fri!P$6:P582,MATCH(Stand_A_Mon_Fri!$A$3:$A$146,Combined_All_Stands_Mon_Fri!$O$6:$O$475,0)),"")</f>
        <v/>
      </c>
      <c r="C110" s="110" t="str">
        <f>IFERROR(INDEX(Combined_All_Stands_Mon_Fri!Q$6:Q582,MATCH(Stand_A_Mon_Fri!$A$3:$A$146,Combined_All_Stands_Mon_Fri!$O$6:$O$475,0)),"")</f>
        <v/>
      </c>
      <c r="D110" s="111" t="str">
        <f>IFERROR(INDEX(Combined_All_Stands_Mon_Fri!R$6:R582,MATCH(Stand_A_Mon_Fri!$A$3:$A$146,Combined_All_Stands_Mon_Fri!$O$6:$O$475,0)),"")</f>
        <v/>
      </c>
      <c r="E110" s="110" t="str">
        <f>IFERROR(INDEX(Combined_All_Stands_Mon_Fri!S$6:S582,MATCH(Stand_A_Mon_Fri!$A$3:$A$146,Combined_All_Stands_Mon_Fri!$O$6:$O$475,0)),"")</f>
        <v/>
      </c>
      <c r="F110" s="110" t="str">
        <f>IFERROR(INDEX(Combined_All_Stands_Mon_Fri!T$6:T582,MATCH(Stand_A_Mon_Fri!$A$3:$A$146,Combined_All_Stands_Mon_Fri!$O$6:$O$475,0)),"")</f>
        <v/>
      </c>
      <c r="G110" s="110" t="str">
        <f>IFERROR(INDEX(Combined_All_Stands_Mon_Fri!U$6:U582,MATCH(Stand_A_Mon_Fri!$A$3:$A$146,Combined_All_Stands_Mon_Fri!$O$6:$O$475,0)),"")</f>
        <v/>
      </c>
      <c r="H110" s="185" t="str">
        <f t="shared" si="3"/>
        <v/>
      </c>
    </row>
    <row r="111" spans="1:8" ht="20.100000000000001" customHeight="1" x14ac:dyDescent="0.3">
      <c r="A111" s="109">
        <v>109</v>
      </c>
      <c r="B111" s="110" t="str">
        <f>IFERROR(INDEX(Combined_All_Stands_Mon_Fri!P$6:P583,MATCH(Stand_A_Mon_Fri!$A$3:$A$146,Combined_All_Stands_Mon_Fri!$O$6:$O$475,0)),"")</f>
        <v/>
      </c>
      <c r="C111" s="110" t="str">
        <f>IFERROR(INDEX(Combined_All_Stands_Mon_Fri!Q$6:Q583,MATCH(Stand_A_Mon_Fri!$A$3:$A$146,Combined_All_Stands_Mon_Fri!$O$6:$O$475,0)),"")</f>
        <v/>
      </c>
      <c r="D111" s="111" t="str">
        <f>IFERROR(INDEX(Combined_All_Stands_Mon_Fri!R$6:R583,MATCH(Stand_A_Mon_Fri!$A$3:$A$146,Combined_All_Stands_Mon_Fri!$O$6:$O$475,0)),"")</f>
        <v/>
      </c>
      <c r="E111" s="110" t="str">
        <f>IFERROR(INDEX(Combined_All_Stands_Mon_Fri!S$6:S583,MATCH(Stand_A_Mon_Fri!$A$3:$A$146,Combined_All_Stands_Mon_Fri!$O$6:$O$475,0)),"")</f>
        <v/>
      </c>
      <c r="F111" s="110" t="str">
        <f>IFERROR(INDEX(Combined_All_Stands_Mon_Fri!T$6:T583,MATCH(Stand_A_Mon_Fri!$A$3:$A$146,Combined_All_Stands_Mon_Fri!$O$6:$O$475,0)),"")</f>
        <v/>
      </c>
      <c r="G111" s="110" t="str">
        <f>IFERROR(INDEX(Combined_All_Stands_Mon_Fri!U$6:U583,MATCH(Stand_A_Mon_Fri!$A$3:$A$146,Combined_All_Stands_Mon_Fri!$O$6:$O$475,0)),"")</f>
        <v/>
      </c>
      <c r="H111" s="185" t="str">
        <f t="shared" si="3"/>
        <v/>
      </c>
    </row>
    <row r="112" spans="1:8" ht="20.100000000000001" customHeight="1" x14ac:dyDescent="0.3">
      <c r="A112" s="109">
        <v>110</v>
      </c>
      <c r="B112" s="110" t="str">
        <f>IFERROR(INDEX(Combined_All_Stands_Mon_Fri!P$6:P584,MATCH(Stand_A_Mon_Fri!$A$3:$A$146,Combined_All_Stands_Mon_Fri!$O$6:$O$475,0)),"")</f>
        <v/>
      </c>
      <c r="C112" s="110" t="str">
        <f>IFERROR(INDEX(Combined_All_Stands_Mon_Fri!Q$6:Q584,MATCH(Stand_A_Mon_Fri!$A$3:$A$146,Combined_All_Stands_Mon_Fri!$O$6:$O$475,0)),"")</f>
        <v/>
      </c>
      <c r="D112" s="111" t="str">
        <f>IFERROR(INDEX(Combined_All_Stands_Mon_Fri!R$6:R584,MATCH(Stand_A_Mon_Fri!$A$3:$A$146,Combined_All_Stands_Mon_Fri!$O$6:$O$475,0)),"")</f>
        <v/>
      </c>
      <c r="E112" s="110" t="str">
        <f>IFERROR(INDEX(Combined_All_Stands_Mon_Fri!S$6:S584,MATCH(Stand_A_Mon_Fri!$A$3:$A$146,Combined_All_Stands_Mon_Fri!$O$6:$O$475,0)),"")</f>
        <v/>
      </c>
      <c r="F112" s="110" t="str">
        <f>IFERROR(INDEX(Combined_All_Stands_Mon_Fri!T$6:T584,MATCH(Stand_A_Mon_Fri!$A$3:$A$146,Combined_All_Stands_Mon_Fri!$O$6:$O$475,0)),"")</f>
        <v/>
      </c>
      <c r="G112" s="110" t="str">
        <f>IFERROR(INDEX(Combined_All_Stands_Mon_Fri!U$6:U584,MATCH(Stand_A_Mon_Fri!$A$3:$A$146,Combined_All_Stands_Mon_Fri!$O$6:$O$475,0)),"")</f>
        <v/>
      </c>
      <c r="H112" s="185" t="str">
        <f t="shared" si="3"/>
        <v/>
      </c>
    </row>
    <row r="113" spans="1:8" ht="20.100000000000001" customHeight="1" x14ac:dyDescent="0.3">
      <c r="A113" s="109">
        <v>111</v>
      </c>
      <c r="B113" s="110" t="str">
        <f>IFERROR(INDEX(Combined_All_Stands_Mon_Fri!P$6:P585,MATCH(Stand_A_Mon_Fri!$A$3:$A$146,Combined_All_Stands_Mon_Fri!$O$6:$O$475,0)),"")</f>
        <v/>
      </c>
      <c r="C113" s="110" t="str">
        <f>IFERROR(INDEX(Combined_All_Stands_Mon_Fri!Q$6:Q585,MATCH(Stand_A_Mon_Fri!$A$3:$A$146,Combined_All_Stands_Mon_Fri!$O$6:$O$475,0)),"")</f>
        <v/>
      </c>
      <c r="D113" s="111" t="str">
        <f>IFERROR(INDEX(Combined_All_Stands_Mon_Fri!R$6:R585,MATCH(Stand_A_Mon_Fri!$A$3:$A$146,Combined_All_Stands_Mon_Fri!$O$6:$O$475,0)),"")</f>
        <v/>
      </c>
      <c r="E113" s="110" t="str">
        <f>IFERROR(INDEX(Combined_All_Stands_Mon_Fri!S$6:S585,MATCH(Stand_A_Mon_Fri!$A$3:$A$146,Combined_All_Stands_Mon_Fri!$O$6:$O$475,0)),"")</f>
        <v/>
      </c>
      <c r="F113" s="110" t="str">
        <f>IFERROR(INDEX(Combined_All_Stands_Mon_Fri!T$6:T585,MATCH(Stand_A_Mon_Fri!$A$3:$A$146,Combined_All_Stands_Mon_Fri!$O$6:$O$475,0)),"")</f>
        <v/>
      </c>
      <c r="G113" s="110" t="str">
        <f>IFERROR(INDEX(Combined_All_Stands_Mon_Fri!U$6:U585,MATCH(Stand_A_Mon_Fri!$A$3:$A$146,Combined_All_Stands_Mon_Fri!$O$6:$O$475,0)),"")</f>
        <v/>
      </c>
      <c r="H113" s="185" t="str">
        <f t="shared" si="3"/>
        <v/>
      </c>
    </row>
    <row r="114" spans="1:8" ht="20.100000000000001" customHeight="1" x14ac:dyDescent="0.3">
      <c r="A114" s="109">
        <v>112</v>
      </c>
      <c r="B114" s="110" t="str">
        <f>IFERROR(INDEX(Combined_All_Stands_Mon_Fri!P$6:P586,MATCH(Stand_A_Mon_Fri!$A$3:$A$146,Combined_All_Stands_Mon_Fri!$O$6:$O$475,0)),"")</f>
        <v/>
      </c>
      <c r="C114" s="110" t="str">
        <f>IFERROR(INDEX(Combined_All_Stands_Mon_Fri!Q$6:Q586,MATCH(Stand_A_Mon_Fri!$A$3:$A$146,Combined_All_Stands_Mon_Fri!$O$6:$O$475,0)),"")</f>
        <v/>
      </c>
      <c r="D114" s="111" t="str">
        <f>IFERROR(INDEX(Combined_All_Stands_Mon_Fri!R$6:R586,MATCH(Stand_A_Mon_Fri!$A$3:$A$146,Combined_All_Stands_Mon_Fri!$O$6:$O$475,0)),"")</f>
        <v/>
      </c>
      <c r="E114" s="110" t="str">
        <f>IFERROR(INDEX(Combined_All_Stands_Mon_Fri!S$6:S586,MATCH(Stand_A_Mon_Fri!$A$3:$A$146,Combined_All_Stands_Mon_Fri!$O$6:$O$475,0)),"")</f>
        <v/>
      </c>
      <c r="F114" s="110" t="str">
        <f>IFERROR(INDEX(Combined_All_Stands_Mon_Fri!T$6:T586,MATCH(Stand_A_Mon_Fri!$A$3:$A$146,Combined_All_Stands_Mon_Fri!$O$6:$O$475,0)),"")</f>
        <v/>
      </c>
      <c r="G114" s="110" t="str">
        <f>IFERROR(INDEX(Combined_All_Stands_Mon_Fri!U$6:U586,MATCH(Stand_A_Mon_Fri!$A$3:$A$146,Combined_All_Stands_Mon_Fri!$O$6:$O$475,0)),"")</f>
        <v/>
      </c>
      <c r="H114" s="185" t="str">
        <f t="shared" si="3"/>
        <v/>
      </c>
    </row>
    <row r="115" spans="1:8" ht="20.100000000000001" customHeight="1" x14ac:dyDescent="0.3">
      <c r="A115" s="109">
        <v>113</v>
      </c>
      <c r="B115" s="110" t="str">
        <f>IFERROR(INDEX(Combined_All_Stands_Mon_Fri!P$6:P587,MATCH(Stand_A_Mon_Fri!$A$3:$A$146,Combined_All_Stands_Mon_Fri!$O$6:$O$475,0)),"")</f>
        <v/>
      </c>
      <c r="C115" s="110" t="str">
        <f>IFERROR(INDEX(Combined_All_Stands_Mon_Fri!Q$6:Q587,MATCH(Stand_A_Mon_Fri!$A$3:$A$146,Combined_All_Stands_Mon_Fri!$O$6:$O$475,0)),"")</f>
        <v/>
      </c>
      <c r="D115" s="111" t="str">
        <f>IFERROR(INDEX(Combined_All_Stands_Mon_Fri!R$6:R587,MATCH(Stand_A_Mon_Fri!$A$3:$A$146,Combined_All_Stands_Mon_Fri!$O$6:$O$475,0)),"")</f>
        <v/>
      </c>
      <c r="E115" s="110" t="str">
        <f>IFERROR(INDEX(Combined_All_Stands_Mon_Fri!S$6:S587,MATCH(Stand_A_Mon_Fri!$A$3:$A$146,Combined_All_Stands_Mon_Fri!$O$6:$O$475,0)),"")</f>
        <v/>
      </c>
      <c r="F115" s="110" t="str">
        <f>IFERROR(INDEX(Combined_All_Stands_Mon_Fri!T$6:T587,MATCH(Stand_A_Mon_Fri!$A$3:$A$146,Combined_All_Stands_Mon_Fri!$O$6:$O$475,0)),"")</f>
        <v/>
      </c>
      <c r="G115" s="110" t="str">
        <f>IFERROR(INDEX(Combined_All_Stands_Mon_Fri!U$6:U587,MATCH(Stand_A_Mon_Fri!$A$3:$A$146,Combined_All_Stands_Mon_Fri!$O$6:$O$475,0)),"")</f>
        <v/>
      </c>
      <c r="H115" s="185" t="str">
        <f t="shared" si="3"/>
        <v/>
      </c>
    </row>
    <row r="116" spans="1:8" ht="20.100000000000001" customHeight="1" x14ac:dyDescent="0.3">
      <c r="A116" s="109">
        <v>114</v>
      </c>
      <c r="B116" s="110" t="str">
        <f>IFERROR(INDEX(Combined_All_Stands_Mon_Fri!P$6:P588,MATCH(Stand_A_Mon_Fri!$A$3:$A$146,Combined_All_Stands_Mon_Fri!$O$6:$O$475,0)),"")</f>
        <v/>
      </c>
      <c r="C116" s="110" t="str">
        <f>IFERROR(INDEX(Combined_All_Stands_Mon_Fri!Q$6:Q588,MATCH(Stand_A_Mon_Fri!$A$3:$A$146,Combined_All_Stands_Mon_Fri!$O$6:$O$475,0)),"")</f>
        <v/>
      </c>
      <c r="D116" s="111" t="str">
        <f>IFERROR(INDEX(Combined_All_Stands_Mon_Fri!R$6:R588,MATCH(Stand_A_Mon_Fri!$A$3:$A$146,Combined_All_Stands_Mon_Fri!$O$6:$O$475,0)),"")</f>
        <v/>
      </c>
      <c r="E116" s="110" t="str">
        <f>IFERROR(INDEX(Combined_All_Stands_Mon_Fri!S$6:S588,MATCH(Stand_A_Mon_Fri!$A$3:$A$146,Combined_All_Stands_Mon_Fri!$O$6:$O$475,0)),"")</f>
        <v/>
      </c>
      <c r="F116" s="110" t="str">
        <f>IFERROR(INDEX(Combined_All_Stands_Mon_Fri!T$6:T588,MATCH(Stand_A_Mon_Fri!$A$3:$A$146,Combined_All_Stands_Mon_Fri!$O$6:$O$475,0)),"")</f>
        <v/>
      </c>
      <c r="G116" s="110" t="str">
        <f>IFERROR(INDEX(Combined_All_Stands_Mon_Fri!U$6:U588,MATCH(Stand_A_Mon_Fri!$A$3:$A$146,Combined_All_Stands_Mon_Fri!$O$6:$O$475,0)),"")</f>
        <v/>
      </c>
      <c r="H116" s="185" t="str">
        <f t="shared" si="3"/>
        <v/>
      </c>
    </row>
    <row r="117" spans="1:8" ht="20.100000000000001" customHeight="1" x14ac:dyDescent="0.3">
      <c r="A117" s="109">
        <v>115</v>
      </c>
      <c r="B117" s="110" t="str">
        <f>IFERROR(INDEX(Combined_All_Stands_Mon_Fri!P$6:P589,MATCH(Stand_A_Mon_Fri!$A$3:$A$146,Combined_All_Stands_Mon_Fri!$O$6:$O$475,0)),"")</f>
        <v/>
      </c>
      <c r="C117" s="110" t="str">
        <f>IFERROR(INDEX(Combined_All_Stands_Mon_Fri!Q$6:Q589,MATCH(Stand_A_Mon_Fri!$A$3:$A$146,Combined_All_Stands_Mon_Fri!$O$6:$O$475,0)),"")</f>
        <v/>
      </c>
      <c r="D117" s="111" t="str">
        <f>IFERROR(INDEX(Combined_All_Stands_Mon_Fri!R$6:R589,MATCH(Stand_A_Mon_Fri!$A$3:$A$146,Combined_All_Stands_Mon_Fri!$O$6:$O$475,0)),"")</f>
        <v/>
      </c>
      <c r="E117" s="110" t="str">
        <f>IFERROR(INDEX(Combined_All_Stands_Mon_Fri!S$6:S589,MATCH(Stand_A_Mon_Fri!$A$3:$A$146,Combined_All_Stands_Mon_Fri!$O$6:$O$475,0)),"")</f>
        <v/>
      </c>
      <c r="F117" s="110" t="str">
        <f>IFERROR(INDEX(Combined_All_Stands_Mon_Fri!T$6:T589,MATCH(Stand_A_Mon_Fri!$A$3:$A$146,Combined_All_Stands_Mon_Fri!$O$6:$O$475,0)),"")</f>
        <v/>
      </c>
      <c r="G117" s="110" t="str">
        <f>IFERROR(INDEX(Combined_All_Stands_Mon_Fri!U$6:U589,MATCH(Stand_A_Mon_Fri!$A$3:$A$146,Combined_All_Stands_Mon_Fri!$O$6:$O$475,0)),"")</f>
        <v/>
      </c>
      <c r="H117" s="185" t="str">
        <f t="shared" si="3"/>
        <v/>
      </c>
    </row>
    <row r="118" spans="1:8" ht="20.100000000000001" customHeight="1" x14ac:dyDescent="0.3">
      <c r="A118" s="109">
        <v>116</v>
      </c>
      <c r="B118" s="110" t="str">
        <f>IFERROR(INDEX(Combined_All_Stands_Mon_Fri!P$6:P590,MATCH(Stand_A_Mon_Fri!$A$3:$A$146,Combined_All_Stands_Mon_Fri!$O$6:$O$475,0)),"")</f>
        <v/>
      </c>
      <c r="C118" s="110" t="str">
        <f>IFERROR(INDEX(Combined_All_Stands_Mon_Fri!Q$6:Q590,MATCH(Stand_A_Mon_Fri!$A$3:$A$146,Combined_All_Stands_Mon_Fri!$O$6:$O$475,0)),"")</f>
        <v/>
      </c>
      <c r="D118" s="111" t="str">
        <f>IFERROR(INDEX(Combined_All_Stands_Mon_Fri!R$6:R590,MATCH(Stand_A_Mon_Fri!$A$3:$A$146,Combined_All_Stands_Mon_Fri!$O$6:$O$475,0)),"")</f>
        <v/>
      </c>
      <c r="E118" s="110" t="str">
        <f>IFERROR(INDEX(Combined_All_Stands_Mon_Fri!S$6:S590,MATCH(Stand_A_Mon_Fri!$A$3:$A$146,Combined_All_Stands_Mon_Fri!$O$6:$O$475,0)),"")</f>
        <v/>
      </c>
      <c r="F118" s="110" t="str">
        <f>IFERROR(INDEX(Combined_All_Stands_Mon_Fri!T$6:T590,MATCH(Stand_A_Mon_Fri!$A$3:$A$146,Combined_All_Stands_Mon_Fri!$O$6:$O$475,0)),"")</f>
        <v/>
      </c>
      <c r="G118" s="110" t="str">
        <f>IFERROR(INDEX(Combined_All_Stands_Mon_Fri!U$6:U590,MATCH(Stand_A_Mon_Fri!$A$3:$A$146,Combined_All_Stands_Mon_Fri!$O$6:$O$475,0)),"")</f>
        <v/>
      </c>
      <c r="H118" s="185" t="str">
        <f t="shared" si="3"/>
        <v/>
      </c>
    </row>
    <row r="119" spans="1:8" ht="20.100000000000001" customHeight="1" x14ac:dyDescent="0.3">
      <c r="A119" s="109">
        <v>117</v>
      </c>
      <c r="B119" s="110" t="str">
        <f>IFERROR(INDEX(Combined_All_Stands_Mon_Fri!P$6:P591,MATCH(Stand_A_Mon_Fri!$A$3:$A$146,Combined_All_Stands_Mon_Fri!$O$6:$O$475,0)),"")</f>
        <v/>
      </c>
      <c r="C119" s="110" t="str">
        <f>IFERROR(INDEX(Combined_All_Stands_Mon_Fri!Q$6:Q591,MATCH(Stand_A_Mon_Fri!$A$3:$A$146,Combined_All_Stands_Mon_Fri!$O$6:$O$475,0)),"")</f>
        <v/>
      </c>
      <c r="D119" s="111" t="str">
        <f>IFERROR(INDEX(Combined_All_Stands_Mon_Fri!R$6:R591,MATCH(Stand_A_Mon_Fri!$A$3:$A$146,Combined_All_Stands_Mon_Fri!$O$6:$O$475,0)),"")</f>
        <v/>
      </c>
      <c r="E119" s="110" t="str">
        <f>IFERROR(INDEX(Combined_All_Stands_Mon_Fri!S$6:S591,MATCH(Stand_A_Mon_Fri!$A$3:$A$146,Combined_All_Stands_Mon_Fri!$O$6:$O$475,0)),"")</f>
        <v/>
      </c>
      <c r="F119" s="110" t="str">
        <f>IFERROR(INDEX(Combined_All_Stands_Mon_Fri!T$6:T591,MATCH(Stand_A_Mon_Fri!$A$3:$A$146,Combined_All_Stands_Mon_Fri!$O$6:$O$475,0)),"")</f>
        <v/>
      </c>
      <c r="G119" s="110" t="str">
        <f>IFERROR(INDEX(Combined_All_Stands_Mon_Fri!U$6:U591,MATCH(Stand_A_Mon_Fri!$A$3:$A$146,Combined_All_Stands_Mon_Fri!$O$6:$O$475,0)),"")</f>
        <v/>
      </c>
      <c r="H119" s="185" t="str">
        <f t="shared" si="3"/>
        <v/>
      </c>
    </row>
    <row r="120" spans="1:8" ht="20.100000000000001" customHeight="1" x14ac:dyDescent="0.3">
      <c r="A120" s="109">
        <v>118</v>
      </c>
      <c r="B120" s="110" t="str">
        <f>IFERROR(INDEX(Combined_All_Stands_Mon_Fri!P$6:P592,MATCH(Stand_A_Mon_Fri!$A$3:$A$146,Combined_All_Stands_Mon_Fri!$O$6:$O$475,0)),"")</f>
        <v/>
      </c>
      <c r="C120" s="110" t="str">
        <f>IFERROR(INDEX(Combined_All_Stands_Mon_Fri!Q$6:Q592,MATCH(Stand_A_Mon_Fri!$A$3:$A$146,Combined_All_Stands_Mon_Fri!$O$6:$O$475,0)),"")</f>
        <v/>
      </c>
      <c r="D120" s="111" t="str">
        <f>IFERROR(INDEX(Combined_All_Stands_Mon_Fri!R$6:R592,MATCH(Stand_A_Mon_Fri!$A$3:$A$146,Combined_All_Stands_Mon_Fri!$O$6:$O$475,0)),"")</f>
        <v/>
      </c>
      <c r="E120" s="110" t="str">
        <f>IFERROR(INDEX(Combined_All_Stands_Mon_Fri!S$6:S592,MATCH(Stand_A_Mon_Fri!$A$3:$A$146,Combined_All_Stands_Mon_Fri!$O$6:$O$475,0)),"")</f>
        <v/>
      </c>
      <c r="F120" s="110" t="str">
        <f>IFERROR(INDEX(Combined_All_Stands_Mon_Fri!T$6:T592,MATCH(Stand_A_Mon_Fri!$A$3:$A$146,Combined_All_Stands_Mon_Fri!$O$6:$O$475,0)),"")</f>
        <v/>
      </c>
      <c r="G120" s="110" t="str">
        <f>IFERROR(INDEX(Combined_All_Stands_Mon_Fri!U$6:U592,MATCH(Stand_A_Mon_Fri!$A$3:$A$146,Combined_All_Stands_Mon_Fri!$O$6:$O$475,0)),"")</f>
        <v/>
      </c>
      <c r="H120" s="185" t="str">
        <f t="shared" si="3"/>
        <v/>
      </c>
    </row>
    <row r="121" spans="1:8" ht="20.100000000000001" customHeight="1" x14ac:dyDescent="0.3">
      <c r="A121" s="109">
        <v>119</v>
      </c>
      <c r="B121" s="110" t="str">
        <f>IFERROR(INDEX(Combined_All_Stands_Mon_Fri!P$6:P593,MATCH(Stand_A_Mon_Fri!$A$3:$A$146,Combined_All_Stands_Mon_Fri!$O$6:$O$475,0)),"")</f>
        <v/>
      </c>
      <c r="C121" s="110" t="str">
        <f>IFERROR(INDEX(Combined_All_Stands_Mon_Fri!Q$6:Q593,MATCH(Stand_A_Mon_Fri!$A$3:$A$146,Combined_All_Stands_Mon_Fri!$O$6:$O$475,0)),"")</f>
        <v/>
      </c>
      <c r="D121" s="111" t="str">
        <f>IFERROR(INDEX(Combined_All_Stands_Mon_Fri!R$6:R593,MATCH(Stand_A_Mon_Fri!$A$3:$A$146,Combined_All_Stands_Mon_Fri!$O$6:$O$475,0)),"")</f>
        <v/>
      </c>
      <c r="E121" s="110" t="str">
        <f>IFERROR(INDEX(Combined_All_Stands_Mon_Fri!S$6:S593,MATCH(Stand_A_Mon_Fri!$A$3:$A$146,Combined_All_Stands_Mon_Fri!$O$6:$O$475,0)),"")</f>
        <v/>
      </c>
      <c r="F121" s="110" t="str">
        <f>IFERROR(INDEX(Combined_All_Stands_Mon_Fri!T$6:T593,MATCH(Stand_A_Mon_Fri!$A$3:$A$146,Combined_All_Stands_Mon_Fri!$O$6:$O$475,0)),"")</f>
        <v/>
      </c>
      <c r="G121" s="110" t="str">
        <f>IFERROR(INDEX(Combined_All_Stands_Mon_Fri!U$6:U593,MATCH(Stand_A_Mon_Fri!$A$3:$A$146,Combined_All_Stands_Mon_Fri!$O$6:$O$475,0)),"")</f>
        <v/>
      </c>
      <c r="H121" s="185" t="str">
        <f t="shared" si="3"/>
        <v/>
      </c>
    </row>
    <row r="122" spans="1:8" ht="20.100000000000001" customHeight="1" x14ac:dyDescent="0.3">
      <c r="A122" s="109">
        <v>120</v>
      </c>
      <c r="B122" s="110" t="str">
        <f>IFERROR(INDEX(Combined_All_Stands_Mon_Fri!P$6:P594,MATCH(Stand_A_Mon_Fri!$A$3:$A$146,Combined_All_Stands_Mon_Fri!$O$6:$O$475,0)),"")</f>
        <v/>
      </c>
      <c r="C122" s="110" t="str">
        <f>IFERROR(INDEX(Combined_All_Stands_Mon_Fri!Q$6:Q594,MATCH(Stand_A_Mon_Fri!$A$3:$A$146,Combined_All_Stands_Mon_Fri!$O$6:$O$475,0)),"")</f>
        <v/>
      </c>
      <c r="D122" s="111" t="str">
        <f>IFERROR(INDEX(Combined_All_Stands_Mon_Fri!R$6:R594,MATCH(Stand_A_Mon_Fri!$A$3:$A$146,Combined_All_Stands_Mon_Fri!$O$6:$O$475,0)),"")</f>
        <v/>
      </c>
      <c r="E122" s="110" t="str">
        <f>IFERROR(INDEX(Combined_All_Stands_Mon_Fri!S$6:S594,MATCH(Stand_A_Mon_Fri!$A$3:$A$146,Combined_All_Stands_Mon_Fri!$O$6:$O$475,0)),"")</f>
        <v/>
      </c>
      <c r="F122" s="110" t="str">
        <f>IFERROR(INDEX(Combined_All_Stands_Mon_Fri!T$6:T594,MATCH(Stand_A_Mon_Fri!$A$3:$A$146,Combined_All_Stands_Mon_Fri!$O$6:$O$475,0)),"")</f>
        <v/>
      </c>
      <c r="G122" s="110" t="str">
        <f>IFERROR(INDEX(Combined_All_Stands_Mon_Fri!U$6:U594,MATCH(Stand_A_Mon_Fri!$A$3:$A$146,Combined_All_Stands_Mon_Fri!$O$6:$O$475,0)),"")</f>
        <v/>
      </c>
      <c r="H122" s="185" t="str">
        <f t="shared" si="3"/>
        <v/>
      </c>
    </row>
    <row r="123" spans="1:8" ht="20.100000000000001" customHeight="1" x14ac:dyDescent="0.3">
      <c r="A123" s="109">
        <v>121</v>
      </c>
      <c r="B123" s="110" t="str">
        <f>IFERROR(INDEX(Combined_All_Stands_Mon_Fri!P$6:P595,MATCH(Stand_A_Mon_Fri!$A$3:$A$146,Combined_All_Stands_Mon_Fri!$O$6:$O$475,0)),"")</f>
        <v/>
      </c>
      <c r="C123" s="110" t="str">
        <f>IFERROR(INDEX(Combined_All_Stands_Mon_Fri!Q$6:Q595,MATCH(Stand_A_Mon_Fri!$A$3:$A$146,Combined_All_Stands_Mon_Fri!$O$6:$O$475,0)),"")</f>
        <v/>
      </c>
      <c r="D123" s="111" t="str">
        <f>IFERROR(INDEX(Combined_All_Stands_Mon_Fri!R$6:R595,MATCH(Stand_A_Mon_Fri!$A$3:$A$146,Combined_All_Stands_Mon_Fri!$O$6:$O$475,0)),"")</f>
        <v/>
      </c>
      <c r="E123" s="110" t="str">
        <f>IFERROR(INDEX(Combined_All_Stands_Mon_Fri!S$6:S595,MATCH(Stand_A_Mon_Fri!$A$3:$A$146,Combined_All_Stands_Mon_Fri!$O$6:$O$475,0)),"")</f>
        <v/>
      </c>
      <c r="F123" s="110" t="str">
        <f>IFERROR(INDEX(Combined_All_Stands_Mon_Fri!T$6:T595,MATCH(Stand_A_Mon_Fri!$A$3:$A$146,Combined_All_Stands_Mon_Fri!$O$6:$O$475,0)),"")</f>
        <v/>
      </c>
      <c r="G123" s="110" t="str">
        <f>IFERROR(INDEX(Combined_All_Stands_Mon_Fri!U$6:U595,MATCH(Stand_A_Mon_Fri!$A$3:$A$146,Combined_All_Stands_Mon_Fri!$O$6:$O$475,0)),"")</f>
        <v/>
      </c>
      <c r="H123" s="185" t="str">
        <f t="shared" si="3"/>
        <v/>
      </c>
    </row>
    <row r="124" spans="1:8" ht="20.100000000000001" customHeight="1" x14ac:dyDescent="0.3">
      <c r="A124" s="109">
        <v>122</v>
      </c>
      <c r="B124" s="110" t="str">
        <f>IFERROR(INDEX(Combined_All_Stands_Mon_Fri!P$6:P596,MATCH(Stand_A_Mon_Fri!$A$3:$A$146,Combined_All_Stands_Mon_Fri!$O$6:$O$475,0)),"")</f>
        <v/>
      </c>
      <c r="C124" s="110" t="str">
        <f>IFERROR(INDEX(Combined_All_Stands_Mon_Fri!Q$6:Q596,MATCH(Stand_A_Mon_Fri!$A$3:$A$146,Combined_All_Stands_Mon_Fri!$O$6:$O$475,0)),"")</f>
        <v/>
      </c>
      <c r="D124" s="111" t="str">
        <f>IFERROR(INDEX(Combined_All_Stands_Mon_Fri!R$6:R596,MATCH(Stand_A_Mon_Fri!$A$3:$A$146,Combined_All_Stands_Mon_Fri!$O$6:$O$475,0)),"")</f>
        <v/>
      </c>
      <c r="E124" s="110" t="str">
        <f>IFERROR(INDEX(Combined_All_Stands_Mon_Fri!S$6:S596,MATCH(Stand_A_Mon_Fri!$A$3:$A$146,Combined_All_Stands_Mon_Fri!$O$6:$O$475,0)),"")</f>
        <v/>
      </c>
      <c r="F124" s="110" t="str">
        <f>IFERROR(INDEX(Combined_All_Stands_Mon_Fri!T$6:T596,MATCH(Stand_A_Mon_Fri!$A$3:$A$146,Combined_All_Stands_Mon_Fri!$O$6:$O$475,0)),"")</f>
        <v/>
      </c>
      <c r="G124" s="110" t="str">
        <f>IFERROR(INDEX(Combined_All_Stands_Mon_Fri!U$6:U596,MATCH(Stand_A_Mon_Fri!$A$3:$A$146,Combined_All_Stands_Mon_Fri!$O$6:$O$475,0)),"")</f>
        <v/>
      </c>
      <c r="H124" s="185" t="str">
        <f t="shared" si="3"/>
        <v/>
      </c>
    </row>
    <row r="125" spans="1:8" ht="20.100000000000001" customHeight="1" x14ac:dyDescent="0.3">
      <c r="A125" s="109">
        <v>123</v>
      </c>
      <c r="B125" s="110" t="str">
        <f>IFERROR(INDEX(Combined_All_Stands_Mon_Fri!P$6:P597,MATCH(Stand_A_Mon_Fri!$A$3:$A$146,Combined_All_Stands_Mon_Fri!$O$6:$O$475,0)),"")</f>
        <v/>
      </c>
      <c r="C125" s="110" t="str">
        <f>IFERROR(INDEX(Combined_All_Stands_Mon_Fri!Q$6:Q597,MATCH(Stand_A_Mon_Fri!$A$3:$A$146,Combined_All_Stands_Mon_Fri!$O$6:$O$475,0)),"")</f>
        <v/>
      </c>
      <c r="D125" s="111" t="str">
        <f>IFERROR(INDEX(Combined_All_Stands_Mon_Fri!R$6:R597,MATCH(Stand_A_Mon_Fri!$A$3:$A$146,Combined_All_Stands_Mon_Fri!$O$6:$O$475,0)),"")</f>
        <v/>
      </c>
      <c r="E125" s="110" t="str">
        <f>IFERROR(INDEX(Combined_All_Stands_Mon_Fri!S$6:S597,MATCH(Stand_A_Mon_Fri!$A$3:$A$146,Combined_All_Stands_Mon_Fri!$O$6:$O$475,0)),"")</f>
        <v/>
      </c>
      <c r="F125" s="110" t="str">
        <f>IFERROR(INDEX(Combined_All_Stands_Mon_Fri!T$6:T597,MATCH(Stand_A_Mon_Fri!$A$3:$A$146,Combined_All_Stands_Mon_Fri!$O$6:$O$475,0)),"")</f>
        <v/>
      </c>
      <c r="G125" s="110" t="str">
        <f>IFERROR(INDEX(Combined_All_Stands_Mon_Fri!U$6:U597,MATCH(Stand_A_Mon_Fri!$A$3:$A$146,Combined_All_Stands_Mon_Fri!$O$6:$O$475,0)),"")</f>
        <v/>
      </c>
      <c r="H125" s="185" t="str">
        <f t="shared" si="3"/>
        <v/>
      </c>
    </row>
    <row r="126" spans="1:8" ht="20.100000000000001" customHeight="1" x14ac:dyDescent="0.3">
      <c r="A126" s="109">
        <v>124</v>
      </c>
      <c r="B126" s="110" t="str">
        <f>IFERROR(INDEX(Combined_All_Stands_Mon_Fri!P$6:P598,MATCH(Stand_A_Mon_Fri!$A$3:$A$146,Combined_All_Stands_Mon_Fri!$O$6:$O$475,0)),"")</f>
        <v/>
      </c>
      <c r="C126" s="110" t="str">
        <f>IFERROR(INDEX(Combined_All_Stands_Mon_Fri!Q$6:Q598,MATCH(Stand_A_Mon_Fri!$A$3:$A$146,Combined_All_Stands_Mon_Fri!$O$6:$O$475,0)),"")</f>
        <v/>
      </c>
      <c r="D126" s="111" t="str">
        <f>IFERROR(INDEX(Combined_All_Stands_Mon_Fri!R$6:R598,MATCH(Stand_A_Mon_Fri!$A$3:$A$146,Combined_All_Stands_Mon_Fri!$O$6:$O$475,0)),"")</f>
        <v/>
      </c>
      <c r="E126" s="110" t="str">
        <f>IFERROR(INDEX(Combined_All_Stands_Mon_Fri!S$6:S598,MATCH(Stand_A_Mon_Fri!$A$3:$A$146,Combined_All_Stands_Mon_Fri!$O$6:$O$475,0)),"")</f>
        <v/>
      </c>
      <c r="F126" s="110" t="str">
        <f>IFERROR(INDEX(Combined_All_Stands_Mon_Fri!T$6:T598,MATCH(Stand_A_Mon_Fri!$A$3:$A$146,Combined_All_Stands_Mon_Fri!$O$6:$O$475,0)),"")</f>
        <v/>
      </c>
      <c r="G126" s="110" t="str">
        <f>IFERROR(INDEX(Combined_All_Stands_Mon_Fri!U$6:U598,MATCH(Stand_A_Mon_Fri!$A$3:$A$146,Combined_All_Stands_Mon_Fri!$O$6:$O$475,0)),"")</f>
        <v/>
      </c>
      <c r="H126" s="185" t="str">
        <f t="shared" si="3"/>
        <v/>
      </c>
    </row>
    <row r="127" spans="1:8" ht="20.100000000000001" customHeight="1" x14ac:dyDescent="0.3">
      <c r="A127" s="109">
        <v>125</v>
      </c>
      <c r="B127" s="110" t="str">
        <f>IFERROR(INDEX(Combined_All_Stands_Mon_Fri!P$6:P599,MATCH(Stand_A_Mon_Fri!$A$3:$A$146,Combined_All_Stands_Mon_Fri!$O$6:$O$475,0)),"")</f>
        <v/>
      </c>
      <c r="C127" s="110" t="str">
        <f>IFERROR(INDEX(Combined_All_Stands_Mon_Fri!Q$6:Q599,MATCH(Stand_A_Mon_Fri!$A$3:$A$146,Combined_All_Stands_Mon_Fri!$O$6:$O$475,0)),"")</f>
        <v/>
      </c>
      <c r="D127" s="111" t="str">
        <f>IFERROR(INDEX(Combined_All_Stands_Mon_Fri!R$6:R599,MATCH(Stand_A_Mon_Fri!$A$3:$A$146,Combined_All_Stands_Mon_Fri!$O$6:$O$475,0)),"")</f>
        <v/>
      </c>
      <c r="E127" s="110" t="str">
        <f>IFERROR(INDEX(Combined_All_Stands_Mon_Fri!S$6:S599,MATCH(Stand_A_Mon_Fri!$A$3:$A$146,Combined_All_Stands_Mon_Fri!$O$6:$O$475,0)),"")</f>
        <v/>
      </c>
      <c r="F127" s="110" t="str">
        <f>IFERROR(INDEX(Combined_All_Stands_Mon_Fri!T$6:T599,MATCH(Stand_A_Mon_Fri!$A$3:$A$146,Combined_All_Stands_Mon_Fri!$O$6:$O$475,0)),"")</f>
        <v/>
      </c>
      <c r="G127" s="110" t="str">
        <f>IFERROR(INDEX(Combined_All_Stands_Mon_Fri!U$6:U599,MATCH(Stand_A_Mon_Fri!$A$3:$A$146,Combined_All_Stands_Mon_Fri!$O$6:$O$475,0)),"")</f>
        <v/>
      </c>
      <c r="H127" s="185" t="str">
        <f t="shared" si="3"/>
        <v/>
      </c>
    </row>
    <row r="128" spans="1:8" ht="20.100000000000001" customHeight="1" x14ac:dyDescent="0.3">
      <c r="A128" s="109">
        <v>126</v>
      </c>
      <c r="B128" s="110" t="str">
        <f>IFERROR(INDEX(Combined_All_Stands_Mon_Fri!P$6:P600,MATCH(Stand_A_Mon_Fri!$A$3:$A$146,Combined_All_Stands_Mon_Fri!$O$6:$O$475,0)),"")</f>
        <v/>
      </c>
      <c r="C128" s="110" t="str">
        <f>IFERROR(INDEX(Combined_All_Stands_Mon_Fri!Q$6:Q600,MATCH(Stand_A_Mon_Fri!$A$3:$A$146,Combined_All_Stands_Mon_Fri!$O$6:$O$475,0)),"")</f>
        <v/>
      </c>
      <c r="D128" s="111" t="str">
        <f>IFERROR(INDEX(Combined_All_Stands_Mon_Fri!R$6:R600,MATCH(Stand_A_Mon_Fri!$A$3:$A$146,Combined_All_Stands_Mon_Fri!$O$6:$O$475,0)),"")</f>
        <v/>
      </c>
      <c r="E128" s="110" t="str">
        <f>IFERROR(INDEX(Combined_All_Stands_Mon_Fri!S$6:S600,MATCH(Stand_A_Mon_Fri!$A$3:$A$146,Combined_All_Stands_Mon_Fri!$O$6:$O$475,0)),"")</f>
        <v/>
      </c>
      <c r="F128" s="110" t="str">
        <f>IFERROR(INDEX(Combined_All_Stands_Mon_Fri!T$6:T600,MATCH(Stand_A_Mon_Fri!$A$3:$A$146,Combined_All_Stands_Mon_Fri!$O$6:$O$475,0)),"")</f>
        <v/>
      </c>
      <c r="G128" s="110" t="str">
        <f>IFERROR(INDEX(Combined_All_Stands_Mon_Fri!U$6:U600,MATCH(Stand_A_Mon_Fri!$A$3:$A$146,Combined_All_Stands_Mon_Fri!$O$6:$O$475,0)),"")</f>
        <v/>
      </c>
      <c r="H128" s="185" t="str">
        <f t="shared" si="3"/>
        <v/>
      </c>
    </row>
    <row r="129" spans="1:8" ht="20.100000000000001" customHeight="1" x14ac:dyDescent="0.3">
      <c r="A129" s="109">
        <v>127</v>
      </c>
      <c r="B129" s="110" t="str">
        <f>IFERROR(INDEX(Combined_All_Stands_Mon_Fri!P$6:P601,MATCH(Stand_A_Mon_Fri!$A$3:$A$146,Combined_All_Stands_Mon_Fri!$O$6:$O$475,0)),"")</f>
        <v/>
      </c>
      <c r="C129" s="110" t="str">
        <f>IFERROR(INDEX(Combined_All_Stands_Mon_Fri!Q$6:Q601,MATCH(Stand_A_Mon_Fri!$A$3:$A$146,Combined_All_Stands_Mon_Fri!$O$6:$O$475,0)),"")</f>
        <v/>
      </c>
      <c r="D129" s="111" t="str">
        <f>IFERROR(INDEX(Combined_All_Stands_Mon_Fri!R$6:R601,MATCH(Stand_A_Mon_Fri!$A$3:$A$146,Combined_All_Stands_Mon_Fri!$O$6:$O$475,0)),"")</f>
        <v/>
      </c>
      <c r="E129" s="110" t="str">
        <f>IFERROR(INDEX(Combined_All_Stands_Mon_Fri!S$6:S601,MATCH(Stand_A_Mon_Fri!$A$3:$A$146,Combined_All_Stands_Mon_Fri!$O$6:$O$475,0)),"")</f>
        <v/>
      </c>
      <c r="F129" s="110" t="str">
        <f>IFERROR(INDEX(Combined_All_Stands_Mon_Fri!T$6:T601,MATCH(Stand_A_Mon_Fri!$A$3:$A$146,Combined_All_Stands_Mon_Fri!$O$6:$O$475,0)),"")</f>
        <v/>
      </c>
      <c r="G129" s="110" t="str">
        <f>IFERROR(INDEX(Combined_All_Stands_Mon_Fri!U$6:U601,MATCH(Stand_A_Mon_Fri!$A$3:$A$146,Combined_All_Stands_Mon_Fri!$O$6:$O$475,0)),"")</f>
        <v/>
      </c>
      <c r="H129" s="185" t="str">
        <f t="shared" si="3"/>
        <v/>
      </c>
    </row>
    <row r="130" spans="1:8" ht="20.100000000000001" customHeight="1" x14ac:dyDescent="0.3">
      <c r="A130" s="109">
        <v>128</v>
      </c>
      <c r="B130" s="110" t="str">
        <f>IFERROR(INDEX(Combined_All_Stands_Mon_Fri!P$6:P602,MATCH(Stand_A_Mon_Fri!$A$3:$A$146,Combined_All_Stands_Mon_Fri!$O$6:$O$475,0)),"")</f>
        <v/>
      </c>
      <c r="C130" s="110" t="str">
        <f>IFERROR(INDEX(Combined_All_Stands_Mon_Fri!Q$6:Q602,MATCH(Stand_A_Mon_Fri!$A$3:$A$146,Combined_All_Stands_Mon_Fri!$O$6:$O$475,0)),"")</f>
        <v/>
      </c>
      <c r="D130" s="111" t="str">
        <f>IFERROR(INDEX(Combined_All_Stands_Mon_Fri!R$6:R602,MATCH(Stand_A_Mon_Fri!$A$3:$A$146,Combined_All_Stands_Mon_Fri!$O$6:$O$475,0)),"")</f>
        <v/>
      </c>
      <c r="E130" s="110" t="str">
        <f>IFERROR(INDEX(Combined_All_Stands_Mon_Fri!S$6:S602,MATCH(Stand_A_Mon_Fri!$A$3:$A$146,Combined_All_Stands_Mon_Fri!$O$6:$O$475,0)),"")</f>
        <v/>
      </c>
      <c r="F130" s="110" t="str">
        <f>IFERROR(INDEX(Combined_All_Stands_Mon_Fri!T$6:T602,MATCH(Stand_A_Mon_Fri!$A$3:$A$146,Combined_All_Stands_Mon_Fri!$O$6:$O$475,0)),"")</f>
        <v/>
      </c>
      <c r="G130" s="110" t="str">
        <f>IFERROR(INDEX(Combined_All_Stands_Mon_Fri!U$6:U602,MATCH(Stand_A_Mon_Fri!$A$3:$A$146,Combined_All_Stands_Mon_Fri!$O$6:$O$475,0)),"")</f>
        <v/>
      </c>
      <c r="H130" s="185" t="str">
        <f t="shared" si="3"/>
        <v/>
      </c>
    </row>
    <row r="131" spans="1:8" ht="20.100000000000001" customHeight="1" x14ac:dyDescent="0.3">
      <c r="A131" s="109">
        <v>129</v>
      </c>
      <c r="B131" s="110" t="str">
        <f>IFERROR(INDEX(Combined_All_Stands_Mon_Fri!P$6:P603,MATCH(Stand_A_Mon_Fri!$A$3:$A$146,Combined_All_Stands_Mon_Fri!$O$6:$O$475,0)),"")</f>
        <v/>
      </c>
      <c r="C131" s="110" t="str">
        <f>IFERROR(INDEX(Combined_All_Stands_Mon_Fri!Q$6:Q603,MATCH(Stand_A_Mon_Fri!$A$3:$A$146,Combined_All_Stands_Mon_Fri!$O$6:$O$475,0)),"")</f>
        <v/>
      </c>
      <c r="D131" s="111" t="str">
        <f>IFERROR(INDEX(Combined_All_Stands_Mon_Fri!R$6:R603,MATCH(Stand_A_Mon_Fri!$A$3:$A$146,Combined_All_Stands_Mon_Fri!$O$6:$O$475,0)),"")</f>
        <v/>
      </c>
      <c r="E131" s="110" t="str">
        <f>IFERROR(INDEX(Combined_All_Stands_Mon_Fri!S$6:S603,MATCH(Stand_A_Mon_Fri!$A$3:$A$146,Combined_All_Stands_Mon_Fri!$O$6:$O$475,0)),"")</f>
        <v/>
      </c>
      <c r="F131" s="110" t="str">
        <f>IFERROR(INDEX(Combined_All_Stands_Mon_Fri!T$6:T603,MATCH(Stand_A_Mon_Fri!$A$3:$A$146,Combined_All_Stands_Mon_Fri!$O$6:$O$475,0)),"")</f>
        <v/>
      </c>
      <c r="G131" s="110" t="str">
        <f>IFERROR(INDEX(Combined_All_Stands_Mon_Fri!U$6:U603,MATCH(Stand_A_Mon_Fri!$A$3:$A$146,Combined_All_Stands_Mon_Fri!$O$6:$O$475,0)),"")</f>
        <v/>
      </c>
      <c r="H131" s="185" t="str">
        <f t="shared" ref="H131:H146" si="4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09">
        <v>130</v>
      </c>
      <c r="B132" s="110" t="str">
        <f>IFERROR(INDEX(Combined_All_Stands_Mon_Fri!P$6:P604,MATCH(Stand_A_Mon_Fri!$A$3:$A$146,Combined_All_Stands_Mon_Fri!$O$6:$O$475,0)),"")</f>
        <v/>
      </c>
      <c r="C132" s="110" t="str">
        <f>IFERROR(INDEX(Combined_All_Stands_Mon_Fri!Q$6:Q604,MATCH(Stand_A_Mon_Fri!$A$3:$A$146,Combined_All_Stands_Mon_Fri!$O$6:$O$475,0)),"")</f>
        <v/>
      </c>
      <c r="D132" s="111" t="str">
        <f>IFERROR(INDEX(Combined_All_Stands_Mon_Fri!R$6:R604,MATCH(Stand_A_Mon_Fri!$A$3:$A$146,Combined_All_Stands_Mon_Fri!$O$6:$O$475,0)),"")</f>
        <v/>
      </c>
      <c r="E132" s="110" t="str">
        <f>IFERROR(INDEX(Combined_All_Stands_Mon_Fri!S$6:S604,MATCH(Stand_A_Mon_Fri!$A$3:$A$146,Combined_All_Stands_Mon_Fri!$O$6:$O$475,0)),"")</f>
        <v/>
      </c>
      <c r="F132" s="110" t="str">
        <f>IFERROR(INDEX(Combined_All_Stands_Mon_Fri!T$6:T604,MATCH(Stand_A_Mon_Fri!$A$3:$A$146,Combined_All_Stands_Mon_Fri!$O$6:$O$475,0)),"")</f>
        <v/>
      </c>
      <c r="G132" s="110" t="str">
        <f>IFERROR(INDEX(Combined_All_Stands_Mon_Fri!U$6:U604,MATCH(Stand_A_Mon_Fri!$A$3:$A$146,Combined_All_Stands_Mon_Fri!$O$6:$O$475,0)),"")</f>
        <v/>
      </c>
      <c r="H132" s="185" t="str">
        <f t="shared" si="4"/>
        <v/>
      </c>
    </row>
    <row r="133" spans="1:8" ht="20.100000000000001" customHeight="1" x14ac:dyDescent="0.3">
      <c r="A133" s="109">
        <v>131</v>
      </c>
      <c r="B133" s="110" t="str">
        <f>IFERROR(INDEX(Combined_All_Stands_Mon_Fri!P$6:P605,MATCH(Stand_A_Mon_Fri!$A$3:$A$146,Combined_All_Stands_Mon_Fri!$O$6:$O$475,0)),"")</f>
        <v/>
      </c>
      <c r="C133" s="110" t="str">
        <f>IFERROR(INDEX(Combined_All_Stands_Mon_Fri!Q$6:Q605,MATCH(Stand_A_Mon_Fri!$A$3:$A$146,Combined_All_Stands_Mon_Fri!$O$6:$O$475,0)),"")</f>
        <v/>
      </c>
      <c r="D133" s="111" t="str">
        <f>IFERROR(INDEX(Combined_All_Stands_Mon_Fri!R$6:R605,MATCH(Stand_A_Mon_Fri!$A$3:$A$146,Combined_All_Stands_Mon_Fri!$O$6:$O$475,0)),"")</f>
        <v/>
      </c>
      <c r="E133" s="110" t="str">
        <f>IFERROR(INDEX(Combined_All_Stands_Mon_Fri!S$6:S605,MATCH(Stand_A_Mon_Fri!$A$3:$A$146,Combined_All_Stands_Mon_Fri!$O$6:$O$475,0)),"")</f>
        <v/>
      </c>
      <c r="F133" s="110" t="str">
        <f>IFERROR(INDEX(Combined_All_Stands_Mon_Fri!T$6:T605,MATCH(Stand_A_Mon_Fri!$A$3:$A$146,Combined_All_Stands_Mon_Fri!$O$6:$O$475,0)),"")</f>
        <v/>
      </c>
      <c r="G133" s="110" t="str">
        <f>IFERROR(INDEX(Combined_All_Stands_Mon_Fri!U$6:U605,MATCH(Stand_A_Mon_Fri!$A$3:$A$146,Combined_All_Stands_Mon_Fri!$O$6:$O$475,0)),"")</f>
        <v/>
      </c>
      <c r="H133" s="185" t="str">
        <f t="shared" si="4"/>
        <v/>
      </c>
    </row>
    <row r="134" spans="1:8" ht="20.100000000000001" customHeight="1" x14ac:dyDescent="0.3">
      <c r="A134" s="109">
        <v>132</v>
      </c>
      <c r="B134" s="110" t="str">
        <f>IFERROR(INDEX(Combined_All_Stands_Mon_Fri!P$6:P606,MATCH(Stand_A_Mon_Fri!$A$3:$A$146,Combined_All_Stands_Mon_Fri!$O$6:$O$475,0)),"")</f>
        <v/>
      </c>
      <c r="C134" s="110" t="str">
        <f>IFERROR(INDEX(Combined_All_Stands_Mon_Fri!Q$6:Q606,MATCH(Stand_A_Mon_Fri!$A$3:$A$146,Combined_All_Stands_Mon_Fri!$O$6:$O$475,0)),"")</f>
        <v/>
      </c>
      <c r="D134" s="111" t="str">
        <f>IFERROR(INDEX(Combined_All_Stands_Mon_Fri!R$6:R606,MATCH(Stand_A_Mon_Fri!$A$3:$A$146,Combined_All_Stands_Mon_Fri!$O$6:$O$475,0)),"")</f>
        <v/>
      </c>
      <c r="E134" s="110" t="str">
        <f>IFERROR(INDEX(Combined_All_Stands_Mon_Fri!S$6:S606,MATCH(Stand_A_Mon_Fri!$A$3:$A$146,Combined_All_Stands_Mon_Fri!$O$6:$O$475,0)),"")</f>
        <v/>
      </c>
      <c r="F134" s="110" t="str">
        <f>IFERROR(INDEX(Combined_All_Stands_Mon_Fri!T$6:T606,MATCH(Stand_A_Mon_Fri!$A$3:$A$146,Combined_All_Stands_Mon_Fri!$O$6:$O$475,0)),"")</f>
        <v/>
      </c>
      <c r="G134" s="110" t="str">
        <f>IFERROR(INDEX(Combined_All_Stands_Mon_Fri!U$6:U606,MATCH(Stand_A_Mon_Fri!$A$3:$A$146,Combined_All_Stands_Mon_Fri!$O$6:$O$475,0)),"")</f>
        <v/>
      </c>
      <c r="H134" s="185" t="str">
        <f t="shared" si="4"/>
        <v/>
      </c>
    </row>
    <row r="135" spans="1:8" ht="20.100000000000001" customHeight="1" x14ac:dyDescent="0.3">
      <c r="A135" s="109">
        <v>133</v>
      </c>
      <c r="B135" s="110" t="str">
        <f>IFERROR(INDEX(Combined_All_Stands_Mon_Fri!P$6:P607,MATCH(Stand_A_Mon_Fri!$A$3:$A$146,Combined_All_Stands_Mon_Fri!$O$6:$O$475,0)),"")</f>
        <v/>
      </c>
      <c r="C135" s="110" t="str">
        <f>IFERROR(INDEX(Combined_All_Stands_Mon_Fri!Q$6:Q607,MATCH(Stand_A_Mon_Fri!$A$3:$A$146,Combined_All_Stands_Mon_Fri!$O$6:$O$475,0)),"")</f>
        <v/>
      </c>
      <c r="D135" s="111" t="str">
        <f>IFERROR(INDEX(Combined_All_Stands_Mon_Fri!R$6:R607,MATCH(Stand_A_Mon_Fri!$A$3:$A$146,Combined_All_Stands_Mon_Fri!$O$6:$O$475,0)),"")</f>
        <v/>
      </c>
      <c r="E135" s="110" t="str">
        <f>IFERROR(INDEX(Combined_All_Stands_Mon_Fri!S$6:S607,MATCH(Stand_A_Mon_Fri!$A$3:$A$146,Combined_All_Stands_Mon_Fri!$O$6:$O$475,0)),"")</f>
        <v/>
      </c>
      <c r="F135" s="110" t="str">
        <f>IFERROR(INDEX(Combined_All_Stands_Mon_Fri!T$6:T607,MATCH(Stand_A_Mon_Fri!$A$3:$A$146,Combined_All_Stands_Mon_Fri!$O$6:$O$475,0)),"")</f>
        <v/>
      </c>
      <c r="G135" s="110" t="str">
        <f>IFERROR(INDEX(Combined_All_Stands_Mon_Fri!U$6:U607,MATCH(Stand_A_Mon_Fri!$A$3:$A$146,Combined_All_Stands_Mon_Fri!$O$6:$O$475,0)),"")</f>
        <v/>
      </c>
      <c r="H135" s="185" t="str">
        <f t="shared" si="4"/>
        <v/>
      </c>
    </row>
    <row r="136" spans="1:8" ht="20.100000000000001" customHeight="1" x14ac:dyDescent="0.3">
      <c r="A136" s="109">
        <v>134</v>
      </c>
      <c r="B136" s="110" t="str">
        <f>IFERROR(INDEX(Combined_All_Stands_Mon_Fri!P$6:P608,MATCH(Stand_A_Mon_Fri!$A$3:$A$146,Combined_All_Stands_Mon_Fri!$O$6:$O$475,0)),"")</f>
        <v/>
      </c>
      <c r="C136" s="110" t="str">
        <f>IFERROR(INDEX(Combined_All_Stands_Mon_Fri!Q$6:Q608,MATCH(Stand_A_Mon_Fri!$A$3:$A$146,Combined_All_Stands_Mon_Fri!$O$6:$O$475,0)),"")</f>
        <v/>
      </c>
      <c r="D136" s="111" t="str">
        <f>IFERROR(INDEX(Combined_All_Stands_Mon_Fri!R$6:R608,MATCH(Stand_A_Mon_Fri!$A$3:$A$146,Combined_All_Stands_Mon_Fri!$O$6:$O$475,0)),"")</f>
        <v/>
      </c>
      <c r="E136" s="110" t="str">
        <f>IFERROR(INDEX(Combined_All_Stands_Mon_Fri!S$6:S608,MATCH(Stand_A_Mon_Fri!$A$3:$A$146,Combined_All_Stands_Mon_Fri!$O$6:$O$475,0)),"")</f>
        <v/>
      </c>
      <c r="F136" s="110" t="str">
        <f>IFERROR(INDEX(Combined_All_Stands_Mon_Fri!T$6:T608,MATCH(Stand_A_Mon_Fri!$A$3:$A$146,Combined_All_Stands_Mon_Fri!$O$6:$O$475,0)),"")</f>
        <v/>
      </c>
      <c r="G136" s="110" t="str">
        <f>IFERROR(INDEX(Combined_All_Stands_Mon_Fri!U$6:U608,MATCH(Stand_A_Mon_Fri!$A$3:$A$146,Combined_All_Stands_Mon_Fri!$O$6:$O$475,0)),"")</f>
        <v/>
      </c>
      <c r="H136" s="185" t="str">
        <f t="shared" si="4"/>
        <v/>
      </c>
    </row>
    <row r="137" spans="1:8" ht="20.100000000000001" customHeight="1" x14ac:dyDescent="0.3">
      <c r="A137" s="109">
        <v>135</v>
      </c>
      <c r="B137" s="110" t="str">
        <f>IFERROR(INDEX(Combined_All_Stands_Mon_Fri!P$6:P609,MATCH(Stand_A_Mon_Fri!$A$3:$A$146,Combined_All_Stands_Mon_Fri!$O$6:$O$475,0)),"")</f>
        <v/>
      </c>
      <c r="C137" s="110" t="str">
        <f>IFERROR(INDEX(Combined_All_Stands_Mon_Fri!Q$6:Q609,MATCH(Stand_A_Mon_Fri!$A$3:$A$146,Combined_All_Stands_Mon_Fri!$O$6:$O$475,0)),"")</f>
        <v/>
      </c>
      <c r="D137" s="111" t="str">
        <f>IFERROR(INDEX(Combined_All_Stands_Mon_Fri!R$6:R609,MATCH(Stand_A_Mon_Fri!$A$3:$A$146,Combined_All_Stands_Mon_Fri!$O$6:$O$475,0)),"")</f>
        <v/>
      </c>
      <c r="E137" s="110" t="str">
        <f>IFERROR(INDEX(Combined_All_Stands_Mon_Fri!S$6:S609,MATCH(Stand_A_Mon_Fri!$A$3:$A$146,Combined_All_Stands_Mon_Fri!$O$6:$O$475,0)),"")</f>
        <v/>
      </c>
      <c r="F137" s="110" t="str">
        <f>IFERROR(INDEX(Combined_All_Stands_Mon_Fri!T$6:T609,MATCH(Stand_A_Mon_Fri!$A$3:$A$146,Combined_All_Stands_Mon_Fri!$O$6:$O$475,0)),"")</f>
        <v/>
      </c>
      <c r="G137" s="110" t="str">
        <f>IFERROR(INDEX(Combined_All_Stands_Mon_Fri!U$6:U609,MATCH(Stand_A_Mon_Fri!$A$3:$A$146,Combined_All_Stands_Mon_Fri!$O$6:$O$475,0)),"")</f>
        <v/>
      </c>
      <c r="H137" s="185" t="str">
        <f t="shared" si="4"/>
        <v/>
      </c>
    </row>
    <row r="138" spans="1:8" ht="20.100000000000001" customHeight="1" x14ac:dyDescent="0.3">
      <c r="A138" s="109">
        <v>136</v>
      </c>
      <c r="B138" s="110" t="str">
        <f>IFERROR(INDEX(Combined_All_Stands_Mon_Fri!P$6:P610,MATCH(Stand_A_Mon_Fri!$A$3:$A$146,Combined_All_Stands_Mon_Fri!$O$6:$O$475,0)),"")</f>
        <v/>
      </c>
      <c r="C138" s="110" t="str">
        <f>IFERROR(INDEX(Combined_All_Stands_Mon_Fri!Q$6:Q610,MATCH(Stand_A_Mon_Fri!$A$3:$A$146,Combined_All_Stands_Mon_Fri!$O$6:$O$475,0)),"")</f>
        <v/>
      </c>
      <c r="D138" s="111" t="str">
        <f>IFERROR(INDEX(Combined_All_Stands_Mon_Fri!R$6:R610,MATCH(Stand_A_Mon_Fri!$A$3:$A$146,Combined_All_Stands_Mon_Fri!$O$6:$O$475,0)),"")</f>
        <v/>
      </c>
      <c r="E138" s="110" t="str">
        <f>IFERROR(INDEX(Combined_All_Stands_Mon_Fri!S$6:S610,MATCH(Stand_A_Mon_Fri!$A$3:$A$146,Combined_All_Stands_Mon_Fri!$O$6:$O$475,0)),"")</f>
        <v/>
      </c>
      <c r="F138" s="110" t="str">
        <f>IFERROR(INDEX(Combined_All_Stands_Mon_Fri!T$6:T610,MATCH(Stand_A_Mon_Fri!$A$3:$A$146,Combined_All_Stands_Mon_Fri!$O$6:$O$475,0)),"")</f>
        <v/>
      </c>
      <c r="G138" s="110" t="str">
        <f>IFERROR(INDEX(Combined_All_Stands_Mon_Fri!U$6:U610,MATCH(Stand_A_Mon_Fri!$A$3:$A$146,Combined_All_Stands_Mon_Fri!$O$6:$O$475,0)),"")</f>
        <v/>
      </c>
      <c r="H138" s="185" t="str">
        <f t="shared" si="4"/>
        <v/>
      </c>
    </row>
    <row r="139" spans="1:8" ht="20.100000000000001" customHeight="1" x14ac:dyDescent="0.3">
      <c r="A139" s="109">
        <v>137</v>
      </c>
      <c r="B139" s="110" t="str">
        <f>IFERROR(INDEX(Combined_All_Stands_Mon_Fri!P$6:P611,MATCH(Stand_A_Mon_Fri!$A$3:$A$146,Combined_All_Stands_Mon_Fri!$O$6:$O$475,0)),"")</f>
        <v/>
      </c>
      <c r="C139" s="110" t="str">
        <f>IFERROR(INDEX(Combined_All_Stands_Mon_Fri!Q$6:Q611,MATCH(Stand_A_Mon_Fri!$A$3:$A$146,Combined_All_Stands_Mon_Fri!$O$6:$O$475,0)),"")</f>
        <v/>
      </c>
      <c r="D139" s="111" t="str">
        <f>IFERROR(INDEX(Combined_All_Stands_Mon_Fri!R$6:R611,MATCH(Stand_A_Mon_Fri!$A$3:$A$146,Combined_All_Stands_Mon_Fri!$O$6:$O$475,0)),"")</f>
        <v/>
      </c>
      <c r="E139" s="110" t="str">
        <f>IFERROR(INDEX(Combined_All_Stands_Mon_Fri!S$6:S611,MATCH(Stand_A_Mon_Fri!$A$3:$A$146,Combined_All_Stands_Mon_Fri!$O$6:$O$475,0)),"")</f>
        <v/>
      </c>
      <c r="F139" s="110" t="str">
        <f>IFERROR(INDEX(Combined_All_Stands_Mon_Fri!T$6:T611,MATCH(Stand_A_Mon_Fri!$A$3:$A$146,Combined_All_Stands_Mon_Fri!$O$6:$O$475,0)),"")</f>
        <v/>
      </c>
      <c r="G139" s="110" t="str">
        <f>IFERROR(INDEX(Combined_All_Stands_Mon_Fri!U$6:U611,MATCH(Stand_A_Mon_Fri!$A$3:$A$146,Combined_All_Stands_Mon_Fri!$O$6:$O$475,0)),"")</f>
        <v/>
      </c>
      <c r="H139" s="185" t="str">
        <f t="shared" si="4"/>
        <v/>
      </c>
    </row>
    <row r="140" spans="1:8" ht="20.100000000000001" customHeight="1" x14ac:dyDescent="0.3">
      <c r="A140" s="109">
        <v>138</v>
      </c>
      <c r="B140" s="110" t="str">
        <f>IFERROR(INDEX(Combined_All_Stands_Mon_Fri!P$6:P612,MATCH(Stand_A_Mon_Fri!$A$3:$A$146,Combined_All_Stands_Mon_Fri!$O$6:$O$475,0)),"")</f>
        <v/>
      </c>
      <c r="C140" s="110" t="str">
        <f>IFERROR(INDEX(Combined_All_Stands_Mon_Fri!Q$6:Q612,MATCH(Stand_A_Mon_Fri!$A$3:$A$146,Combined_All_Stands_Mon_Fri!$O$6:$O$475,0)),"")</f>
        <v/>
      </c>
      <c r="D140" s="111" t="str">
        <f>IFERROR(INDEX(Combined_All_Stands_Mon_Fri!R$6:R612,MATCH(Stand_A_Mon_Fri!$A$3:$A$146,Combined_All_Stands_Mon_Fri!$O$6:$O$475,0)),"")</f>
        <v/>
      </c>
      <c r="E140" s="110" t="str">
        <f>IFERROR(INDEX(Combined_All_Stands_Mon_Fri!S$6:S612,MATCH(Stand_A_Mon_Fri!$A$3:$A$146,Combined_All_Stands_Mon_Fri!$O$6:$O$475,0)),"")</f>
        <v/>
      </c>
      <c r="F140" s="110" t="str">
        <f>IFERROR(INDEX(Combined_All_Stands_Mon_Fri!T$6:T612,MATCH(Stand_A_Mon_Fri!$A$3:$A$146,Combined_All_Stands_Mon_Fri!$O$6:$O$475,0)),"")</f>
        <v/>
      </c>
      <c r="G140" s="110" t="str">
        <f>IFERROR(INDEX(Combined_All_Stands_Mon_Fri!U$6:U612,MATCH(Stand_A_Mon_Fri!$A$3:$A$146,Combined_All_Stands_Mon_Fri!$O$6:$O$475,0)),"")</f>
        <v/>
      </c>
      <c r="H140" s="185" t="str">
        <f t="shared" si="4"/>
        <v/>
      </c>
    </row>
    <row r="141" spans="1:8" ht="20.100000000000001" customHeight="1" x14ac:dyDescent="0.3">
      <c r="A141" s="109">
        <v>139</v>
      </c>
      <c r="B141" s="110" t="str">
        <f>IFERROR(INDEX(Combined_All_Stands_Mon_Fri!P$6:P613,MATCH(Stand_A_Mon_Fri!$A$3:$A$146,Combined_All_Stands_Mon_Fri!$O$6:$O$475,0)),"")</f>
        <v/>
      </c>
      <c r="C141" s="110" t="str">
        <f>IFERROR(INDEX(Combined_All_Stands_Mon_Fri!Q$6:Q613,MATCH(Stand_A_Mon_Fri!$A$3:$A$146,Combined_All_Stands_Mon_Fri!$O$6:$O$475,0)),"")</f>
        <v/>
      </c>
      <c r="D141" s="111" t="str">
        <f>IFERROR(INDEX(Combined_All_Stands_Mon_Fri!R$6:R613,MATCH(Stand_A_Mon_Fri!$A$3:$A$146,Combined_All_Stands_Mon_Fri!$O$6:$O$475,0)),"")</f>
        <v/>
      </c>
      <c r="E141" s="110" t="str">
        <f>IFERROR(INDEX(Combined_All_Stands_Mon_Fri!S$6:S613,MATCH(Stand_A_Mon_Fri!$A$3:$A$146,Combined_All_Stands_Mon_Fri!$O$6:$O$475,0)),"")</f>
        <v/>
      </c>
      <c r="F141" s="110" t="str">
        <f>IFERROR(INDEX(Combined_All_Stands_Mon_Fri!T$6:T613,MATCH(Stand_A_Mon_Fri!$A$3:$A$146,Combined_All_Stands_Mon_Fri!$O$6:$O$475,0)),"")</f>
        <v/>
      </c>
      <c r="G141" s="110" t="str">
        <f>IFERROR(INDEX(Combined_All_Stands_Mon_Fri!U$6:U613,MATCH(Stand_A_Mon_Fri!$A$3:$A$146,Combined_All_Stands_Mon_Fri!$O$6:$O$475,0)),"")</f>
        <v/>
      </c>
      <c r="H141" s="185" t="str">
        <f t="shared" si="4"/>
        <v/>
      </c>
    </row>
    <row r="142" spans="1:8" ht="20.100000000000001" customHeight="1" x14ac:dyDescent="0.3">
      <c r="A142" s="109">
        <v>140</v>
      </c>
      <c r="B142" s="110" t="str">
        <f>IFERROR(INDEX(Combined_All_Stands_Mon_Fri!P$6:P614,MATCH(Stand_A_Mon_Fri!$A$3:$A$146,Combined_All_Stands_Mon_Fri!$O$6:$O$475,0)),"")</f>
        <v/>
      </c>
      <c r="C142" s="110" t="str">
        <f>IFERROR(INDEX(Combined_All_Stands_Mon_Fri!Q$6:Q614,MATCH(Stand_A_Mon_Fri!$A$3:$A$146,Combined_All_Stands_Mon_Fri!$O$6:$O$475,0)),"")</f>
        <v/>
      </c>
      <c r="D142" s="111" t="str">
        <f>IFERROR(INDEX(Combined_All_Stands_Mon_Fri!R$6:R614,MATCH(Stand_A_Mon_Fri!$A$3:$A$146,Combined_All_Stands_Mon_Fri!$O$6:$O$475,0)),"")</f>
        <v/>
      </c>
      <c r="E142" s="110" t="str">
        <f>IFERROR(INDEX(Combined_All_Stands_Mon_Fri!S$6:S614,MATCH(Stand_A_Mon_Fri!$A$3:$A$146,Combined_All_Stands_Mon_Fri!$O$6:$O$475,0)),"")</f>
        <v/>
      </c>
      <c r="F142" s="110" t="str">
        <f>IFERROR(INDEX(Combined_All_Stands_Mon_Fri!T$6:T614,MATCH(Stand_A_Mon_Fri!$A$3:$A$146,Combined_All_Stands_Mon_Fri!$O$6:$O$475,0)),"")</f>
        <v/>
      </c>
      <c r="G142" s="110" t="str">
        <f>IFERROR(INDEX(Combined_All_Stands_Mon_Fri!U$6:U614,MATCH(Stand_A_Mon_Fri!$A$3:$A$146,Combined_All_Stands_Mon_Fri!$O$6:$O$475,0)),"")</f>
        <v/>
      </c>
      <c r="H142" s="185" t="str">
        <f t="shared" si="4"/>
        <v/>
      </c>
    </row>
    <row r="143" spans="1:8" ht="20.100000000000001" customHeight="1" x14ac:dyDescent="0.3">
      <c r="A143" s="109">
        <v>141</v>
      </c>
      <c r="B143" s="110" t="str">
        <f>IFERROR(INDEX(Combined_All_Stands_Mon_Fri!P$6:P615,MATCH(Stand_A_Mon_Fri!$A$3:$A$146,Combined_All_Stands_Mon_Fri!$O$6:$O$475,0)),"")</f>
        <v/>
      </c>
      <c r="C143" s="110" t="str">
        <f>IFERROR(INDEX(Combined_All_Stands_Mon_Fri!Q$6:Q615,MATCH(Stand_A_Mon_Fri!$A$3:$A$146,Combined_All_Stands_Mon_Fri!$O$6:$O$475,0)),"")</f>
        <v/>
      </c>
      <c r="D143" s="111" t="str">
        <f>IFERROR(INDEX(Combined_All_Stands_Mon_Fri!R$6:R615,MATCH(Stand_A_Mon_Fri!$A$3:$A$146,Combined_All_Stands_Mon_Fri!$O$6:$O$475,0)),"")</f>
        <v/>
      </c>
      <c r="E143" s="110" t="str">
        <f>IFERROR(INDEX(Combined_All_Stands_Mon_Fri!S$6:S615,MATCH(Stand_A_Mon_Fri!$A$3:$A$146,Combined_All_Stands_Mon_Fri!$O$6:$O$475,0)),"")</f>
        <v/>
      </c>
      <c r="F143" s="110" t="str">
        <f>IFERROR(INDEX(Combined_All_Stands_Mon_Fri!T$6:T615,MATCH(Stand_A_Mon_Fri!$A$3:$A$146,Combined_All_Stands_Mon_Fri!$O$6:$O$475,0)),"")</f>
        <v/>
      </c>
      <c r="G143" s="110" t="str">
        <f>IFERROR(INDEX(Combined_All_Stands_Mon_Fri!U$6:U615,MATCH(Stand_A_Mon_Fri!$A$3:$A$146,Combined_All_Stands_Mon_Fri!$O$6:$O$475,0)),"")</f>
        <v/>
      </c>
      <c r="H143" s="185" t="str">
        <f t="shared" si="4"/>
        <v/>
      </c>
    </row>
    <row r="144" spans="1:8" ht="20.100000000000001" customHeight="1" x14ac:dyDescent="0.3">
      <c r="A144" s="109">
        <v>142</v>
      </c>
      <c r="B144" s="110" t="str">
        <f>IFERROR(INDEX(Combined_All_Stands_Mon_Fri!P$6:P616,MATCH(Stand_A_Mon_Fri!$A$3:$A$146,Combined_All_Stands_Mon_Fri!$O$6:$O$475,0)),"")</f>
        <v/>
      </c>
      <c r="C144" s="110" t="str">
        <f>IFERROR(INDEX(Combined_All_Stands_Mon_Fri!Q$6:Q616,MATCH(Stand_A_Mon_Fri!$A$3:$A$146,Combined_All_Stands_Mon_Fri!$O$6:$O$475,0)),"")</f>
        <v/>
      </c>
      <c r="D144" s="111" t="str">
        <f>IFERROR(INDEX(Combined_All_Stands_Mon_Fri!R$6:R616,MATCH(Stand_A_Mon_Fri!$A$3:$A$146,Combined_All_Stands_Mon_Fri!$O$6:$O$475,0)),"")</f>
        <v/>
      </c>
      <c r="E144" s="110" t="str">
        <f>IFERROR(INDEX(Combined_All_Stands_Mon_Fri!S$6:S616,MATCH(Stand_A_Mon_Fri!$A$3:$A$146,Combined_All_Stands_Mon_Fri!$O$6:$O$475,0)),"")</f>
        <v/>
      </c>
      <c r="F144" s="110" t="str">
        <f>IFERROR(INDEX(Combined_All_Stands_Mon_Fri!T$6:T616,MATCH(Stand_A_Mon_Fri!$A$3:$A$146,Combined_All_Stands_Mon_Fri!$O$6:$O$475,0)),"")</f>
        <v/>
      </c>
      <c r="G144" s="110" t="str">
        <f>IFERROR(INDEX(Combined_All_Stands_Mon_Fri!U$6:U616,MATCH(Stand_A_Mon_Fri!$A$3:$A$146,Combined_All_Stands_Mon_Fri!$O$6:$O$475,0)),"")</f>
        <v/>
      </c>
      <c r="H144" s="185" t="str">
        <f t="shared" si="4"/>
        <v/>
      </c>
    </row>
    <row r="145" spans="1:8" ht="20.100000000000001" customHeight="1" x14ac:dyDescent="0.3">
      <c r="A145" s="109">
        <v>143</v>
      </c>
      <c r="B145" s="110" t="str">
        <f>IFERROR(INDEX(Combined_All_Stands_Mon_Fri!P$6:P617,MATCH(Stand_A_Mon_Fri!$A$3:$A$146,Combined_All_Stands_Mon_Fri!$O$6:$O$475,0)),"")</f>
        <v/>
      </c>
      <c r="C145" s="110" t="str">
        <f>IFERROR(INDEX(Combined_All_Stands_Mon_Fri!Q$6:Q617,MATCH(Stand_A_Mon_Fri!$A$3:$A$146,Combined_All_Stands_Mon_Fri!$O$6:$O$475,0)),"")</f>
        <v/>
      </c>
      <c r="D145" s="111" t="str">
        <f>IFERROR(INDEX(Combined_All_Stands_Mon_Fri!R$6:R617,MATCH(Stand_A_Mon_Fri!$A$3:$A$146,Combined_All_Stands_Mon_Fri!$O$6:$O$475,0)),"")</f>
        <v/>
      </c>
      <c r="E145" s="110" t="str">
        <f>IFERROR(INDEX(Combined_All_Stands_Mon_Fri!S$6:S617,MATCH(Stand_A_Mon_Fri!$A$3:$A$146,Combined_All_Stands_Mon_Fri!$O$6:$O$475,0)),"")</f>
        <v/>
      </c>
      <c r="F145" s="110" t="str">
        <f>IFERROR(INDEX(Combined_All_Stands_Mon_Fri!T$6:T617,MATCH(Stand_A_Mon_Fri!$A$3:$A$146,Combined_All_Stands_Mon_Fri!$O$6:$O$475,0)),"")</f>
        <v/>
      </c>
      <c r="G145" s="110" t="str">
        <f>IFERROR(INDEX(Combined_All_Stands_Mon_Fri!U$6:U617,MATCH(Stand_A_Mon_Fri!$A$3:$A$146,Combined_All_Stands_Mon_Fri!$O$6:$O$475,0)),"")</f>
        <v/>
      </c>
      <c r="H145" s="185" t="str">
        <f t="shared" si="4"/>
        <v/>
      </c>
    </row>
    <row r="146" spans="1:8" ht="20.100000000000001" customHeight="1" x14ac:dyDescent="0.3">
      <c r="A146" s="109">
        <v>144</v>
      </c>
      <c r="B146" s="110" t="str">
        <f>IFERROR(INDEX(Combined_All_Stands_Mon_Fri!P$6:P618,MATCH(Stand_A_Mon_Fri!$A$3:$A$146,Combined_All_Stands_Mon_Fri!$O$6:$O$475,0)),"")</f>
        <v/>
      </c>
      <c r="C146" s="110" t="str">
        <f>IFERROR(INDEX(Combined_All_Stands_Mon_Fri!Q$6:Q618,MATCH(Stand_A_Mon_Fri!$A$3:$A$146,Combined_All_Stands_Mon_Fri!$O$6:$O$475,0)),"")</f>
        <v/>
      </c>
      <c r="D146" s="111" t="str">
        <f>IFERROR(INDEX(Combined_All_Stands_Mon_Fri!R$6:R618,MATCH(Stand_A_Mon_Fri!$A$3:$A$146,Combined_All_Stands_Mon_Fri!$O$6:$O$475,0)),"")</f>
        <v/>
      </c>
      <c r="E146" s="110" t="str">
        <f>IFERROR(INDEX(Combined_All_Stands_Mon_Fri!S$6:S618,MATCH(Stand_A_Mon_Fri!$A$3:$A$146,Combined_All_Stands_Mon_Fri!$O$6:$O$475,0)),"")</f>
        <v/>
      </c>
      <c r="F146" s="110" t="str">
        <f>IFERROR(INDEX(Combined_All_Stands_Mon_Fri!T$6:T618,MATCH(Stand_A_Mon_Fri!$A$3:$A$146,Combined_All_Stands_Mon_Fri!$O$6:$O$475,0)),"")</f>
        <v/>
      </c>
      <c r="G146" s="110" t="str">
        <f>IFERROR(INDEX(Combined_All_Stands_Mon_Fri!U$6:U618,MATCH(Stand_A_Mon_Fri!$A$3:$A$146,Combined_All_Stands_Mon_Fri!$O$6:$O$475,0)),"")</f>
        <v/>
      </c>
      <c r="H146" s="185" t="str">
        <f t="shared" si="4"/>
        <v/>
      </c>
    </row>
    <row r="147" spans="1:8" ht="20.100000000000001" customHeight="1" x14ac:dyDescent="0.3">
      <c r="A147" s="11"/>
      <c r="B147" s="11"/>
      <c r="C147" s="11"/>
      <c r="D147" s="11"/>
      <c r="H147" s="11"/>
    </row>
    <row r="148" spans="1:8" ht="20.100000000000001" customHeight="1" x14ac:dyDescent="0.3">
      <c r="A148" s="11"/>
      <c r="B148" s="11"/>
      <c r="C148" s="11"/>
      <c r="D148" s="11"/>
      <c r="H148" s="11"/>
    </row>
    <row r="149" spans="1:8" ht="20.100000000000001" customHeight="1" x14ac:dyDescent="0.3">
      <c r="A149" s="11"/>
      <c r="B149" s="11"/>
      <c r="C149" s="11"/>
      <c r="D149" s="11"/>
      <c r="H149" s="11"/>
    </row>
    <row r="150" spans="1:8" ht="20.100000000000001" customHeight="1" x14ac:dyDescent="0.3">
      <c r="A150" s="11"/>
      <c r="B150" s="11"/>
      <c r="C150" s="11"/>
      <c r="D150" s="11"/>
      <c r="H150" s="11"/>
    </row>
    <row r="151" spans="1:8" ht="20.100000000000001" customHeight="1" x14ac:dyDescent="0.3">
      <c r="A151" s="11"/>
      <c r="B151" s="11"/>
      <c r="C151" s="11"/>
      <c r="D151" s="11"/>
      <c r="H151" s="11"/>
    </row>
    <row r="152" spans="1:8" ht="20.100000000000001" customHeight="1" x14ac:dyDescent="0.3">
      <c r="A152" s="11"/>
      <c r="B152" s="11"/>
      <c r="C152" s="11"/>
      <c r="D152" s="11"/>
      <c r="H152" s="11"/>
    </row>
    <row r="153" spans="1:8" ht="20.100000000000001" customHeight="1" x14ac:dyDescent="0.3">
      <c r="A153" s="11"/>
      <c r="B153" s="11"/>
      <c r="C153" s="11"/>
      <c r="D153" s="11"/>
      <c r="H153" s="11"/>
    </row>
    <row r="154" spans="1:8" ht="20.100000000000001" customHeight="1" x14ac:dyDescent="0.3">
      <c r="A154" s="11"/>
      <c r="B154" s="11"/>
      <c r="C154" s="11"/>
      <c r="D154" s="11"/>
      <c r="H154" s="11"/>
    </row>
    <row r="155" spans="1:8" ht="20.100000000000001" customHeight="1" x14ac:dyDescent="0.3">
      <c r="A155" s="11"/>
      <c r="B155" s="11"/>
      <c r="C155" s="11"/>
      <c r="D155" s="11"/>
      <c r="H155" s="11"/>
    </row>
    <row r="156" spans="1:8" ht="20.100000000000001" customHeight="1" x14ac:dyDescent="0.3">
      <c r="A156" s="11"/>
      <c r="B156" s="11"/>
      <c r="C156" s="11"/>
      <c r="D156" s="11"/>
      <c r="H156" s="11"/>
    </row>
    <row r="157" spans="1:8" ht="20.100000000000001" customHeight="1" x14ac:dyDescent="0.3">
      <c r="A157" s="11"/>
      <c r="B157" s="11"/>
      <c r="C157" s="11"/>
      <c r="D157" s="11"/>
      <c r="H157" s="11"/>
    </row>
    <row r="158" spans="1:8" ht="20.100000000000001" customHeight="1" x14ac:dyDescent="0.3">
      <c r="A158" s="11"/>
      <c r="B158" s="11"/>
      <c r="C158" s="11"/>
      <c r="D158" s="11"/>
      <c r="H158" s="11"/>
    </row>
    <row r="159" spans="1:8" ht="20.100000000000001" customHeight="1" x14ac:dyDescent="0.3">
      <c r="A159" s="11"/>
      <c r="B159" s="11"/>
      <c r="C159" s="11"/>
      <c r="D159" s="11"/>
      <c r="H159" s="11"/>
    </row>
    <row r="160" spans="1:8" ht="20.100000000000001" customHeight="1" x14ac:dyDescent="0.3">
      <c r="A160" s="11"/>
      <c r="B160" s="11"/>
      <c r="C160" s="11"/>
      <c r="D160" s="11"/>
      <c r="H160" s="11"/>
    </row>
    <row r="161" spans="1:8" ht="20.100000000000001" customHeight="1" x14ac:dyDescent="0.3">
      <c r="A161" s="11"/>
      <c r="B161" s="11"/>
      <c r="C161" s="11"/>
      <c r="D161" s="11"/>
      <c r="H161" s="11"/>
    </row>
    <row r="162" spans="1:8" ht="20.100000000000001" customHeight="1" x14ac:dyDescent="0.3">
      <c r="A162" s="11"/>
      <c r="B162" s="11"/>
      <c r="C162" s="11"/>
      <c r="D162" s="11"/>
      <c r="H162" s="11"/>
    </row>
    <row r="163" spans="1:8" ht="20.100000000000001" customHeight="1" x14ac:dyDescent="0.3">
      <c r="A163" s="11"/>
      <c r="B163" s="11"/>
      <c r="C163" s="11"/>
      <c r="D163" s="11"/>
      <c r="H163" s="11"/>
    </row>
    <row r="164" spans="1:8" ht="20.100000000000001" customHeight="1" x14ac:dyDescent="0.3">
      <c r="A164" s="11"/>
      <c r="B164" s="11"/>
      <c r="C164" s="11"/>
      <c r="D164" s="11"/>
      <c r="H164" s="11"/>
    </row>
    <row r="165" spans="1:8" ht="20.100000000000001" customHeight="1" x14ac:dyDescent="0.3">
      <c r="A165" s="11"/>
      <c r="B165" s="11"/>
      <c r="C165" s="11"/>
      <c r="D165" s="11"/>
      <c r="H165" s="11"/>
    </row>
    <row r="166" spans="1:8" ht="20.100000000000001" customHeight="1" x14ac:dyDescent="0.3">
      <c r="A166" s="11"/>
      <c r="B166" s="11"/>
      <c r="C166" s="11"/>
      <c r="D166" s="11"/>
      <c r="H166" s="11"/>
    </row>
    <row r="167" spans="1:8" ht="20.100000000000001" customHeight="1" x14ac:dyDescent="0.3">
      <c r="A167" s="11"/>
      <c r="B167" s="11"/>
      <c r="C167" s="11"/>
      <c r="D167" s="11"/>
      <c r="H167" s="11"/>
    </row>
    <row r="168" spans="1:8" ht="20.100000000000001" customHeight="1" x14ac:dyDescent="0.3">
      <c r="A168" s="11"/>
      <c r="B168" s="11"/>
      <c r="C168" s="11"/>
      <c r="D168" s="11"/>
      <c r="H168" s="11"/>
    </row>
    <row r="169" spans="1:8" ht="20.100000000000001" customHeight="1" x14ac:dyDescent="0.3">
      <c r="A169" s="11"/>
      <c r="B169" s="11"/>
      <c r="C169" s="11"/>
      <c r="D169" s="11"/>
      <c r="H169" s="11"/>
    </row>
    <row r="170" spans="1:8" ht="20.100000000000001" customHeight="1" x14ac:dyDescent="0.3">
      <c r="A170" s="11"/>
      <c r="B170" s="11"/>
      <c r="C170" s="11"/>
      <c r="D170" s="11"/>
      <c r="H170" s="11"/>
    </row>
    <row r="171" spans="1:8" ht="20.100000000000001" customHeight="1" x14ac:dyDescent="0.3">
      <c r="A171" s="11"/>
      <c r="B171" s="11"/>
      <c r="C171" s="11"/>
      <c r="D171" s="11"/>
      <c r="H171" s="11"/>
    </row>
    <row r="172" spans="1:8" ht="20.100000000000001" customHeight="1" x14ac:dyDescent="0.3">
      <c r="A172" s="11"/>
      <c r="B172" s="11"/>
      <c r="C172" s="11"/>
      <c r="D172" s="11"/>
      <c r="H172" s="11"/>
    </row>
    <row r="173" spans="1:8" ht="20.100000000000001" customHeight="1" x14ac:dyDescent="0.3">
      <c r="A173" s="11"/>
      <c r="B173" s="11"/>
      <c r="C173" s="11"/>
      <c r="D173" s="11"/>
      <c r="H173" s="11"/>
    </row>
    <row r="174" spans="1:8" ht="20.100000000000001" customHeight="1" x14ac:dyDescent="0.3">
      <c r="A174" s="11"/>
      <c r="B174" s="11"/>
      <c r="C174" s="11"/>
      <c r="D174" s="11"/>
      <c r="H174" s="11"/>
    </row>
    <row r="175" spans="1:8" ht="20.100000000000001" customHeight="1" x14ac:dyDescent="0.3">
      <c r="A175" s="11"/>
      <c r="B175" s="11"/>
      <c r="C175" s="11"/>
      <c r="D175" s="11"/>
      <c r="H175" s="11"/>
    </row>
    <row r="176" spans="1:8" ht="20.100000000000001" customHeight="1" x14ac:dyDescent="0.3">
      <c r="A176" s="11"/>
      <c r="B176" s="11"/>
      <c r="C176" s="11"/>
      <c r="D176" s="11"/>
      <c r="H176" s="11"/>
    </row>
    <row r="177" spans="1:8" ht="20.100000000000001" customHeight="1" x14ac:dyDescent="0.3">
      <c r="A177" s="11"/>
      <c r="B177" s="11"/>
      <c r="C177" s="11"/>
      <c r="D177" s="11"/>
      <c r="H177" s="11"/>
    </row>
    <row r="178" spans="1:8" ht="20.100000000000001" customHeight="1" x14ac:dyDescent="0.3">
      <c r="A178" s="11"/>
      <c r="B178" s="11"/>
      <c r="C178" s="11"/>
      <c r="D178" s="11"/>
      <c r="H178" s="11"/>
    </row>
    <row r="179" spans="1:8" ht="20.100000000000001" customHeight="1" x14ac:dyDescent="0.3">
      <c r="A179" s="11"/>
      <c r="B179" s="11"/>
      <c r="C179" s="11"/>
      <c r="D179" s="11"/>
      <c r="H179" s="11"/>
    </row>
    <row r="180" spans="1:8" ht="20.100000000000001" customHeight="1" x14ac:dyDescent="0.3">
      <c r="A180" s="11"/>
      <c r="B180" s="11"/>
      <c r="C180" s="11"/>
      <c r="D180" s="11"/>
      <c r="H180" s="11"/>
    </row>
    <row r="181" spans="1:8" ht="20.100000000000001" customHeight="1" x14ac:dyDescent="0.3">
      <c r="A181" s="11"/>
      <c r="B181" s="11"/>
      <c r="C181" s="11"/>
      <c r="D181" s="11"/>
      <c r="H181" s="11"/>
    </row>
    <row r="182" spans="1:8" ht="20.100000000000001" customHeight="1" x14ac:dyDescent="0.3">
      <c r="A182" s="11"/>
      <c r="B182" s="11"/>
      <c r="C182" s="11"/>
      <c r="D182" s="11"/>
      <c r="H182" s="11"/>
    </row>
    <row r="183" spans="1:8" ht="20.100000000000001" customHeight="1" x14ac:dyDescent="0.3">
      <c r="A183" s="11"/>
      <c r="B183" s="11"/>
      <c r="C183" s="11"/>
      <c r="D183" s="11"/>
      <c r="H183" s="11"/>
    </row>
    <row r="184" spans="1:8" ht="20.100000000000001" customHeight="1" x14ac:dyDescent="0.3">
      <c r="A184" s="11"/>
      <c r="B184" s="11"/>
      <c r="C184" s="11"/>
      <c r="D184" s="11"/>
      <c r="H184" s="11"/>
    </row>
    <row r="185" spans="1:8" ht="20.100000000000001" customHeight="1" x14ac:dyDescent="0.3">
      <c r="A185" s="11"/>
      <c r="B185" s="11"/>
      <c r="C185" s="11"/>
      <c r="D185" s="11"/>
      <c r="H185" s="11"/>
    </row>
    <row r="186" spans="1:8" ht="20.100000000000001" customHeight="1" x14ac:dyDescent="0.3">
      <c r="A186" s="11"/>
      <c r="B186" s="11"/>
      <c r="C186" s="11"/>
      <c r="D186" s="11"/>
      <c r="H186" s="11"/>
    </row>
    <row r="187" spans="1:8" ht="20.100000000000001" customHeight="1" x14ac:dyDescent="0.3">
      <c r="A187" s="11"/>
      <c r="B187" s="11"/>
      <c r="C187" s="11"/>
      <c r="D187" s="11"/>
      <c r="H187" s="11"/>
    </row>
    <row r="188" spans="1:8" ht="20.100000000000001" customHeight="1" x14ac:dyDescent="0.3">
      <c r="A188" s="11"/>
      <c r="B188" s="11"/>
      <c r="C188" s="11"/>
      <c r="D188" s="11"/>
      <c r="H188" s="11"/>
    </row>
    <row r="189" spans="1:8" ht="20.100000000000001" customHeight="1" x14ac:dyDescent="0.3">
      <c r="A189" s="11"/>
      <c r="B189" s="11"/>
      <c r="C189" s="11"/>
      <c r="D189" s="11"/>
      <c r="H189" s="11"/>
    </row>
    <row r="190" spans="1:8" ht="20.100000000000001" customHeight="1" x14ac:dyDescent="0.3">
      <c r="A190" s="11"/>
      <c r="B190" s="11"/>
      <c r="C190" s="11"/>
      <c r="D190" s="11"/>
      <c r="H190" s="11"/>
    </row>
    <row r="191" spans="1:8" ht="20.100000000000001" customHeight="1" x14ac:dyDescent="0.3">
      <c r="A191" s="11"/>
      <c r="B191" s="11"/>
      <c r="C191" s="11"/>
      <c r="D191" s="11"/>
      <c r="H191" s="11"/>
    </row>
    <row r="192" spans="1:8" ht="20.100000000000001" customHeight="1" x14ac:dyDescent="0.3">
      <c r="A192" s="11"/>
      <c r="B192" s="11"/>
      <c r="C192" s="11"/>
      <c r="D192" s="11"/>
      <c r="H192" s="11"/>
    </row>
    <row r="193" spans="1:8" ht="20.100000000000001" customHeight="1" x14ac:dyDescent="0.3">
      <c r="A193" s="11"/>
      <c r="B193" s="11"/>
      <c r="C193" s="11"/>
      <c r="D193" s="11"/>
      <c r="H193" s="11"/>
    </row>
    <row r="194" spans="1:8" ht="20.100000000000001" customHeight="1" x14ac:dyDescent="0.3">
      <c r="A194" s="11"/>
      <c r="B194" s="11"/>
      <c r="C194" s="11"/>
      <c r="D194" s="11"/>
      <c r="H194" s="11"/>
    </row>
    <row r="195" spans="1:8" ht="20.100000000000001" customHeight="1" x14ac:dyDescent="0.3">
      <c r="A195" s="11"/>
      <c r="B195" s="11"/>
      <c r="C195" s="11"/>
      <c r="D195" s="11"/>
      <c r="H195" s="11"/>
    </row>
    <row r="196" spans="1:8" ht="20.100000000000001" customHeight="1" x14ac:dyDescent="0.3">
      <c r="A196" s="11"/>
      <c r="B196" s="11"/>
      <c r="C196" s="11"/>
      <c r="D196" s="11"/>
      <c r="H196" s="11"/>
    </row>
    <row r="197" spans="1:8" ht="20.100000000000001" customHeight="1" x14ac:dyDescent="0.3">
      <c r="A197" s="11"/>
      <c r="B197" s="11"/>
      <c r="C197" s="11"/>
      <c r="D197" s="11"/>
      <c r="H197" s="11"/>
    </row>
    <row r="198" spans="1:8" ht="20.100000000000001" customHeight="1" x14ac:dyDescent="0.3">
      <c r="A198" s="11"/>
      <c r="B198" s="11"/>
      <c r="C198" s="11"/>
      <c r="D198" s="11"/>
      <c r="H198" s="11"/>
    </row>
    <row r="199" spans="1:8" ht="20.100000000000001" customHeight="1" x14ac:dyDescent="0.3">
      <c r="A199" s="11"/>
      <c r="B199" s="11"/>
      <c r="C199" s="11"/>
      <c r="D199" s="11"/>
      <c r="H199" s="11"/>
    </row>
    <row r="200" spans="1:8" ht="20.100000000000001" customHeight="1" x14ac:dyDescent="0.3">
      <c r="A200" s="11"/>
      <c r="B200" s="11"/>
      <c r="C200" s="11"/>
      <c r="D200" s="11"/>
      <c r="H200" s="11"/>
    </row>
    <row r="201" spans="1:8" ht="20.100000000000001" customHeight="1" x14ac:dyDescent="0.3">
      <c r="A201" s="11"/>
      <c r="B201" s="11"/>
      <c r="C201" s="11"/>
      <c r="D201" s="11"/>
      <c r="H201" s="11"/>
    </row>
    <row r="202" spans="1:8" ht="20.100000000000001" customHeight="1" x14ac:dyDescent="0.3">
      <c r="A202" s="11"/>
      <c r="B202" s="11"/>
      <c r="C202" s="11"/>
      <c r="D202" s="11"/>
      <c r="H202" s="11"/>
    </row>
    <row r="203" spans="1:8" ht="20.100000000000001" customHeight="1" x14ac:dyDescent="0.3">
      <c r="A203" s="11"/>
      <c r="B203" s="11"/>
      <c r="C203" s="11"/>
      <c r="D203" s="11"/>
      <c r="H203" s="11"/>
    </row>
    <row r="204" spans="1:8" ht="20.100000000000001" customHeight="1" x14ac:dyDescent="0.3">
      <c r="A204" s="11"/>
      <c r="B204" s="11"/>
      <c r="C204" s="11"/>
      <c r="D204" s="11"/>
      <c r="H204" s="11"/>
    </row>
    <row r="205" spans="1:8" ht="20.100000000000001" customHeight="1" x14ac:dyDescent="0.3">
      <c r="A205" s="11"/>
      <c r="B205" s="11"/>
      <c r="C205" s="11"/>
      <c r="D205" s="11"/>
      <c r="H205" s="11"/>
    </row>
    <row r="206" spans="1:8" ht="20.100000000000001" customHeight="1" x14ac:dyDescent="0.3">
      <c r="A206" s="11"/>
      <c r="B206" s="11"/>
      <c r="C206" s="11"/>
      <c r="D206" s="11"/>
      <c r="H206" s="11"/>
    </row>
    <row r="207" spans="1:8" ht="20.100000000000001" customHeight="1" x14ac:dyDescent="0.3">
      <c r="A207" s="11"/>
      <c r="B207" s="11"/>
      <c r="C207" s="11"/>
      <c r="D207" s="11"/>
      <c r="H207" s="11"/>
    </row>
    <row r="208" spans="1:8" ht="20.100000000000001" customHeight="1" x14ac:dyDescent="0.3">
      <c r="A208" s="11"/>
      <c r="B208" s="11"/>
      <c r="C208" s="11"/>
      <c r="D208" s="11"/>
      <c r="H208" s="11"/>
    </row>
    <row r="209" spans="1:8" ht="20.100000000000001" customHeight="1" x14ac:dyDescent="0.3">
      <c r="A209" s="11"/>
      <c r="B209" s="11"/>
      <c r="C209" s="11"/>
      <c r="D209" s="11"/>
      <c r="H209" s="11"/>
    </row>
    <row r="210" spans="1:8" ht="20.100000000000001" customHeight="1" x14ac:dyDescent="0.3">
      <c r="A210" s="11"/>
      <c r="B210" s="11"/>
      <c r="C210" s="11"/>
      <c r="D210" s="11"/>
      <c r="H210" s="11"/>
    </row>
    <row r="211" spans="1:8" ht="20.100000000000001" customHeight="1" x14ac:dyDescent="0.3">
      <c r="A211" s="11"/>
      <c r="B211" s="11"/>
      <c r="C211" s="11"/>
      <c r="D211" s="11"/>
      <c r="H211" s="11"/>
    </row>
    <row r="212" spans="1:8" ht="20.100000000000001" customHeight="1" x14ac:dyDescent="0.3">
      <c r="A212" s="11"/>
      <c r="B212" s="11"/>
      <c r="C212" s="11"/>
      <c r="D212" s="11"/>
      <c r="H212" s="11"/>
    </row>
    <row r="213" spans="1:8" ht="20.100000000000001" customHeight="1" x14ac:dyDescent="0.3">
      <c r="A213" s="11"/>
      <c r="B213" s="11"/>
      <c r="C213" s="11"/>
      <c r="D213" s="11"/>
      <c r="H213" s="11"/>
    </row>
    <row r="214" spans="1:8" ht="20.100000000000001" customHeight="1" x14ac:dyDescent="0.3">
      <c r="A214" s="11"/>
      <c r="B214" s="11"/>
      <c r="C214" s="11"/>
      <c r="D214" s="11"/>
      <c r="H214" s="11"/>
    </row>
    <row r="215" spans="1:8" ht="20.100000000000001" customHeight="1" x14ac:dyDescent="0.3">
      <c r="A215" s="11"/>
      <c r="B215" s="11"/>
      <c r="C215" s="11"/>
      <c r="D215" s="11"/>
      <c r="H215" s="11"/>
    </row>
    <row r="216" spans="1:8" ht="20.100000000000001" customHeight="1" x14ac:dyDescent="0.3">
      <c r="A216" s="11"/>
      <c r="B216" s="11"/>
      <c r="C216" s="11"/>
      <c r="D216" s="11"/>
      <c r="H216" s="11"/>
    </row>
    <row r="217" spans="1:8" ht="20.100000000000001" customHeight="1" x14ac:dyDescent="0.3">
      <c r="A217" s="11"/>
      <c r="B217" s="11"/>
      <c r="C217" s="11"/>
      <c r="D217" s="11"/>
      <c r="H217" s="11"/>
    </row>
    <row r="218" spans="1:8" ht="20.100000000000001" customHeight="1" x14ac:dyDescent="0.3">
      <c r="A218" s="11"/>
      <c r="B218" s="11"/>
      <c r="C218" s="11"/>
      <c r="D218" s="11"/>
      <c r="H218" s="11"/>
    </row>
    <row r="219" spans="1:8" ht="20.100000000000001" customHeight="1" x14ac:dyDescent="0.3">
      <c r="A219" s="11"/>
      <c r="B219" s="11"/>
      <c r="C219" s="11"/>
      <c r="D219" s="11"/>
      <c r="H219" s="11"/>
    </row>
    <row r="220" spans="1:8" ht="20.100000000000001" customHeight="1" x14ac:dyDescent="0.3">
      <c r="A220" s="11"/>
      <c r="B220" s="11"/>
      <c r="C220" s="11"/>
      <c r="D220" s="11"/>
      <c r="H220" s="11"/>
    </row>
    <row r="221" spans="1:8" ht="20.100000000000001" customHeight="1" x14ac:dyDescent="0.3">
      <c r="A221" s="11"/>
      <c r="B221" s="11"/>
      <c r="C221" s="11"/>
      <c r="D221" s="11"/>
      <c r="H221" s="11"/>
    </row>
    <row r="222" spans="1:8" ht="20.100000000000001" customHeight="1" x14ac:dyDescent="0.3">
      <c r="A222" s="11"/>
      <c r="B222" s="11"/>
      <c r="C222" s="11"/>
      <c r="D222" s="11"/>
      <c r="H222" s="11"/>
    </row>
    <row r="223" spans="1:8" ht="20.100000000000001" customHeight="1" x14ac:dyDescent="0.3">
      <c r="A223" s="11"/>
      <c r="B223" s="11"/>
      <c r="C223" s="11"/>
      <c r="D223" s="11"/>
      <c r="H223" s="11"/>
    </row>
    <row r="224" spans="1:8" ht="20.100000000000001" customHeight="1" x14ac:dyDescent="0.3">
      <c r="A224" s="11"/>
      <c r="B224" s="11"/>
      <c r="C224" s="11"/>
      <c r="D224" s="11"/>
      <c r="H224" s="11"/>
    </row>
    <row r="225" spans="1:8" ht="20.100000000000001" customHeight="1" x14ac:dyDescent="0.3">
      <c r="A225" s="11"/>
      <c r="B225" s="11"/>
      <c r="C225" s="11"/>
      <c r="D225" s="11"/>
      <c r="H225" s="11"/>
    </row>
    <row r="226" spans="1:8" ht="20.100000000000001" customHeight="1" x14ac:dyDescent="0.3">
      <c r="A226" s="11"/>
      <c r="B226" s="11"/>
      <c r="C226" s="11"/>
      <c r="D226" s="11"/>
      <c r="H226" s="11"/>
    </row>
    <row r="227" spans="1:8" ht="20.100000000000001" customHeight="1" x14ac:dyDescent="0.3">
      <c r="A227" s="11"/>
      <c r="B227" s="11"/>
      <c r="C227" s="11"/>
      <c r="D227" s="11"/>
      <c r="H227" s="11"/>
    </row>
    <row r="228" spans="1:8" ht="20.100000000000001" customHeight="1" x14ac:dyDescent="0.3">
      <c r="A228" s="11"/>
      <c r="B228" s="11"/>
      <c r="C228" s="11"/>
      <c r="D228" s="11"/>
      <c r="H228" s="11"/>
    </row>
    <row r="229" spans="1:8" ht="20.100000000000001" customHeight="1" x14ac:dyDescent="0.3">
      <c r="A229" s="11"/>
      <c r="B229" s="11"/>
      <c r="C229" s="11"/>
      <c r="D229" s="11"/>
      <c r="H229" s="11"/>
    </row>
    <row r="230" spans="1:8" ht="20.100000000000001" customHeight="1" x14ac:dyDescent="0.3">
      <c r="A230" s="11"/>
      <c r="B230" s="11"/>
      <c r="C230" s="11"/>
      <c r="D230" s="11"/>
      <c r="H230" s="11"/>
    </row>
    <row r="231" spans="1:8" ht="20.100000000000001" customHeight="1" x14ac:dyDescent="0.3">
      <c r="A231" s="11"/>
      <c r="B231" s="11"/>
      <c r="C231" s="11"/>
      <c r="D231" s="11"/>
      <c r="H231" s="11"/>
    </row>
    <row r="232" spans="1:8" ht="20.100000000000001" customHeight="1" x14ac:dyDescent="0.3">
      <c r="A232" s="11"/>
      <c r="B232" s="11"/>
      <c r="C232" s="11"/>
      <c r="D232" s="11"/>
      <c r="H232" s="11"/>
    </row>
    <row r="233" spans="1:8" ht="20.100000000000001" customHeight="1" x14ac:dyDescent="0.3">
      <c r="A233" s="11"/>
      <c r="B233" s="11"/>
      <c r="C233" s="11"/>
      <c r="D233" s="11"/>
      <c r="H233" s="11"/>
    </row>
    <row r="234" spans="1:8" ht="20.100000000000001" customHeight="1" x14ac:dyDescent="0.3">
      <c r="A234" s="11"/>
      <c r="B234" s="11"/>
      <c r="C234" s="11"/>
      <c r="D234" s="11"/>
      <c r="H234" s="11"/>
    </row>
    <row r="235" spans="1:8" ht="20.100000000000001" customHeight="1" x14ac:dyDescent="0.3">
      <c r="A235" s="11"/>
      <c r="B235" s="11"/>
      <c r="C235" s="11"/>
      <c r="D235" s="11"/>
      <c r="H235" s="11"/>
    </row>
    <row r="236" spans="1:8" ht="20.100000000000001" customHeight="1" x14ac:dyDescent="0.3">
      <c r="A236" s="11"/>
      <c r="B236" s="11"/>
      <c r="C236" s="11"/>
      <c r="D236" s="11"/>
      <c r="H236" s="11"/>
    </row>
    <row r="237" spans="1:8" ht="20.100000000000001" customHeight="1" x14ac:dyDescent="0.3">
      <c r="A237" s="11"/>
      <c r="B237" s="11"/>
      <c r="C237" s="11"/>
      <c r="D237" s="11"/>
      <c r="H237" s="11"/>
    </row>
    <row r="238" spans="1:8" ht="20.100000000000001" customHeight="1" x14ac:dyDescent="0.3">
      <c r="A238" s="11"/>
      <c r="B238" s="11"/>
      <c r="C238" s="11"/>
      <c r="D238" s="11"/>
      <c r="H238" s="11"/>
    </row>
    <row r="239" spans="1:8" ht="20.100000000000001" customHeight="1" x14ac:dyDescent="0.3">
      <c r="A239" s="11"/>
      <c r="B239" s="11"/>
      <c r="C239" s="11"/>
      <c r="D239" s="11"/>
      <c r="H239" s="11"/>
    </row>
    <row r="240" spans="1:8" ht="20.100000000000001" customHeight="1" x14ac:dyDescent="0.3">
      <c r="A240" s="11"/>
      <c r="B240" s="11"/>
      <c r="C240" s="11"/>
      <c r="D240" s="11"/>
      <c r="H240" s="11"/>
    </row>
    <row r="241" spans="1:8" ht="20.100000000000001" customHeight="1" x14ac:dyDescent="0.3">
      <c r="A241" s="11"/>
      <c r="B241" s="11"/>
      <c r="C241" s="11"/>
      <c r="D241" s="11"/>
      <c r="H241" s="11"/>
    </row>
    <row r="242" spans="1:8" ht="20.100000000000001" customHeight="1" x14ac:dyDescent="0.3">
      <c r="A242" s="11"/>
      <c r="B242" s="11"/>
      <c r="C242" s="11"/>
      <c r="D242" s="11"/>
      <c r="H242" s="11"/>
    </row>
    <row r="243" spans="1:8" ht="20.100000000000001" customHeight="1" x14ac:dyDescent="0.3">
      <c r="A243" s="11"/>
      <c r="B243" s="11"/>
      <c r="C243" s="11"/>
      <c r="D243" s="11"/>
      <c r="H243" s="11"/>
    </row>
    <row r="244" spans="1:8" ht="20.100000000000001" customHeight="1" x14ac:dyDescent="0.3">
      <c r="A244" s="11"/>
      <c r="B244" s="11"/>
      <c r="C244" s="11"/>
      <c r="D244" s="11"/>
      <c r="H244" s="11"/>
    </row>
    <row r="245" spans="1:8" ht="20.100000000000001" customHeight="1" x14ac:dyDescent="0.3">
      <c r="A245" s="11"/>
      <c r="B245" s="11"/>
      <c r="C245" s="11"/>
      <c r="D245" s="11"/>
      <c r="H245" s="11"/>
    </row>
    <row r="246" spans="1:8" ht="20.100000000000001" customHeight="1" x14ac:dyDescent="0.3">
      <c r="A246" s="11"/>
      <c r="B246" s="11"/>
      <c r="C246" s="11"/>
      <c r="D246" s="11"/>
      <c r="H246" s="11"/>
    </row>
    <row r="247" spans="1:8" ht="20.100000000000001" customHeight="1" x14ac:dyDescent="0.3">
      <c r="A247" s="11"/>
      <c r="B247" s="11"/>
      <c r="C247" s="11"/>
      <c r="D247" s="11"/>
      <c r="H247" s="11"/>
    </row>
    <row r="248" spans="1:8" ht="20.100000000000001" customHeight="1" x14ac:dyDescent="0.3">
      <c r="A248" s="11"/>
      <c r="B248" s="11"/>
      <c r="C248" s="11"/>
      <c r="D248" s="11"/>
      <c r="H248" s="11"/>
    </row>
    <row r="249" spans="1:8" ht="20.100000000000001" customHeight="1" x14ac:dyDescent="0.3">
      <c r="A249" s="11"/>
      <c r="B249" s="11"/>
      <c r="C249" s="11"/>
      <c r="D249" s="11"/>
      <c r="H249" s="11"/>
    </row>
    <row r="250" spans="1:8" ht="20.100000000000001" customHeight="1" x14ac:dyDescent="0.3">
      <c r="A250" s="11"/>
      <c r="B250" s="11"/>
      <c r="C250" s="11"/>
      <c r="D250" s="11"/>
      <c r="H250" s="11"/>
    </row>
    <row r="251" spans="1:8" ht="20.100000000000001" customHeight="1" x14ac:dyDescent="0.3">
      <c r="A251" s="11"/>
      <c r="B251" s="11"/>
      <c r="C251" s="11"/>
      <c r="D251" s="11"/>
      <c r="H251" s="11"/>
    </row>
    <row r="252" spans="1:8" ht="20.100000000000001" customHeight="1" x14ac:dyDescent="0.3">
      <c r="A252" s="11"/>
      <c r="B252" s="11"/>
      <c r="C252" s="11"/>
      <c r="D252" s="11"/>
      <c r="H252" s="11"/>
    </row>
    <row r="253" spans="1:8" ht="20.100000000000001" customHeight="1" x14ac:dyDescent="0.3">
      <c r="A253" s="11"/>
      <c r="B253" s="11"/>
      <c r="C253" s="11"/>
      <c r="D253" s="11"/>
      <c r="H253" s="11"/>
    </row>
    <row r="254" spans="1:8" ht="20.100000000000001" customHeight="1" x14ac:dyDescent="0.3">
      <c r="A254" s="11"/>
      <c r="B254" s="11"/>
      <c r="C254" s="11"/>
      <c r="D254" s="11"/>
      <c r="H254" s="11"/>
    </row>
    <row r="255" spans="1:8" ht="20.100000000000001" customHeight="1" x14ac:dyDescent="0.3">
      <c r="A255" s="11"/>
      <c r="B255" s="11"/>
      <c r="C255" s="11"/>
      <c r="D255" s="11"/>
      <c r="H255" s="11"/>
    </row>
    <row r="256" spans="1:8" ht="20.100000000000001" customHeight="1" x14ac:dyDescent="0.3">
      <c r="A256" s="11"/>
      <c r="B256" s="11"/>
      <c r="C256" s="11"/>
      <c r="D256" s="11"/>
      <c r="H256" s="11"/>
    </row>
    <row r="257" spans="1:8" ht="20.100000000000001" customHeight="1" x14ac:dyDescent="0.3">
      <c r="A257" s="11"/>
      <c r="B257" s="11"/>
      <c r="C257" s="11"/>
      <c r="D257" s="11"/>
      <c r="H257" s="11"/>
    </row>
    <row r="258" spans="1:8" ht="20.100000000000001" customHeight="1" x14ac:dyDescent="0.3">
      <c r="A258" s="11"/>
      <c r="B258" s="11"/>
      <c r="C258" s="11"/>
      <c r="D258" s="11"/>
      <c r="H258" s="11"/>
    </row>
    <row r="259" spans="1:8" ht="20.100000000000001" customHeight="1" x14ac:dyDescent="0.3">
      <c r="A259" s="11"/>
      <c r="B259" s="11"/>
      <c r="C259" s="11"/>
      <c r="D259" s="11"/>
      <c r="H259" s="11"/>
    </row>
    <row r="260" spans="1:8" ht="20.100000000000001" customHeight="1" x14ac:dyDescent="0.3">
      <c r="A260" s="11"/>
      <c r="B260" s="11"/>
      <c r="C260" s="11"/>
      <c r="D260" s="11"/>
      <c r="H260" s="11"/>
    </row>
    <row r="261" spans="1:8" ht="20.100000000000001" customHeight="1" x14ac:dyDescent="0.3">
      <c r="A261" s="11"/>
      <c r="B261" s="11"/>
      <c r="C261" s="11"/>
      <c r="D261" s="11"/>
      <c r="H261" s="11"/>
    </row>
    <row r="262" spans="1:8" ht="20.100000000000001" customHeight="1" x14ac:dyDescent="0.3">
      <c r="A262" s="11"/>
      <c r="B262" s="11"/>
      <c r="C262" s="11"/>
      <c r="D262" s="11"/>
      <c r="H262" s="11"/>
    </row>
    <row r="263" spans="1:8" ht="20.100000000000001" customHeight="1" x14ac:dyDescent="0.3">
      <c r="A263" s="11"/>
      <c r="B263" s="11"/>
      <c r="C263" s="11"/>
      <c r="D263" s="11"/>
      <c r="H263" s="11"/>
    </row>
    <row r="264" spans="1:8" ht="20.100000000000001" customHeight="1" x14ac:dyDescent="0.3">
      <c r="A264" s="11"/>
      <c r="B264" s="11"/>
      <c r="C264" s="11"/>
      <c r="D264" s="11"/>
      <c r="H264" s="11"/>
    </row>
    <row r="265" spans="1:8" ht="20.100000000000001" customHeight="1" x14ac:dyDescent="0.3">
      <c r="A265" s="11"/>
      <c r="B265" s="11"/>
      <c r="C265" s="11"/>
      <c r="D265" s="11"/>
      <c r="H265" s="11"/>
    </row>
    <row r="266" spans="1:8" ht="20.100000000000001" customHeight="1" x14ac:dyDescent="0.3">
      <c r="A266" s="11"/>
      <c r="B266" s="11"/>
      <c r="C266" s="11"/>
      <c r="D266" s="11"/>
      <c r="H266" s="11"/>
    </row>
    <row r="267" spans="1:8" ht="20.100000000000001" customHeight="1" x14ac:dyDescent="0.3">
      <c r="A267" s="11"/>
      <c r="B267" s="11"/>
      <c r="C267" s="11"/>
      <c r="D267" s="11"/>
      <c r="H267" s="11"/>
    </row>
    <row r="268" spans="1:8" ht="20.100000000000001" customHeight="1" x14ac:dyDescent="0.3">
      <c r="A268" s="11"/>
      <c r="B268" s="11"/>
      <c r="C268" s="11"/>
      <c r="D268" s="11"/>
      <c r="H268" s="11"/>
    </row>
    <row r="269" spans="1:8" ht="20.100000000000001" customHeight="1" x14ac:dyDescent="0.3">
      <c r="A269" s="11"/>
      <c r="B269" s="11"/>
      <c r="C269" s="11"/>
      <c r="D269" s="11"/>
      <c r="H269" s="11"/>
    </row>
    <row r="270" spans="1:8" ht="20.100000000000001" customHeight="1" x14ac:dyDescent="0.3">
      <c r="A270" s="11"/>
      <c r="B270" s="11"/>
      <c r="C270" s="11"/>
      <c r="D270" s="11"/>
      <c r="H270" s="11"/>
    </row>
    <row r="271" spans="1:8" ht="20.100000000000001" customHeight="1" x14ac:dyDescent="0.3">
      <c r="A271" s="11"/>
      <c r="B271" s="11"/>
      <c r="C271" s="11"/>
      <c r="D271" s="11"/>
      <c r="H271" s="11"/>
    </row>
    <row r="272" spans="1:8" ht="20.100000000000001" customHeight="1" x14ac:dyDescent="0.3">
      <c r="A272" s="11"/>
      <c r="B272" s="11"/>
      <c r="C272" s="11"/>
      <c r="D272" s="11"/>
      <c r="H272" s="11"/>
    </row>
    <row r="273" spans="1:8" ht="20.100000000000001" customHeight="1" x14ac:dyDescent="0.3">
      <c r="A273" s="11"/>
      <c r="B273" s="11"/>
      <c r="C273" s="11"/>
      <c r="D273" s="11"/>
      <c r="H273" s="11"/>
    </row>
    <row r="274" spans="1:8" ht="20.100000000000001" customHeight="1" x14ac:dyDescent="0.3">
      <c r="A274" s="11"/>
      <c r="B274" s="11"/>
      <c r="C274" s="11"/>
      <c r="D274" s="11"/>
      <c r="H274" s="11"/>
    </row>
    <row r="275" spans="1:8" ht="20.100000000000001" customHeight="1" x14ac:dyDescent="0.3">
      <c r="A275" s="11"/>
      <c r="B275" s="11"/>
      <c r="C275" s="11"/>
      <c r="D275" s="11"/>
      <c r="H275" s="11"/>
    </row>
    <row r="276" spans="1:8" ht="20.100000000000001" customHeight="1" x14ac:dyDescent="0.3">
      <c r="A276" s="11"/>
      <c r="B276" s="11"/>
      <c r="C276" s="11"/>
      <c r="D276" s="11"/>
      <c r="H276" s="11"/>
    </row>
    <row r="277" spans="1:8" ht="20.100000000000001" customHeight="1" x14ac:dyDescent="0.3">
      <c r="A277" s="11"/>
      <c r="B277" s="11"/>
      <c r="C277" s="11"/>
      <c r="D277" s="11"/>
      <c r="H277" s="11"/>
    </row>
    <row r="278" spans="1:8" ht="20.100000000000001" customHeight="1" x14ac:dyDescent="0.3">
      <c r="A278" s="11"/>
      <c r="B278" s="11"/>
      <c r="C278" s="11"/>
      <c r="D278" s="11"/>
      <c r="H278" s="11"/>
    </row>
    <row r="279" spans="1:8" ht="20.100000000000001" customHeight="1" x14ac:dyDescent="0.3">
      <c r="A279" s="11"/>
      <c r="B279" s="11"/>
      <c r="C279" s="11"/>
      <c r="D279" s="11"/>
      <c r="H279" s="11"/>
    </row>
    <row r="280" spans="1:8" ht="20.100000000000001" customHeight="1" x14ac:dyDescent="0.3">
      <c r="A280" s="11"/>
      <c r="B280" s="11"/>
      <c r="C280" s="11"/>
      <c r="D280" s="11"/>
      <c r="H280" s="11"/>
    </row>
    <row r="281" spans="1:8" ht="20.100000000000001" customHeight="1" x14ac:dyDescent="0.3">
      <c r="A281" s="11"/>
      <c r="B281" s="11"/>
      <c r="C281" s="11"/>
      <c r="D281" s="11"/>
      <c r="H281" s="11"/>
    </row>
    <row r="282" spans="1:8" ht="20.100000000000001" customHeight="1" x14ac:dyDescent="0.3">
      <c r="A282" s="11"/>
      <c r="B282" s="11"/>
      <c r="C282" s="11"/>
      <c r="D282" s="11"/>
      <c r="H282" s="11"/>
    </row>
    <row r="283" spans="1:8" ht="20.100000000000001" customHeight="1" x14ac:dyDescent="0.3">
      <c r="A283" s="11"/>
      <c r="B283" s="11"/>
      <c r="C283" s="11"/>
      <c r="D283" s="11"/>
      <c r="H283" s="11"/>
    </row>
    <row r="284" spans="1:8" ht="20.100000000000001" customHeight="1" x14ac:dyDescent="0.3">
      <c r="A284" s="11"/>
      <c r="B284" s="11"/>
      <c r="C284" s="11"/>
      <c r="D284" s="11"/>
      <c r="H284" s="11"/>
    </row>
    <row r="285" spans="1:8" ht="20.100000000000001" customHeight="1" x14ac:dyDescent="0.3">
      <c r="A285" s="11"/>
      <c r="B285" s="11"/>
      <c r="C285" s="11"/>
      <c r="D285" s="11"/>
      <c r="H285" s="11"/>
    </row>
    <row r="286" spans="1:8" ht="20.100000000000001" customHeight="1" x14ac:dyDescent="0.3">
      <c r="A286" s="11"/>
      <c r="B286" s="11"/>
      <c r="C286" s="11"/>
      <c r="D286" s="11"/>
      <c r="H286" s="11"/>
    </row>
    <row r="287" spans="1:8" ht="20.100000000000001" customHeight="1" x14ac:dyDescent="0.3">
      <c r="A287" s="11"/>
      <c r="B287" s="11"/>
      <c r="C287" s="11"/>
      <c r="D287" s="11"/>
      <c r="H287" s="11"/>
    </row>
    <row r="288" spans="1:8" ht="20.100000000000001" customHeight="1" x14ac:dyDescent="0.3">
      <c r="A288" s="11"/>
      <c r="B288" s="11"/>
      <c r="C288" s="11"/>
      <c r="D288" s="11"/>
      <c r="H288" s="11"/>
    </row>
    <row r="289" spans="1:8" ht="20.100000000000001" customHeight="1" x14ac:dyDescent="0.3">
      <c r="A289" s="11"/>
      <c r="B289" s="11"/>
      <c r="C289" s="11"/>
      <c r="D289" s="11"/>
      <c r="H289" s="11"/>
    </row>
    <row r="290" spans="1:8" ht="20.100000000000001" customHeight="1" x14ac:dyDescent="0.3">
      <c r="A290" s="11"/>
      <c r="B290" s="11"/>
      <c r="C290" s="11"/>
      <c r="D290" s="11"/>
      <c r="H290" s="11"/>
    </row>
    <row r="291" spans="1:8" ht="20.100000000000001" customHeight="1" x14ac:dyDescent="0.3">
      <c r="A291" s="11"/>
      <c r="B291" s="11"/>
      <c r="C291" s="11"/>
      <c r="D291" s="11"/>
      <c r="H291" s="11"/>
    </row>
    <row r="292" spans="1:8" ht="20.100000000000001" customHeight="1" x14ac:dyDescent="0.3">
      <c r="A292" s="11"/>
      <c r="B292" s="11"/>
      <c r="C292" s="11"/>
      <c r="D292" s="11"/>
      <c r="H292" s="11"/>
    </row>
    <row r="293" spans="1:8" ht="20.100000000000001" customHeight="1" x14ac:dyDescent="0.3">
      <c r="A293" s="11"/>
      <c r="B293" s="11"/>
      <c r="C293" s="11"/>
      <c r="D293" s="11"/>
      <c r="H293" s="11"/>
    </row>
    <row r="294" spans="1:8" ht="20.100000000000001" customHeight="1" x14ac:dyDescent="0.3">
      <c r="A294" s="11"/>
      <c r="B294" s="11"/>
      <c r="C294" s="11"/>
      <c r="D294" s="11"/>
      <c r="H294" s="11"/>
    </row>
    <row r="295" spans="1:8" ht="20.100000000000001" customHeight="1" x14ac:dyDescent="0.3">
      <c r="A295" s="11"/>
      <c r="B295" s="11"/>
      <c r="C295" s="11"/>
      <c r="D295" s="11"/>
      <c r="H295" s="11"/>
    </row>
    <row r="296" spans="1:8" ht="20.100000000000001" customHeight="1" x14ac:dyDescent="0.3">
      <c r="A296" s="11"/>
      <c r="B296" s="11"/>
      <c r="C296" s="11"/>
      <c r="D296" s="11"/>
      <c r="H296" s="11"/>
    </row>
    <row r="297" spans="1:8" ht="20.100000000000001" customHeight="1" x14ac:dyDescent="0.3">
      <c r="A297" s="11"/>
      <c r="B297" s="11"/>
      <c r="C297" s="11"/>
      <c r="D297" s="11"/>
      <c r="H297" s="11"/>
    </row>
    <row r="298" spans="1:8" ht="20.100000000000001" customHeight="1" x14ac:dyDescent="0.3">
      <c r="A298" s="11"/>
      <c r="B298" s="11"/>
      <c r="C298" s="11"/>
      <c r="D298" s="11"/>
      <c r="H298" s="11"/>
    </row>
    <row r="299" spans="1:8" ht="20.100000000000001" customHeight="1" x14ac:dyDescent="0.3">
      <c r="A299" s="11"/>
      <c r="B299" s="11"/>
      <c r="C299" s="11"/>
      <c r="D299" s="11"/>
      <c r="H299" s="11"/>
    </row>
    <row r="300" spans="1:8" ht="20.100000000000001" customHeight="1" x14ac:dyDescent="0.3">
      <c r="A300" s="11"/>
      <c r="B300" s="11"/>
      <c r="C300" s="11"/>
      <c r="D300" s="11"/>
      <c r="H300" s="11"/>
    </row>
    <row r="301" spans="1:8" ht="20.100000000000001" customHeight="1" x14ac:dyDescent="0.3">
      <c r="A301" s="11"/>
      <c r="B301" s="11"/>
      <c r="C301" s="11"/>
      <c r="D301" s="11"/>
      <c r="H301" s="11"/>
    </row>
    <row r="302" spans="1:8" ht="20.100000000000001" customHeight="1" x14ac:dyDescent="0.3">
      <c r="A302" s="11"/>
      <c r="B302" s="11"/>
      <c r="C302" s="11"/>
      <c r="D302" s="11"/>
      <c r="H302" s="11"/>
    </row>
    <row r="303" spans="1:8" ht="20.100000000000001" customHeight="1" x14ac:dyDescent="0.3">
      <c r="A303" s="11"/>
      <c r="B303" s="11"/>
      <c r="C303" s="11"/>
      <c r="D303" s="11"/>
      <c r="H303" s="11"/>
    </row>
    <row r="304" spans="1:8" ht="20.100000000000001" customHeight="1" x14ac:dyDescent="0.3">
      <c r="A304" s="11"/>
      <c r="B304" s="11"/>
      <c r="C304" s="11"/>
      <c r="D304" s="11"/>
      <c r="H304" s="11"/>
    </row>
    <row r="305" spans="1:8" ht="20.100000000000001" customHeight="1" x14ac:dyDescent="0.3">
      <c r="A305" s="11"/>
      <c r="B305" s="11"/>
      <c r="C305" s="11"/>
      <c r="D305" s="11"/>
      <c r="H305" s="11"/>
    </row>
    <row r="306" spans="1:8" ht="20.100000000000001" customHeight="1" x14ac:dyDescent="0.3">
      <c r="A306" s="11"/>
      <c r="B306" s="11"/>
      <c r="C306" s="11"/>
      <c r="D306" s="11"/>
      <c r="H306" s="11"/>
    </row>
    <row r="307" spans="1:8" ht="20.100000000000001" customHeight="1" x14ac:dyDescent="0.3">
      <c r="A307" s="11"/>
      <c r="B307" s="11"/>
      <c r="C307" s="11"/>
      <c r="D307" s="11"/>
      <c r="H307" s="11"/>
    </row>
    <row r="308" spans="1:8" ht="20.100000000000001" customHeight="1" x14ac:dyDescent="0.3">
      <c r="A308" s="11"/>
      <c r="B308" s="11"/>
      <c r="C308" s="11"/>
      <c r="D308" s="11"/>
      <c r="H308" s="11"/>
    </row>
    <row r="309" spans="1:8" ht="20.100000000000001" customHeight="1" x14ac:dyDescent="0.3">
      <c r="A309" s="11"/>
      <c r="B309" s="11"/>
      <c r="C309" s="11"/>
      <c r="D309" s="11"/>
      <c r="H309" s="11"/>
    </row>
    <row r="310" spans="1:8" ht="20.100000000000001" customHeight="1" x14ac:dyDescent="0.3">
      <c r="A310" s="11"/>
      <c r="B310" s="11"/>
      <c r="C310" s="11"/>
      <c r="D310" s="11"/>
      <c r="H310" s="11"/>
    </row>
    <row r="311" spans="1:8" ht="20.100000000000001" customHeight="1" x14ac:dyDescent="0.3">
      <c r="A311" s="11"/>
      <c r="B311" s="11"/>
      <c r="C311" s="11"/>
      <c r="D311" s="11"/>
      <c r="H311" s="11"/>
    </row>
    <row r="312" spans="1:8" ht="20.100000000000001" customHeight="1" x14ac:dyDescent="0.3">
      <c r="A312" s="11"/>
      <c r="B312" s="11"/>
      <c r="C312" s="11"/>
      <c r="D312" s="11"/>
      <c r="H312" s="11"/>
    </row>
    <row r="313" spans="1:8" ht="20.100000000000001" customHeight="1" x14ac:dyDescent="0.3">
      <c r="A313" s="11"/>
      <c r="B313" s="11"/>
      <c r="C313" s="11"/>
      <c r="D313" s="11"/>
      <c r="H313" s="11"/>
    </row>
    <row r="314" spans="1:8" ht="20.100000000000001" customHeight="1" x14ac:dyDescent="0.3">
      <c r="A314" s="11"/>
      <c r="B314" s="11"/>
      <c r="C314" s="11"/>
      <c r="D314" s="11"/>
      <c r="H314" s="11"/>
    </row>
    <row r="315" spans="1:8" ht="20.100000000000001" customHeight="1" x14ac:dyDescent="0.3">
      <c r="A315" s="11"/>
      <c r="B315" s="11"/>
      <c r="C315" s="11"/>
      <c r="D315" s="11"/>
      <c r="H315" s="11"/>
    </row>
    <row r="316" spans="1:8" ht="20.100000000000001" customHeight="1" x14ac:dyDescent="0.3">
      <c r="A316" s="11"/>
      <c r="B316" s="11"/>
      <c r="C316" s="11"/>
      <c r="D316" s="11"/>
      <c r="H316" s="11"/>
    </row>
    <row r="317" spans="1:8" ht="20.100000000000001" customHeight="1" x14ac:dyDescent="0.3">
      <c r="A317" s="11"/>
      <c r="B317" s="11"/>
      <c r="C317" s="11"/>
      <c r="D317" s="11"/>
      <c r="H317" s="11"/>
    </row>
    <row r="318" spans="1:8" ht="20.100000000000001" customHeight="1" x14ac:dyDescent="0.3">
      <c r="A318" s="11"/>
      <c r="B318" s="11"/>
      <c r="C318" s="11"/>
      <c r="D318" s="11"/>
      <c r="H318" s="11"/>
    </row>
    <row r="319" spans="1:8" ht="20.100000000000001" customHeight="1" x14ac:dyDescent="0.3">
      <c r="A319" s="11"/>
      <c r="B319" s="11"/>
      <c r="C319" s="11"/>
      <c r="D319" s="11"/>
      <c r="H319" s="11"/>
    </row>
    <row r="320" spans="1:8" ht="20.100000000000001" customHeight="1" x14ac:dyDescent="0.3">
      <c r="A320" s="11"/>
      <c r="B320" s="11"/>
      <c r="C320" s="11"/>
      <c r="D320" s="11"/>
      <c r="H320" s="11"/>
    </row>
    <row r="321" spans="1:8" ht="20.100000000000001" customHeight="1" x14ac:dyDescent="0.3">
      <c r="A321" s="11"/>
      <c r="B321" s="11"/>
      <c r="C321" s="11"/>
      <c r="D321" s="11"/>
      <c r="H321" s="11"/>
    </row>
    <row r="322" spans="1:8" ht="20.100000000000001" customHeight="1" x14ac:dyDescent="0.3">
      <c r="A322" s="11"/>
      <c r="B322" s="11"/>
      <c r="C322" s="11"/>
      <c r="D322" s="11"/>
      <c r="H322" s="11"/>
    </row>
    <row r="323" spans="1:8" ht="20.100000000000001" customHeight="1" x14ac:dyDescent="0.3">
      <c r="A323" s="11"/>
      <c r="B323" s="11"/>
      <c r="C323" s="11"/>
      <c r="D323" s="11"/>
      <c r="H323" s="11"/>
    </row>
    <row r="324" spans="1:8" ht="20.100000000000001" customHeight="1" x14ac:dyDescent="0.3">
      <c r="A324" s="11"/>
      <c r="B324" s="11"/>
      <c r="C324" s="11"/>
      <c r="D324" s="11"/>
      <c r="H324" s="11"/>
    </row>
    <row r="325" spans="1:8" ht="20.100000000000001" customHeight="1" x14ac:dyDescent="0.3">
      <c r="A325" s="11"/>
      <c r="B325" s="11"/>
      <c r="C325" s="11"/>
      <c r="D325" s="11"/>
      <c r="H325" s="11"/>
    </row>
    <row r="326" spans="1:8" ht="20.100000000000001" customHeight="1" x14ac:dyDescent="0.3">
      <c r="A326" s="11"/>
      <c r="B326" s="11"/>
      <c r="C326" s="11"/>
      <c r="D326" s="11"/>
      <c r="H326" s="11"/>
    </row>
    <row r="327" spans="1:8" ht="20.100000000000001" customHeight="1" x14ac:dyDescent="0.3">
      <c r="A327" s="11"/>
      <c r="B327" s="11"/>
      <c r="C327" s="11"/>
      <c r="D327" s="11"/>
      <c r="H327" s="11"/>
    </row>
    <row r="328" spans="1:8" ht="20.100000000000001" customHeight="1" x14ac:dyDescent="0.3">
      <c r="A328" s="11"/>
      <c r="B328" s="11"/>
      <c r="C328" s="11"/>
      <c r="D328" s="11"/>
      <c r="H328" s="11"/>
    </row>
    <row r="329" spans="1:8" ht="20.100000000000001" customHeight="1" x14ac:dyDescent="0.3">
      <c r="A329" s="11"/>
      <c r="B329" s="11"/>
      <c r="C329" s="11"/>
      <c r="D329" s="11"/>
      <c r="H329" s="11"/>
    </row>
    <row r="330" spans="1:8" ht="20.100000000000001" customHeight="1" x14ac:dyDescent="0.3">
      <c r="A330" s="11"/>
      <c r="B330" s="11"/>
      <c r="C330" s="11"/>
      <c r="D330" s="11"/>
      <c r="H330" s="11"/>
    </row>
    <row r="331" spans="1:8" ht="20.100000000000001" customHeight="1" x14ac:dyDescent="0.3">
      <c r="A331" s="11"/>
      <c r="B331" s="11"/>
      <c r="C331" s="11"/>
      <c r="D331" s="11"/>
      <c r="H331" s="11"/>
    </row>
    <row r="332" spans="1:8" ht="20.100000000000001" customHeight="1" x14ac:dyDescent="0.3">
      <c r="A332" s="11"/>
      <c r="B332" s="11"/>
      <c r="C332" s="11"/>
      <c r="D332" s="11"/>
      <c r="H332" s="11"/>
    </row>
    <row r="333" spans="1:8" ht="20.100000000000001" customHeight="1" x14ac:dyDescent="0.3">
      <c r="A333" s="11"/>
      <c r="B333" s="11"/>
      <c r="C333" s="11"/>
      <c r="D333" s="11"/>
      <c r="H333" s="11"/>
    </row>
    <row r="334" spans="1:8" ht="20.100000000000001" customHeight="1" x14ac:dyDescent="0.3">
      <c r="A334" s="11"/>
      <c r="B334" s="11"/>
      <c r="C334" s="11"/>
      <c r="D334" s="11"/>
      <c r="H334" s="11"/>
    </row>
    <row r="335" spans="1:8" ht="20.100000000000001" customHeight="1" x14ac:dyDescent="0.3">
      <c r="A335" s="11"/>
      <c r="B335" s="11"/>
      <c r="C335" s="11"/>
      <c r="D335" s="11"/>
      <c r="H335" s="11"/>
    </row>
    <row r="336" spans="1:8" ht="20.100000000000001" customHeight="1" x14ac:dyDescent="0.3">
      <c r="A336" s="11"/>
      <c r="B336" s="11"/>
      <c r="C336" s="11"/>
      <c r="D336" s="11"/>
      <c r="H336" s="11"/>
    </row>
    <row r="337" spans="1:8" ht="20.100000000000001" customHeight="1" x14ac:dyDescent="0.3">
      <c r="A337" s="11"/>
      <c r="B337" s="11"/>
      <c r="C337" s="11"/>
      <c r="D337" s="11"/>
      <c r="H337" s="11"/>
    </row>
    <row r="338" spans="1:8" ht="20.100000000000001" customHeight="1" x14ac:dyDescent="0.3">
      <c r="A338" s="11"/>
      <c r="B338" s="11"/>
      <c r="C338" s="11"/>
      <c r="D338" s="11"/>
      <c r="H338" s="11"/>
    </row>
    <row r="339" spans="1:8" ht="20.100000000000001" customHeight="1" x14ac:dyDescent="0.3">
      <c r="A339" s="11"/>
      <c r="B339" s="11"/>
      <c r="C339" s="11"/>
      <c r="D339" s="11"/>
      <c r="H339" s="11"/>
    </row>
    <row r="340" spans="1:8" ht="20.100000000000001" customHeight="1" x14ac:dyDescent="0.3">
      <c r="A340" s="11"/>
      <c r="B340" s="11"/>
      <c r="C340" s="11"/>
      <c r="D340" s="11"/>
      <c r="H340" s="11"/>
    </row>
    <row r="341" spans="1:8" ht="20.100000000000001" customHeight="1" x14ac:dyDescent="0.3">
      <c r="A341" s="11"/>
      <c r="B341" s="11"/>
      <c r="C341" s="11"/>
      <c r="D341" s="11"/>
      <c r="H341" s="11"/>
    </row>
    <row r="342" spans="1:8" ht="20.100000000000001" customHeight="1" x14ac:dyDescent="0.3">
      <c r="A342" s="11"/>
      <c r="B342" s="11"/>
      <c r="C342" s="11"/>
      <c r="D342" s="11"/>
      <c r="H342" s="11"/>
    </row>
    <row r="343" spans="1:8" ht="20.100000000000001" customHeight="1" x14ac:dyDescent="0.3">
      <c r="A343" s="11"/>
      <c r="B343" s="11"/>
      <c r="C343" s="11"/>
      <c r="D343" s="11"/>
      <c r="H343" s="11"/>
    </row>
    <row r="344" spans="1:8" ht="20.100000000000001" customHeight="1" x14ac:dyDescent="0.3">
      <c r="A344" s="11"/>
      <c r="B344" s="11"/>
      <c r="C344" s="11"/>
      <c r="D344" s="11"/>
      <c r="H344" s="11"/>
    </row>
    <row r="345" spans="1:8" ht="20.100000000000001" customHeight="1" x14ac:dyDescent="0.3">
      <c r="A345" s="11"/>
      <c r="B345" s="11"/>
      <c r="C345" s="11"/>
      <c r="D345" s="11"/>
      <c r="H345" s="11"/>
    </row>
    <row r="346" spans="1:8" ht="20.100000000000001" customHeight="1" x14ac:dyDescent="0.3">
      <c r="A346" s="11"/>
      <c r="B346" s="11"/>
      <c r="C346" s="11"/>
      <c r="D346" s="11"/>
      <c r="H346" s="11"/>
    </row>
    <row r="347" spans="1:8" ht="20.100000000000001" customHeight="1" x14ac:dyDescent="0.3">
      <c r="A347" s="11"/>
      <c r="B347" s="11"/>
      <c r="C347" s="11"/>
      <c r="D347" s="11"/>
      <c r="H347" s="11"/>
    </row>
    <row r="348" spans="1:8" ht="20.100000000000001" customHeight="1" x14ac:dyDescent="0.3">
      <c r="A348" s="11"/>
      <c r="B348" s="11"/>
      <c r="C348" s="11"/>
      <c r="D348" s="11"/>
      <c r="H348" s="11"/>
    </row>
    <row r="349" spans="1:8" ht="20.100000000000001" customHeight="1" x14ac:dyDescent="0.3">
      <c r="A349" s="11"/>
      <c r="B349" s="11"/>
      <c r="C349" s="11"/>
      <c r="D349" s="11"/>
      <c r="H349" s="11"/>
    </row>
    <row r="350" spans="1:8" ht="20.100000000000001" customHeight="1" x14ac:dyDescent="0.3">
      <c r="A350" s="11"/>
      <c r="B350" s="11"/>
      <c r="C350" s="11"/>
      <c r="D350" s="11"/>
      <c r="H350" s="11"/>
    </row>
    <row r="351" spans="1:8" ht="20.100000000000001" customHeight="1" x14ac:dyDescent="0.3">
      <c r="A351" s="11"/>
      <c r="B351" s="11"/>
      <c r="C351" s="11"/>
      <c r="D351" s="11"/>
      <c r="H351" s="11"/>
    </row>
    <row r="352" spans="1:8" ht="20.100000000000001" customHeight="1" x14ac:dyDescent="0.3">
      <c r="A352" s="11"/>
      <c r="B352" s="11"/>
      <c r="C352" s="11"/>
      <c r="D352" s="11"/>
      <c r="H352" s="11"/>
    </row>
    <row r="353" spans="1:8" ht="20.100000000000001" customHeight="1" x14ac:dyDescent="0.3">
      <c r="A353" s="11"/>
      <c r="B353" s="11"/>
      <c r="C353" s="11"/>
      <c r="D353" s="11"/>
      <c r="H353" s="11"/>
    </row>
    <row r="354" spans="1:8" ht="20.100000000000001" customHeight="1" x14ac:dyDescent="0.3">
      <c r="A354" s="11"/>
      <c r="B354" s="11"/>
      <c r="C354" s="11"/>
      <c r="D354" s="11"/>
      <c r="H354" s="11"/>
    </row>
    <row r="355" spans="1:8" ht="20.100000000000001" customHeight="1" x14ac:dyDescent="0.3">
      <c r="A355" s="11"/>
      <c r="B355" s="11"/>
      <c r="C355" s="11"/>
      <c r="D355" s="11"/>
      <c r="H355" s="11"/>
    </row>
    <row r="356" spans="1:8" ht="20.100000000000001" customHeight="1" x14ac:dyDescent="0.3">
      <c r="A356" s="11"/>
      <c r="B356" s="11"/>
      <c r="C356" s="11"/>
      <c r="D356" s="11"/>
      <c r="H356" s="11"/>
    </row>
    <row r="357" spans="1:8" ht="20.100000000000001" customHeight="1" x14ac:dyDescent="0.3">
      <c r="A357" s="11"/>
      <c r="B357" s="11"/>
      <c r="C357" s="11"/>
      <c r="D357" s="11"/>
      <c r="H357" s="11"/>
    </row>
    <row r="358" spans="1:8" ht="20.100000000000001" customHeight="1" x14ac:dyDescent="0.3">
      <c r="A358" s="11"/>
      <c r="B358" s="11"/>
      <c r="C358" s="11"/>
      <c r="D358" s="11"/>
      <c r="H358" s="11"/>
    </row>
    <row r="359" spans="1:8" ht="20.100000000000001" customHeight="1" x14ac:dyDescent="0.3">
      <c r="A359" s="11"/>
      <c r="B359" s="11"/>
      <c r="C359" s="11"/>
      <c r="D359" s="11"/>
      <c r="H359" s="11"/>
    </row>
    <row r="360" spans="1:8" ht="20.100000000000001" customHeight="1" x14ac:dyDescent="0.3">
      <c r="A360" s="11"/>
      <c r="B360" s="11"/>
      <c r="C360" s="11"/>
      <c r="D360" s="11"/>
      <c r="H360" s="11"/>
    </row>
    <row r="361" spans="1:8" ht="20.100000000000001" customHeight="1" x14ac:dyDescent="0.3">
      <c r="A361" s="11"/>
      <c r="B361" s="11"/>
      <c r="C361" s="11"/>
      <c r="D361" s="11"/>
      <c r="H361" s="11"/>
    </row>
    <row r="362" spans="1:8" ht="20.100000000000001" customHeight="1" x14ac:dyDescent="0.3">
      <c r="A362" s="11"/>
      <c r="B362" s="11"/>
      <c r="C362" s="11"/>
      <c r="D362" s="11"/>
      <c r="H362" s="11"/>
    </row>
    <row r="363" spans="1:8" ht="20.100000000000001" customHeight="1" x14ac:dyDescent="0.3">
      <c r="A363" s="11"/>
      <c r="B363" s="11"/>
      <c r="C363" s="11"/>
      <c r="D363" s="11"/>
      <c r="H363" s="11"/>
    </row>
    <row r="364" spans="1:8" ht="20.100000000000001" customHeight="1" x14ac:dyDescent="0.3">
      <c r="A364" s="11"/>
      <c r="B364" s="11"/>
      <c r="C364" s="11"/>
      <c r="D364" s="11"/>
      <c r="H364" s="11"/>
    </row>
    <row r="365" spans="1:8" ht="20.100000000000001" customHeight="1" x14ac:dyDescent="0.3">
      <c r="A365" s="11"/>
      <c r="B365" s="11"/>
      <c r="C365" s="11"/>
      <c r="D365" s="11"/>
      <c r="H365" s="11"/>
    </row>
    <row r="366" spans="1:8" ht="20.100000000000001" customHeight="1" x14ac:dyDescent="0.3">
      <c r="A366" s="11"/>
      <c r="B366" s="11"/>
      <c r="C366" s="11"/>
      <c r="D366" s="11"/>
      <c r="H366" s="11"/>
    </row>
    <row r="367" spans="1:8" ht="20.100000000000001" customHeight="1" x14ac:dyDescent="0.3">
      <c r="A367" s="11"/>
      <c r="B367" s="11"/>
      <c r="C367" s="11"/>
      <c r="D367" s="11"/>
      <c r="H367" s="11"/>
    </row>
    <row r="368" spans="1:8" ht="20.100000000000001" customHeight="1" x14ac:dyDescent="0.3">
      <c r="A368" s="11"/>
      <c r="B368" s="11"/>
      <c r="C368" s="11"/>
      <c r="D368" s="11"/>
      <c r="H368" s="11"/>
    </row>
    <row r="369" spans="1:8" ht="20.100000000000001" customHeight="1" x14ac:dyDescent="0.3">
      <c r="A369" s="11"/>
      <c r="B369" s="11"/>
      <c r="C369" s="11"/>
      <c r="D369" s="11"/>
      <c r="H369" s="11"/>
    </row>
    <row r="370" spans="1:8" ht="20.100000000000001" customHeight="1" x14ac:dyDescent="0.3">
      <c r="A370" s="11"/>
      <c r="B370" s="11"/>
      <c r="C370" s="11"/>
      <c r="D370" s="11"/>
      <c r="H370" s="11"/>
    </row>
    <row r="371" spans="1:8" ht="20.100000000000001" customHeight="1" x14ac:dyDescent="0.3">
      <c r="A371" s="11"/>
      <c r="B371" s="11"/>
      <c r="C371" s="11"/>
      <c r="D371" s="11"/>
      <c r="H371" s="11"/>
    </row>
    <row r="372" spans="1:8" ht="20.100000000000001" customHeight="1" x14ac:dyDescent="0.3">
      <c r="A372" s="11"/>
      <c r="B372" s="11"/>
      <c r="C372" s="11"/>
      <c r="D372" s="11"/>
      <c r="H372" s="11"/>
    </row>
    <row r="373" spans="1:8" ht="20.100000000000001" customHeight="1" x14ac:dyDescent="0.3">
      <c r="A373" s="11"/>
      <c r="B373" s="11"/>
      <c r="C373" s="11"/>
      <c r="D373" s="11"/>
      <c r="H373" s="11"/>
    </row>
    <row r="374" spans="1:8" ht="20.100000000000001" customHeight="1" x14ac:dyDescent="0.3">
      <c r="A374" s="11"/>
      <c r="B374" s="11"/>
      <c r="C374" s="11"/>
      <c r="D374" s="11"/>
      <c r="H374" s="11"/>
    </row>
    <row r="375" spans="1:8" ht="20.100000000000001" customHeight="1" x14ac:dyDescent="0.3">
      <c r="A375" s="11"/>
      <c r="B375" s="11"/>
      <c r="C375" s="11"/>
      <c r="D375" s="11"/>
      <c r="H375" s="11"/>
    </row>
    <row r="376" spans="1:8" ht="20.100000000000001" customHeight="1" x14ac:dyDescent="0.3">
      <c r="A376" s="11"/>
      <c r="B376" s="11"/>
      <c r="C376" s="11"/>
      <c r="D376" s="11"/>
      <c r="H376" s="11"/>
    </row>
    <row r="377" spans="1:8" ht="20.100000000000001" customHeight="1" x14ac:dyDescent="0.3">
      <c r="A377" s="11"/>
      <c r="B377" s="11"/>
      <c r="C377" s="11"/>
      <c r="D377" s="11"/>
      <c r="H377" s="11"/>
    </row>
    <row r="378" spans="1:8" ht="20.100000000000001" customHeight="1" x14ac:dyDescent="0.3">
      <c r="A378" s="11"/>
      <c r="B378" s="11"/>
      <c r="C378" s="11"/>
      <c r="D378" s="11"/>
      <c r="H378" s="11"/>
    </row>
    <row r="379" spans="1:8" ht="20.100000000000001" customHeight="1" x14ac:dyDescent="0.3">
      <c r="A379" s="11"/>
      <c r="B379" s="11"/>
      <c r="C379" s="11"/>
      <c r="D379" s="11"/>
      <c r="H379" s="11"/>
    </row>
    <row r="380" spans="1:8" ht="20.100000000000001" customHeight="1" x14ac:dyDescent="0.3">
      <c r="A380" s="11"/>
      <c r="B380" s="11"/>
      <c r="C380" s="11"/>
      <c r="D380" s="11"/>
      <c r="H380" s="11"/>
    </row>
    <row r="381" spans="1:8" ht="20.100000000000001" customHeight="1" x14ac:dyDescent="0.3">
      <c r="A381" s="11"/>
      <c r="B381" s="11"/>
      <c r="C381" s="11"/>
      <c r="D381" s="11"/>
      <c r="H381" s="11"/>
    </row>
    <row r="382" spans="1:8" ht="20.100000000000001" customHeight="1" x14ac:dyDescent="0.3">
      <c r="A382" s="11"/>
      <c r="B382" s="11"/>
      <c r="C382" s="11"/>
      <c r="D382" s="11"/>
      <c r="H382" s="11"/>
    </row>
    <row r="383" spans="1:8" ht="20.100000000000001" customHeight="1" x14ac:dyDescent="0.3">
      <c r="A383" s="11"/>
      <c r="B383" s="11"/>
      <c r="C383" s="11"/>
      <c r="D383" s="11"/>
      <c r="H383" s="11"/>
    </row>
    <row r="384" spans="1:8" ht="20.100000000000001" customHeight="1" x14ac:dyDescent="0.3">
      <c r="A384" s="11"/>
      <c r="B384" s="11"/>
      <c r="C384" s="11"/>
      <c r="D384" s="11"/>
      <c r="H384" s="11"/>
    </row>
    <row r="385" spans="1:8" ht="20.100000000000001" customHeight="1" x14ac:dyDescent="0.3">
      <c r="A385" s="11"/>
      <c r="B385" s="11"/>
      <c r="C385" s="11"/>
      <c r="D385" s="11"/>
      <c r="H385" s="11"/>
    </row>
    <row r="386" spans="1:8" ht="20.100000000000001" customHeight="1" x14ac:dyDescent="0.3">
      <c r="A386" s="11"/>
      <c r="B386" s="11"/>
      <c r="C386" s="11"/>
      <c r="D386" s="11"/>
      <c r="H386" s="11"/>
    </row>
    <row r="387" spans="1:8" ht="20.100000000000001" customHeight="1" x14ac:dyDescent="0.3">
      <c r="A387" s="11"/>
      <c r="B387" s="11"/>
      <c r="C387" s="11"/>
      <c r="D387" s="11"/>
      <c r="H387" s="11"/>
    </row>
    <row r="388" spans="1:8" ht="20.100000000000001" customHeight="1" x14ac:dyDescent="0.3">
      <c r="A388" s="11"/>
      <c r="B388" s="11"/>
      <c r="C388" s="11"/>
      <c r="D388" s="11"/>
      <c r="H388" s="11"/>
    </row>
    <row r="389" spans="1:8" ht="20.100000000000001" customHeight="1" x14ac:dyDescent="0.3">
      <c r="A389" s="11"/>
      <c r="B389" s="11"/>
      <c r="C389" s="11"/>
      <c r="D389" s="11"/>
      <c r="H389" s="11"/>
    </row>
    <row r="390" spans="1:8" ht="20.100000000000001" customHeight="1" x14ac:dyDescent="0.3">
      <c r="A390" s="11"/>
      <c r="B390" s="11"/>
      <c r="C390" s="11"/>
      <c r="D390" s="11"/>
      <c r="H390" s="11"/>
    </row>
    <row r="391" spans="1:8" ht="20.100000000000001" customHeight="1" x14ac:dyDescent="0.3">
      <c r="A391" s="11"/>
      <c r="B391" s="11"/>
      <c r="C391" s="11"/>
      <c r="D391" s="11"/>
      <c r="H391" s="11"/>
    </row>
    <row r="392" spans="1:8" ht="20.100000000000001" customHeight="1" x14ac:dyDescent="0.3">
      <c r="A392" s="11"/>
      <c r="B392" s="11"/>
      <c r="C392" s="11"/>
      <c r="D392" s="11"/>
      <c r="H392" s="11"/>
    </row>
    <row r="393" spans="1:8" ht="20.100000000000001" customHeight="1" x14ac:dyDescent="0.3">
      <c r="A393" s="11"/>
      <c r="B393" s="11"/>
      <c r="C393" s="11"/>
      <c r="D393" s="11"/>
      <c r="H393" s="11"/>
    </row>
    <row r="394" spans="1:8" ht="20.100000000000001" customHeight="1" x14ac:dyDescent="0.3">
      <c r="A394" s="11"/>
      <c r="B394" s="11"/>
      <c r="C394" s="11"/>
      <c r="D394" s="11"/>
      <c r="H394" s="11"/>
    </row>
    <row r="395" spans="1:8" ht="20.100000000000001" customHeight="1" x14ac:dyDescent="0.3">
      <c r="A395" s="11"/>
      <c r="B395" s="11"/>
      <c r="C395" s="11"/>
      <c r="D395" s="11"/>
      <c r="H395" s="11"/>
    </row>
    <row r="396" spans="1:8" ht="20.100000000000001" customHeight="1" x14ac:dyDescent="0.3">
      <c r="A396" s="11"/>
      <c r="B396" s="11"/>
      <c r="C396" s="11"/>
      <c r="D396" s="11"/>
      <c r="H396" s="11"/>
    </row>
    <row r="397" spans="1:8" ht="20.100000000000001" customHeight="1" x14ac:dyDescent="0.3">
      <c r="A397" s="11"/>
      <c r="B397" s="11"/>
      <c r="C397" s="11"/>
      <c r="D397" s="11"/>
      <c r="H397" s="11"/>
    </row>
    <row r="398" spans="1:8" ht="20.100000000000001" customHeight="1" x14ac:dyDescent="0.3">
      <c r="A398" s="11"/>
      <c r="B398" s="11"/>
      <c r="C398" s="11"/>
      <c r="D398" s="11"/>
      <c r="H398" s="11"/>
    </row>
    <row r="399" spans="1:8" ht="20.100000000000001" customHeight="1" x14ac:dyDescent="0.3">
      <c r="A399" s="11"/>
      <c r="B399" s="11"/>
      <c r="C399" s="11"/>
      <c r="D399" s="11"/>
      <c r="H399" s="11"/>
    </row>
    <row r="400" spans="1:8" ht="20.100000000000001" customHeight="1" x14ac:dyDescent="0.3">
      <c r="A400" s="11"/>
      <c r="B400" s="11"/>
      <c r="C400" s="11"/>
      <c r="D400" s="11"/>
      <c r="H400" s="11"/>
    </row>
    <row r="401" spans="1:8" ht="20.100000000000001" customHeight="1" x14ac:dyDescent="0.3">
      <c r="A401" s="11"/>
      <c r="B401" s="11"/>
      <c r="C401" s="11"/>
      <c r="D401" s="11"/>
      <c r="H401" s="11"/>
    </row>
    <row r="402" spans="1:8" ht="20.100000000000001" customHeight="1" x14ac:dyDescent="0.3">
      <c r="A402" s="11"/>
      <c r="B402" s="11"/>
      <c r="C402" s="11"/>
      <c r="D402" s="11"/>
      <c r="H402" s="11"/>
    </row>
    <row r="403" spans="1:8" ht="20.100000000000001" customHeight="1" x14ac:dyDescent="0.3">
      <c r="A403" s="11"/>
      <c r="B403" s="11"/>
      <c r="C403" s="11"/>
      <c r="D403" s="11"/>
      <c r="H403" s="11"/>
    </row>
    <row r="404" spans="1:8" ht="20.100000000000001" customHeight="1" x14ac:dyDescent="0.3">
      <c r="A404" s="11"/>
      <c r="B404" s="11"/>
      <c r="C404" s="11"/>
      <c r="D404" s="11"/>
      <c r="H404" s="11"/>
    </row>
    <row r="405" spans="1:8" ht="20.100000000000001" customHeight="1" x14ac:dyDescent="0.3">
      <c r="A405" s="11"/>
      <c r="B405" s="11"/>
      <c r="C405" s="11"/>
      <c r="D405" s="11"/>
      <c r="H405" s="11"/>
    </row>
    <row r="406" spans="1:8" ht="20.100000000000001" customHeight="1" x14ac:dyDescent="0.3">
      <c r="A406" s="11"/>
      <c r="B406" s="11"/>
      <c r="C406" s="11"/>
      <c r="D406" s="11"/>
      <c r="H406" s="11"/>
    </row>
    <row r="407" spans="1:8" ht="20.100000000000001" customHeight="1" x14ac:dyDescent="0.3">
      <c r="A407" s="11"/>
      <c r="B407" s="11"/>
      <c r="C407" s="11"/>
      <c r="D407" s="11"/>
      <c r="H407" s="11"/>
    </row>
    <row r="408" spans="1:8" ht="20.100000000000001" customHeight="1" x14ac:dyDescent="0.3">
      <c r="A408" s="11"/>
      <c r="B408" s="11"/>
      <c r="C408" s="11"/>
      <c r="D408" s="11"/>
      <c r="H408" s="11"/>
    </row>
    <row r="409" spans="1:8" ht="20.100000000000001" customHeight="1" x14ac:dyDescent="0.3">
      <c r="A409" s="11"/>
      <c r="B409" s="11"/>
      <c r="C409" s="11"/>
      <c r="D409" s="11"/>
      <c r="H409" s="11"/>
    </row>
    <row r="410" spans="1:8" ht="20.100000000000001" customHeight="1" x14ac:dyDescent="0.3">
      <c r="A410" s="11"/>
      <c r="B410" s="11"/>
      <c r="C410" s="11"/>
      <c r="D410" s="11"/>
      <c r="H410" s="11"/>
    </row>
    <row r="411" spans="1:8" ht="20.100000000000001" customHeight="1" x14ac:dyDescent="0.3">
      <c r="A411" s="11"/>
      <c r="B411" s="11"/>
      <c r="C411" s="11"/>
      <c r="D411" s="11"/>
      <c r="H411" s="11"/>
    </row>
    <row r="412" spans="1:8" ht="20.100000000000001" customHeight="1" x14ac:dyDescent="0.3">
      <c r="A412" s="11"/>
      <c r="B412" s="11"/>
      <c r="C412" s="11"/>
      <c r="D412" s="11"/>
      <c r="H412" s="11"/>
    </row>
    <row r="413" spans="1:8" ht="20.100000000000001" customHeight="1" x14ac:dyDescent="0.3">
      <c r="A413" s="11"/>
      <c r="B413" s="11"/>
      <c r="C413" s="11"/>
      <c r="D413" s="11"/>
      <c r="H413" s="11"/>
    </row>
    <row r="414" spans="1:8" ht="20.100000000000001" customHeight="1" x14ac:dyDescent="0.3">
      <c r="A414" s="11"/>
      <c r="B414" s="11"/>
      <c r="C414" s="11"/>
      <c r="D414" s="11"/>
      <c r="H414" s="11"/>
    </row>
    <row r="415" spans="1:8" ht="20.100000000000001" customHeight="1" x14ac:dyDescent="0.3">
      <c r="A415" s="11"/>
      <c r="B415" s="11"/>
      <c r="C415" s="11"/>
      <c r="D415" s="11"/>
      <c r="H415" s="11"/>
    </row>
    <row r="416" spans="1:8" ht="20.100000000000001" customHeight="1" x14ac:dyDescent="0.3">
      <c r="A416" s="11"/>
      <c r="B416" s="11"/>
      <c r="C416" s="11"/>
      <c r="D416" s="11"/>
      <c r="H416" s="11"/>
    </row>
    <row r="417" spans="1:8" ht="20.100000000000001" customHeight="1" x14ac:dyDescent="0.3">
      <c r="A417" s="11"/>
      <c r="B417" s="11"/>
      <c r="C417" s="11"/>
      <c r="D417" s="11"/>
      <c r="H417" s="11"/>
    </row>
    <row r="418" spans="1:8" ht="20.100000000000001" customHeight="1" x14ac:dyDescent="0.3">
      <c r="A418" s="11"/>
      <c r="B418" s="11"/>
      <c r="C418" s="11"/>
      <c r="D418" s="11"/>
      <c r="H418" s="11"/>
    </row>
    <row r="419" spans="1:8" ht="20.100000000000001" customHeight="1" x14ac:dyDescent="0.3">
      <c r="A419" s="11"/>
      <c r="B419" s="11"/>
      <c r="C419" s="11"/>
      <c r="D419" s="11"/>
      <c r="H419" s="11"/>
    </row>
    <row r="420" spans="1:8" ht="20.100000000000001" customHeight="1" x14ac:dyDescent="0.3">
      <c r="A420" s="11"/>
      <c r="B420" s="11"/>
      <c r="C420" s="11"/>
      <c r="D420" s="11"/>
      <c r="H420" s="11"/>
    </row>
    <row r="421" spans="1:8" ht="20.100000000000001" customHeight="1" x14ac:dyDescent="0.3">
      <c r="A421" s="11"/>
      <c r="B421" s="11"/>
      <c r="C421" s="11"/>
      <c r="D421" s="11"/>
      <c r="H421" s="11"/>
    </row>
    <row r="422" spans="1:8" ht="20.100000000000001" customHeight="1" x14ac:dyDescent="0.3">
      <c r="A422" s="11"/>
      <c r="B422" s="11"/>
      <c r="C422" s="11"/>
      <c r="D422" s="11"/>
      <c r="H422" s="11"/>
    </row>
    <row r="423" spans="1:8" ht="20.100000000000001" customHeight="1" x14ac:dyDescent="0.3">
      <c r="A423" s="11"/>
      <c r="B423" s="11"/>
      <c r="C423" s="11"/>
      <c r="D423" s="11"/>
      <c r="H423" s="11"/>
    </row>
    <row r="424" spans="1:8" ht="20.100000000000001" customHeight="1" x14ac:dyDescent="0.3">
      <c r="A424" s="11"/>
      <c r="B424" s="11"/>
      <c r="C424" s="11"/>
      <c r="D424" s="11"/>
      <c r="H424" s="11"/>
    </row>
    <row r="425" spans="1:8" ht="20.100000000000001" customHeight="1" x14ac:dyDescent="0.3">
      <c r="A425" s="11"/>
      <c r="B425" s="11"/>
      <c r="C425" s="11"/>
      <c r="D425" s="11"/>
      <c r="H425" s="11"/>
    </row>
    <row r="426" spans="1:8" ht="20.100000000000001" customHeight="1" x14ac:dyDescent="0.3">
      <c r="A426" s="11"/>
      <c r="B426" s="11"/>
      <c r="C426" s="11"/>
      <c r="D426" s="11"/>
      <c r="H426" s="11"/>
    </row>
    <row r="427" spans="1:8" ht="20.100000000000001" customHeight="1" x14ac:dyDescent="0.3">
      <c r="A427" s="11"/>
      <c r="B427" s="11"/>
      <c r="C427" s="11"/>
      <c r="D427" s="11"/>
      <c r="H427" s="11"/>
    </row>
    <row r="428" spans="1:8" ht="20.100000000000001" customHeight="1" x14ac:dyDescent="0.3">
      <c r="A428" s="11"/>
      <c r="B428" s="11"/>
      <c r="C428" s="11"/>
      <c r="D428" s="11"/>
      <c r="H428" s="11"/>
    </row>
    <row r="429" spans="1:8" ht="20.100000000000001" customHeight="1" x14ac:dyDescent="0.3">
      <c r="A429" s="11"/>
      <c r="B429" s="11"/>
      <c r="C429" s="11"/>
      <c r="D429" s="11"/>
      <c r="H429" s="11"/>
    </row>
    <row r="430" spans="1:8" ht="20.100000000000001" customHeight="1" x14ac:dyDescent="0.3">
      <c r="A430" s="11"/>
      <c r="B430" s="11"/>
      <c r="C430" s="11"/>
      <c r="D430" s="11"/>
      <c r="H430" s="11"/>
    </row>
    <row r="431" spans="1:8" ht="20.100000000000001" customHeight="1" x14ac:dyDescent="0.3">
      <c r="A431" s="11"/>
      <c r="B431" s="11"/>
      <c r="C431" s="11"/>
      <c r="D431" s="11"/>
      <c r="H431" s="11"/>
    </row>
    <row r="432" spans="1:8" ht="20.100000000000001" customHeight="1" x14ac:dyDescent="0.3">
      <c r="A432" s="11"/>
      <c r="B432" s="11"/>
      <c r="C432" s="11"/>
      <c r="D432" s="11"/>
      <c r="H432" s="11"/>
    </row>
    <row r="433" spans="1:8" ht="20.100000000000001" customHeight="1" x14ac:dyDescent="0.3">
      <c r="A433" s="11"/>
      <c r="B433" s="11"/>
      <c r="C433" s="11"/>
      <c r="D433" s="11"/>
      <c r="H433" s="11"/>
    </row>
    <row r="434" spans="1:8" ht="20.100000000000001" customHeight="1" x14ac:dyDescent="0.3">
      <c r="A434" s="11"/>
      <c r="B434" s="11"/>
      <c r="C434" s="11"/>
      <c r="D434" s="11"/>
      <c r="H434" s="11"/>
    </row>
    <row r="435" spans="1:8" ht="20.100000000000001" customHeight="1" x14ac:dyDescent="0.3">
      <c r="A435" s="11"/>
      <c r="B435" s="11"/>
      <c r="C435" s="11"/>
      <c r="D435" s="11"/>
      <c r="H435" s="11"/>
    </row>
    <row r="436" spans="1:8" ht="20.100000000000001" customHeight="1" x14ac:dyDescent="0.3">
      <c r="A436" s="11"/>
      <c r="B436" s="11"/>
      <c r="C436" s="11"/>
      <c r="D436" s="11"/>
      <c r="H436" s="11"/>
    </row>
    <row r="437" spans="1:8" ht="20.100000000000001" customHeight="1" x14ac:dyDescent="0.3">
      <c r="A437" s="11"/>
      <c r="B437" s="11"/>
      <c r="C437" s="11"/>
      <c r="D437" s="11"/>
      <c r="H437" s="11"/>
    </row>
    <row r="438" spans="1:8" ht="20.100000000000001" customHeight="1" x14ac:dyDescent="0.3">
      <c r="A438" s="11"/>
      <c r="B438" s="11"/>
      <c r="C438" s="11"/>
      <c r="D438" s="11"/>
      <c r="H438" s="11"/>
    </row>
    <row r="439" spans="1:8" ht="20.100000000000001" customHeight="1" x14ac:dyDescent="0.3">
      <c r="A439" s="11"/>
      <c r="B439" s="11"/>
      <c r="C439" s="11"/>
      <c r="D439" s="11"/>
      <c r="H439" s="11"/>
    </row>
    <row r="440" spans="1:8" ht="20.100000000000001" customHeight="1" x14ac:dyDescent="0.3">
      <c r="A440" s="11"/>
      <c r="B440" s="11"/>
      <c r="C440" s="11"/>
      <c r="D440" s="11"/>
      <c r="H440" s="11"/>
    </row>
    <row r="441" spans="1:8" ht="20.100000000000001" customHeight="1" x14ac:dyDescent="0.3">
      <c r="A441" s="11"/>
      <c r="B441" s="11"/>
      <c r="C441" s="11"/>
      <c r="D441" s="11"/>
      <c r="H441" s="11"/>
    </row>
    <row r="442" spans="1:8" ht="20.100000000000001" customHeight="1" x14ac:dyDescent="0.3">
      <c r="A442" s="11"/>
      <c r="B442" s="11"/>
      <c r="C442" s="11"/>
      <c r="D442" s="11"/>
      <c r="H442" s="11"/>
    </row>
    <row r="443" spans="1:8" ht="20.100000000000001" customHeight="1" x14ac:dyDescent="0.3">
      <c r="A443" s="11"/>
      <c r="B443" s="11"/>
      <c r="C443" s="11"/>
      <c r="D443" s="11"/>
      <c r="H443" s="11"/>
    </row>
    <row r="444" spans="1:8" ht="20.100000000000001" customHeight="1" x14ac:dyDescent="0.3">
      <c r="A444" s="11"/>
      <c r="B444" s="11"/>
      <c r="C444" s="11"/>
      <c r="D444" s="11"/>
      <c r="H444" s="11"/>
    </row>
    <row r="445" spans="1:8" ht="20.100000000000001" customHeight="1" x14ac:dyDescent="0.3">
      <c r="A445" s="11"/>
      <c r="B445" s="11"/>
      <c r="C445" s="11"/>
      <c r="D445" s="11"/>
      <c r="H445" s="11"/>
    </row>
    <row r="446" spans="1:8" ht="20.100000000000001" customHeight="1" x14ac:dyDescent="0.3">
      <c r="A446" s="11"/>
      <c r="B446" s="11"/>
      <c r="C446" s="11"/>
      <c r="D446" s="11"/>
      <c r="H446" s="11"/>
    </row>
    <row r="447" spans="1:8" ht="20.100000000000001" customHeight="1" x14ac:dyDescent="0.3">
      <c r="A447" s="11"/>
      <c r="B447" s="11"/>
      <c r="C447" s="11"/>
      <c r="D447" s="11"/>
      <c r="H447" s="11"/>
    </row>
    <row r="448" spans="1:8" ht="20.100000000000001" customHeight="1" x14ac:dyDescent="0.3">
      <c r="A448" s="11"/>
      <c r="B448" s="11"/>
      <c r="C448" s="11"/>
      <c r="D448" s="11"/>
      <c r="H448" s="11"/>
    </row>
    <row r="449" spans="1:8" ht="20.100000000000001" customHeight="1" x14ac:dyDescent="0.3">
      <c r="A449" s="11"/>
      <c r="B449" s="11"/>
      <c r="C449" s="11"/>
      <c r="D449" s="11"/>
      <c r="H449" s="11"/>
    </row>
    <row r="450" spans="1:8" ht="20.100000000000001" customHeight="1" x14ac:dyDescent="0.3">
      <c r="A450" s="11"/>
      <c r="B450" s="11"/>
      <c r="C450" s="11"/>
      <c r="D450" s="11"/>
      <c r="H450" s="11"/>
    </row>
    <row r="451" spans="1:8" ht="20.100000000000001" customHeight="1" x14ac:dyDescent="0.3">
      <c r="A451" s="11"/>
      <c r="B451" s="11"/>
      <c r="C451" s="11"/>
      <c r="D451" s="11"/>
      <c r="H451" s="11"/>
    </row>
    <row r="452" spans="1:8" ht="20.100000000000001" customHeight="1" x14ac:dyDescent="0.3">
      <c r="A452" s="11"/>
      <c r="B452" s="11"/>
      <c r="C452" s="11"/>
      <c r="D452" s="11"/>
      <c r="H452" s="11"/>
    </row>
    <row r="453" spans="1:8" ht="20.100000000000001" customHeight="1" x14ac:dyDescent="0.3">
      <c r="A453" s="11"/>
      <c r="B453" s="11"/>
      <c r="C453" s="11"/>
      <c r="D453" s="11"/>
      <c r="H453" s="11"/>
    </row>
    <row r="454" spans="1:8" ht="20.100000000000001" customHeight="1" x14ac:dyDescent="0.3">
      <c r="A454" s="11"/>
      <c r="B454" s="11"/>
      <c r="C454" s="11"/>
      <c r="D454" s="11"/>
      <c r="H454" s="11"/>
    </row>
    <row r="455" spans="1:8" ht="20.100000000000001" customHeight="1" x14ac:dyDescent="0.3">
      <c r="A455" s="11"/>
      <c r="B455" s="11"/>
      <c r="C455" s="11"/>
      <c r="D455" s="11"/>
      <c r="H455" s="11"/>
    </row>
    <row r="456" spans="1:8" ht="20.100000000000001" customHeight="1" x14ac:dyDescent="0.3">
      <c r="A456" s="11"/>
      <c r="B456" s="11"/>
      <c r="C456" s="11"/>
      <c r="D456" s="11"/>
      <c r="H456" s="11"/>
    </row>
    <row r="457" spans="1:8" ht="20.100000000000001" customHeight="1" x14ac:dyDescent="0.3">
      <c r="A457" s="11"/>
      <c r="B457" s="11"/>
      <c r="C457" s="11"/>
      <c r="D457" s="11"/>
      <c r="H457" s="11"/>
    </row>
    <row r="458" spans="1:8" ht="20.100000000000001" customHeight="1" x14ac:dyDescent="0.3">
      <c r="A458" s="11"/>
      <c r="B458" s="11"/>
      <c r="C458" s="11"/>
      <c r="D458" s="11"/>
      <c r="H458" s="11"/>
    </row>
    <row r="459" spans="1:8" ht="20.100000000000001" customHeight="1" x14ac:dyDescent="0.3">
      <c r="A459" s="11"/>
      <c r="B459" s="11"/>
      <c r="C459" s="11"/>
      <c r="D459" s="11"/>
      <c r="H459" s="11"/>
    </row>
    <row r="460" spans="1:8" ht="20.100000000000001" customHeight="1" x14ac:dyDescent="0.3">
      <c r="A460" s="11"/>
      <c r="B460" s="11"/>
      <c r="C460" s="11"/>
      <c r="D460" s="11"/>
      <c r="H460" s="11"/>
    </row>
    <row r="461" spans="1:8" ht="20.100000000000001" customHeight="1" x14ac:dyDescent="0.3">
      <c r="A461" s="11"/>
      <c r="B461" s="11"/>
      <c r="C461" s="11"/>
      <c r="D461" s="11"/>
      <c r="H461" s="11"/>
    </row>
    <row r="462" spans="1:8" ht="20.100000000000001" customHeight="1" x14ac:dyDescent="0.3">
      <c r="A462" s="11"/>
      <c r="B462" s="11"/>
      <c r="C462" s="11"/>
      <c r="D462" s="11"/>
      <c r="H462" s="11"/>
    </row>
    <row r="463" spans="1:8" ht="20.100000000000001" customHeight="1" x14ac:dyDescent="0.3">
      <c r="A463" s="11"/>
      <c r="B463" s="11"/>
      <c r="C463" s="11"/>
      <c r="D463" s="11"/>
      <c r="H463" s="11"/>
    </row>
    <row r="464" spans="1:8" ht="20.100000000000001" customHeight="1" x14ac:dyDescent="0.3">
      <c r="A464" s="11"/>
      <c r="B464" s="11"/>
      <c r="C464" s="11"/>
      <c r="D464" s="11"/>
      <c r="H464" s="11"/>
    </row>
    <row r="465" spans="1:8" ht="20.100000000000001" customHeight="1" x14ac:dyDescent="0.3">
      <c r="A465" s="11"/>
      <c r="B465" s="11"/>
      <c r="C465" s="11"/>
      <c r="D465" s="11"/>
      <c r="H465" s="11"/>
    </row>
    <row r="466" spans="1:8" ht="20.100000000000001" customHeight="1" x14ac:dyDescent="0.3">
      <c r="A466" s="11"/>
      <c r="B466" s="11"/>
      <c r="C466" s="11"/>
      <c r="D466" s="11"/>
      <c r="H466" s="11"/>
    </row>
    <row r="467" spans="1:8" ht="20.100000000000001" customHeight="1" x14ac:dyDescent="0.3">
      <c r="A467" s="11"/>
      <c r="B467" s="11"/>
      <c r="C467" s="11"/>
      <c r="D467" s="11"/>
      <c r="H467" s="11"/>
    </row>
    <row r="468" spans="1:8" ht="20.100000000000001" customHeight="1" x14ac:dyDescent="0.3">
      <c r="A468" s="11"/>
      <c r="B468" s="11"/>
      <c r="C468" s="11"/>
      <c r="D468" s="11"/>
      <c r="H468" s="11"/>
    </row>
    <row r="469" spans="1:8" ht="20.100000000000001" customHeight="1" x14ac:dyDescent="0.3">
      <c r="A469" s="11"/>
      <c r="B469" s="11"/>
      <c r="C469" s="11"/>
      <c r="D469" s="11"/>
      <c r="H469" s="11"/>
    </row>
    <row r="470" spans="1:8" ht="20.100000000000001" customHeight="1" x14ac:dyDescent="0.3">
      <c r="A470" s="11"/>
      <c r="B470" s="11"/>
      <c r="C470" s="11"/>
      <c r="D470" s="11"/>
      <c r="H470" s="11"/>
    </row>
    <row r="471" spans="1:8" ht="20.100000000000001" customHeight="1" x14ac:dyDescent="0.3">
      <c r="A471" s="11"/>
      <c r="B471" s="11"/>
      <c r="C471" s="11"/>
      <c r="D471" s="11"/>
      <c r="H471" s="11"/>
    </row>
    <row r="472" spans="1:8" ht="20.100000000000001" customHeight="1" x14ac:dyDescent="0.3">
      <c r="A472" s="11"/>
      <c r="B472" s="11"/>
      <c r="C472" s="11"/>
      <c r="D472" s="11"/>
      <c r="H472" s="11"/>
    </row>
    <row r="473" spans="1:8" ht="20.100000000000001" customHeight="1" x14ac:dyDescent="0.3">
      <c r="A473" s="11"/>
      <c r="B473" s="11"/>
      <c r="C473" s="11"/>
      <c r="D473" s="11"/>
      <c r="H473" s="11"/>
    </row>
    <row r="474" spans="1:8" ht="20.100000000000001" customHeight="1" x14ac:dyDescent="0.3">
      <c r="A474" s="11"/>
      <c r="B474" s="11"/>
      <c r="C474" s="11"/>
      <c r="D474" s="11"/>
      <c r="H474" s="11"/>
    </row>
    <row r="475" spans="1:8" ht="20.100000000000001" customHeight="1" x14ac:dyDescent="0.3">
      <c r="A475" s="11"/>
      <c r="B475" s="11"/>
      <c r="C475" s="11"/>
      <c r="D475" s="11"/>
      <c r="H475" s="11"/>
    </row>
    <row r="476" spans="1:8" ht="20.100000000000001" customHeight="1" x14ac:dyDescent="0.3">
      <c r="A476" s="11"/>
      <c r="B476" s="11"/>
      <c r="C476" s="11"/>
      <c r="D476" s="11"/>
      <c r="H476" s="11"/>
    </row>
    <row r="477" spans="1:8" ht="20.100000000000001" customHeight="1" x14ac:dyDescent="0.3">
      <c r="A477" s="11"/>
      <c r="B477" s="11"/>
      <c r="C477" s="11"/>
      <c r="D477" s="11"/>
      <c r="H477" s="11"/>
    </row>
    <row r="478" spans="1:8" ht="20.100000000000001" customHeight="1" x14ac:dyDescent="0.3">
      <c r="A478" s="11"/>
      <c r="B478" s="11"/>
      <c r="C478" s="11"/>
      <c r="D478" s="11"/>
      <c r="H478" s="11"/>
    </row>
    <row r="479" spans="1:8" ht="20.100000000000001" customHeight="1" x14ac:dyDescent="0.3">
      <c r="A479" s="11"/>
      <c r="B479" s="11"/>
      <c r="C479" s="11"/>
      <c r="D479" s="11"/>
      <c r="H479" s="11"/>
    </row>
    <row r="480" spans="1:8" ht="20.100000000000001" customHeight="1" x14ac:dyDescent="0.3">
      <c r="A480" s="11"/>
      <c r="B480" s="11"/>
      <c r="C480" s="11"/>
      <c r="D480" s="11"/>
      <c r="H480" s="11"/>
    </row>
    <row r="481" spans="1:8" ht="20.100000000000001" customHeight="1" x14ac:dyDescent="0.3">
      <c r="A481" s="11"/>
      <c r="B481" s="11"/>
      <c r="C481" s="11"/>
      <c r="D481" s="11"/>
      <c r="H481" s="11"/>
    </row>
    <row r="482" spans="1:8" ht="20.100000000000001" customHeight="1" x14ac:dyDescent="0.3">
      <c r="A482" s="11"/>
      <c r="B482" s="11"/>
      <c r="C482" s="11"/>
      <c r="D482" s="11"/>
      <c r="H482" s="11"/>
    </row>
    <row r="483" spans="1:8" ht="20.100000000000001" customHeight="1" x14ac:dyDescent="0.3">
      <c r="A483" s="11"/>
      <c r="B483" s="11"/>
      <c r="C483" s="11"/>
      <c r="D483" s="11"/>
      <c r="H483" s="11"/>
    </row>
    <row r="484" spans="1:8" ht="20.100000000000001" customHeight="1" x14ac:dyDescent="0.3">
      <c r="A484" s="11"/>
      <c r="B484" s="11"/>
      <c r="C484" s="11"/>
      <c r="D484" s="11"/>
      <c r="H484" s="11"/>
    </row>
    <row r="485" spans="1:8" ht="20.100000000000001" customHeight="1" x14ac:dyDescent="0.3">
      <c r="A485" s="11"/>
      <c r="B485" s="11"/>
      <c r="C485" s="11"/>
      <c r="D485" s="11"/>
      <c r="H485" s="11"/>
    </row>
    <row r="486" spans="1:8" ht="20.100000000000001" customHeight="1" x14ac:dyDescent="0.3">
      <c r="A486" s="11"/>
      <c r="B486" s="11"/>
      <c r="C486" s="11"/>
      <c r="D486" s="11"/>
      <c r="H486" s="11"/>
    </row>
    <row r="487" spans="1:8" ht="20.100000000000001" customHeight="1" x14ac:dyDescent="0.3">
      <c r="A487" s="11"/>
      <c r="B487" s="11"/>
      <c r="C487" s="11"/>
      <c r="D487" s="11"/>
      <c r="H487" s="11"/>
    </row>
    <row r="488" spans="1:8" ht="20.100000000000001" customHeight="1" x14ac:dyDescent="0.3">
      <c r="A488" s="11"/>
      <c r="B488" s="11"/>
      <c r="C488" s="11"/>
      <c r="D488" s="11"/>
      <c r="H488" s="11"/>
    </row>
    <row r="489" spans="1:8" ht="20.100000000000001" customHeight="1" x14ac:dyDescent="0.3">
      <c r="A489" s="11"/>
      <c r="B489" s="11"/>
      <c r="C489" s="11"/>
      <c r="D489" s="11"/>
      <c r="H489" s="11"/>
    </row>
    <row r="490" spans="1:8" ht="20.100000000000001" customHeight="1" x14ac:dyDescent="0.3">
      <c r="A490" s="11"/>
      <c r="B490" s="11"/>
      <c r="C490" s="11"/>
      <c r="D490" s="11"/>
      <c r="H490" s="11"/>
    </row>
    <row r="491" spans="1:8" ht="20.100000000000001" customHeight="1" x14ac:dyDescent="0.3">
      <c r="A491" s="11"/>
      <c r="B491" s="11"/>
      <c r="C491" s="11"/>
      <c r="D491" s="11"/>
      <c r="H491" s="11"/>
    </row>
    <row r="492" spans="1:8" ht="20.100000000000001" customHeight="1" x14ac:dyDescent="0.3">
      <c r="A492" s="11"/>
      <c r="B492" s="11"/>
      <c r="C492" s="11"/>
      <c r="D492" s="11"/>
      <c r="H492" s="11"/>
    </row>
    <row r="493" spans="1:8" ht="20.100000000000001" customHeight="1" x14ac:dyDescent="0.3">
      <c r="A493" s="11"/>
      <c r="B493" s="11"/>
      <c r="C493" s="11"/>
      <c r="D493" s="11"/>
      <c r="H493" s="11"/>
    </row>
    <row r="494" spans="1:8" ht="20.100000000000001" customHeight="1" x14ac:dyDescent="0.3">
      <c r="A494" s="11"/>
      <c r="B494" s="11"/>
      <c r="C494" s="11"/>
      <c r="D494" s="11"/>
      <c r="H494" s="11"/>
    </row>
    <row r="495" spans="1:8" ht="20.100000000000001" customHeight="1" x14ac:dyDescent="0.3">
      <c r="A495" s="11"/>
      <c r="B495" s="11"/>
      <c r="C495" s="11"/>
      <c r="D495" s="11"/>
      <c r="H495" s="11"/>
    </row>
    <row r="496" spans="1:8" ht="20.100000000000001" customHeight="1" x14ac:dyDescent="0.3">
      <c r="A496" s="11"/>
      <c r="B496" s="11"/>
      <c r="C496" s="11"/>
      <c r="D496" s="11"/>
      <c r="H496" s="11"/>
    </row>
    <row r="497" spans="1:8" ht="20.100000000000001" customHeight="1" x14ac:dyDescent="0.3">
      <c r="A497" s="11"/>
      <c r="B497" s="11"/>
      <c r="C497" s="11"/>
      <c r="D497" s="11"/>
      <c r="H497" s="11"/>
    </row>
    <row r="498" spans="1:8" ht="20.100000000000001" customHeight="1" x14ac:dyDescent="0.3">
      <c r="A498" s="11"/>
      <c r="B498" s="11"/>
      <c r="C498" s="11"/>
      <c r="D498" s="11"/>
      <c r="H498" s="11"/>
    </row>
    <row r="499" spans="1:8" ht="20.100000000000001" customHeight="1" x14ac:dyDescent="0.3">
      <c r="A499" s="11"/>
      <c r="B499" s="11"/>
      <c r="C499" s="11"/>
      <c r="D499" s="11"/>
      <c r="H499" s="11"/>
    </row>
    <row r="500" spans="1:8" ht="20.100000000000001" customHeight="1" x14ac:dyDescent="0.3">
      <c r="A500" s="11"/>
      <c r="B500" s="11"/>
      <c r="C500" s="11"/>
      <c r="D500" s="11"/>
      <c r="H500" s="11"/>
    </row>
    <row r="501" spans="1:8" ht="20.100000000000001" customHeight="1" x14ac:dyDescent="0.3">
      <c r="A501" s="11"/>
      <c r="B501" s="11"/>
      <c r="C501" s="11"/>
      <c r="D501" s="11"/>
      <c r="H501" s="11"/>
    </row>
    <row r="502" spans="1:8" ht="20.100000000000001" customHeight="1" x14ac:dyDescent="0.3">
      <c r="A502" s="11"/>
      <c r="B502" s="11"/>
      <c r="C502" s="11"/>
      <c r="D502" s="11"/>
      <c r="H502" s="11"/>
    </row>
    <row r="503" spans="1:8" ht="20.100000000000001" customHeight="1" x14ac:dyDescent="0.3">
      <c r="A503" s="11"/>
      <c r="B503" s="11"/>
      <c r="C503" s="11"/>
      <c r="D503" s="11"/>
      <c r="H503" s="11"/>
    </row>
    <row r="504" spans="1:8" ht="20.100000000000001" customHeight="1" x14ac:dyDescent="0.3">
      <c r="A504" s="11"/>
      <c r="B504" s="11"/>
      <c r="C504" s="11"/>
      <c r="D504" s="11"/>
      <c r="H504" s="11"/>
    </row>
    <row r="505" spans="1:8" ht="20.100000000000001" customHeight="1" x14ac:dyDescent="0.3">
      <c r="A505" s="11"/>
      <c r="B505" s="11"/>
      <c r="C505" s="11"/>
      <c r="D505" s="11"/>
      <c r="H505" s="11"/>
    </row>
    <row r="506" spans="1:8" ht="20.100000000000001" customHeight="1" x14ac:dyDescent="0.3">
      <c r="A506" s="11"/>
      <c r="B506" s="11"/>
      <c r="C506" s="11"/>
      <c r="D506" s="11"/>
      <c r="H506" s="11"/>
    </row>
    <row r="507" spans="1:8" ht="20.100000000000001" customHeight="1" x14ac:dyDescent="0.3">
      <c r="A507" s="11"/>
      <c r="B507" s="11"/>
      <c r="C507" s="11"/>
      <c r="D507" s="11"/>
      <c r="H507" s="11"/>
    </row>
    <row r="508" spans="1:8" ht="20.100000000000001" customHeight="1" x14ac:dyDescent="0.3">
      <c r="A508" s="11"/>
      <c r="B508" s="11"/>
      <c r="C508" s="11"/>
      <c r="D508" s="11"/>
      <c r="H508" s="11"/>
    </row>
    <row r="509" spans="1:8" ht="20.100000000000001" customHeight="1" x14ac:dyDescent="0.3">
      <c r="A509" s="11"/>
      <c r="B509" s="11"/>
      <c r="C509" s="11"/>
      <c r="D509" s="11"/>
      <c r="H509" s="11"/>
    </row>
    <row r="510" spans="1:8" ht="20.100000000000001" customHeight="1" x14ac:dyDescent="0.3">
      <c r="A510" s="11"/>
      <c r="B510" s="11"/>
      <c r="C510" s="11"/>
      <c r="D510" s="11"/>
      <c r="H510" s="11"/>
    </row>
    <row r="511" spans="1:8" ht="20.100000000000001" customHeight="1" x14ac:dyDescent="0.3">
      <c r="A511" s="11"/>
      <c r="B511" s="11"/>
      <c r="C511" s="11"/>
      <c r="D511" s="11"/>
      <c r="H511" s="11"/>
    </row>
    <row r="512" spans="1:8" ht="20.100000000000001" customHeight="1" x14ac:dyDescent="0.3">
      <c r="A512" s="11"/>
      <c r="B512" s="11"/>
      <c r="C512" s="11"/>
      <c r="D512" s="11"/>
      <c r="H512" s="11"/>
    </row>
    <row r="513" spans="1:8" ht="20.100000000000001" customHeight="1" x14ac:dyDescent="0.3">
      <c r="A513" s="11"/>
      <c r="B513" s="11"/>
      <c r="C513" s="11"/>
      <c r="D513" s="11"/>
      <c r="H513" s="11"/>
    </row>
    <row r="514" spans="1:8" ht="20.100000000000001" customHeight="1" x14ac:dyDescent="0.3">
      <c r="A514" s="11"/>
      <c r="B514" s="11"/>
      <c r="C514" s="11"/>
      <c r="D514" s="11"/>
      <c r="H514" s="11"/>
    </row>
    <row r="515" spans="1:8" ht="20.100000000000001" customHeight="1" x14ac:dyDescent="0.3">
      <c r="A515" s="11"/>
      <c r="B515" s="11"/>
      <c r="C515" s="11"/>
      <c r="D515" s="11"/>
      <c r="H515" s="11"/>
    </row>
    <row r="516" spans="1:8" ht="20.100000000000001" customHeight="1" x14ac:dyDescent="0.3">
      <c r="A516" s="11"/>
      <c r="B516" s="11"/>
      <c r="C516" s="11"/>
      <c r="D516" s="11"/>
      <c r="H516" s="11"/>
    </row>
    <row r="517" spans="1:8" ht="20.100000000000001" customHeight="1" x14ac:dyDescent="0.3">
      <c r="A517" s="11"/>
      <c r="B517" s="11"/>
      <c r="C517" s="11"/>
      <c r="D517" s="11"/>
      <c r="H517" s="11"/>
    </row>
    <row r="518" spans="1:8" ht="20.100000000000001" customHeight="1" x14ac:dyDescent="0.3">
      <c r="A518" s="11"/>
      <c r="B518" s="11"/>
      <c r="C518" s="11"/>
      <c r="D518" s="11"/>
      <c r="H518" s="11"/>
    </row>
    <row r="519" spans="1:8" ht="20.100000000000001" customHeight="1" x14ac:dyDescent="0.3">
      <c r="A519" s="11"/>
      <c r="B519" s="11"/>
      <c r="C519" s="11"/>
      <c r="D519" s="11"/>
      <c r="H519" s="11"/>
    </row>
    <row r="520" spans="1:8" ht="20.100000000000001" customHeight="1" x14ac:dyDescent="0.3">
      <c r="A520" s="11"/>
      <c r="B520" s="11"/>
      <c r="C520" s="11"/>
      <c r="D520" s="11"/>
      <c r="H520" s="11"/>
    </row>
    <row r="521" spans="1:8" ht="20.100000000000001" customHeight="1" x14ac:dyDescent="0.3">
      <c r="A521" s="11"/>
      <c r="B521" s="11"/>
      <c r="C521" s="11"/>
      <c r="D521" s="11"/>
      <c r="H521" s="11"/>
    </row>
    <row r="522" spans="1:8" ht="20.100000000000001" customHeight="1" x14ac:dyDescent="0.3">
      <c r="A522" s="11"/>
      <c r="B522" s="11"/>
      <c r="C522" s="11"/>
      <c r="D522" s="11"/>
      <c r="H522" s="11"/>
    </row>
    <row r="523" spans="1:8" ht="20.100000000000001" customHeight="1" x14ac:dyDescent="0.3">
      <c r="A523" s="11"/>
      <c r="B523" s="11"/>
      <c r="C523" s="11"/>
      <c r="D523" s="11"/>
      <c r="H523" s="11"/>
    </row>
    <row r="524" spans="1:8" ht="20.100000000000001" customHeight="1" x14ac:dyDescent="0.3">
      <c r="A524" s="11"/>
      <c r="B524" s="11"/>
      <c r="C524" s="11"/>
      <c r="D524" s="11"/>
      <c r="H524" s="11"/>
    </row>
    <row r="525" spans="1:8" ht="20.100000000000001" customHeight="1" x14ac:dyDescent="0.3">
      <c r="A525" s="11"/>
      <c r="B525" s="11"/>
      <c r="C525" s="11"/>
      <c r="D525" s="11"/>
      <c r="H525" s="11"/>
    </row>
    <row r="526" spans="1:8" ht="20.100000000000001" customHeight="1" x14ac:dyDescent="0.3">
      <c r="A526" s="11"/>
      <c r="B526" s="11"/>
      <c r="C526" s="11"/>
      <c r="D526" s="11"/>
      <c r="H526" s="11"/>
    </row>
    <row r="527" spans="1:8" ht="20.100000000000001" customHeight="1" x14ac:dyDescent="0.3">
      <c r="A527" s="11"/>
      <c r="B527" s="11"/>
      <c r="C527" s="11"/>
      <c r="D527" s="11"/>
      <c r="H527" s="11"/>
    </row>
    <row r="528" spans="1:8" ht="20.100000000000001" customHeight="1" x14ac:dyDescent="0.3">
      <c r="A528" s="11"/>
      <c r="B528" s="11"/>
      <c r="C528" s="11"/>
      <c r="D528" s="11"/>
      <c r="H528" s="11"/>
    </row>
    <row r="529" spans="1:8" ht="20.100000000000001" customHeight="1" x14ac:dyDescent="0.3">
      <c r="A529" s="11"/>
      <c r="B529" s="11"/>
      <c r="C529" s="11"/>
      <c r="D529" s="11"/>
      <c r="H529" s="11"/>
    </row>
    <row r="530" spans="1:8" ht="20.100000000000001" customHeight="1" x14ac:dyDescent="0.3">
      <c r="A530" s="11"/>
      <c r="B530" s="11"/>
      <c r="C530" s="11"/>
      <c r="D530" s="11"/>
      <c r="H530" s="11"/>
    </row>
    <row r="531" spans="1:8" ht="20.100000000000001" customHeight="1" x14ac:dyDescent="0.3">
      <c r="A531" s="11"/>
      <c r="B531" s="11"/>
      <c r="C531" s="11"/>
      <c r="D531" s="11"/>
      <c r="H531" s="11"/>
    </row>
    <row r="532" spans="1:8" ht="20.100000000000001" customHeight="1" x14ac:dyDescent="0.3">
      <c r="A532" s="11"/>
      <c r="B532" s="11"/>
      <c r="C532" s="11"/>
      <c r="D532" s="11"/>
      <c r="H532" s="11"/>
    </row>
    <row r="533" spans="1:8" ht="20.100000000000001" customHeight="1" x14ac:dyDescent="0.3">
      <c r="A533" s="11"/>
      <c r="B533" s="11"/>
      <c r="C533" s="11"/>
      <c r="D533" s="11"/>
      <c r="H533" s="11"/>
    </row>
    <row r="534" spans="1:8" ht="20.100000000000001" customHeight="1" x14ac:dyDescent="0.3">
      <c r="A534" s="11"/>
      <c r="B534" s="11"/>
      <c r="C534" s="11"/>
      <c r="D534" s="11"/>
      <c r="H534" s="11"/>
    </row>
    <row r="535" spans="1:8" ht="20.100000000000001" customHeight="1" x14ac:dyDescent="0.3">
      <c r="A535" s="11"/>
      <c r="B535" s="11"/>
      <c r="C535" s="11"/>
      <c r="D535" s="11"/>
      <c r="H535" s="11"/>
    </row>
    <row r="536" spans="1:8" ht="20.100000000000001" customHeight="1" x14ac:dyDescent="0.3">
      <c r="A536" s="11"/>
      <c r="B536" s="11"/>
      <c r="C536" s="11"/>
      <c r="D536" s="11"/>
      <c r="H536" s="11"/>
    </row>
    <row r="537" spans="1:8" ht="20.100000000000001" customHeight="1" x14ac:dyDescent="0.3">
      <c r="A537" s="11"/>
      <c r="B537" s="11"/>
      <c r="C537" s="11"/>
      <c r="D537" s="11"/>
      <c r="H537" s="11"/>
    </row>
    <row r="538" spans="1:8" ht="20.100000000000001" customHeight="1" x14ac:dyDescent="0.3">
      <c r="A538" s="11"/>
      <c r="B538" s="11"/>
      <c r="C538" s="11"/>
      <c r="D538" s="11"/>
      <c r="H538" s="11"/>
    </row>
    <row r="539" spans="1:8" ht="20.100000000000001" customHeight="1" x14ac:dyDescent="0.3">
      <c r="A539" s="11"/>
      <c r="B539" s="11"/>
      <c r="C539" s="11"/>
      <c r="D539" s="11"/>
      <c r="H539" s="11"/>
    </row>
    <row r="540" spans="1:8" ht="20.100000000000001" customHeight="1" x14ac:dyDescent="0.3">
      <c r="A540" s="11"/>
      <c r="B540" s="11"/>
      <c r="C540" s="11"/>
      <c r="D540" s="11"/>
      <c r="H540" s="11"/>
    </row>
    <row r="541" spans="1:8" ht="20.100000000000001" customHeight="1" x14ac:dyDescent="0.3">
      <c r="A541" s="11"/>
      <c r="B541" s="11"/>
      <c r="C541" s="11"/>
      <c r="D541" s="11"/>
      <c r="H541" s="11"/>
    </row>
    <row r="542" spans="1:8" ht="20.100000000000001" customHeight="1" x14ac:dyDescent="0.3">
      <c r="A542" s="11"/>
      <c r="B542" s="11"/>
      <c r="C542" s="11"/>
      <c r="D542" s="11"/>
      <c r="H542" s="11"/>
    </row>
    <row r="543" spans="1:8" ht="20.100000000000001" customHeight="1" x14ac:dyDescent="0.3">
      <c r="A543" s="11"/>
      <c r="B543" s="11"/>
      <c r="C543" s="11"/>
      <c r="D543" s="11"/>
      <c r="H543" s="11"/>
    </row>
    <row r="544" spans="1:8" ht="20.100000000000001" customHeight="1" x14ac:dyDescent="0.3">
      <c r="A544" s="11"/>
      <c r="B544" s="11"/>
      <c r="C544" s="11"/>
      <c r="D544" s="11"/>
      <c r="H544" s="11"/>
    </row>
    <row r="545" spans="1:8" ht="20.100000000000001" customHeight="1" x14ac:dyDescent="0.3">
      <c r="A545" s="11"/>
      <c r="B545" s="11"/>
      <c r="C545" s="11"/>
      <c r="D545" s="11"/>
      <c r="H545" s="11"/>
    </row>
    <row r="546" spans="1:8" ht="20.100000000000001" customHeight="1" x14ac:dyDescent="0.3">
      <c r="A546" s="11"/>
      <c r="B546" s="11"/>
      <c r="C546" s="11"/>
      <c r="D546" s="11"/>
      <c r="H546" s="11"/>
    </row>
    <row r="547" spans="1:8" ht="20.100000000000001" customHeight="1" x14ac:dyDescent="0.3">
      <c r="A547" s="11"/>
      <c r="B547" s="11"/>
      <c r="C547" s="11"/>
      <c r="D547" s="11"/>
      <c r="H547" s="11"/>
    </row>
    <row r="548" spans="1:8" ht="20.100000000000001" customHeight="1" x14ac:dyDescent="0.3">
      <c r="A548" s="11"/>
      <c r="B548" s="11"/>
      <c r="C548" s="11"/>
      <c r="D548" s="11"/>
      <c r="H548" s="11"/>
    </row>
    <row r="549" spans="1:8" ht="20.100000000000001" customHeight="1" x14ac:dyDescent="0.3">
      <c r="A549" s="11"/>
      <c r="B549" s="11"/>
      <c r="C549" s="11"/>
      <c r="D549" s="11"/>
      <c r="H549" s="11"/>
    </row>
    <row r="550" spans="1:8" ht="20.100000000000001" customHeight="1" x14ac:dyDescent="0.3">
      <c r="A550" s="11"/>
      <c r="B550" s="11"/>
      <c r="C550" s="11"/>
      <c r="D550" s="11"/>
      <c r="H550" s="11"/>
    </row>
    <row r="551" spans="1:8" ht="20.100000000000001" customHeight="1" x14ac:dyDescent="0.3">
      <c r="A551" s="11"/>
      <c r="B551" s="11"/>
      <c r="C551" s="11"/>
      <c r="D551" s="11"/>
      <c r="H551" s="11"/>
    </row>
    <row r="552" spans="1:8" ht="20.100000000000001" customHeight="1" x14ac:dyDescent="0.3">
      <c r="A552" s="11"/>
      <c r="B552" s="11"/>
      <c r="C552" s="11"/>
      <c r="D552" s="11"/>
      <c r="H552" s="11"/>
    </row>
    <row r="554" spans="1:8" ht="20.100000000000001" customHeight="1" x14ac:dyDescent="0.3">
      <c r="A554" s="11"/>
      <c r="B554" s="11"/>
      <c r="C554" s="11"/>
      <c r="D554" s="11"/>
      <c r="H554" s="11"/>
    </row>
    <row r="555" spans="1:8" ht="20.100000000000001" customHeight="1" x14ac:dyDescent="0.3">
      <c r="A555" s="11"/>
      <c r="B555" s="11"/>
      <c r="C555" s="11"/>
      <c r="D555" s="11"/>
      <c r="H555" s="11"/>
    </row>
    <row r="556" spans="1:8" ht="20.100000000000001" customHeight="1" x14ac:dyDescent="0.3">
      <c r="A556" s="11"/>
      <c r="B556" s="11"/>
      <c r="C556" s="11"/>
      <c r="D556" s="11"/>
      <c r="H556" s="11"/>
    </row>
    <row r="557" spans="1:8" ht="20.100000000000001" customHeight="1" x14ac:dyDescent="0.3">
      <c r="A557" s="11"/>
      <c r="B557" s="11"/>
      <c r="C557" s="11"/>
      <c r="D557" s="11"/>
      <c r="H557" s="11"/>
    </row>
    <row r="558" spans="1:8" ht="20.100000000000001" customHeight="1" x14ac:dyDescent="0.3">
      <c r="A558" s="11"/>
      <c r="B558" s="11"/>
      <c r="C558" s="11"/>
      <c r="D558" s="11"/>
      <c r="H558" s="11"/>
    </row>
    <row r="559" spans="1:8" ht="20.100000000000001" customHeight="1" x14ac:dyDescent="0.3">
      <c r="A559" s="11"/>
      <c r="B559" s="11"/>
      <c r="C559" s="11"/>
      <c r="D559" s="11"/>
      <c r="H559" s="11"/>
    </row>
    <row r="560" spans="1:8" ht="20.100000000000001" customHeight="1" x14ac:dyDescent="0.3">
      <c r="A560" s="11"/>
      <c r="B560" s="11"/>
      <c r="C560" s="11"/>
      <c r="D560" s="11"/>
      <c r="H560" s="11"/>
    </row>
    <row r="561" spans="1:8" ht="20.100000000000001" customHeight="1" x14ac:dyDescent="0.3">
      <c r="A561" s="11"/>
      <c r="B561" s="11"/>
      <c r="C561" s="11"/>
      <c r="D561" s="11"/>
      <c r="H561" s="11"/>
    </row>
    <row r="562" spans="1:8" ht="20.100000000000001" customHeight="1" x14ac:dyDescent="0.3">
      <c r="A562" s="11"/>
      <c r="B562" s="11"/>
      <c r="C562" s="11"/>
      <c r="D562" s="11"/>
      <c r="H562" s="11"/>
    </row>
    <row r="563" spans="1:8" ht="20.100000000000001" customHeight="1" x14ac:dyDescent="0.3">
      <c r="A563" s="11"/>
      <c r="B563" s="11"/>
      <c r="C563" s="11"/>
      <c r="D563" s="11"/>
      <c r="H563" s="11"/>
    </row>
    <row r="564" spans="1:8" ht="20.100000000000001" customHeight="1" x14ac:dyDescent="0.3">
      <c r="A564" s="11"/>
      <c r="B564" s="11"/>
      <c r="C564" s="11"/>
      <c r="D564" s="11"/>
      <c r="H564" s="11"/>
    </row>
    <row r="565" spans="1:8" ht="20.100000000000001" customHeight="1" x14ac:dyDescent="0.3">
      <c r="A565" s="11"/>
      <c r="B565" s="11"/>
      <c r="C565" s="11"/>
      <c r="D565" s="11"/>
      <c r="H565" s="11"/>
    </row>
    <row r="566" spans="1:8" ht="20.100000000000001" customHeight="1" x14ac:dyDescent="0.3">
      <c r="A566" s="11"/>
      <c r="B566" s="11"/>
      <c r="C566" s="11"/>
      <c r="D566" s="11"/>
      <c r="H566" s="11"/>
    </row>
    <row r="567" spans="1:8" ht="20.100000000000001" customHeight="1" x14ac:dyDescent="0.3">
      <c r="A567" s="11"/>
      <c r="B567" s="11"/>
      <c r="C567" s="11"/>
      <c r="D567" s="11"/>
      <c r="H567" s="11"/>
    </row>
    <row r="568" spans="1:8" ht="20.100000000000001" customHeight="1" x14ac:dyDescent="0.3">
      <c r="A568" s="11"/>
      <c r="B568" s="11"/>
      <c r="C568" s="11"/>
      <c r="D568" s="11"/>
      <c r="H568" s="11"/>
    </row>
    <row r="569" spans="1:8" ht="20.100000000000001" customHeight="1" x14ac:dyDescent="0.3">
      <c r="A569" s="11"/>
      <c r="B569" s="11"/>
      <c r="C569" s="11"/>
      <c r="D569" s="11"/>
      <c r="H569" s="11"/>
    </row>
    <row r="570" spans="1:8" ht="20.100000000000001" customHeight="1" x14ac:dyDescent="0.3">
      <c r="A570" s="11"/>
      <c r="B570" s="11"/>
      <c r="C570" s="11"/>
      <c r="D570" s="11"/>
      <c r="H570" s="11"/>
    </row>
    <row r="571" spans="1:8" ht="20.100000000000001" customHeight="1" x14ac:dyDescent="0.3">
      <c r="A571" s="11"/>
      <c r="B571" s="11"/>
      <c r="C571" s="11"/>
      <c r="D571" s="11"/>
      <c r="H571" s="11"/>
    </row>
    <row r="572" spans="1:8" ht="20.100000000000001" customHeight="1" x14ac:dyDescent="0.3">
      <c r="A572" s="11"/>
      <c r="B572" s="11"/>
      <c r="C572" s="11"/>
      <c r="D572" s="11"/>
      <c r="H572" s="11"/>
    </row>
    <row r="573" spans="1:8" ht="20.100000000000001" customHeight="1" x14ac:dyDescent="0.3">
      <c r="A573" s="11"/>
      <c r="B573" s="11"/>
      <c r="C573" s="11"/>
      <c r="D573" s="11"/>
      <c r="H573" s="11"/>
    </row>
    <row r="574" spans="1:8" ht="20.100000000000001" customHeight="1" x14ac:dyDescent="0.3">
      <c r="A574" s="11"/>
      <c r="B574" s="11"/>
      <c r="C574" s="11"/>
      <c r="D574" s="11"/>
      <c r="H574" s="11"/>
    </row>
    <row r="575" spans="1:8" ht="20.100000000000001" customHeight="1" x14ac:dyDescent="0.3">
      <c r="A575" s="11"/>
      <c r="B575" s="11"/>
      <c r="C575" s="11"/>
      <c r="D575" s="11"/>
      <c r="H575" s="11"/>
    </row>
    <row r="576" spans="1:8" ht="20.100000000000001" customHeight="1" x14ac:dyDescent="0.3">
      <c r="A576" s="11"/>
      <c r="B576" s="11"/>
      <c r="C576" s="11"/>
      <c r="D576" s="11"/>
      <c r="H576" s="11"/>
    </row>
    <row r="577" spans="1:8" ht="20.100000000000001" customHeight="1" x14ac:dyDescent="0.3">
      <c r="A577" s="11"/>
      <c r="B577" s="11"/>
      <c r="C577" s="11"/>
      <c r="D577" s="11"/>
      <c r="H577" s="11"/>
    </row>
    <row r="578" spans="1:8" ht="20.100000000000001" customHeight="1" x14ac:dyDescent="0.3">
      <c r="A578" s="11"/>
      <c r="B578" s="11"/>
      <c r="C578" s="11"/>
      <c r="D578" s="11"/>
      <c r="H578" s="11"/>
    </row>
    <row r="579" spans="1:8" ht="20.100000000000001" customHeight="1" x14ac:dyDescent="0.3">
      <c r="A579" s="11"/>
      <c r="B579" s="11"/>
      <c r="C579" s="11"/>
      <c r="D579" s="11"/>
      <c r="H579" s="11"/>
    </row>
    <row r="580" spans="1:8" ht="20.100000000000001" customHeight="1" x14ac:dyDescent="0.3">
      <c r="A580" s="11"/>
      <c r="B580" s="11"/>
      <c r="C580" s="11"/>
      <c r="D580" s="11"/>
      <c r="H580" s="11"/>
    </row>
    <row r="581" spans="1:8" ht="20.100000000000001" customHeight="1" x14ac:dyDescent="0.3">
      <c r="A581" s="11"/>
      <c r="B581" s="11"/>
      <c r="C581" s="11"/>
      <c r="D581" s="11"/>
      <c r="H581" s="11"/>
    </row>
    <row r="582" spans="1:8" ht="20.100000000000001" customHeight="1" x14ac:dyDescent="0.3">
      <c r="A582" s="11"/>
      <c r="B582" s="11"/>
      <c r="C582" s="11"/>
      <c r="D582" s="11"/>
      <c r="H582" s="11"/>
    </row>
    <row r="583" spans="1:8" ht="20.100000000000001" customHeight="1" x14ac:dyDescent="0.3">
      <c r="A583" s="11"/>
      <c r="B583" s="11"/>
      <c r="C583" s="11"/>
      <c r="D583" s="11"/>
      <c r="H583" s="11"/>
    </row>
    <row r="584" spans="1:8" ht="20.100000000000001" customHeight="1" x14ac:dyDescent="0.3">
      <c r="A584" s="11"/>
      <c r="B584" s="11"/>
      <c r="C584" s="11"/>
      <c r="D584" s="11"/>
      <c r="H584" s="11"/>
    </row>
    <row r="585" spans="1:8" ht="20.100000000000001" customHeight="1" x14ac:dyDescent="0.3">
      <c r="A585" s="11"/>
      <c r="B585" s="11"/>
      <c r="C585" s="11"/>
      <c r="D585" s="11"/>
      <c r="H585" s="11"/>
    </row>
    <row r="586" spans="1:8" ht="20.100000000000001" customHeight="1" x14ac:dyDescent="0.3">
      <c r="A586" s="11"/>
      <c r="B586" s="11"/>
      <c r="C586" s="11"/>
      <c r="D586" s="11"/>
      <c r="H586" s="11"/>
    </row>
    <row r="587" spans="1:8" ht="20.100000000000001" customHeight="1" x14ac:dyDescent="0.3">
      <c r="A587" s="11"/>
      <c r="B587" s="11"/>
      <c r="C587" s="11"/>
      <c r="D587" s="11"/>
      <c r="H587" s="11"/>
    </row>
  </sheetData>
  <sheetProtection sheet="1" objects="1" scenarios="1"/>
  <conditionalFormatting sqref="B3:G146">
    <cfRule type="expression" dxfId="83" priority="1">
      <formula>OR($G3="Winter Service")</formula>
    </cfRule>
    <cfRule type="expression" dxfId="82" priority="2">
      <formula>OR($G3="SummerService")</formula>
    </cfRule>
    <cfRule type="expression" dxfId="81" priority="6">
      <formula>OR($G3="Tuesdays &amp; Fridays Only",$G3="Mondays Only",$G3="Tuesdays Only",$G3="Wednesdays Only",$G3="Thursdays Only",$G3="Fridays Only")</formula>
    </cfRule>
    <cfRule type="expression" dxfId="80" priority="7">
      <formula>OR($G3="School Days",$G3="School Holidays",$G3="School days excluding Thursdays",$G3="School days Thursdays only")</formula>
    </cfRule>
  </conditionalFormatting>
  <conditionalFormatting sqref="H3:H146">
    <cfRule type="containsText" dxfId="79" priority="3" operator="containsText" text="Problem">
      <formula>NOT(ISERROR(SEARCH("Problem",H3)))</formula>
    </cfRule>
    <cfRule type="containsText" dxfId="78" priority="4" operator="containsText" text="Concern">
      <formula>NOT(ISERROR(SEARCH("Concern",H3)))</formula>
    </cfRule>
    <cfRule type="containsText" dxfId="77" priority="5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87"/>
  <sheetViews>
    <sheetView showGridLines="0" workbookViewId="0">
      <selection activeCell="G1" sqref="G1:G1048576"/>
    </sheetView>
  </sheetViews>
  <sheetFormatPr defaultColWidth="9.88671875" defaultRowHeight="20.100000000000001" customHeight="1" x14ac:dyDescent="0.3"/>
  <cols>
    <col min="1" max="2" width="11.6640625" style="12" customWidth="1"/>
    <col min="3" max="4" width="11.6640625" style="13" customWidth="1"/>
    <col min="5" max="5" width="48.5546875" style="11" customWidth="1"/>
    <col min="6" max="6" width="38.109375" style="11" customWidth="1"/>
    <col min="7" max="7" width="27.77734375" style="11" customWidth="1"/>
    <col min="8" max="8" width="15.6640625" style="13" customWidth="1"/>
    <col min="9" max="9" width="9.88671875" style="11"/>
    <col min="10" max="10" width="11.5546875" style="11" bestFit="1" customWidth="1"/>
    <col min="11" max="16384" width="9.88671875" style="11"/>
  </cols>
  <sheetData>
    <row r="1" spans="1:8" ht="20.100000000000001" customHeight="1" x14ac:dyDescent="0.3">
      <c r="A1" s="94" t="str">
        <f ca="1">RIGHT(CELL("filename",A1),LEN(CELL("filename",A1))-FIND("]",CELL("filename",A1),1))</f>
        <v>Stand_A_Sat</v>
      </c>
    </row>
    <row r="2" spans="1:8" s="10" customFormat="1" ht="20.100000000000001" customHeight="1" x14ac:dyDescent="0.3">
      <c r="A2" s="103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8" ht="20.100000000000001" customHeight="1" x14ac:dyDescent="0.3">
      <c r="A3" s="109">
        <v>1</v>
      </c>
      <c r="B3" s="110">
        <f>IFERROR(INDEX(Combined_All_Stands_Sat!P$6:P468,MATCH(Stand_A_Sat!$A$3:$A$146,Combined_All_Stands_Sat!$O$6:$O$468,0)),"")</f>
        <v>0.28125</v>
      </c>
      <c r="C3" s="110" t="str">
        <f>IFERROR(INDEX(Combined_All_Stands_Sat!Q$6:Q468,MATCH(Stand_A_Sat!$A$3:$A$146,Combined_All_Stands_Sat!$O$6:$O$468,0)),"")</f>
        <v>Stand A</v>
      </c>
      <c r="D3" s="111">
        <f>IFERROR(INDEX(Combined_All_Stands_Sat!R$6:R468,MATCH(Stand_A_Sat!$A$3:$A$146,Combined_All_Stands_Sat!$O$6:$O$468,0)),"")</f>
        <v>314</v>
      </c>
      <c r="E3" s="110" t="str">
        <f>IFERROR(INDEX(Combined_All_Stands_Sat!S$6:S468,MATCH(Stand_A_Sat!$A$3:$A$146,Combined_All_Stands_Sat!$O$6:$O$468,0)),"")</f>
        <v xml:space="preserve">Holme - Huddersfield                                                                                </v>
      </c>
      <c r="F3" s="110" t="str">
        <f>IFERROR(INDEX(Combined_All_Stands_Sat!T$6:T468,MATCH(Stand_A_Sat!$A$3:$A$146,Combined_All_Stands_Sat!$O$6:$O$468,0)),"")</f>
        <v xml:space="preserve">First                                             </v>
      </c>
      <c r="G3" s="110" t="str">
        <f>IFERROR(INDEX(Combined_All_Stands_Sat!U$6:U468,MATCH(Stand_A_Sat!$A$3:$A$146,Combined_All_Stands_Sat!$O$6:$O$468,0)),"")</f>
        <v/>
      </c>
      <c r="H3" s="185" t="str">
        <f t="shared" ref="H3:H66" si="0">IFERROR(IF(AND(B3-B2&lt;0.00346,B3-B2&gt;=0.00208),"Concern",(IF(AND(B3-B2&lt;0.00208,B3-B2&gt;=0.00069),"Problem",(IF(B3-B2&lt;0.00069,"Clash",""))))),"")</f>
        <v/>
      </c>
    </row>
    <row r="4" spans="1:8" ht="20.100000000000001" customHeight="1" x14ac:dyDescent="0.3">
      <c r="A4" s="109">
        <v>2</v>
      </c>
      <c r="B4" s="110">
        <f>IFERROR(INDEX(Combined_All_Stands_Sat!P$6:P469,MATCH(Stand_A_Sat!$A$3:$A$146,Combined_All_Stands_Sat!$O$6:$O$468,0)),"")</f>
        <v>0.30555555555555552</v>
      </c>
      <c r="C4" s="110" t="str">
        <f>IFERROR(INDEX(Combined_All_Stands_Sat!Q$6:Q469,MATCH(Stand_A_Sat!$A$3:$A$146,Combined_All_Stands_Sat!$O$6:$O$468,0)),"")</f>
        <v>Stand A</v>
      </c>
      <c r="D4" s="111">
        <f>IFERROR(INDEX(Combined_All_Stands_Sat!R$6:R469,MATCH(Stand_A_Sat!$A$3:$A$146,Combined_All_Stands_Sat!$O$6:$O$468,0)),"")</f>
        <v>310</v>
      </c>
      <c r="E4" s="110" t="str">
        <f>IFERROR(INDEX(Combined_All_Stands_Sat!S$6:S469,MATCH(Stand_A_Sat!$A$3:$A$146,Combined_All_Stands_Sat!$O$6:$O$468,0)),"")</f>
        <v xml:space="preserve">Hepworth - Huddersfield                                                                             </v>
      </c>
      <c r="F4" s="110" t="str">
        <f>IFERROR(INDEX(Combined_All_Stands_Sat!T$6:T469,MATCH(Stand_A_Sat!$A$3:$A$146,Combined_All_Stands_Sat!$O$6:$O$468,0)),"")</f>
        <v xml:space="preserve">First                                             </v>
      </c>
      <c r="G4" s="110" t="str">
        <f>IFERROR(INDEX(Combined_All_Stands_Sat!U$6:U469,MATCH(Stand_A_Sat!$A$3:$A$146,Combined_All_Stands_Sat!$O$6:$O$468,0)),"")</f>
        <v/>
      </c>
      <c r="H4" s="185" t="str">
        <f t="shared" si="0"/>
        <v/>
      </c>
    </row>
    <row r="5" spans="1:8" ht="20.100000000000001" customHeight="1" x14ac:dyDescent="0.3">
      <c r="A5" s="109">
        <v>3</v>
      </c>
      <c r="B5" s="110">
        <f>IFERROR(INDEX(Combined_All_Stands_Sat!P$6:P470,MATCH(Stand_A_Sat!$A$3:$A$146,Combined_All_Stands_Sat!$O$6:$O$468,0)),"")</f>
        <v>0.32291666666666669</v>
      </c>
      <c r="C5" s="110" t="str">
        <f>IFERROR(INDEX(Combined_All_Stands_Sat!Q$6:Q470,MATCH(Stand_A_Sat!$A$3:$A$146,Combined_All_Stands_Sat!$O$6:$O$468,0)),"")</f>
        <v>Stand A</v>
      </c>
      <c r="D5" s="111">
        <f>IFERROR(INDEX(Combined_All_Stands_Sat!R$6:R470,MATCH(Stand_A_Sat!$A$3:$A$146,Combined_All_Stands_Sat!$O$6:$O$468,0)),"")</f>
        <v>314</v>
      </c>
      <c r="E5" s="110" t="str">
        <f>IFERROR(INDEX(Combined_All_Stands_Sat!S$6:S470,MATCH(Stand_A_Sat!$A$3:$A$146,Combined_All_Stands_Sat!$O$6:$O$468,0)),"")</f>
        <v xml:space="preserve">Holme - Huddersfield                                                                                </v>
      </c>
      <c r="F5" s="110" t="str">
        <f>IFERROR(INDEX(Combined_All_Stands_Sat!T$6:T470,MATCH(Stand_A_Sat!$A$3:$A$146,Combined_All_Stands_Sat!$O$6:$O$468,0)),"")</f>
        <v xml:space="preserve">First                                             </v>
      </c>
      <c r="G5" s="110" t="str">
        <f>IFERROR(INDEX(Combined_All_Stands_Sat!U$6:U470,MATCH(Stand_A_Sat!$A$3:$A$146,Combined_All_Stands_Sat!$O$6:$O$468,0)),"")</f>
        <v/>
      </c>
      <c r="H5" s="185" t="str">
        <f t="shared" si="0"/>
        <v/>
      </c>
    </row>
    <row r="6" spans="1:8" ht="20.100000000000001" customHeight="1" x14ac:dyDescent="0.3">
      <c r="A6" s="109">
        <v>4</v>
      </c>
      <c r="B6" s="110">
        <f>IFERROR(INDEX(Combined_All_Stands_Sat!P$6:P471,MATCH(Stand_A_Sat!$A$3:$A$146,Combined_All_Stands_Sat!$O$6:$O$468,0)),"")</f>
        <v>0.34722222222222227</v>
      </c>
      <c r="C6" s="110" t="str">
        <f>IFERROR(INDEX(Combined_All_Stands_Sat!Q$6:Q471,MATCH(Stand_A_Sat!$A$3:$A$146,Combined_All_Stands_Sat!$O$6:$O$468,0)),"")</f>
        <v>Stand A</v>
      </c>
      <c r="D6" s="111">
        <f>IFERROR(INDEX(Combined_All_Stands_Sat!R$6:R471,MATCH(Stand_A_Sat!$A$3:$A$146,Combined_All_Stands_Sat!$O$6:$O$468,0)),"")</f>
        <v>310</v>
      </c>
      <c r="E6" s="110" t="str">
        <f>IFERROR(INDEX(Combined_All_Stands_Sat!S$6:S471,MATCH(Stand_A_Sat!$A$3:$A$146,Combined_All_Stands_Sat!$O$6:$O$468,0)),"")</f>
        <v xml:space="preserve">Hepworth - Huddersfield                                                                             </v>
      </c>
      <c r="F6" s="110" t="str">
        <f>IFERROR(INDEX(Combined_All_Stands_Sat!T$6:T471,MATCH(Stand_A_Sat!$A$3:$A$146,Combined_All_Stands_Sat!$O$6:$O$468,0)),"")</f>
        <v xml:space="preserve">First                                             </v>
      </c>
      <c r="G6" s="110" t="str">
        <f>IFERROR(INDEX(Combined_All_Stands_Sat!U$6:U471,MATCH(Stand_A_Sat!$A$3:$A$146,Combined_All_Stands_Sat!$O$6:$O$468,0)),"")</f>
        <v/>
      </c>
      <c r="H6" s="185" t="str">
        <f t="shared" si="0"/>
        <v/>
      </c>
    </row>
    <row r="7" spans="1:8" ht="20.100000000000001" customHeight="1" x14ac:dyDescent="0.3">
      <c r="A7" s="109">
        <v>5</v>
      </c>
      <c r="B7" s="110">
        <f>IFERROR(INDEX(Combined_All_Stands_Sat!P$6:P472,MATCH(Stand_A_Sat!$A$3:$A$146,Combined_All_Stands_Sat!$O$6:$O$468,0)),"")</f>
        <v>0.36319444444444443</v>
      </c>
      <c r="C7" s="110" t="str">
        <f>IFERROR(INDEX(Combined_All_Stands_Sat!Q$6:Q472,MATCH(Stand_A_Sat!$A$3:$A$146,Combined_All_Stands_Sat!$O$6:$O$468,0)),"")</f>
        <v>Stand A</v>
      </c>
      <c r="D7" s="111">
        <f>IFERROR(INDEX(Combined_All_Stands_Sat!R$6:R472,MATCH(Stand_A_Sat!$A$3:$A$146,Combined_All_Stands_Sat!$O$6:$O$468,0)),"")</f>
        <v>314</v>
      </c>
      <c r="E7" s="110" t="str">
        <f>IFERROR(INDEX(Combined_All_Stands_Sat!S$6:S472,MATCH(Stand_A_Sat!$A$3:$A$146,Combined_All_Stands_Sat!$O$6:$O$468,0)),"")</f>
        <v xml:space="preserve">Holme - Huddersfield                                                                                </v>
      </c>
      <c r="F7" s="110" t="str">
        <f>IFERROR(INDEX(Combined_All_Stands_Sat!T$6:T472,MATCH(Stand_A_Sat!$A$3:$A$146,Combined_All_Stands_Sat!$O$6:$O$468,0)),"")</f>
        <v xml:space="preserve">First                                             </v>
      </c>
      <c r="G7" s="110" t="str">
        <f>IFERROR(INDEX(Combined_All_Stands_Sat!U$6:U472,MATCH(Stand_A_Sat!$A$3:$A$146,Combined_All_Stands_Sat!$O$6:$O$468,0)),"")</f>
        <v/>
      </c>
      <c r="H7" s="185" t="str">
        <f t="shared" si="0"/>
        <v/>
      </c>
    </row>
    <row r="8" spans="1:8" ht="20.100000000000001" customHeight="1" x14ac:dyDescent="0.3">
      <c r="A8" s="109">
        <v>6</v>
      </c>
      <c r="B8" s="110">
        <f>IFERROR(INDEX(Combined_All_Stands_Sat!P$6:P473,MATCH(Stand_A_Sat!$A$3:$A$146,Combined_All_Stands_Sat!$O$6:$O$468,0)),"")</f>
        <v>0.37013888888888885</v>
      </c>
      <c r="C8" s="110" t="str">
        <f>IFERROR(INDEX(Combined_All_Stands_Sat!Q$6:Q473,MATCH(Stand_A_Sat!$A$3:$A$146,Combined_All_Stands_Sat!$O$6:$O$468,0)),"")</f>
        <v>Stand A</v>
      </c>
      <c r="D8" s="111" t="str">
        <f>IFERROR(INDEX(Combined_All_Stands_Sat!R$6:R473,MATCH(Stand_A_Sat!$A$3:$A$146,Combined_All_Stands_Sat!$O$6:$O$468,0)),"")</f>
        <v xml:space="preserve">H5             </v>
      </c>
      <c r="E8" s="110" t="str">
        <f>IFERROR(INDEX(Combined_All_Stands_Sat!S$6:S473,MATCH(Stand_A_Sat!$A$3:$A$146,Combined_All_Stands_Sat!$O$6:$O$468,0)),"")</f>
        <v xml:space="preserve">Holmfirth - Holmbridge   </v>
      </c>
      <c r="F8" s="110" t="str">
        <f>IFERROR(INDEX(Combined_All_Stands_Sat!T$6:T473,MATCH(Stand_A_Sat!$A$3:$A$146,Combined_All_Stands_Sat!$O$6:$O$468,0)),"")</f>
        <v xml:space="preserve">Stotts Coaches                                    </v>
      </c>
      <c r="G8" s="110" t="str">
        <f>IFERROR(INDEX(Combined_All_Stands_Sat!U$6:U473,MATCH(Stand_A_Sat!$A$3:$A$146,Combined_All_Stands_Sat!$O$6:$O$468,0)),"")</f>
        <v/>
      </c>
      <c r="H8" s="185" t="str">
        <f t="shared" si="0"/>
        <v/>
      </c>
    </row>
    <row r="9" spans="1:8" ht="20.100000000000001" customHeight="1" x14ac:dyDescent="0.3">
      <c r="A9" s="109">
        <v>7</v>
      </c>
      <c r="B9" s="110">
        <f>IFERROR(INDEX(Combined_All_Stands_Sat!P$6:P474,MATCH(Stand_A_Sat!$A$3:$A$146,Combined_All_Stands_Sat!$O$6:$O$468,0)),"")</f>
        <v>0.375</v>
      </c>
      <c r="C9" s="110" t="str">
        <f>IFERROR(INDEX(Combined_All_Stands_Sat!Q$6:Q474,MATCH(Stand_A_Sat!$A$3:$A$146,Combined_All_Stands_Sat!$O$6:$O$468,0)),"")</f>
        <v>Stand A</v>
      </c>
      <c r="D9" s="111">
        <f>IFERROR(INDEX(Combined_All_Stands_Sat!R$6:R474,MATCH(Stand_A_Sat!$A$3:$A$146,Combined_All_Stands_Sat!$O$6:$O$468,0)),"")</f>
        <v>310</v>
      </c>
      <c r="E9" s="110" t="str">
        <f>IFERROR(INDEX(Combined_All_Stands_Sat!S$6:S474,MATCH(Stand_A_Sat!$A$3:$A$146,Combined_All_Stands_Sat!$O$6:$O$468,0)),"")</f>
        <v xml:space="preserve">Hepworth - Huddersfield                                                                             </v>
      </c>
      <c r="F9" s="110" t="str">
        <f>IFERROR(INDEX(Combined_All_Stands_Sat!T$6:T474,MATCH(Stand_A_Sat!$A$3:$A$146,Combined_All_Stands_Sat!$O$6:$O$468,0)),"")</f>
        <v xml:space="preserve">First                                             </v>
      </c>
      <c r="G9" s="110" t="str">
        <f>IFERROR(INDEX(Combined_All_Stands_Sat!U$6:U474,MATCH(Stand_A_Sat!$A$3:$A$146,Combined_All_Stands_Sat!$O$6:$O$468,0)),"")</f>
        <v/>
      </c>
      <c r="H9" s="185" t="str">
        <f t="shared" si="0"/>
        <v/>
      </c>
    </row>
    <row r="10" spans="1:8" ht="20.100000000000001" customHeight="1" x14ac:dyDescent="0.3">
      <c r="A10" s="109">
        <v>8</v>
      </c>
      <c r="B10" s="110">
        <f>IFERROR(INDEX(Combined_All_Stands_Sat!P$6:P475,MATCH(Stand_A_Sat!$A$3:$A$146,Combined_All_Stands_Sat!$O$6:$O$468,0)),"")</f>
        <v>0.3840277777777778</v>
      </c>
      <c r="C10" s="110" t="str">
        <f>IFERROR(INDEX(Combined_All_Stands_Sat!Q$6:Q475,MATCH(Stand_A_Sat!$A$3:$A$146,Combined_All_Stands_Sat!$O$6:$O$468,0)),"")</f>
        <v>Stand A</v>
      </c>
      <c r="D10" s="111">
        <f>IFERROR(INDEX(Combined_All_Stands_Sat!R$6:R475,MATCH(Stand_A_Sat!$A$3:$A$146,Combined_All_Stands_Sat!$O$6:$O$468,0)),"")</f>
        <v>316</v>
      </c>
      <c r="E10" s="110" t="str">
        <f>IFERROR(INDEX(Combined_All_Stands_Sat!S$6:S475,MATCH(Stand_A_Sat!$A$3:$A$146,Combined_All_Stands_Sat!$O$6:$O$468,0)),"")</f>
        <v xml:space="preserve">Parkhead - Huddersfield                                                                             </v>
      </c>
      <c r="F10" s="110" t="str">
        <f>IFERROR(INDEX(Combined_All_Stands_Sat!T$6:T475,MATCH(Stand_A_Sat!$A$3:$A$146,Combined_All_Stands_Sat!$O$6:$O$468,0)),"")</f>
        <v xml:space="preserve">First                                             </v>
      </c>
      <c r="G10" s="110" t="str">
        <f>IFERROR(INDEX(Combined_All_Stands_Sat!U$6:U475,MATCH(Stand_A_Sat!$A$3:$A$146,Combined_All_Stands_Sat!$O$6:$O$468,0)),"")</f>
        <v/>
      </c>
      <c r="H10" s="185" t="str">
        <f t="shared" si="0"/>
        <v/>
      </c>
    </row>
    <row r="11" spans="1:8" ht="20.100000000000001" customHeight="1" x14ac:dyDescent="0.3">
      <c r="A11" s="109">
        <v>9</v>
      </c>
      <c r="B11" s="110">
        <f>IFERROR(INDEX(Combined_All_Stands_Sat!P$6:P476,MATCH(Stand_A_Sat!$A$3:$A$146,Combined_All_Stands_Sat!$O$6:$O$468,0)),"")</f>
        <v>0.3923611111111111</v>
      </c>
      <c r="C11" s="110" t="str">
        <f>IFERROR(INDEX(Combined_All_Stands_Sat!Q$6:Q476,MATCH(Stand_A_Sat!$A$3:$A$146,Combined_All_Stands_Sat!$O$6:$O$468,0)),"")</f>
        <v>Stand A</v>
      </c>
      <c r="D11" s="111" t="str">
        <f>IFERROR(INDEX(Combined_All_Stands_Sat!R$6:R476,MATCH(Stand_A_Sat!$A$3:$A$146,Combined_All_Stands_Sat!$O$6:$O$468,0)),"")</f>
        <v xml:space="preserve">H5             </v>
      </c>
      <c r="E11" s="110" t="str">
        <f>IFERROR(INDEX(Combined_All_Stands_Sat!S$6:S476,MATCH(Stand_A_Sat!$A$3:$A$146,Combined_All_Stands_Sat!$O$6:$O$468,0)),"")</f>
        <v>Holmfirth - Netherthong</v>
      </c>
      <c r="F11" s="110" t="str">
        <f>IFERROR(INDEX(Combined_All_Stands_Sat!T$6:T476,MATCH(Stand_A_Sat!$A$3:$A$146,Combined_All_Stands_Sat!$O$6:$O$468,0)),"")</f>
        <v xml:space="preserve">Stotts Coaches                                    </v>
      </c>
      <c r="G11" s="110" t="str">
        <f>IFERROR(INDEX(Combined_All_Stands_Sat!U$6:U476,MATCH(Stand_A_Sat!$A$3:$A$146,Combined_All_Stands_Sat!$O$6:$O$468,0)),"")</f>
        <v/>
      </c>
      <c r="H11" s="185" t="str">
        <f t="shared" si="0"/>
        <v/>
      </c>
    </row>
    <row r="12" spans="1:8" ht="20.100000000000001" customHeight="1" x14ac:dyDescent="0.3">
      <c r="A12" s="109">
        <v>10</v>
      </c>
      <c r="B12" s="110">
        <f>IFERROR(INDEX(Combined_All_Stands_Sat!P$6:P477,MATCH(Stand_A_Sat!$A$3:$A$146,Combined_All_Stands_Sat!$O$6:$O$468,0)),"")</f>
        <v>0.39583333333333331</v>
      </c>
      <c r="C12" s="110" t="str">
        <f>IFERROR(INDEX(Combined_All_Stands_Sat!Q$6:Q477,MATCH(Stand_A_Sat!$A$3:$A$146,Combined_All_Stands_Sat!$O$6:$O$468,0)),"")</f>
        <v>Stand A</v>
      </c>
      <c r="D12" s="111">
        <f>IFERROR(INDEX(Combined_All_Stands_Sat!R$6:R477,MATCH(Stand_A_Sat!$A$3:$A$146,Combined_All_Stands_Sat!$O$6:$O$468,0)),"")</f>
        <v>310</v>
      </c>
      <c r="E12" s="110" t="str">
        <f>IFERROR(INDEX(Combined_All_Stands_Sat!S$6:S477,MATCH(Stand_A_Sat!$A$3:$A$146,Combined_All_Stands_Sat!$O$6:$O$468,0)),"")</f>
        <v xml:space="preserve">Hepworth - Huddersfield                                                                             </v>
      </c>
      <c r="F12" s="110" t="str">
        <f>IFERROR(INDEX(Combined_All_Stands_Sat!T$6:T477,MATCH(Stand_A_Sat!$A$3:$A$146,Combined_All_Stands_Sat!$O$6:$O$468,0)),"")</f>
        <v xml:space="preserve">First                                             </v>
      </c>
      <c r="G12" s="110" t="str">
        <f>IFERROR(INDEX(Combined_All_Stands_Sat!U$6:U477,MATCH(Stand_A_Sat!$A$3:$A$146,Combined_All_Stands_Sat!$O$6:$O$468,0)),"")</f>
        <v/>
      </c>
      <c r="H12" s="185" t="str">
        <f t="shared" si="0"/>
        <v/>
      </c>
    </row>
    <row r="13" spans="1:8" ht="20.100000000000001" customHeight="1" x14ac:dyDescent="0.3">
      <c r="A13" s="109">
        <v>11</v>
      </c>
      <c r="B13" s="110">
        <f>IFERROR(INDEX(Combined_All_Stands_Sat!P$6:P478,MATCH(Stand_A_Sat!$A$3:$A$146,Combined_All_Stands_Sat!$O$6:$O$468,0)),"")</f>
        <v>0.40625</v>
      </c>
      <c r="C13" s="110" t="str">
        <f>IFERROR(INDEX(Combined_All_Stands_Sat!Q$6:Q478,MATCH(Stand_A_Sat!$A$3:$A$146,Combined_All_Stands_Sat!$O$6:$O$468,0)),"")</f>
        <v>Stand A</v>
      </c>
      <c r="D13" s="111">
        <f>IFERROR(INDEX(Combined_All_Stands_Sat!R$6:R478,MATCH(Stand_A_Sat!$A$3:$A$146,Combined_All_Stands_Sat!$O$6:$O$468,0)),"")</f>
        <v>314</v>
      </c>
      <c r="E13" s="110" t="str">
        <f>IFERROR(INDEX(Combined_All_Stands_Sat!S$6:S478,MATCH(Stand_A_Sat!$A$3:$A$146,Combined_All_Stands_Sat!$O$6:$O$468,0)),"")</f>
        <v xml:space="preserve">Holme - Huddersfield                                                                                </v>
      </c>
      <c r="F13" s="110" t="str">
        <f>IFERROR(INDEX(Combined_All_Stands_Sat!T$6:T478,MATCH(Stand_A_Sat!$A$3:$A$146,Combined_All_Stands_Sat!$O$6:$O$468,0)),"")</f>
        <v xml:space="preserve">First                                             </v>
      </c>
      <c r="G13" s="110" t="str">
        <f>IFERROR(INDEX(Combined_All_Stands_Sat!U$6:U478,MATCH(Stand_A_Sat!$A$3:$A$146,Combined_All_Stands_Sat!$O$6:$O$468,0)),"")</f>
        <v/>
      </c>
      <c r="H13" s="185" t="str">
        <f t="shared" si="0"/>
        <v/>
      </c>
    </row>
    <row r="14" spans="1:8" ht="20.100000000000001" customHeight="1" x14ac:dyDescent="0.3">
      <c r="A14" s="109">
        <v>12</v>
      </c>
      <c r="B14" s="110">
        <f>IFERROR(INDEX(Combined_All_Stands_Sat!P$6:P479,MATCH(Stand_A_Sat!$A$3:$A$146,Combined_All_Stands_Sat!$O$6:$O$468,0)),"")</f>
        <v>0.41180555555555554</v>
      </c>
      <c r="C14" s="110" t="str">
        <f>IFERROR(INDEX(Combined_All_Stands_Sat!Q$6:Q479,MATCH(Stand_A_Sat!$A$3:$A$146,Combined_All_Stands_Sat!$O$6:$O$468,0)),"")</f>
        <v>Stand A</v>
      </c>
      <c r="D14" s="111" t="str">
        <f>IFERROR(INDEX(Combined_All_Stands_Sat!R$6:R479,MATCH(Stand_A_Sat!$A$3:$A$146,Combined_All_Stands_Sat!$O$6:$O$468,0)),"")</f>
        <v xml:space="preserve">H5             </v>
      </c>
      <c r="E14" s="110" t="str">
        <f>IFERROR(INDEX(Combined_All_Stands_Sat!S$6:S479,MATCH(Stand_A_Sat!$A$3:$A$146,Combined_All_Stands_Sat!$O$6:$O$468,0)),"")</f>
        <v xml:space="preserve">Holmfirth - Holmbridge                 </v>
      </c>
      <c r="F14" s="110" t="str">
        <f>IFERROR(INDEX(Combined_All_Stands_Sat!T$6:T479,MATCH(Stand_A_Sat!$A$3:$A$146,Combined_All_Stands_Sat!$O$6:$O$468,0)),"")</f>
        <v xml:space="preserve">Stotts Coaches                                    </v>
      </c>
      <c r="G14" s="110" t="str">
        <f>IFERROR(INDEX(Combined_All_Stands_Sat!U$6:U479,MATCH(Stand_A_Sat!$A$3:$A$146,Combined_All_Stands_Sat!$O$6:$O$468,0)),"")</f>
        <v/>
      </c>
      <c r="H14" s="185" t="str">
        <f t="shared" si="0"/>
        <v/>
      </c>
    </row>
    <row r="15" spans="1:8" ht="20.100000000000001" customHeight="1" x14ac:dyDescent="0.3">
      <c r="A15" s="109">
        <v>13</v>
      </c>
      <c r="B15" s="110">
        <f>IFERROR(INDEX(Combined_All_Stands_Sat!P$6:P480,MATCH(Stand_A_Sat!$A$3:$A$146,Combined_All_Stands_Sat!$O$6:$O$468,0)),"")</f>
        <v>0.41666666666666669</v>
      </c>
      <c r="C15" s="110" t="str">
        <f>IFERROR(INDEX(Combined_All_Stands_Sat!Q$6:Q480,MATCH(Stand_A_Sat!$A$3:$A$146,Combined_All_Stands_Sat!$O$6:$O$468,0)),"")</f>
        <v>Stand A</v>
      </c>
      <c r="D15" s="111">
        <f>IFERROR(INDEX(Combined_All_Stands_Sat!R$6:R480,MATCH(Stand_A_Sat!$A$3:$A$146,Combined_All_Stands_Sat!$O$6:$O$468,0)),"")</f>
        <v>310</v>
      </c>
      <c r="E15" s="110" t="str">
        <f>IFERROR(INDEX(Combined_All_Stands_Sat!S$6:S480,MATCH(Stand_A_Sat!$A$3:$A$146,Combined_All_Stands_Sat!$O$6:$O$468,0)),"")</f>
        <v xml:space="preserve">Hepworth - Huddersfield                                                                             </v>
      </c>
      <c r="F15" s="110" t="str">
        <f>IFERROR(INDEX(Combined_All_Stands_Sat!T$6:T480,MATCH(Stand_A_Sat!$A$3:$A$146,Combined_All_Stands_Sat!$O$6:$O$468,0)),"")</f>
        <v xml:space="preserve">First                                             </v>
      </c>
      <c r="G15" s="110" t="str">
        <f>IFERROR(INDEX(Combined_All_Stands_Sat!U$6:U480,MATCH(Stand_A_Sat!$A$3:$A$146,Combined_All_Stands_Sat!$O$6:$O$468,0)),"")</f>
        <v/>
      </c>
      <c r="H15" s="185" t="str">
        <f t="shared" si="0"/>
        <v/>
      </c>
    </row>
    <row r="16" spans="1:8" ht="20.100000000000001" customHeight="1" x14ac:dyDescent="0.3">
      <c r="A16" s="109">
        <v>14</v>
      </c>
      <c r="B16" s="110">
        <f>IFERROR(INDEX(Combined_All_Stands_Sat!P$6:P481,MATCH(Stand_A_Sat!$A$3:$A$146,Combined_All_Stands_Sat!$O$6:$O$468,0)),"")</f>
        <v>0.42569444444444443</v>
      </c>
      <c r="C16" s="110" t="str">
        <f>IFERROR(INDEX(Combined_All_Stands_Sat!Q$6:Q481,MATCH(Stand_A_Sat!$A$3:$A$146,Combined_All_Stands_Sat!$O$6:$O$468,0)),"")</f>
        <v>Stand A</v>
      </c>
      <c r="D16" s="111">
        <f>IFERROR(INDEX(Combined_All_Stands_Sat!R$6:R481,MATCH(Stand_A_Sat!$A$3:$A$146,Combined_All_Stands_Sat!$O$6:$O$468,0)),"")</f>
        <v>316</v>
      </c>
      <c r="E16" s="110" t="str">
        <f>IFERROR(INDEX(Combined_All_Stands_Sat!S$6:S481,MATCH(Stand_A_Sat!$A$3:$A$146,Combined_All_Stands_Sat!$O$6:$O$468,0)),"")</f>
        <v xml:space="preserve">Parkhead - Huddersfield                                                                             </v>
      </c>
      <c r="F16" s="110" t="str">
        <f>IFERROR(INDEX(Combined_All_Stands_Sat!T$6:T481,MATCH(Stand_A_Sat!$A$3:$A$146,Combined_All_Stands_Sat!$O$6:$O$468,0)),"")</f>
        <v xml:space="preserve">First                                             </v>
      </c>
      <c r="G16" s="110" t="str">
        <f>IFERROR(INDEX(Combined_All_Stands_Sat!U$6:U481,MATCH(Stand_A_Sat!$A$3:$A$146,Combined_All_Stands_Sat!$O$6:$O$468,0)),"")</f>
        <v/>
      </c>
      <c r="H16" s="185" t="str">
        <f t="shared" si="0"/>
        <v/>
      </c>
    </row>
    <row r="17" spans="1:8" ht="20.100000000000001" customHeight="1" x14ac:dyDescent="0.3">
      <c r="A17" s="109">
        <v>15</v>
      </c>
      <c r="B17" s="110">
        <f>IFERROR(INDEX(Combined_All_Stands_Sat!P$6:P482,MATCH(Stand_A_Sat!$A$3:$A$146,Combined_All_Stands_Sat!$O$6:$O$468,0)),"")</f>
        <v>0.43402777777777801</v>
      </c>
      <c r="C17" s="110" t="str">
        <f>IFERROR(INDEX(Combined_All_Stands_Sat!Q$6:Q482,MATCH(Stand_A_Sat!$A$3:$A$146,Combined_All_Stands_Sat!$O$6:$O$468,0)),"")</f>
        <v>Stand A</v>
      </c>
      <c r="D17" s="111" t="str">
        <f>IFERROR(INDEX(Combined_All_Stands_Sat!R$6:R482,MATCH(Stand_A_Sat!$A$3:$A$146,Combined_All_Stands_Sat!$O$6:$O$468,0)),"")</f>
        <v xml:space="preserve">H5             </v>
      </c>
      <c r="E17" s="110" t="str">
        <f>IFERROR(INDEX(Combined_All_Stands_Sat!S$6:S482,MATCH(Stand_A_Sat!$A$3:$A$146,Combined_All_Stands_Sat!$O$6:$O$468,0)),"")</f>
        <v>Holmfirth - Netherthong</v>
      </c>
      <c r="F17" s="110" t="str">
        <f>IFERROR(INDEX(Combined_All_Stands_Sat!T$6:T482,MATCH(Stand_A_Sat!$A$3:$A$146,Combined_All_Stands_Sat!$O$6:$O$468,0)),"")</f>
        <v xml:space="preserve">Stotts Coaches                                    </v>
      </c>
      <c r="G17" s="110" t="str">
        <f>IFERROR(INDEX(Combined_All_Stands_Sat!U$6:U482,MATCH(Stand_A_Sat!$A$3:$A$146,Combined_All_Stands_Sat!$O$6:$O$468,0)),"")</f>
        <v/>
      </c>
      <c r="H17" s="185" t="str">
        <f t="shared" si="0"/>
        <v/>
      </c>
    </row>
    <row r="18" spans="1:8" ht="20.100000000000001" customHeight="1" x14ac:dyDescent="0.3">
      <c r="A18" s="109">
        <v>16</v>
      </c>
      <c r="B18" s="110">
        <f>IFERROR(INDEX(Combined_All_Stands_Sat!P$6:P483,MATCH(Stand_A_Sat!$A$3:$A$146,Combined_All_Stands_Sat!$O$6:$O$468,0)),"")</f>
        <v>0.4375</v>
      </c>
      <c r="C18" s="110" t="str">
        <f>IFERROR(INDEX(Combined_All_Stands_Sat!Q$6:Q483,MATCH(Stand_A_Sat!$A$3:$A$146,Combined_All_Stands_Sat!$O$6:$O$468,0)),"")</f>
        <v>Stand A</v>
      </c>
      <c r="D18" s="111">
        <f>IFERROR(INDEX(Combined_All_Stands_Sat!R$6:R483,MATCH(Stand_A_Sat!$A$3:$A$146,Combined_All_Stands_Sat!$O$6:$O$468,0)),"")</f>
        <v>310</v>
      </c>
      <c r="E18" s="110" t="str">
        <f>IFERROR(INDEX(Combined_All_Stands_Sat!S$6:S483,MATCH(Stand_A_Sat!$A$3:$A$146,Combined_All_Stands_Sat!$O$6:$O$468,0)),"")</f>
        <v xml:space="preserve">Hepworth - Huddersfield                                                                             </v>
      </c>
      <c r="F18" s="110" t="str">
        <f>IFERROR(INDEX(Combined_All_Stands_Sat!T$6:T483,MATCH(Stand_A_Sat!$A$3:$A$146,Combined_All_Stands_Sat!$O$6:$O$468,0)),"")</f>
        <v xml:space="preserve">First                                             </v>
      </c>
      <c r="G18" s="110" t="str">
        <f>IFERROR(INDEX(Combined_All_Stands_Sat!U$6:U483,MATCH(Stand_A_Sat!$A$3:$A$146,Combined_All_Stands_Sat!$O$6:$O$468,0)),"")</f>
        <v/>
      </c>
      <c r="H18" s="185" t="str">
        <f t="shared" si="0"/>
        <v/>
      </c>
    </row>
    <row r="19" spans="1:8" ht="20.100000000000001" customHeight="1" x14ac:dyDescent="0.3">
      <c r="A19" s="109">
        <v>17</v>
      </c>
      <c r="B19" s="110">
        <f>IFERROR(INDEX(Combined_All_Stands_Sat!P$6:P484,MATCH(Stand_A_Sat!$A$3:$A$146,Combined_All_Stands_Sat!$O$6:$O$468,0)),"")</f>
        <v>0.44791666666666669</v>
      </c>
      <c r="C19" s="110" t="str">
        <f>IFERROR(INDEX(Combined_All_Stands_Sat!Q$6:Q484,MATCH(Stand_A_Sat!$A$3:$A$146,Combined_All_Stands_Sat!$O$6:$O$468,0)),"")</f>
        <v>Stand A</v>
      </c>
      <c r="D19" s="111">
        <f>IFERROR(INDEX(Combined_All_Stands_Sat!R$6:R484,MATCH(Stand_A_Sat!$A$3:$A$146,Combined_All_Stands_Sat!$O$6:$O$468,0)),"")</f>
        <v>314</v>
      </c>
      <c r="E19" s="110" t="str">
        <f>IFERROR(INDEX(Combined_All_Stands_Sat!S$6:S484,MATCH(Stand_A_Sat!$A$3:$A$146,Combined_All_Stands_Sat!$O$6:$O$468,0)),"")</f>
        <v xml:space="preserve">Holme - Huddersfield                                                                                </v>
      </c>
      <c r="F19" s="110" t="str">
        <f>IFERROR(INDEX(Combined_All_Stands_Sat!T$6:T484,MATCH(Stand_A_Sat!$A$3:$A$146,Combined_All_Stands_Sat!$O$6:$O$468,0)),"")</f>
        <v xml:space="preserve">First                                             </v>
      </c>
      <c r="G19" s="110" t="str">
        <f>IFERROR(INDEX(Combined_All_Stands_Sat!U$6:U484,MATCH(Stand_A_Sat!$A$3:$A$146,Combined_All_Stands_Sat!$O$6:$O$468,0)),"")</f>
        <v/>
      </c>
      <c r="H19" s="185" t="str">
        <f t="shared" si="0"/>
        <v/>
      </c>
    </row>
    <row r="20" spans="1:8" ht="20.100000000000001" customHeight="1" x14ac:dyDescent="0.3">
      <c r="A20" s="109">
        <v>18</v>
      </c>
      <c r="B20" s="110">
        <f>IFERROR(INDEX(Combined_All_Stands_Sat!P$6:P485,MATCH(Stand_A_Sat!$A$3:$A$146,Combined_All_Stands_Sat!$O$6:$O$468,0)),"")</f>
        <v>0.45347222222222222</v>
      </c>
      <c r="C20" s="110" t="str">
        <f>IFERROR(INDEX(Combined_All_Stands_Sat!Q$6:Q485,MATCH(Stand_A_Sat!$A$3:$A$146,Combined_All_Stands_Sat!$O$6:$O$468,0)),"")</f>
        <v>Stand A</v>
      </c>
      <c r="D20" s="111" t="str">
        <f>IFERROR(INDEX(Combined_All_Stands_Sat!R$6:R485,MATCH(Stand_A_Sat!$A$3:$A$146,Combined_All_Stands_Sat!$O$6:$O$468,0)),"")</f>
        <v xml:space="preserve">H5             </v>
      </c>
      <c r="E20" s="110" t="str">
        <f>IFERROR(INDEX(Combined_All_Stands_Sat!S$6:S485,MATCH(Stand_A_Sat!$A$3:$A$146,Combined_All_Stands_Sat!$O$6:$O$468,0)),"")</f>
        <v>Holmfirth - Holmbridge</v>
      </c>
      <c r="F20" s="110" t="str">
        <f>IFERROR(INDEX(Combined_All_Stands_Sat!T$6:T485,MATCH(Stand_A_Sat!$A$3:$A$146,Combined_All_Stands_Sat!$O$6:$O$468,0)),"")</f>
        <v xml:space="preserve">Stotts Coaches                                    </v>
      </c>
      <c r="G20" s="110" t="str">
        <f>IFERROR(INDEX(Combined_All_Stands_Sat!U$6:U485,MATCH(Stand_A_Sat!$A$3:$A$146,Combined_All_Stands_Sat!$O$6:$O$468,0)),"")</f>
        <v/>
      </c>
      <c r="H20" s="185" t="str">
        <f t="shared" si="0"/>
        <v/>
      </c>
    </row>
    <row r="21" spans="1:8" ht="20.100000000000001" customHeight="1" x14ac:dyDescent="0.3">
      <c r="A21" s="109">
        <v>19</v>
      </c>
      <c r="B21" s="110">
        <f>IFERROR(INDEX(Combined_All_Stands_Sat!P$6:P486,MATCH(Stand_A_Sat!$A$3:$A$146,Combined_All_Stands_Sat!$O$6:$O$468,0)),"")</f>
        <v>0.45833333333333331</v>
      </c>
      <c r="C21" s="110" t="str">
        <f>IFERROR(INDEX(Combined_All_Stands_Sat!Q$6:Q486,MATCH(Stand_A_Sat!$A$3:$A$146,Combined_All_Stands_Sat!$O$6:$O$468,0)),"")</f>
        <v>Stand A</v>
      </c>
      <c r="D21" s="111">
        <f>IFERROR(INDEX(Combined_All_Stands_Sat!R$6:R486,MATCH(Stand_A_Sat!$A$3:$A$146,Combined_All_Stands_Sat!$O$6:$O$468,0)),"")</f>
        <v>310</v>
      </c>
      <c r="E21" s="110" t="str">
        <f>IFERROR(INDEX(Combined_All_Stands_Sat!S$6:S486,MATCH(Stand_A_Sat!$A$3:$A$146,Combined_All_Stands_Sat!$O$6:$O$468,0)),"")</f>
        <v xml:space="preserve">Hepworth - Huddersfield                                                                             </v>
      </c>
      <c r="F21" s="110" t="str">
        <f>IFERROR(INDEX(Combined_All_Stands_Sat!T$6:T486,MATCH(Stand_A_Sat!$A$3:$A$146,Combined_All_Stands_Sat!$O$6:$O$468,0)),"")</f>
        <v xml:space="preserve">First                                             </v>
      </c>
      <c r="G21" s="110" t="str">
        <f>IFERROR(INDEX(Combined_All_Stands_Sat!U$6:U486,MATCH(Stand_A_Sat!$A$3:$A$146,Combined_All_Stands_Sat!$O$6:$O$468,0)),"")</f>
        <v/>
      </c>
      <c r="H21" s="185" t="str">
        <f t="shared" si="0"/>
        <v/>
      </c>
    </row>
    <row r="22" spans="1:8" ht="20.100000000000001" customHeight="1" x14ac:dyDescent="0.3">
      <c r="A22" s="109">
        <v>20</v>
      </c>
      <c r="B22" s="110">
        <f>IFERROR(INDEX(Combined_All_Stands_Sat!P$6:P487,MATCH(Stand_A_Sat!$A$3:$A$146,Combined_All_Stands_Sat!$O$6:$O$468,0)),"")</f>
        <v>0.46736111111111112</v>
      </c>
      <c r="C22" s="110" t="str">
        <f>IFERROR(INDEX(Combined_All_Stands_Sat!Q$6:Q487,MATCH(Stand_A_Sat!$A$3:$A$146,Combined_All_Stands_Sat!$O$6:$O$468,0)),"")</f>
        <v>Stand A</v>
      </c>
      <c r="D22" s="111">
        <f>IFERROR(INDEX(Combined_All_Stands_Sat!R$6:R487,MATCH(Stand_A_Sat!$A$3:$A$146,Combined_All_Stands_Sat!$O$6:$O$468,0)),"")</f>
        <v>316</v>
      </c>
      <c r="E22" s="110" t="str">
        <f>IFERROR(INDEX(Combined_All_Stands_Sat!S$6:S487,MATCH(Stand_A_Sat!$A$3:$A$146,Combined_All_Stands_Sat!$O$6:$O$468,0)),"")</f>
        <v xml:space="preserve">Parkhead - Huddersfield                                                                             </v>
      </c>
      <c r="F22" s="110" t="str">
        <f>IFERROR(INDEX(Combined_All_Stands_Sat!T$6:T487,MATCH(Stand_A_Sat!$A$3:$A$146,Combined_All_Stands_Sat!$O$6:$O$468,0)),"")</f>
        <v xml:space="preserve">First                                             </v>
      </c>
      <c r="G22" s="110" t="str">
        <f>IFERROR(INDEX(Combined_All_Stands_Sat!U$6:U487,MATCH(Stand_A_Sat!$A$3:$A$146,Combined_All_Stands_Sat!$O$6:$O$468,0)),"")</f>
        <v/>
      </c>
      <c r="H22" s="185" t="str">
        <f t="shared" si="0"/>
        <v/>
      </c>
    </row>
    <row r="23" spans="1:8" ht="20.100000000000001" customHeight="1" x14ac:dyDescent="0.3">
      <c r="A23" s="109">
        <v>21</v>
      </c>
      <c r="B23" s="110">
        <f>IFERROR(INDEX(Combined_All_Stands_Sat!P$6:P488,MATCH(Stand_A_Sat!$A$3:$A$146,Combined_All_Stands_Sat!$O$6:$O$468,0)),"")</f>
        <v>0.47569444444444398</v>
      </c>
      <c r="C23" s="110" t="str">
        <f>IFERROR(INDEX(Combined_All_Stands_Sat!Q$6:Q488,MATCH(Stand_A_Sat!$A$3:$A$146,Combined_All_Stands_Sat!$O$6:$O$468,0)),"")</f>
        <v>Stand A</v>
      </c>
      <c r="D23" s="111" t="str">
        <f>IFERROR(INDEX(Combined_All_Stands_Sat!R$6:R488,MATCH(Stand_A_Sat!$A$3:$A$146,Combined_All_Stands_Sat!$O$6:$O$468,0)),"")</f>
        <v xml:space="preserve">H5             </v>
      </c>
      <c r="E23" s="110" t="str">
        <f>IFERROR(INDEX(Combined_All_Stands_Sat!S$6:S488,MATCH(Stand_A_Sat!$A$3:$A$146,Combined_All_Stands_Sat!$O$6:$O$468,0)),"")</f>
        <v>Holmfirth - Netherthong</v>
      </c>
      <c r="F23" s="110" t="str">
        <f>IFERROR(INDEX(Combined_All_Stands_Sat!T$6:T488,MATCH(Stand_A_Sat!$A$3:$A$146,Combined_All_Stands_Sat!$O$6:$O$468,0)),"")</f>
        <v xml:space="preserve">Stotts Coaches                                    </v>
      </c>
      <c r="G23" s="110" t="str">
        <f>IFERROR(INDEX(Combined_All_Stands_Sat!U$6:U488,MATCH(Stand_A_Sat!$A$3:$A$146,Combined_All_Stands_Sat!$O$6:$O$468,0)),"")</f>
        <v/>
      </c>
      <c r="H23" s="185" t="str">
        <f t="shared" si="0"/>
        <v/>
      </c>
    </row>
    <row r="24" spans="1:8" ht="20.100000000000001" customHeight="1" x14ac:dyDescent="0.3">
      <c r="A24" s="109">
        <v>22</v>
      </c>
      <c r="B24" s="110">
        <f>IFERROR(INDEX(Combined_All_Stands_Sat!P$6:P489,MATCH(Stand_A_Sat!$A$3:$A$146,Combined_All_Stands_Sat!$O$6:$O$468,0)),"")</f>
        <v>0.47916666666666669</v>
      </c>
      <c r="C24" s="110" t="str">
        <f>IFERROR(INDEX(Combined_All_Stands_Sat!Q$6:Q489,MATCH(Stand_A_Sat!$A$3:$A$146,Combined_All_Stands_Sat!$O$6:$O$468,0)),"")</f>
        <v>Stand A</v>
      </c>
      <c r="D24" s="111">
        <f>IFERROR(INDEX(Combined_All_Stands_Sat!R$6:R489,MATCH(Stand_A_Sat!$A$3:$A$146,Combined_All_Stands_Sat!$O$6:$O$468,0)),"")</f>
        <v>310</v>
      </c>
      <c r="E24" s="110" t="str">
        <f>IFERROR(INDEX(Combined_All_Stands_Sat!S$6:S489,MATCH(Stand_A_Sat!$A$3:$A$146,Combined_All_Stands_Sat!$O$6:$O$468,0)),"")</f>
        <v xml:space="preserve">Hepworth - Huddersfield                                                                             </v>
      </c>
      <c r="F24" s="110" t="str">
        <f>IFERROR(INDEX(Combined_All_Stands_Sat!T$6:T489,MATCH(Stand_A_Sat!$A$3:$A$146,Combined_All_Stands_Sat!$O$6:$O$468,0)),"")</f>
        <v xml:space="preserve">First                                             </v>
      </c>
      <c r="G24" s="110" t="str">
        <f>IFERROR(INDEX(Combined_All_Stands_Sat!U$6:U489,MATCH(Stand_A_Sat!$A$3:$A$146,Combined_All_Stands_Sat!$O$6:$O$468,0)),"")</f>
        <v/>
      </c>
      <c r="H24" s="185" t="str">
        <f t="shared" si="0"/>
        <v/>
      </c>
    </row>
    <row r="25" spans="1:8" ht="20.100000000000001" customHeight="1" x14ac:dyDescent="0.3">
      <c r="A25" s="109">
        <v>23</v>
      </c>
      <c r="B25" s="110">
        <f>IFERROR(INDEX(Combined_All_Stands_Sat!P$6:P490,MATCH(Stand_A_Sat!$A$3:$A$146,Combined_All_Stands_Sat!$O$6:$O$468,0)),"")</f>
        <v>0.48958333333333331</v>
      </c>
      <c r="C25" s="110" t="str">
        <f>IFERROR(INDEX(Combined_All_Stands_Sat!Q$6:Q490,MATCH(Stand_A_Sat!$A$3:$A$146,Combined_All_Stands_Sat!$O$6:$O$468,0)),"")</f>
        <v>Stand A</v>
      </c>
      <c r="D25" s="111">
        <f>IFERROR(INDEX(Combined_All_Stands_Sat!R$6:R490,MATCH(Stand_A_Sat!$A$3:$A$146,Combined_All_Stands_Sat!$O$6:$O$468,0)),"")</f>
        <v>314</v>
      </c>
      <c r="E25" s="110" t="str">
        <f>IFERROR(INDEX(Combined_All_Stands_Sat!S$6:S490,MATCH(Stand_A_Sat!$A$3:$A$146,Combined_All_Stands_Sat!$O$6:$O$468,0)),"")</f>
        <v xml:space="preserve">Holme - Huddersfield                                                                                </v>
      </c>
      <c r="F25" s="110" t="str">
        <f>IFERROR(INDEX(Combined_All_Stands_Sat!T$6:T490,MATCH(Stand_A_Sat!$A$3:$A$146,Combined_All_Stands_Sat!$O$6:$O$468,0)),"")</f>
        <v xml:space="preserve">First                                             </v>
      </c>
      <c r="G25" s="110" t="str">
        <f>IFERROR(INDEX(Combined_All_Stands_Sat!U$6:U490,MATCH(Stand_A_Sat!$A$3:$A$146,Combined_All_Stands_Sat!$O$6:$O$468,0)),"")</f>
        <v/>
      </c>
      <c r="H25" s="185" t="str">
        <f t="shared" si="0"/>
        <v/>
      </c>
    </row>
    <row r="26" spans="1:8" ht="20.100000000000001" customHeight="1" x14ac:dyDescent="0.3">
      <c r="A26" s="109">
        <v>24</v>
      </c>
      <c r="B26" s="110">
        <f>IFERROR(INDEX(Combined_All_Stands_Sat!P$6:P491,MATCH(Stand_A_Sat!$A$3:$A$146,Combined_All_Stands_Sat!$O$6:$O$468,0)),"")</f>
        <v>0.49513888888888885</v>
      </c>
      <c r="C26" s="110" t="str">
        <f>IFERROR(INDEX(Combined_All_Stands_Sat!Q$6:Q491,MATCH(Stand_A_Sat!$A$3:$A$146,Combined_All_Stands_Sat!$O$6:$O$468,0)),"")</f>
        <v>Stand A</v>
      </c>
      <c r="D26" s="111" t="str">
        <f>IFERROR(INDEX(Combined_All_Stands_Sat!R$6:R491,MATCH(Stand_A_Sat!$A$3:$A$146,Combined_All_Stands_Sat!$O$6:$O$468,0)),"")</f>
        <v xml:space="preserve">H5             </v>
      </c>
      <c r="E26" s="110" t="str">
        <f>IFERROR(INDEX(Combined_All_Stands_Sat!S$6:S491,MATCH(Stand_A_Sat!$A$3:$A$146,Combined_All_Stands_Sat!$O$6:$O$468,0)),"")</f>
        <v>Holmfirth - Holmbridge</v>
      </c>
      <c r="F26" s="110" t="str">
        <f>IFERROR(INDEX(Combined_All_Stands_Sat!T$6:T491,MATCH(Stand_A_Sat!$A$3:$A$146,Combined_All_Stands_Sat!$O$6:$O$468,0)),"")</f>
        <v xml:space="preserve">Stotts Coaches                                    </v>
      </c>
      <c r="G26" s="110" t="str">
        <f>IFERROR(INDEX(Combined_All_Stands_Sat!U$6:U491,MATCH(Stand_A_Sat!$A$3:$A$146,Combined_All_Stands_Sat!$O$6:$O$468,0)),"")</f>
        <v/>
      </c>
      <c r="H26" s="185" t="str">
        <f t="shared" si="0"/>
        <v/>
      </c>
    </row>
    <row r="27" spans="1:8" ht="20.100000000000001" customHeight="1" x14ac:dyDescent="0.3">
      <c r="A27" s="109">
        <v>25</v>
      </c>
      <c r="B27" s="110">
        <f>IFERROR(INDEX(Combined_All_Stands_Sat!P$6:P492,MATCH(Stand_A_Sat!$A$3:$A$146,Combined_All_Stands_Sat!$O$6:$O$468,0)),"")</f>
        <v>0.5</v>
      </c>
      <c r="C27" s="110" t="str">
        <f>IFERROR(INDEX(Combined_All_Stands_Sat!Q$6:Q492,MATCH(Stand_A_Sat!$A$3:$A$146,Combined_All_Stands_Sat!$O$6:$O$468,0)),"")</f>
        <v>Stand A</v>
      </c>
      <c r="D27" s="111">
        <f>IFERROR(INDEX(Combined_All_Stands_Sat!R$6:R492,MATCH(Stand_A_Sat!$A$3:$A$146,Combined_All_Stands_Sat!$O$6:$O$468,0)),"")</f>
        <v>310</v>
      </c>
      <c r="E27" s="110" t="str">
        <f>IFERROR(INDEX(Combined_All_Stands_Sat!S$6:S492,MATCH(Stand_A_Sat!$A$3:$A$146,Combined_All_Stands_Sat!$O$6:$O$468,0)),"")</f>
        <v xml:space="preserve">Hepworth - Huddersfield                                                                             </v>
      </c>
      <c r="F27" s="110" t="str">
        <f>IFERROR(INDEX(Combined_All_Stands_Sat!T$6:T492,MATCH(Stand_A_Sat!$A$3:$A$146,Combined_All_Stands_Sat!$O$6:$O$468,0)),"")</f>
        <v xml:space="preserve">First                                             </v>
      </c>
      <c r="G27" s="110" t="str">
        <f>IFERROR(INDEX(Combined_All_Stands_Sat!U$6:U492,MATCH(Stand_A_Sat!$A$3:$A$146,Combined_All_Stands_Sat!$O$6:$O$468,0)),"")</f>
        <v/>
      </c>
      <c r="H27" s="185" t="str">
        <f t="shared" si="0"/>
        <v/>
      </c>
    </row>
    <row r="28" spans="1:8" ht="20.100000000000001" customHeight="1" x14ac:dyDescent="0.3">
      <c r="A28" s="109">
        <v>26</v>
      </c>
      <c r="B28" s="110">
        <f>IFERROR(INDEX(Combined_All_Stands_Sat!P$6:P493,MATCH(Stand_A_Sat!$A$3:$A$146,Combined_All_Stands_Sat!$O$6:$O$468,0)),"")</f>
        <v>0.51041666666666663</v>
      </c>
      <c r="C28" s="110" t="str">
        <f>IFERROR(INDEX(Combined_All_Stands_Sat!Q$6:Q493,MATCH(Stand_A_Sat!$A$3:$A$146,Combined_All_Stands_Sat!$O$6:$O$468,0)),"")</f>
        <v>Stand A</v>
      </c>
      <c r="D28" s="111">
        <f>IFERROR(INDEX(Combined_All_Stands_Sat!R$6:R493,MATCH(Stand_A_Sat!$A$3:$A$146,Combined_All_Stands_Sat!$O$6:$O$468,0)),"")</f>
        <v>316</v>
      </c>
      <c r="E28" s="110" t="str">
        <f>IFERROR(INDEX(Combined_All_Stands_Sat!S$6:S493,MATCH(Stand_A_Sat!$A$3:$A$146,Combined_All_Stands_Sat!$O$6:$O$468,0)),"")</f>
        <v xml:space="preserve">Parkhead - Huddersfield                                                                             </v>
      </c>
      <c r="F28" s="110" t="str">
        <f>IFERROR(INDEX(Combined_All_Stands_Sat!T$6:T493,MATCH(Stand_A_Sat!$A$3:$A$146,Combined_All_Stands_Sat!$O$6:$O$468,0)),"")</f>
        <v xml:space="preserve">First                                             </v>
      </c>
      <c r="G28" s="110" t="str">
        <f>IFERROR(INDEX(Combined_All_Stands_Sat!U$6:U493,MATCH(Stand_A_Sat!$A$3:$A$146,Combined_All_Stands_Sat!$O$6:$O$468,0)),"")</f>
        <v/>
      </c>
      <c r="H28" s="185" t="str">
        <f t="shared" si="0"/>
        <v/>
      </c>
    </row>
    <row r="29" spans="1:8" ht="20.100000000000001" customHeight="1" x14ac:dyDescent="0.3">
      <c r="A29" s="109">
        <v>27</v>
      </c>
      <c r="B29" s="110">
        <f>IFERROR(INDEX(Combined_All_Stands_Sat!P$6:P494,MATCH(Stand_A_Sat!$A$3:$A$146,Combined_All_Stands_Sat!$O$6:$O$468,0)),"")</f>
        <v>0.51736111111111105</v>
      </c>
      <c r="C29" s="110" t="str">
        <f>IFERROR(INDEX(Combined_All_Stands_Sat!Q$6:Q494,MATCH(Stand_A_Sat!$A$3:$A$146,Combined_All_Stands_Sat!$O$6:$O$468,0)),"")</f>
        <v>Stand A</v>
      </c>
      <c r="D29" s="111" t="str">
        <f>IFERROR(INDEX(Combined_All_Stands_Sat!R$6:R494,MATCH(Stand_A_Sat!$A$3:$A$146,Combined_All_Stands_Sat!$O$6:$O$468,0)),"")</f>
        <v xml:space="preserve">H5             </v>
      </c>
      <c r="E29" s="110" t="str">
        <f>IFERROR(INDEX(Combined_All_Stands_Sat!S$6:S494,MATCH(Stand_A_Sat!$A$3:$A$146,Combined_All_Stands_Sat!$O$6:$O$468,0)),"")</f>
        <v>Holmfirth - Netherthong</v>
      </c>
      <c r="F29" s="110" t="str">
        <f>IFERROR(INDEX(Combined_All_Stands_Sat!T$6:T494,MATCH(Stand_A_Sat!$A$3:$A$146,Combined_All_Stands_Sat!$O$6:$O$468,0)),"")</f>
        <v xml:space="preserve">Stotts Coaches                                    </v>
      </c>
      <c r="G29" s="110" t="str">
        <f>IFERROR(INDEX(Combined_All_Stands_Sat!U$6:U494,MATCH(Stand_A_Sat!$A$3:$A$146,Combined_All_Stands_Sat!$O$6:$O$468,0)),"")</f>
        <v/>
      </c>
      <c r="H29" s="185" t="str">
        <f t="shared" si="0"/>
        <v/>
      </c>
    </row>
    <row r="30" spans="1:8" ht="20.100000000000001" customHeight="1" x14ac:dyDescent="0.3">
      <c r="A30" s="109">
        <v>28</v>
      </c>
      <c r="B30" s="110">
        <f>IFERROR(INDEX(Combined_All_Stands_Sat!P$6:P495,MATCH(Stand_A_Sat!$A$3:$A$146,Combined_All_Stands_Sat!$O$6:$O$468,0)),"")</f>
        <v>0.52083333333333337</v>
      </c>
      <c r="C30" s="110" t="str">
        <f>IFERROR(INDEX(Combined_All_Stands_Sat!Q$6:Q495,MATCH(Stand_A_Sat!$A$3:$A$146,Combined_All_Stands_Sat!$O$6:$O$468,0)),"")</f>
        <v>Stand A</v>
      </c>
      <c r="D30" s="111">
        <f>IFERROR(INDEX(Combined_All_Stands_Sat!R$6:R495,MATCH(Stand_A_Sat!$A$3:$A$146,Combined_All_Stands_Sat!$O$6:$O$468,0)),"")</f>
        <v>310</v>
      </c>
      <c r="E30" s="110" t="str">
        <f>IFERROR(INDEX(Combined_All_Stands_Sat!S$6:S495,MATCH(Stand_A_Sat!$A$3:$A$146,Combined_All_Stands_Sat!$O$6:$O$468,0)),"")</f>
        <v xml:space="preserve">Hepworth - Huddersfield                                                                             </v>
      </c>
      <c r="F30" s="110" t="str">
        <f>IFERROR(INDEX(Combined_All_Stands_Sat!T$6:T495,MATCH(Stand_A_Sat!$A$3:$A$146,Combined_All_Stands_Sat!$O$6:$O$468,0)),"")</f>
        <v xml:space="preserve">First                                             </v>
      </c>
      <c r="G30" s="110" t="str">
        <f>IFERROR(INDEX(Combined_All_Stands_Sat!U$6:U495,MATCH(Stand_A_Sat!$A$3:$A$146,Combined_All_Stands_Sat!$O$6:$O$468,0)),"")</f>
        <v/>
      </c>
      <c r="H30" s="185" t="str">
        <f t="shared" si="0"/>
        <v/>
      </c>
    </row>
    <row r="31" spans="1:8" ht="20.100000000000001" customHeight="1" x14ac:dyDescent="0.3">
      <c r="A31" s="109">
        <v>29</v>
      </c>
      <c r="B31" s="110">
        <f>IFERROR(INDEX(Combined_All_Stands_Sat!P$6:P496,MATCH(Stand_A_Sat!$A$3:$A$146,Combined_All_Stands_Sat!$O$6:$O$468,0)),"")</f>
        <v>0.53263888888888888</v>
      </c>
      <c r="C31" s="110" t="str">
        <f>IFERROR(INDEX(Combined_All_Stands_Sat!Q$6:Q496,MATCH(Stand_A_Sat!$A$3:$A$146,Combined_All_Stands_Sat!$O$6:$O$468,0)),"")</f>
        <v>Stand A</v>
      </c>
      <c r="D31" s="111">
        <f>IFERROR(INDEX(Combined_All_Stands_Sat!R$6:R496,MATCH(Stand_A_Sat!$A$3:$A$146,Combined_All_Stands_Sat!$O$6:$O$468,0)),"")</f>
        <v>314</v>
      </c>
      <c r="E31" s="110" t="str">
        <f>IFERROR(INDEX(Combined_All_Stands_Sat!S$6:S496,MATCH(Stand_A_Sat!$A$3:$A$146,Combined_All_Stands_Sat!$O$6:$O$468,0)),"")</f>
        <v xml:space="preserve">Holme - Huddersfield                                                                                </v>
      </c>
      <c r="F31" s="110" t="str">
        <f>IFERROR(INDEX(Combined_All_Stands_Sat!T$6:T496,MATCH(Stand_A_Sat!$A$3:$A$146,Combined_All_Stands_Sat!$O$6:$O$468,0)),"")</f>
        <v xml:space="preserve">First                                             </v>
      </c>
      <c r="G31" s="110" t="str">
        <f>IFERROR(INDEX(Combined_All_Stands_Sat!U$6:U496,MATCH(Stand_A_Sat!$A$3:$A$146,Combined_All_Stands_Sat!$O$6:$O$468,0)),"")</f>
        <v/>
      </c>
      <c r="H31" s="185" t="str">
        <f t="shared" si="0"/>
        <v/>
      </c>
    </row>
    <row r="32" spans="1:8" ht="20.100000000000001" customHeight="1" x14ac:dyDescent="0.3">
      <c r="A32" s="109">
        <v>30</v>
      </c>
      <c r="B32" s="110">
        <f>IFERROR(INDEX(Combined_All_Stands_Sat!P$6:P497,MATCH(Stand_A_Sat!$A$3:$A$146,Combined_All_Stands_Sat!$O$6:$O$468,0)),"")</f>
        <v>0.53680555555555554</v>
      </c>
      <c r="C32" s="110" t="str">
        <f>IFERROR(INDEX(Combined_All_Stands_Sat!Q$6:Q497,MATCH(Stand_A_Sat!$A$3:$A$146,Combined_All_Stands_Sat!$O$6:$O$468,0)),"")</f>
        <v>Stand A</v>
      </c>
      <c r="D32" s="111" t="str">
        <f>IFERROR(INDEX(Combined_All_Stands_Sat!R$6:R497,MATCH(Stand_A_Sat!$A$3:$A$146,Combined_All_Stands_Sat!$O$6:$O$468,0)),"")</f>
        <v xml:space="preserve">H5             </v>
      </c>
      <c r="E32" s="110" t="str">
        <f>IFERROR(INDEX(Combined_All_Stands_Sat!S$6:S497,MATCH(Stand_A_Sat!$A$3:$A$146,Combined_All_Stands_Sat!$O$6:$O$468,0)),"")</f>
        <v>Holmfirth - Holmbridge</v>
      </c>
      <c r="F32" s="110" t="str">
        <f>IFERROR(INDEX(Combined_All_Stands_Sat!T$6:T497,MATCH(Stand_A_Sat!$A$3:$A$146,Combined_All_Stands_Sat!$O$6:$O$468,0)),"")</f>
        <v xml:space="preserve">Stotts Coaches                                    </v>
      </c>
      <c r="G32" s="110" t="str">
        <f>IFERROR(INDEX(Combined_All_Stands_Sat!U$6:U497,MATCH(Stand_A_Sat!$A$3:$A$146,Combined_All_Stands_Sat!$O$6:$O$468,0)),"")</f>
        <v/>
      </c>
      <c r="H32" s="185" t="str">
        <f t="shared" si="0"/>
        <v/>
      </c>
    </row>
    <row r="33" spans="1:8" ht="20.100000000000001" customHeight="1" x14ac:dyDescent="0.3">
      <c r="A33" s="109">
        <v>31</v>
      </c>
      <c r="B33" s="110">
        <f>IFERROR(INDEX(Combined_All_Stands_Sat!P$6:P498,MATCH(Stand_A_Sat!$A$3:$A$146,Combined_All_Stands_Sat!$O$6:$O$468,0)),"")</f>
        <v>0.54166666666666663</v>
      </c>
      <c r="C33" s="110" t="str">
        <f>IFERROR(INDEX(Combined_All_Stands_Sat!Q$6:Q498,MATCH(Stand_A_Sat!$A$3:$A$146,Combined_All_Stands_Sat!$O$6:$O$468,0)),"")</f>
        <v>Stand A</v>
      </c>
      <c r="D33" s="111">
        <f>IFERROR(INDEX(Combined_All_Stands_Sat!R$6:R498,MATCH(Stand_A_Sat!$A$3:$A$146,Combined_All_Stands_Sat!$O$6:$O$468,0)),"")</f>
        <v>310</v>
      </c>
      <c r="E33" s="110" t="str">
        <f>IFERROR(INDEX(Combined_All_Stands_Sat!S$6:S498,MATCH(Stand_A_Sat!$A$3:$A$146,Combined_All_Stands_Sat!$O$6:$O$468,0)),"")</f>
        <v xml:space="preserve">Hepworth - Huddersfield                                                                             </v>
      </c>
      <c r="F33" s="110" t="str">
        <f>IFERROR(INDEX(Combined_All_Stands_Sat!T$6:T498,MATCH(Stand_A_Sat!$A$3:$A$146,Combined_All_Stands_Sat!$O$6:$O$468,0)),"")</f>
        <v xml:space="preserve">First                                             </v>
      </c>
      <c r="G33" s="110" t="str">
        <f>IFERROR(INDEX(Combined_All_Stands_Sat!U$6:U498,MATCH(Stand_A_Sat!$A$3:$A$146,Combined_All_Stands_Sat!$O$6:$O$468,0)),"")</f>
        <v/>
      </c>
      <c r="H33" s="185" t="str">
        <f t="shared" si="0"/>
        <v/>
      </c>
    </row>
    <row r="34" spans="1:8" ht="20.100000000000001" customHeight="1" x14ac:dyDescent="0.3">
      <c r="A34" s="109">
        <v>32</v>
      </c>
      <c r="B34" s="110">
        <f>IFERROR(INDEX(Combined_All_Stands_Sat!P$6:P499,MATCH(Stand_A_Sat!$A$3:$A$146,Combined_All_Stands_Sat!$O$6:$O$468,0)),"")</f>
        <v>0.55208333333333337</v>
      </c>
      <c r="C34" s="110" t="str">
        <f>IFERROR(INDEX(Combined_All_Stands_Sat!Q$6:Q499,MATCH(Stand_A_Sat!$A$3:$A$146,Combined_All_Stands_Sat!$O$6:$O$468,0)),"")</f>
        <v>Stand A</v>
      </c>
      <c r="D34" s="111">
        <f>IFERROR(INDEX(Combined_All_Stands_Sat!R$6:R499,MATCH(Stand_A_Sat!$A$3:$A$146,Combined_All_Stands_Sat!$O$6:$O$468,0)),"")</f>
        <v>316</v>
      </c>
      <c r="E34" s="110" t="str">
        <f>IFERROR(INDEX(Combined_All_Stands_Sat!S$6:S499,MATCH(Stand_A_Sat!$A$3:$A$146,Combined_All_Stands_Sat!$O$6:$O$468,0)),"")</f>
        <v xml:space="preserve">Parkhead - Huddersfield                                                                             </v>
      </c>
      <c r="F34" s="110" t="str">
        <f>IFERROR(INDEX(Combined_All_Stands_Sat!T$6:T499,MATCH(Stand_A_Sat!$A$3:$A$146,Combined_All_Stands_Sat!$O$6:$O$468,0)),"")</f>
        <v xml:space="preserve">First                                             </v>
      </c>
      <c r="G34" s="110" t="str">
        <f>IFERROR(INDEX(Combined_All_Stands_Sat!U$6:U499,MATCH(Stand_A_Sat!$A$3:$A$146,Combined_All_Stands_Sat!$O$6:$O$468,0)),"")</f>
        <v/>
      </c>
      <c r="H34" s="185" t="str">
        <f t="shared" si="0"/>
        <v/>
      </c>
    </row>
    <row r="35" spans="1:8" ht="20.100000000000001" customHeight="1" x14ac:dyDescent="0.3">
      <c r="A35" s="109">
        <v>33</v>
      </c>
      <c r="B35" s="110">
        <f>IFERROR(INDEX(Combined_All_Stands_Sat!P$6:P500,MATCH(Stand_A_Sat!$A$3:$A$146,Combined_All_Stands_Sat!$O$6:$O$468,0)),"")</f>
        <v>0.55902777777777801</v>
      </c>
      <c r="C35" s="110" t="str">
        <f>IFERROR(INDEX(Combined_All_Stands_Sat!Q$6:Q500,MATCH(Stand_A_Sat!$A$3:$A$146,Combined_All_Stands_Sat!$O$6:$O$468,0)),"")</f>
        <v>Stand A</v>
      </c>
      <c r="D35" s="111" t="str">
        <f>IFERROR(INDEX(Combined_All_Stands_Sat!R$6:R500,MATCH(Stand_A_Sat!$A$3:$A$146,Combined_All_Stands_Sat!$O$6:$O$468,0)),"")</f>
        <v>H5</v>
      </c>
      <c r="E35" s="110" t="str">
        <f>IFERROR(INDEX(Combined_All_Stands_Sat!S$6:S500,MATCH(Stand_A_Sat!$A$3:$A$146,Combined_All_Stands_Sat!$O$6:$O$468,0)),"")</f>
        <v>Holmfirth - Netherthong</v>
      </c>
      <c r="F35" s="110" t="str">
        <f>IFERROR(INDEX(Combined_All_Stands_Sat!T$6:T500,MATCH(Stand_A_Sat!$A$3:$A$146,Combined_All_Stands_Sat!$O$6:$O$468,0)),"")</f>
        <v xml:space="preserve">Stotts Coaches                                    </v>
      </c>
      <c r="G35" s="110" t="str">
        <f>IFERROR(INDEX(Combined_All_Stands_Sat!U$6:U500,MATCH(Stand_A_Sat!$A$3:$A$146,Combined_All_Stands_Sat!$O$6:$O$468,0)),"")</f>
        <v/>
      </c>
      <c r="H35" s="185" t="str">
        <f t="shared" si="0"/>
        <v/>
      </c>
    </row>
    <row r="36" spans="1:8" ht="20.100000000000001" customHeight="1" x14ac:dyDescent="0.3">
      <c r="A36" s="109">
        <v>34</v>
      </c>
      <c r="B36" s="110">
        <f>IFERROR(INDEX(Combined_All_Stands_Sat!P$6:P501,MATCH(Stand_A_Sat!$A$3:$A$146,Combined_All_Stands_Sat!$O$6:$O$468,0)),"")</f>
        <v>0.5625</v>
      </c>
      <c r="C36" s="110" t="str">
        <f>IFERROR(INDEX(Combined_All_Stands_Sat!Q$6:Q501,MATCH(Stand_A_Sat!$A$3:$A$146,Combined_All_Stands_Sat!$O$6:$O$468,0)),"")</f>
        <v>Stand A</v>
      </c>
      <c r="D36" s="111">
        <f>IFERROR(INDEX(Combined_All_Stands_Sat!R$6:R501,MATCH(Stand_A_Sat!$A$3:$A$146,Combined_All_Stands_Sat!$O$6:$O$468,0)),"")</f>
        <v>310</v>
      </c>
      <c r="E36" s="110" t="str">
        <f>IFERROR(INDEX(Combined_All_Stands_Sat!S$6:S501,MATCH(Stand_A_Sat!$A$3:$A$146,Combined_All_Stands_Sat!$O$6:$O$468,0)),"")</f>
        <v xml:space="preserve">Hepworth - Huddersfield                                                                             </v>
      </c>
      <c r="F36" s="110" t="str">
        <f>IFERROR(INDEX(Combined_All_Stands_Sat!T$6:T501,MATCH(Stand_A_Sat!$A$3:$A$146,Combined_All_Stands_Sat!$O$6:$O$468,0)),"")</f>
        <v xml:space="preserve">First                                             </v>
      </c>
      <c r="G36" s="110" t="str">
        <f>IFERROR(INDEX(Combined_All_Stands_Sat!U$6:U501,MATCH(Stand_A_Sat!$A$3:$A$146,Combined_All_Stands_Sat!$O$6:$O$468,0)),"")</f>
        <v/>
      </c>
      <c r="H36" s="185" t="str">
        <f t="shared" si="0"/>
        <v/>
      </c>
    </row>
    <row r="37" spans="1:8" ht="20.100000000000001" customHeight="1" x14ac:dyDescent="0.3">
      <c r="A37" s="109">
        <v>35</v>
      </c>
      <c r="B37" s="110">
        <f>IFERROR(INDEX(Combined_All_Stands_Sat!P$6:P502,MATCH(Stand_A_Sat!$A$3:$A$146,Combined_All_Stands_Sat!$O$6:$O$468,0)),"")</f>
        <v>0.57430555555555551</v>
      </c>
      <c r="C37" s="110" t="str">
        <f>IFERROR(INDEX(Combined_All_Stands_Sat!Q$6:Q502,MATCH(Stand_A_Sat!$A$3:$A$146,Combined_All_Stands_Sat!$O$6:$O$468,0)),"")</f>
        <v>Stand A</v>
      </c>
      <c r="D37" s="111">
        <f>IFERROR(INDEX(Combined_All_Stands_Sat!R$6:R502,MATCH(Stand_A_Sat!$A$3:$A$146,Combined_All_Stands_Sat!$O$6:$O$468,0)),"")</f>
        <v>314</v>
      </c>
      <c r="E37" s="110" t="str">
        <f>IFERROR(INDEX(Combined_All_Stands_Sat!S$6:S502,MATCH(Stand_A_Sat!$A$3:$A$146,Combined_All_Stands_Sat!$O$6:$O$468,0)),"")</f>
        <v xml:space="preserve">Holme - Huddersfield                                                                                </v>
      </c>
      <c r="F37" s="110" t="str">
        <f>IFERROR(INDEX(Combined_All_Stands_Sat!T$6:T502,MATCH(Stand_A_Sat!$A$3:$A$146,Combined_All_Stands_Sat!$O$6:$O$468,0)),"")</f>
        <v xml:space="preserve">First                                             </v>
      </c>
      <c r="G37" s="110" t="str">
        <f>IFERROR(INDEX(Combined_All_Stands_Sat!U$6:U502,MATCH(Stand_A_Sat!$A$3:$A$146,Combined_All_Stands_Sat!$O$6:$O$468,0)),"")</f>
        <v/>
      </c>
      <c r="H37" s="185" t="str">
        <f t="shared" si="0"/>
        <v/>
      </c>
    </row>
    <row r="38" spans="1:8" ht="20.100000000000001" customHeight="1" x14ac:dyDescent="0.3">
      <c r="A38" s="109">
        <v>36</v>
      </c>
      <c r="B38" s="110">
        <f>IFERROR(INDEX(Combined_All_Stands_Sat!P$6:P503,MATCH(Stand_A_Sat!$A$3:$A$146,Combined_All_Stands_Sat!$O$6:$O$468,0)),"")</f>
        <v>0.57847222222222217</v>
      </c>
      <c r="C38" s="110" t="str">
        <f>IFERROR(INDEX(Combined_All_Stands_Sat!Q$6:Q503,MATCH(Stand_A_Sat!$A$3:$A$146,Combined_All_Stands_Sat!$O$6:$O$468,0)),"")</f>
        <v>Stand A</v>
      </c>
      <c r="D38" s="111" t="str">
        <f>IFERROR(INDEX(Combined_All_Stands_Sat!R$6:R503,MATCH(Stand_A_Sat!$A$3:$A$146,Combined_All_Stands_Sat!$O$6:$O$468,0)),"")</f>
        <v xml:space="preserve">H5             </v>
      </c>
      <c r="E38" s="110" t="str">
        <f>IFERROR(INDEX(Combined_All_Stands_Sat!S$6:S503,MATCH(Stand_A_Sat!$A$3:$A$146,Combined_All_Stands_Sat!$O$6:$O$468,0)),"")</f>
        <v>Holmfirth - Holmbridge</v>
      </c>
      <c r="F38" s="110" t="str">
        <f>IFERROR(INDEX(Combined_All_Stands_Sat!T$6:T503,MATCH(Stand_A_Sat!$A$3:$A$146,Combined_All_Stands_Sat!$O$6:$O$468,0)),"")</f>
        <v xml:space="preserve">Stotts Coaches                                    </v>
      </c>
      <c r="G38" s="110" t="str">
        <f>IFERROR(INDEX(Combined_All_Stands_Sat!U$6:U503,MATCH(Stand_A_Sat!$A$3:$A$146,Combined_All_Stands_Sat!$O$6:$O$468,0)),"")</f>
        <v/>
      </c>
      <c r="H38" s="185" t="str">
        <f t="shared" si="0"/>
        <v/>
      </c>
    </row>
    <row r="39" spans="1:8" ht="20.100000000000001" customHeight="1" x14ac:dyDescent="0.3">
      <c r="A39" s="109">
        <v>37</v>
      </c>
      <c r="B39" s="110">
        <f>IFERROR(INDEX(Combined_All_Stands_Sat!P$6:P504,MATCH(Stand_A_Sat!$A$3:$A$146,Combined_All_Stands_Sat!$O$6:$O$468,0)),"")</f>
        <v>0.58333333333333337</v>
      </c>
      <c r="C39" s="110" t="str">
        <f>IFERROR(INDEX(Combined_All_Stands_Sat!Q$6:Q504,MATCH(Stand_A_Sat!$A$3:$A$146,Combined_All_Stands_Sat!$O$6:$O$468,0)),"")</f>
        <v>Stand A</v>
      </c>
      <c r="D39" s="111">
        <f>IFERROR(INDEX(Combined_All_Stands_Sat!R$6:R504,MATCH(Stand_A_Sat!$A$3:$A$146,Combined_All_Stands_Sat!$O$6:$O$468,0)),"")</f>
        <v>310</v>
      </c>
      <c r="E39" s="110" t="str">
        <f>IFERROR(INDEX(Combined_All_Stands_Sat!S$6:S504,MATCH(Stand_A_Sat!$A$3:$A$146,Combined_All_Stands_Sat!$O$6:$O$468,0)),"")</f>
        <v xml:space="preserve">Hepworth - Huddersfield                                                                             </v>
      </c>
      <c r="F39" s="110" t="str">
        <f>IFERROR(INDEX(Combined_All_Stands_Sat!T$6:T504,MATCH(Stand_A_Sat!$A$3:$A$146,Combined_All_Stands_Sat!$O$6:$O$468,0)),"")</f>
        <v xml:space="preserve">First                                             </v>
      </c>
      <c r="G39" s="110" t="str">
        <f>IFERROR(INDEX(Combined_All_Stands_Sat!U$6:U504,MATCH(Stand_A_Sat!$A$3:$A$146,Combined_All_Stands_Sat!$O$6:$O$468,0)),"")</f>
        <v/>
      </c>
      <c r="H39" s="185" t="str">
        <f t="shared" si="0"/>
        <v/>
      </c>
    </row>
    <row r="40" spans="1:8" ht="20.100000000000001" customHeight="1" x14ac:dyDescent="0.3">
      <c r="A40" s="109">
        <v>38</v>
      </c>
      <c r="B40" s="110">
        <f>IFERROR(INDEX(Combined_All_Stands_Sat!P$6:P505,MATCH(Stand_A_Sat!$A$3:$A$146,Combined_All_Stands_Sat!$O$6:$O$468,0)),"")</f>
        <v>0.59375</v>
      </c>
      <c r="C40" s="110" t="str">
        <f>IFERROR(INDEX(Combined_All_Stands_Sat!Q$6:Q505,MATCH(Stand_A_Sat!$A$3:$A$146,Combined_All_Stands_Sat!$O$6:$O$468,0)),"")</f>
        <v>Stand A</v>
      </c>
      <c r="D40" s="111">
        <f>IFERROR(INDEX(Combined_All_Stands_Sat!R$6:R505,MATCH(Stand_A_Sat!$A$3:$A$146,Combined_All_Stands_Sat!$O$6:$O$468,0)),"")</f>
        <v>316</v>
      </c>
      <c r="E40" s="110" t="str">
        <f>IFERROR(INDEX(Combined_All_Stands_Sat!S$6:S505,MATCH(Stand_A_Sat!$A$3:$A$146,Combined_All_Stands_Sat!$O$6:$O$468,0)),"")</f>
        <v xml:space="preserve">Parkhead - Huddersfield                                                                             </v>
      </c>
      <c r="F40" s="110" t="str">
        <f>IFERROR(INDEX(Combined_All_Stands_Sat!T$6:T505,MATCH(Stand_A_Sat!$A$3:$A$146,Combined_All_Stands_Sat!$O$6:$O$468,0)),"")</f>
        <v xml:space="preserve">First                                             </v>
      </c>
      <c r="G40" s="110" t="str">
        <f>IFERROR(INDEX(Combined_All_Stands_Sat!U$6:U505,MATCH(Stand_A_Sat!$A$3:$A$146,Combined_All_Stands_Sat!$O$6:$O$468,0)),"")</f>
        <v/>
      </c>
      <c r="H40" s="185" t="str">
        <f t="shared" si="0"/>
        <v/>
      </c>
    </row>
    <row r="41" spans="1:8" ht="20.100000000000001" customHeight="1" x14ac:dyDescent="0.3">
      <c r="A41" s="109">
        <v>39</v>
      </c>
      <c r="B41" s="110">
        <f>IFERROR(INDEX(Combined_All_Stands_Sat!P$6:P506,MATCH(Stand_A_Sat!$A$3:$A$146,Combined_All_Stands_Sat!$O$6:$O$468,0)),"")</f>
        <v>0.60069444444444398</v>
      </c>
      <c r="C41" s="110" t="str">
        <f>IFERROR(INDEX(Combined_All_Stands_Sat!Q$6:Q506,MATCH(Stand_A_Sat!$A$3:$A$146,Combined_All_Stands_Sat!$O$6:$O$468,0)),"")</f>
        <v>Stand A</v>
      </c>
      <c r="D41" s="111" t="str">
        <f>IFERROR(INDEX(Combined_All_Stands_Sat!R$6:R506,MATCH(Stand_A_Sat!$A$3:$A$146,Combined_All_Stands_Sat!$O$6:$O$468,0)),"")</f>
        <v>H5</v>
      </c>
      <c r="E41" s="110" t="str">
        <f>IFERROR(INDEX(Combined_All_Stands_Sat!S$6:S506,MATCH(Stand_A_Sat!$A$3:$A$146,Combined_All_Stands_Sat!$O$6:$O$468,0)),"")</f>
        <v>Holmfirth - Netherthong</v>
      </c>
      <c r="F41" s="110" t="str">
        <f>IFERROR(INDEX(Combined_All_Stands_Sat!T$6:T506,MATCH(Stand_A_Sat!$A$3:$A$146,Combined_All_Stands_Sat!$O$6:$O$468,0)),"")</f>
        <v xml:space="preserve">Stotts Coaches                                    </v>
      </c>
      <c r="G41" s="110" t="str">
        <f>IFERROR(INDEX(Combined_All_Stands_Sat!U$6:U506,MATCH(Stand_A_Sat!$A$3:$A$146,Combined_All_Stands_Sat!$O$6:$O$468,0)),"")</f>
        <v/>
      </c>
      <c r="H41" s="185" t="str">
        <f t="shared" si="0"/>
        <v/>
      </c>
    </row>
    <row r="42" spans="1:8" ht="20.100000000000001" customHeight="1" x14ac:dyDescent="0.3">
      <c r="A42" s="109">
        <v>40</v>
      </c>
      <c r="B42" s="110">
        <f>IFERROR(INDEX(Combined_All_Stands_Sat!P$6:P507,MATCH(Stand_A_Sat!$A$3:$A$146,Combined_All_Stands_Sat!$O$6:$O$468,0)),"")</f>
        <v>0.60416666666666663</v>
      </c>
      <c r="C42" s="110" t="str">
        <f>IFERROR(INDEX(Combined_All_Stands_Sat!Q$6:Q507,MATCH(Stand_A_Sat!$A$3:$A$146,Combined_All_Stands_Sat!$O$6:$O$468,0)),"")</f>
        <v>Stand A</v>
      </c>
      <c r="D42" s="111">
        <f>IFERROR(INDEX(Combined_All_Stands_Sat!R$6:R507,MATCH(Stand_A_Sat!$A$3:$A$146,Combined_All_Stands_Sat!$O$6:$O$468,0)),"")</f>
        <v>310</v>
      </c>
      <c r="E42" s="110" t="str">
        <f>IFERROR(INDEX(Combined_All_Stands_Sat!S$6:S507,MATCH(Stand_A_Sat!$A$3:$A$146,Combined_All_Stands_Sat!$O$6:$O$468,0)),"")</f>
        <v xml:space="preserve">Hepworth - Huddersfield                                                                             </v>
      </c>
      <c r="F42" s="110" t="str">
        <f>IFERROR(INDEX(Combined_All_Stands_Sat!T$6:T507,MATCH(Stand_A_Sat!$A$3:$A$146,Combined_All_Stands_Sat!$O$6:$O$468,0)),"")</f>
        <v xml:space="preserve">First                                             </v>
      </c>
      <c r="G42" s="110" t="str">
        <f>IFERROR(INDEX(Combined_All_Stands_Sat!U$6:U507,MATCH(Stand_A_Sat!$A$3:$A$146,Combined_All_Stands_Sat!$O$6:$O$468,0)),"")</f>
        <v/>
      </c>
      <c r="H42" s="185" t="str">
        <f t="shared" si="0"/>
        <v/>
      </c>
    </row>
    <row r="43" spans="1:8" ht="20.100000000000001" customHeight="1" x14ac:dyDescent="0.3">
      <c r="A43" s="109">
        <v>41</v>
      </c>
      <c r="B43" s="110">
        <f>IFERROR(INDEX(Combined_All_Stands_Sat!P$6:P508,MATCH(Stand_A_Sat!$A$3:$A$146,Combined_All_Stands_Sat!$O$6:$O$468,0)),"")</f>
        <v>0.61597222222222225</v>
      </c>
      <c r="C43" s="110" t="str">
        <f>IFERROR(INDEX(Combined_All_Stands_Sat!Q$6:Q508,MATCH(Stand_A_Sat!$A$3:$A$146,Combined_All_Stands_Sat!$O$6:$O$468,0)),"")</f>
        <v>Stand A</v>
      </c>
      <c r="D43" s="111">
        <f>IFERROR(INDEX(Combined_All_Stands_Sat!R$6:R508,MATCH(Stand_A_Sat!$A$3:$A$146,Combined_All_Stands_Sat!$O$6:$O$468,0)),"")</f>
        <v>314</v>
      </c>
      <c r="E43" s="110" t="str">
        <f>IFERROR(INDEX(Combined_All_Stands_Sat!S$6:S508,MATCH(Stand_A_Sat!$A$3:$A$146,Combined_All_Stands_Sat!$O$6:$O$468,0)),"")</f>
        <v xml:space="preserve">Holme - Huddersfield                                                                                </v>
      </c>
      <c r="F43" s="110" t="str">
        <f>IFERROR(INDEX(Combined_All_Stands_Sat!T$6:T508,MATCH(Stand_A_Sat!$A$3:$A$146,Combined_All_Stands_Sat!$O$6:$O$468,0)),"")</f>
        <v xml:space="preserve">First                                             </v>
      </c>
      <c r="G43" s="110" t="str">
        <f>IFERROR(INDEX(Combined_All_Stands_Sat!U$6:U508,MATCH(Stand_A_Sat!$A$3:$A$146,Combined_All_Stands_Sat!$O$6:$O$468,0)),"")</f>
        <v/>
      </c>
      <c r="H43" s="185" t="str">
        <f t="shared" si="0"/>
        <v/>
      </c>
    </row>
    <row r="44" spans="1:8" ht="20.100000000000001" customHeight="1" x14ac:dyDescent="0.3">
      <c r="A44" s="109">
        <v>42</v>
      </c>
      <c r="B44" s="110">
        <f>IFERROR(INDEX(Combined_All_Stands_Sat!P$6:P509,MATCH(Stand_A_Sat!$A$3:$A$146,Combined_All_Stands_Sat!$O$6:$O$468,0)),"")</f>
        <v>0.62013888888888891</v>
      </c>
      <c r="C44" s="110" t="str">
        <f>IFERROR(INDEX(Combined_All_Stands_Sat!Q$6:Q509,MATCH(Stand_A_Sat!$A$3:$A$146,Combined_All_Stands_Sat!$O$6:$O$468,0)),"")</f>
        <v>Stand A</v>
      </c>
      <c r="D44" s="111" t="str">
        <f>IFERROR(INDEX(Combined_All_Stands_Sat!R$6:R509,MATCH(Stand_A_Sat!$A$3:$A$146,Combined_All_Stands_Sat!$O$6:$O$468,0)),"")</f>
        <v xml:space="preserve">H5             </v>
      </c>
      <c r="E44" s="110" t="str">
        <f>IFERROR(INDEX(Combined_All_Stands_Sat!S$6:S509,MATCH(Stand_A_Sat!$A$3:$A$146,Combined_All_Stands_Sat!$O$6:$O$468,0)),"")</f>
        <v xml:space="preserve">Holmfirth - Holmbridge                </v>
      </c>
      <c r="F44" s="110" t="str">
        <f>IFERROR(INDEX(Combined_All_Stands_Sat!T$6:T509,MATCH(Stand_A_Sat!$A$3:$A$146,Combined_All_Stands_Sat!$O$6:$O$468,0)),"")</f>
        <v xml:space="preserve">Stotts Coaches                                    </v>
      </c>
      <c r="G44" s="110" t="str">
        <f>IFERROR(INDEX(Combined_All_Stands_Sat!U$6:U509,MATCH(Stand_A_Sat!$A$3:$A$146,Combined_All_Stands_Sat!$O$6:$O$468,0)),"")</f>
        <v/>
      </c>
      <c r="H44" s="185" t="str">
        <f t="shared" si="0"/>
        <v/>
      </c>
    </row>
    <row r="45" spans="1:8" ht="20.100000000000001" customHeight="1" x14ac:dyDescent="0.3">
      <c r="A45" s="109">
        <v>43</v>
      </c>
      <c r="B45" s="110">
        <f>IFERROR(INDEX(Combined_All_Stands_Sat!P$6:P510,MATCH(Stand_A_Sat!$A$3:$A$146,Combined_All_Stands_Sat!$O$6:$O$468,0)),"")</f>
        <v>0.625</v>
      </c>
      <c r="C45" s="110" t="str">
        <f>IFERROR(INDEX(Combined_All_Stands_Sat!Q$6:Q510,MATCH(Stand_A_Sat!$A$3:$A$146,Combined_All_Stands_Sat!$O$6:$O$468,0)),"")</f>
        <v>Stand A</v>
      </c>
      <c r="D45" s="111">
        <f>IFERROR(INDEX(Combined_All_Stands_Sat!R$6:R510,MATCH(Stand_A_Sat!$A$3:$A$146,Combined_All_Stands_Sat!$O$6:$O$468,0)),"")</f>
        <v>310</v>
      </c>
      <c r="E45" s="110" t="str">
        <f>IFERROR(INDEX(Combined_All_Stands_Sat!S$6:S510,MATCH(Stand_A_Sat!$A$3:$A$146,Combined_All_Stands_Sat!$O$6:$O$468,0)),"")</f>
        <v xml:space="preserve">Hepworth - Huddersfield                                                                             </v>
      </c>
      <c r="F45" s="110" t="str">
        <f>IFERROR(INDEX(Combined_All_Stands_Sat!T$6:T510,MATCH(Stand_A_Sat!$A$3:$A$146,Combined_All_Stands_Sat!$O$6:$O$468,0)),"")</f>
        <v xml:space="preserve">First                                             </v>
      </c>
      <c r="G45" s="110" t="str">
        <f>IFERROR(INDEX(Combined_All_Stands_Sat!U$6:U510,MATCH(Stand_A_Sat!$A$3:$A$146,Combined_All_Stands_Sat!$O$6:$O$468,0)),"")</f>
        <v/>
      </c>
      <c r="H45" s="185" t="str">
        <f t="shared" si="0"/>
        <v/>
      </c>
    </row>
    <row r="46" spans="1:8" ht="20.100000000000001" customHeight="1" x14ac:dyDescent="0.3">
      <c r="A46" s="109">
        <v>44</v>
      </c>
      <c r="B46" s="110">
        <f>IFERROR(INDEX(Combined_All_Stands_Sat!P$6:P511,MATCH(Stand_A_Sat!$A$3:$A$146,Combined_All_Stands_Sat!$O$6:$O$468,0)),"")</f>
        <v>0.63541666666666663</v>
      </c>
      <c r="C46" s="110" t="str">
        <f>IFERROR(INDEX(Combined_All_Stands_Sat!Q$6:Q511,MATCH(Stand_A_Sat!$A$3:$A$146,Combined_All_Stands_Sat!$O$6:$O$468,0)),"")</f>
        <v>Stand A</v>
      </c>
      <c r="D46" s="111">
        <f>IFERROR(INDEX(Combined_All_Stands_Sat!R$6:R511,MATCH(Stand_A_Sat!$A$3:$A$146,Combined_All_Stands_Sat!$O$6:$O$468,0)),"")</f>
        <v>316</v>
      </c>
      <c r="E46" s="110" t="str">
        <f>IFERROR(INDEX(Combined_All_Stands_Sat!S$6:S511,MATCH(Stand_A_Sat!$A$3:$A$146,Combined_All_Stands_Sat!$O$6:$O$468,0)),"")</f>
        <v xml:space="preserve">Parkhead - Huddersfield                                                                             </v>
      </c>
      <c r="F46" s="110" t="str">
        <f>IFERROR(INDEX(Combined_All_Stands_Sat!T$6:T511,MATCH(Stand_A_Sat!$A$3:$A$146,Combined_All_Stands_Sat!$O$6:$O$468,0)),"")</f>
        <v xml:space="preserve">First                                             </v>
      </c>
      <c r="G46" s="110" t="str">
        <f>IFERROR(INDEX(Combined_All_Stands_Sat!U$6:U511,MATCH(Stand_A_Sat!$A$3:$A$146,Combined_All_Stands_Sat!$O$6:$O$468,0)),"")</f>
        <v/>
      </c>
      <c r="H46" s="185" t="str">
        <f t="shared" si="0"/>
        <v/>
      </c>
    </row>
    <row r="47" spans="1:8" ht="20.100000000000001" customHeight="1" x14ac:dyDescent="0.3">
      <c r="A47" s="109">
        <v>45</v>
      </c>
      <c r="B47" s="110">
        <f>IFERROR(INDEX(Combined_All_Stands_Sat!P$6:P512,MATCH(Stand_A_Sat!$A$3:$A$146,Combined_All_Stands_Sat!$O$6:$O$468,0)),"")</f>
        <v>0.64236111111111105</v>
      </c>
      <c r="C47" s="110" t="str">
        <f>IFERROR(INDEX(Combined_All_Stands_Sat!Q$6:Q512,MATCH(Stand_A_Sat!$A$3:$A$146,Combined_All_Stands_Sat!$O$6:$O$468,0)),"")</f>
        <v>Stand A</v>
      </c>
      <c r="D47" s="111" t="str">
        <f>IFERROR(INDEX(Combined_All_Stands_Sat!R$6:R512,MATCH(Stand_A_Sat!$A$3:$A$146,Combined_All_Stands_Sat!$O$6:$O$468,0)),"")</f>
        <v>H5</v>
      </c>
      <c r="E47" s="110" t="str">
        <f>IFERROR(INDEX(Combined_All_Stands_Sat!S$6:S512,MATCH(Stand_A_Sat!$A$3:$A$146,Combined_All_Stands_Sat!$O$6:$O$468,0)),"")</f>
        <v>Holmfirth - Netherthong</v>
      </c>
      <c r="F47" s="110" t="str">
        <f>IFERROR(INDEX(Combined_All_Stands_Sat!T$6:T512,MATCH(Stand_A_Sat!$A$3:$A$146,Combined_All_Stands_Sat!$O$6:$O$468,0)),"")</f>
        <v xml:space="preserve">Stotts Coaches                                    </v>
      </c>
      <c r="G47" s="110" t="str">
        <f>IFERROR(INDEX(Combined_All_Stands_Sat!U$6:U512,MATCH(Stand_A_Sat!$A$3:$A$146,Combined_All_Stands_Sat!$O$6:$O$468,0)),"")</f>
        <v/>
      </c>
      <c r="H47" s="185" t="str">
        <f t="shared" si="0"/>
        <v/>
      </c>
    </row>
    <row r="48" spans="1:8" ht="20.100000000000001" customHeight="1" x14ac:dyDescent="0.3">
      <c r="A48" s="109">
        <v>46</v>
      </c>
      <c r="B48" s="110">
        <f>IFERROR(INDEX(Combined_All_Stands_Sat!P$6:P513,MATCH(Stand_A_Sat!$A$3:$A$146,Combined_All_Stands_Sat!$O$6:$O$468,0)),"")</f>
        <v>0.64583333333333337</v>
      </c>
      <c r="C48" s="110" t="str">
        <f>IFERROR(INDEX(Combined_All_Stands_Sat!Q$6:Q513,MATCH(Stand_A_Sat!$A$3:$A$146,Combined_All_Stands_Sat!$O$6:$O$468,0)),"")</f>
        <v>Stand A</v>
      </c>
      <c r="D48" s="111">
        <f>IFERROR(INDEX(Combined_All_Stands_Sat!R$6:R513,MATCH(Stand_A_Sat!$A$3:$A$146,Combined_All_Stands_Sat!$O$6:$O$468,0)),"")</f>
        <v>310</v>
      </c>
      <c r="E48" s="110" t="str">
        <f>IFERROR(INDEX(Combined_All_Stands_Sat!S$6:S513,MATCH(Stand_A_Sat!$A$3:$A$146,Combined_All_Stands_Sat!$O$6:$O$468,0)),"")</f>
        <v xml:space="preserve">Hepworth - Huddersfield                                                                             </v>
      </c>
      <c r="F48" s="110" t="str">
        <f>IFERROR(INDEX(Combined_All_Stands_Sat!T$6:T513,MATCH(Stand_A_Sat!$A$3:$A$146,Combined_All_Stands_Sat!$O$6:$O$468,0)),"")</f>
        <v xml:space="preserve">First                                             </v>
      </c>
      <c r="G48" s="110" t="str">
        <f>IFERROR(INDEX(Combined_All_Stands_Sat!U$6:U513,MATCH(Stand_A_Sat!$A$3:$A$146,Combined_All_Stands_Sat!$O$6:$O$468,0)),"")</f>
        <v/>
      </c>
      <c r="H48" s="185" t="str">
        <f t="shared" si="0"/>
        <v/>
      </c>
    </row>
    <row r="49" spans="1:8" ht="20.100000000000001" customHeight="1" x14ac:dyDescent="0.3">
      <c r="A49" s="109">
        <v>47</v>
      </c>
      <c r="B49" s="110">
        <f>IFERROR(INDEX(Combined_All_Stands_Sat!P$6:P514,MATCH(Stand_A_Sat!$A$3:$A$146,Combined_All_Stands_Sat!$O$6:$O$468,0)),"")</f>
        <v>0.65763888888888888</v>
      </c>
      <c r="C49" s="110" t="str">
        <f>IFERROR(INDEX(Combined_All_Stands_Sat!Q$6:Q514,MATCH(Stand_A_Sat!$A$3:$A$146,Combined_All_Stands_Sat!$O$6:$O$468,0)),"")</f>
        <v>Stand A</v>
      </c>
      <c r="D49" s="111">
        <f>IFERROR(INDEX(Combined_All_Stands_Sat!R$6:R514,MATCH(Stand_A_Sat!$A$3:$A$146,Combined_All_Stands_Sat!$O$6:$O$468,0)),"")</f>
        <v>314</v>
      </c>
      <c r="E49" s="110" t="str">
        <f>IFERROR(INDEX(Combined_All_Stands_Sat!S$6:S514,MATCH(Stand_A_Sat!$A$3:$A$146,Combined_All_Stands_Sat!$O$6:$O$468,0)),"")</f>
        <v xml:space="preserve">Holme - Huddersfield                                                                                </v>
      </c>
      <c r="F49" s="110" t="str">
        <f>IFERROR(INDEX(Combined_All_Stands_Sat!T$6:T514,MATCH(Stand_A_Sat!$A$3:$A$146,Combined_All_Stands_Sat!$O$6:$O$468,0)),"")</f>
        <v xml:space="preserve">First                                             </v>
      </c>
      <c r="G49" s="110" t="str">
        <f>IFERROR(INDEX(Combined_All_Stands_Sat!U$6:U514,MATCH(Stand_A_Sat!$A$3:$A$146,Combined_All_Stands_Sat!$O$6:$O$468,0)),"")</f>
        <v/>
      </c>
      <c r="H49" s="185" t="str">
        <f t="shared" si="0"/>
        <v/>
      </c>
    </row>
    <row r="50" spans="1:8" ht="20.100000000000001" customHeight="1" x14ac:dyDescent="0.3">
      <c r="A50" s="109">
        <v>48</v>
      </c>
      <c r="B50" s="110">
        <f>IFERROR(INDEX(Combined_All_Stands_Sat!P$6:P515,MATCH(Stand_A_Sat!$A$3:$A$146,Combined_All_Stands_Sat!$O$6:$O$468,0)),"")</f>
        <v>0.66180555555555554</v>
      </c>
      <c r="C50" s="110" t="str">
        <f>IFERROR(INDEX(Combined_All_Stands_Sat!Q$6:Q515,MATCH(Stand_A_Sat!$A$3:$A$146,Combined_All_Stands_Sat!$O$6:$O$468,0)),"")</f>
        <v>Stand A</v>
      </c>
      <c r="D50" s="111" t="str">
        <f>IFERROR(INDEX(Combined_All_Stands_Sat!R$6:R515,MATCH(Stand_A_Sat!$A$3:$A$146,Combined_All_Stands_Sat!$O$6:$O$468,0)),"")</f>
        <v xml:space="preserve">H5             </v>
      </c>
      <c r="E50" s="110" t="str">
        <f>IFERROR(INDEX(Combined_All_Stands_Sat!S$6:S515,MATCH(Stand_A_Sat!$A$3:$A$146,Combined_All_Stands_Sat!$O$6:$O$468,0)),"")</f>
        <v>Holmfirth - Holmbridge</v>
      </c>
      <c r="F50" s="110" t="str">
        <f>IFERROR(INDEX(Combined_All_Stands_Sat!T$6:T515,MATCH(Stand_A_Sat!$A$3:$A$146,Combined_All_Stands_Sat!$O$6:$O$468,0)),"")</f>
        <v xml:space="preserve">Stotts Coaches                                    </v>
      </c>
      <c r="G50" s="110" t="str">
        <f>IFERROR(INDEX(Combined_All_Stands_Sat!U$6:U515,MATCH(Stand_A_Sat!$A$3:$A$146,Combined_All_Stands_Sat!$O$6:$O$468,0)),"")</f>
        <v/>
      </c>
      <c r="H50" s="185" t="str">
        <f t="shared" si="0"/>
        <v/>
      </c>
    </row>
    <row r="51" spans="1:8" ht="20.100000000000001" customHeight="1" x14ac:dyDescent="0.3">
      <c r="A51" s="109">
        <v>49</v>
      </c>
      <c r="B51" s="110">
        <f>IFERROR(INDEX(Combined_All_Stands_Sat!P$6:P516,MATCH(Stand_A_Sat!$A$3:$A$146,Combined_All_Stands_Sat!$O$6:$O$468,0)),"")</f>
        <v>0.66666666666666663</v>
      </c>
      <c r="C51" s="110" t="str">
        <f>IFERROR(INDEX(Combined_All_Stands_Sat!Q$6:Q516,MATCH(Stand_A_Sat!$A$3:$A$146,Combined_All_Stands_Sat!$O$6:$O$468,0)),"")</f>
        <v>Stand A</v>
      </c>
      <c r="D51" s="111">
        <f>IFERROR(INDEX(Combined_All_Stands_Sat!R$6:R516,MATCH(Stand_A_Sat!$A$3:$A$146,Combined_All_Stands_Sat!$O$6:$O$468,0)),"")</f>
        <v>310</v>
      </c>
      <c r="E51" s="110" t="str">
        <f>IFERROR(INDEX(Combined_All_Stands_Sat!S$6:S516,MATCH(Stand_A_Sat!$A$3:$A$146,Combined_All_Stands_Sat!$O$6:$O$468,0)),"")</f>
        <v xml:space="preserve">Hepworth - Huddersfield                                                                             </v>
      </c>
      <c r="F51" s="110" t="str">
        <f>IFERROR(INDEX(Combined_All_Stands_Sat!T$6:T516,MATCH(Stand_A_Sat!$A$3:$A$146,Combined_All_Stands_Sat!$O$6:$O$468,0)),"")</f>
        <v xml:space="preserve">First                                             </v>
      </c>
      <c r="G51" s="110" t="str">
        <f>IFERROR(INDEX(Combined_All_Stands_Sat!U$6:U516,MATCH(Stand_A_Sat!$A$3:$A$146,Combined_All_Stands_Sat!$O$6:$O$468,0)),"")</f>
        <v/>
      </c>
      <c r="H51" s="185" t="str">
        <f t="shared" si="0"/>
        <v/>
      </c>
    </row>
    <row r="52" spans="1:8" ht="20.100000000000001" customHeight="1" x14ac:dyDescent="0.3">
      <c r="A52" s="109">
        <v>50</v>
      </c>
      <c r="B52" s="110">
        <f>IFERROR(INDEX(Combined_All_Stands_Sat!P$6:P517,MATCH(Stand_A_Sat!$A$3:$A$146,Combined_All_Stands_Sat!$O$6:$O$468,0)),"")</f>
        <v>0.67708333333333337</v>
      </c>
      <c r="C52" s="110" t="str">
        <f>IFERROR(INDEX(Combined_All_Stands_Sat!Q$6:Q517,MATCH(Stand_A_Sat!$A$3:$A$146,Combined_All_Stands_Sat!$O$6:$O$468,0)),"")</f>
        <v>Stand A</v>
      </c>
      <c r="D52" s="111">
        <f>IFERROR(INDEX(Combined_All_Stands_Sat!R$6:R517,MATCH(Stand_A_Sat!$A$3:$A$146,Combined_All_Stands_Sat!$O$6:$O$468,0)),"")</f>
        <v>316</v>
      </c>
      <c r="E52" s="110" t="str">
        <f>IFERROR(INDEX(Combined_All_Stands_Sat!S$6:S517,MATCH(Stand_A_Sat!$A$3:$A$146,Combined_All_Stands_Sat!$O$6:$O$468,0)),"")</f>
        <v xml:space="preserve">Parkhead - Huddersfield                                                                             </v>
      </c>
      <c r="F52" s="110" t="str">
        <f>IFERROR(INDEX(Combined_All_Stands_Sat!T$6:T517,MATCH(Stand_A_Sat!$A$3:$A$146,Combined_All_Stands_Sat!$O$6:$O$468,0)),"")</f>
        <v xml:space="preserve">First                                             </v>
      </c>
      <c r="G52" s="110" t="str">
        <f>IFERROR(INDEX(Combined_All_Stands_Sat!U$6:U517,MATCH(Stand_A_Sat!$A$3:$A$146,Combined_All_Stands_Sat!$O$6:$O$468,0)),"")</f>
        <v/>
      </c>
      <c r="H52" s="185" t="str">
        <f t="shared" si="0"/>
        <v/>
      </c>
    </row>
    <row r="53" spans="1:8" ht="20.100000000000001" customHeight="1" x14ac:dyDescent="0.3">
      <c r="A53" s="109">
        <v>51</v>
      </c>
      <c r="B53" s="110">
        <f>IFERROR(INDEX(Combined_All_Stands_Sat!P$6:P518,MATCH(Stand_A_Sat!$A$3:$A$146,Combined_All_Stands_Sat!$O$6:$O$468,0)),"")</f>
        <v>0.68402777777777801</v>
      </c>
      <c r="C53" s="110" t="str">
        <f>IFERROR(INDEX(Combined_All_Stands_Sat!Q$6:Q518,MATCH(Stand_A_Sat!$A$3:$A$146,Combined_All_Stands_Sat!$O$6:$O$468,0)),"")</f>
        <v>Stand A</v>
      </c>
      <c r="D53" s="111" t="str">
        <f>IFERROR(INDEX(Combined_All_Stands_Sat!R$6:R518,MATCH(Stand_A_Sat!$A$3:$A$146,Combined_All_Stands_Sat!$O$6:$O$468,0)),"")</f>
        <v>H5</v>
      </c>
      <c r="E53" s="110" t="str">
        <f>IFERROR(INDEX(Combined_All_Stands_Sat!S$6:S518,MATCH(Stand_A_Sat!$A$3:$A$146,Combined_All_Stands_Sat!$O$6:$O$468,0)),"")</f>
        <v>Holmfirth - Netherthong</v>
      </c>
      <c r="F53" s="110" t="str">
        <f>IFERROR(INDEX(Combined_All_Stands_Sat!T$6:T518,MATCH(Stand_A_Sat!$A$3:$A$146,Combined_All_Stands_Sat!$O$6:$O$468,0)),"")</f>
        <v xml:space="preserve">Stotts Coaches                                    </v>
      </c>
      <c r="G53" s="110" t="str">
        <f>IFERROR(INDEX(Combined_All_Stands_Sat!U$6:U518,MATCH(Stand_A_Sat!$A$3:$A$146,Combined_All_Stands_Sat!$O$6:$O$468,0)),"")</f>
        <v/>
      </c>
      <c r="H53" s="185" t="str">
        <f t="shared" si="0"/>
        <v/>
      </c>
    </row>
    <row r="54" spans="1:8" ht="20.100000000000001" customHeight="1" x14ac:dyDescent="0.3">
      <c r="A54" s="109">
        <v>52</v>
      </c>
      <c r="B54" s="110">
        <f>IFERROR(INDEX(Combined_All_Stands_Sat!P$6:P519,MATCH(Stand_A_Sat!$A$3:$A$146,Combined_All_Stands_Sat!$O$6:$O$468,0)),"")</f>
        <v>0.6875</v>
      </c>
      <c r="C54" s="110" t="str">
        <f>IFERROR(INDEX(Combined_All_Stands_Sat!Q$6:Q519,MATCH(Stand_A_Sat!$A$3:$A$146,Combined_All_Stands_Sat!$O$6:$O$468,0)),"")</f>
        <v>Stand A</v>
      </c>
      <c r="D54" s="111">
        <f>IFERROR(INDEX(Combined_All_Stands_Sat!R$6:R519,MATCH(Stand_A_Sat!$A$3:$A$146,Combined_All_Stands_Sat!$O$6:$O$468,0)),"")</f>
        <v>310</v>
      </c>
      <c r="E54" s="110" t="str">
        <f>IFERROR(INDEX(Combined_All_Stands_Sat!S$6:S519,MATCH(Stand_A_Sat!$A$3:$A$146,Combined_All_Stands_Sat!$O$6:$O$468,0)),"")</f>
        <v xml:space="preserve">Hepworth - Huddersfield                                                                             </v>
      </c>
      <c r="F54" s="110" t="str">
        <f>IFERROR(INDEX(Combined_All_Stands_Sat!T$6:T519,MATCH(Stand_A_Sat!$A$3:$A$146,Combined_All_Stands_Sat!$O$6:$O$468,0)),"")</f>
        <v xml:space="preserve">First                                             </v>
      </c>
      <c r="G54" s="110" t="str">
        <f>IFERROR(INDEX(Combined_All_Stands_Sat!U$6:U519,MATCH(Stand_A_Sat!$A$3:$A$146,Combined_All_Stands_Sat!$O$6:$O$468,0)),"")</f>
        <v/>
      </c>
      <c r="H54" s="185" t="str">
        <f t="shared" si="0"/>
        <v/>
      </c>
    </row>
    <row r="55" spans="1:8" ht="20.100000000000001" customHeight="1" x14ac:dyDescent="0.3">
      <c r="A55" s="109">
        <v>53</v>
      </c>
      <c r="B55" s="110">
        <f>IFERROR(INDEX(Combined_All_Stands_Sat!P$6:P520,MATCH(Stand_A_Sat!$A$3:$A$146,Combined_All_Stands_Sat!$O$6:$O$468,0)),"")</f>
        <v>0.69930555555555562</v>
      </c>
      <c r="C55" s="110" t="str">
        <f>IFERROR(INDEX(Combined_All_Stands_Sat!Q$6:Q520,MATCH(Stand_A_Sat!$A$3:$A$146,Combined_All_Stands_Sat!$O$6:$O$468,0)),"")</f>
        <v>Stand A</v>
      </c>
      <c r="D55" s="111">
        <f>IFERROR(INDEX(Combined_All_Stands_Sat!R$6:R520,MATCH(Stand_A_Sat!$A$3:$A$146,Combined_All_Stands_Sat!$O$6:$O$468,0)),"")</f>
        <v>314</v>
      </c>
      <c r="E55" s="110" t="str">
        <f>IFERROR(INDEX(Combined_All_Stands_Sat!S$6:S520,MATCH(Stand_A_Sat!$A$3:$A$146,Combined_All_Stands_Sat!$O$6:$O$468,0)),"")</f>
        <v xml:space="preserve">Holme - Huddersfield                                                                                </v>
      </c>
      <c r="F55" s="110" t="str">
        <f>IFERROR(INDEX(Combined_All_Stands_Sat!T$6:T520,MATCH(Stand_A_Sat!$A$3:$A$146,Combined_All_Stands_Sat!$O$6:$O$468,0)),"")</f>
        <v xml:space="preserve">First                                             </v>
      </c>
      <c r="G55" s="110" t="str">
        <f>IFERROR(INDEX(Combined_All_Stands_Sat!U$6:U520,MATCH(Stand_A_Sat!$A$3:$A$146,Combined_All_Stands_Sat!$O$6:$O$468,0)),"")</f>
        <v/>
      </c>
      <c r="H55" s="185" t="str">
        <f t="shared" si="0"/>
        <v/>
      </c>
    </row>
    <row r="56" spans="1:8" ht="20.100000000000001" customHeight="1" x14ac:dyDescent="0.3">
      <c r="A56" s="109">
        <v>54</v>
      </c>
      <c r="B56" s="110">
        <f>IFERROR(INDEX(Combined_All_Stands_Sat!P$6:P521,MATCH(Stand_A_Sat!$A$3:$A$146,Combined_All_Stands_Sat!$O$6:$O$468,0)),"")</f>
        <v>0.70347222222222217</v>
      </c>
      <c r="C56" s="110" t="str">
        <f>IFERROR(INDEX(Combined_All_Stands_Sat!Q$6:Q521,MATCH(Stand_A_Sat!$A$3:$A$146,Combined_All_Stands_Sat!$O$6:$O$468,0)),"")</f>
        <v>Stand A</v>
      </c>
      <c r="D56" s="111" t="str">
        <f>IFERROR(INDEX(Combined_All_Stands_Sat!R$6:R521,MATCH(Stand_A_Sat!$A$3:$A$146,Combined_All_Stands_Sat!$O$6:$O$468,0)),"")</f>
        <v>H5</v>
      </c>
      <c r="E56" s="110" t="str">
        <f>IFERROR(INDEX(Combined_All_Stands_Sat!S$6:S521,MATCH(Stand_A_Sat!$A$3:$A$146,Combined_All_Stands_Sat!$O$6:$O$468,0)),"")</f>
        <v>Holmfirth - Holmbridge</v>
      </c>
      <c r="F56" s="110" t="str">
        <f>IFERROR(INDEX(Combined_All_Stands_Sat!T$6:T521,MATCH(Stand_A_Sat!$A$3:$A$146,Combined_All_Stands_Sat!$O$6:$O$468,0)),"")</f>
        <v xml:space="preserve">Stotts Coaches                                    </v>
      </c>
      <c r="G56" s="110" t="str">
        <f>IFERROR(INDEX(Combined_All_Stands_Sat!U$6:U521,MATCH(Stand_A_Sat!$A$3:$A$146,Combined_All_Stands_Sat!$O$6:$O$468,0)),"")</f>
        <v/>
      </c>
      <c r="H56" s="185" t="str">
        <f t="shared" si="0"/>
        <v/>
      </c>
    </row>
    <row r="57" spans="1:8" ht="20.100000000000001" customHeight="1" x14ac:dyDescent="0.3">
      <c r="A57" s="109">
        <v>55</v>
      </c>
      <c r="B57" s="110">
        <f>IFERROR(INDEX(Combined_All_Stands_Sat!P$6:P522,MATCH(Stand_A_Sat!$A$3:$A$146,Combined_All_Stands_Sat!$O$6:$O$468,0)),"")</f>
        <v>0.70833333333333337</v>
      </c>
      <c r="C57" s="110" t="str">
        <f>IFERROR(INDEX(Combined_All_Stands_Sat!Q$6:Q522,MATCH(Stand_A_Sat!$A$3:$A$146,Combined_All_Stands_Sat!$O$6:$O$468,0)),"")</f>
        <v>Stand A</v>
      </c>
      <c r="D57" s="111">
        <f>IFERROR(INDEX(Combined_All_Stands_Sat!R$6:R522,MATCH(Stand_A_Sat!$A$3:$A$146,Combined_All_Stands_Sat!$O$6:$O$468,0)),"")</f>
        <v>310</v>
      </c>
      <c r="E57" s="110" t="str">
        <f>IFERROR(INDEX(Combined_All_Stands_Sat!S$6:S522,MATCH(Stand_A_Sat!$A$3:$A$146,Combined_All_Stands_Sat!$O$6:$O$468,0)),"")</f>
        <v xml:space="preserve">Hepworth - Huddersfield                                                                             </v>
      </c>
      <c r="F57" s="110" t="str">
        <f>IFERROR(INDEX(Combined_All_Stands_Sat!T$6:T522,MATCH(Stand_A_Sat!$A$3:$A$146,Combined_All_Stands_Sat!$O$6:$O$468,0)),"")</f>
        <v xml:space="preserve">First                                             </v>
      </c>
      <c r="G57" s="110" t="str">
        <f>IFERROR(INDEX(Combined_All_Stands_Sat!U$6:U522,MATCH(Stand_A_Sat!$A$3:$A$146,Combined_All_Stands_Sat!$O$6:$O$468,0)),"")</f>
        <v/>
      </c>
      <c r="H57" s="185" t="str">
        <f t="shared" si="0"/>
        <v/>
      </c>
    </row>
    <row r="58" spans="1:8" ht="20.100000000000001" customHeight="1" x14ac:dyDescent="0.3">
      <c r="A58" s="109">
        <v>56</v>
      </c>
      <c r="B58" s="110">
        <f>IFERROR(INDEX(Combined_All_Stands_Sat!P$6:P523,MATCH(Stand_A_Sat!$A$3:$A$146,Combined_All_Stands_Sat!$O$6:$O$468,0)),"")</f>
        <v>0.71805555555555556</v>
      </c>
      <c r="C58" s="110" t="str">
        <f>IFERROR(INDEX(Combined_All_Stands_Sat!Q$6:Q523,MATCH(Stand_A_Sat!$A$3:$A$146,Combined_All_Stands_Sat!$O$6:$O$468,0)),"")</f>
        <v>Stand A</v>
      </c>
      <c r="D58" s="111">
        <f>IFERROR(INDEX(Combined_All_Stands_Sat!R$6:R523,MATCH(Stand_A_Sat!$A$3:$A$146,Combined_All_Stands_Sat!$O$6:$O$468,0)),"")</f>
        <v>316</v>
      </c>
      <c r="E58" s="110" t="str">
        <f>IFERROR(INDEX(Combined_All_Stands_Sat!S$6:S523,MATCH(Stand_A_Sat!$A$3:$A$146,Combined_All_Stands_Sat!$O$6:$O$468,0)),"")</f>
        <v xml:space="preserve">Parkhead - Huddersfield                                                                             </v>
      </c>
      <c r="F58" s="110" t="str">
        <f>IFERROR(INDEX(Combined_All_Stands_Sat!T$6:T523,MATCH(Stand_A_Sat!$A$3:$A$146,Combined_All_Stands_Sat!$O$6:$O$468,0)),"")</f>
        <v xml:space="preserve">First                                             </v>
      </c>
      <c r="G58" s="110" t="str">
        <f>IFERROR(INDEX(Combined_All_Stands_Sat!U$6:U523,MATCH(Stand_A_Sat!$A$3:$A$146,Combined_All_Stands_Sat!$O$6:$O$468,0)),"")</f>
        <v/>
      </c>
      <c r="H58" s="185" t="str">
        <f t="shared" si="0"/>
        <v/>
      </c>
    </row>
    <row r="59" spans="1:8" ht="20.100000000000001" customHeight="1" x14ac:dyDescent="0.3">
      <c r="A59" s="109">
        <v>57</v>
      </c>
      <c r="B59" s="110">
        <f>IFERROR(INDEX(Combined_All_Stands_Sat!P$6:P524,MATCH(Stand_A_Sat!$A$3:$A$146,Combined_All_Stands_Sat!$O$6:$O$468,0)),"")</f>
        <v>0.72916666666666663</v>
      </c>
      <c r="C59" s="110" t="str">
        <f>IFERROR(INDEX(Combined_All_Stands_Sat!Q$6:Q524,MATCH(Stand_A_Sat!$A$3:$A$146,Combined_All_Stands_Sat!$O$6:$O$468,0)),"")</f>
        <v>Stand A</v>
      </c>
      <c r="D59" s="111">
        <f>IFERROR(INDEX(Combined_All_Stands_Sat!R$6:R524,MATCH(Stand_A_Sat!$A$3:$A$146,Combined_All_Stands_Sat!$O$6:$O$468,0)),"")</f>
        <v>310</v>
      </c>
      <c r="E59" s="110" t="str">
        <f>IFERROR(INDEX(Combined_All_Stands_Sat!S$6:S524,MATCH(Stand_A_Sat!$A$3:$A$146,Combined_All_Stands_Sat!$O$6:$O$468,0)),"")</f>
        <v xml:space="preserve">Hepworth - Huddersfield                                                                             </v>
      </c>
      <c r="F59" s="110" t="str">
        <f>IFERROR(INDEX(Combined_All_Stands_Sat!T$6:T524,MATCH(Stand_A_Sat!$A$3:$A$146,Combined_All_Stands_Sat!$O$6:$O$468,0)),"")</f>
        <v xml:space="preserve">First                                             </v>
      </c>
      <c r="G59" s="110" t="str">
        <f>IFERROR(INDEX(Combined_All_Stands_Sat!U$6:U524,MATCH(Stand_A_Sat!$A$3:$A$146,Combined_All_Stands_Sat!$O$6:$O$468,0)),"")</f>
        <v/>
      </c>
      <c r="H59" s="185" t="str">
        <f t="shared" si="0"/>
        <v/>
      </c>
    </row>
    <row r="60" spans="1:8" ht="20.100000000000001" customHeight="1" x14ac:dyDescent="0.3">
      <c r="A60" s="109">
        <v>58</v>
      </c>
      <c r="B60" s="110">
        <f>IFERROR(INDEX(Combined_All_Stands_Sat!P$6:P525,MATCH(Stand_A_Sat!$A$3:$A$146,Combined_All_Stands_Sat!$O$6:$O$468,0)),"")</f>
        <v>0.73819444444444438</v>
      </c>
      <c r="C60" s="110" t="str">
        <f>IFERROR(INDEX(Combined_All_Stands_Sat!Q$6:Q525,MATCH(Stand_A_Sat!$A$3:$A$146,Combined_All_Stands_Sat!$O$6:$O$468,0)),"")</f>
        <v>Stand A</v>
      </c>
      <c r="D60" s="111">
        <f>IFERROR(INDEX(Combined_All_Stands_Sat!R$6:R525,MATCH(Stand_A_Sat!$A$3:$A$146,Combined_All_Stands_Sat!$O$6:$O$468,0)),"")</f>
        <v>314</v>
      </c>
      <c r="E60" s="110" t="str">
        <f>IFERROR(INDEX(Combined_All_Stands_Sat!S$6:S525,MATCH(Stand_A_Sat!$A$3:$A$146,Combined_All_Stands_Sat!$O$6:$O$468,0)),"")</f>
        <v xml:space="preserve">Holme - Huddersfield                                                                                </v>
      </c>
      <c r="F60" s="110" t="str">
        <f>IFERROR(INDEX(Combined_All_Stands_Sat!T$6:T525,MATCH(Stand_A_Sat!$A$3:$A$146,Combined_All_Stands_Sat!$O$6:$O$468,0)),"")</f>
        <v xml:space="preserve">First                                             </v>
      </c>
      <c r="G60" s="110" t="str">
        <f>IFERROR(INDEX(Combined_All_Stands_Sat!U$6:U525,MATCH(Stand_A_Sat!$A$3:$A$146,Combined_All_Stands_Sat!$O$6:$O$468,0)),"")</f>
        <v/>
      </c>
      <c r="H60" s="185" t="str">
        <f t="shared" si="0"/>
        <v/>
      </c>
    </row>
    <row r="61" spans="1:8" ht="20.100000000000001" customHeight="1" x14ac:dyDescent="0.3">
      <c r="A61" s="109">
        <v>59</v>
      </c>
      <c r="B61" s="110">
        <f>IFERROR(INDEX(Combined_All_Stands_Sat!P$6:P526,MATCH(Stand_A_Sat!$A$3:$A$146,Combined_All_Stands_Sat!$O$6:$O$468,0)),"")</f>
        <v>0.75</v>
      </c>
      <c r="C61" s="110" t="str">
        <f>IFERROR(INDEX(Combined_All_Stands_Sat!Q$6:Q526,MATCH(Stand_A_Sat!$A$3:$A$146,Combined_All_Stands_Sat!$O$6:$O$468,0)),"")</f>
        <v>Stand A</v>
      </c>
      <c r="D61" s="111">
        <f>IFERROR(INDEX(Combined_All_Stands_Sat!R$6:R526,MATCH(Stand_A_Sat!$A$3:$A$146,Combined_All_Stands_Sat!$O$6:$O$468,0)),"")</f>
        <v>310</v>
      </c>
      <c r="E61" s="110" t="str">
        <f>IFERROR(INDEX(Combined_All_Stands_Sat!S$6:S526,MATCH(Stand_A_Sat!$A$3:$A$146,Combined_All_Stands_Sat!$O$6:$O$468,0)),"")</f>
        <v xml:space="preserve">Hepworth - Huddersfield                                                                             </v>
      </c>
      <c r="F61" s="110" t="str">
        <f>IFERROR(INDEX(Combined_All_Stands_Sat!T$6:T526,MATCH(Stand_A_Sat!$A$3:$A$146,Combined_All_Stands_Sat!$O$6:$O$468,0)),"")</f>
        <v xml:space="preserve">First                                             </v>
      </c>
      <c r="G61" s="110" t="str">
        <f>IFERROR(INDEX(Combined_All_Stands_Sat!U$6:U526,MATCH(Stand_A_Sat!$A$3:$A$146,Combined_All_Stands_Sat!$O$6:$O$468,0)),"")</f>
        <v/>
      </c>
      <c r="H61" s="185" t="str">
        <f t="shared" si="0"/>
        <v/>
      </c>
    </row>
    <row r="62" spans="1:8" ht="20.100000000000001" customHeight="1" x14ac:dyDescent="0.3">
      <c r="A62" s="109">
        <v>60</v>
      </c>
      <c r="B62" s="110">
        <f>IFERROR(INDEX(Combined_All_Stands_Sat!P$6:P527,MATCH(Stand_A_Sat!$A$3:$A$146,Combined_All_Stands_Sat!$O$6:$O$468,0)),"")</f>
        <v>0.75624999999999998</v>
      </c>
      <c r="C62" s="110" t="str">
        <f>IFERROR(INDEX(Combined_All_Stands_Sat!Q$6:Q527,MATCH(Stand_A_Sat!$A$3:$A$146,Combined_All_Stands_Sat!$O$6:$O$468,0)),"")</f>
        <v>Stand A</v>
      </c>
      <c r="D62" s="111">
        <f>IFERROR(INDEX(Combined_All_Stands_Sat!R$6:R527,MATCH(Stand_A_Sat!$A$3:$A$146,Combined_All_Stands_Sat!$O$6:$O$468,0)),"")</f>
        <v>316</v>
      </c>
      <c r="E62" s="110" t="str">
        <f>IFERROR(INDEX(Combined_All_Stands_Sat!S$6:S527,MATCH(Stand_A_Sat!$A$3:$A$146,Combined_All_Stands_Sat!$O$6:$O$468,0)),"")</f>
        <v xml:space="preserve">Parkhead - Huddersfield                                                                             </v>
      </c>
      <c r="F62" s="110" t="str">
        <f>IFERROR(INDEX(Combined_All_Stands_Sat!T$6:T527,MATCH(Stand_A_Sat!$A$3:$A$146,Combined_All_Stands_Sat!$O$6:$O$468,0)),"")</f>
        <v xml:space="preserve">First                                             </v>
      </c>
      <c r="G62" s="110" t="str">
        <f>IFERROR(INDEX(Combined_All_Stands_Sat!U$6:U527,MATCH(Stand_A_Sat!$A$3:$A$146,Combined_All_Stands_Sat!$O$6:$O$468,0)),"")</f>
        <v/>
      </c>
      <c r="H62" s="185" t="str">
        <f t="shared" si="0"/>
        <v/>
      </c>
    </row>
    <row r="63" spans="1:8" ht="20.100000000000001" customHeight="1" x14ac:dyDescent="0.3">
      <c r="A63" s="109">
        <v>61</v>
      </c>
      <c r="B63" s="110">
        <f>IFERROR(INDEX(Combined_All_Stands_Sat!P$6:P528,MATCH(Stand_A_Sat!$A$3:$A$146,Combined_All_Stands_Sat!$O$6:$O$468,0)),"")</f>
        <v>0.77083333333333337</v>
      </c>
      <c r="C63" s="110" t="str">
        <f>IFERROR(INDEX(Combined_All_Stands_Sat!Q$6:Q528,MATCH(Stand_A_Sat!$A$3:$A$146,Combined_All_Stands_Sat!$O$6:$O$468,0)),"")</f>
        <v>Stand A</v>
      </c>
      <c r="D63" s="111">
        <f>IFERROR(INDEX(Combined_All_Stands_Sat!R$6:R528,MATCH(Stand_A_Sat!$A$3:$A$146,Combined_All_Stands_Sat!$O$6:$O$468,0)),"")</f>
        <v>310</v>
      </c>
      <c r="E63" s="110" t="str">
        <f>IFERROR(INDEX(Combined_All_Stands_Sat!S$6:S528,MATCH(Stand_A_Sat!$A$3:$A$146,Combined_All_Stands_Sat!$O$6:$O$468,0)),"")</f>
        <v xml:space="preserve">Hepworth - Huddersfield                                                                             </v>
      </c>
      <c r="F63" s="110" t="str">
        <f>IFERROR(INDEX(Combined_All_Stands_Sat!T$6:T528,MATCH(Stand_A_Sat!$A$3:$A$146,Combined_All_Stands_Sat!$O$6:$O$468,0)),"")</f>
        <v xml:space="preserve">First                                             </v>
      </c>
      <c r="G63" s="110" t="str">
        <f>IFERROR(INDEX(Combined_All_Stands_Sat!U$6:U528,MATCH(Stand_A_Sat!$A$3:$A$146,Combined_All_Stands_Sat!$O$6:$O$468,0)),"")</f>
        <v/>
      </c>
      <c r="H63" s="185" t="str">
        <f t="shared" si="0"/>
        <v/>
      </c>
    </row>
    <row r="64" spans="1:8" ht="20.100000000000001" customHeight="1" x14ac:dyDescent="0.3">
      <c r="A64" s="109">
        <v>62</v>
      </c>
      <c r="B64" s="110">
        <f>IFERROR(INDEX(Combined_All_Stands_Sat!P$6:P529,MATCH(Stand_A_Sat!$A$3:$A$146,Combined_All_Stands_Sat!$O$6:$O$468,0)),"")</f>
        <v>0.77986111111111101</v>
      </c>
      <c r="C64" s="110" t="str">
        <f>IFERROR(INDEX(Combined_All_Stands_Sat!Q$6:Q529,MATCH(Stand_A_Sat!$A$3:$A$146,Combined_All_Stands_Sat!$O$6:$O$468,0)),"")</f>
        <v>Stand A</v>
      </c>
      <c r="D64" s="111">
        <f>IFERROR(INDEX(Combined_All_Stands_Sat!R$6:R529,MATCH(Stand_A_Sat!$A$3:$A$146,Combined_All_Stands_Sat!$O$6:$O$468,0)),"")</f>
        <v>314</v>
      </c>
      <c r="E64" s="110" t="str">
        <f>IFERROR(INDEX(Combined_All_Stands_Sat!S$6:S529,MATCH(Stand_A_Sat!$A$3:$A$146,Combined_All_Stands_Sat!$O$6:$O$468,0)),"")</f>
        <v xml:space="preserve">Holme - Huddersfield                                                                                </v>
      </c>
      <c r="F64" s="110" t="str">
        <f>IFERROR(INDEX(Combined_All_Stands_Sat!T$6:T529,MATCH(Stand_A_Sat!$A$3:$A$146,Combined_All_Stands_Sat!$O$6:$O$468,0)),"")</f>
        <v xml:space="preserve">First                                             </v>
      </c>
      <c r="G64" s="110" t="str">
        <f>IFERROR(INDEX(Combined_All_Stands_Sat!U$6:U529,MATCH(Stand_A_Sat!$A$3:$A$146,Combined_All_Stands_Sat!$O$6:$O$468,0)),"")</f>
        <v/>
      </c>
      <c r="H64" s="185" t="str">
        <f t="shared" si="0"/>
        <v/>
      </c>
    </row>
    <row r="65" spans="1:8" ht="20.100000000000001" customHeight="1" x14ac:dyDescent="0.3">
      <c r="A65" s="109">
        <v>63</v>
      </c>
      <c r="B65" s="110">
        <f>IFERROR(INDEX(Combined_All_Stands_Sat!P$6:P530,MATCH(Stand_A_Sat!$A$3:$A$146,Combined_All_Stands_Sat!$O$6:$O$468,0)),"")</f>
        <v>0.79375000000000007</v>
      </c>
      <c r="C65" s="110" t="str">
        <f>IFERROR(INDEX(Combined_All_Stands_Sat!Q$6:Q530,MATCH(Stand_A_Sat!$A$3:$A$146,Combined_All_Stands_Sat!$O$6:$O$468,0)),"")</f>
        <v>Stand A</v>
      </c>
      <c r="D65" s="111">
        <f>IFERROR(INDEX(Combined_All_Stands_Sat!R$6:R530,MATCH(Stand_A_Sat!$A$3:$A$146,Combined_All_Stands_Sat!$O$6:$O$468,0)),"")</f>
        <v>310</v>
      </c>
      <c r="E65" s="110" t="str">
        <f>IFERROR(INDEX(Combined_All_Stands_Sat!S$6:S530,MATCH(Stand_A_Sat!$A$3:$A$146,Combined_All_Stands_Sat!$O$6:$O$468,0)),"")</f>
        <v xml:space="preserve">Hepworth - Huddersfield                                                                             </v>
      </c>
      <c r="F65" s="110" t="str">
        <f>IFERROR(INDEX(Combined_All_Stands_Sat!T$6:T530,MATCH(Stand_A_Sat!$A$3:$A$146,Combined_All_Stands_Sat!$O$6:$O$468,0)),"")</f>
        <v xml:space="preserve">First                                             </v>
      </c>
      <c r="G65" s="110" t="str">
        <f>IFERROR(INDEX(Combined_All_Stands_Sat!U$6:U530,MATCH(Stand_A_Sat!$A$3:$A$146,Combined_All_Stands_Sat!$O$6:$O$468,0)),"")</f>
        <v/>
      </c>
      <c r="H65" s="185" t="str">
        <f t="shared" si="0"/>
        <v/>
      </c>
    </row>
    <row r="66" spans="1:8" ht="20.100000000000001" customHeight="1" x14ac:dyDescent="0.3">
      <c r="A66" s="109">
        <v>64</v>
      </c>
      <c r="B66" s="110">
        <f>IFERROR(INDEX(Combined_All_Stands_Sat!P$6:P531,MATCH(Stand_A_Sat!$A$3:$A$146,Combined_All_Stands_Sat!$O$6:$O$468,0)),"")</f>
        <v>0.81388888888888899</v>
      </c>
      <c r="C66" s="110" t="str">
        <f>IFERROR(INDEX(Combined_All_Stands_Sat!Q$6:Q531,MATCH(Stand_A_Sat!$A$3:$A$146,Combined_All_Stands_Sat!$O$6:$O$468,0)),"")</f>
        <v>Stand A</v>
      </c>
      <c r="D66" s="111">
        <f>IFERROR(INDEX(Combined_All_Stands_Sat!R$6:R531,MATCH(Stand_A_Sat!$A$3:$A$146,Combined_All_Stands_Sat!$O$6:$O$468,0)),"")</f>
        <v>314</v>
      </c>
      <c r="E66" s="110" t="str">
        <f>IFERROR(INDEX(Combined_All_Stands_Sat!S$6:S531,MATCH(Stand_A_Sat!$A$3:$A$146,Combined_All_Stands_Sat!$O$6:$O$468,0)),"")</f>
        <v xml:space="preserve">Holme - Huddersfield                                                                                </v>
      </c>
      <c r="F66" s="110" t="str">
        <f>IFERROR(INDEX(Combined_All_Stands_Sat!T$6:T531,MATCH(Stand_A_Sat!$A$3:$A$146,Combined_All_Stands_Sat!$O$6:$O$468,0)),"")</f>
        <v xml:space="preserve">First                                             </v>
      </c>
      <c r="G66" s="110" t="str">
        <f>IFERROR(INDEX(Combined_All_Stands_Sat!U$6:U531,MATCH(Stand_A_Sat!$A$3:$A$146,Combined_All_Stands_Sat!$O$6:$O$468,0)),"")</f>
        <v/>
      </c>
      <c r="H66" s="185" t="str">
        <f t="shared" si="0"/>
        <v/>
      </c>
    </row>
    <row r="67" spans="1:8" ht="20.100000000000001" customHeight="1" x14ac:dyDescent="0.3">
      <c r="A67" s="109">
        <v>65</v>
      </c>
      <c r="B67" s="110">
        <f>IFERROR(INDEX(Combined_All_Stands_Sat!P$6:P532,MATCH(Stand_A_Sat!$A$3:$A$146,Combined_All_Stands_Sat!$O$6:$O$468,0)),"")</f>
        <v>0.8354166666666667</v>
      </c>
      <c r="C67" s="110" t="str">
        <f>IFERROR(INDEX(Combined_All_Stands_Sat!Q$6:Q532,MATCH(Stand_A_Sat!$A$3:$A$146,Combined_All_Stands_Sat!$O$6:$O$468,0)),"")</f>
        <v>Stand A</v>
      </c>
      <c r="D67" s="111">
        <f>IFERROR(INDEX(Combined_All_Stands_Sat!R$6:R532,MATCH(Stand_A_Sat!$A$3:$A$146,Combined_All_Stands_Sat!$O$6:$O$468,0)),"")</f>
        <v>310</v>
      </c>
      <c r="E67" s="110" t="str">
        <f>IFERROR(INDEX(Combined_All_Stands_Sat!S$6:S532,MATCH(Stand_A_Sat!$A$3:$A$146,Combined_All_Stands_Sat!$O$6:$O$468,0)),"")</f>
        <v xml:space="preserve">Hepworth - Huddersfield                                                                             </v>
      </c>
      <c r="F67" s="110" t="str">
        <f>IFERROR(INDEX(Combined_All_Stands_Sat!T$6:T532,MATCH(Stand_A_Sat!$A$3:$A$146,Combined_All_Stands_Sat!$O$6:$O$468,0)),"")</f>
        <v xml:space="preserve">First                                             </v>
      </c>
      <c r="G67" s="110" t="str">
        <f>IFERROR(INDEX(Combined_All_Stands_Sat!U$6:U532,MATCH(Stand_A_Sat!$A$3:$A$146,Combined_All_Stands_Sat!$O$6:$O$468,0)),"")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09">
        <v>66</v>
      </c>
      <c r="B68" s="110">
        <f>IFERROR(INDEX(Combined_All_Stands_Sat!P$6:P533,MATCH(Stand_A_Sat!$A$3:$A$146,Combined_All_Stands_Sat!$O$6:$O$468,0)),"")</f>
        <v>0.85625000000000007</v>
      </c>
      <c r="C68" s="110" t="str">
        <f>IFERROR(INDEX(Combined_All_Stands_Sat!Q$6:Q533,MATCH(Stand_A_Sat!$A$3:$A$146,Combined_All_Stands_Sat!$O$6:$O$468,0)),"")</f>
        <v>Stand A</v>
      </c>
      <c r="D68" s="111">
        <f>IFERROR(INDEX(Combined_All_Stands_Sat!R$6:R533,MATCH(Stand_A_Sat!$A$3:$A$146,Combined_All_Stands_Sat!$O$6:$O$468,0)),"")</f>
        <v>314</v>
      </c>
      <c r="E68" s="110" t="str">
        <f>IFERROR(INDEX(Combined_All_Stands_Sat!S$6:S533,MATCH(Stand_A_Sat!$A$3:$A$146,Combined_All_Stands_Sat!$O$6:$O$468,0)),"")</f>
        <v xml:space="preserve">Holme - Huddersfield                                                                                </v>
      </c>
      <c r="F68" s="110" t="str">
        <f>IFERROR(INDEX(Combined_All_Stands_Sat!T$6:T533,MATCH(Stand_A_Sat!$A$3:$A$146,Combined_All_Stands_Sat!$O$6:$O$468,0)),"")</f>
        <v xml:space="preserve">First                                             </v>
      </c>
      <c r="G68" s="110" t="str">
        <f>IFERROR(INDEX(Combined_All_Stands_Sat!U$6:U533,MATCH(Stand_A_Sat!$A$3:$A$146,Combined_All_Stands_Sat!$O$6:$O$468,0)),"")</f>
        <v/>
      </c>
      <c r="H68" s="185" t="str">
        <f t="shared" si="1"/>
        <v/>
      </c>
    </row>
    <row r="69" spans="1:8" ht="20.100000000000001" customHeight="1" x14ac:dyDescent="0.3">
      <c r="A69" s="109">
        <v>67</v>
      </c>
      <c r="B69" s="110">
        <f>IFERROR(INDEX(Combined_All_Stands_Sat!P$6:P534,MATCH(Stand_A_Sat!$A$3:$A$146,Combined_All_Stands_Sat!$O$6:$O$468,0)),"")</f>
        <v>0.87708333333333333</v>
      </c>
      <c r="C69" s="110" t="str">
        <f>IFERROR(INDEX(Combined_All_Stands_Sat!Q$6:Q534,MATCH(Stand_A_Sat!$A$3:$A$146,Combined_All_Stands_Sat!$O$6:$O$468,0)),"")</f>
        <v>Stand A</v>
      </c>
      <c r="D69" s="111">
        <f>IFERROR(INDEX(Combined_All_Stands_Sat!R$6:R534,MATCH(Stand_A_Sat!$A$3:$A$146,Combined_All_Stands_Sat!$O$6:$O$468,0)),"")</f>
        <v>310</v>
      </c>
      <c r="E69" s="110" t="str">
        <f>IFERROR(INDEX(Combined_All_Stands_Sat!S$6:S534,MATCH(Stand_A_Sat!$A$3:$A$146,Combined_All_Stands_Sat!$O$6:$O$468,0)),"")</f>
        <v xml:space="preserve">Hepworth - Huddersfield                                                                             </v>
      </c>
      <c r="F69" s="110" t="str">
        <f>IFERROR(INDEX(Combined_All_Stands_Sat!T$6:T534,MATCH(Stand_A_Sat!$A$3:$A$146,Combined_All_Stands_Sat!$O$6:$O$468,0)),"")</f>
        <v xml:space="preserve">First                                             </v>
      </c>
      <c r="G69" s="110" t="str">
        <f>IFERROR(INDEX(Combined_All_Stands_Sat!U$6:U534,MATCH(Stand_A_Sat!$A$3:$A$146,Combined_All_Stands_Sat!$O$6:$O$468,0)),"")</f>
        <v/>
      </c>
      <c r="H69" s="185" t="str">
        <f t="shared" si="1"/>
        <v/>
      </c>
    </row>
    <row r="70" spans="1:8" ht="20.100000000000001" customHeight="1" x14ac:dyDescent="0.3">
      <c r="A70" s="109">
        <v>68</v>
      </c>
      <c r="B70" s="110">
        <f>IFERROR(INDEX(Combined_All_Stands_Sat!P$6:P535,MATCH(Stand_A_Sat!$A$3:$A$146,Combined_All_Stands_Sat!$O$6:$O$468,0)),"")</f>
        <v>0.8979166666666667</v>
      </c>
      <c r="C70" s="110" t="str">
        <f>IFERROR(INDEX(Combined_All_Stands_Sat!Q$6:Q535,MATCH(Stand_A_Sat!$A$3:$A$146,Combined_All_Stands_Sat!$O$6:$O$468,0)),"")</f>
        <v>Stand A</v>
      </c>
      <c r="D70" s="111">
        <f>IFERROR(INDEX(Combined_All_Stands_Sat!R$6:R535,MATCH(Stand_A_Sat!$A$3:$A$146,Combined_All_Stands_Sat!$O$6:$O$468,0)),"")</f>
        <v>314</v>
      </c>
      <c r="E70" s="110" t="str">
        <f>IFERROR(INDEX(Combined_All_Stands_Sat!S$6:S535,MATCH(Stand_A_Sat!$A$3:$A$146,Combined_All_Stands_Sat!$O$6:$O$468,0)),"")</f>
        <v xml:space="preserve">Holme - Huddersfield                                                                                </v>
      </c>
      <c r="F70" s="110" t="str">
        <f>IFERROR(INDEX(Combined_All_Stands_Sat!T$6:T535,MATCH(Stand_A_Sat!$A$3:$A$146,Combined_All_Stands_Sat!$O$6:$O$468,0)),"")</f>
        <v xml:space="preserve">First                                             </v>
      </c>
      <c r="G70" s="110" t="str">
        <f>IFERROR(INDEX(Combined_All_Stands_Sat!U$6:U535,MATCH(Stand_A_Sat!$A$3:$A$146,Combined_All_Stands_Sat!$O$6:$O$468,0)),"")</f>
        <v/>
      </c>
      <c r="H70" s="185" t="str">
        <f t="shared" si="1"/>
        <v/>
      </c>
    </row>
    <row r="71" spans="1:8" ht="20.100000000000001" customHeight="1" x14ac:dyDescent="0.3">
      <c r="A71" s="109">
        <v>69</v>
      </c>
      <c r="B71" s="110">
        <f>IFERROR(INDEX(Combined_All_Stands_Sat!P$6:P536,MATCH(Stand_A_Sat!$A$3:$A$146,Combined_All_Stands_Sat!$O$6:$O$468,0)),"")</f>
        <v>0.91875000000000007</v>
      </c>
      <c r="C71" s="110" t="str">
        <f>IFERROR(INDEX(Combined_All_Stands_Sat!Q$6:Q536,MATCH(Stand_A_Sat!$A$3:$A$146,Combined_All_Stands_Sat!$O$6:$O$468,0)),"")</f>
        <v>Stand A</v>
      </c>
      <c r="D71" s="111">
        <f>IFERROR(INDEX(Combined_All_Stands_Sat!R$6:R536,MATCH(Stand_A_Sat!$A$3:$A$146,Combined_All_Stands_Sat!$O$6:$O$468,0)),"")</f>
        <v>310</v>
      </c>
      <c r="E71" s="110" t="str">
        <f>IFERROR(INDEX(Combined_All_Stands_Sat!S$6:S536,MATCH(Stand_A_Sat!$A$3:$A$146,Combined_All_Stands_Sat!$O$6:$O$468,0)),"")</f>
        <v xml:space="preserve">Hepworth - Huddersfield                                                                             </v>
      </c>
      <c r="F71" s="110" t="str">
        <f>IFERROR(INDEX(Combined_All_Stands_Sat!T$6:T536,MATCH(Stand_A_Sat!$A$3:$A$146,Combined_All_Stands_Sat!$O$6:$O$468,0)),"")</f>
        <v xml:space="preserve">First                                             </v>
      </c>
      <c r="G71" s="110" t="str">
        <f>IFERROR(INDEX(Combined_All_Stands_Sat!U$6:U536,MATCH(Stand_A_Sat!$A$3:$A$146,Combined_All_Stands_Sat!$O$6:$O$468,0)),"")</f>
        <v/>
      </c>
      <c r="H71" s="185" t="str">
        <f t="shared" si="1"/>
        <v/>
      </c>
    </row>
    <row r="72" spans="1:8" ht="20.100000000000001" customHeight="1" x14ac:dyDescent="0.3">
      <c r="A72" s="109">
        <v>70</v>
      </c>
      <c r="B72" s="110">
        <f>IFERROR(INDEX(Combined_All_Stands_Sat!P$6:P537,MATCH(Stand_A_Sat!$A$3:$A$146,Combined_All_Stands_Sat!$O$6:$O$468,0)),"")</f>
        <v>0.93958333333333333</v>
      </c>
      <c r="C72" s="110" t="str">
        <f>IFERROR(INDEX(Combined_All_Stands_Sat!Q$6:Q537,MATCH(Stand_A_Sat!$A$3:$A$146,Combined_All_Stands_Sat!$O$6:$O$468,0)),"")</f>
        <v>Stand A</v>
      </c>
      <c r="D72" s="111">
        <f>IFERROR(INDEX(Combined_All_Stands_Sat!R$6:R537,MATCH(Stand_A_Sat!$A$3:$A$146,Combined_All_Stands_Sat!$O$6:$O$468,0)),"")</f>
        <v>314</v>
      </c>
      <c r="E72" s="110" t="str">
        <f>IFERROR(INDEX(Combined_All_Stands_Sat!S$6:S537,MATCH(Stand_A_Sat!$A$3:$A$146,Combined_All_Stands_Sat!$O$6:$O$468,0)),"")</f>
        <v xml:space="preserve">Holme - Huddersfield                                                                                </v>
      </c>
      <c r="F72" s="110" t="str">
        <f>IFERROR(INDEX(Combined_All_Stands_Sat!T$6:T537,MATCH(Stand_A_Sat!$A$3:$A$146,Combined_All_Stands_Sat!$O$6:$O$468,0)),"")</f>
        <v xml:space="preserve">First                                             </v>
      </c>
      <c r="G72" s="110" t="str">
        <f>IFERROR(INDEX(Combined_All_Stands_Sat!U$6:U537,MATCH(Stand_A_Sat!$A$3:$A$146,Combined_All_Stands_Sat!$O$6:$O$468,0)),"")</f>
        <v/>
      </c>
      <c r="H72" s="185" t="str">
        <f t="shared" si="1"/>
        <v/>
      </c>
    </row>
    <row r="73" spans="1:8" ht="20.100000000000001" customHeight="1" x14ac:dyDescent="0.3">
      <c r="A73" s="109">
        <v>71</v>
      </c>
      <c r="B73" s="110">
        <f>IFERROR(INDEX(Combined_All_Stands_Sat!P$6:P538,MATCH(Stand_A_Sat!$A$3:$A$146,Combined_All_Stands_Sat!$O$6:$O$468,0)),"")</f>
        <v>0.97499999999999998</v>
      </c>
      <c r="C73" s="110" t="str">
        <f>IFERROR(INDEX(Combined_All_Stands_Sat!Q$6:Q538,MATCH(Stand_A_Sat!$A$3:$A$146,Combined_All_Stands_Sat!$O$6:$O$468,0)),"")</f>
        <v>Stand A</v>
      </c>
      <c r="D73" s="111">
        <f>IFERROR(INDEX(Combined_All_Stands_Sat!R$6:R538,MATCH(Stand_A_Sat!$A$3:$A$146,Combined_All_Stands_Sat!$O$6:$O$468,0)),"")</f>
        <v>310</v>
      </c>
      <c r="E73" s="110" t="str">
        <f>IFERROR(INDEX(Combined_All_Stands_Sat!S$6:S538,MATCH(Stand_A_Sat!$A$3:$A$146,Combined_All_Stands_Sat!$O$6:$O$468,0)),"")</f>
        <v xml:space="preserve">Hepworth - Huddersfield                                                                             </v>
      </c>
      <c r="F73" s="110" t="str">
        <f>IFERROR(INDEX(Combined_All_Stands_Sat!T$6:T538,MATCH(Stand_A_Sat!$A$3:$A$146,Combined_All_Stands_Sat!$O$6:$O$468,0)),"")</f>
        <v xml:space="preserve">First                                             </v>
      </c>
      <c r="G73" s="110" t="str">
        <f>IFERROR(INDEX(Combined_All_Stands_Sat!U$6:U538,MATCH(Stand_A_Sat!$A$3:$A$146,Combined_All_Stands_Sat!$O$6:$O$468,0)),"")</f>
        <v/>
      </c>
      <c r="H73" s="185" t="str">
        <f t="shared" si="1"/>
        <v/>
      </c>
    </row>
    <row r="74" spans="1:8" ht="20.100000000000001" customHeight="1" x14ac:dyDescent="0.3">
      <c r="A74" s="109">
        <v>72</v>
      </c>
      <c r="B74" s="110">
        <f>IFERROR(INDEX(Combined_All_Stands_Sat!P$6:P539,MATCH(Stand_A_Sat!$A$3:$A$146,Combined_All_Stands_Sat!$O$6:$O$468,0)),"")</f>
        <v>0.99305555555555547</v>
      </c>
      <c r="C74" s="110" t="str">
        <f>IFERROR(INDEX(Combined_All_Stands_Sat!Q$6:Q539,MATCH(Stand_A_Sat!$A$3:$A$146,Combined_All_Stands_Sat!$O$6:$O$468,0)),"")</f>
        <v>Stand A</v>
      </c>
      <c r="D74" s="111">
        <f>IFERROR(INDEX(Combined_All_Stands_Sat!R$6:R539,MATCH(Stand_A_Sat!$A$3:$A$146,Combined_All_Stands_Sat!$O$6:$O$468,0)),"")</f>
        <v>314</v>
      </c>
      <c r="E74" s="110" t="str">
        <f>IFERROR(INDEX(Combined_All_Stands_Sat!S$6:S539,MATCH(Stand_A_Sat!$A$3:$A$146,Combined_All_Stands_Sat!$O$6:$O$468,0)),"")</f>
        <v xml:space="preserve">Holme - Huddersfield                                                                                </v>
      </c>
      <c r="F74" s="110" t="str">
        <f>IFERROR(INDEX(Combined_All_Stands_Sat!T$6:T539,MATCH(Stand_A_Sat!$A$3:$A$146,Combined_All_Stands_Sat!$O$6:$O$468,0)),"")</f>
        <v xml:space="preserve">First                                             </v>
      </c>
      <c r="G74" s="110" t="str">
        <f>IFERROR(INDEX(Combined_All_Stands_Sat!U$6:U539,MATCH(Stand_A_Sat!$A$3:$A$146,Combined_All_Stands_Sat!$O$6:$O$468,0)),"")</f>
        <v/>
      </c>
      <c r="H74" s="185" t="str">
        <f t="shared" si="1"/>
        <v/>
      </c>
    </row>
    <row r="75" spans="1:8" ht="20.100000000000001" customHeight="1" x14ac:dyDescent="0.3">
      <c r="A75" s="109">
        <v>73</v>
      </c>
      <c r="B75" s="110" t="str">
        <f>IFERROR(INDEX(Combined_All_Stands_Sat!P$6:P540,MATCH(Stand_A_Sat!$A$3:$A$146,Combined_All_Stands_Sat!$O$6:$O$468,0)),"")</f>
        <v/>
      </c>
      <c r="C75" s="110" t="str">
        <f>IFERROR(INDEX(Combined_All_Stands_Sat!Q$6:Q540,MATCH(Stand_A_Sat!$A$3:$A$146,Combined_All_Stands_Sat!$O$6:$O$468,0)),"")</f>
        <v/>
      </c>
      <c r="D75" s="111" t="str">
        <f>IFERROR(INDEX(Combined_All_Stands_Sat!R$6:R540,MATCH(Stand_A_Sat!$A$3:$A$146,Combined_All_Stands_Sat!$O$6:$O$468,0)),"")</f>
        <v/>
      </c>
      <c r="E75" s="110" t="str">
        <f>IFERROR(INDEX(Combined_All_Stands_Sat!S$6:S540,MATCH(Stand_A_Sat!$A$3:$A$146,Combined_All_Stands_Sat!$O$6:$O$468,0)),"")</f>
        <v/>
      </c>
      <c r="F75" s="110" t="str">
        <f>IFERROR(INDEX(Combined_All_Stands_Sat!T$6:T540,MATCH(Stand_A_Sat!$A$3:$A$146,Combined_All_Stands_Sat!$O$6:$O$468,0)),"")</f>
        <v/>
      </c>
      <c r="G75" s="110" t="str">
        <f>IFERROR(INDEX(Combined_All_Stands_Sat!U$6:U540,MATCH(Stand_A_Sat!$A$3:$A$146,Combined_All_Stands_Sat!$O$6:$O$468,0)),"")</f>
        <v/>
      </c>
      <c r="H75" s="185" t="str">
        <f t="shared" si="1"/>
        <v/>
      </c>
    </row>
    <row r="76" spans="1:8" ht="20.100000000000001" customHeight="1" x14ac:dyDescent="0.3">
      <c r="A76" s="109">
        <v>74</v>
      </c>
      <c r="B76" s="110" t="str">
        <f>IFERROR(INDEX(Combined_All_Stands_Sat!P$6:P541,MATCH(Stand_A_Sat!$A$3:$A$146,Combined_All_Stands_Sat!$O$6:$O$468,0)),"")</f>
        <v/>
      </c>
      <c r="C76" s="110" t="str">
        <f>IFERROR(INDEX(Combined_All_Stands_Sat!Q$6:Q541,MATCH(Stand_A_Sat!$A$3:$A$146,Combined_All_Stands_Sat!$O$6:$O$468,0)),"")</f>
        <v/>
      </c>
      <c r="D76" s="111" t="str">
        <f>IFERROR(INDEX(Combined_All_Stands_Sat!R$6:R541,MATCH(Stand_A_Sat!$A$3:$A$146,Combined_All_Stands_Sat!$O$6:$O$468,0)),"")</f>
        <v/>
      </c>
      <c r="E76" s="110" t="str">
        <f>IFERROR(INDEX(Combined_All_Stands_Sat!S$6:S541,MATCH(Stand_A_Sat!$A$3:$A$146,Combined_All_Stands_Sat!$O$6:$O$468,0)),"")</f>
        <v/>
      </c>
      <c r="F76" s="110" t="str">
        <f>IFERROR(INDEX(Combined_All_Stands_Sat!T$6:T541,MATCH(Stand_A_Sat!$A$3:$A$146,Combined_All_Stands_Sat!$O$6:$O$468,0)),"")</f>
        <v/>
      </c>
      <c r="G76" s="110" t="str">
        <f>IFERROR(INDEX(Combined_All_Stands_Sat!U$6:U541,MATCH(Stand_A_Sat!$A$3:$A$146,Combined_All_Stands_Sat!$O$6:$O$468,0)),"")</f>
        <v/>
      </c>
      <c r="H76" s="185" t="str">
        <f t="shared" si="1"/>
        <v/>
      </c>
    </row>
    <row r="77" spans="1:8" ht="20.100000000000001" customHeight="1" x14ac:dyDescent="0.3">
      <c r="A77" s="109">
        <v>75</v>
      </c>
      <c r="B77" s="110" t="str">
        <f>IFERROR(INDEX(Combined_All_Stands_Sat!P$6:P542,MATCH(Stand_A_Sat!$A$3:$A$146,Combined_All_Stands_Sat!$O$6:$O$468,0)),"")</f>
        <v/>
      </c>
      <c r="C77" s="110" t="str">
        <f>IFERROR(INDEX(Combined_All_Stands_Sat!Q$6:Q542,MATCH(Stand_A_Sat!$A$3:$A$146,Combined_All_Stands_Sat!$O$6:$O$468,0)),"")</f>
        <v/>
      </c>
      <c r="D77" s="111" t="str">
        <f>IFERROR(INDEX(Combined_All_Stands_Sat!R$6:R542,MATCH(Stand_A_Sat!$A$3:$A$146,Combined_All_Stands_Sat!$O$6:$O$468,0)),"")</f>
        <v/>
      </c>
      <c r="E77" s="110" t="str">
        <f>IFERROR(INDEX(Combined_All_Stands_Sat!S$6:S542,MATCH(Stand_A_Sat!$A$3:$A$146,Combined_All_Stands_Sat!$O$6:$O$468,0)),"")</f>
        <v/>
      </c>
      <c r="F77" s="110" t="str">
        <f>IFERROR(INDEX(Combined_All_Stands_Sat!T$6:T542,MATCH(Stand_A_Sat!$A$3:$A$146,Combined_All_Stands_Sat!$O$6:$O$468,0)),"")</f>
        <v/>
      </c>
      <c r="G77" s="110" t="str">
        <f>IFERROR(INDEX(Combined_All_Stands_Sat!U$6:U542,MATCH(Stand_A_Sat!$A$3:$A$146,Combined_All_Stands_Sat!$O$6:$O$468,0)),"")</f>
        <v/>
      </c>
      <c r="H77" s="185" t="str">
        <f t="shared" si="1"/>
        <v/>
      </c>
    </row>
    <row r="78" spans="1:8" ht="20.100000000000001" customHeight="1" x14ac:dyDescent="0.3">
      <c r="A78" s="109">
        <v>76</v>
      </c>
      <c r="B78" s="110" t="str">
        <f>IFERROR(INDEX(Combined_All_Stands_Sat!P$6:P543,MATCH(Stand_A_Sat!$A$3:$A$146,Combined_All_Stands_Sat!$O$6:$O$468,0)),"")</f>
        <v/>
      </c>
      <c r="C78" s="110" t="str">
        <f>IFERROR(INDEX(Combined_All_Stands_Sat!Q$6:Q543,MATCH(Stand_A_Sat!$A$3:$A$146,Combined_All_Stands_Sat!$O$6:$O$468,0)),"")</f>
        <v/>
      </c>
      <c r="D78" s="111" t="str">
        <f>IFERROR(INDEX(Combined_All_Stands_Sat!R$6:R543,MATCH(Stand_A_Sat!$A$3:$A$146,Combined_All_Stands_Sat!$O$6:$O$468,0)),"")</f>
        <v/>
      </c>
      <c r="E78" s="110" t="str">
        <f>IFERROR(INDEX(Combined_All_Stands_Sat!S$6:S543,MATCH(Stand_A_Sat!$A$3:$A$146,Combined_All_Stands_Sat!$O$6:$O$468,0)),"")</f>
        <v/>
      </c>
      <c r="F78" s="110" t="str">
        <f>IFERROR(INDEX(Combined_All_Stands_Sat!T$6:T543,MATCH(Stand_A_Sat!$A$3:$A$146,Combined_All_Stands_Sat!$O$6:$O$468,0)),"")</f>
        <v/>
      </c>
      <c r="G78" s="110" t="str">
        <f>IFERROR(INDEX(Combined_All_Stands_Sat!U$6:U543,MATCH(Stand_A_Sat!$A$3:$A$146,Combined_All_Stands_Sat!$O$6:$O$468,0)),"")</f>
        <v/>
      </c>
      <c r="H78" s="185" t="str">
        <f t="shared" si="1"/>
        <v/>
      </c>
    </row>
    <row r="79" spans="1:8" ht="20.100000000000001" customHeight="1" x14ac:dyDescent="0.3">
      <c r="A79" s="109">
        <v>77</v>
      </c>
      <c r="B79" s="110" t="str">
        <f>IFERROR(INDEX(Combined_All_Stands_Sat!P$6:P544,MATCH(Stand_A_Sat!$A$3:$A$146,Combined_All_Stands_Sat!$O$6:$O$468,0)),"")</f>
        <v/>
      </c>
      <c r="C79" s="110" t="str">
        <f>IFERROR(INDEX(Combined_All_Stands_Sat!Q$6:Q544,MATCH(Stand_A_Sat!$A$3:$A$146,Combined_All_Stands_Sat!$O$6:$O$468,0)),"")</f>
        <v/>
      </c>
      <c r="D79" s="111" t="str">
        <f>IFERROR(INDEX(Combined_All_Stands_Sat!R$6:R544,MATCH(Stand_A_Sat!$A$3:$A$146,Combined_All_Stands_Sat!$O$6:$O$468,0)),"")</f>
        <v/>
      </c>
      <c r="E79" s="110" t="str">
        <f>IFERROR(INDEX(Combined_All_Stands_Sat!S$6:S544,MATCH(Stand_A_Sat!$A$3:$A$146,Combined_All_Stands_Sat!$O$6:$O$468,0)),"")</f>
        <v/>
      </c>
      <c r="F79" s="110" t="str">
        <f>IFERROR(INDEX(Combined_All_Stands_Sat!T$6:T544,MATCH(Stand_A_Sat!$A$3:$A$146,Combined_All_Stands_Sat!$O$6:$O$468,0)),"")</f>
        <v/>
      </c>
      <c r="G79" s="110" t="str">
        <f>IFERROR(INDEX(Combined_All_Stands_Sat!U$6:U544,MATCH(Stand_A_Sat!$A$3:$A$146,Combined_All_Stands_Sat!$O$6:$O$468,0)),"")</f>
        <v/>
      </c>
      <c r="H79" s="185" t="str">
        <f t="shared" si="1"/>
        <v/>
      </c>
    </row>
    <row r="80" spans="1:8" ht="20.100000000000001" customHeight="1" x14ac:dyDescent="0.3">
      <c r="A80" s="109">
        <v>78</v>
      </c>
      <c r="B80" s="110" t="str">
        <f>IFERROR(INDEX(Combined_All_Stands_Sat!P$6:P545,MATCH(Stand_A_Sat!$A$3:$A$146,Combined_All_Stands_Sat!$O$6:$O$468,0)),"")</f>
        <v/>
      </c>
      <c r="C80" s="110" t="str">
        <f>IFERROR(INDEX(Combined_All_Stands_Sat!Q$6:Q545,MATCH(Stand_A_Sat!$A$3:$A$146,Combined_All_Stands_Sat!$O$6:$O$468,0)),"")</f>
        <v/>
      </c>
      <c r="D80" s="111" t="str">
        <f>IFERROR(INDEX(Combined_All_Stands_Sat!R$6:R545,MATCH(Stand_A_Sat!$A$3:$A$146,Combined_All_Stands_Sat!$O$6:$O$468,0)),"")</f>
        <v/>
      </c>
      <c r="E80" s="110" t="str">
        <f>IFERROR(INDEX(Combined_All_Stands_Sat!S$6:S545,MATCH(Stand_A_Sat!$A$3:$A$146,Combined_All_Stands_Sat!$O$6:$O$468,0)),"")</f>
        <v/>
      </c>
      <c r="F80" s="110" t="str">
        <f>IFERROR(INDEX(Combined_All_Stands_Sat!T$6:T545,MATCH(Stand_A_Sat!$A$3:$A$146,Combined_All_Stands_Sat!$O$6:$O$468,0)),"")</f>
        <v/>
      </c>
      <c r="G80" s="110" t="str">
        <f>IFERROR(INDEX(Combined_All_Stands_Sat!U$6:U545,MATCH(Stand_A_Sat!$A$3:$A$146,Combined_All_Stands_Sat!$O$6:$O$468,0)),"")</f>
        <v/>
      </c>
      <c r="H80" s="185" t="str">
        <f t="shared" si="1"/>
        <v/>
      </c>
    </row>
    <row r="81" spans="1:8" ht="20.100000000000001" customHeight="1" x14ac:dyDescent="0.3">
      <c r="A81" s="109">
        <v>79</v>
      </c>
      <c r="B81" s="110" t="str">
        <f>IFERROR(INDEX(Combined_All_Stands_Sat!P$6:P546,MATCH(Stand_A_Sat!$A$3:$A$146,Combined_All_Stands_Sat!$O$6:$O$468,0)),"")</f>
        <v/>
      </c>
      <c r="C81" s="110" t="str">
        <f>IFERROR(INDEX(Combined_All_Stands_Sat!Q$6:Q546,MATCH(Stand_A_Sat!$A$3:$A$146,Combined_All_Stands_Sat!$O$6:$O$468,0)),"")</f>
        <v/>
      </c>
      <c r="D81" s="111" t="str">
        <f>IFERROR(INDEX(Combined_All_Stands_Sat!R$6:R546,MATCH(Stand_A_Sat!$A$3:$A$146,Combined_All_Stands_Sat!$O$6:$O$468,0)),"")</f>
        <v/>
      </c>
      <c r="E81" s="110" t="str">
        <f>IFERROR(INDEX(Combined_All_Stands_Sat!S$6:S546,MATCH(Stand_A_Sat!$A$3:$A$146,Combined_All_Stands_Sat!$O$6:$O$468,0)),"")</f>
        <v/>
      </c>
      <c r="F81" s="110" t="str">
        <f>IFERROR(INDEX(Combined_All_Stands_Sat!T$6:T546,MATCH(Stand_A_Sat!$A$3:$A$146,Combined_All_Stands_Sat!$O$6:$O$468,0)),"")</f>
        <v/>
      </c>
      <c r="G81" s="110" t="str">
        <f>IFERROR(INDEX(Combined_All_Stands_Sat!U$6:U546,MATCH(Stand_A_Sat!$A$3:$A$146,Combined_All_Stands_Sat!$O$6:$O$468,0)),"")</f>
        <v/>
      </c>
      <c r="H81" s="185" t="str">
        <f t="shared" si="1"/>
        <v/>
      </c>
    </row>
    <row r="82" spans="1:8" ht="20.100000000000001" customHeight="1" x14ac:dyDescent="0.3">
      <c r="A82" s="109">
        <v>80</v>
      </c>
      <c r="B82" s="110" t="str">
        <f>IFERROR(INDEX(Combined_All_Stands_Sat!P$6:P547,MATCH(Stand_A_Sat!$A$3:$A$146,Combined_All_Stands_Sat!$O$6:$O$468,0)),"")</f>
        <v/>
      </c>
      <c r="C82" s="110" t="str">
        <f>IFERROR(INDEX(Combined_All_Stands_Sat!Q$6:Q547,MATCH(Stand_A_Sat!$A$3:$A$146,Combined_All_Stands_Sat!$O$6:$O$468,0)),"")</f>
        <v/>
      </c>
      <c r="D82" s="111" t="str">
        <f>IFERROR(INDEX(Combined_All_Stands_Sat!R$6:R547,MATCH(Stand_A_Sat!$A$3:$A$146,Combined_All_Stands_Sat!$O$6:$O$468,0)),"")</f>
        <v/>
      </c>
      <c r="E82" s="110" t="str">
        <f>IFERROR(INDEX(Combined_All_Stands_Sat!S$6:S547,MATCH(Stand_A_Sat!$A$3:$A$146,Combined_All_Stands_Sat!$O$6:$O$468,0)),"")</f>
        <v/>
      </c>
      <c r="F82" s="110" t="str">
        <f>IFERROR(INDEX(Combined_All_Stands_Sat!T$6:T547,MATCH(Stand_A_Sat!$A$3:$A$146,Combined_All_Stands_Sat!$O$6:$O$468,0)),"")</f>
        <v/>
      </c>
      <c r="G82" s="110" t="str">
        <f>IFERROR(INDEX(Combined_All_Stands_Sat!U$6:U547,MATCH(Stand_A_Sat!$A$3:$A$146,Combined_All_Stands_Sat!$O$6:$O$468,0)),"")</f>
        <v/>
      </c>
      <c r="H82" s="185" t="str">
        <f t="shared" si="1"/>
        <v/>
      </c>
    </row>
    <row r="83" spans="1:8" ht="20.100000000000001" customHeight="1" x14ac:dyDescent="0.3">
      <c r="A83" s="109">
        <v>81</v>
      </c>
      <c r="B83" s="110" t="str">
        <f>IFERROR(INDEX(Combined_All_Stands_Sat!P$6:P548,MATCH(Stand_A_Sat!$A$3:$A$146,Combined_All_Stands_Sat!$O$6:$O$468,0)),"")</f>
        <v/>
      </c>
      <c r="C83" s="110" t="str">
        <f>IFERROR(INDEX(Combined_All_Stands_Sat!Q$6:Q548,MATCH(Stand_A_Sat!$A$3:$A$146,Combined_All_Stands_Sat!$O$6:$O$468,0)),"")</f>
        <v/>
      </c>
      <c r="D83" s="111" t="str">
        <f>IFERROR(INDEX(Combined_All_Stands_Sat!R$6:R548,MATCH(Stand_A_Sat!$A$3:$A$146,Combined_All_Stands_Sat!$O$6:$O$468,0)),"")</f>
        <v/>
      </c>
      <c r="E83" s="110" t="str">
        <f>IFERROR(INDEX(Combined_All_Stands_Sat!S$6:S548,MATCH(Stand_A_Sat!$A$3:$A$146,Combined_All_Stands_Sat!$O$6:$O$468,0)),"")</f>
        <v/>
      </c>
      <c r="F83" s="110" t="str">
        <f>IFERROR(INDEX(Combined_All_Stands_Sat!T$6:T548,MATCH(Stand_A_Sat!$A$3:$A$146,Combined_All_Stands_Sat!$O$6:$O$468,0)),"")</f>
        <v/>
      </c>
      <c r="G83" s="110" t="str">
        <f>IFERROR(INDEX(Combined_All_Stands_Sat!U$6:U548,MATCH(Stand_A_Sat!$A$3:$A$146,Combined_All_Stands_Sat!$O$6:$O$468,0)),"")</f>
        <v/>
      </c>
      <c r="H83" s="185" t="str">
        <f t="shared" si="1"/>
        <v/>
      </c>
    </row>
    <row r="84" spans="1:8" ht="20.100000000000001" customHeight="1" x14ac:dyDescent="0.3">
      <c r="A84" s="109">
        <v>82</v>
      </c>
      <c r="B84" s="110" t="str">
        <f>IFERROR(INDEX(Combined_All_Stands_Sat!P$6:P549,MATCH(Stand_A_Sat!$A$3:$A$146,Combined_All_Stands_Sat!$O$6:$O$468,0)),"")</f>
        <v/>
      </c>
      <c r="C84" s="110" t="str">
        <f>IFERROR(INDEX(Combined_All_Stands_Sat!Q$6:Q549,MATCH(Stand_A_Sat!$A$3:$A$146,Combined_All_Stands_Sat!$O$6:$O$468,0)),"")</f>
        <v/>
      </c>
      <c r="D84" s="111" t="str">
        <f>IFERROR(INDEX(Combined_All_Stands_Sat!R$6:R549,MATCH(Stand_A_Sat!$A$3:$A$146,Combined_All_Stands_Sat!$O$6:$O$468,0)),"")</f>
        <v/>
      </c>
      <c r="E84" s="110" t="str">
        <f>IFERROR(INDEX(Combined_All_Stands_Sat!S$6:S549,MATCH(Stand_A_Sat!$A$3:$A$146,Combined_All_Stands_Sat!$O$6:$O$468,0)),"")</f>
        <v/>
      </c>
      <c r="F84" s="110" t="str">
        <f>IFERROR(INDEX(Combined_All_Stands_Sat!T$6:T549,MATCH(Stand_A_Sat!$A$3:$A$146,Combined_All_Stands_Sat!$O$6:$O$468,0)),"")</f>
        <v/>
      </c>
      <c r="G84" s="110" t="str">
        <f>IFERROR(INDEX(Combined_All_Stands_Sat!U$6:U549,MATCH(Stand_A_Sat!$A$3:$A$146,Combined_All_Stands_Sat!$O$6:$O$468,0)),"")</f>
        <v/>
      </c>
      <c r="H84" s="185" t="str">
        <f t="shared" si="1"/>
        <v/>
      </c>
    </row>
    <row r="85" spans="1:8" ht="20.100000000000001" customHeight="1" x14ac:dyDescent="0.3">
      <c r="A85" s="109">
        <v>83</v>
      </c>
      <c r="B85" s="110" t="str">
        <f>IFERROR(INDEX(Combined_All_Stands_Sat!P$6:P550,MATCH(Stand_A_Sat!$A$3:$A$146,Combined_All_Stands_Sat!$O$6:$O$468,0)),"")</f>
        <v/>
      </c>
      <c r="C85" s="110" t="str">
        <f>IFERROR(INDEX(Combined_All_Stands_Sat!Q$6:Q550,MATCH(Stand_A_Sat!$A$3:$A$146,Combined_All_Stands_Sat!$O$6:$O$468,0)),"")</f>
        <v/>
      </c>
      <c r="D85" s="111" t="str">
        <f>IFERROR(INDEX(Combined_All_Stands_Sat!R$6:R550,MATCH(Stand_A_Sat!$A$3:$A$146,Combined_All_Stands_Sat!$O$6:$O$468,0)),"")</f>
        <v/>
      </c>
      <c r="E85" s="110" t="str">
        <f>IFERROR(INDEX(Combined_All_Stands_Sat!S$6:S550,MATCH(Stand_A_Sat!$A$3:$A$146,Combined_All_Stands_Sat!$O$6:$O$468,0)),"")</f>
        <v/>
      </c>
      <c r="F85" s="110" t="str">
        <f>IFERROR(INDEX(Combined_All_Stands_Sat!T$6:T550,MATCH(Stand_A_Sat!$A$3:$A$146,Combined_All_Stands_Sat!$O$6:$O$468,0)),"")</f>
        <v/>
      </c>
      <c r="G85" s="110" t="str">
        <f>IFERROR(INDEX(Combined_All_Stands_Sat!U$6:U550,MATCH(Stand_A_Sat!$A$3:$A$146,Combined_All_Stands_Sat!$O$6:$O$468,0)),"")</f>
        <v/>
      </c>
      <c r="H85" s="185" t="str">
        <f t="shared" si="1"/>
        <v/>
      </c>
    </row>
    <row r="86" spans="1:8" ht="20.100000000000001" customHeight="1" x14ac:dyDescent="0.3">
      <c r="A86" s="109">
        <v>84</v>
      </c>
      <c r="B86" s="110" t="str">
        <f>IFERROR(INDEX(Combined_All_Stands_Sat!P$6:P551,MATCH(Stand_A_Sat!$A$3:$A$146,Combined_All_Stands_Sat!$O$6:$O$468,0)),"")</f>
        <v/>
      </c>
      <c r="C86" s="110" t="str">
        <f>IFERROR(INDEX(Combined_All_Stands_Sat!Q$6:Q551,MATCH(Stand_A_Sat!$A$3:$A$146,Combined_All_Stands_Sat!$O$6:$O$468,0)),"")</f>
        <v/>
      </c>
      <c r="D86" s="111" t="str">
        <f>IFERROR(INDEX(Combined_All_Stands_Sat!R$6:R551,MATCH(Stand_A_Sat!$A$3:$A$146,Combined_All_Stands_Sat!$O$6:$O$468,0)),"")</f>
        <v/>
      </c>
      <c r="E86" s="110" t="str">
        <f>IFERROR(INDEX(Combined_All_Stands_Sat!S$6:S551,MATCH(Stand_A_Sat!$A$3:$A$146,Combined_All_Stands_Sat!$O$6:$O$468,0)),"")</f>
        <v/>
      </c>
      <c r="F86" s="110" t="str">
        <f>IFERROR(INDEX(Combined_All_Stands_Sat!T$6:T551,MATCH(Stand_A_Sat!$A$3:$A$146,Combined_All_Stands_Sat!$O$6:$O$468,0)),"")</f>
        <v/>
      </c>
      <c r="G86" s="110" t="str">
        <f>IFERROR(INDEX(Combined_All_Stands_Sat!U$6:U551,MATCH(Stand_A_Sat!$A$3:$A$146,Combined_All_Stands_Sat!$O$6:$O$468,0)),"")</f>
        <v/>
      </c>
      <c r="H86" s="185" t="str">
        <f t="shared" si="1"/>
        <v/>
      </c>
    </row>
    <row r="87" spans="1:8" ht="20.100000000000001" customHeight="1" x14ac:dyDescent="0.3">
      <c r="A87" s="109">
        <v>85</v>
      </c>
      <c r="B87" s="110" t="str">
        <f>IFERROR(INDEX(Combined_All_Stands_Sat!P$6:P552,MATCH(Stand_A_Sat!$A$3:$A$146,Combined_All_Stands_Sat!$O$6:$O$468,0)),"")</f>
        <v/>
      </c>
      <c r="C87" s="110" t="str">
        <f>IFERROR(INDEX(Combined_All_Stands_Sat!Q$6:Q552,MATCH(Stand_A_Sat!$A$3:$A$146,Combined_All_Stands_Sat!$O$6:$O$468,0)),"")</f>
        <v/>
      </c>
      <c r="D87" s="111" t="str">
        <f>IFERROR(INDEX(Combined_All_Stands_Sat!R$6:R552,MATCH(Stand_A_Sat!$A$3:$A$146,Combined_All_Stands_Sat!$O$6:$O$468,0)),"")</f>
        <v/>
      </c>
      <c r="E87" s="110" t="str">
        <f>IFERROR(INDEX(Combined_All_Stands_Sat!S$6:S552,MATCH(Stand_A_Sat!$A$3:$A$146,Combined_All_Stands_Sat!$O$6:$O$468,0)),"")</f>
        <v/>
      </c>
      <c r="F87" s="110" t="str">
        <f>IFERROR(INDEX(Combined_All_Stands_Sat!T$6:T552,MATCH(Stand_A_Sat!$A$3:$A$146,Combined_All_Stands_Sat!$O$6:$O$468,0)),"")</f>
        <v/>
      </c>
      <c r="G87" s="110" t="str">
        <f>IFERROR(INDEX(Combined_All_Stands_Sat!U$6:U552,MATCH(Stand_A_Sat!$A$3:$A$146,Combined_All_Stands_Sat!$O$6:$O$468,0)),"")</f>
        <v/>
      </c>
      <c r="H87" s="185" t="str">
        <f t="shared" si="1"/>
        <v/>
      </c>
    </row>
    <row r="88" spans="1:8" ht="20.100000000000001" customHeight="1" x14ac:dyDescent="0.3">
      <c r="A88" s="109">
        <v>86</v>
      </c>
      <c r="B88" s="110" t="str">
        <f>IFERROR(INDEX(Combined_All_Stands_Sat!P$6:P553,MATCH(Stand_A_Sat!$A$3:$A$146,Combined_All_Stands_Sat!$O$6:$O$468,0)),"")</f>
        <v/>
      </c>
      <c r="C88" s="110" t="str">
        <f>IFERROR(INDEX(Combined_All_Stands_Sat!Q$6:Q553,MATCH(Stand_A_Sat!$A$3:$A$146,Combined_All_Stands_Sat!$O$6:$O$468,0)),"")</f>
        <v/>
      </c>
      <c r="D88" s="111" t="str">
        <f>IFERROR(INDEX(Combined_All_Stands_Sat!R$6:R553,MATCH(Stand_A_Sat!$A$3:$A$146,Combined_All_Stands_Sat!$O$6:$O$468,0)),"")</f>
        <v/>
      </c>
      <c r="E88" s="110" t="str">
        <f>IFERROR(INDEX(Combined_All_Stands_Sat!S$6:S553,MATCH(Stand_A_Sat!$A$3:$A$146,Combined_All_Stands_Sat!$O$6:$O$468,0)),"")</f>
        <v/>
      </c>
      <c r="F88" s="110" t="str">
        <f>IFERROR(INDEX(Combined_All_Stands_Sat!T$6:T553,MATCH(Stand_A_Sat!$A$3:$A$146,Combined_All_Stands_Sat!$O$6:$O$468,0)),"")</f>
        <v/>
      </c>
      <c r="G88" s="110" t="str">
        <f>IFERROR(INDEX(Combined_All_Stands_Sat!U$6:U553,MATCH(Stand_A_Sat!$A$3:$A$146,Combined_All_Stands_Sat!$O$6:$O$468,0)),"")</f>
        <v/>
      </c>
      <c r="H88" s="185" t="str">
        <f t="shared" si="1"/>
        <v/>
      </c>
    </row>
    <row r="89" spans="1:8" ht="20.100000000000001" customHeight="1" x14ac:dyDescent="0.3">
      <c r="A89" s="109">
        <v>87</v>
      </c>
      <c r="B89" s="110" t="str">
        <f>IFERROR(INDEX(Combined_All_Stands_Sat!P$6:P554,MATCH(Stand_A_Sat!$A$3:$A$146,Combined_All_Stands_Sat!$O$6:$O$468,0)),"")</f>
        <v/>
      </c>
      <c r="C89" s="110" t="str">
        <f>IFERROR(INDEX(Combined_All_Stands_Sat!Q$6:Q554,MATCH(Stand_A_Sat!$A$3:$A$146,Combined_All_Stands_Sat!$O$6:$O$468,0)),"")</f>
        <v/>
      </c>
      <c r="D89" s="111" t="str">
        <f>IFERROR(INDEX(Combined_All_Stands_Sat!R$6:R554,MATCH(Stand_A_Sat!$A$3:$A$146,Combined_All_Stands_Sat!$O$6:$O$468,0)),"")</f>
        <v/>
      </c>
      <c r="E89" s="110" t="str">
        <f>IFERROR(INDEX(Combined_All_Stands_Sat!S$6:S554,MATCH(Stand_A_Sat!$A$3:$A$146,Combined_All_Stands_Sat!$O$6:$O$468,0)),"")</f>
        <v/>
      </c>
      <c r="F89" s="110" t="str">
        <f>IFERROR(INDEX(Combined_All_Stands_Sat!T$6:T554,MATCH(Stand_A_Sat!$A$3:$A$146,Combined_All_Stands_Sat!$O$6:$O$468,0)),"")</f>
        <v/>
      </c>
      <c r="G89" s="110" t="str">
        <f>IFERROR(INDEX(Combined_All_Stands_Sat!U$6:U554,MATCH(Stand_A_Sat!$A$3:$A$146,Combined_All_Stands_Sat!$O$6:$O$468,0)),"")</f>
        <v/>
      </c>
      <c r="H89" s="185" t="str">
        <f t="shared" si="1"/>
        <v/>
      </c>
    </row>
    <row r="90" spans="1:8" ht="20.100000000000001" customHeight="1" x14ac:dyDescent="0.3">
      <c r="A90" s="109">
        <v>88</v>
      </c>
      <c r="B90" s="110" t="str">
        <f>IFERROR(INDEX(Combined_All_Stands_Sat!P$6:P555,MATCH(Stand_A_Sat!$A$3:$A$146,Combined_All_Stands_Sat!$O$6:$O$468,0)),"")</f>
        <v/>
      </c>
      <c r="C90" s="110" t="str">
        <f>IFERROR(INDEX(Combined_All_Stands_Sat!Q$6:Q555,MATCH(Stand_A_Sat!$A$3:$A$146,Combined_All_Stands_Sat!$O$6:$O$468,0)),"")</f>
        <v/>
      </c>
      <c r="D90" s="111" t="str">
        <f>IFERROR(INDEX(Combined_All_Stands_Sat!R$6:R555,MATCH(Stand_A_Sat!$A$3:$A$146,Combined_All_Stands_Sat!$O$6:$O$468,0)),"")</f>
        <v/>
      </c>
      <c r="E90" s="110" t="str">
        <f>IFERROR(INDEX(Combined_All_Stands_Sat!S$6:S555,MATCH(Stand_A_Sat!$A$3:$A$146,Combined_All_Stands_Sat!$O$6:$O$468,0)),"")</f>
        <v/>
      </c>
      <c r="F90" s="110" t="str">
        <f>IFERROR(INDEX(Combined_All_Stands_Sat!T$6:T555,MATCH(Stand_A_Sat!$A$3:$A$146,Combined_All_Stands_Sat!$O$6:$O$468,0)),"")</f>
        <v/>
      </c>
      <c r="G90" s="110" t="str">
        <f>IFERROR(INDEX(Combined_All_Stands_Sat!U$6:U555,MATCH(Stand_A_Sat!$A$3:$A$146,Combined_All_Stands_Sat!$O$6:$O$468,0)),"")</f>
        <v/>
      </c>
      <c r="H90" s="185" t="str">
        <f t="shared" si="1"/>
        <v/>
      </c>
    </row>
    <row r="91" spans="1:8" ht="20.100000000000001" customHeight="1" x14ac:dyDescent="0.3">
      <c r="A91" s="109">
        <v>89</v>
      </c>
      <c r="B91" s="110" t="str">
        <f>IFERROR(INDEX(Combined_All_Stands_Sat!P$6:P556,MATCH(Stand_A_Sat!$A$3:$A$146,Combined_All_Stands_Sat!$O$6:$O$468,0)),"")</f>
        <v/>
      </c>
      <c r="C91" s="110" t="str">
        <f>IFERROR(INDEX(Combined_All_Stands_Sat!Q$6:Q556,MATCH(Stand_A_Sat!$A$3:$A$146,Combined_All_Stands_Sat!$O$6:$O$468,0)),"")</f>
        <v/>
      </c>
      <c r="D91" s="111" t="str">
        <f>IFERROR(INDEX(Combined_All_Stands_Sat!R$6:R556,MATCH(Stand_A_Sat!$A$3:$A$146,Combined_All_Stands_Sat!$O$6:$O$468,0)),"")</f>
        <v/>
      </c>
      <c r="E91" s="110" t="str">
        <f>IFERROR(INDEX(Combined_All_Stands_Sat!S$6:S556,MATCH(Stand_A_Sat!$A$3:$A$146,Combined_All_Stands_Sat!$O$6:$O$468,0)),"")</f>
        <v/>
      </c>
      <c r="F91" s="110" t="str">
        <f>IFERROR(INDEX(Combined_All_Stands_Sat!T$6:T556,MATCH(Stand_A_Sat!$A$3:$A$146,Combined_All_Stands_Sat!$O$6:$O$468,0)),"")</f>
        <v/>
      </c>
      <c r="G91" s="110" t="str">
        <f>IFERROR(INDEX(Combined_All_Stands_Sat!U$6:U556,MATCH(Stand_A_Sat!$A$3:$A$146,Combined_All_Stands_Sat!$O$6:$O$468,0)),"")</f>
        <v/>
      </c>
      <c r="H91" s="185" t="str">
        <f t="shared" si="1"/>
        <v/>
      </c>
    </row>
    <row r="92" spans="1:8" ht="20.100000000000001" customHeight="1" x14ac:dyDescent="0.3">
      <c r="A92" s="109">
        <v>90</v>
      </c>
      <c r="B92" s="110" t="str">
        <f>IFERROR(INDEX(Combined_All_Stands_Sat!P$6:P557,MATCH(Stand_A_Sat!$A$3:$A$146,Combined_All_Stands_Sat!$O$6:$O$468,0)),"")</f>
        <v/>
      </c>
      <c r="C92" s="110" t="str">
        <f>IFERROR(INDEX(Combined_All_Stands_Sat!Q$6:Q557,MATCH(Stand_A_Sat!$A$3:$A$146,Combined_All_Stands_Sat!$O$6:$O$468,0)),"")</f>
        <v/>
      </c>
      <c r="D92" s="111" t="str">
        <f>IFERROR(INDEX(Combined_All_Stands_Sat!R$6:R557,MATCH(Stand_A_Sat!$A$3:$A$146,Combined_All_Stands_Sat!$O$6:$O$468,0)),"")</f>
        <v/>
      </c>
      <c r="E92" s="110" t="str">
        <f>IFERROR(INDEX(Combined_All_Stands_Sat!S$6:S557,MATCH(Stand_A_Sat!$A$3:$A$146,Combined_All_Stands_Sat!$O$6:$O$468,0)),"")</f>
        <v/>
      </c>
      <c r="F92" s="110" t="str">
        <f>IFERROR(INDEX(Combined_All_Stands_Sat!T$6:T557,MATCH(Stand_A_Sat!$A$3:$A$146,Combined_All_Stands_Sat!$O$6:$O$468,0)),"")</f>
        <v/>
      </c>
      <c r="G92" s="110" t="str">
        <f>IFERROR(INDEX(Combined_All_Stands_Sat!U$6:U557,MATCH(Stand_A_Sat!$A$3:$A$146,Combined_All_Stands_Sat!$O$6:$O$468,0)),"")</f>
        <v/>
      </c>
      <c r="H92" s="185" t="str">
        <f t="shared" si="1"/>
        <v/>
      </c>
    </row>
    <row r="93" spans="1:8" ht="20.100000000000001" customHeight="1" x14ac:dyDescent="0.3">
      <c r="A93" s="109">
        <v>91</v>
      </c>
      <c r="B93" s="110" t="str">
        <f>IFERROR(INDEX(Combined_All_Stands_Sat!P$6:P558,MATCH(Stand_A_Sat!$A$3:$A$146,Combined_All_Stands_Sat!$O$6:$O$468,0)),"")</f>
        <v/>
      </c>
      <c r="C93" s="110" t="str">
        <f>IFERROR(INDEX(Combined_All_Stands_Sat!Q$6:Q558,MATCH(Stand_A_Sat!$A$3:$A$146,Combined_All_Stands_Sat!$O$6:$O$468,0)),"")</f>
        <v/>
      </c>
      <c r="D93" s="111" t="str">
        <f>IFERROR(INDEX(Combined_All_Stands_Sat!R$6:R558,MATCH(Stand_A_Sat!$A$3:$A$146,Combined_All_Stands_Sat!$O$6:$O$468,0)),"")</f>
        <v/>
      </c>
      <c r="E93" s="110" t="str">
        <f>IFERROR(INDEX(Combined_All_Stands_Sat!S$6:S558,MATCH(Stand_A_Sat!$A$3:$A$146,Combined_All_Stands_Sat!$O$6:$O$468,0)),"")</f>
        <v/>
      </c>
      <c r="F93" s="110" t="str">
        <f>IFERROR(INDEX(Combined_All_Stands_Sat!T$6:T558,MATCH(Stand_A_Sat!$A$3:$A$146,Combined_All_Stands_Sat!$O$6:$O$468,0)),"")</f>
        <v/>
      </c>
      <c r="G93" s="110" t="str">
        <f>IFERROR(INDEX(Combined_All_Stands_Sat!U$6:U558,MATCH(Stand_A_Sat!$A$3:$A$146,Combined_All_Stands_Sat!$O$6:$O$468,0)),"")</f>
        <v/>
      </c>
      <c r="H93" s="185" t="str">
        <f t="shared" si="1"/>
        <v/>
      </c>
    </row>
    <row r="94" spans="1:8" ht="20.100000000000001" customHeight="1" x14ac:dyDescent="0.3">
      <c r="A94" s="109">
        <v>92</v>
      </c>
      <c r="B94" s="110" t="str">
        <f>IFERROR(INDEX(Combined_All_Stands_Sat!P$6:P559,MATCH(Stand_A_Sat!$A$3:$A$146,Combined_All_Stands_Sat!$O$6:$O$468,0)),"")</f>
        <v/>
      </c>
      <c r="C94" s="110" t="str">
        <f>IFERROR(INDEX(Combined_All_Stands_Sat!Q$6:Q559,MATCH(Stand_A_Sat!$A$3:$A$146,Combined_All_Stands_Sat!$O$6:$O$468,0)),"")</f>
        <v/>
      </c>
      <c r="D94" s="111" t="str">
        <f>IFERROR(INDEX(Combined_All_Stands_Sat!R$6:R559,MATCH(Stand_A_Sat!$A$3:$A$146,Combined_All_Stands_Sat!$O$6:$O$468,0)),"")</f>
        <v/>
      </c>
      <c r="E94" s="110" t="str">
        <f>IFERROR(INDEX(Combined_All_Stands_Sat!S$6:S559,MATCH(Stand_A_Sat!$A$3:$A$146,Combined_All_Stands_Sat!$O$6:$O$468,0)),"")</f>
        <v/>
      </c>
      <c r="F94" s="110" t="str">
        <f>IFERROR(INDEX(Combined_All_Stands_Sat!T$6:T559,MATCH(Stand_A_Sat!$A$3:$A$146,Combined_All_Stands_Sat!$O$6:$O$468,0)),"")</f>
        <v/>
      </c>
      <c r="G94" s="110" t="str">
        <f>IFERROR(INDEX(Combined_All_Stands_Sat!U$6:U559,MATCH(Stand_A_Sat!$A$3:$A$146,Combined_All_Stands_Sat!$O$6:$O$468,0)),"")</f>
        <v/>
      </c>
      <c r="H94" s="185" t="str">
        <f t="shared" si="1"/>
        <v/>
      </c>
    </row>
    <row r="95" spans="1:8" ht="20.100000000000001" customHeight="1" x14ac:dyDescent="0.3">
      <c r="A95" s="109">
        <v>93</v>
      </c>
      <c r="B95" s="110" t="str">
        <f>IFERROR(INDEX(Combined_All_Stands_Sat!P$6:P560,MATCH(Stand_A_Sat!$A$3:$A$146,Combined_All_Stands_Sat!$O$6:$O$468,0)),"")</f>
        <v/>
      </c>
      <c r="C95" s="110" t="str">
        <f>IFERROR(INDEX(Combined_All_Stands_Sat!Q$6:Q560,MATCH(Stand_A_Sat!$A$3:$A$146,Combined_All_Stands_Sat!$O$6:$O$468,0)),"")</f>
        <v/>
      </c>
      <c r="D95" s="111" t="str">
        <f>IFERROR(INDEX(Combined_All_Stands_Sat!R$6:R560,MATCH(Stand_A_Sat!$A$3:$A$146,Combined_All_Stands_Sat!$O$6:$O$468,0)),"")</f>
        <v/>
      </c>
      <c r="E95" s="110" t="str">
        <f>IFERROR(INDEX(Combined_All_Stands_Sat!S$6:S560,MATCH(Stand_A_Sat!$A$3:$A$146,Combined_All_Stands_Sat!$O$6:$O$468,0)),"")</f>
        <v/>
      </c>
      <c r="F95" s="110" t="str">
        <f>IFERROR(INDEX(Combined_All_Stands_Sat!T$6:T560,MATCH(Stand_A_Sat!$A$3:$A$146,Combined_All_Stands_Sat!$O$6:$O$468,0)),"")</f>
        <v/>
      </c>
      <c r="G95" s="110" t="str">
        <f>IFERROR(INDEX(Combined_All_Stands_Sat!U$6:U560,MATCH(Stand_A_Sat!$A$3:$A$146,Combined_All_Stands_Sat!$O$6:$O$468,0)),"")</f>
        <v/>
      </c>
      <c r="H95" s="185" t="str">
        <f t="shared" si="1"/>
        <v/>
      </c>
    </row>
    <row r="96" spans="1:8" ht="20.100000000000001" customHeight="1" x14ac:dyDescent="0.3">
      <c r="A96" s="109">
        <v>94</v>
      </c>
      <c r="B96" s="110" t="str">
        <f>IFERROR(INDEX(Combined_All_Stands_Sat!P$6:P561,MATCH(Stand_A_Sat!$A$3:$A$146,Combined_All_Stands_Sat!$O$6:$O$468,0)),"")</f>
        <v/>
      </c>
      <c r="C96" s="110" t="str">
        <f>IFERROR(INDEX(Combined_All_Stands_Sat!Q$6:Q561,MATCH(Stand_A_Sat!$A$3:$A$146,Combined_All_Stands_Sat!$O$6:$O$468,0)),"")</f>
        <v/>
      </c>
      <c r="D96" s="111" t="str">
        <f>IFERROR(INDEX(Combined_All_Stands_Sat!R$6:R561,MATCH(Stand_A_Sat!$A$3:$A$146,Combined_All_Stands_Sat!$O$6:$O$468,0)),"")</f>
        <v/>
      </c>
      <c r="E96" s="110" t="str">
        <f>IFERROR(INDEX(Combined_All_Stands_Sat!S$6:S561,MATCH(Stand_A_Sat!$A$3:$A$146,Combined_All_Stands_Sat!$O$6:$O$468,0)),"")</f>
        <v/>
      </c>
      <c r="F96" s="110" t="str">
        <f>IFERROR(INDEX(Combined_All_Stands_Sat!T$6:T561,MATCH(Stand_A_Sat!$A$3:$A$146,Combined_All_Stands_Sat!$O$6:$O$468,0)),"")</f>
        <v/>
      </c>
      <c r="G96" s="110" t="str">
        <f>IFERROR(INDEX(Combined_All_Stands_Sat!U$6:U561,MATCH(Stand_A_Sat!$A$3:$A$146,Combined_All_Stands_Sat!$O$6:$O$468,0)),"")</f>
        <v/>
      </c>
      <c r="H96" s="185" t="str">
        <f t="shared" si="1"/>
        <v/>
      </c>
    </row>
    <row r="97" spans="1:8" ht="20.100000000000001" customHeight="1" x14ac:dyDescent="0.3">
      <c r="A97" s="109">
        <v>95</v>
      </c>
      <c r="B97" s="110" t="str">
        <f>IFERROR(INDEX(Combined_All_Stands_Sat!P$6:P562,MATCH(Stand_A_Sat!$A$3:$A$146,Combined_All_Stands_Sat!$O$6:$O$468,0)),"")</f>
        <v/>
      </c>
      <c r="C97" s="110" t="str">
        <f>IFERROR(INDEX(Combined_All_Stands_Sat!Q$6:Q562,MATCH(Stand_A_Sat!$A$3:$A$146,Combined_All_Stands_Sat!$O$6:$O$468,0)),"")</f>
        <v/>
      </c>
      <c r="D97" s="111" t="str">
        <f>IFERROR(INDEX(Combined_All_Stands_Sat!R$6:R562,MATCH(Stand_A_Sat!$A$3:$A$146,Combined_All_Stands_Sat!$O$6:$O$468,0)),"")</f>
        <v/>
      </c>
      <c r="E97" s="110" t="str">
        <f>IFERROR(INDEX(Combined_All_Stands_Sat!S$6:S562,MATCH(Stand_A_Sat!$A$3:$A$146,Combined_All_Stands_Sat!$O$6:$O$468,0)),"")</f>
        <v/>
      </c>
      <c r="F97" s="110" t="str">
        <f>IFERROR(INDEX(Combined_All_Stands_Sat!T$6:T562,MATCH(Stand_A_Sat!$A$3:$A$146,Combined_All_Stands_Sat!$O$6:$O$468,0)),"")</f>
        <v/>
      </c>
      <c r="G97" s="110" t="str">
        <f>IFERROR(INDEX(Combined_All_Stands_Sat!U$6:U562,MATCH(Stand_A_Sat!$A$3:$A$146,Combined_All_Stands_Sat!$O$6:$O$468,0)),"")</f>
        <v/>
      </c>
      <c r="H97" s="185" t="str">
        <f t="shared" si="1"/>
        <v/>
      </c>
    </row>
    <row r="98" spans="1:8" ht="20.100000000000001" customHeight="1" x14ac:dyDescent="0.3">
      <c r="A98" s="109">
        <v>96</v>
      </c>
      <c r="B98" s="110" t="str">
        <f>IFERROR(INDEX(Combined_All_Stands_Sat!P$6:P563,MATCH(Stand_A_Sat!$A$3:$A$146,Combined_All_Stands_Sat!$O$6:$O$468,0)),"")</f>
        <v/>
      </c>
      <c r="C98" s="110" t="str">
        <f>IFERROR(INDEX(Combined_All_Stands_Sat!Q$6:Q563,MATCH(Stand_A_Sat!$A$3:$A$146,Combined_All_Stands_Sat!$O$6:$O$468,0)),"")</f>
        <v/>
      </c>
      <c r="D98" s="111" t="str">
        <f>IFERROR(INDEX(Combined_All_Stands_Sat!R$6:R563,MATCH(Stand_A_Sat!$A$3:$A$146,Combined_All_Stands_Sat!$O$6:$O$468,0)),"")</f>
        <v/>
      </c>
      <c r="E98" s="110" t="str">
        <f>IFERROR(INDEX(Combined_All_Stands_Sat!S$6:S563,MATCH(Stand_A_Sat!$A$3:$A$146,Combined_All_Stands_Sat!$O$6:$O$468,0)),"")</f>
        <v/>
      </c>
      <c r="F98" s="110" t="str">
        <f>IFERROR(INDEX(Combined_All_Stands_Sat!T$6:T563,MATCH(Stand_A_Sat!$A$3:$A$146,Combined_All_Stands_Sat!$O$6:$O$468,0)),"")</f>
        <v/>
      </c>
      <c r="G98" s="110" t="str">
        <f>IFERROR(INDEX(Combined_All_Stands_Sat!U$6:U563,MATCH(Stand_A_Sat!$A$3:$A$146,Combined_All_Stands_Sat!$O$6:$O$468,0)),"")</f>
        <v/>
      </c>
      <c r="H98" s="185" t="str">
        <f t="shared" si="1"/>
        <v/>
      </c>
    </row>
    <row r="99" spans="1:8" ht="20.100000000000001" customHeight="1" x14ac:dyDescent="0.3">
      <c r="A99" s="109">
        <v>97</v>
      </c>
      <c r="B99" s="110" t="str">
        <f>IFERROR(INDEX(Combined_All_Stands_Sat!P$6:P564,MATCH(Stand_A_Sat!$A$3:$A$146,Combined_All_Stands_Sat!$O$6:$O$468,0)),"")</f>
        <v/>
      </c>
      <c r="C99" s="110" t="str">
        <f>IFERROR(INDEX(Combined_All_Stands_Sat!Q$6:Q564,MATCH(Stand_A_Sat!$A$3:$A$146,Combined_All_Stands_Sat!$O$6:$O$468,0)),"")</f>
        <v/>
      </c>
      <c r="D99" s="111" t="str">
        <f>IFERROR(INDEX(Combined_All_Stands_Sat!R$6:R564,MATCH(Stand_A_Sat!$A$3:$A$146,Combined_All_Stands_Sat!$O$6:$O$468,0)),"")</f>
        <v/>
      </c>
      <c r="E99" s="110" t="str">
        <f>IFERROR(INDEX(Combined_All_Stands_Sat!S$6:S564,MATCH(Stand_A_Sat!$A$3:$A$146,Combined_All_Stands_Sat!$O$6:$O$468,0)),"")</f>
        <v/>
      </c>
      <c r="F99" s="110" t="str">
        <f>IFERROR(INDEX(Combined_All_Stands_Sat!T$6:T564,MATCH(Stand_A_Sat!$A$3:$A$146,Combined_All_Stands_Sat!$O$6:$O$468,0)),"")</f>
        <v/>
      </c>
      <c r="G99" s="110" t="str">
        <f>IFERROR(INDEX(Combined_All_Stands_Sat!U$6:U564,MATCH(Stand_A_Sat!$A$3:$A$146,Combined_All_Stands_Sat!$O$6:$O$468,0)),"")</f>
        <v/>
      </c>
      <c r="H99" s="185" t="str">
        <f t="shared" si="1"/>
        <v/>
      </c>
    </row>
    <row r="100" spans="1:8" ht="20.100000000000001" customHeight="1" x14ac:dyDescent="0.3">
      <c r="A100" s="109">
        <v>98</v>
      </c>
      <c r="B100" s="110" t="str">
        <f>IFERROR(INDEX(Combined_All_Stands_Sat!P$6:P565,MATCH(Stand_A_Sat!$A$3:$A$146,Combined_All_Stands_Sat!$O$6:$O$468,0)),"")</f>
        <v/>
      </c>
      <c r="C100" s="110" t="str">
        <f>IFERROR(INDEX(Combined_All_Stands_Sat!Q$6:Q565,MATCH(Stand_A_Sat!$A$3:$A$146,Combined_All_Stands_Sat!$O$6:$O$468,0)),"")</f>
        <v/>
      </c>
      <c r="D100" s="111" t="str">
        <f>IFERROR(INDEX(Combined_All_Stands_Sat!R$6:R565,MATCH(Stand_A_Sat!$A$3:$A$146,Combined_All_Stands_Sat!$O$6:$O$468,0)),"")</f>
        <v/>
      </c>
      <c r="E100" s="110" t="str">
        <f>IFERROR(INDEX(Combined_All_Stands_Sat!S$6:S565,MATCH(Stand_A_Sat!$A$3:$A$146,Combined_All_Stands_Sat!$O$6:$O$468,0)),"")</f>
        <v/>
      </c>
      <c r="F100" s="110" t="str">
        <f>IFERROR(INDEX(Combined_All_Stands_Sat!T$6:T565,MATCH(Stand_A_Sat!$A$3:$A$146,Combined_All_Stands_Sat!$O$6:$O$468,0)),"")</f>
        <v/>
      </c>
      <c r="G100" s="110" t="str">
        <f>IFERROR(INDEX(Combined_All_Stands_Sat!U$6:U565,MATCH(Stand_A_Sat!$A$3:$A$146,Combined_All_Stands_Sat!$O$6:$O$468,0)),"")</f>
        <v/>
      </c>
      <c r="H100" s="185" t="str">
        <f t="shared" si="1"/>
        <v/>
      </c>
    </row>
    <row r="101" spans="1:8" ht="20.100000000000001" customHeight="1" x14ac:dyDescent="0.3">
      <c r="A101" s="109">
        <v>99</v>
      </c>
      <c r="B101" s="110" t="str">
        <f>IFERROR(INDEX(Combined_All_Stands_Sat!P$6:P566,MATCH(Stand_A_Sat!$A$3:$A$146,Combined_All_Stands_Sat!$O$6:$O$468,0)),"")</f>
        <v/>
      </c>
      <c r="C101" s="110" t="str">
        <f>IFERROR(INDEX(Combined_All_Stands_Sat!Q$6:Q566,MATCH(Stand_A_Sat!$A$3:$A$146,Combined_All_Stands_Sat!$O$6:$O$468,0)),"")</f>
        <v/>
      </c>
      <c r="D101" s="111" t="str">
        <f>IFERROR(INDEX(Combined_All_Stands_Sat!R$6:R566,MATCH(Stand_A_Sat!$A$3:$A$146,Combined_All_Stands_Sat!$O$6:$O$468,0)),"")</f>
        <v/>
      </c>
      <c r="E101" s="110" t="str">
        <f>IFERROR(INDEX(Combined_All_Stands_Sat!S$6:S566,MATCH(Stand_A_Sat!$A$3:$A$146,Combined_All_Stands_Sat!$O$6:$O$468,0)),"")</f>
        <v/>
      </c>
      <c r="F101" s="110" t="str">
        <f>IFERROR(INDEX(Combined_All_Stands_Sat!T$6:T566,MATCH(Stand_A_Sat!$A$3:$A$146,Combined_All_Stands_Sat!$O$6:$O$468,0)),"")</f>
        <v/>
      </c>
      <c r="G101" s="110" t="str">
        <f>IFERROR(INDEX(Combined_All_Stands_Sat!U$6:U566,MATCH(Stand_A_Sat!$A$3:$A$146,Combined_All_Stands_Sat!$O$6:$O$468,0)),"")</f>
        <v/>
      </c>
      <c r="H101" s="185" t="str">
        <f t="shared" si="1"/>
        <v/>
      </c>
    </row>
    <row r="102" spans="1:8" ht="20.100000000000001" customHeight="1" x14ac:dyDescent="0.3">
      <c r="A102" s="109">
        <v>100</v>
      </c>
      <c r="B102" s="110" t="str">
        <f>IFERROR(INDEX(Combined_All_Stands_Sat!P$6:P567,MATCH(Stand_A_Sat!$A$3:$A$146,Combined_All_Stands_Sat!$O$6:$O$468,0)),"")</f>
        <v/>
      </c>
      <c r="C102" s="110" t="str">
        <f>IFERROR(INDEX(Combined_All_Stands_Sat!Q$6:Q567,MATCH(Stand_A_Sat!$A$3:$A$146,Combined_All_Stands_Sat!$O$6:$O$468,0)),"")</f>
        <v/>
      </c>
      <c r="D102" s="111" t="str">
        <f>IFERROR(INDEX(Combined_All_Stands_Sat!R$6:R567,MATCH(Stand_A_Sat!$A$3:$A$146,Combined_All_Stands_Sat!$O$6:$O$468,0)),"")</f>
        <v/>
      </c>
      <c r="E102" s="110" t="str">
        <f>IFERROR(INDEX(Combined_All_Stands_Sat!S$6:S567,MATCH(Stand_A_Sat!$A$3:$A$146,Combined_All_Stands_Sat!$O$6:$O$468,0)),"")</f>
        <v/>
      </c>
      <c r="F102" s="110" t="str">
        <f>IFERROR(INDEX(Combined_All_Stands_Sat!T$6:T567,MATCH(Stand_A_Sat!$A$3:$A$146,Combined_All_Stands_Sat!$O$6:$O$468,0)),"")</f>
        <v/>
      </c>
      <c r="G102" s="110" t="str">
        <f>IFERROR(INDEX(Combined_All_Stands_Sat!U$6:U567,MATCH(Stand_A_Sat!$A$3:$A$146,Combined_All_Stands_Sat!$O$6:$O$468,0)),"")</f>
        <v/>
      </c>
      <c r="H102" s="185" t="str">
        <f t="shared" si="1"/>
        <v/>
      </c>
    </row>
    <row r="103" spans="1:8" ht="20.100000000000001" customHeight="1" x14ac:dyDescent="0.3">
      <c r="A103" s="109">
        <v>101</v>
      </c>
      <c r="B103" s="110" t="str">
        <f>IFERROR(INDEX(Combined_All_Stands_Sat!P$6:P568,MATCH(Stand_A_Sat!$A$3:$A$146,Combined_All_Stands_Sat!$O$6:$O$468,0)),"")</f>
        <v/>
      </c>
      <c r="C103" s="110" t="str">
        <f>IFERROR(INDEX(Combined_All_Stands_Sat!Q$6:Q568,MATCH(Stand_A_Sat!$A$3:$A$146,Combined_All_Stands_Sat!$O$6:$O$468,0)),"")</f>
        <v/>
      </c>
      <c r="D103" s="111" t="str">
        <f>IFERROR(INDEX(Combined_All_Stands_Sat!R$6:R568,MATCH(Stand_A_Sat!$A$3:$A$146,Combined_All_Stands_Sat!$O$6:$O$468,0)),"")</f>
        <v/>
      </c>
      <c r="E103" s="110" t="str">
        <f>IFERROR(INDEX(Combined_All_Stands_Sat!S$6:S568,MATCH(Stand_A_Sat!$A$3:$A$146,Combined_All_Stands_Sat!$O$6:$O$468,0)),"")</f>
        <v/>
      </c>
      <c r="F103" s="110" t="str">
        <f>IFERROR(INDEX(Combined_All_Stands_Sat!T$6:T568,MATCH(Stand_A_Sat!$A$3:$A$146,Combined_All_Stands_Sat!$O$6:$O$468,0)),"")</f>
        <v/>
      </c>
      <c r="G103" s="110" t="str">
        <f>IFERROR(INDEX(Combined_All_Stands_Sat!U$6:U568,MATCH(Stand_A_Sat!$A$3:$A$146,Combined_All_Stands_Sat!$O$6:$O$468,0)),"")</f>
        <v/>
      </c>
      <c r="H103" s="185" t="str">
        <f t="shared" si="1"/>
        <v/>
      </c>
    </row>
    <row r="104" spans="1:8" ht="20.100000000000001" customHeight="1" x14ac:dyDescent="0.3">
      <c r="A104" s="109">
        <v>102</v>
      </c>
      <c r="B104" s="110" t="str">
        <f>IFERROR(INDEX(Combined_All_Stands_Sat!P$6:P569,MATCH(Stand_A_Sat!$A$3:$A$146,Combined_All_Stands_Sat!$O$6:$O$468,0)),"")</f>
        <v/>
      </c>
      <c r="C104" s="110" t="str">
        <f>IFERROR(INDEX(Combined_All_Stands_Sat!Q$6:Q569,MATCH(Stand_A_Sat!$A$3:$A$146,Combined_All_Stands_Sat!$O$6:$O$468,0)),"")</f>
        <v/>
      </c>
      <c r="D104" s="111" t="str">
        <f>IFERROR(INDEX(Combined_All_Stands_Sat!R$6:R569,MATCH(Stand_A_Sat!$A$3:$A$146,Combined_All_Stands_Sat!$O$6:$O$468,0)),"")</f>
        <v/>
      </c>
      <c r="E104" s="110" t="str">
        <f>IFERROR(INDEX(Combined_All_Stands_Sat!S$6:S569,MATCH(Stand_A_Sat!$A$3:$A$146,Combined_All_Stands_Sat!$O$6:$O$468,0)),"")</f>
        <v/>
      </c>
      <c r="F104" s="110" t="str">
        <f>IFERROR(INDEX(Combined_All_Stands_Sat!T$6:T569,MATCH(Stand_A_Sat!$A$3:$A$146,Combined_All_Stands_Sat!$O$6:$O$468,0)),"")</f>
        <v/>
      </c>
      <c r="G104" s="110" t="str">
        <f>IFERROR(INDEX(Combined_All_Stands_Sat!U$6:U569,MATCH(Stand_A_Sat!$A$3:$A$146,Combined_All_Stands_Sat!$O$6:$O$468,0)),"")</f>
        <v/>
      </c>
      <c r="H104" s="185" t="str">
        <f t="shared" si="1"/>
        <v/>
      </c>
    </row>
    <row r="105" spans="1:8" ht="20.100000000000001" customHeight="1" x14ac:dyDescent="0.3">
      <c r="A105" s="109">
        <v>103</v>
      </c>
      <c r="B105" s="110" t="str">
        <f>IFERROR(INDEX(Combined_All_Stands_Sat!P$6:P570,MATCH(Stand_A_Sat!$A$3:$A$146,Combined_All_Stands_Sat!$O$6:$O$468,0)),"")</f>
        <v/>
      </c>
      <c r="C105" s="110" t="str">
        <f>IFERROR(INDEX(Combined_All_Stands_Sat!Q$6:Q570,MATCH(Stand_A_Sat!$A$3:$A$146,Combined_All_Stands_Sat!$O$6:$O$468,0)),"")</f>
        <v/>
      </c>
      <c r="D105" s="111" t="str">
        <f>IFERROR(INDEX(Combined_All_Stands_Sat!R$6:R570,MATCH(Stand_A_Sat!$A$3:$A$146,Combined_All_Stands_Sat!$O$6:$O$468,0)),"")</f>
        <v/>
      </c>
      <c r="E105" s="110" t="str">
        <f>IFERROR(INDEX(Combined_All_Stands_Sat!S$6:S570,MATCH(Stand_A_Sat!$A$3:$A$146,Combined_All_Stands_Sat!$O$6:$O$468,0)),"")</f>
        <v/>
      </c>
      <c r="F105" s="110" t="str">
        <f>IFERROR(INDEX(Combined_All_Stands_Sat!T$6:T570,MATCH(Stand_A_Sat!$A$3:$A$146,Combined_All_Stands_Sat!$O$6:$O$468,0)),"")</f>
        <v/>
      </c>
      <c r="G105" s="110" t="str">
        <f>IFERROR(INDEX(Combined_All_Stands_Sat!U$6:U570,MATCH(Stand_A_Sat!$A$3:$A$146,Combined_All_Stands_Sat!$O$6:$O$468,0)),"")</f>
        <v/>
      </c>
      <c r="H105" s="185" t="str">
        <f t="shared" si="1"/>
        <v/>
      </c>
    </row>
    <row r="106" spans="1:8" ht="20.100000000000001" customHeight="1" x14ac:dyDescent="0.3">
      <c r="A106" s="109">
        <v>104</v>
      </c>
      <c r="B106" s="110" t="str">
        <f>IFERROR(INDEX(Combined_All_Stands_Sat!P$6:P571,MATCH(Stand_A_Sat!$A$3:$A$146,Combined_All_Stands_Sat!$O$6:$O$468,0)),"")</f>
        <v/>
      </c>
      <c r="C106" s="110" t="str">
        <f>IFERROR(INDEX(Combined_All_Stands_Sat!Q$6:Q571,MATCH(Stand_A_Sat!$A$3:$A$146,Combined_All_Stands_Sat!$O$6:$O$468,0)),"")</f>
        <v/>
      </c>
      <c r="D106" s="111" t="str">
        <f>IFERROR(INDEX(Combined_All_Stands_Sat!R$6:R571,MATCH(Stand_A_Sat!$A$3:$A$146,Combined_All_Stands_Sat!$O$6:$O$468,0)),"")</f>
        <v/>
      </c>
      <c r="E106" s="110" t="str">
        <f>IFERROR(INDEX(Combined_All_Stands_Sat!S$6:S571,MATCH(Stand_A_Sat!$A$3:$A$146,Combined_All_Stands_Sat!$O$6:$O$468,0)),"")</f>
        <v/>
      </c>
      <c r="F106" s="110" t="str">
        <f>IFERROR(INDEX(Combined_All_Stands_Sat!T$6:T571,MATCH(Stand_A_Sat!$A$3:$A$146,Combined_All_Stands_Sat!$O$6:$O$468,0)),"")</f>
        <v/>
      </c>
      <c r="G106" s="110" t="str">
        <f>IFERROR(INDEX(Combined_All_Stands_Sat!U$6:U571,MATCH(Stand_A_Sat!$A$3:$A$146,Combined_All_Stands_Sat!$O$6:$O$468,0)),"")</f>
        <v/>
      </c>
      <c r="H106" s="185" t="str">
        <f t="shared" si="1"/>
        <v/>
      </c>
    </row>
    <row r="107" spans="1:8" ht="20.100000000000001" customHeight="1" x14ac:dyDescent="0.3">
      <c r="A107" s="109">
        <v>105</v>
      </c>
      <c r="B107" s="110" t="str">
        <f>IFERROR(INDEX(Combined_All_Stands_Sat!P$6:P572,MATCH(Stand_A_Sat!$A$3:$A$146,Combined_All_Stands_Sat!$O$6:$O$468,0)),"")</f>
        <v/>
      </c>
      <c r="C107" s="110" t="str">
        <f>IFERROR(INDEX(Combined_All_Stands_Sat!Q$6:Q572,MATCH(Stand_A_Sat!$A$3:$A$146,Combined_All_Stands_Sat!$O$6:$O$468,0)),"")</f>
        <v/>
      </c>
      <c r="D107" s="111" t="str">
        <f>IFERROR(INDEX(Combined_All_Stands_Sat!R$6:R572,MATCH(Stand_A_Sat!$A$3:$A$146,Combined_All_Stands_Sat!$O$6:$O$468,0)),"")</f>
        <v/>
      </c>
      <c r="E107" s="110" t="str">
        <f>IFERROR(INDEX(Combined_All_Stands_Sat!S$6:S572,MATCH(Stand_A_Sat!$A$3:$A$146,Combined_All_Stands_Sat!$O$6:$O$468,0)),"")</f>
        <v/>
      </c>
      <c r="F107" s="110" t="str">
        <f>IFERROR(INDEX(Combined_All_Stands_Sat!T$6:T572,MATCH(Stand_A_Sat!$A$3:$A$146,Combined_All_Stands_Sat!$O$6:$O$468,0)),"")</f>
        <v/>
      </c>
      <c r="G107" s="110" t="str">
        <f>IFERROR(INDEX(Combined_All_Stands_Sat!U$6:U572,MATCH(Stand_A_Sat!$A$3:$A$146,Combined_All_Stands_Sat!$O$6:$O$468,0)),"")</f>
        <v/>
      </c>
      <c r="H107" s="185" t="str">
        <f t="shared" si="1"/>
        <v/>
      </c>
    </row>
    <row r="108" spans="1:8" ht="20.100000000000001" customHeight="1" x14ac:dyDescent="0.3">
      <c r="A108" s="109">
        <v>106</v>
      </c>
      <c r="B108" s="110" t="str">
        <f>IFERROR(INDEX(Combined_All_Stands_Sat!P$6:P573,MATCH(Stand_A_Sat!$A$3:$A$146,Combined_All_Stands_Sat!$O$6:$O$468,0)),"")</f>
        <v/>
      </c>
      <c r="C108" s="110" t="str">
        <f>IFERROR(INDEX(Combined_All_Stands_Sat!Q$6:Q573,MATCH(Stand_A_Sat!$A$3:$A$146,Combined_All_Stands_Sat!$O$6:$O$468,0)),"")</f>
        <v/>
      </c>
      <c r="D108" s="111" t="str">
        <f>IFERROR(INDEX(Combined_All_Stands_Sat!R$6:R573,MATCH(Stand_A_Sat!$A$3:$A$146,Combined_All_Stands_Sat!$O$6:$O$468,0)),"")</f>
        <v/>
      </c>
      <c r="E108" s="110" t="str">
        <f>IFERROR(INDEX(Combined_All_Stands_Sat!S$6:S573,MATCH(Stand_A_Sat!$A$3:$A$146,Combined_All_Stands_Sat!$O$6:$O$468,0)),"")</f>
        <v/>
      </c>
      <c r="F108" s="110" t="str">
        <f>IFERROR(INDEX(Combined_All_Stands_Sat!T$6:T573,MATCH(Stand_A_Sat!$A$3:$A$146,Combined_All_Stands_Sat!$O$6:$O$468,0)),"")</f>
        <v/>
      </c>
      <c r="G108" s="110" t="str">
        <f>IFERROR(INDEX(Combined_All_Stands_Sat!U$6:U573,MATCH(Stand_A_Sat!$A$3:$A$146,Combined_All_Stands_Sat!$O$6:$O$468,0)),"")</f>
        <v/>
      </c>
      <c r="H108" s="185" t="str">
        <f t="shared" si="1"/>
        <v/>
      </c>
    </row>
    <row r="109" spans="1:8" ht="20.100000000000001" customHeight="1" x14ac:dyDescent="0.3">
      <c r="A109" s="109">
        <v>107</v>
      </c>
      <c r="B109" s="110" t="str">
        <f>IFERROR(INDEX(Combined_All_Stands_Sat!P$6:P574,MATCH(Stand_A_Sat!$A$3:$A$146,Combined_All_Stands_Sat!$O$6:$O$468,0)),"")</f>
        <v/>
      </c>
      <c r="C109" s="110" t="str">
        <f>IFERROR(INDEX(Combined_All_Stands_Sat!Q$6:Q574,MATCH(Stand_A_Sat!$A$3:$A$146,Combined_All_Stands_Sat!$O$6:$O$468,0)),"")</f>
        <v/>
      </c>
      <c r="D109" s="111" t="str">
        <f>IFERROR(INDEX(Combined_All_Stands_Sat!R$6:R574,MATCH(Stand_A_Sat!$A$3:$A$146,Combined_All_Stands_Sat!$O$6:$O$468,0)),"")</f>
        <v/>
      </c>
      <c r="E109" s="110" t="str">
        <f>IFERROR(INDEX(Combined_All_Stands_Sat!S$6:S574,MATCH(Stand_A_Sat!$A$3:$A$146,Combined_All_Stands_Sat!$O$6:$O$468,0)),"")</f>
        <v/>
      </c>
      <c r="F109" s="110" t="str">
        <f>IFERROR(INDEX(Combined_All_Stands_Sat!T$6:T574,MATCH(Stand_A_Sat!$A$3:$A$146,Combined_All_Stands_Sat!$O$6:$O$468,0)),"")</f>
        <v/>
      </c>
      <c r="G109" s="110" t="str">
        <f>IFERROR(INDEX(Combined_All_Stands_Sat!U$6:U574,MATCH(Stand_A_Sat!$A$3:$A$146,Combined_All_Stands_Sat!$O$6:$O$468,0)),"")</f>
        <v/>
      </c>
      <c r="H109" s="185" t="str">
        <f t="shared" si="1"/>
        <v/>
      </c>
    </row>
    <row r="110" spans="1:8" ht="20.100000000000001" customHeight="1" x14ac:dyDescent="0.3">
      <c r="A110" s="109">
        <v>108</v>
      </c>
      <c r="B110" s="110" t="str">
        <f>IFERROR(INDEX(Combined_All_Stands_Sat!P$6:P575,MATCH(Stand_A_Sat!$A$3:$A$146,Combined_All_Stands_Sat!$O$6:$O$468,0)),"")</f>
        <v/>
      </c>
      <c r="C110" s="110" t="str">
        <f>IFERROR(INDEX(Combined_All_Stands_Sat!Q$6:Q575,MATCH(Stand_A_Sat!$A$3:$A$146,Combined_All_Stands_Sat!$O$6:$O$468,0)),"")</f>
        <v/>
      </c>
      <c r="D110" s="111" t="str">
        <f>IFERROR(INDEX(Combined_All_Stands_Sat!R$6:R575,MATCH(Stand_A_Sat!$A$3:$A$146,Combined_All_Stands_Sat!$O$6:$O$468,0)),"")</f>
        <v/>
      </c>
      <c r="E110" s="110" t="str">
        <f>IFERROR(INDEX(Combined_All_Stands_Sat!S$6:S575,MATCH(Stand_A_Sat!$A$3:$A$146,Combined_All_Stands_Sat!$O$6:$O$468,0)),"")</f>
        <v/>
      </c>
      <c r="F110" s="110" t="str">
        <f>IFERROR(INDEX(Combined_All_Stands_Sat!T$6:T575,MATCH(Stand_A_Sat!$A$3:$A$146,Combined_All_Stands_Sat!$O$6:$O$468,0)),"")</f>
        <v/>
      </c>
      <c r="G110" s="110" t="str">
        <f>IFERROR(INDEX(Combined_All_Stands_Sat!U$6:U575,MATCH(Stand_A_Sat!$A$3:$A$146,Combined_All_Stands_Sat!$O$6:$O$468,0)),"")</f>
        <v/>
      </c>
      <c r="H110" s="185" t="str">
        <f t="shared" si="1"/>
        <v/>
      </c>
    </row>
    <row r="111" spans="1:8" ht="20.100000000000001" customHeight="1" x14ac:dyDescent="0.3">
      <c r="A111" s="109">
        <v>109</v>
      </c>
      <c r="B111" s="110" t="str">
        <f>IFERROR(INDEX(Combined_All_Stands_Sat!P$6:P576,MATCH(Stand_A_Sat!$A$3:$A$146,Combined_All_Stands_Sat!$O$6:$O$468,0)),"")</f>
        <v/>
      </c>
      <c r="C111" s="110" t="str">
        <f>IFERROR(INDEX(Combined_All_Stands_Sat!Q$6:Q576,MATCH(Stand_A_Sat!$A$3:$A$146,Combined_All_Stands_Sat!$O$6:$O$468,0)),"")</f>
        <v/>
      </c>
      <c r="D111" s="111" t="str">
        <f>IFERROR(INDEX(Combined_All_Stands_Sat!R$6:R576,MATCH(Stand_A_Sat!$A$3:$A$146,Combined_All_Stands_Sat!$O$6:$O$468,0)),"")</f>
        <v/>
      </c>
      <c r="E111" s="110" t="str">
        <f>IFERROR(INDEX(Combined_All_Stands_Sat!S$6:S576,MATCH(Stand_A_Sat!$A$3:$A$146,Combined_All_Stands_Sat!$O$6:$O$468,0)),"")</f>
        <v/>
      </c>
      <c r="F111" s="110" t="str">
        <f>IFERROR(INDEX(Combined_All_Stands_Sat!T$6:T576,MATCH(Stand_A_Sat!$A$3:$A$146,Combined_All_Stands_Sat!$O$6:$O$468,0)),"")</f>
        <v/>
      </c>
      <c r="G111" s="110" t="str">
        <f>IFERROR(INDEX(Combined_All_Stands_Sat!U$6:U576,MATCH(Stand_A_Sat!$A$3:$A$146,Combined_All_Stands_Sat!$O$6:$O$468,0)),"")</f>
        <v/>
      </c>
      <c r="H111" s="185" t="str">
        <f t="shared" si="1"/>
        <v/>
      </c>
    </row>
    <row r="112" spans="1:8" ht="20.100000000000001" customHeight="1" x14ac:dyDescent="0.3">
      <c r="A112" s="109">
        <v>110</v>
      </c>
      <c r="B112" s="110" t="str">
        <f>IFERROR(INDEX(Combined_All_Stands_Sat!P$6:P577,MATCH(Stand_A_Sat!$A$3:$A$146,Combined_All_Stands_Sat!$O$6:$O$468,0)),"")</f>
        <v/>
      </c>
      <c r="C112" s="110" t="str">
        <f>IFERROR(INDEX(Combined_All_Stands_Sat!Q$6:Q577,MATCH(Stand_A_Sat!$A$3:$A$146,Combined_All_Stands_Sat!$O$6:$O$468,0)),"")</f>
        <v/>
      </c>
      <c r="D112" s="111" t="str">
        <f>IFERROR(INDEX(Combined_All_Stands_Sat!R$6:R577,MATCH(Stand_A_Sat!$A$3:$A$146,Combined_All_Stands_Sat!$O$6:$O$468,0)),"")</f>
        <v/>
      </c>
      <c r="E112" s="110" t="str">
        <f>IFERROR(INDEX(Combined_All_Stands_Sat!S$6:S577,MATCH(Stand_A_Sat!$A$3:$A$146,Combined_All_Stands_Sat!$O$6:$O$468,0)),"")</f>
        <v/>
      </c>
      <c r="F112" s="110" t="str">
        <f>IFERROR(INDEX(Combined_All_Stands_Sat!T$6:T577,MATCH(Stand_A_Sat!$A$3:$A$146,Combined_All_Stands_Sat!$O$6:$O$468,0)),"")</f>
        <v/>
      </c>
      <c r="G112" s="110" t="str">
        <f>IFERROR(INDEX(Combined_All_Stands_Sat!U$6:U577,MATCH(Stand_A_Sat!$A$3:$A$146,Combined_All_Stands_Sat!$O$6:$O$468,0)),"")</f>
        <v/>
      </c>
      <c r="H112" s="185" t="str">
        <f t="shared" si="1"/>
        <v/>
      </c>
    </row>
    <row r="113" spans="1:8" ht="20.100000000000001" customHeight="1" x14ac:dyDescent="0.3">
      <c r="A113" s="109">
        <v>111</v>
      </c>
      <c r="B113" s="110" t="str">
        <f>IFERROR(INDEX(Combined_All_Stands_Sat!P$6:P578,MATCH(Stand_A_Sat!$A$3:$A$146,Combined_All_Stands_Sat!$O$6:$O$468,0)),"")</f>
        <v/>
      </c>
      <c r="C113" s="110" t="str">
        <f>IFERROR(INDEX(Combined_All_Stands_Sat!Q$6:Q578,MATCH(Stand_A_Sat!$A$3:$A$146,Combined_All_Stands_Sat!$O$6:$O$468,0)),"")</f>
        <v/>
      </c>
      <c r="D113" s="111" t="str">
        <f>IFERROR(INDEX(Combined_All_Stands_Sat!R$6:R578,MATCH(Stand_A_Sat!$A$3:$A$146,Combined_All_Stands_Sat!$O$6:$O$468,0)),"")</f>
        <v/>
      </c>
      <c r="E113" s="110" t="str">
        <f>IFERROR(INDEX(Combined_All_Stands_Sat!S$6:S578,MATCH(Stand_A_Sat!$A$3:$A$146,Combined_All_Stands_Sat!$O$6:$O$468,0)),"")</f>
        <v/>
      </c>
      <c r="F113" s="110" t="str">
        <f>IFERROR(INDEX(Combined_All_Stands_Sat!T$6:T578,MATCH(Stand_A_Sat!$A$3:$A$146,Combined_All_Stands_Sat!$O$6:$O$468,0)),"")</f>
        <v/>
      </c>
      <c r="G113" s="110" t="str">
        <f>IFERROR(INDEX(Combined_All_Stands_Sat!U$6:U578,MATCH(Stand_A_Sat!$A$3:$A$146,Combined_All_Stands_Sat!$O$6:$O$468,0)),"")</f>
        <v/>
      </c>
      <c r="H113" s="185" t="str">
        <f t="shared" si="1"/>
        <v/>
      </c>
    </row>
    <row r="114" spans="1:8" ht="20.100000000000001" customHeight="1" x14ac:dyDescent="0.3">
      <c r="A114" s="109">
        <v>112</v>
      </c>
      <c r="B114" s="110" t="str">
        <f>IFERROR(INDEX(Combined_All_Stands_Sat!P$6:P579,MATCH(Stand_A_Sat!$A$3:$A$146,Combined_All_Stands_Sat!$O$6:$O$468,0)),"")</f>
        <v/>
      </c>
      <c r="C114" s="110" t="str">
        <f>IFERROR(INDEX(Combined_All_Stands_Sat!Q$6:Q579,MATCH(Stand_A_Sat!$A$3:$A$146,Combined_All_Stands_Sat!$O$6:$O$468,0)),"")</f>
        <v/>
      </c>
      <c r="D114" s="111" t="str">
        <f>IFERROR(INDEX(Combined_All_Stands_Sat!R$6:R579,MATCH(Stand_A_Sat!$A$3:$A$146,Combined_All_Stands_Sat!$O$6:$O$468,0)),"")</f>
        <v/>
      </c>
      <c r="E114" s="110" t="str">
        <f>IFERROR(INDEX(Combined_All_Stands_Sat!S$6:S579,MATCH(Stand_A_Sat!$A$3:$A$146,Combined_All_Stands_Sat!$O$6:$O$468,0)),"")</f>
        <v/>
      </c>
      <c r="F114" s="110" t="str">
        <f>IFERROR(INDEX(Combined_All_Stands_Sat!T$6:T579,MATCH(Stand_A_Sat!$A$3:$A$146,Combined_All_Stands_Sat!$O$6:$O$468,0)),"")</f>
        <v/>
      </c>
      <c r="G114" s="110" t="str">
        <f>IFERROR(INDEX(Combined_All_Stands_Sat!U$6:U579,MATCH(Stand_A_Sat!$A$3:$A$146,Combined_All_Stands_Sat!$O$6:$O$468,0)),"")</f>
        <v/>
      </c>
      <c r="H114" s="185" t="str">
        <f t="shared" si="1"/>
        <v/>
      </c>
    </row>
    <row r="115" spans="1:8" ht="20.100000000000001" customHeight="1" x14ac:dyDescent="0.3">
      <c r="A115" s="109">
        <v>113</v>
      </c>
      <c r="B115" s="110" t="str">
        <f>IFERROR(INDEX(Combined_All_Stands_Sat!P$6:P580,MATCH(Stand_A_Sat!$A$3:$A$146,Combined_All_Stands_Sat!$O$6:$O$468,0)),"")</f>
        <v/>
      </c>
      <c r="C115" s="110" t="str">
        <f>IFERROR(INDEX(Combined_All_Stands_Sat!Q$6:Q580,MATCH(Stand_A_Sat!$A$3:$A$146,Combined_All_Stands_Sat!$O$6:$O$468,0)),"")</f>
        <v/>
      </c>
      <c r="D115" s="111" t="str">
        <f>IFERROR(INDEX(Combined_All_Stands_Sat!R$6:R580,MATCH(Stand_A_Sat!$A$3:$A$146,Combined_All_Stands_Sat!$O$6:$O$468,0)),"")</f>
        <v/>
      </c>
      <c r="E115" s="110" t="str">
        <f>IFERROR(INDEX(Combined_All_Stands_Sat!S$6:S580,MATCH(Stand_A_Sat!$A$3:$A$146,Combined_All_Stands_Sat!$O$6:$O$468,0)),"")</f>
        <v/>
      </c>
      <c r="F115" s="110" t="str">
        <f>IFERROR(INDEX(Combined_All_Stands_Sat!T$6:T580,MATCH(Stand_A_Sat!$A$3:$A$146,Combined_All_Stands_Sat!$O$6:$O$468,0)),"")</f>
        <v/>
      </c>
      <c r="G115" s="110" t="str">
        <f>IFERROR(INDEX(Combined_All_Stands_Sat!U$6:U580,MATCH(Stand_A_Sat!$A$3:$A$146,Combined_All_Stands_Sat!$O$6:$O$468,0)),"")</f>
        <v/>
      </c>
      <c r="H115" s="185" t="str">
        <f t="shared" si="1"/>
        <v/>
      </c>
    </row>
    <row r="116" spans="1:8" ht="20.100000000000001" customHeight="1" x14ac:dyDescent="0.3">
      <c r="A116" s="109">
        <v>114</v>
      </c>
      <c r="B116" s="110" t="str">
        <f>IFERROR(INDEX(Combined_All_Stands_Sat!P$6:P581,MATCH(Stand_A_Sat!$A$3:$A$146,Combined_All_Stands_Sat!$O$6:$O$468,0)),"")</f>
        <v/>
      </c>
      <c r="C116" s="110" t="str">
        <f>IFERROR(INDEX(Combined_All_Stands_Sat!Q$6:Q581,MATCH(Stand_A_Sat!$A$3:$A$146,Combined_All_Stands_Sat!$O$6:$O$468,0)),"")</f>
        <v/>
      </c>
      <c r="D116" s="111" t="str">
        <f>IFERROR(INDEX(Combined_All_Stands_Sat!R$6:R581,MATCH(Stand_A_Sat!$A$3:$A$146,Combined_All_Stands_Sat!$O$6:$O$468,0)),"")</f>
        <v/>
      </c>
      <c r="E116" s="110" t="str">
        <f>IFERROR(INDEX(Combined_All_Stands_Sat!S$6:S581,MATCH(Stand_A_Sat!$A$3:$A$146,Combined_All_Stands_Sat!$O$6:$O$468,0)),"")</f>
        <v/>
      </c>
      <c r="F116" s="110" t="str">
        <f>IFERROR(INDEX(Combined_All_Stands_Sat!T$6:T581,MATCH(Stand_A_Sat!$A$3:$A$146,Combined_All_Stands_Sat!$O$6:$O$468,0)),"")</f>
        <v/>
      </c>
      <c r="G116" s="110" t="str">
        <f>IFERROR(INDEX(Combined_All_Stands_Sat!U$6:U581,MATCH(Stand_A_Sat!$A$3:$A$146,Combined_All_Stands_Sat!$O$6:$O$468,0)),"")</f>
        <v/>
      </c>
      <c r="H116" s="185" t="str">
        <f t="shared" si="1"/>
        <v/>
      </c>
    </row>
    <row r="117" spans="1:8" ht="20.100000000000001" customHeight="1" x14ac:dyDescent="0.3">
      <c r="A117" s="109">
        <v>115</v>
      </c>
      <c r="B117" s="110" t="str">
        <f>IFERROR(INDEX(Combined_All_Stands_Sat!P$6:P582,MATCH(Stand_A_Sat!$A$3:$A$146,Combined_All_Stands_Sat!$O$6:$O$468,0)),"")</f>
        <v/>
      </c>
      <c r="C117" s="110" t="str">
        <f>IFERROR(INDEX(Combined_All_Stands_Sat!Q$6:Q582,MATCH(Stand_A_Sat!$A$3:$A$146,Combined_All_Stands_Sat!$O$6:$O$468,0)),"")</f>
        <v/>
      </c>
      <c r="D117" s="111" t="str">
        <f>IFERROR(INDEX(Combined_All_Stands_Sat!R$6:R582,MATCH(Stand_A_Sat!$A$3:$A$146,Combined_All_Stands_Sat!$O$6:$O$468,0)),"")</f>
        <v/>
      </c>
      <c r="E117" s="110" t="str">
        <f>IFERROR(INDEX(Combined_All_Stands_Sat!S$6:S582,MATCH(Stand_A_Sat!$A$3:$A$146,Combined_All_Stands_Sat!$O$6:$O$468,0)),"")</f>
        <v/>
      </c>
      <c r="F117" s="110" t="str">
        <f>IFERROR(INDEX(Combined_All_Stands_Sat!T$6:T582,MATCH(Stand_A_Sat!$A$3:$A$146,Combined_All_Stands_Sat!$O$6:$O$468,0)),"")</f>
        <v/>
      </c>
      <c r="G117" s="110" t="str">
        <f>IFERROR(INDEX(Combined_All_Stands_Sat!U$6:U582,MATCH(Stand_A_Sat!$A$3:$A$146,Combined_All_Stands_Sat!$O$6:$O$468,0)),"")</f>
        <v/>
      </c>
      <c r="H117" s="185" t="str">
        <f t="shared" si="1"/>
        <v/>
      </c>
    </row>
    <row r="118" spans="1:8" ht="20.100000000000001" customHeight="1" x14ac:dyDescent="0.3">
      <c r="A118" s="109">
        <v>116</v>
      </c>
      <c r="B118" s="110" t="str">
        <f>IFERROR(INDEX(Combined_All_Stands_Sat!P$6:P583,MATCH(Stand_A_Sat!$A$3:$A$146,Combined_All_Stands_Sat!$O$6:$O$468,0)),"")</f>
        <v/>
      </c>
      <c r="C118" s="110" t="str">
        <f>IFERROR(INDEX(Combined_All_Stands_Sat!Q$6:Q583,MATCH(Stand_A_Sat!$A$3:$A$146,Combined_All_Stands_Sat!$O$6:$O$468,0)),"")</f>
        <v/>
      </c>
      <c r="D118" s="111" t="str">
        <f>IFERROR(INDEX(Combined_All_Stands_Sat!R$6:R583,MATCH(Stand_A_Sat!$A$3:$A$146,Combined_All_Stands_Sat!$O$6:$O$468,0)),"")</f>
        <v/>
      </c>
      <c r="E118" s="110" t="str">
        <f>IFERROR(INDEX(Combined_All_Stands_Sat!S$6:S583,MATCH(Stand_A_Sat!$A$3:$A$146,Combined_All_Stands_Sat!$O$6:$O$468,0)),"")</f>
        <v/>
      </c>
      <c r="F118" s="110" t="str">
        <f>IFERROR(INDEX(Combined_All_Stands_Sat!T$6:T583,MATCH(Stand_A_Sat!$A$3:$A$146,Combined_All_Stands_Sat!$O$6:$O$468,0)),"")</f>
        <v/>
      </c>
      <c r="G118" s="110" t="str">
        <f>IFERROR(INDEX(Combined_All_Stands_Sat!U$6:U583,MATCH(Stand_A_Sat!$A$3:$A$146,Combined_All_Stands_Sat!$O$6:$O$468,0)),"")</f>
        <v/>
      </c>
      <c r="H118" s="185" t="str">
        <f t="shared" si="1"/>
        <v/>
      </c>
    </row>
    <row r="119" spans="1:8" ht="20.100000000000001" customHeight="1" x14ac:dyDescent="0.3">
      <c r="A119" s="109">
        <v>117</v>
      </c>
      <c r="B119" s="110" t="str">
        <f>IFERROR(INDEX(Combined_All_Stands_Sat!P$6:P584,MATCH(Stand_A_Sat!$A$3:$A$146,Combined_All_Stands_Sat!$O$6:$O$468,0)),"")</f>
        <v/>
      </c>
      <c r="C119" s="110" t="str">
        <f>IFERROR(INDEX(Combined_All_Stands_Sat!Q$6:Q584,MATCH(Stand_A_Sat!$A$3:$A$146,Combined_All_Stands_Sat!$O$6:$O$468,0)),"")</f>
        <v/>
      </c>
      <c r="D119" s="111" t="str">
        <f>IFERROR(INDEX(Combined_All_Stands_Sat!R$6:R584,MATCH(Stand_A_Sat!$A$3:$A$146,Combined_All_Stands_Sat!$O$6:$O$468,0)),"")</f>
        <v/>
      </c>
      <c r="E119" s="110" t="str">
        <f>IFERROR(INDEX(Combined_All_Stands_Sat!S$6:S584,MATCH(Stand_A_Sat!$A$3:$A$146,Combined_All_Stands_Sat!$O$6:$O$468,0)),"")</f>
        <v/>
      </c>
      <c r="F119" s="110" t="str">
        <f>IFERROR(INDEX(Combined_All_Stands_Sat!T$6:T584,MATCH(Stand_A_Sat!$A$3:$A$146,Combined_All_Stands_Sat!$O$6:$O$468,0)),"")</f>
        <v/>
      </c>
      <c r="G119" s="110" t="str">
        <f>IFERROR(INDEX(Combined_All_Stands_Sat!U$6:U584,MATCH(Stand_A_Sat!$A$3:$A$146,Combined_All_Stands_Sat!$O$6:$O$468,0)),"")</f>
        <v/>
      </c>
      <c r="H119" s="185" t="str">
        <f t="shared" si="1"/>
        <v/>
      </c>
    </row>
    <row r="120" spans="1:8" ht="20.100000000000001" customHeight="1" x14ac:dyDescent="0.3">
      <c r="A120" s="109">
        <v>118</v>
      </c>
      <c r="B120" s="110" t="str">
        <f>IFERROR(INDEX(Combined_All_Stands_Sat!P$6:P585,MATCH(Stand_A_Sat!$A$3:$A$146,Combined_All_Stands_Sat!$O$6:$O$468,0)),"")</f>
        <v/>
      </c>
      <c r="C120" s="110" t="str">
        <f>IFERROR(INDEX(Combined_All_Stands_Sat!Q$6:Q585,MATCH(Stand_A_Sat!$A$3:$A$146,Combined_All_Stands_Sat!$O$6:$O$468,0)),"")</f>
        <v/>
      </c>
      <c r="D120" s="111" t="str">
        <f>IFERROR(INDEX(Combined_All_Stands_Sat!R$6:R585,MATCH(Stand_A_Sat!$A$3:$A$146,Combined_All_Stands_Sat!$O$6:$O$468,0)),"")</f>
        <v/>
      </c>
      <c r="E120" s="110" t="str">
        <f>IFERROR(INDEX(Combined_All_Stands_Sat!S$6:S585,MATCH(Stand_A_Sat!$A$3:$A$146,Combined_All_Stands_Sat!$O$6:$O$468,0)),"")</f>
        <v/>
      </c>
      <c r="F120" s="110" t="str">
        <f>IFERROR(INDEX(Combined_All_Stands_Sat!T$6:T585,MATCH(Stand_A_Sat!$A$3:$A$146,Combined_All_Stands_Sat!$O$6:$O$468,0)),"")</f>
        <v/>
      </c>
      <c r="G120" s="110" t="str">
        <f>IFERROR(INDEX(Combined_All_Stands_Sat!U$6:U585,MATCH(Stand_A_Sat!$A$3:$A$146,Combined_All_Stands_Sat!$O$6:$O$468,0)),"")</f>
        <v/>
      </c>
      <c r="H120" s="185" t="str">
        <f t="shared" si="1"/>
        <v/>
      </c>
    </row>
    <row r="121" spans="1:8" ht="20.100000000000001" customHeight="1" x14ac:dyDescent="0.3">
      <c r="A121" s="109">
        <v>119</v>
      </c>
      <c r="B121" s="110" t="str">
        <f>IFERROR(INDEX(Combined_All_Stands_Sat!P$6:P586,MATCH(Stand_A_Sat!$A$3:$A$146,Combined_All_Stands_Sat!$O$6:$O$468,0)),"")</f>
        <v/>
      </c>
      <c r="C121" s="110" t="str">
        <f>IFERROR(INDEX(Combined_All_Stands_Sat!Q$6:Q586,MATCH(Stand_A_Sat!$A$3:$A$146,Combined_All_Stands_Sat!$O$6:$O$468,0)),"")</f>
        <v/>
      </c>
      <c r="D121" s="111" t="str">
        <f>IFERROR(INDEX(Combined_All_Stands_Sat!R$6:R586,MATCH(Stand_A_Sat!$A$3:$A$146,Combined_All_Stands_Sat!$O$6:$O$468,0)),"")</f>
        <v/>
      </c>
      <c r="E121" s="110" t="str">
        <f>IFERROR(INDEX(Combined_All_Stands_Sat!S$6:S586,MATCH(Stand_A_Sat!$A$3:$A$146,Combined_All_Stands_Sat!$O$6:$O$468,0)),"")</f>
        <v/>
      </c>
      <c r="F121" s="110" t="str">
        <f>IFERROR(INDEX(Combined_All_Stands_Sat!T$6:T586,MATCH(Stand_A_Sat!$A$3:$A$146,Combined_All_Stands_Sat!$O$6:$O$468,0)),"")</f>
        <v/>
      </c>
      <c r="G121" s="110" t="str">
        <f>IFERROR(INDEX(Combined_All_Stands_Sat!U$6:U586,MATCH(Stand_A_Sat!$A$3:$A$146,Combined_All_Stands_Sat!$O$6:$O$468,0)),"")</f>
        <v/>
      </c>
      <c r="H121" s="185" t="str">
        <f t="shared" si="1"/>
        <v/>
      </c>
    </row>
    <row r="122" spans="1:8" ht="20.100000000000001" customHeight="1" x14ac:dyDescent="0.3">
      <c r="A122" s="109">
        <v>120</v>
      </c>
      <c r="B122" s="110" t="str">
        <f>IFERROR(INDEX(Combined_All_Stands_Sat!P$6:P587,MATCH(Stand_A_Sat!$A$3:$A$146,Combined_All_Stands_Sat!$O$6:$O$468,0)),"")</f>
        <v/>
      </c>
      <c r="C122" s="110" t="str">
        <f>IFERROR(INDEX(Combined_All_Stands_Sat!Q$6:Q587,MATCH(Stand_A_Sat!$A$3:$A$146,Combined_All_Stands_Sat!$O$6:$O$468,0)),"")</f>
        <v/>
      </c>
      <c r="D122" s="111" t="str">
        <f>IFERROR(INDEX(Combined_All_Stands_Sat!R$6:R587,MATCH(Stand_A_Sat!$A$3:$A$146,Combined_All_Stands_Sat!$O$6:$O$468,0)),"")</f>
        <v/>
      </c>
      <c r="E122" s="110" t="str">
        <f>IFERROR(INDEX(Combined_All_Stands_Sat!S$6:S587,MATCH(Stand_A_Sat!$A$3:$A$146,Combined_All_Stands_Sat!$O$6:$O$468,0)),"")</f>
        <v/>
      </c>
      <c r="F122" s="110" t="str">
        <f>IFERROR(INDEX(Combined_All_Stands_Sat!T$6:T587,MATCH(Stand_A_Sat!$A$3:$A$146,Combined_All_Stands_Sat!$O$6:$O$468,0)),"")</f>
        <v/>
      </c>
      <c r="G122" s="110" t="str">
        <f>IFERROR(INDEX(Combined_All_Stands_Sat!U$6:U587,MATCH(Stand_A_Sat!$A$3:$A$146,Combined_All_Stands_Sat!$O$6:$O$468,0)),"")</f>
        <v/>
      </c>
      <c r="H122" s="185" t="str">
        <f t="shared" si="1"/>
        <v/>
      </c>
    </row>
    <row r="123" spans="1:8" ht="20.100000000000001" customHeight="1" x14ac:dyDescent="0.3">
      <c r="A123" s="109">
        <v>121</v>
      </c>
      <c r="B123" s="110" t="str">
        <f>IFERROR(INDEX(Combined_All_Stands_Sat!P$6:P588,MATCH(Stand_A_Sat!$A$3:$A$146,Combined_All_Stands_Sat!$O$6:$O$468,0)),"")</f>
        <v/>
      </c>
      <c r="C123" s="110" t="str">
        <f>IFERROR(INDEX(Combined_All_Stands_Sat!Q$6:Q588,MATCH(Stand_A_Sat!$A$3:$A$146,Combined_All_Stands_Sat!$O$6:$O$468,0)),"")</f>
        <v/>
      </c>
      <c r="D123" s="111" t="str">
        <f>IFERROR(INDEX(Combined_All_Stands_Sat!R$6:R588,MATCH(Stand_A_Sat!$A$3:$A$146,Combined_All_Stands_Sat!$O$6:$O$468,0)),"")</f>
        <v/>
      </c>
      <c r="E123" s="110" t="str">
        <f>IFERROR(INDEX(Combined_All_Stands_Sat!S$6:S588,MATCH(Stand_A_Sat!$A$3:$A$146,Combined_All_Stands_Sat!$O$6:$O$468,0)),"")</f>
        <v/>
      </c>
      <c r="F123" s="110" t="str">
        <f>IFERROR(INDEX(Combined_All_Stands_Sat!T$6:T588,MATCH(Stand_A_Sat!$A$3:$A$146,Combined_All_Stands_Sat!$O$6:$O$468,0)),"")</f>
        <v/>
      </c>
      <c r="G123" s="110" t="str">
        <f>IFERROR(INDEX(Combined_All_Stands_Sat!U$6:U588,MATCH(Stand_A_Sat!$A$3:$A$146,Combined_All_Stands_Sat!$O$6:$O$468,0)),"")</f>
        <v/>
      </c>
      <c r="H123" s="185" t="str">
        <f t="shared" si="1"/>
        <v/>
      </c>
    </row>
    <row r="124" spans="1:8" ht="20.100000000000001" customHeight="1" x14ac:dyDescent="0.3">
      <c r="A124" s="109">
        <v>122</v>
      </c>
      <c r="B124" s="110" t="str">
        <f>IFERROR(INDEX(Combined_All_Stands_Sat!P$6:P589,MATCH(Stand_A_Sat!$A$3:$A$146,Combined_All_Stands_Sat!$O$6:$O$468,0)),"")</f>
        <v/>
      </c>
      <c r="C124" s="110" t="str">
        <f>IFERROR(INDEX(Combined_All_Stands_Sat!Q$6:Q589,MATCH(Stand_A_Sat!$A$3:$A$146,Combined_All_Stands_Sat!$O$6:$O$468,0)),"")</f>
        <v/>
      </c>
      <c r="D124" s="111" t="str">
        <f>IFERROR(INDEX(Combined_All_Stands_Sat!R$6:R589,MATCH(Stand_A_Sat!$A$3:$A$146,Combined_All_Stands_Sat!$O$6:$O$468,0)),"")</f>
        <v/>
      </c>
      <c r="E124" s="110" t="str">
        <f>IFERROR(INDEX(Combined_All_Stands_Sat!S$6:S589,MATCH(Stand_A_Sat!$A$3:$A$146,Combined_All_Stands_Sat!$O$6:$O$468,0)),"")</f>
        <v/>
      </c>
      <c r="F124" s="110" t="str">
        <f>IFERROR(INDEX(Combined_All_Stands_Sat!T$6:T589,MATCH(Stand_A_Sat!$A$3:$A$146,Combined_All_Stands_Sat!$O$6:$O$468,0)),"")</f>
        <v/>
      </c>
      <c r="G124" s="110" t="str">
        <f>IFERROR(INDEX(Combined_All_Stands_Sat!U$6:U589,MATCH(Stand_A_Sat!$A$3:$A$146,Combined_All_Stands_Sat!$O$6:$O$468,0)),"")</f>
        <v/>
      </c>
      <c r="H124" s="185" t="str">
        <f t="shared" si="1"/>
        <v/>
      </c>
    </row>
    <row r="125" spans="1:8" ht="20.100000000000001" customHeight="1" x14ac:dyDescent="0.3">
      <c r="A125" s="109">
        <v>123</v>
      </c>
      <c r="B125" s="110" t="str">
        <f>IFERROR(INDEX(Combined_All_Stands_Sat!P$6:P590,MATCH(Stand_A_Sat!$A$3:$A$146,Combined_All_Stands_Sat!$O$6:$O$468,0)),"")</f>
        <v/>
      </c>
      <c r="C125" s="110" t="str">
        <f>IFERROR(INDEX(Combined_All_Stands_Sat!Q$6:Q590,MATCH(Stand_A_Sat!$A$3:$A$146,Combined_All_Stands_Sat!$O$6:$O$468,0)),"")</f>
        <v/>
      </c>
      <c r="D125" s="111" t="str">
        <f>IFERROR(INDEX(Combined_All_Stands_Sat!R$6:R590,MATCH(Stand_A_Sat!$A$3:$A$146,Combined_All_Stands_Sat!$O$6:$O$468,0)),"")</f>
        <v/>
      </c>
      <c r="E125" s="110" t="str">
        <f>IFERROR(INDEX(Combined_All_Stands_Sat!S$6:S590,MATCH(Stand_A_Sat!$A$3:$A$146,Combined_All_Stands_Sat!$O$6:$O$468,0)),"")</f>
        <v/>
      </c>
      <c r="F125" s="110" t="str">
        <f>IFERROR(INDEX(Combined_All_Stands_Sat!T$6:T590,MATCH(Stand_A_Sat!$A$3:$A$146,Combined_All_Stands_Sat!$O$6:$O$468,0)),"")</f>
        <v/>
      </c>
      <c r="G125" s="110" t="str">
        <f>IFERROR(INDEX(Combined_All_Stands_Sat!U$6:U590,MATCH(Stand_A_Sat!$A$3:$A$146,Combined_All_Stands_Sat!$O$6:$O$468,0)),"")</f>
        <v/>
      </c>
      <c r="H125" s="185" t="str">
        <f t="shared" si="1"/>
        <v/>
      </c>
    </row>
    <row r="126" spans="1:8" ht="20.100000000000001" customHeight="1" x14ac:dyDescent="0.3">
      <c r="A126" s="109">
        <v>124</v>
      </c>
      <c r="B126" s="110" t="str">
        <f>IFERROR(INDEX(Combined_All_Stands_Sat!P$6:P591,MATCH(Stand_A_Sat!$A$3:$A$146,Combined_All_Stands_Sat!$O$6:$O$468,0)),"")</f>
        <v/>
      </c>
      <c r="C126" s="110" t="str">
        <f>IFERROR(INDEX(Combined_All_Stands_Sat!Q$6:Q591,MATCH(Stand_A_Sat!$A$3:$A$146,Combined_All_Stands_Sat!$O$6:$O$468,0)),"")</f>
        <v/>
      </c>
      <c r="D126" s="111" t="str">
        <f>IFERROR(INDEX(Combined_All_Stands_Sat!R$6:R591,MATCH(Stand_A_Sat!$A$3:$A$146,Combined_All_Stands_Sat!$O$6:$O$468,0)),"")</f>
        <v/>
      </c>
      <c r="E126" s="110" t="str">
        <f>IFERROR(INDEX(Combined_All_Stands_Sat!S$6:S591,MATCH(Stand_A_Sat!$A$3:$A$146,Combined_All_Stands_Sat!$O$6:$O$468,0)),"")</f>
        <v/>
      </c>
      <c r="F126" s="110" t="str">
        <f>IFERROR(INDEX(Combined_All_Stands_Sat!T$6:T591,MATCH(Stand_A_Sat!$A$3:$A$146,Combined_All_Stands_Sat!$O$6:$O$468,0)),"")</f>
        <v/>
      </c>
      <c r="G126" s="110" t="str">
        <f>IFERROR(INDEX(Combined_All_Stands_Sat!U$6:U591,MATCH(Stand_A_Sat!$A$3:$A$146,Combined_All_Stands_Sat!$O$6:$O$468,0)),"")</f>
        <v/>
      </c>
      <c r="H126" s="185" t="str">
        <f t="shared" si="1"/>
        <v/>
      </c>
    </row>
    <row r="127" spans="1:8" ht="20.100000000000001" customHeight="1" x14ac:dyDescent="0.3">
      <c r="A127" s="109">
        <v>125</v>
      </c>
      <c r="B127" s="110" t="str">
        <f>IFERROR(INDEX(Combined_All_Stands_Sat!P$6:P592,MATCH(Stand_A_Sat!$A$3:$A$146,Combined_All_Stands_Sat!$O$6:$O$468,0)),"")</f>
        <v/>
      </c>
      <c r="C127" s="110" t="str">
        <f>IFERROR(INDEX(Combined_All_Stands_Sat!Q$6:Q592,MATCH(Stand_A_Sat!$A$3:$A$146,Combined_All_Stands_Sat!$O$6:$O$468,0)),"")</f>
        <v/>
      </c>
      <c r="D127" s="111" t="str">
        <f>IFERROR(INDEX(Combined_All_Stands_Sat!R$6:R592,MATCH(Stand_A_Sat!$A$3:$A$146,Combined_All_Stands_Sat!$O$6:$O$468,0)),"")</f>
        <v/>
      </c>
      <c r="E127" s="110" t="str">
        <f>IFERROR(INDEX(Combined_All_Stands_Sat!S$6:S592,MATCH(Stand_A_Sat!$A$3:$A$146,Combined_All_Stands_Sat!$O$6:$O$468,0)),"")</f>
        <v/>
      </c>
      <c r="F127" s="110" t="str">
        <f>IFERROR(INDEX(Combined_All_Stands_Sat!T$6:T592,MATCH(Stand_A_Sat!$A$3:$A$146,Combined_All_Stands_Sat!$O$6:$O$468,0)),"")</f>
        <v/>
      </c>
      <c r="G127" s="110" t="str">
        <f>IFERROR(INDEX(Combined_All_Stands_Sat!U$6:U592,MATCH(Stand_A_Sat!$A$3:$A$146,Combined_All_Stands_Sat!$O$6:$O$468,0)),"")</f>
        <v/>
      </c>
      <c r="H127" s="185" t="str">
        <f t="shared" si="1"/>
        <v/>
      </c>
    </row>
    <row r="128" spans="1:8" ht="20.100000000000001" customHeight="1" x14ac:dyDescent="0.3">
      <c r="A128" s="109">
        <v>126</v>
      </c>
      <c r="B128" s="110" t="str">
        <f>IFERROR(INDEX(Combined_All_Stands_Sat!P$6:P593,MATCH(Stand_A_Sat!$A$3:$A$146,Combined_All_Stands_Sat!$O$6:$O$468,0)),"")</f>
        <v/>
      </c>
      <c r="C128" s="110" t="str">
        <f>IFERROR(INDEX(Combined_All_Stands_Sat!Q$6:Q593,MATCH(Stand_A_Sat!$A$3:$A$146,Combined_All_Stands_Sat!$O$6:$O$468,0)),"")</f>
        <v/>
      </c>
      <c r="D128" s="111" t="str">
        <f>IFERROR(INDEX(Combined_All_Stands_Sat!R$6:R593,MATCH(Stand_A_Sat!$A$3:$A$146,Combined_All_Stands_Sat!$O$6:$O$468,0)),"")</f>
        <v/>
      </c>
      <c r="E128" s="110" t="str">
        <f>IFERROR(INDEX(Combined_All_Stands_Sat!S$6:S593,MATCH(Stand_A_Sat!$A$3:$A$146,Combined_All_Stands_Sat!$O$6:$O$468,0)),"")</f>
        <v/>
      </c>
      <c r="F128" s="110" t="str">
        <f>IFERROR(INDEX(Combined_All_Stands_Sat!T$6:T593,MATCH(Stand_A_Sat!$A$3:$A$146,Combined_All_Stands_Sat!$O$6:$O$468,0)),"")</f>
        <v/>
      </c>
      <c r="G128" s="110" t="str">
        <f>IFERROR(INDEX(Combined_All_Stands_Sat!U$6:U593,MATCH(Stand_A_Sat!$A$3:$A$146,Combined_All_Stands_Sat!$O$6:$O$468,0)),"")</f>
        <v/>
      </c>
      <c r="H128" s="185" t="str">
        <f t="shared" si="1"/>
        <v/>
      </c>
    </row>
    <row r="129" spans="1:8" ht="20.100000000000001" customHeight="1" x14ac:dyDescent="0.3">
      <c r="A129" s="109">
        <v>127</v>
      </c>
      <c r="B129" s="110" t="str">
        <f>IFERROR(INDEX(Combined_All_Stands_Sat!P$6:P594,MATCH(Stand_A_Sat!$A$3:$A$146,Combined_All_Stands_Sat!$O$6:$O$468,0)),"")</f>
        <v/>
      </c>
      <c r="C129" s="110" t="str">
        <f>IFERROR(INDEX(Combined_All_Stands_Sat!Q$6:Q594,MATCH(Stand_A_Sat!$A$3:$A$146,Combined_All_Stands_Sat!$O$6:$O$468,0)),"")</f>
        <v/>
      </c>
      <c r="D129" s="111" t="str">
        <f>IFERROR(INDEX(Combined_All_Stands_Sat!R$6:R594,MATCH(Stand_A_Sat!$A$3:$A$146,Combined_All_Stands_Sat!$O$6:$O$468,0)),"")</f>
        <v/>
      </c>
      <c r="E129" s="110" t="str">
        <f>IFERROR(INDEX(Combined_All_Stands_Sat!S$6:S594,MATCH(Stand_A_Sat!$A$3:$A$146,Combined_All_Stands_Sat!$O$6:$O$468,0)),"")</f>
        <v/>
      </c>
      <c r="F129" s="110" t="str">
        <f>IFERROR(INDEX(Combined_All_Stands_Sat!T$6:T594,MATCH(Stand_A_Sat!$A$3:$A$146,Combined_All_Stands_Sat!$O$6:$O$468,0)),"")</f>
        <v/>
      </c>
      <c r="G129" s="110" t="str">
        <f>IFERROR(INDEX(Combined_All_Stands_Sat!U$6:U594,MATCH(Stand_A_Sat!$A$3:$A$146,Combined_All_Stands_Sat!$O$6:$O$468,0)),"")</f>
        <v/>
      </c>
      <c r="H129" s="185" t="str">
        <f t="shared" si="1"/>
        <v/>
      </c>
    </row>
    <row r="130" spans="1:8" ht="20.100000000000001" customHeight="1" x14ac:dyDescent="0.3">
      <c r="A130" s="109">
        <v>128</v>
      </c>
      <c r="B130" s="110" t="str">
        <f>IFERROR(INDEX(Combined_All_Stands_Sat!P$6:P595,MATCH(Stand_A_Sat!$A$3:$A$146,Combined_All_Stands_Sat!$O$6:$O$468,0)),"")</f>
        <v/>
      </c>
      <c r="C130" s="110" t="str">
        <f>IFERROR(INDEX(Combined_All_Stands_Sat!Q$6:Q595,MATCH(Stand_A_Sat!$A$3:$A$146,Combined_All_Stands_Sat!$O$6:$O$468,0)),"")</f>
        <v/>
      </c>
      <c r="D130" s="111" t="str">
        <f>IFERROR(INDEX(Combined_All_Stands_Sat!R$6:R595,MATCH(Stand_A_Sat!$A$3:$A$146,Combined_All_Stands_Sat!$O$6:$O$468,0)),"")</f>
        <v/>
      </c>
      <c r="E130" s="110" t="str">
        <f>IFERROR(INDEX(Combined_All_Stands_Sat!S$6:S595,MATCH(Stand_A_Sat!$A$3:$A$146,Combined_All_Stands_Sat!$O$6:$O$468,0)),"")</f>
        <v/>
      </c>
      <c r="F130" s="110" t="str">
        <f>IFERROR(INDEX(Combined_All_Stands_Sat!T$6:T595,MATCH(Stand_A_Sat!$A$3:$A$146,Combined_All_Stands_Sat!$O$6:$O$468,0)),"")</f>
        <v/>
      </c>
      <c r="G130" s="110" t="str">
        <f>IFERROR(INDEX(Combined_All_Stands_Sat!U$6:U595,MATCH(Stand_A_Sat!$A$3:$A$146,Combined_All_Stands_Sat!$O$6:$O$468,0)),"")</f>
        <v/>
      </c>
      <c r="H130" s="185" t="str">
        <f t="shared" si="1"/>
        <v/>
      </c>
    </row>
    <row r="131" spans="1:8" ht="20.100000000000001" customHeight="1" x14ac:dyDescent="0.3">
      <c r="A131" s="109">
        <v>129</v>
      </c>
      <c r="B131" s="110" t="str">
        <f>IFERROR(INDEX(Combined_All_Stands_Sat!P$6:P596,MATCH(Stand_A_Sat!$A$3:$A$146,Combined_All_Stands_Sat!$O$6:$O$468,0)),"")</f>
        <v/>
      </c>
      <c r="C131" s="110" t="str">
        <f>IFERROR(INDEX(Combined_All_Stands_Sat!Q$6:Q596,MATCH(Stand_A_Sat!$A$3:$A$146,Combined_All_Stands_Sat!$O$6:$O$468,0)),"")</f>
        <v/>
      </c>
      <c r="D131" s="111" t="str">
        <f>IFERROR(INDEX(Combined_All_Stands_Sat!R$6:R596,MATCH(Stand_A_Sat!$A$3:$A$146,Combined_All_Stands_Sat!$O$6:$O$468,0)),"")</f>
        <v/>
      </c>
      <c r="E131" s="110" t="str">
        <f>IFERROR(INDEX(Combined_All_Stands_Sat!S$6:S596,MATCH(Stand_A_Sat!$A$3:$A$146,Combined_All_Stands_Sat!$O$6:$O$468,0)),"")</f>
        <v/>
      </c>
      <c r="F131" s="110" t="str">
        <f>IFERROR(INDEX(Combined_All_Stands_Sat!T$6:T596,MATCH(Stand_A_Sat!$A$3:$A$146,Combined_All_Stands_Sat!$O$6:$O$468,0)),"")</f>
        <v/>
      </c>
      <c r="G131" s="110" t="str">
        <f>IFERROR(INDEX(Combined_All_Stands_Sat!U$6:U596,MATCH(Stand_A_Sat!$A$3:$A$146,Combined_All_Stands_Sat!$O$6:$O$468,0)),"")</f>
        <v/>
      </c>
      <c r="H131" s="185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09">
        <v>130</v>
      </c>
      <c r="B132" s="110" t="str">
        <f>IFERROR(INDEX(Combined_All_Stands_Sat!P$6:P597,MATCH(Stand_A_Sat!$A$3:$A$146,Combined_All_Stands_Sat!$O$6:$O$468,0)),"")</f>
        <v/>
      </c>
      <c r="C132" s="110" t="str">
        <f>IFERROR(INDEX(Combined_All_Stands_Sat!Q$6:Q597,MATCH(Stand_A_Sat!$A$3:$A$146,Combined_All_Stands_Sat!$O$6:$O$468,0)),"")</f>
        <v/>
      </c>
      <c r="D132" s="111" t="str">
        <f>IFERROR(INDEX(Combined_All_Stands_Sat!R$6:R597,MATCH(Stand_A_Sat!$A$3:$A$146,Combined_All_Stands_Sat!$O$6:$O$468,0)),"")</f>
        <v/>
      </c>
      <c r="E132" s="110" t="str">
        <f>IFERROR(INDEX(Combined_All_Stands_Sat!S$6:S597,MATCH(Stand_A_Sat!$A$3:$A$146,Combined_All_Stands_Sat!$O$6:$O$468,0)),"")</f>
        <v/>
      </c>
      <c r="F132" s="110" t="str">
        <f>IFERROR(INDEX(Combined_All_Stands_Sat!T$6:T597,MATCH(Stand_A_Sat!$A$3:$A$146,Combined_All_Stands_Sat!$O$6:$O$468,0)),"")</f>
        <v/>
      </c>
      <c r="G132" s="110" t="str">
        <f>IFERROR(INDEX(Combined_All_Stands_Sat!U$6:U597,MATCH(Stand_A_Sat!$A$3:$A$146,Combined_All_Stands_Sat!$O$6:$O$468,0)),"")</f>
        <v/>
      </c>
      <c r="H132" s="185" t="str">
        <f t="shared" si="2"/>
        <v/>
      </c>
    </row>
    <row r="133" spans="1:8" ht="20.100000000000001" customHeight="1" x14ac:dyDescent="0.3">
      <c r="A133" s="109">
        <v>131</v>
      </c>
      <c r="B133" s="110" t="str">
        <f>IFERROR(INDEX(Combined_All_Stands_Sat!P$6:P598,MATCH(Stand_A_Sat!$A$3:$A$146,Combined_All_Stands_Sat!$O$6:$O$468,0)),"")</f>
        <v/>
      </c>
      <c r="C133" s="110" t="str">
        <f>IFERROR(INDEX(Combined_All_Stands_Sat!Q$6:Q598,MATCH(Stand_A_Sat!$A$3:$A$146,Combined_All_Stands_Sat!$O$6:$O$468,0)),"")</f>
        <v/>
      </c>
      <c r="D133" s="111" t="str">
        <f>IFERROR(INDEX(Combined_All_Stands_Sat!R$6:R598,MATCH(Stand_A_Sat!$A$3:$A$146,Combined_All_Stands_Sat!$O$6:$O$468,0)),"")</f>
        <v/>
      </c>
      <c r="E133" s="110" t="str">
        <f>IFERROR(INDEX(Combined_All_Stands_Sat!S$6:S598,MATCH(Stand_A_Sat!$A$3:$A$146,Combined_All_Stands_Sat!$O$6:$O$468,0)),"")</f>
        <v/>
      </c>
      <c r="F133" s="110" t="str">
        <f>IFERROR(INDEX(Combined_All_Stands_Sat!T$6:T598,MATCH(Stand_A_Sat!$A$3:$A$146,Combined_All_Stands_Sat!$O$6:$O$468,0)),"")</f>
        <v/>
      </c>
      <c r="G133" s="110" t="str">
        <f>IFERROR(INDEX(Combined_All_Stands_Sat!U$6:U598,MATCH(Stand_A_Sat!$A$3:$A$146,Combined_All_Stands_Sat!$O$6:$O$468,0)),"")</f>
        <v/>
      </c>
      <c r="H133" s="185" t="str">
        <f t="shared" si="2"/>
        <v/>
      </c>
    </row>
    <row r="134" spans="1:8" ht="20.100000000000001" customHeight="1" x14ac:dyDescent="0.3">
      <c r="A134" s="109">
        <v>132</v>
      </c>
      <c r="B134" s="110" t="str">
        <f>IFERROR(INDEX(Combined_All_Stands_Sat!P$6:P599,MATCH(Stand_A_Sat!$A$3:$A$146,Combined_All_Stands_Sat!$O$6:$O$468,0)),"")</f>
        <v/>
      </c>
      <c r="C134" s="110" t="str">
        <f>IFERROR(INDEX(Combined_All_Stands_Sat!Q$6:Q599,MATCH(Stand_A_Sat!$A$3:$A$146,Combined_All_Stands_Sat!$O$6:$O$468,0)),"")</f>
        <v/>
      </c>
      <c r="D134" s="111" t="str">
        <f>IFERROR(INDEX(Combined_All_Stands_Sat!R$6:R599,MATCH(Stand_A_Sat!$A$3:$A$146,Combined_All_Stands_Sat!$O$6:$O$468,0)),"")</f>
        <v/>
      </c>
      <c r="E134" s="110" t="str">
        <f>IFERROR(INDEX(Combined_All_Stands_Sat!S$6:S599,MATCH(Stand_A_Sat!$A$3:$A$146,Combined_All_Stands_Sat!$O$6:$O$468,0)),"")</f>
        <v/>
      </c>
      <c r="F134" s="110" t="str">
        <f>IFERROR(INDEX(Combined_All_Stands_Sat!T$6:T599,MATCH(Stand_A_Sat!$A$3:$A$146,Combined_All_Stands_Sat!$O$6:$O$468,0)),"")</f>
        <v/>
      </c>
      <c r="G134" s="110" t="str">
        <f>IFERROR(INDEX(Combined_All_Stands_Sat!U$6:U599,MATCH(Stand_A_Sat!$A$3:$A$146,Combined_All_Stands_Sat!$O$6:$O$468,0)),"")</f>
        <v/>
      </c>
      <c r="H134" s="185" t="str">
        <f t="shared" si="2"/>
        <v/>
      </c>
    </row>
    <row r="135" spans="1:8" ht="20.100000000000001" customHeight="1" x14ac:dyDescent="0.3">
      <c r="A135" s="109">
        <v>133</v>
      </c>
      <c r="B135" s="110" t="str">
        <f>IFERROR(INDEX(Combined_All_Stands_Sat!P$6:P600,MATCH(Stand_A_Sat!$A$3:$A$146,Combined_All_Stands_Sat!$O$6:$O$468,0)),"")</f>
        <v/>
      </c>
      <c r="C135" s="110" t="str">
        <f>IFERROR(INDEX(Combined_All_Stands_Sat!Q$6:Q600,MATCH(Stand_A_Sat!$A$3:$A$146,Combined_All_Stands_Sat!$O$6:$O$468,0)),"")</f>
        <v/>
      </c>
      <c r="D135" s="111" t="str">
        <f>IFERROR(INDEX(Combined_All_Stands_Sat!R$6:R600,MATCH(Stand_A_Sat!$A$3:$A$146,Combined_All_Stands_Sat!$O$6:$O$468,0)),"")</f>
        <v/>
      </c>
      <c r="E135" s="110" t="str">
        <f>IFERROR(INDEX(Combined_All_Stands_Sat!S$6:S600,MATCH(Stand_A_Sat!$A$3:$A$146,Combined_All_Stands_Sat!$O$6:$O$468,0)),"")</f>
        <v/>
      </c>
      <c r="F135" s="110" t="str">
        <f>IFERROR(INDEX(Combined_All_Stands_Sat!T$6:T600,MATCH(Stand_A_Sat!$A$3:$A$146,Combined_All_Stands_Sat!$O$6:$O$468,0)),"")</f>
        <v/>
      </c>
      <c r="G135" s="110" t="str">
        <f>IFERROR(INDEX(Combined_All_Stands_Sat!U$6:U600,MATCH(Stand_A_Sat!$A$3:$A$146,Combined_All_Stands_Sat!$O$6:$O$468,0)),"")</f>
        <v/>
      </c>
      <c r="H135" s="185" t="str">
        <f t="shared" si="2"/>
        <v/>
      </c>
    </row>
    <row r="136" spans="1:8" ht="20.100000000000001" customHeight="1" x14ac:dyDescent="0.3">
      <c r="A136" s="109">
        <v>134</v>
      </c>
      <c r="B136" s="110" t="str">
        <f>IFERROR(INDEX(Combined_All_Stands_Sat!P$6:P601,MATCH(Stand_A_Sat!$A$3:$A$146,Combined_All_Stands_Sat!$O$6:$O$468,0)),"")</f>
        <v/>
      </c>
      <c r="C136" s="110" t="str">
        <f>IFERROR(INDEX(Combined_All_Stands_Sat!Q$6:Q601,MATCH(Stand_A_Sat!$A$3:$A$146,Combined_All_Stands_Sat!$O$6:$O$468,0)),"")</f>
        <v/>
      </c>
      <c r="D136" s="111" t="str">
        <f>IFERROR(INDEX(Combined_All_Stands_Sat!R$6:R601,MATCH(Stand_A_Sat!$A$3:$A$146,Combined_All_Stands_Sat!$O$6:$O$468,0)),"")</f>
        <v/>
      </c>
      <c r="E136" s="110" t="str">
        <f>IFERROR(INDEX(Combined_All_Stands_Sat!S$6:S601,MATCH(Stand_A_Sat!$A$3:$A$146,Combined_All_Stands_Sat!$O$6:$O$468,0)),"")</f>
        <v/>
      </c>
      <c r="F136" s="110" t="str">
        <f>IFERROR(INDEX(Combined_All_Stands_Sat!T$6:T601,MATCH(Stand_A_Sat!$A$3:$A$146,Combined_All_Stands_Sat!$O$6:$O$468,0)),"")</f>
        <v/>
      </c>
      <c r="G136" s="110" t="str">
        <f>IFERROR(INDEX(Combined_All_Stands_Sat!U$6:U601,MATCH(Stand_A_Sat!$A$3:$A$146,Combined_All_Stands_Sat!$O$6:$O$468,0)),"")</f>
        <v/>
      </c>
      <c r="H136" s="185" t="str">
        <f t="shared" si="2"/>
        <v/>
      </c>
    </row>
    <row r="137" spans="1:8" ht="20.100000000000001" customHeight="1" x14ac:dyDescent="0.3">
      <c r="A137" s="109">
        <v>135</v>
      </c>
      <c r="B137" s="110" t="str">
        <f>IFERROR(INDEX(Combined_All_Stands_Sat!P$6:P602,MATCH(Stand_A_Sat!$A$3:$A$146,Combined_All_Stands_Sat!$O$6:$O$468,0)),"")</f>
        <v/>
      </c>
      <c r="C137" s="110" t="str">
        <f>IFERROR(INDEX(Combined_All_Stands_Sat!Q$6:Q602,MATCH(Stand_A_Sat!$A$3:$A$146,Combined_All_Stands_Sat!$O$6:$O$468,0)),"")</f>
        <v/>
      </c>
      <c r="D137" s="111" t="str">
        <f>IFERROR(INDEX(Combined_All_Stands_Sat!R$6:R602,MATCH(Stand_A_Sat!$A$3:$A$146,Combined_All_Stands_Sat!$O$6:$O$468,0)),"")</f>
        <v/>
      </c>
      <c r="E137" s="110" t="str">
        <f>IFERROR(INDEX(Combined_All_Stands_Sat!S$6:S602,MATCH(Stand_A_Sat!$A$3:$A$146,Combined_All_Stands_Sat!$O$6:$O$468,0)),"")</f>
        <v/>
      </c>
      <c r="F137" s="110" t="str">
        <f>IFERROR(INDEX(Combined_All_Stands_Sat!T$6:T602,MATCH(Stand_A_Sat!$A$3:$A$146,Combined_All_Stands_Sat!$O$6:$O$468,0)),"")</f>
        <v/>
      </c>
      <c r="G137" s="110" t="str">
        <f>IFERROR(INDEX(Combined_All_Stands_Sat!U$6:U602,MATCH(Stand_A_Sat!$A$3:$A$146,Combined_All_Stands_Sat!$O$6:$O$468,0)),"")</f>
        <v/>
      </c>
      <c r="H137" s="185" t="str">
        <f t="shared" si="2"/>
        <v/>
      </c>
    </row>
    <row r="138" spans="1:8" ht="20.100000000000001" customHeight="1" x14ac:dyDescent="0.3">
      <c r="A138" s="109">
        <v>136</v>
      </c>
      <c r="B138" s="110" t="str">
        <f>IFERROR(INDEX(Combined_All_Stands_Sat!P$6:P603,MATCH(Stand_A_Sat!$A$3:$A$146,Combined_All_Stands_Sat!$O$6:$O$468,0)),"")</f>
        <v/>
      </c>
      <c r="C138" s="110" t="str">
        <f>IFERROR(INDEX(Combined_All_Stands_Sat!Q$6:Q603,MATCH(Stand_A_Sat!$A$3:$A$146,Combined_All_Stands_Sat!$O$6:$O$468,0)),"")</f>
        <v/>
      </c>
      <c r="D138" s="111" t="str">
        <f>IFERROR(INDEX(Combined_All_Stands_Sat!R$6:R603,MATCH(Stand_A_Sat!$A$3:$A$146,Combined_All_Stands_Sat!$O$6:$O$468,0)),"")</f>
        <v/>
      </c>
      <c r="E138" s="110" t="str">
        <f>IFERROR(INDEX(Combined_All_Stands_Sat!S$6:S603,MATCH(Stand_A_Sat!$A$3:$A$146,Combined_All_Stands_Sat!$O$6:$O$468,0)),"")</f>
        <v/>
      </c>
      <c r="F138" s="110" t="str">
        <f>IFERROR(INDEX(Combined_All_Stands_Sat!T$6:T603,MATCH(Stand_A_Sat!$A$3:$A$146,Combined_All_Stands_Sat!$O$6:$O$468,0)),"")</f>
        <v/>
      </c>
      <c r="G138" s="110" t="str">
        <f>IFERROR(INDEX(Combined_All_Stands_Sat!U$6:U603,MATCH(Stand_A_Sat!$A$3:$A$146,Combined_All_Stands_Sat!$O$6:$O$468,0)),"")</f>
        <v/>
      </c>
      <c r="H138" s="185" t="str">
        <f t="shared" si="2"/>
        <v/>
      </c>
    </row>
    <row r="139" spans="1:8" ht="20.100000000000001" customHeight="1" x14ac:dyDescent="0.3">
      <c r="A139" s="109">
        <v>137</v>
      </c>
      <c r="B139" s="110" t="str">
        <f>IFERROR(INDEX(Combined_All_Stands_Sat!P$6:P604,MATCH(Stand_A_Sat!$A$3:$A$146,Combined_All_Stands_Sat!$O$6:$O$468,0)),"")</f>
        <v/>
      </c>
      <c r="C139" s="110" t="str">
        <f>IFERROR(INDEX(Combined_All_Stands_Sat!Q$6:Q604,MATCH(Stand_A_Sat!$A$3:$A$146,Combined_All_Stands_Sat!$O$6:$O$468,0)),"")</f>
        <v/>
      </c>
      <c r="D139" s="111" t="str">
        <f>IFERROR(INDEX(Combined_All_Stands_Sat!R$6:R604,MATCH(Stand_A_Sat!$A$3:$A$146,Combined_All_Stands_Sat!$O$6:$O$468,0)),"")</f>
        <v/>
      </c>
      <c r="E139" s="110" t="str">
        <f>IFERROR(INDEX(Combined_All_Stands_Sat!S$6:S604,MATCH(Stand_A_Sat!$A$3:$A$146,Combined_All_Stands_Sat!$O$6:$O$468,0)),"")</f>
        <v/>
      </c>
      <c r="F139" s="110" t="str">
        <f>IFERROR(INDEX(Combined_All_Stands_Sat!T$6:T604,MATCH(Stand_A_Sat!$A$3:$A$146,Combined_All_Stands_Sat!$O$6:$O$468,0)),"")</f>
        <v/>
      </c>
      <c r="G139" s="110" t="str">
        <f>IFERROR(INDEX(Combined_All_Stands_Sat!U$6:U604,MATCH(Stand_A_Sat!$A$3:$A$146,Combined_All_Stands_Sat!$O$6:$O$468,0)),"")</f>
        <v/>
      </c>
      <c r="H139" s="185" t="str">
        <f t="shared" si="2"/>
        <v/>
      </c>
    </row>
    <row r="140" spans="1:8" ht="20.100000000000001" customHeight="1" x14ac:dyDescent="0.3">
      <c r="A140" s="109">
        <v>138</v>
      </c>
      <c r="B140" s="110" t="str">
        <f>IFERROR(INDEX(Combined_All_Stands_Sat!P$6:P605,MATCH(Stand_A_Sat!$A$3:$A$146,Combined_All_Stands_Sat!$O$6:$O$468,0)),"")</f>
        <v/>
      </c>
      <c r="C140" s="110" t="str">
        <f>IFERROR(INDEX(Combined_All_Stands_Sat!Q$6:Q605,MATCH(Stand_A_Sat!$A$3:$A$146,Combined_All_Stands_Sat!$O$6:$O$468,0)),"")</f>
        <v/>
      </c>
      <c r="D140" s="111" t="str">
        <f>IFERROR(INDEX(Combined_All_Stands_Sat!R$6:R605,MATCH(Stand_A_Sat!$A$3:$A$146,Combined_All_Stands_Sat!$O$6:$O$468,0)),"")</f>
        <v/>
      </c>
      <c r="E140" s="110" t="str">
        <f>IFERROR(INDEX(Combined_All_Stands_Sat!S$6:S605,MATCH(Stand_A_Sat!$A$3:$A$146,Combined_All_Stands_Sat!$O$6:$O$468,0)),"")</f>
        <v/>
      </c>
      <c r="F140" s="110" t="str">
        <f>IFERROR(INDEX(Combined_All_Stands_Sat!T$6:T605,MATCH(Stand_A_Sat!$A$3:$A$146,Combined_All_Stands_Sat!$O$6:$O$468,0)),"")</f>
        <v/>
      </c>
      <c r="G140" s="110" t="str">
        <f>IFERROR(INDEX(Combined_All_Stands_Sat!U$6:U605,MATCH(Stand_A_Sat!$A$3:$A$146,Combined_All_Stands_Sat!$O$6:$O$468,0)),"")</f>
        <v/>
      </c>
      <c r="H140" s="185" t="str">
        <f t="shared" si="2"/>
        <v/>
      </c>
    </row>
    <row r="141" spans="1:8" ht="20.100000000000001" customHeight="1" x14ac:dyDescent="0.3">
      <c r="A141" s="109">
        <v>139</v>
      </c>
      <c r="B141" s="110" t="str">
        <f>IFERROR(INDEX(Combined_All_Stands_Sat!P$6:P606,MATCH(Stand_A_Sat!$A$3:$A$146,Combined_All_Stands_Sat!$O$6:$O$468,0)),"")</f>
        <v/>
      </c>
      <c r="C141" s="110" t="str">
        <f>IFERROR(INDEX(Combined_All_Stands_Sat!Q$6:Q606,MATCH(Stand_A_Sat!$A$3:$A$146,Combined_All_Stands_Sat!$O$6:$O$468,0)),"")</f>
        <v/>
      </c>
      <c r="D141" s="111" t="str">
        <f>IFERROR(INDEX(Combined_All_Stands_Sat!R$6:R606,MATCH(Stand_A_Sat!$A$3:$A$146,Combined_All_Stands_Sat!$O$6:$O$468,0)),"")</f>
        <v/>
      </c>
      <c r="E141" s="110" t="str">
        <f>IFERROR(INDEX(Combined_All_Stands_Sat!S$6:S606,MATCH(Stand_A_Sat!$A$3:$A$146,Combined_All_Stands_Sat!$O$6:$O$468,0)),"")</f>
        <v/>
      </c>
      <c r="F141" s="110" t="str">
        <f>IFERROR(INDEX(Combined_All_Stands_Sat!T$6:T606,MATCH(Stand_A_Sat!$A$3:$A$146,Combined_All_Stands_Sat!$O$6:$O$468,0)),"")</f>
        <v/>
      </c>
      <c r="G141" s="110" t="str">
        <f>IFERROR(INDEX(Combined_All_Stands_Sat!U$6:U606,MATCH(Stand_A_Sat!$A$3:$A$146,Combined_All_Stands_Sat!$O$6:$O$468,0)),"")</f>
        <v/>
      </c>
      <c r="H141" s="185" t="str">
        <f t="shared" si="2"/>
        <v/>
      </c>
    </row>
    <row r="142" spans="1:8" ht="20.100000000000001" customHeight="1" x14ac:dyDescent="0.3">
      <c r="A142" s="109">
        <v>140</v>
      </c>
      <c r="B142" s="110" t="str">
        <f>IFERROR(INDEX(Combined_All_Stands_Sat!P$6:P607,MATCH(Stand_A_Sat!$A$3:$A$146,Combined_All_Stands_Sat!$O$6:$O$468,0)),"")</f>
        <v/>
      </c>
      <c r="C142" s="110" t="str">
        <f>IFERROR(INDEX(Combined_All_Stands_Sat!Q$6:Q607,MATCH(Stand_A_Sat!$A$3:$A$146,Combined_All_Stands_Sat!$O$6:$O$468,0)),"")</f>
        <v/>
      </c>
      <c r="D142" s="111" t="str">
        <f>IFERROR(INDEX(Combined_All_Stands_Sat!R$6:R607,MATCH(Stand_A_Sat!$A$3:$A$146,Combined_All_Stands_Sat!$O$6:$O$468,0)),"")</f>
        <v/>
      </c>
      <c r="E142" s="110" t="str">
        <f>IFERROR(INDEX(Combined_All_Stands_Sat!S$6:S607,MATCH(Stand_A_Sat!$A$3:$A$146,Combined_All_Stands_Sat!$O$6:$O$468,0)),"")</f>
        <v/>
      </c>
      <c r="F142" s="110" t="str">
        <f>IFERROR(INDEX(Combined_All_Stands_Sat!T$6:T607,MATCH(Stand_A_Sat!$A$3:$A$146,Combined_All_Stands_Sat!$O$6:$O$468,0)),"")</f>
        <v/>
      </c>
      <c r="G142" s="110" t="str">
        <f>IFERROR(INDEX(Combined_All_Stands_Sat!U$6:U607,MATCH(Stand_A_Sat!$A$3:$A$146,Combined_All_Stands_Sat!$O$6:$O$468,0)),"")</f>
        <v/>
      </c>
      <c r="H142" s="185" t="str">
        <f t="shared" si="2"/>
        <v/>
      </c>
    </row>
    <row r="143" spans="1:8" ht="20.100000000000001" customHeight="1" x14ac:dyDescent="0.3">
      <c r="A143" s="109">
        <v>141</v>
      </c>
      <c r="B143" s="110" t="str">
        <f>IFERROR(INDEX(Combined_All_Stands_Sat!P$6:P608,MATCH(Stand_A_Sat!$A$3:$A$146,Combined_All_Stands_Sat!$O$6:$O$468,0)),"")</f>
        <v/>
      </c>
      <c r="C143" s="110" t="str">
        <f>IFERROR(INDEX(Combined_All_Stands_Sat!Q$6:Q608,MATCH(Stand_A_Sat!$A$3:$A$146,Combined_All_Stands_Sat!$O$6:$O$468,0)),"")</f>
        <v/>
      </c>
      <c r="D143" s="111" t="str">
        <f>IFERROR(INDEX(Combined_All_Stands_Sat!R$6:R608,MATCH(Stand_A_Sat!$A$3:$A$146,Combined_All_Stands_Sat!$O$6:$O$468,0)),"")</f>
        <v/>
      </c>
      <c r="E143" s="110" t="str">
        <f>IFERROR(INDEX(Combined_All_Stands_Sat!S$6:S608,MATCH(Stand_A_Sat!$A$3:$A$146,Combined_All_Stands_Sat!$O$6:$O$468,0)),"")</f>
        <v/>
      </c>
      <c r="F143" s="110" t="str">
        <f>IFERROR(INDEX(Combined_All_Stands_Sat!T$6:T608,MATCH(Stand_A_Sat!$A$3:$A$146,Combined_All_Stands_Sat!$O$6:$O$468,0)),"")</f>
        <v/>
      </c>
      <c r="G143" s="110" t="str">
        <f>IFERROR(INDEX(Combined_All_Stands_Sat!U$6:U608,MATCH(Stand_A_Sat!$A$3:$A$146,Combined_All_Stands_Sat!$O$6:$O$468,0)),"")</f>
        <v/>
      </c>
      <c r="H143" s="185" t="str">
        <f t="shared" si="2"/>
        <v/>
      </c>
    </row>
    <row r="144" spans="1:8" ht="20.100000000000001" customHeight="1" x14ac:dyDescent="0.3">
      <c r="A144" s="109">
        <v>142</v>
      </c>
      <c r="B144" s="110" t="str">
        <f>IFERROR(INDEX(Combined_All_Stands_Sat!P$6:P609,MATCH(Stand_A_Sat!$A$3:$A$146,Combined_All_Stands_Sat!$O$6:$O$468,0)),"")</f>
        <v/>
      </c>
      <c r="C144" s="110" t="str">
        <f>IFERROR(INDEX(Combined_All_Stands_Sat!Q$6:Q609,MATCH(Stand_A_Sat!$A$3:$A$146,Combined_All_Stands_Sat!$O$6:$O$468,0)),"")</f>
        <v/>
      </c>
      <c r="D144" s="111" t="str">
        <f>IFERROR(INDEX(Combined_All_Stands_Sat!R$6:R609,MATCH(Stand_A_Sat!$A$3:$A$146,Combined_All_Stands_Sat!$O$6:$O$468,0)),"")</f>
        <v/>
      </c>
      <c r="E144" s="110" t="str">
        <f>IFERROR(INDEX(Combined_All_Stands_Sat!S$6:S609,MATCH(Stand_A_Sat!$A$3:$A$146,Combined_All_Stands_Sat!$O$6:$O$468,0)),"")</f>
        <v/>
      </c>
      <c r="F144" s="110" t="str">
        <f>IFERROR(INDEX(Combined_All_Stands_Sat!T$6:T609,MATCH(Stand_A_Sat!$A$3:$A$146,Combined_All_Stands_Sat!$O$6:$O$468,0)),"")</f>
        <v/>
      </c>
      <c r="G144" s="110" t="str">
        <f>IFERROR(INDEX(Combined_All_Stands_Sat!U$6:U609,MATCH(Stand_A_Sat!$A$3:$A$146,Combined_All_Stands_Sat!$O$6:$O$468,0)),"")</f>
        <v/>
      </c>
      <c r="H144" s="185" t="str">
        <f t="shared" si="2"/>
        <v/>
      </c>
    </row>
    <row r="145" spans="1:8" ht="20.100000000000001" customHeight="1" x14ac:dyDescent="0.3">
      <c r="A145" s="109">
        <v>143</v>
      </c>
      <c r="B145" s="110" t="str">
        <f>IFERROR(INDEX(Combined_All_Stands_Sat!P$6:P610,MATCH(Stand_A_Sat!$A$3:$A$146,Combined_All_Stands_Sat!$O$6:$O$468,0)),"")</f>
        <v/>
      </c>
      <c r="C145" s="110" t="str">
        <f>IFERROR(INDEX(Combined_All_Stands_Sat!Q$6:Q610,MATCH(Stand_A_Sat!$A$3:$A$146,Combined_All_Stands_Sat!$O$6:$O$468,0)),"")</f>
        <v/>
      </c>
      <c r="D145" s="111" t="str">
        <f>IFERROR(INDEX(Combined_All_Stands_Sat!R$6:R610,MATCH(Stand_A_Sat!$A$3:$A$146,Combined_All_Stands_Sat!$O$6:$O$468,0)),"")</f>
        <v/>
      </c>
      <c r="E145" s="110" t="str">
        <f>IFERROR(INDEX(Combined_All_Stands_Sat!S$6:S610,MATCH(Stand_A_Sat!$A$3:$A$146,Combined_All_Stands_Sat!$O$6:$O$468,0)),"")</f>
        <v/>
      </c>
      <c r="F145" s="110" t="str">
        <f>IFERROR(INDEX(Combined_All_Stands_Sat!T$6:T610,MATCH(Stand_A_Sat!$A$3:$A$146,Combined_All_Stands_Sat!$O$6:$O$468,0)),"")</f>
        <v/>
      </c>
      <c r="G145" s="110" t="str">
        <f>IFERROR(INDEX(Combined_All_Stands_Sat!U$6:U610,MATCH(Stand_A_Sat!$A$3:$A$146,Combined_All_Stands_Sat!$O$6:$O$468,0)),"")</f>
        <v/>
      </c>
      <c r="H145" s="185" t="str">
        <f t="shared" si="2"/>
        <v/>
      </c>
    </row>
    <row r="146" spans="1:8" ht="20.100000000000001" customHeight="1" x14ac:dyDescent="0.3">
      <c r="A146" s="109">
        <v>144</v>
      </c>
      <c r="B146" s="110" t="str">
        <f>IFERROR(INDEX(Combined_All_Stands_Sat!P$6:P611,MATCH(Stand_A_Sat!$A$3:$A$146,Combined_All_Stands_Sat!$O$6:$O$468,0)),"")</f>
        <v/>
      </c>
      <c r="C146" s="110" t="str">
        <f>IFERROR(INDEX(Combined_All_Stands_Sat!Q$6:Q611,MATCH(Stand_A_Sat!$A$3:$A$146,Combined_All_Stands_Sat!$O$6:$O$468,0)),"")</f>
        <v/>
      </c>
      <c r="D146" s="111" t="str">
        <f>IFERROR(INDEX(Combined_All_Stands_Sat!R$6:R611,MATCH(Stand_A_Sat!$A$3:$A$146,Combined_All_Stands_Sat!$O$6:$O$468,0)),"")</f>
        <v/>
      </c>
      <c r="E146" s="110" t="str">
        <f>IFERROR(INDEX(Combined_All_Stands_Sat!S$6:S611,MATCH(Stand_A_Sat!$A$3:$A$146,Combined_All_Stands_Sat!$O$6:$O$468,0)),"")</f>
        <v/>
      </c>
      <c r="F146" s="110" t="str">
        <f>IFERROR(INDEX(Combined_All_Stands_Sat!T$6:T611,MATCH(Stand_A_Sat!$A$3:$A$146,Combined_All_Stands_Sat!$O$6:$O$468,0)),"")</f>
        <v/>
      </c>
      <c r="G146" s="110" t="str">
        <f>IFERROR(INDEX(Combined_All_Stands_Sat!U$6:U611,MATCH(Stand_A_Sat!$A$3:$A$146,Combined_All_Stands_Sat!$O$6:$O$468,0)),"")</f>
        <v/>
      </c>
      <c r="H146" s="185" t="str">
        <f t="shared" si="2"/>
        <v/>
      </c>
    </row>
    <row r="147" spans="1:8" ht="20.100000000000001" customHeight="1" x14ac:dyDescent="0.3">
      <c r="A147" s="11"/>
      <c r="B147" s="11"/>
      <c r="C147" s="11"/>
      <c r="D147" s="11"/>
      <c r="H147" s="11"/>
    </row>
    <row r="148" spans="1:8" ht="20.100000000000001" customHeight="1" x14ac:dyDescent="0.3">
      <c r="A148" s="11"/>
      <c r="B148" s="11"/>
      <c r="C148" s="11"/>
      <c r="D148" s="11"/>
      <c r="H148" s="11"/>
    </row>
    <row r="149" spans="1:8" ht="20.100000000000001" customHeight="1" x14ac:dyDescent="0.3">
      <c r="A149" s="11"/>
      <c r="B149" s="11"/>
      <c r="C149" s="11"/>
      <c r="D149" s="11"/>
      <c r="H149" s="11"/>
    </row>
    <row r="150" spans="1:8" ht="20.100000000000001" customHeight="1" x14ac:dyDescent="0.3">
      <c r="A150" s="11"/>
      <c r="B150" s="11"/>
      <c r="C150" s="11"/>
      <c r="D150" s="11"/>
      <c r="H150" s="11"/>
    </row>
    <row r="151" spans="1:8" ht="20.100000000000001" customHeight="1" x14ac:dyDescent="0.3">
      <c r="A151" s="11"/>
      <c r="B151" s="11"/>
      <c r="C151" s="11"/>
      <c r="D151" s="11"/>
      <c r="H151" s="11"/>
    </row>
    <row r="152" spans="1:8" ht="20.100000000000001" customHeight="1" x14ac:dyDescent="0.3">
      <c r="A152" s="11"/>
      <c r="B152" s="11"/>
      <c r="C152" s="11"/>
      <c r="D152" s="11"/>
      <c r="H152" s="11"/>
    </row>
    <row r="153" spans="1:8" ht="20.100000000000001" customHeight="1" x14ac:dyDescent="0.3">
      <c r="A153" s="11"/>
      <c r="B153" s="11"/>
      <c r="C153" s="11"/>
      <c r="D153" s="11"/>
      <c r="H153" s="11"/>
    </row>
    <row r="154" spans="1:8" ht="20.100000000000001" customHeight="1" x14ac:dyDescent="0.3">
      <c r="A154" s="11"/>
      <c r="B154" s="11"/>
      <c r="C154" s="11"/>
      <c r="D154" s="11"/>
      <c r="H154" s="11"/>
    </row>
    <row r="155" spans="1:8" ht="20.100000000000001" customHeight="1" x14ac:dyDescent="0.3">
      <c r="A155" s="11"/>
      <c r="B155" s="11"/>
      <c r="C155" s="11"/>
      <c r="D155" s="11"/>
      <c r="H155" s="11"/>
    </row>
    <row r="156" spans="1:8" ht="20.100000000000001" customHeight="1" x14ac:dyDescent="0.3">
      <c r="A156" s="11"/>
      <c r="B156" s="11"/>
      <c r="C156" s="11"/>
      <c r="D156" s="11"/>
      <c r="H156" s="11"/>
    </row>
    <row r="157" spans="1:8" ht="20.100000000000001" customHeight="1" x14ac:dyDescent="0.3">
      <c r="A157" s="11"/>
      <c r="B157" s="11"/>
      <c r="C157" s="11"/>
      <c r="D157" s="11"/>
      <c r="H157" s="11"/>
    </row>
    <row r="158" spans="1:8" ht="20.100000000000001" customHeight="1" x14ac:dyDescent="0.3">
      <c r="A158" s="11"/>
      <c r="B158" s="11"/>
      <c r="C158" s="11"/>
      <c r="D158" s="11"/>
      <c r="H158" s="11"/>
    </row>
    <row r="159" spans="1:8" ht="20.100000000000001" customHeight="1" x14ac:dyDescent="0.3">
      <c r="A159" s="11"/>
      <c r="B159" s="11"/>
      <c r="C159" s="11"/>
      <c r="D159" s="11"/>
      <c r="H159" s="11"/>
    </row>
    <row r="160" spans="1:8" ht="20.100000000000001" customHeight="1" x14ac:dyDescent="0.3">
      <c r="A160" s="11"/>
      <c r="B160" s="11"/>
      <c r="C160" s="11"/>
      <c r="D160" s="11"/>
      <c r="H160" s="11"/>
    </row>
    <row r="161" spans="1:8" ht="20.100000000000001" customHeight="1" x14ac:dyDescent="0.3">
      <c r="A161" s="11"/>
      <c r="B161" s="11"/>
      <c r="C161" s="11"/>
      <c r="D161" s="11"/>
      <c r="H161" s="11"/>
    </row>
    <row r="162" spans="1:8" ht="20.100000000000001" customHeight="1" x14ac:dyDescent="0.3">
      <c r="A162" s="11"/>
      <c r="B162" s="11"/>
      <c r="C162" s="11"/>
      <c r="D162" s="11"/>
      <c r="H162" s="11"/>
    </row>
    <row r="163" spans="1:8" ht="20.100000000000001" customHeight="1" x14ac:dyDescent="0.3">
      <c r="A163" s="11"/>
      <c r="B163" s="11"/>
      <c r="C163" s="11"/>
      <c r="D163" s="11"/>
      <c r="H163" s="11"/>
    </row>
    <row r="164" spans="1:8" ht="20.100000000000001" customHeight="1" x14ac:dyDescent="0.3">
      <c r="A164" s="11"/>
      <c r="B164" s="11"/>
      <c r="C164" s="11"/>
      <c r="D164" s="11"/>
      <c r="H164" s="11"/>
    </row>
    <row r="165" spans="1:8" ht="20.100000000000001" customHeight="1" x14ac:dyDescent="0.3">
      <c r="A165" s="11"/>
      <c r="B165" s="11"/>
      <c r="C165" s="11"/>
      <c r="D165" s="11"/>
      <c r="H165" s="11"/>
    </row>
    <row r="166" spans="1:8" ht="20.100000000000001" customHeight="1" x14ac:dyDescent="0.3">
      <c r="A166" s="11"/>
      <c r="B166" s="11"/>
      <c r="C166" s="11"/>
      <c r="D166" s="11"/>
      <c r="H166" s="11"/>
    </row>
    <row r="167" spans="1:8" ht="20.100000000000001" customHeight="1" x14ac:dyDescent="0.3">
      <c r="A167" s="11"/>
      <c r="B167" s="11"/>
      <c r="C167" s="11"/>
      <c r="D167" s="11"/>
      <c r="H167" s="11"/>
    </row>
    <row r="168" spans="1:8" ht="20.100000000000001" customHeight="1" x14ac:dyDescent="0.3">
      <c r="A168" s="11"/>
      <c r="B168" s="11"/>
      <c r="C168" s="11"/>
      <c r="D168" s="11"/>
      <c r="H168" s="11"/>
    </row>
    <row r="169" spans="1:8" ht="20.100000000000001" customHeight="1" x14ac:dyDescent="0.3">
      <c r="A169" s="11"/>
      <c r="B169" s="11"/>
      <c r="C169" s="11"/>
      <c r="D169" s="11"/>
      <c r="H169" s="11"/>
    </row>
    <row r="170" spans="1:8" ht="20.100000000000001" customHeight="1" x14ac:dyDescent="0.3">
      <c r="A170" s="11"/>
      <c r="B170" s="11"/>
      <c r="C170" s="11"/>
      <c r="D170" s="11"/>
      <c r="H170" s="11"/>
    </row>
    <row r="171" spans="1:8" ht="20.100000000000001" customHeight="1" x14ac:dyDescent="0.3">
      <c r="A171" s="11"/>
      <c r="B171" s="11"/>
      <c r="C171" s="11"/>
      <c r="D171" s="11"/>
      <c r="H171" s="11"/>
    </row>
    <row r="172" spans="1:8" ht="20.100000000000001" customHeight="1" x14ac:dyDescent="0.3">
      <c r="A172" s="11"/>
      <c r="B172" s="11"/>
      <c r="C172" s="11"/>
      <c r="D172" s="11"/>
      <c r="H172" s="11"/>
    </row>
    <row r="173" spans="1:8" ht="20.100000000000001" customHeight="1" x14ac:dyDescent="0.3">
      <c r="A173" s="11"/>
      <c r="B173" s="11"/>
      <c r="C173" s="11"/>
      <c r="D173" s="11"/>
      <c r="H173" s="11"/>
    </row>
    <row r="174" spans="1:8" ht="20.100000000000001" customHeight="1" x14ac:dyDescent="0.3">
      <c r="A174" s="11"/>
      <c r="B174" s="11"/>
      <c r="C174" s="11"/>
      <c r="D174" s="11"/>
      <c r="H174" s="11"/>
    </row>
    <row r="175" spans="1:8" ht="20.100000000000001" customHeight="1" x14ac:dyDescent="0.3">
      <c r="A175" s="11"/>
      <c r="B175" s="11"/>
      <c r="C175" s="11"/>
      <c r="D175" s="11"/>
      <c r="H175" s="11"/>
    </row>
    <row r="176" spans="1:8" ht="20.100000000000001" customHeight="1" x14ac:dyDescent="0.3">
      <c r="A176" s="11"/>
      <c r="B176" s="11"/>
      <c r="C176" s="11"/>
      <c r="D176" s="11"/>
      <c r="H176" s="11"/>
    </row>
    <row r="177" spans="1:8" ht="20.100000000000001" customHeight="1" x14ac:dyDescent="0.3">
      <c r="A177" s="11"/>
      <c r="B177" s="11"/>
      <c r="C177" s="11"/>
      <c r="D177" s="11"/>
      <c r="H177" s="11"/>
    </row>
    <row r="178" spans="1:8" ht="20.100000000000001" customHeight="1" x14ac:dyDescent="0.3">
      <c r="A178" s="11"/>
      <c r="B178" s="11"/>
      <c r="C178" s="11"/>
      <c r="D178" s="11"/>
      <c r="H178" s="11"/>
    </row>
    <row r="179" spans="1:8" ht="20.100000000000001" customHeight="1" x14ac:dyDescent="0.3">
      <c r="A179" s="11"/>
      <c r="B179" s="11"/>
      <c r="C179" s="11"/>
      <c r="D179" s="11"/>
      <c r="H179" s="11"/>
    </row>
    <row r="180" spans="1:8" ht="20.100000000000001" customHeight="1" x14ac:dyDescent="0.3">
      <c r="A180" s="11"/>
      <c r="B180" s="11"/>
      <c r="C180" s="11"/>
      <c r="D180" s="11"/>
      <c r="H180" s="11"/>
    </row>
    <row r="181" spans="1:8" ht="20.100000000000001" customHeight="1" x14ac:dyDescent="0.3">
      <c r="A181" s="11"/>
      <c r="B181" s="11"/>
      <c r="C181" s="11"/>
      <c r="D181" s="11"/>
      <c r="H181" s="11"/>
    </row>
    <row r="182" spans="1:8" ht="20.100000000000001" customHeight="1" x14ac:dyDescent="0.3">
      <c r="A182" s="11"/>
      <c r="B182" s="11"/>
      <c r="C182" s="11"/>
      <c r="D182" s="11"/>
      <c r="H182" s="11"/>
    </row>
    <row r="183" spans="1:8" ht="20.100000000000001" customHeight="1" x14ac:dyDescent="0.3">
      <c r="A183" s="11"/>
      <c r="B183" s="11"/>
      <c r="C183" s="11"/>
      <c r="D183" s="11"/>
      <c r="H183" s="11"/>
    </row>
    <row r="184" spans="1:8" ht="20.100000000000001" customHeight="1" x14ac:dyDescent="0.3">
      <c r="A184" s="11"/>
      <c r="B184" s="11"/>
      <c r="C184" s="11"/>
      <c r="D184" s="11"/>
      <c r="H184" s="11"/>
    </row>
    <row r="185" spans="1:8" ht="20.100000000000001" customHeight="1" x14ac:dyDescent="0.3">
      <c r="A185" s="11"/>
      <c r="B185" s="11"/>
      <c r="C185" s="11"/>
      <c r="D185" s="11"/>
      <c r="H185" s="11"/>
    </row>
    <row r="186" spans="1:8" ht="20.100000000000001" customHeight="1" x14ac:dyDescent="0.3">
      <c r="A186" s="11"/>
      <c r="B186" s="11"/>
      <c r="C186" s="11"/>
      <c r="D186" s="11"/>
      <c r="H186" s="11"/>
    </row>
    <row r="187" spans="1:8" ht="20.100000000000001" customHeight="1" x14ac:dyDescent="0.3">
      <c r="A187" s="11"/>
      <c r="B187" s="11"/>
      <c r="C187" s="11"/>
      <c r="D187" s="11"/>
      <c r="H187" s="11"/>
    </row>
    <row r="188" spans="1:8" ht="20.100000000000001" customHeight="1" x14ac:dyDescent="0.3">
      <c r="A188" s="11"/>
      <c r="B188" s="11"/>
      <c r="C188" s="11"/>
      <c r="D188" s="11"/>
      <c r="H188" s="11"/>
    </row>
    <row r="189" spans="1:8" ht="20.100000000000001" customHeight="1" x14ac:dyDescent="0.3">
      <c r="A189" s="11"/>
      <c r="B189" s="11"/>
      <c r="C189" s="11"/>
      <c r="D189" s="11"/>
      <c r="H189" s="11"/>
    </row>
    <row r="190" spans="1:8" ht="20.100000000000001" customHeight="1" x14ac:dyDescent="0.3">
      <c r="A190" s="11"/>
      <c r="B190" s="11"/>
      <c r="C190" s="11"/>
      <c r="D190" s="11"/>
      <c r="H190" s="11"/>
    </row>
    <row r="191" spans="1:8" ht="20.100000000000001" customHeight="1" x14ac:dyDescent="0.3">
      <c r="A191" s="11"/>
      <c r="B191" s="11"/>
      <c r="C191" s="11"/>
      <c r="D191" s="11"/>
      <c r="H191" s="11"/>
    </row>
    <row r="192" spans="1:8" ht="20.100000000000001" customHeight="1" x14ac:dyDescent="0.3">
      <c r="A192" s="11"/>
      <c r="B192" s="11"/>
      <c r="C192" s="11"/>
      <c r="D192" s="11"/>
      <c r="H192" s="11"/>
    </row>
    <row r="193" spans="1:8" ht="20.100000000000001" customHeight="1" x14ac:dyDescent="0.3">
      <c r="A193" s="11"/>
      <c r="B193" s="11"/>
      <c r="C193" s="11"/>
      <c r="D193" s="11"/>
      <c r="H193" s="11"/>
    </row>
    <row r="194" spans="1:8" ht="20.100000000000001" customHeight="1" x14ac:dyDescent="0.3">
      <c r="A194" s="11"/>
      <c r="B194" s="11"/>
      <c r="C194" s="11"/>
      <c r="D194" s="11"/>
      <c r="H194" s="11"/>
    </row>
    <row r="195" spans="1:8" ht="20.100000000000001" customHeight="1" x14ac:dyDescent="0.3">
      <c r="A195" s="11"/>
      <c r="B195" s="11"/>
      <c r="C195" s="11"/>
      <c r="D195" s="11"/>
      <c r="H195" s="11"/>
    </row>
    <row r="196" spans="1:8" ht="20.100000000000001" customHeight="1" x14ac:dyDescent="0.3">
      <c r="A196" s="11"/>
      <c r="B196" s="11"/>
      <c r="C196" s="11"/>
      <c r="D196" s="11"/>
      <c r="H196" s="11"/>
    </row>
    <row r="197" spans="1:8" ht="20.100000000000001" customHeight="1" x14ac:dyDescent="0.3">
      <c r="A197" s="11"/>
      <c r="B197" s="11"/>
      <c r="C197" s="11"/>
      <c r="D197" s="11"/>
      <c r="H197" s="11"/>
    </row>
    <row r="198" spans="1:8" ht="20.100000000000001" customHeight="1" x14ac:dyDescent="0.3">
      <c r="A198" s="11"/>
      <c r="B198" s="11"/>
      <c r="C198" s="11"/>
      <c r="D198" s="11"/>
      <c r="H198" s="11"/>
    </row>
    <row r="199" spans="1:8" ht="20.100000000000001" customHeight="1" x14ac:dyDescent="0.3">
      <c r="A199" s="11"/>
      <c r="B199" s="11"/>
      <c r="C199" s="11"/>
      <c r="D199" s="11"/>
      <c r="H199" s="11"/>
    </row>
    <row r="200" spans="1:8" ht="20.100000000000001" customHeight="1" x14ac:dyDescent="0.3">
      <c r="A200" s="11"/>
      <c r="B200" s="11"/>
      <c r="C200" s="11"/>
      <c r="D200" s="11"/>
      <c r="H200" s="11"/>
    </row>
    <row r="201" spans="1:8" ht="20.100000000000001" customHeight="1" x14ac:dyDescent="0.3">
      <c r="A201" s="11"/>
      <c r="B201" s="11"/>
      <c r="C201" s="11"/>
      <c r="D201" s="11"/>
      <c r="H201" s="11"/>
    </row>
    <row r="202" spans="1:8" ht="20.100000000000001" customHeight="1" x14ac:dyDescent="0.3">
      <c r="A202" s="11"/>
      <c r="B202" s="11"/>
      <c r="C202" s="11"/>
      <c r="D202" s="11"/>
      <c r="H202" s="11"/>
    </row>
    <row r="203" spans="1:8" ht="20.100000000000001" customHeight="1" x14ac:dyDescent="0.3">
      <c r="A203" s="11"/>
      <c r="B203" s="11"/>
      <c r="C203" s="11"/>
      <c r="D203" s="11"/>
      <c r="H203" s="11"/>
    </row>
    <row r="204" spans="1:8" ht="20.100000000000001" customHeight="1" x14ac:dyDescent="0.3">
      <c r="A204" s="11"/>
      <c r="B204" s="11"/>
      <c r="C204" s="11"/>
      <c r="D204" s="11"/>
      <c r="H204" s="11"/>
    </row>
    <row r="205" spans="1:8" ht="20.100000000000001" customHeight="1" x14ac:dyDescent="0.3">
      <c r="A205" s="11"/>
      <c r="B205" s="11"/>
      <c r="C205" s="11"/>
      <c r="D205" s="11"/>
      <c r="H205" s="11"/>
    </row>
    <row r="206" spans="1:8" ht="20.100000000000001" customHeight="1" x14ac:dyDescent="0.3">
      <c r="A206" s="11"/>
      <c r="B206" s="11"/>
      <c r="C206" s="11"/>
      <c r="D206" s="11"/>
      <c r="H206" s="11"/>
    </row>
    <row r="207" spans="1:8" ht="20.100000000000001" customHeight="1" x14ac:dyDescent="0.3">
      <c r="A207" s="11"/>
      <c r="B207" s="11"/>
      <c r="C207" s="11"/>
      <c r="D207" s="11"/>
      <c r="H207" s="11"/>
    </row>
    <row r="208" spans="1:8" ht="20.100000000000001" customHeight="1" x14ac:dyDescent="0.3">
      <c r="A208" s="11"/>
      <c r="B208" s="11"/>
      <c r="C208" s="11"/>
      <c r="D208" s="11"/>
      <c r="H208" s="11"/>
    </row>
    <row r="209" spans="1:8" ht="20.100000000000001" customHeight="1" x14ac:dyDescent="0.3">
      <c r="A209" s="11"/>
      <c r="B209" s="11"/>
      <c r="C209" s="11"/>
      <c r="D209" s="11"/>
      <c r="H209" s="11"/>
    </row>
    <row r="210" spans="1:8" ht="20.100000000000001" customHeight="1" x14ac:dyDescent="0.3">
      <c r="A210" s="11"/>
      <c r="B210" s="11"/>
      <c r="C210" s="11"/>
      <c r="D210" s="11"/>
      <c r="H210" s="11"/>
    </row>
    <row r="211" spans="1:8" ht="20.100000000000001" customHeight="1" x14ac:dyDescent="0.3">
      <c r="A211" s="11"/>
      <c r="B211" s="11"/>
      <c r="C211" s="11"/>
      <c r="D211" s="11"/>
      <c r="H211" s="11"/>
    </row>
    <row r="212" spans="1:8" ht="20.100000000000001" customHeight="1" x14ac:dyDescent="0.3">
      <c r="A212" s="11"/>
      <c r="B212" s="11"/>
      <c r="C212" s="11"/>
      <c r="D212" s="11"/>
      <c r="H212" s="11"/>
    </row>
    <row r="213" spans="1:8" ht="20.100000000000001" customHeight="1" x14ac:dyDescent="0.3">
      <c r="A213" s="11"/>
      <c r="B213" s="11"/>
      <c r="C213" s="11"/>
      <c r="D213" s="11"/>
      <c r="H213" s="11"/>
    </row>
    <row r="214" spans="1:8" ht="20.100000000000001" customHeight="1" x14ac:dyDescent="0.3">
      <c r="A214" s="11"/>
      <c r="B214" s="11"/>
      <c r="C214" s="11"/>
      <c r="D214" s="11"/>
      <c r="H214" s="11"/>
    </row>
    <row r="215" spans="1:8" ht="20.100000000000001" customHeight="1" x14ac:dyDescent="0.3">
      <c r="A215" s="11"/>
      <c r="B215" s="11"/>
      <c r="C215" s="11"/>
      <c r="D215" s="11"/>
      <c r="H215" s="11"/>
    </row>
    <row r="216" spans="1:8" ht="20.100000000000001" customHeight="1" x14ac:dyDescent="0.3">
      <c r="A216" s="11"/>
      <c r="B216" s="11"/>
      <c r="C216" s="11"/>
      <c r="D216" s="11"/>
      <c r="H216" s="11"/>
    </row>
    <row r="217" spans="1:8" ht="20.100000000000001" customHeight="1" x14ac:dyDescent="0.3">
      <c r="A217" s="11"/>
      <c r="B217" s="11"/>
      <c r="C217" s="11"/>
      <c r="D217" s="11"/>
      <c r="H217" s="11"/>
    </row>
    <row r="218" spans="1:8" ht="20.100000000000001" customHeight="1" x14ac:dyDescent="0.3">
      <c r="A218" s="11"/>
      <c r="B218" s="11"/>
      <c r="C218" s="11"/>
      <c r="D218" s="11"/>
      <c r="H218" s="11"/>
    </row>
    <row r="219" spans="1:8" ht="20.100000000000001" customHeight="1" x14ac:dyDescent="0.3">
      <c r="A219" s="11"/>
      <c r="B219" s="11"/>
      <c r="C219" s="11"/>
      <c r="D219" s="11"/>
      <c r="H219" s="11"/>
    </row>
    <row r="220" spans="1:8" ht="20.100000000000001" customHeight="1" x14ac:dyDescent="0.3">
      <c r="A220" s="11"/>
      <c r="B220" s="11"/>
      <c r="C220" s="11"/>
      <c r="D220" s="11"/>
      <c r="H220" s="11"/>
    </row>
    <row r="221" spans="1:8" ht="20.100000000000001" customHeight="1" x14ac:dyDescent="0.3">
      <c r="A221" s="11"/>
      <c r="B221" s="11"/>
      <c r="C221" s="11"/>
      <c r="D221" s="11"/>
      <c r="H221" s="11"/>
    </row>
    <row r="222" spans="1:8" ht="20.100000000000001" customHeight="1" x14ac:dyDescent="0.3">
      <c r="A222" s="11"/>
      <c r="B222" s="11"/>
      <c r="C222" s="11"/>
      <c r="D222" s="11"/>
      <c r="H222" s="11"/>
    </row>
    <row r="223" spans="1:8" ht="20.100000000000001" customHeight="1" x14ac:dyDescent="0.3">
      <c r="A223" s="11"/>
      <c r="B223" s="11"/>
      <c r="C223" s="11"/>
      <c r="D223" s="11"/>
      <c r="H223" s="11"/>
    </row>
    <row r="224" spans="1:8" ht="20.100000000000001" customHeight="1" x14ac:dyDescent="0.3">
      <c r="A224" s="11"/>
      <c r="B224" s="11"/>
      <c r="C224" s="11"/>
      <c r="D224" s="11"/>
      <c r="H224" s="11"/>
    </row>
    <row r="225" spans="1:8" ht="20.100000000000001" customHeight="1" x14ac:dyDescent="0.3">
      <c r="A225" s="11"/>
      <c r="B225" s="11"/>
      <c r="C225" s="11"/>
      <c r="D225" s="11"/>
      <c r="H225" s="11"/>
    </row>
    <row r="226" spans="1:8" ht="20.100000000000001" customHeight="1" x14ac:dyDescent="0.3">
      <c r="A226" s="11"/>
      <c r="B226" s="11"/>
      <c r="C226" s="11"/>
      <c r="D226" s="11"/>
      <c r="H226" s="11"/>
    </row>
    <row r="227" spans="1:8" ht="20.100000000000001" customHeight="1" x14ac:dyDescent="0.3">
      <c r="A227" s="11"/>
      <c r="B227" s="11"/>
      <c r="C227" s="11"/>
      <c r="D227" s="11"/>
      <c r="H227" s="11"/>
    </row>
    <row r="228" spans="1:8" ht="20.100000000000001" customHeight="1" x14ac:dyDescent="0.3">
      <c r="A228" s="11"/>
      <c r="B228" s="11"/>
      <c r="C228" s="11"/>
      <c r="D228" s="11"/>
      <c r="H228" s="11"/>
    </row>
    <row r="229" spans="1:8" ht="20.100000000000001" customHeight="1" x14ac:dyDescent="0.3">
      <c r="A229" s="11"/>
      <c r="B229" s="11"/>
      <c r="C229" s="11"/>
      <c r="D229" s="11"/>
      <c r="H229" s="11"/>
    </row>
    <row r="230" spans="1:8" ht="20.100000000000001" customHeight="1" x14ac:dyDescent="0.3">
      <c r="A230" s="11"/>
      <c r="B230" s="11"/>
      <c r="C230" s="11"/>
      <c r="D230" s="11"/>
      <c r="H230" s="11"/>
    </row>
    <row r="231" spans="1:8" ht="20.100000000000001" customHeight="1" x14ac:dyDescent="0.3">
      <c r="A231" s="11"/>
      <c r="B231" s="11"/>
      <c r="C231" s="11"/>
      <c r="D231" s="11"/>
      <c r="H231" s="11"/>
    </row>
    <row r="232" spans="1:8" ht="20.100000000000001" customHeight="1" x14ac:dyDescent="0.3">
      <c r="A232" s="11"/>
      <c r="B232" s="11"/>
      <c r="C232" s="11"/>
      <c r="D232" s="11"/>
      <c r="H232" s="11"/>
    </row>
    <row r="233" spans="1:8" ht="20.100000000000001" customHeight="1" x14ac:dyDescent="0.3">
      <c r="A233" s="11"/>
      <c r="B233" s="11"/>
      <c r="C233" s="11"/>
      <c r="D233" s="11"/>
      <c r="H233" s="11"/>
    </row>
    <row r="234" spans="1:8" ht="20.100000000000001" customHeight="1" x14ac:dyDescent="0.3">
      <c r="A234" s="11"/>
      <c r="B234" s="11"/>
      <c r="C234" s="11"/>
      <c r="D234" s="11"/>
      <c r="H234" s="11"/>
    </row>
    <row r="235" spans="1:8" ht="20.100000000000001" customHeight="1" x14ac:dyDescent="0.3">
      <c r="A235" s="11"/>
      <c r="B235" s="11"/>
      <c r="C235" s="11"/>
      <c r="D235" s="11"/>
      <c r="H235" s="11"/>
    </row>
    <row r="236" spans="1:8" ht="20.100000000000001" customHeight="1" x14ac:dyDescent="0.3">
      <c r="A236" s="11"/>
      <c r="B236" s="11"/>
      <c r="C236" s="11"/>
      <c r="D236" s="11"/>
      <c r="H236" s="11"/>
    </row>
    <row r="237" spans="1:8" ht="20.100000000000001" customHeight="1" x14ac:dyDescent="0.3">
      <c r="A237" s="11"/>
      <c r="B237" s="11"/>
      <c r="C237" s="11"/>
      <c r="D237" s="11"/>
      <c r="H237" s="11"/>
    </row>
    <row r="238" spans="1:8" ht="20.100000000000001" customHeight="1" x14ac:dyDescent="0.3">
      <c r="A238" s="11"/>
      <c r="B238" s="11"/>
      <c r="C238" s="11"/>
      <c r="D238" s="11"/>
      <c r="H238" s="11"/>
    </row>
    <row r="239" spans="1:8" ht="20.100000000000001" customHeight="1" x14ac:dyDescent="0.3">
      <c r="A239" s="11"/>
      <c r="B239" s="11"/>
      <c r="C239" s="11"/>
      <c r="D239" s="11"/>
      <c r="H239" s="11"/>
    </row>
    <row r="240" spans="1:8" ht="20.100000000000001" customHeight="1" x14ac:dyDescent="0.3">
      <c r="A240" s="11"/>
      <c r="B240" s="11"/>
      <c r="C240" s="11"/>
      <c r="D240" s="11"/>
      <c r="H240" s="11"/>
    </row>
    <row r="241" spans="1:8" ht="20.100000000000001" customHeight="1" x14ac:dyDescent="0.3">
      <c r="A241" s="11"/>
      <c r="B241" s="11"/>
      <c r="C241" s="11"/>
      <c r="D241" s="11"/>
      <c r="H241" s="11"/>
    </row>
    <row r="242" spans="1:8" ht="20.100000000000001" customHeight="1" x14ac:dyDescent="0.3">
      <c r="A242" s="11"/>
      <c r="B242" s="11"/>
      <c r="C242" s="11"/>
      <c r="D242" s="11"/>
      <c r="H242" s="11"/>
    </row>
    <row r="243" spans="1:8" ht="20.100000000000001" customHeight="1" x14ac:dyDescent="0.3">
      <c r="A243" s="11"/>
      <c r="B243" s="11"/>
      <c r="C243" s="11"/>
      <c r="D243" s="11"/>
      <c r="H243" s="11"/>
    </row>
    <row r="244" spans="1:8" ht="20.100000000000001" customHeight="1" x14ac:dyDescent="0.3">
      <c r="A244" s="11"/>
      <c r="B244" s="11"/>
      <c r="C244" s="11"/>
      <c r="D244" s="11"/>
      <c r="H244" s="11"/>
    </row>
    <row r="245" spans="1:8" ht="20.100000000000001" customHeight="1" x14ac:dyDescent="0.3">
      <c r="A245" s="11"/>
      <c r="B245" s="11"/>
      <c r="C245" s="11"/>
      <c r="D245" s="11"/>
      <c r="H245" s="11"/>
    </row>
    <row r="246" spans="1:8" ht="20.100000000000001" customHeight="1" x14ac:dyDescent="0.3">
      <c r="A246" s="11"/>
      <c r="B246" s="11"/>
      <c r="C246" s="11"/>
      <c r="D246" s="11"/>
      <c r="H246" s="11"/>
    </row>
    <row r="247" spans="1:8" ht="20.100000000000001" customHeight="1" x14ac:dyDescent="0.3">
      <c r="A247" s="11"/>
      <c r="B247" s="11"/>
      <c r="C247" s="11"/>
      <c r="D247" s="11"/>
      <c r="H247" s="11"/>
    </row>
    <row r="248" spans="1:8" ht="20.100000000000001" customHeight="1" x14ac:dyDescent="0.3">
      <c r="A248" s="11"/>
      <c r="B248" s="11"/>
      <c r="C248" s="11"/>
      <c r="D248" s="11"/>
      <c r="H248" s="11"/>
    </row>
    <row r="249" spans="1:8" ht="20.100000000000001" customHeight="1" x14ac:dyDescent="0.3">
      <c r="A249" s="11"/>
      <c r="B249" s="11"/>
      <c r="C249" s="11"/>
      <c r="D249" s="11"/>
      <c r="H249" s="11"/>
    </row>
    <row r="250" spans="1:8" ht="20.100000000000001" customHeight="1" x14ac:dyDescent="0.3">
      <c r="A250" s="11"/>
      <c r="B250" s="11"/>
      <c r="C250" s="11"/>
      <c r="D250" s="11"/>
      <c r="H250" s="11"/>
    </row>
    <row r="251" spans="1:8" ht="20.100000000000001" customHeight="1" x14ac:dyDescent="0.3">
      <c r="A251" s="11"/>
      <c r="B251" s="11"/>
      <c r="C251" s="11"/>
      <c r="D251" s="11"/>
      <c r="H251" s="11"/>
    </row>
    <row r="252" spans="1:8" ht="20.100000000000001" customHeight="1" x14ac:dyDescent="0.3">
      <c r="A252" s="11"/>
      <c r="B252" s="11"/>
      <c r="C252" s="11"/>
      <c r="D252" s="11"/>
      <c r="H252" s="11"/>
    </row>
    <row r="253" spans="1:8" ht="20.100000000000001" customHeight="1" x14ac:dyDescent="0.3">
      <c r="A253" s="11"/>
      <c r="B253" s="11"/>
      <c r="C253" s="11"/>
      <c r="D253" s="11"/>
      <c r="H253" s="11"/>
    </row>
    <row r="254" spans="1:8" ht="20.100000000000001" customHeight="1" x14ac:dyDescent="0.3">
      <c r="A254" s="11"/>
      <c r="B254" s="11"/>
      <c r="C254" s="11"/>
      <c r="D254" s="11"/>
      <c r="H254" s="11"/>
    </row>
    <row r="255" spans="1:8" ht="20.100000000000001" customHeight="1" x14ac:dyDescent="0.3">
      <c r="A255" s="11"/>
      <c r="B255" s="11"/>
      <c r="C255" s="11"/>
      <c r="D255" s="11"/>
      <c r="H255" s="11"/>
    </row>
    <row r="256" spans="1:8" ht="20.100000000000001" customHeight="1" x14ac:dyDescent="0.3">
      <c r="A256" s="11"/>
      <c r="B256" s="11"/>
      <c r="C256" s="11"/>
      <c r="D256" s="11"/>
      <c r="H256" s="11"/>
    </row>
    <row r="257" spans="1:8" ht="20.100000000000001" customHeight="1" x14ac:dyDescent="0.3">
      <c r="A257" s="11"/>
      <c r="B257" s="11"/>
      <c r="C257" s="11"/>
      <c r="D257" s="11"/>
      <c r="H257" s="11"/>
    </row>
    <row r="258" spans="1:8" ht="20.100000000000001" customHeight="1" x14ac:dyDescent="0.3">
      <c r="A258" s="11"/>
      <c r="B258" s="11"/>
      <c r="C258" s="11"/>
      <c r="D258" s="11"/>
      <c r="H258" s="11"/>
    </row>
    <row r="259" spans="1:8" ht="20.100000000000001" customHeight="1" x14ac:dyDescent="0.3">
      <c r="A259" s="11"/>
      <c r="B259" s="11"/>
      <c r="C259" s="11"/>
      <c r="D259" s="11"/>
      <c r="H259" s="11"/>
    </row>
    <row r="260" spans="1:8" ht="20.100000000000001" customHeight="1" x14ac:dyDescent="0.3">
      <c r="A260" s="11"/>
      <c r="B260" s="11"/>
      <c r="C260" s="11"/>
      <c r="D260" s="11"/>
      <c r="H260" s="11"/>
    </row>
    <row r="261" spans="1:8" ht="20.100000000000001" customHeight="1" x14ac:dyDescent="0.3">
      <c r="A261" s="11"/>
      <c r="B261" s="11"/>
      <c r="C261" s="11"/>
      <c r="D261" s="11"/>
      <c r="H261" s="11"/>
    </row>
    <row r="262" spans="1:8" ht="20.100000000000001" customHeight="1" x14ac:dyDescent="0.3">
      <c r="A262" s="11"/>
      <c r="B262" s="11"/>
      <c r="C262" s="11"/>
      <c r="D262" s="11"/>
      <c r="H262" s="11"/>
    </row>
    <row r="263" spans="1:8" ht="20.100000000000001" customHeight="1" x14ac:dyDescent="0.3">
      <c r="A263" s="11"/>
      <c r="B263" s="11"/>
      <c r="C263" s="11"/>
      <c r="D263" s="11"/>
      <c r="H263" s="11"/>
    </row>
    <row r="264" spans="1:8" ht="20.100000000000001" customHeight="1" x14ac:dyDescent="0.3">
      <c r="A264" s="11"/>
      <c r="B264" s="11"/>
      <c r="C264" s="11"/>
      <c r="D264" s="11"/>
      <c r="H264" s="11"/>
    </row>
    <row r="265" spans="1:8" ht="20.100000000000001" customHeight="1" x14ac:dyDescent="0.3">
      <c r="A265" s="11"/>
      <c r="B265" s="11"/>
      <c r="C265" s="11"/>
      <c r="D265" s="11"/>
      <c r="H265" s="11"/>
    </row>
    <row r="266" spans="1:8" ht="20.100000000000001" customHeight="1" x14ac:dyDescent="0.3">
      <c r="A266" s="11"/>
      <c r="B266" s="11"/>
      <c r="C266" s="11"/>
      <c r="D266" s="11"/>
      <c r="H266" s="11"/>
    </row>
    <row r="267" spans="1:8" ht="20.100000000000001" customHeight="1" x14ac:dyDescent="0.3">
      <c r="A267" s="11"/>
      <c r="B267" s="11"/>
      <c r="C267" s="11"/>
      <c r="D267" s="11"/>
      <c r="H267" s="11"/>
    </row>
    <row r="268" spans="1:8" ht="20.100000000000001" customHeight="1" x14ac:dyDescent="0.3">
      <c r="A268" s="11"/>
      <c r="B268" s="11"/>
      <c r="C268" s="11"/>
      <c r="D268" s="11"/>
      <c r="H268" s="11"/>
    </row>
    <row r="269" spans="1:8" ht="20.100000000000001" customHeight="1" x14ac:dyDescent="0.3">
      <c r="A269" s="11"/>
      <c r="B269" s="11"/>
      <c r="C269" s="11"/>
      <c r="D269" s="11"/>
      <c r="H269" s="11"/>
    </row>
    <row r="270" spans="1:8" ht="20.100000000000001" customHeight="1" x14ac:dyDescent="0.3">
      <c r="A270" s="11"/>
      <c r="B270" s="11"/>
      <c r="C270" s="11"/>
      <c r="D270" s="11"/>
      <c r="H270" s="11"/>
    </row>
    <row r="271" spans="1:8" ht="20.100000000000001" customHeight="1" x14ac:dyDescent="0.3">
      <c r="A271" s="11"/>
      <c r="B271" s="11"/>
      <c r="C271" s="11"/>
      <c r="D271" s="11"/>
      <c r="H271" s="11"/>
    </row>
    <row r="272" spans="1:8" ht="20.100000000000001" customHeight="1" x14ac:dyDescent="0.3">
      <c r="A272" s="11"/>
      <c r="B272" s="11"/>
      <c r="C272" s="11"/>
      <c r="D272" s="11"/>
      <c r="H272" s="11"/>
    </row>
    <row r="273" spans="1:8" ht="20.100000000000001" customHeight="1" x14ac:dyDescent="0.3">
      <c r="A273" s="11"/>
      <c r="B273" s="11"/>
      <c r="C273" s="11"/>
      <c r="D273" s="11"/>
      <c r="H273" s="11"/>
    </row>
    <row r="274" spans="1:8" ht="20.100000000000001" customHeight="1" x14ac:dyDescent="0.3">
      <c r="A274" s="11"/>
      <c r="B274" s="11"/>
      <c r="C274" s="11"/>
      <c r="D274" s="11"/>
      <c r="H274" s="11"/>
    </row>
    <row r="275" spans="1:8" ht="20.100000000000001" customHeight="1" x14ac:dyDescent="0.3">
      <c r="A275" s="11"/>
      <c r="B275" s="11"/>
      <c r="C275" s="11"/>
      <c r="D275" s="11"/>
      <c r="H275" s="11"/>
    </row>
    <row r="276" spans="1:8" ht="20.100000000000001" customHeight="1" x14ac:dyDescent="0.3">
      <c r="A276" s="11"/>
      <c r="B276" s="11"/>
      <c r="C276" s="11"/>
      <c r="D276" s="11"/>
      <c r="H276" s="11"/>
    </row>
    <row r="277" spans="1:8" ht="20.100000000000001" customHeight="1" x14ac:dyDescent="0.3">
      <c r="A277" s="11"/>
      <c r="B277" s="11"/>
      <c r="C277" s="11"/>
      <c r="D277" s="11"/>
      <c r="H277" s="11"/>
    </row>
    <row r="278" spans="1:8" ht="20.100000000000001" customHeight="1" x14ac:dyDescent="0.3">
      <c r="A278" s="11"/>
      <c r="B278" s="11"/>
      <c r="C278" s="11"/>
      <c r="D278" s="11"/>
      <c r="H278" s="11"/>
    </row>
    <row r="279" spans="1:8" ht="20.100000000000001" customHeight="1" x14ac:dyDescent="0.3">
      <c r="A279" s="11"/>
      <c r="B279" s="11"/>
      <c r="C279" s="11"/>
      <c r="D279" s="11"/>
      <c r="H279" s="11"/>
    </row>
    <row r="280" spans="1:8" ht="20.100000000000001" customHeight="1" x14ac:dyDescent="0.3">
      <c r="A280" s="11"/>
      <c r="B280" s="11"/>
      <c r="C280" s="11"/>
      <c r="D280" s="11"/>
      <c r="H280" s="11"/>
    </row>
    <row r="281" spans="1:8" ht="20.100000000000001" customHeight="1" x14ac:dyDescent="0.3">
      <c r="A281" s="11"/>
      <c r="B281" s="11"/>
      <c r="C281" s="11"/>
      <c r="D281" s="11"/>
      <c r="H281" s="11"/>
    </row>
    <row r="282" spans="1:8" ht="20.100000000000001" customHeight="1" x14ac:dyDescent="0.3">
      <c r="A282" s="11"/>
      <c r="B282" s="11"/>
      <c r="C282" s="11"/>
      <c r="D282" s="11"/>
      <c r="H282" s="11"/>
    </row>
    <row r="283" spans="1:8" ht="20.100000000000001" customHeight="1" x14ac:dyDescent="0.3">
      <c r="A283" s="11"/>
      <c r="B283" s="11"/>
      <c r="C283" s="11"/>
      <c r="D283" s="11"/>
      <c r="H283" s="11"/>
    </row>
    <row r="284" spans="1:8" ht="20.100000000000001" customHeight="1" x14ac:dyDescent="0.3">
      <c r="A284" s="11"/>
      <c r="B284" s="11"/>
      <c r="C284" s="11"/>
      <c r="D284" s="11"/>
      <c r="H284" s="11"/>
    </row>
    <row r="285" spans="1:8" ht="20.100000000000001" customHeight="1" x14ac:dyDescent="0.3">
      <c r="A285" s="11"/>
      <c r="B285" s="11"/>
      <c r="C285" s="11"/>
      <c r="D285" s="11"/>
      <c r="H285" s="11"/>
    </row>
    <row r="286" spans="1:8" ht="20.100000000000001" customHeight="1" x14ac:dyDescent="0.3">
      <c r="A286" s="11"/>
      <c r="B286" s="11"/>
      <c r="C286" s="11"/>
      <c r="D286" s="11"/>
      <c r="H286" s="11"/>
    </row>
    <row r="287" spans="1:8" ht="20.100000000000001" customHeight="1" x14ac:dyDescent="0.3">
      <c r="A287" s="11"/>
      <c r="B287" s="11"/>
      <c r="C287" s="11"/>
      <c r="D287" s="11"/>
      <c r="H287" s="11"/>
    </row>
    <row r="288" spans="1:8" ht="20.100000000000001" customHeight="1" x14ac:dyDescent="0.3">
      <c r="A288" s="11"/>
      <c r="B288" s="11"/>
      <c r="C288" s="11"/>
      <c r="D288" s="11"/>
      <c r="H288" s="11"/>
    </row>
    <row r="289" spans="1:8" ht="20.100000000000001" customHeight="1" x14ac:dyDescent="0.3">
      <c r="A289" s="11"/>
      <c r="B289" s="11"/>
      <c r="C289" s="11"/>
      <c r="D289" s="11"/>
      <c r="H289" s="11"/>
    </row>
    <row r="290" spans="1:8" ht="20.100000000000001" customHeight="1" x14ac:dyDescent="0.3">
      <c r="A290" s="11"/>
      <c r="B290" s="11"/>
      <c r="C290" s="11"/>
      <c r="D290" s="11"/>
      <c r="H290" s="11"/>
    </row>
    <row r="291" spans="1:8" ht="20.100000000000001" customHeight="1" x14ac:dyDescent="0.3">
      <c r="A291" s="11"/>
      <c r="B291" s="11"/>
      <c r="C291" s="11"/>
      <c r="D291" s="11"/>
      <c r="H291" s="11"/>
    </row>
    <row r="292" spans="1:8" ht="20.100000000000001" customHeight="1" x14ac:dyDescent="0.3">
      <c r="A292" s="11"/>
      <c r="B292" s="11"/>
      <c r="C292" s="11"/>
      <c r="D292" s="11"/>
      <c r="H292" s="11"/>
    </row>
    <row r="293" spans="1:8" ht="20.100000000000001" customHeight="1" x14ac:dyDescent="0.3">
      <c r="A293" s="11"/>
      <c r="B293" s="11"/>
      <c r="C293" s="11"/>
      <c r="D293" s="11"/>
      <c r="H293" s="11"/>
    </row>
    <row r="294" spans="1:8" ht="20.100000000000001" customHeight="1" x14ac:dyDescent="0.3">
      <c r="A294" s="11"/>
      <c r="B294" s="11"/>
      <c r="C294" s="11"/>
      <c r="D294" s="11"/>
      <c r="H294" s="11"/>
    </row>
    <row r="295" spans="1:8" ht="20.100000000000001" customHeight="1" x14ac:dyDescent="0.3">
      <c r="A295" s="11"/>
      <c r="B295" s="11"/>
      <c r="C295" s="11"/>
      <c r="D295" s="11"/>
      <c r="H295" s="11"/>
    </row>
    <row r="296" spans="1:8" ht="20.100000000000001" customHeight="1" x14ac:dyDescent="0.3">
      <c r="A296" s="11"/>
      <c r="B296" s="11"/>
      <c r="C296" s="11"/>
      <c r="D296" s="11"/>
      <c r="H296" s="11"/>
    </row>
    <row r="297" spans="1:8" ht="20.100000000000001" customHeight="1" x14ac:dyDescent="0.3">
      <c r="A297" s="11"/>
      <c r="B297" s="11"/>
      <c r="C297" s="11"/>
      <c r="D297" s="11"/>
      <c r="H297" s="11"/>
    </row>
    <row r="298" spans="1:8" ht="20.100000000000001" customHeight="1" x14ac:dyDescent="0.3">
      <c r="A298" s="11"/>
      <c r="B298" s="11"/>
      <c r="C298" s="11"/>
      <c r="D298" s="11"/>
      <c r="H298" s="11"/>
    </row>
    <row r="299" spans="1:8" ht="20.100000000000001" customHeight="1" x14ac:dyDescent="0.3">
      <c r="A299" s="11"/>
      <c r="B299" s="11"/>
      <c r="C299" s="11"/>
      <c r="D299" s="11"/>
      <c r="H299" s="11"/>
    </row>
    <row r="300" spans="1:8" ht="20.100000000000001" customHeight="1" x14ac:dyDescent="0.3">
      <c r="A300" s="11"/>
      <c r="B300" s="11"/>
      <c r="C300" s="11"/>
      <c r="D300" s="11"/>
      <c r="H300" s="11"/>
    </row>
    <row r="301" spans="1:8" ht="20.100000000000001" customHeight="1" x14ac:dyDescent="0.3">
      <c r="A301" s="11"/>
      <c r="B301" s="11"/>
      <c r="C301" s="11"/>
      <c r="D301" s="11"/>
      <c r="H301" s="11"/>
    </row>
    <row r="302" spans="1:8" ht="20.100000000000001" customHeight="1" x14ac:dyDescent="0.3">
      <c r="A302" s="11"/>
      <c r="B302" s="11"/>
      <c r="C302" s="11"/>
      <c r="D302" s="11"/>
      <c r="H302" s="11"/>
    </row>
    <row r="303" spans="1:8" ht="20.100000000000001" customHeight="1" x14ac:dyDescent="0.3">
      <c r="A303" s="11"/>
      <c r="B303" s="11"/>
      <c r="C303" s="11"/>
      <c r="D303" s="11"/>
      <c r="H303" s="11"/>
    </row>
    <row r="304" spans="1:8" ht="20.100000000000001" customHeight="1" x14ac:dyDescent="0.3">
      <c r="A304" s="11"/>
      <c r="B304" s="11"/>
      <c r="C304" s="11"/>
      <c r="D304" s="11"/>
      <c r="H304" s="11"/>
    </row>
    <row r="305" spans="1:8" ht="20.100000000000001" customHeight="1" x14ac:dyDescent="0.3">
      <c r="A305" s="11"/>
      <c r="B305" s="11"/>
      <c r="C305" s="11"/>
      <c r="D305" s="11"/>
      <c r="H305" s="11"/>
    </row>
    <row r="306" spans="1:8" ht="20.100000000000001" customHeight="1" x14ac:dyDescent="0.3">
      <c r="A306" s="11"/>
      <c r="B306" s="11"/>
      <c r="C306" s="11"/>
      <c r="D306" s="11"/>
      <c r="H306" s="11"/>
    </row>
    <row r="307" spans="1:8" ht="20.100000000000001" customHeight="1" x14ac:dyDescent="0.3">
      <c r="A307" s="11"/>
      <c r="B307" s="11"/>
      <c r="C307" s="11"/>
      <c r="D307" s="11"/>
      <c r="H307" s="11"/>
    </row>
    <row r="308" spans="1:8" ht="20.100000000000001" customHeight="1" x14ac:dyDescent="0.3">
      <c r="A308" s="11"/>
      <c r="B308" s="11"/>
      <c r="C308" s="11"/>
      <c r="D308" s="11"/>
      <c r="H308" s="11"/>
    </row>
    <row r="309" spans="1:8" ht="20.100000000000001" customHeight="1" x14ac:dyDescent="0.3">
      <c r="A309" s="11"/>
      <c r="B309" s="11"/>
      <c r="C309" s="11"/>
      <c r="D309" s="11"/>
      <c r="H309" s="11"/>
    </row>
    <row r="310" spans="1:8" ht="20.100000000000001" customHeight="1" x14ac:dyDescent="0.3">
      <c r="A310" s="11"/>
      <c r="B310" s="11"/>
      <c r="C310" s="11"/>
      <c r="D310" s="11"/>
      <c r="H310" s="11"/>
    </row>
    <row r="311" spans="1:8" ht="20.100000000000001" customHeight="1" x14ac:dyDescent="0.3">
      <c r="A311" s="11"/>
      <c r="B311" s="11"/>
      <c r="C311" s="11"/>
      <c r="D311" s="11"/>
      <c r="H311" s="11"/>
    </row>
    <row r="312" spans="1:8" ht="20.100000000000001" customHeight="1" x14ac:dyDescent="0.3">
      <c r="A312" s="11"/>
      <c r="B312" s="11"/>
      <c r="C312" s="11"/>
      <c r="D312" s="11"/>
      <c r="H312" s="11"/>
    </row>
    <row r="313" spans="1:8" ht="20.100000000000001" customHeight="1" x14ac:dyDescent="0.3">
      <c r="A313" s="11"/>
      <c r="B313" s="11"/>
      <c r="C313" s="11"/>
      <c r="D313" s="11"/>
      <c r="H313" s="11"/>
    </row>
    <row r="314" spans="1:8" ht="20.100000000000001" customHeight="1" x14ac:dyDescent="0.3">
      <c r="A314" s="11"/>
      <c r="B314" s="11"/>
      <c r="C314" s="11"/>
      <c r="D314" s="11"/>
      <c r="H314" s="11"/>
    </row>
    <row r="315" spans="1:8" ht="20.100000000000001" customHeight="1" x14ac:dyDescent="0.3">
      <c r="A315" s="11"/>
      <c r="B315" s="11"/>
      <c r="C315" s="11"/>
      <c r="D315" s="11"/>
      <c r="H315" s="11"/>
    </row>
    <row r="316" spans="1:8" ht="20.100000000000001" customHeight="1" x14ac:dyDescent="0.3">
      <c r="A316" s="11"/>
      <c r="B316" s="11"/>
      <c r="C316" s="11"/>
      <c r="D316" s="11"/>
      <c r="H316" s="11"/>
    </row>
    <row r="317" spans="1:8" ht="20.100000000000001" customHeight="1" x14ac:dyDescent="0.3">
      <c r="A317" s="11"/>
      <c r="B317" s="11"/>
      <c r="C317" s="11"/>
      <c r="D317" s="11"/>
      <c r="H317" s="11"/>
    </row>
    <row r="318" spans="1:8" ht="20.100000000000001" customHeight="1" x14ac:dyDescent="0.3">
      <c r="A318" s="11"/>
      <c r="B318" s="11"/>
      <c r="C318" s="11"/>
      <c r="D318" s="11"/>
      <c r="H318" s="11"/>
    </row>
    <row r="319" spans="1:8" ht="20.100000000000001" customHeight="1" x14ac:dyDescent="0.3">
      <c r="A319" s="11"/>
      <c r="B319" s="11"/>
      <c r="C319" s="11"/>
      <c r="D319" s="11"/>
      <c r="H319" s="11"/>
    </row>
    <row r="320" spans="1:8" ht="20.100000000000001" customHeight="1" x14ac:dyDescent="0.3">
      <c r="A320" s="11"/>
      <c r="B320" s="11"/>
      <c r="C320" s="11"/>
      <c r="D320" s="11"/>
      <c r="H320" s="11"/>
    </row>
    <row r="321" spans="1:8" ht="20.100000000000001" customHeight="1" x14ac:dyDescent="0.3">
      <c r="A321" s="11"/>
      <c r="B321" s="11"/>
      <c r="C321" s="11"/>
      <c r="D321" s="11"/>
      <c r="H321" s="11"/>
    </row>
    <row r="322" spans="1:8" ht="20.100000000000001" customHeight="1" x14ac:dyDescent="0.3">
      <c r="A322" s="11"/>
      <c r="B322" s="11"/>
      <c r="C322" s="11"/>
      <c r="D322" s="11"/>
      <c r="H322" s="11"/>
    </row>
    <row r="323" spans="1:8" ht="20.100000000000001" customHeight="1" x14ac:dyDescent="0.3">
      <c r="A323" s="11"/>
      <c r="B323" s="11"/>
      <c r="C323" s="11"/>
      <c r="D323" s="11"/>
      <c r="H323" s="11"/>
    </row>
    <row r="324" spans="1:8" ht="20.100000000000001" customHeight="1" x14ac:dyDescent="0.3">
      <c r="A324" s="11"/>
      <c r="B324" s="11"/>
      <c r="C324" s="11"/>
      <c r="D324" s="11"/>
      <c r="H324" s="11"/>
    </row>
    <row r="325" spans="1:8" ht="20.100000000000001" customHeight="1" x14ac:dyDescent="0.3">
      <c r="A325" s="11"/>
      <c r="B325" s="11"/>
      <c r="C325" s="11"/>
      <c r="D325" s="11"/>
      <c r="H325" s="11"/>
    </row>
    <row r="326" spans="1:8" ht="20.100000000000001" customHeight="1" x14ac:dyDescent="0.3">
      <c r="A326" s="11"/>
      <c r="B326" s="11"/>
      <c r="C326" s="11"/>
      <c r="D326" s="11"/>
      <c r="H326" s="11"/>
    </row>
    <row r="327" spans="1:8" ht="20.100000000000001" customHeight="1" x14ac:dyDescent="0.3">
      <c r="A327" s="11"/>
      <c r="B327" s="11"/>
      <c r="C327" s="11"/>
      <c r="D327" s="11"/>
      <c r="H327" s="11"/>
    </row>
    <row r="328" spans="1:8" ht="20.100000000000001" customHeight="1" x14ac:dyDescent="0.3">
      <c r="A328" s="11"/>
      <c r="B328" s="11"/>
      <c r="C328" s="11"/>
      <c r="D328" s="11"/>
      <c r="H328" s="11"/>
    </row>
    <row r="329" spans="1:8" ht="20.100000000000001" customHeight="1" x14ac:dyDescent="0.3">
      <c r="A329" s="11"/>
      <c r="B329" s="11"/>
      <c r="C329" s="11"/>
      <c r="D329" s="11"/>
      <c r="H329" s="11"/>
    </row>
    <row r="330" spans="1:8" ht="20.100000000000001" customHeight="1" x14ac:dyDescent="0.3">
      <c r="A330" s="11"/>
      <c r="B330" s="11"/>
      <c r="C330" s="11"/>
      <c r="D330" s="11"/>
      <c r="H330" s="11"/>
    </row>
    <row r="331" spans="1:8" ht="20.100000000000001" customHeight="1" x14ac:dyDescent="0.3">
      <c r="A331" s="11"/>
      <c r="B331" s="11"/>
      <c r="C331" s="11"/>
      <c r="D331" s="11"/>
      <c r="H331" s="11"/>
    </row>
    <row r="332" spans="1:8" ht="20.100000000000001" customHeight="1" x14ac:dyDescent="0.3">
      <c r="A332" s="11"/>
      <c r="B332" s="11"/>
      <c r="C332" s="11"/>
      <c r="D332" s="11"/>
      <c r="H332" s="11"/>
    </row>
    <row r="333" spans="1:8" ht="20.100000000000001" customHeight="1" x14ac:dyDescent="0.3">
      <c r="A333" s="11"/>
      <c r="B333" s="11"/>
      <c r="C333" s="11"/>
      <c r="D333" s="11"/>
      <c r="H333" s="11"/>
    </row>
    <row r="334" spans="1:8" ht="20.100000000000001" customHeight="1" x14ac:dyDescent="0.3">
      <c r="A334" s="11"/>
      <c r="B334" s="11"/>
      <c r="C334" s="11"/>
      <c r="D334" s="11"/>
      <c r="H334" s="11"/>
    </row>
    <row r="335" spans="1:8" ht="20.100000000000001" customHeight="1" x14ac:dyDescent="0.3">
      <c r="A335" s="11"/>
      <c r="B335" s="11"/>
      <c r="C335" s="11"/>
      <c r="D335" s="11"/>
      <c r="H335" s="11"/>
    </row>
    <row r="336" spans="1:8" ht="20.100000000000001" customHeight="1" x14ac:dyDescent="0.3">
      <c r="A336" s="11"/>
      <c r="B336" s="11"/>
      <c r="C336" s="11"/>
      <c r="D336" s="11"/>
      <c r="H336" s="11"/>
    </row>
    <row r="337" spans="1:8" ht="20.100000000000001" customHeight="1" x14ac:dyDescent="0.3">
      <c r="A337" s="11"/>
      <c r="B337" s="11"/>
      <c r="C337" s="11"/>
      <c r="D337" s="11"/>
      <c r="H337" s="11"/>
    </row>
    <row r="338" spans="1:8" ht="20.100000000000001" customHeight="1" x14ac:dyDescent="0.3">
      <c r="A338" s="11"/>
      <c r="B338" s="11"/>
      <c r="C338" s="11"/>
      <c r="D338" s="11"/>
      <c r="H338" s="11"/>
    </row>
    <row r="339" spans="1:8" ht="20.100000000000001" customHeight="1" x14ac:dyDescent="0.3">
      <c r="A339" s="11"/>
      <c r="B339" s="11"/>
      <c r="C339" s="11"/>
      <c r="D339" s="11"/>
      <c r="H339" s="11"/>
    </row>
    <row r="340" spans="1:8" ht="20.100000000000001" customHeight="1" x14ac:dyDescent="0.3">
      <c r="A340" s="11"/>
      <c r="B340" s="11"/>
      <c r="C340" s="11"/>
      <c r="D340" s="11"/>
      <c r="H340" s="11"/>
    </row>
    <row r="341" spans="1:8" ht="20.100000000000001" customHeight="1" x14ac:dyDescent="0.3">
      <c r="A341" s="11"/>
      <c r="B341" s="11"/>
      <c r="C341" s="11"/>
      <c r="D341" s="11"/>
      <c r="H341" s="11"/>
    </row>
    <row r="342" spans="1:8" ht="20.100000000000001" customHeight="1" x14ac:dyDescent="0.3">
      <c r="A342" s="11"/>
      <c r="B342" s="11"/>
      <c r="C342" s="11"/>
      <c r="D342" s="11"/>
      <c r="H342" s="11"/>
    </row>
    <row r="343" spans="1:8" ht="20.100000000000001" customHeight="1" x14ac:dyDescent="0.3">
      <c r="A343" s="11"/>
      <c r="B343" s="11"/>
      <c r="C343" s="11"/>
      <c r="D343" s="11"/>
      <c r="H343" s="11"/>
    </row>
    <row r="344" spans="1:8" ht="20.100000000000001" customHeight="1" x14ac:dyDescent="0.3">
      <c r="A344" s="11"/>
      <c r="B344" s="11"/>
      <c r="C344" s="11"/>
      <c r="D344" s="11"/>
      <c r="H344" s="11"/>
    </row>
    <row r="345" spans="1:8" ht="20.100000000000001" customHeight="1" x14ac:dyDescent="0.3">
      <c r="A345" s="11"/>
      <c r="B345" s="11"/>
      <c r="C345" s="11"/>
      <c r="D345" s="11"/>
      <c r="H345" s="11"/>
    </row>
    <row r="346" spans="1:8" ht="20.100000000000001" customHeight="1" x14ac:dyDescent="0.3">
      <c r="A346" s="11"/>
      <c r="B346" s="11"/>
      <c r="C346" s="11"/>
      <c r="D346" s="11"/>
      <c r="H346" s="11"/>
    </row>
    <row r="347" spans="1:8" ht="20.100000000000001" customHeight="1" x14ac:dyDescent="0.3">
      <c r="A347" s="11"/>
      <c r="B347" s="11"/>
      <c r="C347" s="11"/>
      <c r="D347" s="11"/>
      <c r="H347" s="11"/>
    </row>
    <row r="348" spans="1:8" ht="20.100000000000001" customHeight="1" x14ac:dyDescent="0.3">
      <c r="A348" s="11"/>
      <c r="B348" s="11"/>
      <c r="C348" s="11"/>
      <c r="D348" s="11"/>
      <c r="H348" s="11"/>
    </row>
    <row r="349" spans="1:8" ht="20.100000000000001" customHeight="1" x14ac:dyDescent="0.3">
      <c r="A349" s="11"/>
      <c r="B349" s="11"/>
      <c r="C349" s="11"/>
      <c r="D349" s="11"/>
      <c r="H349" s="11"/>
    </row>
    <row r="350" spans="1:8" ht="20.100000000000001" customHeight="1" x14ac:dyDescent="0.3">
      <c r="A350" s="11"/>
      <c r="B350" s="11"/>
      <c r="C350" s="11"/>
      <c r="D350" s="11"/>
      <c r="H350" s="11"/>
    </row>
    <row r="351" spans="1:8" ht="20.100000000000001" customHeight="1" x14ac:dyDescent="0.3">
      <c r="A351" s="11"/>
      <c r="B351" s="11"/>
      <c r="C351" s="11"/>
      <c r="D351" s="11"/>
      <c r="H351" s="11"/>
    </row>
    <row r="352" spans="1:8" ht="20.100000000000001" customHeight="1" x14ac:dyDescent="0.3">
      <c r="A352" s="11"/>
      <c r="B352" s="11"/>
      <c r="C352" s="11"/>
      <c r="D352" s="11"/>
      <c r="H352" s="11"/>
    </row>
    <row r="353" spans="1:8" ht="20.100000000000001" customHeight="1" x14ac:dyDescent="0.3">
      <c r="A353" s="11"/>
      <c r="B353" s="11"/>
      <c r="C353" s="11"/>
      <c r="D353" s="11"/>
      <c r="H353" s="11"/>
    </row>
    <row r="354" spans="1:8" ht="20.100000000000001" customHeight="1" x14ac:dyDescent="0.3">
      <c r="A354" s="11"/>
      <c r="B354" s="11"/>
      <c r="C354" s="11"/>
      <c r="D354" s="11"/>
      <c r="H354" s="11"/>
    </row>
    <row r="355" spans="1:8" ht="20.100000000000001" customHeight="1" x14ac:dyDescent="0.3">
      <c r="A355" s="11"/>
      <c r="B355" s="11"/>
      <c r="C355" s="11"/>
      <c r="D355" s="11"/>
      <c r="H355" s="11"/>
    </row>
    <row r="356" spans="1:8" ht="20.100000000000001" customHeight="1" x14ac:dyDescent="0.3">
      <c r="A356" s="11"/>
      <c r="B356" s="11"/>
      <c r="C356" s="11"/>
      <c r="D356" s="11"/>
      <c r="H356" s="11"/>
    </row>
    <row r="357" spans="1:8" ht="20.100000000000001" customHeight="1" x14ac:dyDescent="0.3">
      <c r="A357" s="11"/>
      <c r="B357" s="11"/>
      <c r="C357" s="11"/>
      <c r="D357" s="11"/>
      <c r="H357" s="11"/>
    </row>
    <row r="358" spans="1:8" ht="20.100000000000001" customHeight="1" x14ac:dyDescent="0.3">
      <c r="A358" s="11"/>
      <c r="B358" s="11"/>
      <c r="C358" s="11"/>
      <c r="D358" s="11"/>
      <c r="H358" s="11"/>
    </row>
    <row r="359" spans="1:8" ht="20.100000000000001" customHeight="1" x14ac:dyDescent="0.3">
      <c r="A359" s="11"/>
      <c r="B359" s="11"/>
      <c r="C359" s="11"/>
      <c r="D359" s="11"/>
      <c r="H359" s="11"/>
    </row>
    <row r="360" spans="1:8" ht="20.100000000000001" customHeight="1" x14ac:dyDescent="0.3">
      <c r="A360" s="11"/>
      <c r="B360" s="11"/>
      <c r="C360" s="11"/>
      <c r="D360" s="11"/>
      <c r="H360" s="11"/>
    </row>
    <row r="361" spans="1:8" ht="20.100000000000001" customHeight="1" x14ac:dyDescent="0.3">
      <c r="A361" s="11"/>
      <c r="B361" s="11"/>
      <c r="C361" s="11"/>
      <c r="D361" s="11"/>
      <c r="H361" s="11"/>
    </row>
    <row r="362" spans="1:8" ht="20.100000000000001" customHeight="1" x14ac:dyDescent="0.3">
      <c r="A362" s="11"/>
      <c r="B362" s="11"/>
      <c r="C362" s="11"/>
      <c r="D362" s="11"/>
      <c r="H362" s="11"/>
    </row>
    <row r="363" spans="1:8" ht="20.100000000000001" customHeight="1" x14ac:dyDescent="0.3">
      <c r="A363" s="11"/>
      <c r="B363" s="11"/>
      <c r="C363" s="11"/>
      <c r="D363" s="11"/>
      <c r="H363" s="11"/>
    </row>
    <row r="364" spans="1:8" ht="20.100000000000001" customHeight="1" x14ac:dyDescent="0.3">
      <c r="A364" s="11"/>
      <c r="B364" s="11"/>
      <c r="C364" s="11"/>
      <c r="D364" s="11"/>
      <c r="H364" s="11"/>
    </row>
    <row r="365" spans="1:8" ht="20.100000000000001" customHeight="1" x14ac:dyDescent="0.3">
      <c r="A365" s="11"/>
      <c r="B365" s="11"/>
      <c r="C365" s="11"/>
      <c r="D365" s="11"/>
      <c r="H365" s="11"/>
    </row>
    <row r="366" spans="1:8" ht="20.100000000000001" customHeight="1" x14ac:dyDescent="0.3">
      <c r="A366" s="11"/>
      <c r="B366" s="11"/>
      <c r="C366" s="11"/>
      <c r="D366" s="11"/>
      <c r="H366" s="11"/>
    </row>
    <row r="367" spans="1:8" ht="20.100000000000001" customHeight="1" x14ac:dyDescent="0.3">
      <c r="A367" s="11"/>
      <c r="B367" s="11"/>
      <c r="C367" s="11"/>
      <c r="D367" s="11"/>
      <c r="H367" s="11"/>
    </row>
    <row r="368" spans="1:8" ht="20.100000000000001" customHeight="1" x14ac:dyDescent="0.3">
      <c r="A368" s="11"/>
      <c r="B368" s="11"/>
      <c r="C368" s="11"/>
      <c r="D368" s="11"/>
      <c r="H368" s="11"/>
    </row>
    <row r="369" spans="1:8" ht="20.100000000000001" customHeight="1" x14ac:dyDescent="0.3">
      <c r="A369" s="11"/>
      <c r="B369" s="11"/>
      <c r="C369" s="11"/>
      <c r="D369" s="11"/>
      <c r="H369" s="11"/>
    </row>
    <row r="370" spans="1:8" ht="20.100000000000001" customHeight="1" x14ac:dyDescent="0.3">
      <c r="A370" s="11"/>
      <c r="B370" s="11"/>
      <c r="C370" s="11"/>
      <c r="D370" s="11"/>
      <c r="H370" s="11"/>
    </row>
    <row r="371" spans="1:8" ht="20.100000000000001" customHeight="1" x14ac:dyDescent="0.3">
      <c r="A371" s="11"/>
      <c r="B371" s="11"/>
      <c r="C371" s="11"/>
      <c r="D371" s="11"/>
      <c r="H371" s="11"/>
    </row>
    <row r="372" spans="1:8" ht="20.100000000000001" customHeight="1" x14ac:dyDescent="0.3">
      <c r="A372" s="11"/>
      <c r="B372" s="11"/>
      <c r="C372" s="11"/>
      <c r="D372" s="11"/>
      <c r="H372" s="11"/>
    </row>
    <row r="373" spans="1:8" ht="20.100000000000001" customHeight="1" x14ac:dyDescent="0.3">
      <c r="A373" s="11"/>
      <c r="B373" s="11"/>
      <c r="C373" s="11"/>
      <c r="D373" s="11"/>
      <c r="H373" s="11"/>
    </row>
    <row r="374" spans="1:8" ht="20.100000000000001" customHeight="1" x14ac:dyDescent="0.3">
      <c r="A374" s="11"/>
      <c r="B374" s="11"/>
      <c r="C374" s="11"/>
      <c r="D374" s="11"/>
      <c r="H374" s="11"/>
    </row>
    <row r="375" spans="1:8" ht="20.100000000000001" customHeight="1" x14ac:dyDescent="0.3">
      <c r="A375" s="11"/>
      <c r="B375" s="11"/>
      <c r="C375" s="11"/>
      <c r="D375" s="11"/>
      <c r="H375" s="11"/>
    </row>
    <row r="376" spans="1:8" ht="20.100000000000001" customHeight="1" x14ac:dyDescent="0.3">
      <c r="A376" s="11"/>
      <c r="B376" s="11"/>
      <c r="C376" s="11"/>
      <c r="D376" s="11"/>
      <c r="H376" s="11"/>
    </row>
    <row r="377" spans="1:8" ht="20.100000000000001" customHeight="1" x14ac:dyDescent="0.3">
      <c r="A377" s="11"/>
      <c r="B377" s="11"/>
      <c r="C377" s="11"/>
      <c r="D377" s="11"/>
      <c r="H377" s="11"/>
    </row>
    <row r="378" spans="1:8" ht="20.100000000000001" customHeight="1" x14ac:dyDescent="0.3">
      <c r="A378" s="11"/>
      <c r="B378" s="11"/>
      <c r="C378" s="11"/>
      <c r="D378" s="11"/>
      <c r="H378" s="11"/>
    </row>
    <row r="379" spans="1:8" ht="20.100000000000001" customHeight="1" x14ac:dyDescent="0.3">
      <c r="A379" s="11"/>
      <c r="B379" s="11"/>
      <c r="C379" s="11"/>
      <c r="D379" s="11"/>
      <c r="H379" s="11"/>
    </row>
    <row r="380" spans="1:8" ht="20.100000000000001" customHeight="1" x14ac:dyDescent="0.3">
      <c r="A380" s="11"/>
      <c r="B380" s="11"/>
      <c r="C380" s="11"/>
      <c r="D380" s="11"/>
      <c r="H380" s="11"/>
    </row>
    <row r="381" spans="1:8" ht="20.100000000000001" customHeight="1" x14ac:dyDescent="0.3">
      <c r="A381" s="11"/>
      <c r="B381" s="11"/>
      <c r="C381" s="11"/>
      <c r="D381" s="11"/>
      <c r="H381" s="11"/>
    </row>
    <row r="382" spans="1:8" ht="20.100000000000001" customHeight="1" x14ac:dyDescent="0.3">
      <c r="A382" s="11"/>
      <c r="B382" s="11"/>
      <c r="C382" s="11"/>
      <c r="D382" s="11"/>
      <c r="H382" s="11"/>
    </row>
    <row r="383" spans="1:8" ht="20.100000000000001" customHeight="1" x14ac:dyDescent="0.3">
      <c r="A383" s="11"/>
      <c r="B383" s="11"/>
      <c r="C383" s="11"/>
      <c r="D383" s="11"/>
      <c r="H383" s="11"/>
    </row>
    <row r="384" spans="1:8" ht="20.100000000000001" customHeight="1" x14ac:dyDescent="0.3">
      <c r="A384" s="11"/>
      <c r="B384" s="11"/>
      <c r="C384" s="11"/>
      <c r="D384" s="11"/>
      <c r="H384" s="11"/>
    </row>
    <row r="385" spans="1:8" ht="20.100000000000001" customHeight="1" x14ac:dyDescent="0.3">
      <c r="A385" s="11"/>
      <c r="B385" s="11"/>
      <c r="C385" s="11"/>
      <c r="D385" s="11"/>
      <c r="H385" s="11"/>
    </row>
    <row r="386" spans="1:8" ht="20.100000000000001" customHeight="1" x14ac:dyDescent="0.3">
      <c r="A386" s="11"/>
      <c r="B386" s="11"/>
      <c r="C386" s="11"/>
      <c r="D386" s="11"/>
      <c r="H386" s="11"/>
    </row>
    <row r="387" spans="1:8" ht="20.100000000000001" customHeight="1" x14ac:dyDescent="0.3">
      <c r="A387" s="11"/>
      <c r="B387" s="11"/>
      <c r="C387" s="11"/>
      <c r="D387" s="11"/>
      <c r="H387" s="11"/>
    </row>
    <row r="388" spans="1:8" ht="20.100000000000001" customHeight="1" x14ac:dyDescent="0.3">
      <c r="A388" s="11"/>
      <c r="B388" s="11"/>
      <c r="C388" s="11"/>
      <c r="D388" s="11"/>
      <c r="H388" s="11"/>
    </row>
    <row r="389" spans="1:8" ht="20.100000000000001" customHeight="1" x14ac:dyDescent="0.3">
      <c r="A389" s="11"/>
      <c r="B389" s="11"/>
      <c r="C389" s="11"/>
      <c r="D389" s="11"/>
      <c r="H389" s="11"/>
    </row>
    <row r="390" spans="1:8" ht="20.100000000000001" customHeight="1" x14ac:dyDescent="0.3">
      <c r="A390" s="11"/>
      <c r="B390" s="11"/>
      <c r="C390" s="11"/>
      <c r="D390" s="11"/>
      <c r="H390" s="11"/>
    </row>
    <row r="391" spans="1:8" ht="20.100000000000001" customHeight="1" x14ac:dyDescent="0.3">
      <c r="A391" s="11"/>
      <c r="B391" s="11"/>
      <c r="C391" s="11"/>
      <c r="D391" s="11"/>
      <c r="H391" s="11"/>
    </row>
    <row r="392" spans="1:8" ht="20.100000000000001" customHeight="1" x14ac:dyDescent="0.3">
      <c r="A392" s="11"/>
      <c r="B392" s="11"/>
      <c r="C392" s="11"/>
      <c r="D392" s="11"/>
      <c r="H392" s="11"/>
    </row>
    <row r="393" spans="1:8" ht="20.100000000000001" customHeight="1" x14ac:dyDescent="0.3">
      <c r="A393" s="11"/>
      <c r="B393" s="11"/>
      <c r="C393" s="11"/>
      <c r="D393" s="11"/>
      <c r="H393" s="11"/>
    </row>
    <row r="394" spans="1:8" ht="20.100000000000001" customHeight="1" x14ac:dyDescent="0.3">
      <c r="A394" s="11"/>
      <c r="B394" s="11"/>
      <c r="C394" s="11"/>
      <c r="D394" s="11"/>
      <c r="H394" s="11"/>
    </row>
    <row r="395" spans="1:8" ht="20.100000000000001" customHeight="1" x14ac:dyDescent="0.3">
      <c r="A395" s="11"/>
      <c r="B395" s="11"/>
      <c r="C395" s="11"/>
      <c r="D395" s="11"/>
      <c r="H395" s="11"/>
    </row>
    <row r="396" spans="1:8" ht="20.100000000000001" customHeight="1" x14ac:dyDescent="0.3">
      <c r="A396" s="11"/>
      <c r="B396" s="11"/>
      <c r="C396" s="11"/>
      <c r="D396" s="11"/>
      <c r="H396" s="11"/>
    </row>
    <row r="397" spans="1:8" ht="20.100000000000001" customHeight="1" x14ac:dyDescent="0.3">
      <c r="A397" s="11"/>
      <c r="B397" s="11"/>
      <c r="C397" s="11"/>
      <c r="D397" s="11"/>
      <c r="H397" s="11"/>
    </row>
    <row r="398" spans="1:8" ht="20.100000000000001" customHeight="1" x14ac:dyDescent="0.3">
      <c r="A398" s="11"/>
      <c r="B398" s="11"/>
      <c r="C398" s="11"/>
      <c r="D398" s="11"/>
      <c r="H398" s="11"/>
    </row>
    <row r="399" spans="1:8" ht="20.100000000000001" customHeight="1" x14ac:dyDescent="0.3">
      <c r="A399" s="11"/>
      <c r="B399" s="11"/>
      <c r="C399" s="11"/>
      <c r="D399" s="11"/>
      <c r="H399" s="11"/>
    </row>
    <row r="400" spans="1:8" ht="20.100000000000001" customHeight="1" x14ac:dyDescent="0.3">
      <c r="A400" s="11"/>
      <c r="B400" s="11"/>
      <c r="C400" s="11"/>
      <c r="D400" s="11"/>
      <c r="H400" s="11"/>
    </row>
    <row r="401" spans="1:8" ht="20.100000000000001" customHeight="1" x14ac:dyDescent="0.3">
      <c r="A401" s="11"/>
      <c r="B401" s="11"/>
      <c r="C401" s="11"/>
      <c r="D401" s="11"/>
      <c r="H401" s="11"/>
    </row>
    <row r="402" spans="1:8" ht="20.100000000000001" customHeight="1" x14ac:dyDescent="0.3">
      <c r="A402" s="11"/>
      <c r="B402" s="11"/>
      <c r="C402" s="11"/>
      <c r="D402" s="11"/>
      <c r="H402" s="11"/>
    </row>
    <row r="403" spans="1:8" ht="20.100000000000001" customHeight="1" x14ac:dyDescent="0.3">
      <c r="A403" s="11"/>
      <c r="B403" s="11"/>
      <c r="C403" s="11"/>
      <c r="D403" s="11"/>
      <c r="H403" s="11"/>
    </row>
    <row r="404" spans="1:8" ht="20.100000000000001" customHeight="1" x14ac:dyDescent="0.3">
      <c r="A404" s="11"/>
      <c r="B404" s="11"/>
      <c r="C404" s="11"/>
      <c r="D404" s="11"/>
      <c r="H404" s="11"/>
    </row>
    <row r="405" spans="1:8" ht="20.100000000000001" customHeight="1" x14ac:dyDescent="0.3">
      <c r="A405" s="11"/>
      <c r="B405" s="11"/>
      <c r="C405" s="11"/>
      <c r="D405" s="11"/>
      <c r="H405" s="11"/>
    </row>
    <row r="406" spans="1:8" ht="20.100000000000001" customHeight="1" x14ac:dyDescent="0.3">
      <c r="A406" s="11"/>
      <c r="B406" s="11"/>
      <c r="C406" s="11"/>
      <c r="D406" s="11"/>
      <c r="H406" s="11"/>
    </row>
    <row r="407" spans="1:8" ht="20.100000000000001" customHeight="1" x14ac:dyDescent="0.3">
      <c r="A407" s="11"/>
      <c r="B407" s="11"/>
      <c r="C407" s="11"/>
      <c r="D407" s="11"/>
      <c r="H407" s="11"/>
    </row>
    <row r="408" spans="1:8" ht="20.100000000000001" customHeight="1" x14ac:dyDescent="0.3">
      <c r="A408" s="11"/>
      <c r="B408" s="11"/>
      <c r="C408" s="11"/>
      <c r="D408" s="11"/>
      <c r="H408" s="11"/>
    </row>
    <row r="409" spans="1:8" ht="20.100000000000001" customHeight="1" x14ac:dyDescent="0.3">
      <c r="A409" s="11"/>
      <c r="B409" s="11"/>
      <c r="C409" s="11"/>
      <c r="D409" s="11"/>
      <c r="H409" s="11"/>
    </row>
    <row r="410" spans="1:8" ht="20.100000000000001" customHeight="1" x14ac:dyDescent="0.3">
      <c r="A410" s="11"/>
      <c r="B410" s="11"/>
      <c r="C410" s="11"/>
      <c r="D410" s="11"/>
      <c r="H410" s="11"/>
    </row>
    <row r="411" spans="1:8" ht="20.100000000000001" customHeight="1" x14ac:dyDescent="0.3">
      <c r="A411" s="11"/>
      <c r="B411" s="11"/>
      <c r="C411" s="11"/>
      <c r="D411" s="11"/>
      <c r="H411" s="11"/>
    </row>
    <row r="412" spans="1:8" ht="20.100000000000001" customHeight="1" x14ac:dyDescent="0.3">
      <c r="A412" s="11"/>
      <c r="B412" s="11"/>
      <c r="C412" s="11"/>
      <c r="D412" s="11"/>
      <c r="H412" s="11"/>
    </row>
    <row r="413" spans="1:8" ht="20.100000000000001" customHeight="1" x14ac:dyDescent="0.3">
      <c r="A413" s="11"/>
      <c r="B413" s="11"/>
      <c r="C413" s="11"/>
      <c r="D413" s="11"/>
      <c r="H413" s="11"/>
    </row>
    <row r="414" spans="1:8" ht="20.100000000000001" customHeight="1" x14ac:dyDescent="0.3">
      <c r="A414" s="11"/>
      <c r="B414" s="11"/>
      <c r="C414" s="11"/>
      <c r="D414" s="11"/>
      <c r="H414" s="11"/>
    </row>
    <row r="415" spans="1:8" ht="20.100000000000001" customHeight="1" x14ac:dyDescent="0.3">
      <c r="A415" s="11"/>
      <c r="B415" s="11"/>
      <c r="C415" s="11"/>
      <c r="D415" s="11"/>
      <c r="H415" s="11"/>
    </row>
    <row r="416" spans="1:8" ht="20.100000000000001" customHeight="1" x14ac:dyDescent="0.3">
      <c r="A416" s="11"/>
      <c r="B416" s="11"/>
      <c r="C416" s="11"/>
      <c r="D416" s="11"/>
      <c r="H416" s="11"/>
    </row>
    <row r="417" spans="1:8" ht="20.100000000000001" customHeight="1" x14ac:dyDescent="0.3">
      <c r="A417" s="11"/>
      <c r="B417" s="11"/>
      <c r="C417" s="11"/>
      <c r="D417" s="11"/>
      <c r="H417" s="11"/>
    </row>
    <row r="418" spans="1:8" ht="20.100000000000001" customHeight="1" x14ac:dyDescent="0.3">
      <c r="A418" s="11"/>
      <c r="B418" s="11"/>
      <c r="C418" s="11"/>
      <c r="D418" s="11"/>
      <c r="H418" s="11"/>
    </row>
    <row r="419" spans="1:8" ht="20.100000000000001" customHeight="1" x14ac:dyDescent="0.3">
      <c r="A419" s="11"/>
      <c r="B419" s="11"/>
      <c r="C419" s="11"/>
      <c r="D419" s="11"/>
      <c r="H419" s="11"/>
    </row>
    <row r="420" spans="1:8" ht="20.100000000000001" customHeight="1" x14ac:dyDescent="0.3">
      <c r="A420" s="11"/>
      <c r="B420" s="11"/>
      <c r="C420" s="11"/>
      <c r="D420" s="11"/>
      <c r="H420" s="11"/>
    </row>
    <row r="421" spans="1:8" ht="20.100000000000001" customHeight="1" x14ac:dyDescent="0.3">
      <c r="A421" s="11"/>
      <c r="B421" s="11"/>
      <c r="C421" s="11"/>
      <c r="D421" s="11"/>
      <c r="H421" s="11"/>
    </row>
    <row r="422" spans="1:8" ht="20.100000000000001" customHeight="1" x14ac:dyDescent="0.3">
      <c r="A422" s="11"/>
      <c r="B422" s="11"/>
      <c r="C422" s="11"/>
      <c r="D422" s="11"/>
      <c r="H422" s="11"/>
    </row>
    <row r="423" spans="1:8" ht="20.100000000000001" customHeight="1" x14ac:dyDescent="0.3">
      <c r="A423" s="11"/>
      <c r="B423" s="11"/>
      <c r="C423" s="11"/>
      <c r="D423" s="11"/>
      <c r="H423" s="11"/>
    </row>
    <row r="424" spans="1:8" ht="20.100000000000001" customHeight="1" x14ac:dyDescent="0.3">
      <c r="A424" s="11"/>
      <c r="B424" s="11"/>
      <c r="C424" s="11"/>
      <c r="D424" s="11"/>
      <c r="H424" s="11"/>
    </row>
    <row r="425" spans="1:8" ht="20.100000000000001" customHeight="1" x14ac:dyDescent="0.3">
      <c r="A425" s="11"/>
      <c r="B425" s="11"/>
      <c r="C425" s="11"/>
      <c r="D425" s="11"/>
      <c r="H425" s="11"/>
    </row>
    <row r="426" spans="1:8" ht="20.100000000000001" customHeight="1" x14ac:dyDescent="0.3">
      <c r="A426" s="11"/>
      <c r="B426" s="11"/>
      <c r="C426" s="11"/>
      <c r="D426" s="11"/>
      <c r="H426" s="11"/>
    </row>
    <row r="427" spans="1:8" ht="20.100000000000001" customHeight="1" x14ac:dyDescent="0.3">
      <c r="A427" s="11"/>
      <c r="B427" s="11"/>
      <c r="C427" s="11"/>
      <c r="D427" s="11"/>
      <c r="H427" s="11"/>
    </row>
    <row r="428" spans="1:8" ht="20.100000000000001" customHeight="1" x14ac:dyDescent="0.3">
      <c r="A428" s="11"/>
      <c r="B428" s="11"/>
      <c r="C428" s="11"/>
      <c r="D428" s="11"/>
      <c r="H428" s="11"/>
    </row>
    <row r="429" spans="1:8" ht="20.100000000000001" customHeight="1" x14ac:dyDescent="0.3">
      <c r="A429" s="11"/>
      <c r="B429" s="11"/>
      <c r="C429" s="11"/>
      <c r="D429" s="11"/>
      <c r="H429" s="11"/>
    </row>
    <row r="430" spans="1:8" ht="20.100000000000001" customHeight="1" x14ac:dyDescent="0.3">
      <c r="A430" s="11"/>
      <c r="B430" s="11"/>
      <c r="C430" s="11"/>
      <c r="D430" s="11"/>
      <c r="H430" s="11"/>
    </row>
    <row r="431" spans="1:8" ht="20.100000000000001" customHeight="1" x14ac:dyDescent="0.3">
      <c r="A431" s="11"/>
      <c r="B431" s="11"/>
      <c r="C431" s="11"/>
      <c r="D431" s="11"/>
      <c r="H431" s="11"/>
    </row>
    <row r="432" spans="1:8" ht="20.100000000000001" customHeight="1" x14ac:dyDescent="0.3">
      <c r="A432" s="11"/>
      <c r="B432" s="11"/>
      <c r="C432" s="11"/>
      <c r="D432" s="11"/>
      <c r="H432" s="11"/>
    </row>
    <row r="433" spans="1:8" ht="20.100000000000001" customHeight="1" x14ac:dyDescent="0.3">
      <c r="A433" s="11"/>
      <c r="B433" s="11"/>
      <c r="C433" s="11"/>
      <c r="D433" s="11"/>
      <c r="H433" s="11"/>
    </row>
    <row r="434" spans="1:8" ht="20.100000000000001" customHeight="1" x14ac:dyDescent="0.3">
      <c r="A434" s="11"/>
      <c r="B434" s="11"/>
      <c r="C434" s="11"/>
      <c r="D434" s="11"/>
      <c r="H434" s="11"/>
    </row>
    <row r="435" spans="1:8" ht="20.100000000000001" customHeight="1" x14ac:dyDescent="0.3">
      <c r="A435" s="11"/>
      <c r="B435" s="11"/>
      <c r="C435" s="11"/>
      <c r="D435" s="11"/>
      <c r="H435" s="11"/>
    </row>
    <row r="436" spans="1:8" ht="20.100000000000001" customHeight="1" x14ac:dyDescent="0.3">
      <c r="A436" s="11"/>
      <c r="B436" s="11"/>
      <c r="C436" s="11"/>
      <c r="D436" s="11"/>
      <c r="H436" s="11"/>
    </row>
    <row r="437" spans="1:8" ht="20.100000000000001" customHeight="1" x14ac:dyDescent="0.3">
      <c r="A437" s="11"/>
      <c r="B437" s="11"/>
      <c r="C437" s="11"/>
      <c r="D437" s="11"/>
      <c r="H437" s="11"/>
    </row>
    <row r="438" spans="1:8" ht="20.100000000000001" customHeight="1" x14ac:dyDescent="0.3">
      <c r="A438" s="11"/>
      <c r="B438" s="11"/>
      <c r="C438" s="11"/>
      <c r="D438" s="11"/>
      <c r="H438" s="11"/>
    </row>
    <row r="439" spans="1:8" ht="20.100000000000001" customHeight="1" x14ac:dyDescent="0.3">
      <c r="A439" s="11"/>
      <c r="B439" s="11"/>
      <c r="C439" s="11"/>
      <c r="D439" s="11"/>
      <c r="H439" s="11"/>
    </row>
    <row r="440" spans="1:8" ht="20.100000000000001" customHeight="1" x14ac:dyDescent="0.3">
      <c r="A440" s="11"/>
      <c r="B440" s="11"/>
      <c r="C440" s="11"/>
      <c r="D440" s="11"/>
      <c r="H440" s="11"/>
    </row>
    <row r="441" spans="1:8" ht="20.100000000000001" customHeight="1" x14ac:dyDescent="0.3">
      <c r="A441" s="11"/>
      <c r="B441" s="11"/>
      <c r="C441" s="11"/>
      <c r="D441" s="11"/>
      <c r="H441" s="11"/>
    </row>
    <row r="442" spans="1:8" ht="20.100000000000001" customHeight="1" x14ac:dyDescent="0.3">
      <c r="A442" s="11"/>
      <c r="B442" s="11"/>
      <c r="C442" s="11"/>
      <c r="D442" s="11"/>
      <c r="H442" s="11"/>
    </row>
    <row r="443" spans="1:8" ht="20.100000000000001" customHeight="1" x14ac:dyDescent="0.3">
      <c r="A443" s="11"/>
      <c r="B443" s="11"/>
      <c r="C443" s="11"/>
      <c r="D443" s="11"/>
      <c r="H443" s="11"/>
    </row>
    <row r="444" spans="1:8" ht="20.100000000000001" customHeight="1" x14ac:dyDescent="0.3">
      <c r="A444" s="11"/>
      <c r="B444" s="11"/>
      <c r="C444" s="11"/>
      <c r="D444" s="11"/>
      <c r="H444" s="11"/>
    </row>
    <row r="445" spans="1:8" ht="20.100000000000001" customHeight="1" x14ac:dyDescent="0.3">
      <c r="A445" s="11"/>
      <c r="B445" s="11"/>
      <c r="C445" s="11"/>
      <c r="D445" s="11"/>
      <c r="H445" s="11"/>
    </row>
    <row r="446" spans="1:8" ht="20.100000000000001" customHeight="1" x14ac:dyDescent="0.3">
      <c r="A446" s="11"/>
      <c r="B446" s="11"/>
      <c r="C446" s="11"/>
      <c r="D446" s="11"/>
      <c r="H446" s="11"/>
    </row>
    <row r="447" spans="1:8" ht="20.100000000000001" customHeight="1" x14ac:dyDescent="0.3">
      <c r="A447" s="11"/>
      <c r="B447" s="11"/>
      <c r="C447" s="11"/>
      <c r="D447" s="11"/>
      <c r="H447" s="11"/>
    </row>
    <row r="448" spans="1:8" ht="20.100000000000001" customHeight="1" x14ac:dyDescent="0.3">
      <c r="A448" s="11"/>
      <c r="B448" s="11"/>
      <c r="C448" s="11"/>
      <c r="D448" s="11"/>
      <c r="H448" s="11"/>
    </row>
    <row r="449" spans="1:8" ht="20.100000000000001" customHeight="1" x14ac:dyDescent="0.3">
      <c r="A449" s="11"/>
      <c r="B449" s="11"/>
      <c r="C449" s="11"/>
      <c r="D449" s="11"/>
      <c r="H449" s="11"/>
    </row>
    <row r="450" spans="1:8" ht="20.100000000000001" customHeight="1" x14ac:dyDescent="0.3">
      <c r="A450" s="11"/>
      <c r="B450" s="11"/>
      <c r="C450" s="11"/>
      <c r="D450" s="11"/>
      <c r="H450" s="11"/>
    </row>
    <row r="451" spans="1:8" ht="20.100000000000001" customHeight="1" x14ac:dyDescent="0.3">
      <c r="A451" s="11"/>
      <c r="B451" s="11"/>
      <c r="C451" s="11"/>
      <c r="D451" s="11"/>
      <c r="H451" s="11"/>
    </row>
    <row r="452" spans="1:8" ht="20.100000000000001" customHeight="1" x14ac:dyDescent="0.3">
      <c r="A452" s="11"/>
      <c r="B452" s="11"/>
      <c r="C452" s="11"/>
      <c r="D452" s="11"/>
      <c r="H452" s="11"/>
    </row>
    <row r="453" spans="1:8" ht="20.100000000000001" customHeight="1" x14ac:dyDescent="0.3">
      <c r="A453" s="11"/>
      <c r="B453" s="11"/>
      <c r="C453" s="11"/>
      <c r="D453" s="11"/>
      <c r="H453" s="11"/>
    </row>
    <row r="454" spans="1:8" ht="20.100000000000001" customHeight="1" x14ac:dyDescent="0.3">
      <c r="A454" s="11"/>
      <c r="B454" s="11"/>
      <c r="C454" s="11"/>
      <c r="D454" s="11"/>
      <c r="H454" s="11"/>
    </row>
    <row r="455" spans="1:8" ht="20.100000000000001" customHeight="1" x14ac:dyDescent="0.3">
      <c r="A455" s="11"/>
      <c r="B455" s="11"/>
      <c r="C455" s="11"/>
      <c r="D455" s="11"/>
      <c r="H455" s="11"/>
    </row>
    <row r="456" spans="1:8" ht="20.100000000000001" customHeight="1" x14ac:dyDescent="0.3">
      <c r="A456" s="11"/>
      <c r="B456" s="11"/>
      <c r="C456" s="11"/>
      <c r="D456" s="11"/>
      <c r="H456" s="11"/>
    </row>
    <row r="457" spans="1:8" ht="20.100000000000001" customHeight="1" x14ac:dyDescent="0.3">
      <c r="A457" s="11"/>
      <c r="B457" s="11"/>
      <c r="C457" s="11"/>
      <c r="D457" s="11"/>
      <c r="H457" s="11"/>
    </row>
    <row r="458" spans="1:8" ht="20.100000000000001" customHeight="1" x14ac:dyDescent="0.3">
      <c r="A458" s="11"/>
      <c r="B458" s="11"/>
      <c r="C458" s="11"/>
      <c r="D458" s="11"/>
      <c r="H458" s="11"/>
    </row>
    <row r="459" spans="1:8" ht="20.100000000000001" customHeight="1" x14ac:dyDescent="0.3">
      <c r="A459" s="11"/>
      <c r="B459" s="11"/>
      <c r="C459" s="11"/>
      <c r="D459" s="11"/>
      <c r="H459" s="11"/>
    </row>
    <row r="460" spans="1:8" ht="20.100000000000001" customHeight="1" x14ac:dyDescent="0.3">
      <c r="A460" s="11"/>
      <c r="B460" s="11"/>
      <c r="C460" s="11"/>
      <c r="D460" s="11"/>
      <c r="H460" s="11"/>
    </row>
    <row r="461" spans="1:8" ht="20.100000000000001" customHeight="1" x14ac:dyDescent="0.3">
      <c r="A461" s="11"/>
      <c r="B461" s="11"/>
      <c r="C461" s="11"/>
      <c r="D461" s="11"/>
      <c r="H461" s="11"/>
    </row>
    <row r="462" spans="1:8" ht="20.100000000000001" customHeight="1" x14ac:dyDescent="0.3">
      <c r="A462" s="11"/>
      <c r="B462" s="11"/>
      <c r="C462" s="11"/>
      <c r="D462" s="11"/>
      <c r="H462" s="11"/>
    </row>
    <row r="463" spans="1:8" ht="20.100000000000001" customHeight="1" x14ac:dyDescent="0.3">
      <c r="A463" s="11"/>
      <c r="B463" s="11"/>
      <c r="C463" s="11"/>
      <c r="D463" s="11"/>
      <c r="H463" s="11"/>
    </row>
    <row r="464" spans="1:8" ht="20.100000000000001" customHeight="1" x14ac:dyDescent="0.3">
      <c r="A464" s="11"/>
      <c r="B464" s="11"/>
      <c r="C464" s="11"/>
      <c r="D464" s="11"/>
      <c r="H464" s="11"/>
    </row>
    <row r="465" spans="1:8" ht="20.100000000000001" customHeight="1" x14ac:dyDescent="0.3">
      <c r="A465" s="11"/>
      <c r="B465" s="11"/>
      <c r="C465" s="11"/>
      <c r="D465" s="11"/>
      <c r="H465" s="11"/>
    </row>
    <row r="466" spans="1:8" ht="20.100000000000001" customHeight="1" x14ac:dyDescent="0.3">
      <c r="A466" s="11"/>
      <c r="B466" s="11"/>
      <c r="C466" s="11"/>
      <c r="D466" s="11"/>
      <c r="H466" s="11"/>
    </row>
    <row r="467" spans="1:8" ht="20.100000000000001" customHeight="1" x14ac:dyDescent="0.3">
      <c r="A467" s="11"/>
      <c r="B467" s="11"/>
      <c r="C467" s="11"/>
      <c r="D467" s="11"/>
      <c r="H467" s="11"/>
    </row>
    <row r="468" spans="1:8" ht="20.100000000000001" customHeight="1" x14ac:dyDescent="0.3">
      <c r="A468" s="11"/>
      <c r="B468" s="11"/>
      <c r="C468" s="11"/>
      <c r="D468" s="11"/>
      <c r="H468" s="11"/>
    </row>
    <row r="469" spans="1:8" ht="20.100000000000001" customHeight="1" x14ac:dyDescent="0.3">
      <c r="A469" s="11"/>
      <c r="B469" s="11"/>
      <c r="C469" s="11"/>
      <c r="D469" s="11"/>
      <c r="H469" s="11"/>
    </row>
    <row r="470" spans="1:8" ht="20.100000000000001" customHeight="1" x14ac:dyDescent="0.3">
      <c r="A470" s="11"/>
      <c r="B470" s="11"/>
      <c r="C470" s="11"/>
      <c r="D470" s="11"/>
      <c r="H470" s="11"/>
    </row>
    <row r="471" spans="1:8" ht="20.100000000000001" customHeight="1" x14ac:dyDescent="0.3">
      <c r="A471" s="11"/>
      <c r="B471" s="11"/>
      <c r="C471" s="11"/>
      <c r="D471" s="11"/>
      <c r="H471" s="11"/>
    </row>
    <row r="472" spans="1:8" ht="20.100000000000001" customHeight="1" x14ac:dyDescent="0.3">
      <c r="A472" s="11"/>
      <c r="B472" s="11"/>
      <c r="C472" s="11"/>
      <c r="D472" s="11"/>
      <c r="H472" s="11"/>
    </row>
    <row r="473" spans="1:8" ht="20.100000000000001" customHeight="1" x14ac:dyDescent="0.3">
      <c r="A473" s="11"/>
      <c r="B473" s="11"/>
      <c r="C473" s="11"/>
      <c r="D473" s="11"/>
      <c r="H473" s="11"/>
    </row>
    <row r="474" spans="1:8" ht="20.100000000000001" customHeight="1" x14ac:dyDescent="0.3">
      <c r="A474" s="11"/>
      <c r="B474" s="11"/>
      <c r="C474" s="11"/>
      <c r="D474" s="11"/>
      <c r="H474" s="11"/>
    </row>
    <row r="475" spans="1:8" ht="20.100000000000001" customHeight="1" x14ac:dyDescent="0.3">
      <c r="A475" s="11"/>
      <c r="B475" s="11"/>
      <c r="C475" s="11"/>
      <c r="D475" s="11"/>
      <c r="H475" s="11"/>
    </row>
    <row r="476" spans="1:8" ht="20.100000000000001" customHeight="1" x14ac:dyDescent="0.3">
      <c r="A476" s="11"/>
      <c r="B476" s="11"/>
      <c r="C476" s="11"/>
      <c r="D476" s="11"/>
      <c r="H476" s="11"/>
    </row>
    <row r="477" spans="1:8" ht="20.100000000000001" customHeight="1" x14ac:dyDescent="0.3">
      <c r="A477" s="11"/>
      <c r="B477" s="11"/>
      <c r="C477" s="11"/>
      <c r="D477" s="11"/>
      <c r="H477" s="11"/>
    </row>
    <row r="478" spans="1:8" ht="20.100000000000001" customHeight="1" x14ac:dyDescent="0.3">
      <c r="A478" s="11"/>
      <c r="B478" s="11"/>
      <c r="C478" s="11"/>
      <c r="D478" s="11"/>
      <c r="H478" s="11"/>
    </row>
    <row r="479" spans="1:8" ht="20.100000000000001" customHeight="1" x14ac:dyDescent="0.3">
      <c r="A479" s="11"/>
      <c r="B479" s="11"/>
      <c r="C479" s="11"/>
      <c r="D479" s="11"/>
      <c r="H479" s="11"/>
    </row>
    <row r="480" spans="1:8" ht="20.100000000000001" customHeight="1" x14ac:dyDescent="0.3">
      <c r="A480" s="11"/>
      <c r="B480" s="11"/>
      <c r="C480" s="11"/>
      <c r="D480" s="11"/>
      <c r="H480" s="11"/>
    </row>
    <row r="481" spans="1:8" ht="20.100000000000001" customHeight="1" x14ac:dyDescent="0.3">
      <c r="A481" s="11"/>
      <c r="B481" s="11"/>
      <c r="C481" s="11"/>
      <c r="D481" s="11"/>
      <c r="H481" s="11"/>
    </row>
    <row r="482" spans="1:8" ht="20.100000000000001" customHeight="1" x14ac:dyDescent="0.3">
      <c r="A482" s="11"/>
      <c r="B482" s="11"/>
      <c r="C482" s="11"/>
      <c r="D482" s="11"/>
      <c r="H482" s="11"/>
    </row>
    <row r="483" spans="1:8" ht="20.100000000000001" customHeight="1" x14ac:dyDescent="0.3">
      <c r="A483" s="11"/>
      <c r="B483" s="11"/>
      <c r="C483" s="11"/>
      <c r="D483" s="11"/>
      <c r="H483" s="11"/>
    </row>
    <row r="484" spans="1:8" ht="20.100000000000001" customHeight="1" x14ac:dyDescent="0.3">
      <c r="A484" s="11"/>
      <c r="B484" s="11"/>
      <c r="C484" s="11"/>
      <c r="D484" s="11"/>
      <c r="H484" s="11"/>
    </row>
    <row r="485" spans="1:8" ht="20.100000000000001" customHeight="1" x14ac:dyDescent="0.3">
      <c r="A485" s="11"/>
      <c r="B485" s="11"/>
      <c r="C485" s="11"/>
      <c r="D485" s="11"/>
      <c r="H485" s="11"/>
    </row>
    <row r="486" spans="1:8" ht="20.100000000000001" customHeight="1" x14ac:dyDescent="0.3">
      <c r="A486" s="11"/>
      <c r="B486" s="11"/>
      <c r="C486" s="11"/>
      <c r="D486" s="11"/>
      <c r="H486" s="11"/>
    </row>
    <row r="487" spans="1:8" ht="20.100000000000001" customHeight="1" x14ac:dyDescent="0.3">
      <c r="A487" s="11"/>
      <c r="B487" s="11"/>
      <c r="C487" s="11"/>
      <c r="D487" s="11"/>
      <c r="H487" s="11"/>
    </row>
    <row r="488" spans="1:8" ht="20.100000000000001" customHeight="1" x14ac:dyDescent="0.3">
      <c r="A488" s="11"/>
      <c r="B488" s="11"/>
      <c r="C488" s="11"/>
      <c r="D488" s="11"/>
      <c r="H488" s="11"/>
    </row>
    <row r="489" spans="1:8" ht="20.100000000000001" customHeight="1" x14ac:dyDescent="0.3">
      <c r="A489" s="11"/>
      <c r="B489" s="11"/>
      <c r="C489" s="11"/>
      <c r="D489" s="11"/>
      <c r="H489" s="11"/>
    </row>
    <row r="490" spans="1:8" ht="20.100000000000001" customHeight="1" x14ac:dyDescent="0.3">
      <c r="A490" s="11"/>
      <c r="B490" s="11"/>
      <c r="C490" s="11"/>
      <c r="D490" s="11"/>
      <c r="H490" s="11"/>
    </row>
    <row r="491" spans="1:8" ht="20.100000000000001" customHeight="1" x14ac:dyDescent="0.3">
      <c r="A491" s="11"/>
      <c r="B491" s="11"/>
      <c r="C491" s="11"/>
      <c r="D491" s="11"/>
      <c r="H491" s="11"/>
    </row>
    <row r="492" spans="1:8" ht="20.100000000000001" customHeight="1" x14ac:dyDescent="0.3">
      <c r="A492" s="11"/>
      <c r="B492" s="11"/>
      <c r="C492" s="11"/>
      <c r="D492" s="11"/>
      <c r="H492" s="11"/>
    </row>
    <row r="493" spans="1:8" ht="20.100000000000001" customHeight="1" x14ac:dyDescent="0.3">
      <c r="A493" s="11"/>
      <c r="B493" s="11"/>
      <c r="C493" s="11"/>
      <c r="D493" s="11"/>
      <c r="H493" s="11"/>
    </row>
    <row r="494" spans="1:8" ht="20.100000000000001" customHeight="1" x14ac:dyDescent="0.3">
      <c r="A494" s="11"/>
      <c r="B494" s="11"/>
      <c r="C494" s="11"/>
      <c r="D494" s="11"/>
      <c r="H494" s="11"/>
    </row>
    <row r="495" spans="1:8" ht="20.100000000000001" customHeight="1" x14ac:dyDescent="0.3">
      <c r="A495" s="11"/>
      <c r="B495" s="11"/>
      <c r="C495" s="11"/>
      <c r="D495" s="11"/>
      <c r="H495" s="11"/>
    </row>
    <row r="496" spans="1:8" ht="20.100000000000001" customHeight="1" x14ac:dyDescent="0.3">
      <c r="A496" s="11"/>
      <c r="B496" s="11"/>
      <c r="C496" s="11"/>
      <c r="D496" s="11"/>
      <c r="H496" s="11"/>
    </row>
    <row r="497" spans="1:8" ht="20.100000000000001" customHeight="1" x14ac:dyDescent="0.3">
      <c r="A497" s="11"/>
      <c r="B497" s="11"/>
      <c r="C497" s="11"/>
      <c r="D497" s="11"/>
      <c r="H497" s="11"/>
    </row>
    <row r="498" spans="1:8" ht="20.100000000000001" customHeight="1" x14ac:dyDescent="0.3">
      <c r="A498" s="11"/>
      <c r="B498" s="11"/>
      <c r="C498" s="11"/>
      <c r="D498" s="11"/>
      <c r="H498" s="11"/>
    </row>
    <row r="499" spans="1:8" ht="20.100000000000001" customHeight="1" x14ac:dyDescent="0.3">
      <c r="A499" s="11"/>
      <c r="B499" s="11"/>
      <c r="C499" s="11"/>
      <c r="D499" s="11"/>
      <c r="H499" s="11"/>
    </row>
    <row r="500" spans="1:8" ht="20.100000000000001" customHeight="1" x14ac:dyDescent="0.3">
      <c r="A500" s="11"/>
      <c r="B500" s="11"/>
      <c r="C500" s="11"/>
      <c r="D500" s="11"/>
      <c r="H500" s="11"/>
    </row>
    <row r="501" spans="1:8" ht="20.100000000000001" customHeight="1" x14ac:dyDescent="0.3">
      <c r="A501" s="11"/>
      <c r="B501" s="11"/>
      <c r="C501" s="11"/>
      <c r="D501" s="11"/>
      <c r="H501" s="11"/>
    </row>
    <row r="502" spans="1:8" ht="20.100000000000001" customHeight="1" x14ac:dyDescent="0.3">
      <c r="A502" s="11"/>
      <c r="B502" s="11"/>
      <c r="C502" s="11"/>
      <c r="D502" s="11"/>
      <c r="H502" s="11"/>
    </row>
    <row r="503" spans="1:8" ht="20.100000000000001" customHeight="1" x14ac:dyDescent="0.3">
      <c r="A503" s="11"/>
      <c r="B503" s="11"/>
      <c r="C503" s="11"/>
      <c r="D503" s="11"/>
      <c r="H503" s="11"/>
    </row>
    <row r="504" spans="1:8" ht="20.100000000000001" customHeight="1" x14ac:dyDescent="0.3">
      <c r="A504" s="11"/>
      <c r="B504" s="11"/>
      <c r="C504" s="11"/>
      <c r="D504" s="11"/>
      <c r="H504" s="11"/>
    </row>
    <row r="505" spans="1:8" ht="20.100000000000001" customHeight="1" x14ac:dyDescent="0.3">
      <c r="A505" s="11"/>
      <c r="B505" s="11"/>
      <c r="C505" s="11"/>
      <c r="D505" s="11"/>
      <c r="H505" s="11"/>
    </row>
    <row r="506" spans="1:8" ht="20.100000000000001" customHeight="1" x14ac:dyDescent="0.3">
      <c r="A506" s="11"/>
      <c r="B506" s="11"/>
      <c r="C506" s="11"/>
      <c r="D506" s="11"/>
      <c r="H506" s="11"/>
    </row>
    <row r="507" spans="1:8" ht="20.100000000000001" customHeight="1" x14ac:dyDescent="0.3">
      <c r="A507" s="11"/>
      <c r="B507" s="11"/>
      <c r="C507" s="11"/>
      <c r="D507" s="11"/>
      <c r="H507" s="11"/>
    </row>
    <row r="508" spans="1:8" ht="20.100000000000001" customHeight="1" x14ac:dyDescent="0.3">
      <c r="A508" s="11"/>
      <c r="B508" s="11"/>
      <c r="C508" s="11"/>
      <c r="D508" s="11"/>
      <c r="H508" s="11"/>
    </row>
    <row r="509" spans="1:8" ht="20.100000000000001" customHeight="1" x14ac:dyDescent="0.3">
      <c r="A509" s="11"/>
      <c r="B509" s="11"/>
      <c r="C509" s="11"/>
      <c r="D509" s="11"/>
      <c r="H509" s="11"/>
    </row>
    <row r="510" spans="1:8" ht="20.100000000000001" customHeight="1" x14ac:dyDescent="0.3">
      <c r="A510" s="11"/>
      <c r="B510" s="11"/>
      <c r="C510" s="11"/>
      <c r="D510" s="11"/>
      <c r="H510" s="11"/>
    </row>
    <row r="511" spans="1:8" ht="20.100000000000001" customHeight="1" x14ac:dyDescent="0.3">
      <c r="A511" s="11"/>
      <c r="B511" s="11"/>
      <c r="C511" s="11"/>
      <c r="D511" s="11"/>
      <c r="H511" s="11"/>
    </row>
    <row r="512" spans="1:8" ht="20.100000000000001" customHeight="1" x14ac:dyDescent="0.3">
      <c r="A512" s="11"/>
      <c r="B512" s="11"/>
      <c r="C512" s="11"/>
      <c r="D512" s="11"/>
      <c r="H512" s="11"/>
    </row>
    <row r="513" spans="1:8" ht="20.100000000000001" customHeight="1" x14ac:dyDescent="0.3">
      <c r="A513" s="11"/>
      <c r="B513" s="11"/>
      <c r="C513" s="11"/>
      <c r="D513" s="11"/>
      <c r="H513" s="11"/>
    </row>
    <row r="514" spans="1:8" ht="20.100000000000001" customHeight="1" x14ac:dyDescent="0.3">
      <c r="A514" s="11"/>
      <c r="B514" s="11"/>
      <c r="C514" s="11"/>
      <c r="D514" s="11"/>
      <c r="H514" s="11"/>
    </row>
    <row r="515" spans="1:8" ht="20.100000000000001" customHeight="1" x14ac:dyDescent="0.3">
      <c r="A515" s="11"/>
      <c r="B515" s="11"/>
      <c r="C515" s="11"/>
      <c r="D515" s="11"/>
      <c r="H515" s="11"/>
    </row>
    <row r="516" spans="1:8" ht="20.100000000000001" customHeight="1" x14ac:dyDescent="0.3">
      <c r="A516" s="11"/>
      <c r="B516" s="11"/>
      <c r="C516" s="11"/>
      <c r="D516" s="11"/>
      <c r="H516" s="11"/>
    </row>
    <row r="517" spans="1:8" ht="20.100000000000001" customHeight="1" x14ac:dyDescent="0.3">
      <c r="A517" s="11"/>
      <c r="B517" s="11"/>
      <c r="C517" s="11"/>
      <c r="D517" s="11"/>
      <c r="H517" s="11"/>
    </row>
    <row r="518" spans="1:8" ht="20.100000000000001" customHeight="1" x14ac:dyDescent="0.3">
      <c r="A518" s="11"/>
      <c r="B518" s="11"/>
      <c r="C518" s="11"/>
      <c r="D518" s="11"/>
      <c r="H518" s="11"/>
    </row>
    <row r="519" spans="1:8" ht="20.100000000000001" customHeight="1" x14ac:dyDescent="0.3">
      <c r="A519" s="11"/>
      <c r="B519" s="11"/>
      <c r="C519" s="11"/>
      <c r="D519" s="11"/>
      <c r="H519" s="11"/>
    </row>
    <row r="520" spans="1:8" ht="20.100000000000001" customHeight="1" x14ac:dyDescent="0.3">
      <c r="A520" s="11"/>
      <c r="B520" s="11"/>
      <c r="C520" s="11"/>
      <c r="D520" s="11"/>
      <c r="H520" s="11"/>
    </row>
    <row r="521" spans="1:8" ht="20.100000000000001" customHeight="1" x14ac:dyDescent="0.3">
      <c r="A521" s="11"/>
      <c r="B521" s="11"/>
      <c r="C521" s="11"/>
      <c r="D521" s="11"/>
      <c r="H521" s="11"/>
    </row>
    <row r="522" spans="1:8" ht="20.100000000000001" customHeight="1" x14ac:dyDescent="0.3">
      <c r="A522" s="11"/>
      <c r="B522" s="11"/>
      <c r="C522" s="11"/>
      <c r="D522" s="11"/>
      <c r="H522" s="11"/>
    </row>
    <row r="523" spans="1:8" ht="20.100000000000001" customHeight="1" x14ac:dyDescent="0.3">
      <c r="A523" s="11"/>
      <c r="B523" s="11"/>
      <c r="C523" s="11"/>
      <c r="D523" s="11"/>
      <c r="H523" s="11"/>
    </row>
    <row r="524" spans="1:8" ht="20.100000000000001" customHeight="1" x14ac:dyDescent="0.3">
      <c r="A524" s="11"/>
      <c r="B524" s="11"/>
      <c r="C524" s="11"/>
      <c r="D524" s="11"/>
      <c r="H524" s="11"/>
    </row>
    <row r="525" spans="1:8" ht="20.100000000000001" customHeight="1" x14ac:dyDescent="0.3">
      <c r="A525" s="11"/>
      <c r="B525" s="11"/>
      <c r="C525" s="11"/>
      <c r="D525" s="11"/>
      <c r="H525" s="11"/>
    </row>
    <row r="526" spans="1:8" ht="20.100000000000001" customHeight="1" x14ac:dyDescent="0.3">
      <c r="A526" s="11"/>
      <c r="B526" s="11"/>
      <c r="C526" s="11"/>
      <c r="D526" s="11"/>
      <c r="H526" s="11"/>
    </row>
    <row r="527" spans="1:8" ht="20.100000000000001" customHeight="1" x14ac:dyDescent="0.3">
      <c r="A527" s="11"/>
      <c r="B527" s="11"/>
      <c r="C527" s="11"/>
      <c r="D527" s="11"/>
      <c r="H527" s="11"/>
    </row>
    <row r="528" spans="1:8" ht="20.100000000000001" customHeight="1" x14ac:dyDescent="0.3">
      <c r="A528" s="11"/>
      <c r="B528" s="11"/>
      <c r="C528" s="11"/>
      <c r="D528" s="11"/>
      <c r="H528" s="11"/>
    </row>
    <row r="529" spans="1:8" ht="20.100000000000001" customHeight="1" x14ac:dyDescent="0.3">
      <c r="A529" s="11"/>
      <c r="B529" s="11"/>
      <c r="C529" s="11"/>
      <c r="D529" s="11"/>
      <c r="H529" s="11"/>
    </row>
    <row r="530" spans="1:8" ht="20.100000000000001" customHeight="1" x14ac:dyDescent="0.3">
      <c r="A530" s="11"/>
      <c r="B530" s="11"/>
      <c r="C530" s="11"/>
      <c r="D530" s="11"/>
      <c r="H530" s="11"/>
    </row>
    <row r="531" spans="1:8" ht="20.100000000000001" customHeight="1" x14ac:dyDescent="0.3">
      <c r="A531" s="11"/>
      <c r="B531" s="11"/>
      <c r="C531" s="11"/>
      <c r="D531" s="11"/>
      <c r="H531" s="11"/>
    </row>
    <row r="532" spans="1:8" ht="20.100000000000001" customHeight="1" x14ac:dyDescent="0.3">
      <c r="A532" s="11"/>
      <c r="B532" s="11"/>
      <c r="C532" s="11"/>
      <c r="D532" s="11"/>
      <c r="H532" s="11"/>
    </row>
    <row r="533" spans="1:8" ht="20.100000000000001" customHeight="1" x14ac:dyDescent="0.3">
      <c r="A533" s="11"/>
      <c r="B533" s="11"/>
      <c r="C533" s="11"/>
      <c r="D533" s="11"/>
      <c r="H533" s="11"/>
    </row>
    <row r="534" spans="1:8" ht="20.100000000000001" customHeight="1" x14ac:dyDescent="0.3">
      <c r="A534" s="11"/>
      <c r="B534" s="11"/>
      <c r="C534" s="11"/>
      <c r="D534" s="11"/>
      <c r="H534" s="11"/>
    </row>
    <row r="535" spans="1:8" ht="20.100000000000001" customHeight="1" x14ac:dyDescent="0.3">
      <c r="A535" s="11"/>
      <c r="B535" s="11"/>
      <c r="C535" s="11"/>
      <c r="D535" s="11"/>
      <c r="H535" s="11"/>
    </row>
    <row r="536" spans="1:8" ht="20.100000000000001" customHeight="1" x14ac:dyDescent="0.3">
      <c r="A536" s="11"/>
      <c r="B536" s="11"/>
      <c r="C536" s="11"/>
      <c r="D536" s="11"/>
      <c r="H536" s="11"/>
    </row>
    <row r="537" spans="1:8" ht="20.100000000000001" customHeight="1" x14ac:dyDescent="0.3">
      <c r="A537" s="11"/>
      <c r="B537" s="11"/>
      <c r="C537" s="11"/>
      <c r="D537" s="11"/>
      <c r="H537" s="11"/>
    </row>
    <row r="538" spans="1:8" ht="20.100000000000001" customHeight="1" x14ac:dyDescent="0.3">
      <c r="A538" s="11"/>
      <c r="B538" s="11"/>
      <c r="C538" s="11"/>
      <c r="D538" s="11"/>
      <c r="H538" s="11"/>
    </row>
    <row r="539" spans="1:8" ht="20.100000000000001" customHeight="1" x14ac:dyDescent="0.3">
      <c r="A539" s="11"/>
      <c r="B539" s="11"/>
      <c r="C539" s="11"/>
      <c r="D539" s="11"/>
      <c r="H539" s="11"/>
    </row>
    <row r="540" spans="1:8" ht="20.100000000000001" customHeight="1" x14ac:dyDescent="0.3">
      <c r="A540" s="11"/>
      <c r="B540" s="11"/>
      <c r="C540" s="11"/>
      <c r="D540" s="11"/>
      <c r="H540" s="11"/>
    </row>
    <row r="541" spans="1:8" ht="20.100000000000001" customHeight="1" x14ac:dyDescent="0.3">
      <c r="A541" s="11"/>
      <c r="B541" s="11"/>
      <c r="C541" s="11"/>
      <c r="D541" s="11"/>
      <c r="H541" s="11"/>
    </row>
    <row r="542" spans="1:8" ht="20.100000000000001" customHeight="1" x14ac:dyDescent="0.3">
      <c r="A542" s="11"/>
      <c r="B542" s="11"/>
      <c r="C542" s="11"/>
      <c r="D542" s="11"/>
      <c r="H542" s="11"/>
    </row>
    <row r="543" spans="1:8" ht="20.100000000000001" customHeight="1" x14ac:dyDescent="0.3">
      <c r="A543" s="11"/>
      <c r="B543" s="11"/>
      <c r="C543" s="11"/>
      <c r="D543" s="11"/>
      <c r="H543" s="11"/>
    </row>
    <row r="544" spans="1:8" ht="20.100000000000001" customHeight="1" x14ac:dyDescent="0.3">
      <c r="A544" s="11"/>
      <c r="B544" s="11"/>
      <c r="C544" s="11"/>
      <c r="D544" s="11"/>
      <c r="H544" s="11"/>
    </row>
    <row r="545" spans="1:8" ht="20.100000000000001" customHeight="1" x14ac:dyDescent="0.3">
      <c r="A545" s="11"/>
      <c r="B545" s="11"/>
      <c r="C545" s="11"/>
      <c r="D545" s="11"/>
      <c r="H545" s="11"/>
    </row>
    <row r="546" spans="1:8" ht="20.100000000000001" customHeight="1" x14ac:dyDescent="0.3">
      <c r="A546" s="11"/>
      <c r="B546" s="11"/>
      <c r="C546" s="11"/>
      <c r="D546" s="11"/>
      <c r="H546" s="11"/>
    </row>
    <row r="547" spans="1:8" ht="20.100000000000001" customHeight="1" x14ac:dyDescent="0.3">
      <c r="A547" s="11"/>
      <c r="B547" s="11"/>
      <c r="C547" s="11"/>
      <c r="D547" s="11"/>
      <c r="H547" s="11"/>
    </row>
    <row r="548" spans="1:8" ht="20.100000000000001" customHeight="1" x14ac:dyDescent="0.3">
      <c r="A548" s="11"/>
      <c r="B548" s="11"/>
      <c r="C548" s="11"/>
      <c r="D548" s="11"/>
      <c r="H548" s="11"/>
    </row>
    <row r="549" spans="1:8" ht="20.100000000000001" customHeight="1" x14ac:dyDescent="0.3">
      <c r="A549" s="11"/>
      <c r="B549" s="11"/>
      <c r="C549" s="11"/>
      <c r="D549" s="11"/>
      <c r="H549" s="11"/>
    </row>
    <row r="550" spans="1:8" ht="20.100000000000001" customHeight="1" x14ac:dyDescent="0.3">
      <c r="A550" s="11"/>
      <c r="B550" s="11"/>
      <c r="C550" s="11"/>
      <c r="D550" s="11"/>
      <c r="H550" s="11"/>
    </row>
    <row r="551" spans="1:8" ht="20.100000000000001" customHeight="1" x14ac:dyDescent="0.3">
      <c r="A551" s="11"/>
      <c r="B551" s="11"/>
      <c r="C551" s="11"/>
      <c r="D551" s="11"/>
      <c r="H551" s="11"/>
    </row>
    <row r="552" spans="1:8" ht="20.100000000000001" customHeight="1" x14ac:dyDescent="0.3">
      <c r="A552" s="11"/>
      <c r="B552" s="11"/>
      <c r="C552" s="11"/>
      <c r="D552" s="11"/>
      <c r="H552" s="11"/>
    </row>
    <row r="554" spans="1:8" ht="20.100000000000001" customHeight="1" x14ac:dyDescent="0.3">
      <c r="A554" s="11"/>
      <c r="B554" s="11"/>
      <c r="C554" s="11"/>
      <c r="D554" s="11"/>
      <c r="H554" s="11"/>
    </row>
    <row r="555" spans="1:8" ht="20.100000000000001" customHeight="1" x14ac:dyDescent="0.3">
      <c r="A555" s="11"/>
      <c r="B555" s="11"/>
      <c r="C555" s="11"/>
      <c r="D555" s="11"/>
      <c r="H555" s="11"/>
    </row>
    <row r="556" spans="1:8" ht="20.100000000000001" customHeight="1" x14ac:dyDescent="0.3">
      <c r="A556" s="11"/>
      <c r="B556" s="11"/>
      <c r="C556" s="11"/>
      <c r="D556" s="11"/>
      <c r="H556" s="11"/>
    </row>
    <row r="557" spans="1:8" ht="20.100000000000001" customHeight="1" x14ac:dyDescent="0.3">
      <c r="A557" s="11"/>
      <c r="B557" s="11"/>
      <c r="C557" s="11"/>
      <c r="D557" s="11"/>
      <c r="H557" s="11"/>
    </row>
    <row r="558" spans="1:8" ht="20.100000000000001" customHeight="1" x14ac:dyDescent="0.3">
      <c r="A558" s="11"/>
      <c r="B558" s="11"/>
      <c r="C558" s="11"/>
      <c r="D558" s="11"/>
      <c r="H558" s="11"/>
    </row>
    <row r="559" spans="1:8" ht="20.100000000000001" customHeight="1" x14ac:dyDescent="0.3">
      <c r="A559" s="11"/>
      <c r="B559" s="11"/>
      <c r="C559" s="11"/>
      <c r="D559" s="11"/>
      <c r="H559" s="11"/>
    </row>
    <row r="560" spans="1:8" ht="20.100000000000001" customHeight="1" x14ac:dyDescent="0.3">
      <c r="A560" s="11"/>
      <c r="B560" s="11"/>
      <c r="C560" s="11"/>
      <c r="D560" s="11"/>
      <c r="H560" s="11"/>
    </row>
    <row r="561" spans="1:8" ht="20.100000000000001" customHeight="1" x14ac:dyDescent="0.3">
      <c r="A561" s="11"/>
      <c r="B561" s="11"/>
      <c r="C561" s="11"/>
      <c r="D561" s="11"/>
      <c r="H561" s="11"/>
    </row>
    <row r="562" spans="1:8" ht="20.100000000000001" customHeight="1" x14ac:dyDescent="0.3">
      <c r="A562" s="11"/>
      <c r="B562" s="11"/>
      <c r="C562" s="11"/>
      <c r="D562" s="11"/>
      <c r="H562" s="11"/>
    </row>
    <row r="563" spans="1:8" ht="20.100000000000001" customHeight="1" x14ac:dyDescent="0.3">
      <c r="A563" s="11"/>
      <c r="B563" s="11"/>
      <c r="C563" s="11"/>
      <c r="D563" s="11"/>
      <c r="H563" s="11"/>
    </row>
    <row r="564" spans="1:8" ht="20.100000000000001" customHeight="1" x14ac:dyDescent="0.3">
      <c r="A564" s="11"/>
      <c r="B564" s="11"/>
      <c r="C564" s="11"/>
      <c r="D564" s="11"/>
      <c r="H564" s="11"/>
    </row>
    <row r="565" spans="1:8" ht="20.100000000000001" customHeight="1" x14ac:dyDescent="0.3">
      <c r="A565" s="11"/>
      <c r="B565" s="11"/>
      <c r="C565" s="11"/>
      <c r="D565" s="11"/>
      <c r="H565" s="11"/>
    </row>
    <row r="566" spans="1:8" ht="20.100000000000001" customHeight="1" x14ac:dyDescent="0.3">
      <c r="A566" s="11"/>
      <c r="B566" s="11"/>
      <c r="C566" s="11"/>
      <c r="D566" s="11"/>
      <c r="H566" s="11"/>
    </row>
    <row r="567" spans="1:8" ht="20.100000000000001" customHeight="1" x14ac:dyDescent="0.3">
      <c r="A567" s="11"/>
      <c r="B567" s="11"/>
      <c r="C567" s="11"/>
      <c r="D567" s="11"/>
      <c r="H567" s="11"/>
    </row>
    <row r="568" spans="1:8" ht="20.100000000000001" customHeight="1" x14ac:dyDescent="0.3">
      <c r="A568" s="11"/>
      <c r="B568" s="11"/>
      <c r="C568" s="11"/>
      <c r="D568" s="11"/>
      <c r="H568" s="11"/>
    </row>
    <row r="569" spans="1:8" ht="20.100000000000001" customHeight="1" x14ac:dyDescent="0.3">
      <c r="A569" s="11"/>
      <c r="B569" s="11"/>
      <c r="C569" s="11"/>
      <c r="D569" s="11"/>
      <c r="H569" s="11"/>
    </row>
    <row r="570" spans="1:8" ht="20.100000000000001" customHeight="1" x14ac:dyDescent="0.3">
      <c r="A570" s="11"/>
      <c r="B570" s="11"/>
      <c r="C570" s="11"/>
      <c r="D570" s="11"/>
      <c r="H570" s="11"/>
    </row>
    <row r="571" spans="1:8" ht="20.100000000000001" customHeight="1" x14ac:dyDescent="0.3">
      <c r="A571" s="11"/>
      <c r="B571" s="11"/>
      <c r="C571" s="11"/>
      <c r="D571" s="11"/>
      <c r="H571" s="11"/>
    </row>
    <row r="572" spans="1:8" ht="20.100000000000001" customHeight="1" x14ac:dyDescent="0.3">
      <c r="A572" s="11"/>
      <c r="B572" s="11"/>
      <c r="C572" s="11"/>
      <c r="D572" s="11"/>
      <c r="H572" s="11"/>
    </row>
    <row r="573" spans="1:8" ht="20.100000000000001" customHeight="1" x14ac:dyDescent="0.3">
      <c r="A573" s="11"/>
      <c r="B573" s="11"/>
      <c r="C573" s="11"/>
      <c r="D573" s="11"/>
      <c r="H573" s="11"/>
    </row>
    <row r="574" spans="1:8" ht="20.100000000000001" customHeight="1" x14ac:dyDescent="0.3">
      <c r="A574" s="11"/>
      <c r="B574" s="11"/>
      <c r="C574" s="11"/>
      <c r="D574" s="11"/>
      <c r="H574" s="11"/>
    </row>
    <row r="575" spans="1:8" ht="20.100000000000001" customHeight="1" x14ac:dyDescent="0.3">
      <c r="A575" s="11"/>
      <c r="B575" s="11"/>
      <c r="C575" s="11"/>
      <c r="D575" s="11"/>
      <c r="H575" s="11"/>
    </row>
    <row r="576" spans="1:8" ht="20.100000000000001" customHeight="1" x14ac:dyDescent="0.3">
      <c r="A576" s="11"/>
      <c r="B576" s="11"/>
      <c r="C576" s="11"/>
      <c r="D576" s="11"/>
      <c r="H576" s="11"/>
    </row>
    <row r="577" spans="1:8" ht="20.100000000000001" customHeight="1" x14ac:dyDescent="0.3">
      <c r="A577" s="11"/>
      <c r="B577" s="11"/>
      <c r="C577" s="11"/>
      <c r="D577" s="11"/>
      <c r="H577" s="11"/>
    </row>
    <row r="578" spans="1:8" ht="20.100000000000001" customHeight="1" x14ac:dyDescent="0.3">
      <c r="A578" s="11"/>
      <c r="B578" s="11"/>
      <c r="C578" s="11"/>
      <c r="D578" s="11"/>
      <c r="H578" s="11"/>
    </row>
    <row r="579" spans="1:8" ht="20.100000000000001" customHeight="1" x14ac:dyDescent="0.3">
      <c r="A579" s="11"/>
      <c r="B579" s="11"/>
      <c r="C579" s="11"/>
      <c r="D579" s="11"/>
      <c r="H579" s="11"/>
    </row>
    <row r="580" spans="1:8" ht="20.100000000000001" customHeight="1" x14ac:dyDescent="0.3">
      <c r="A580" s="11"/>
      <c r="B580" s="11"/>
      <c r="C580" s="11"/>
      <c r="D580" s="11"/>
      <c r="H580" s="11"/>
    </row>
    <row r="581" spans="1:8" ht="20.100000000000001" customHeight="1" x14ac:dyDescent="0.3">
      <c r="A581" s="11"/>
      <c r="B581" s="11"/>
      <c r="C581" s="11"/>
      <c r="D581" s="11"/>
      <c r="H581" s="11"/>
    </row>
    <row r="582" spans="1:8" ht="20.100000000000001" customHeight="1" x14ac:dyDescent="0.3">
      <c r="A582" s="11"/>
      <c r="B582" s="11"/>
      <c r="C582" s="11"/>
      <c r="D582" s="11"/>
      <c r="H582" s="11"/>
    </row>
    <row r="583" spans="1:8" ht="20.100000000000001" customHeight="1" x14ac:dyDescent="0.3">
      <c r="A583" s="11"/>
      <c r="B583" s="11"/>
      <c r="C583" s="11"/>
      <c r="D583" s="11"/>
      <c r="H583" s="11"/>
    </row>
    <row r="584" spans="1:8" ht="20.100000000000001" customHeight="1" x14ac:dyDescent="0.3">
      <c r="A584" s="11"/>
      <c r="B584" s="11"/>
      <c r="C584" s="11"/>
      <c r="D584" s="11"/>
      <c r="H584" s="11"/>
    </row>
    <row r="585" spans="1:8" ht="20.100000000000001" customHeight="1" x14ac:dyDescent="0.3">
      <c r="A585" s="11"/>
      <c r="B585" s="11"/>
      <c r="C585" s="11"/>
      <c r="D585" s="11"/>
      <c r="H585" s="11"/>
    </row>
    <row r="586" spans="1:8" ht="20.100000000000001" customHeight="1" x14ac:dyDescent="0.3">
      <c r="A586" s="11"/>
      <c r="B586" s="11"/>
      <c r="C586" s="11"/>
      <c r="D586" s="11"/>
      <c r="H586" s="11"/>
    </row>
    <row r="587" spans="1:8" ht="20.100000000000001" customHeight="1" x14ac:dyDescent="0.3">
      <c r="A587" s="11"/>
      <c r="B587" s="11"/>
      <c r="C587" s="11"/>
      <c r="D587" s="11"/>
      <c r="H587" s="11"/>
    </row>
  </sheetData>
  <sheetProtection sheet="1" objects="1" scenarios="1"/>
  <conditionalFormatting sqref="B3:G146">
    <cfRule type="expression" dxfId="76" priority="1">
      <formula>OR($G3="Winter Service")</formula>
    </cfRule>
    <cfRule type="expression" dxfId="75" priority="2">
      <formula>OR($G3="Summer Service")</formula>
    </cfRule>
    <cfRule type="expression" dxfId="74" priority="7">
      <formula>OR($G3="Mondays Only",$G3="Tuesdays Only",$G3="Wednesdays Only",$G3="Thursdays Only",$G3="Fridays Only")</formula>
    </cfRule>
    <cfRule type="expression" dxfId="73" priority="9">
      <formula>OR($G3="School Holidays",$G3="School Days")</formula>
    </cfRule>
  </conditionalFormatting>
  <conditionalFormatting sqref="H3:H146">
    <cfRule type="containsText" dxfId="72" priority="3" operator="containsText" text="Problem">
      <formula>NOT(ISERROR(SEARCH("Problem",H3)))</formula>
    </cfRule>
    <cfRule type="containsText" dxfId="71" priority="4" operator="containsText" text="Concern">
      <formula>NOT(ISERROR(SEARCH("Concern",H3)))</formula>
    </cfRule>
    <cfRule type="containsText" dxfId="70" priority="5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87"/>
  <sheetViews>
    <sheetView showGridLines="0" workbookViewId="0">
      <selection activeCell="G1" sqref="G1:G1048576"/>
    </sheetView>
  </sheetViews>
  <sheetFormatPr defaultColWidth="9.88671875" defaultRowHeight="20.100000000000001" customHeight="1" x14ac:dyDescent="0.3"/>
  <cols>
    <col min="1" max="2" width="11.6640625" style="12" customWidth="1"/>
    <col min="3" max="4" width="11.6640625" style="13" customWidth="1"/>
    <col min="5" max="5" width="48.5546875" style="11" customWidth="1"/>
    <col min="6" max="6" width="38.109375" style="11" customWidth="1"/>
    <col min="7" max="7" width="27.77734375" style="11" customWidth="1"/>
    <col min="8" max="8" width="15.6640625" style="13" customWidth="1"/>
    <col min="9" max="9" width="9.88671875" style="11"/>
    <col min="10" max="10" width="11.5546875" style="11" bestFit="1" customWidth="1"/>
    <col min="11" max="16384" width="9.88671875" style="11"/>
  </cols>
  <sheetData>
    <row r="1" spans="1:8" ht="20.100000000000001" customHeight="1" x14ac:dyDescent="0.3">
      <c r="A1" s="94" t="str">
        <f ca="1">RIGHT(CELL("filename",A1),LEN(CELL("filename",A1))-FIND("]",CELL("filename",A1),1))</f>
        <v>Stand_A_Sun</v>
      </c>
    </row>
    <row r="2" spans="1:8" s="10" customFormat="1" ht="20.100000000000001" customHeight="1" x14ac:dyDescent="0.3">
      <c r="A2" s="103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8" ht="20.100000000000001" customHeight="1" x14ac:dyDescent="0.3">
      <c r="A3" s="109">
        <v>1</v>
      </c>
      <c r="B3" s="110">
        <f>IFERROR(INDEX(Combined_All_Stands_Sun!P$6:P460,MATCH(Stand_A_Sun!$A$3:$A$146,Combined_All_Stands_Sun!$O$6:$O$460,0)),"")</f>
        <v>0.34375</v>
      </c>
      <c r="C3" s="110" t="str">
        <f>IFERROR(INDEX(Combined_All_Stands_Sun!Q$6:Q460,MATCH(Stand_A_Sun!$A$3:$A$146,Combined_All_Stands_Sun!$O$6:$O$460,0)),"")</f>
        <v>Stand A</v>
      </c>
      <c r="D3" s="111">
        <f>IFERROR(INDEX(Combined_All_Stands_Sun!R$6:R460,MATCH(Stand_A_Sun!$A$3:$A$146,Combined_All_Stands_Sun!$O$6:$O$460,0)),"")</f>
        <v>314</v>
      </c>
      <c r="E3" s="110" t="str">
        <f>IFERROR(INDEX(Combined_All_Stands_Sun!S$6:S460,MATCH(Stand_A_Sun!$A$3:$A$146,Combined_All_Stands_Sun!$O$6:$O$460,0)),"")</f>
        <v xml:space="preserve">Holmfirth - Huddersfield                                                                                </v>
      </c>
      <c r="F3" s="110" t="str">
        <f>IFERROR(INDEX(Combined_All_Stands_Sun!T$6:T460,MATCH(Stand_A_Sun!$A$3:$A$146,Combined_All_Stands_Sun!$O$6:$O$460,0)),"")</f>
        <v xml:space="preserve">First                                             </v>
      </c>
      <c r="G3" s="110" t="str">
        <f>IFERROR(INDEX(Combined_All_Stands_Sun!U$6:U460,MATCH(Stand_A_Sun!$A$3:$A$146,Combined_All_Stands_Sun!$O$6:$O$460,0)),"")</f>
        <v/>
      </c>
      <c r="H3" s="185" t="str">
        <f t="shared" ref="H3:H66" si="0">IFERROR(IF(AND(B3-B2&lt;0.00346,B3-B2&gt;=0.00208),"Concern",(IF(AND(B3-B2&lt;0.00208,B3-B2&gt;=0.00069),"Problem",(IF(B3-B2&lt;0.00069,"Clash",""))))),"")</f>
        <v/>
      </c>
    </row>
    <row r="4" spans="1:8" ht="20.100000000000001" customHeight="1" x14ac:dyDescent="0.3">
      <c r="A4" s="109">
        <v>2</v>
      </c>
      <c r="B4" s="110">
        <f>IFERROR(INDEX(Combined_All_Stands_Sun!P$6:P461,MATCH(Stand_A_Sun!$A$3:$A$146,Combined_All_Stands_Sun!$O$6:$O$460,0)),"")</f>
        <v>0.4201388888888889</v>
      </c>
      <c r="C4" s="110" t="str">
        <f>IFERROR(INDEX(Combined_All_Stands_Sun!Q$6:Q461,MATCH(Stand_A_Sun!$A$3:$A$146,Combined_All_Stands_Sun!$O$6:$O$460,0)),"")</f>
        <v>Stand A</v>
      </c>
      <c r="D4" s="111">
        <f>IFERROR(INDEX(Combined_All_Stands_Sun!R$6:R461,MATCH(Stand_A_Sun!$A$3:$A$146,Combined_All_Stands_Sun!$O$6:$O$460,0)),"")</f>
        <v>310</v>
      </c>
      <c r="E4" s="110" t="str">
        <f>IFERROR(INDEX(Combined_All_Stands_Sun!S$6:S461,MATCH(Stand_A_Sun!$A$3:$A$146,Combined_All_Stands_Sun!$O$6:$O$460,0)),"")</f>
        <v xml:space="preserve">Hepworth - Huddersfield                                                                             </v>
      </c>
      <c r="F4" s="110" t="str">
        <f>IFERROR(INDEX(Combined_All_Stands_Sun!T$6:T461,MATCH(Stand_A_Sun!$A$3:$A$146,Combined_All_Stands_Sun!$O$6:$O$460,0)),"")</f>
        <v xml:space="preserve">First                                             </v>
      </c>
      <c r="G4" s="110" t="str">
        <f>IFERROR(INDEX(Combined_All_Stands_Sun!U$6:U461,MATCH(Stand_A_Sun!$A$3:$A$146,Combined_All_Stands_Sun!$O$6:$O$460,0)),"")</f>
        <v/>
      </c>
      <c r="H4" s="185" t="str">
        <f t="shared" si="0"/>
        <v/>
      </c>
    </row>
    <row r="5" spans="1:8" ht="20.100000000000001" customHeight="1" x14ac:dyDescent="0.3">
      <c r="A5" s="109">
        <v>3</v>
      </c>
      <c r="B5" s="110">
        <f>IFERROR(INDEX(Combined_All_Stands_Sun!P$6:P462,MATCH(Stand_A_Sun!$A$3:$A$146,Combined_All_Stands_Sun!$O$6:$O$460,0)),"")</f>
        <v>0.44027777777777777</v>
      </c>
      <c r="C5" s="110" t="str">
        <f>IFERROR(INDEX(Combined_All_Stands_Sun!Q$6:Q462,MATCH(Stand_A_Sun!$A$3:$A$146,Combined_All_Stands_Sun!$O$6:$O$460,0)),"")</f>
        <v>Stand A</v>
      </c>
      <c r="D5" s="111">
        <f>IFERROR(INDEX(Combined_All_Stands_Sun!R$6:R462,MATCH(Stand_A_Sun!$A$3:$A$146,Combined_All_Stands_Sun!$O$6:$O$460,0)),"")</f>
        <v>314</v>
      </c>
      <c r="E5" s="110" t="str">
        <f>IFERROR(INDEX(Combined_All_Stands_Sun!S$6:S462,MATCH(Stand_A_Sun!$A$3:$A$146,Combined_All_Stands_Sun!$O$6:$O$460,0)),"")</f>
        <v xml:space="preserve">Holme - Huddersfield                                                                                </v>
      </c>
      <c r="F5" s="110" t="str">
        <f>IFERROR(INDEX(Combined_All_Stands_Sun!T$6:T462,MATCH(Stand_A_Sun!$A$3:$A$146,Combined_All_Stands_Sun!$O$6:$O$460,0)),"")</f>
        <v xml:space="preserve">First                                             </v>
      </c>
      <c r="G5" s="110" t="str">
        <f>IFERROR(INDEX(Combined_All_Stands_Sun!U$6:U462,MATCH(Stand_A_Sun!$A$3:$A$146,Combined_All_Stands_Sun!$O$6:$O$460,0)),"")</f>
        <v/>
      </c>
      <c r="H5" s="185" t="str">
        <f t="shared" si="0"/>
        <v/>
      </c>
    </row>
    <row r="6" spans="1:8" ht="20.100000000000001" customHeight="1" x14ac:dyDescent="0.3">
      <c r="A6" s="109">
        <v>4</v>
      </c>
      <c r="B6" s="110">
        <f>IFERROR(INDEX(Combined_All_Stands_Sun!P$6:P463,MATCH(Stand_A_Sun!$A$3:$A$146,Combined_All_Stands_Sun!$O$6:$O$460,0)),"")</f>
        <v>0.46180555555555558</v>
      </c>
      <c r="C6" s="110" t="str">
        <f>IFERROR(INDEX(Combined_All_Stands_Sun!Q$6:Q463,MATCH(Stand_A_Sun!$A$3:$A$146,Combined_All_Stands_Sun!$O$6:$O$460,0)),"")</f>
        <v>Stand A</v>
      </c>
      <c r="D6" s="111">
        <f>IFERROR(INDEX(Combined_All_Stands_Sun!R$6:R463,MATCH(Stand_A_Sun!$A$3:$A$146,Combined_All_Stands_Sun!$O$6:$O$460,0)),"")</f>
        <v>310</v>
      </c>
      <c r="E6" s="110" t="str">
        <f>IFERROR(INDEX(Combined_All_Stands_Sun!S$6:S463,MATCH(Stand_A_Sun!$A$3:$A$146,Combined_All_Stands_Sun!$O$6:$O$460,0)),"")</f>
        <v xml:space="preserve">Hepworth - Huddersfield                                                                             </v>
      </c>
      <c r="F6" s="110" t="str">
        <f>IFERROR(INDEX(Combined_All_Stands_Sun!T$6:T463,MATCH(Stand_A_Sun!$A$3:$A$146,Combined_All_Stands_Sun!$O$6:$O$460,0)),"")</f>
        <v xml:space="preserve">First                                             </v>
      </c>
      <c r="G6" s="110" t="str">
        <f>IFERROR(INDEX(Combined_All_Stands_Sun!U$6:U463,MATCH(Stand_A_Sun!$A$3:$A$146,Combined_All_Stands_Sun!$O$6:$O$460,0)),"")</f>
        <v/>
      </c>
      <c r="H6" s="185" t="str">
        <f t="shared" si="0"/>
        <v/>
      </c>
    </row>
    <row r="7" spans="1:8" ht="20.100000000000001" customHeight="1" x14ac:dyDescent="0.3">
      <c r="A7" s="109">
        <v>5</v>
      </c>
      <c r="B7" s="110">
        <f>IFERROR(INDEX(Combined_All_Stands_Sun!P$6:P464,MATCH(Stand_A_Sun!$A$3:$A$146,Combined_All_Stands_Sun!$O$6:$O$460,0)),"")</f>
        <v>0.48194444444444445</v>
      </c>
      <c r="C7" s="110" t="str">
        <f>IFERROR(INDEX(Combined_All_Stands_Sun!Q$6:Q464,MATCH(Stand_A_Sun!$A$3:$A$146,Combined_All_Stands_Sun!$O$6:$O$460,0)),"")</f>
        <v>Stand A</v>
      </c>
      <c r="D7" s="111">
        <f>IFERROR(INDEX(Combined_All_Stands_Sun!R$6:R464,MATCH(Stand_A_Sun!$A$3:$A$146,Combined_All_Stands_Sun!$O$6:$O$460,0)),"")</f>
        <v>314</v>
      </c>
      <c r="E7" s="110" t="str">
        <f>IFERROR(INDEX(Combined_All_Stands_Sun!S$6:S464,MATCH(Stand_A_Sun!$A$3:$A$146,Combined_All_Stands_Sun!$O$6:$O$460,0)),"")</f>
        <v xml:space="preserve">Holme - Huddersfield                                                                                </v>
      </c>
      <c r="F7" s="110" t="str">
        <f>IFERROR(INDEX(Combined_All_Stands_Sun!T$6:T464,MATCH(Stand_A_Sun!$A$3:$A$146,Combined_All_Stands_Sun!$O$6:$O$460,0)),"")</f>
        <v xml:space="preserve">First                                             </v>
      </c>
      <c r="G7" s="110" t="str">
        <f>IFERROR(INDEX(Combined_All_Stands_Sun!U$6:U464,MATCH(Stand_A_Sun!$A$3:$A$146,Combined_All_Stands_Sun!$O$6:$O$460,0)),"")</f>
        <v/>
      </c>
      <c r="H7" s="185" t="str">
        <f t="shared" si="0"/>
        <v/>
      </c>
    </row>
    <row r="8" spans="1:8" ht="20.100000000000001" customHeight="1" x14ac:dyDescent="0.3">
      <c r="A8" s="109">
        <v>6</v>
      </c>
      <c r="B8" s="110">
        <f>IFERROR(INDEX(Combined_All_Stands_Sun!P$6:P465,MATCH(Stand_A_Sun!$A$3:$A$146,Combined_All_Stands_Sun!$O$6:$O$460,0)),"")</f>
        <v>0.50347222222222221</v>
      </c>
      <c r="C8" s="110" t="str">
        <f>IFERROR(INDEX(Combined_All_Stands_Sun!Q$6:Q465,MATCH(Stand_A_Sun!$A$3:$A$146,Combined_All_Stands_Sun!$O$6:$O$460,0)),"")</f>
        <v>Stand A</v>
      </c>
      <c r="D8" s="111">
        <f>IFERROR(INDEX(Combined_All_Stands_Sun!R$6:R465,MATCH(Stand_A_Sun!$A$3:$A$146,Combined_All_Stands_Sun!$O$6:$O$460,0)),"")</f>
        <v>310</v>
      </c>
      <c r="E8" s="110" t="str">
        <f>IFERROR(INDEX(Combined_All_Stands_Sun!S$6:S465,MATCH(Stand_A_Sun!$A$3:$A$146,Combined_All_Stands_Sun!$O$6:$O$460,0)),"")</f>
        <v xml:space="preserve">Hepworth - Huddersfield                                                                             </v>
      </c>
      <c r="F8" s="110" t="str">
        <f>IFERROR(INDEX(Combined_All_Stands_Sun!T$6:T465,MATCH(Stand_A_Sun!$A$3:$A$146,Combined_All_Stands_Sun!$O$6:$O$460,0)),"")</f>
        <v xml:space="preserve">First                                             </v>
      </c>
      <c r="G8" s="110" t="str">
        <f>IFERROR(INDEX(Combined_All_Stands_Sun!U$6:U465,MATCH(Stand_A_Sun!$A$3:$A$146,Combined_All_Stands_Sun!$O$6:$O$460,0)),"")</f>
        <v/>
      </c>
      <c r="H8" s="185" t="str">
        <f t="shared" si="0"/>
        <v/>
      </c>
    </row>
    <row r="9" spans="1:8" ht="20.100000000000001" customHeight="1" x14ac:dyDescent="0.3">
      <c r="A9" s="109">
        <v>7</v>
      </c>
      <c r="B9" s="110">
        <f>IFERROR(INDEX(Combined_All_Stands_Sun!P$6:P466,MATCH(Stand_A_Sun!$A$3:$A$146,Combined_All_Stands_Sun!$O$6:$O$460,0)),"")</f>
        <v>0.52361111111111114</v>
      </c>
      <c r="C9" s="110" t="str">
        <f>IFERROR(INDEX(Combined_All_Stands_Sun!Q$6:Q466,MATCH(Stand_A_Sun!$A$3:$A$146,Combined_All_Stands_Sun!$O$6:$O$460,0)),"")</f>
        <v>Stand A</v>
      </c>
      <c r="D9" s="111">
        <f>IFERROR(INDEX(Combined_All_Stands_Sun!R$6:R466,MATCH(Stand_A_Sun!$A$3:$A$146,Combined_All_Stands_Sun!$O$6:$O$460,0)),"")</f>
        <v>314</v>
      </c>
      <c r="E9" s="110" t="str">
        <f>IFERROR(INDEX(Combined_All_Stands_Sun!S$6:S466,MATCH(Stand_A_Sun!$A$3:$A$146,Combined_All_Stands_Sun!$O$6:$O$460,0)),"")</f>
        <v xml:space="preserve">Holme - Huddersfield                                                                                </v>
      </c>
      <c r="F9" s="110" t="str">
        <f>IFERROR(INDEX(Combined_All_Stands_Sun!T$6:T466,MATCH(Stand_A_Sun!$A$3:$A$146,Combined_All_Stands_Sun!$O$6:$O$460,0)),"")</f>
        <v xml:space="preserve">First                                             </v>
      </c>
      <c r="G9" s="110" t="str">
        <f>IFERROR(INDEX(Combined_All_Stands_Sun!U$6:U466,MATCH(Stand_A_Sun!$A$3:$A$146,Combined_All_Stands_Sun!$O$6:$O$460,0)),"")</f>
        <v/>
      </c>
      <c r="H9" s="185" t="str">
        <f t="shared" si="0"/>
        <v/>
      </c>
    </row>
    <row r="10" spans="1:8" ht="20.100000000000001" customHeight="1" x14ac:dyDescent="0.3">
      <c r="A10" s="109">
        <v>8</v>
      </c>
      <c r="B10" s="110">
        <f>IFERROR(INDEX(Combined_All_Stands_Sun!P$6:P467,MATCH(Stand_A_Sun!$A$3:$A$146,Combined_All_Stands_Sun!$O$6:$O$460,0)),"")</f>
        <v>0.54513888888888895</v>
      </c>
      <c r="C10" s="110" t="str">
        <f>IFERROR(INDEX(Combined_All_Stands_Sun!Q$6:Q467,MATCH(Stand_A_Sun!$A$3:$A$146,Combined_All_Stands_Sun!$O$6:$O$460,0)),"")</f>
        <v>Stand A</v>
      </c>
      <c r="D10" s="111">
        <f>IFERROR(INDEX(Combined_All_Stands_Sun!R$6:R467,MATCH(Stand_A_Sun!$A$3:$A$146,Combined_All_Stands_Sun!$O$6:$O$460,0)),"")</f>
        <v>310</v>
      </c>
      <c r="E10" s="110" t="str">
        <f>IFERROR(INDEX(Combined_All_Stands_Sun!S$6:S467,MATCH(Stand_A_Sun!$A$3:$A$146,Combined_All_Stands_Sun!$O$6:$O$460,0)),"")</f>
        <v xml:space="preserve">Hepworth - Huddersfield                                                                             </v>
      </c>
      <c r="F10" s="110" t="str">
        <f>IFERROR(INDEX(Combined_All_Stands_Sun!T$6:T467,MATCH(Stand_A_Sun!$A$3:$A$146,Combined_All_Stands_Sun!$O$6:$O$460,0)),"")</f>
        <v xml:space="preserve">First                                             </v>
      </c>
      <c r="G10" s="110" t="str">
        <f>IFERROR(INDEX(Combined_All_Stands_Sun!U$6:U467,MATCH(Stand_A_Sun!$A$3:$A$146,Combined_All_Stands_Sun!$O$6:$O$460,0)),"")</f>
        <v/>
      </c>
      <c r="H10" s="185" t="str">
        <f t="shared" si="0"/>
        <v/>
      </c>
    </row>
    <row r="11" spans="1:8" ht="20.100000000000001" customHeight="1" x14ac:dyDescent="0.3">
      <c r="A11" s="109">
        <v>9</v>
      </c>
      <c r="B11" s="110">
        <f>IFERROR(INDEX(Combined_All_Stands_Sun!P$6:P468,MATCH(Stand_A_Sun!$A$3:$A$146,Combined_All_Stands_Sun!$O$6:$O$460,0)),"")</f>
        <v>0.56527777777777777</v>
      </c>
      <c r="C11" s="110" t="str">
        <f>IFERROR(INDEX(Combined_All_Stands_Sun!Q$6:Q468,MATCH(Stand_A_Sun!$A$3:$A$146,Combined_All_Stands_Sun!$O$6:$O$460,0)),"")</f>
        <v>Stand A</v>
      </c>
      <c r="D11" s="111">
        <f>IFERROR(INDEX(Combined_All_Stands_Sun!R$6:R468,MATCH(Stand_A_Sun!$A$3:$A$146,Combined_All_Stands_Sun!$O$6:$O$460,0)),"")</f>
        <v>314</v>
      </c>
      <c r="E11" s="110" t="str">
        <f>IFERROR(INDEX(Combined_All_Stands_Sun!S$6:S468,MATCH(Stand_A_Sun!$A$3:$A$146,Combined_All_Stands_Sun!$O$6:$O$460,0)),"")</f>
        <v xml:space="preserve">Holme - Huddersfield                                                                                </v>
      </c>
      <c r="F11" s="110" t="str">
        <f>IFERROR(INDEX(Combined_All_Stands_Sun!T$6:T468,MATCH(Stand_A_Sun!$A$3:$A$146,Combined_All_Stands_Sun!$O$6:$O$460,0)),"")</f>
        <v xml:space="preserve">First                                             </v>
      </c>
      <c r="G11" s="110" t="str">
        <f>IFERROR(INDEX(Combined_All_Stands_Sun!U$6:U468,MATCH(Stand_A_Sun!$A$3:$A$146,Combined_All_Stands_Sun!$O$6:$O$460,0)),"")</f>
        <v/>
      </c>
      <c r="H11" s="185" t="str">
        <f t="shared" si="0"/>
        <v/>
      </c>
    </row>
    <row r="12" spans="1:8" ht="20.100000000000001" customHeight="1" x14ac:dyDescent="0.3">
      <c r="A12" s="109">
        <v>10</v>
      </c>
      <c r="B12" s="110">
        <f>IFERROR(INDEX(Combined_All_Stands_Sun!P$6:P469,MATCH(Stand_A_Sun!$A$3:$A$146,Combined_All_Stands_Sun!$O$6:$O$460,0)),"")</f>
        <v>0.58680555555555558</v>
      </c>
      <c r="C12" s="110" t="str">
        <f>IFERROR(INDEX(Combined_All_Stands_Sun!Q$6:Q469,MATCH(Stand_A_Sun!$A$3:$A$146,Combined_All_Stands_Sun!$O$6:$O$460,0)),"")</f>
        <v>Stand A</v>
      </c>
      <c r="D12" s="111">
        <f>IFERROR(INDEX(Combined_All_Stands_Sun!R$6:R469,MATCH(Stand_A_Sun!$A$3:$A$146,Combined_All_Stands_Sun!$O$6:$O$460,0)),"")</f>
        <v>310</v>
      </c>
      <c r="E12" s="110" t="str">
        <f>IFERROR(INDEX(Combined_All_Stands_Sun!S$6:S469,MATCH(Stand_A_Sun!$A$3:$A$146,Combined_All_Stands_Sun!$O$6:$O$460,0)),"")</f>
        <v xml:space="preserve">Hepworth - Huddersfield                                                                             </v>
      </c>
      <c r="F12" s="110" t="str">
        <f>IFERROR(INDEX(Combined_All_Stands_Sun!T$6:T469,MATCH(Stand_A_Sun!$A$3:$A$146,Combined_All_Stands_Sun!$O$6:$O$460,0)),"")</f>
        <v xml:space="preserve">First                                             </v>
      </c>
      <c r="G12" s="110" t="str">
        <f>IFERROR(INDEX(Combined_All_Stands_Sun!U$6:U469,MATCH(Stand_A_Sun!$A$3:$A$146,Combined_All_Stands_Sun!$O$6:$O$460,0)),"")</f>
        <v/>
      </c>
      <c r="H12" s="185" t="str">
        <f t="shared" si="0"/>
        <v/>
      </c>
    </row>
    <row r="13" spans="1:8" ht="20.100000000000001" customHeight="1" x14ac:dyDescent="0.3">
      <c r="A13" s="109">
        <v>11</v>
      </c>
      <c r="B13" s="110">
        <f>IFERROR(INDEX(Combined_All_Stands_Sun!P$6:P470,MATCH(Stand_A_Sun!$A$3:$A$146,Combined_All_Stands_Sun!$O$6:$O$460,0)),"")</f>
        <v>0.6069444444444444</v>
      </c>
      <c r="C13" s="110" t="str">
        <f>IFERROR(INDEX(Combined_All_Stands_Sun!Q$6:Q470,MATCH(Stand_A_Sun!$A$3:$A$146,Combined_All_Stands_Sun!$O$6:$O$460,0)),"")</f>
        <v>Stand A</v>
      </c>
      <c r="D13" s="111">
        <f>IFERROR(INDEX(Combined_All_Stands_Sun!R$6:R470,MATCH(Stand_A_Sun!$A$3:$A$146,Combined_All_Stands_Sun!$O$6:$O$460,0)),"")</f>
        <v>314</v>
      </c>
      <c r="E13" s="110" t="str">
        <f>IFERROR(INDEX(Combined_All_Stands_Sun!S$6:S470,MATCH(Stand_A_Sun!$A$3:$A$146,Combined_All_Stands_Sun!$O$6:$O$460,0)),"")</f>
        <v xml:space="preserve">Holme - Huddersfield                                                                                </v>
      </c>
      <c r="F13" s="110" t="str">
        <f>IFERROR(INDEX(Combined_All_Stands_Sun!T$6:T470,MATCH(Stand_A_Sun!$A$3:$A$146,Combined_All_Stands_Sun!$O$6:$O$460,0)),"")</f>
        <v xml:space="preserve">First                                             </v>
      </c>
      <c r="G13" s="110" t="str">
        <f>IFERROR(INDEX(Combined_All_Stands_Sun!U$6:U470,MATCH(Stand_A_Sun!$A$3:$A$146,Combined_All_Stands_Sun!$O$6:$O$460,0)),"")</f>
        <v/>
      </c>
      <c r="H13" s="185" t="str">
        <f t="shared" si="0"/>
        <v/>
      </c>
    </row>
    <row r="14" spans="1:8" ht="20.100000000000001" customHeight="1" x14ac:dyDescent="0.3">
      <c r="A14" s="109">
        <v>12</v>
      </c>
      <c r="B14" s="110">
        <f>IFERROR(INDEX(Combined_All_Stands_Sun!P$6:P471,MATCH(Stand_A_Sun!$A$3:$A$146,Combined_All_Stands_Sun!$O$6:$O$460,0)),"")</f>
        <v>0.62847222222222221</v>
      </c>
      <c r="C14" s="110" t="str">
        <f>IFERROR(INDEX(Combined_All_Stands_Sun!Q$6:Q471,MATCH(Stand_A_Sun!$A$3:$A$146,Combined_All_Stands_Sun!$O$6:$O$460,0)),"")</f>
        <v>Stand A</v>
      </c>
      <c r="D14" s="111">
        <f>IFERROR(INDEX(Combined_All_Stands_Sun!R$6:R471,MATCH(Stand_A_Sun!$A$3:$A$146,Combined_All_Stands_Sun!$O$6:$O$460,0)),"")</f>
        <v>310</v>
      </c>
      <c r="E14" s="110" t="str">
        <f>IFERROR(INDEX(Combined_All_Stands_Sun!S$6:S471,MATCH(Stand_A_Sun!$A$3:$A$146,Combined_All_Stands_Sun!$O$6:$O$460,0)),"")</f>
        <v xml:space="preserve">Hepworth - Huddersfield                                                                             </v>
      </c>
      <c r="F14" s="110" t="str">
        <f>IFERROR(INDEX(Combined_All_Stands_Sun!T$6:T471,MATCH(Stand_A_Sun!$A$3:$A$146,Combined_All_Stands_Sun!$O$6:$O$460,0)),"")</f>
        <v xml:space="preserve">First                                             </v>
      </c>
      <c r="G14" s="110" t="str">
        <f>IFERROR(INDEX(Combined_All_Stands_Sun!U$6:U471,MATCH(Stand_A_Sun!$A$3:$A$146,Combined_All_Stands_Sun!$O$6:$O$460,0)),"")</f>
        <v/>
      </c>
      <c r="H14" s="185" t="str">
        <f t="shared" si="0"/>
        <v/>
      </c>
    </row>
    <row r="15" spans="1:8" ht="20.100000000000001" customHeight="1" x14ac:dyDescent="0.3">
      <c r="A15" s="109">
        <v>13</v>
      </c>
      <c r="B15" s="110">
        <f>IFERROR(INDEX(Combined_All_Stands_Sun!P$6:P472,MATCH(Stand_A_Sun!$A$3:$A$146,Combined_All_Stands_Sun!$O$6:$O$460,0)),"")</f>
        <v>0.64861111111111114</v>
      </c>
      <c r="C15" s="110" t="str">
        <f>IFERROR(INDEX(Combined_All_Stands_Sun!Q$6:Q472,MATCH(Stand_A_Sun!$A$3:$A$146,Combined_All_Stands_Sun!$O$6:$O$460,0)),"")</f>
        <v>Stand A</v>
      </c>
      <c r="D15" s="111">
        <f>IFERROR(INDEX(Combined_All_Stands_Sun!R$6:R472,MATCH(Stand_A_Sun!$A$3:$A$146,Combined_All_Stands_Sun!$O$6:$O$460,0)),"")</f>
        <v>314</v>
      </c>
      <c r="E15" s="110" t="str">
        <f>IFERROR(INDEX(Combined_All_Stands_Sun!S$6:S472,MATCH(Stand_A_Sun!$A$3:$A$146,Combined_All_Stands_Sun!$O$6:$O$460,0)),"")</f>
        <v xml:space="preserve">Holme - Huddersfield                                                                                </v>
      </c>
      <c r="F15" s="110" t="str">
        <f>IFERROR(INDEX(Combined_All_Stands_Sun!T$6:T472,MATCH(Stand_A_Sun!$A$3:$A$146,Combined_All_Stands_Sun!$O$6:$O$460,0)),"")</f>
        <v xml:space="preserve">First                                             </v>
      </c>
      <c r="G15" s="110" t="str">
        <f>IFERROR(INDEX(Combined_All_Stands_Sun!U$6:U472,MATCH(Stand_A_Sun!$A$3:$A$146,Combined_All_Stands_Sun!$O$6:$O$460,0)),"")</f>
        <v/>
      </c>
      <c r="H15" s="185" t="str">
        <f t="shared" si="0"/>
        <v/>
      </c>
    </row>
    <row r="16" spans="1:8" ht="20.100000000000001" customHeight="1" x14ac:dyDescent="0.3">
      <c r="A16" s="109">
        <v>14</v>
      </c>
      <c r="B16" s="110">
        <f>IFERROR(INDEX(Combined_All_Stands_Sun!P$6:P473,MATCH(Stand_A_Sun!$A$3:$A$146,Combined_All_Stands_Sun!$O$6:$O$460,0)),"")</f>
        <v>0.67013888888888884</v>
      </c>
      <c r="C16" s="110" t="str">
        <f>IFERROR(INDEX(Combined_All_Stands_Sun!Q$6:Q473,MATCH(Stand_A_Sun!$A$3:$A$146,Combined_All_Stands_Sun!$O$6:$O$460,0)),"")</f>
        <v>Stand A</v>
      </c>
      <c r="D16" s="111">
        <f>IFERROR(INDEX(Combined_All_Stands_Sun!R$6:R473,MATCH(Stand_A_Sun!$A$3:$A$146,Combined_All_Stands_Sun!$O$6:$O$460,0)),"")</f>
        <v>310</v>
      </c>
      <c r="E16" s="110" t="str">
        <f>IFERROR(INDEX(Combined_All_Stands_Sun!S$6:S473,MATCH(Stand_A_Sun!$A$3:$A$146,Combined_All_Stands_Sun!$O$6:$O$460,0)),"")</f>
        <v xml:space="preserve">Hepworth - Huddersfield                                                                             </v>
      </c>
      <c r="F16" s="110" t="str">
        <f>IFERROR(INDEX(Combined_All_Stands_Sun!T$6:T473,MATCH(Stand_A_Sun!$A$3:$A$146,Combined_All_Stands_Sun!$O$6:$O$460,0)),"")</f>
        <v xml:space="preserve">First                                             </v>
      </c>
      <c r="G16" s="110" t="str">
        <f>IFERROR(INDEX(Combined_All_Stands_Sun!U$6:U473,MATCH(Stand_A_Sun!$A$3:$A$146,Combined_All_Stands_Sun!$O$6:$O$460,0)),"")</f>
        <v/>
      </c>
      <c r="H16" s="185" t="str">
        <f t="shared" si="0"/>
        <v/>
      </c>
    </row>
    <row r="17" spans="1:8" ht="20.100000000000001" customHeight="1" x14ac:dyDescent="0.3">
      <c r="A17" s="109">
        <v>15</v>
      </c>
      <c r="B17" s="110">
        <f>IFERROR(INDEX(Combined_All_Stands_Sun!P$6:P474,MATCH(Stand_A_Sun!$A$3:$A$146,Combined_All_Stands_Sun!$O$6:$O$460,0)),"")</f>
        <v>0.69027777777777777</v>
      </c>
      <c r="C17" s="110" t="str">
        <f>IFERROR(INDEX(Combined_All_Stands_Sun!Q$6:Q474,MATCH(Stand_A_Sun!$A$3:$A$146,Combined_All_Stands_Sun!$O$6:$O$460,0)),"")</f>
        <v>Stand A</v>
      </c>
      <c r="D17" s="111">
        <f>IFERROR(INDEX(Combined_All_Stands_Sun!R$6:R474,MATCH(Stand_A_Sun!$A$3:$A$146,Combined_All_Stands_Sun!$O$6:$O$460,0)),"")</f>
        <v>314</v>
      </c>
      <c r="E17" s="110" t="str">
        <f>IFERROR(INDEX(Combined_All_Stands_Sun!S$6:S474,MATCH(Stand_A_Sun!$A$3:$A$146,Combined_All_Stands_Sun!$O$6:$O$460,0)),"")</f>
        <v xml:space="preserve">Holme - Huddersfield                                                                                </v>
      </c>
      <c r="F17" s="110" t="str">
        <f>IFERROR(INDEX(Combined_All_Stands_Sun!T$6:T474,MATCH(Stand_A_Sun!$A$3:$A$146,Combined_All_Stands_Sun!$O$6:$O$460,0)),"")</f>
        <v xml:space="preserve">First                                             </v>
      </c>
      <c r="G17" s="110" t="str">
        <f>IFERROR(INDEX(Combined_All_Stands_Sun!U$6:U474,MATCH(Stand_A_Sun!$A$3:$A$146,Combined_All_Stands_Sun!$O$6:$O$460,0)),"")</f>
        <v/>
      </c>
      <c r="H17" s="185" t="str">
        <f t="shared" si="0"/>
        <v/>
      </c>
    </row>
    <row r="18" spans="1:8" ht="20.100000000000001" customHeight="1" x14ac:dyDescent="0.3">
      <c r="A18" s="109">
        <v>16</v>
      </c>
      <c r="B18" s="110">
        <f>IFERROR(INDEX(Combined_All_Stands_Sun!P$6:P475,MATCH(Stand_A_Sun!$A$3:$A$146,Combined_All_Stands_Sun!$O$6:$O$460,0)),"")</f>
        <v>0.71180555555555547</v>
      </c>
      <c r="C18" s="110" t="str">
        <f>IFERROR(INDEX(Combined_All_Stands_Sun!Q$6:Q475,MATCH(Stand_A_Sun!$A$3:$A$146,Combined_All_Stands_Sun!$O$6:$O$460,0)),"")</f>
        <v>Stand A</v>
      </c>
      <c r="D18" s="111">
        <f>IFERROR(INDEX(Combined_All_Stands_Sun!R$6:R475,MATCH(Stand_A_Sun!$A$3:$A$146,Combined_All_Stands_Sun!$O$6:$O$460,0)),"")</f>
        <v>310</v>
      </c>
      <c r="E18" s="110" t="str">
        <f>IFERROR(INDEX(Combined_All_Stands_Sun!S$6:S475,MATCH(Stand_A_Sun!$A$3:$A$146,Combined_All_Stands_Sun!$O$6:$O$460,0)),"")</f>
        <v xml:space="preserve">Hepworth - Huddersfield                                                                             </v>
      </c>
      <c r="F18" s="110" t="str">
        <f>IFERROR(INDEX(Combined_All_Stands_Sun!T$6:T475,MATCH(Stand_A_Sun!$A$3:$A$146,Combined_All_Stands_Sun!$O$6:$O$460,0)),"")</f>
        <v xml:space="preserve">First                                             </v>
      </c>
      <c r="G18" s="110" t="str">
        <f>IFERROR(INDEX(Combined_All_Stands_Sun!U$6:U475,MATCH(Stand_A_Sun!$A$3:$A$146,Combined_All_Stands_Sun!$O$6:$O$460,0)),"")</f>
        <v/>
      </c>
      <c r="H18" s="185" t="str">
        <f t="shared" si="0"/>
        <v/>
      </c>
    </row>
    <row r="19" spans="1:8" ht="20.100000000000001" customHeight="1" x14ac:dyDescent="0.3">
      <c r="A19" s="109">
        <v>17</v>
      </c>
      <c r="B19" s="110">
        <f>IFERROR(INDEX(Combined_All_Stands_Sun!P$6:P476,MATCH(Stand_A_Sun!$A$3:$A$146,Combined_All_Stands_Sun!$O$6:$O$460,0)),"")</f>
        <v>0.73125000000000007</v>
      </c>
      <c r="C19" s="110" t="str">
        <f>IFERROR(INDEX(Combined_All_Stands_Sun!Q$6:Q476,MATCH(Stand_A_Sun!$A$3:$A$146,Combined_All_Stands_Sun!$O$6:$O$460,0)),"")</f>
        <v>Stand A</v>
      </c>
      <c r="D19" s="111">
        <f>IFERROR(INDEX(Combined_All_Stands_Sun!R$6:R476,MATCH(Stand_A_Sun!$A$3:$A$146,Combined_All_Stands_Sun!$O$6:$O$460,0)),"")</f>
        <v>314</v>
      </c>
      <c r="E19" s="110" t="str">
        <f>IFERROR(INDEX(Combined_All_Stands_Sun!S$6:S476,MATCH(Stand_A_Sun!$A$3:$A$146,Combined_All_Stands_Sun!$O$6:$O$460,0)),"")</f>
        <v xml:space="preserve">Holme - Huddersfield                                                                                </v>
      </c>
      <c r="F19" s="110" t="str">
        <f>IFERROR(INDEX(Combined_All_Stands_Sun!T$6:T476,MATCH(Stand_A_Sun!$A$3:$A$146,Combined_All_Stands_Sun!$O$6:$O$460,0)),"")</f>
        <v xml:space="preserve">First                                             </v>
      </c>
      <c r="G19" s="110" t="str">
        <f>IFERROR(INDEX(Combined_All_Stands_Sun!U$6:U476,MATCH(Stand_A_Sun!$A$3:$A$146,Combined_All_Stands_Sun!$O$6:$O$460,0)),"")</f>
        <v/>
      </c>
      <c r="H19" s="185" t="str">
        <f t="shared" si="0"/>
        <v/>
      </c>
    </row>
    <row r="20" spans="1:8" ht="20.100000000000001" customHeight="1" x14ac:dyDescent="0.3">
      <c r="A20" s="109">
        <v>18</v>
      </c>
      <c r="B20" s="110">
        <f>IFERROR(INDEX(Combined_All_Stands_Sun!P$6:P477,MATCH(Stand_A_Sun!$A$3:$A$146,Combined_All_Stands_Sun!$O$6:$O$460,0)),"")</f>
        <v>0.75347222222222221</v>
      </c>
      <c r="C20" s="110" t="str">
        <f>IFERROR(INDEX(Combined_All_Stands_Sun!Q$6:Q477,MATCH(Stand_A_Sun!$A$3:$A$146,Combined_All_Stands_Sun!$O$6:$O$460,0)),"")</f>
        <v>Stand A</v>
      </c>
      <c r="D20" s="111">
        <f>IFERROR(INDEX(Combined_All_Stands_Sun!R$6:R477,MATCH(Stand_A_Sun!$A$3:$A$146,Combined_All_Stands_Sun!$O$6:$O$460,0)),"")</f>
        <v>310</v>
      </c>
      <c r="E20" s="110" t="str">
        <f>IFERROR(INDEX(Combined_All_Stands_Sun!S$6:S477,MATCH(Stand_A_Sun!$A$3:$A$146,Combined_All_Stands_Sun!$O$6:$O$460,0)),"")</f>
        <v xml:space="preserve">Hepworth - Huddersfield                                                                             </v>
      </c>
      <c r="F20" s="110" t="str">
        <f>IFERROR(INDEX(Combined_All_Stands_Sun!T$6:T477,MATCH(Stand_A_Sun!$A$3:$A$146,Combined_All_Stands_Sun!$O$6:$O$460,0)),"")</f>
        <v xml:space="preserve">First                                             </v>
      </c>
      <c r="G20" s="110" t="str">
        <f>IFERROR(INDEX(Combined_All_Stands_Sun!U$6:U477,MATCH(Stand_A_Sun!$A$3:$A$146,Combined_All_Stands_Sun!$O$6:$O$460,0)),"")</f>
        <v/>
      </c>
      <c r="H20" s="185" t="str">
        <f t="shared" si="0"/>
        <v/>
      </c>
    </row>
    <row r="21" spans="1:8" ht="20.100000000000001" customHeight="1" x14ac:dyDescent="0.3">
      <c r="A21" s="109">
        <v>19</v>
      </c>
      <c r="B21" s="110">
        <f>IFERROR(INDEX(Combined_All_Stands_Sun!P$6:P478,MATCH(Stand_A_Sun!$A$3:$A$146,Combined_All_Stands_Sun!$O$6:$O$460,0)),"")</f>
        <v>0.7729166666666667</v>
      </c>
      <c r="C21" s="110" t="str">
        <f>IFERROR(INDEX(Combined_All_Stands_Sun!Q$6:Q478,MATCH(Stand_A_Sun!$A$3:$A$146,Combined_All_Stands_Sun!$O$6:$O$460,0)),"")</f>
        <v>Stand A</v>
      </c>
      <c r="D21" s="111">
        <f>IFERROR(INDEX(Combined_All_Stands_Sun!R$6:R478,MATCH(Stand_A_Sun!$A$3:$A$146,Combined_All_Stands_Sun!$O$6:$O$460,0)),"")</f>
        <v>314</v>
      </c>
      <c r="E21" s="110" t="str">
        <f>IFERROR(INDEX(Combined_All_Stands_Sun!S$6:S478,MATCH(Stand_A_Sun!$A$3:$A$146,Combined_All_Stands_Sun!$O$6:$O$460,0)),"")</f>
        <v xml:space="preserve">Holme - Huddersfield                                                                                </v>
      </c>
      <c r="F21" s="110" t="str">
        <f>IFERROR(INDEX(Combined_All_Stands_Sun!T$6:T478,MATCH(Stand_A_Sun!$A$3:$A$146,Combined_All_Stands_Sun!$O$6:$O$460,0)),"")</f>
        <v xml:space="preserve">First                                             </v>
      </c>
      <c r="G21" s="110" t="str">
        <f>IFERROR(INDEX(Combined_All_Stands_Sun!U$6:U478,MATCH(Stand_A_Sun!$A$3:$A$146,Combined_All_Stands_Sun!$O$6:$O$460,0)),"")</f>
        <v/>
      </c>
      <c r="H21" s="185" t="str">
        <f t="shared" si="0"/>
        <v/>
      </c>
    </row>
    <row r="22" spans="1:8" ht="20.100000000000001" customHeight="1" x14ac:dyDescent="0.3">
      <c r="A22" s="109">
        <v>20</v>
      </c>
      <c r="B22" s="110">
        <f>IFERROR(INDEX(Combined_All_Stands_Sun!P$6:P479,MATCH(Stand_A_Sun!$A$3:$A$146,Combined_All_Stands_Sun!$O$6:$O$460,0)),"")</f>
        <v>0.7944444444444444</v>
      </c>
      <c r="C22" s="110" t="str">
        <f>IFERROR(INDEX(Combined_All_Stands_Sun!Q$6:Q479,MATCH(Stand_A_Sun!$A$3:$A$146,Combined_All_Stands_Sun!$O$6:$O$460,0)),"")</f>
        <v>Stand A</v>
      </c>
      <c r="D22" s="111">
        <f>IFERROR(INDEX(Combined_All_Stands_Sun!R$6:R479,MATCH(Stand_A_Sun!$A$3:$A$146,Combined_All_Stands_Sun!$O$6:$O$460,0)),"")</f>
        <v>310</v>
      </c>
      <c r="E22" s="110" t="str">
        <f>IFERROR(INDEX(Combined_All_Stands_Sun!S$6:S479,MATCH(Stand_A_Sun!$A$3:$A$146,Combined_All_Stands_Sun!$O$6:$O$460,0)),"")</f>
        <v xml:space="preserve">Hepworth - Huddersfield                                                                             </v>
      </c>
      <c r="F22" s="110" t="str">
        <f>IFERROR(INDEX(Combined_All_Stands_Sun!T$6:T479,MATCH(Stand_A_Sun!$A$3:$A$146,Combined_All_Stands_Sun!$O$6:$O$460,0)),"")</f>
        <v xml:space="preserve">First                                             </v>
      </c>
      <c r="G22" s="110" t="str">
        <f>IFERROR(INDEX(Combined_All_Stands_Sun!U$6:U479,MATCH(Stand_A_Sun!$A$3:$A$146,Combined_All_Stands_Sun!$O$6:$O$460,0)),"")</f>
        <v/>
      </c>
      <c r="H22" s="185" t="str">
        <f t="shared" si="0"/>
        <v/>
      </c>
    </row>
    <row r="23" spans="1:8" ht="20.100000000000001" customHeight="1" x14ac:dyDescent="0.3">
      <c r="A23" s="109">
        <v>21</v>
      </c>
      <c r="B23" s="110">
        <f>IFERROR(INDEX(Combined_All_Stands_Sun!P$6:P480,MATCH(Stand_A_Sun!$A$3:$A$146,Combined_All_Stands_Sun!$O$6:$O$460,0)),"")</f>
        <v>0.81458333333333333</v>
      </c>
      <c r="C23" s="110" t="str">
        <f>IFERROR(INDEX(Combined_All_Stands_Sun!Q$6:Q480,MATCH(Stand_A_Sun!$A$3:$A$146,Combined_All_Stands_Sun!$O$6:$O$460,0)),"")</f>
        <v>Stand A</v>
      </c>
      <c r="D23" s="111">
        <f>IFERROR(INDEX(Combined_All_Stands_Sun!R$6:R480,MATCH(Stand_A_Sun!$A$3:$A$146,Combined_All_Stands_Sun!$O$6:$O$460,0)),"")</f>
        <v>314</v>
      </c>
      <c r="E23" s="110" t="str">
        <f>IFERROR(INDEX(Combined_All_Stands_Sun!S$6:S480,MATCH(Stand_A_Sun!$A$3:$A$146,Combined_All_Stands_Sun!$O$6:$O$460,0)),"")</f>
        <v xml:space="preserve">Holme - Huddersfield                                                                                </v>
      </c>
      <c r="F23" s="110" t="str">
        <f>IFERROR(INDEX(Combined_All_Stands_Sun!T$6:T480,MATCH(Stand_A_Sun!$A$3:$A$146,Combined_All_Stands_Sun!$O$6:$O$460,0)),"")</f>
        <v xml:space="preserve">First                                             </v>
      </c>
      <c r="G23" s="110" t="str">
        <f>IFERROR(INDEX(Combined_All_Stands_Sun!U$6:U480,MATCH(Stand_A_Sun!$A$3:$A$146,Combined_All_Stands_Sun!$O$6:$O$460,0)),"")</f>
        <v/>
      </c>
      <c r="H23" s="185" t="str">
        <f t="shared" si="0"/>
        <v/>
      </c>
    </row>
    <row r="24" spans="1:8" ht="20.100000000000001" customHeight="1" x14ac:dyDescent="0.3">
      <c r="A24" s="109">
        <v>22</v>
      </c>
      <c r="B24" s="110">
        <f>IFERROR(INDEX(Combined_All_Stands_Sun!P$6:P481,MATCH(Stand_A_Sun!$A$3:$A$146,Combined_All_Stands_Sun!$O$6:$O$460,0)),"")</f>
        <v>0.8340277777777777</v>
      </c>
      <c r="C24" s="110" t="str">
        <f>IFERROR(INDEX(Combined_All_Stands_Sun!Q$6:Q481,MATCH(Stand_A_Sun!$A$3:$A$146,Combined_All_Stands_Sun!$O$6:$O$460,0)),"")</f>
        <v>Stand A</v>
      </c>
      <c r="D24" s="111">
        <f>IFERROR(INDEX(Combined_All_Stands_Sun!R$6:R481,MATCH(Stand_A_Sun!$A$3:$A$146,Combined_All_Stands_Sun!$O$6:$O$460,0)),"")</f>
        <v>310</v>
      </c>
      <c r="E24" s="110" t="str">
        <f>IFERROR(INDEX(Combined_All_Stands_Sun!S$6:S481,MATCH(Stand_A_Sun!$A$3:$A$146,Combined_All_Stands_Sun!$O$6:$O$460,0)),"")</f>
        <v xml:space="preserve">Hepworth - Huddersfield                                                                             </v>
      </c>
      <c r="F24" s="110" t="str">
        <f>IFERROR(INDEX(Combined_All_Stands_Sun!T$6:T481,MATCH(Stand_A_Sun!$A$3:$A$146,Combined_All_Stands_Sun!$O$6:$O$460,0)),"")</f>
        <v xml:space="preserve">First                                             </v>
      </c>
      <c r="G24" s="110" t="str">
        <f>IFERROR(INDEX(Combined_All_Stands_Sun!U$6:U481,MATCH(Stand_A_Sun!$A$3:$A$146,Combined_All_Stands_Sun!$O$6:$O$460,0)),"")</f>
        <v/>
      </c>
      <c r="H24" s="185" t="str">
        <f t="shared" si="0"/>
        <v/>
      </c>
    </row>
    <row r="25" spans="1:8" ht="20.100000000000001" customHeight="1" x14ac:dyDescent="0.3">
      <c r="A25" s="109">
        <v>23</v>
      </c>
      <c r="B25" s="110">
        <f>IFERROR(INDEX(Combined_All_Stands_Sun!P$6:P482,MATCH(Stand_A_Sun!$A$3:$A$146,Combined_All_Stands_Sun!$O$6:$O$460,0)),"")</f>
        <v>0.85625000000000007</v>
      </c>
      <c r="C25" s="110" t="str">
        <f>IFERROR(INDEX(Combined_All_Stands_Sun!Q$6:Q482,MATCH(Stand_A_Sun!$A$3:$A$146,Combined_All_Stands_Sun!$O$6:$O$460,0)),"")</f>
        <v>Stand A</v>
      </c>
      <c r="D25" s="111">
        <f>IFERROR(INDEX(Combined_All_Stands_Sun!R$6:R482,MATCH(Stand_A_Sun!$A$3:$A$146,Combined_All_Stands_Sun!$O$6:$O$460,0)),"")</f>
        <v>314</v>
      </c>
      <c r="E25" s="110" t="str">
        <f>IFERROR(INDEX(Combined_All_Stands_Sun!S$6:S482,MATCH(Stand_A_Sun!$A$3:$A$146,Combined_All_Stands_Sun!$O$6:$O$460,0)),"")</f>
        <v xml:space="preserve">Holme - Huddersfield                                                                                </v>
      </c>
      <c r="F25" s="110" t="str">
        <f>IFERROR(INDEX(Combined_All_Stands_Sun!T$6:T482,MATCH(Stand_A_Sun!$A$3:$A$146,Combined_All_Stands_Sun!$O$6:$O$460,0)),"")</f>
        <v xml:space="preserve">First                                             </v>
      </c>
      <c r="G25" s="110" t="str">
        <f>IFERROR(INDEX(Combined_All_Stands_Sun!U$6:U482,MATCH(Stand_A_Sun!$A$3:$A$146,Combined_All_Stands_Sun!$O$6:$O$460,0)),"")</f>
        <v/>
      </c>
      <c r="H25" s="185" t="str">
        <f t="shared" si="0"/>
        <v/>
      </c>
    </row>
    <row r="26" spans="1:8" ht="20.100000000000001" customHeight="1" x14ac:dyDescent="0.3">
      <c r="A26" s="109">
        <v>24</v>
      </c>
      <c r="B26" s="110">
        <f>IFERROR(INDEX(Combined_All_Stands_Sun!P$6:P483,MATCH(Stand_A_Sun!$A$3:$A$146,Combined_All_Stands_Sun!$O$6:$O$460,0)),"")</f>
        <v>0.87708333333333333</v>
      </c>
      <c r="C26" s="110" t="str">
        <f>IFERROR(INDEX(Combined_All_Stands_Sun!Q$6:Q483,MATCH(Stand_A_Sun!$A$3:$A$146,Combined_All_Stands_Sun!$O$6:$O$460,0)),"")</f>
        <v>Stand A</v>
      </c>
      <c r="D26" s="111">
        <f>IFERROR(INDEX(Combined_All_Stands_Sun!R$6:R483,MATCH(Stand_A_Sun!$A$3:$A$146,Combined_All_Stands_Sun!$O$6:$O$460,0)),"")</f>
        <v>310</v>
      </c>
      <c r="E26" s="110" t="str">
        <f>IFERROR(INDEX(Combined_All_Stands_Sun!S$6:S483,MATCH(Stand_A_Sun!$A$3:$A$146,Combined_All_Stands_Sun!$O$6:$O$460,0)),"")</f>
        <v xml:space="preserve">Hepworth - Huddersfield                                                                             </v>
      </c>
      <c r="F26" s="110" t="str">
        <f>IFERROR(INDEX(Combined_All_Stands_Sun!T$6:T483,MATCH(Stand_A_Sun!$A$3:$A$146,Combined_All_Stands_Sun!$O$6:$O$460,0)),"")</f>
        <v xml:space="preserve">First                                             </v>
      </c>
      <c r="G26" s="110" t="str">
        <f>IFERROR(INDEX(Combined_All_Stands_Sun!U$6:U483,MATCH(Stand_A_Sun!$A$3:$A$146,Combined_All_Stands_Sun!$O$6:$O$460,0)),"")</f>
        <v/>
      </c>
      <c r="H26" s="185" t="str">
        <f t="shared" si="0"/>
        <v/>
      </c>
    </row>
    <row r="27" spans="1:8" ht="20.100000000000001" customHeight="1" x14ac:dyDescent="0.3">
      <c r="A27" s="109">
        <v>25</v>
      </c>
      <c r="B27" s="110">
        <f>IFERROR(INDEX(Combined_All_Stands_Sun!P$6:P484,MATCH(Stand_A_Sun!$A$3:$A$146,Combined_All_Stands_Sun!$O$6:$O$460,0)),"")</f>
        <v>0.8979166666666667</v>
      </c>
      <c r="C27" s="110" t="str">
        <f>IFERROR(INDEX(Combined_All_Stands_Sun!Q$6:Q484,MATCH(Stand_A_Sun!$A$3:$A$146,Combined_All_Stands_Sun!$O$6:$O$460,0)),"")</f>
        <v>Stand A</v>
      </c>
      <c r="D27" s="111">
        <f>IFERROR(INDEX(Combined_All_Stands_Sun!R$6:R484,MATCH(Stand_A_Sun!$A$3:$A$146,Combined_All_Stands_Sun!$O$6:$O$460,0)),"")</f>
        <v>314</v>
      </c>
      <c r="E27" s="110" t="str">
        <f>IFERROR(INDEX(Combined_All_Stands_Sun!S$6:S484,MATCH(Stand_A_Sun!$A$3:$A$146,Combined_All_Stands_Sun!$O$6:$O$460,0)),"")</f>
        <v xml:space="preserve">Holme - Huddersfield                                                                                </v>
      </c>
      <c r="F27" s="110" t="str">
        <f>IFERROR(INDEX(Combined_All_Stands_Sun!T$6:T484,MATCH(Stand_A_Sun!$A$3:$A$146,Combined_All_Stands_Sun!$O$6:$O$460,0)),"")</f>
        <v xml:space="preserve">First                                             </v>
      </c>
      <c r="G27" s="110" t="str">
        <f>IFERROR(INDEX(Combined_All_Stands_Sun!U$6:U484,MATCH(Stand_A_Sun!$A$3:$A$146,Combined_All_Stands_Sun!$O$6:$O$460,0)),"")</f>
        <v/>
      </c>
      <c r="H27" s="185" t="str">
        <f t="shared" si="0"/>
        <v/>
      </c>
    </row>
    <row r="28" spans="1:8" ht="20.100000000000001" customHeight="1" x14ac:dyDescent="0.3">
      <c r="A28" s="109">
        <v>26</v>
      </c>
      <c r="B28" s="110">
        <f>IFERROR(INDEX(Combined_All_Stands_Sun!P$6:P485,MATCH(Stand_A_Sun!$A$3:$A$146,Combined_All_Stands_Sun!$O$6:$O$460,0)),"")</f>
        <v>0.91875000000000007</v>
      </c>
      <c r="C28" s="110" t="str">
        <f>IFERROR(INDEX(Combined_All_Stands_Sun!Q$6:Q485,MATCH(Stand_A_Sun!$A$3:$A$146,Combined_All_Stands_Sun!$O$6:$O$460,0)),"")</f>
        <v>Stand A</v>
      </c>
      <c r="D28" s="111">
        <f>IFERROR(INDEX(Combined_All_Stands_Sun!R$6:R485,MATCH(Stand_A_Sun!$A$3:$A$146,Combined_All_Stands_Sun!$O$6:$O$460,0)),"")</f>
        <v>310</v>
      </c>
      <c r="E28" s="110" t="str">
        <f>IFERROR(INDEX(Combined_All_Stands_Sun!S$6:S485,MATCH(Stand_A_Sun!$A$3:$A$146,Combined_All_Stands_Sun!$O$6:$O$460,0)),"")</f>
        <v xml:space="preserve">Hepworth - Huddersfield                                                                             </v>
      </c>
      <c r="F28" s="110" t="str">
        <f>IFERROR(INDEX(Combined_All_Stands_Sun!T$6:T485,MATCH(Stand_A_Sun!$A$3:$A$146,Combined_All_Stands_Sun!$O$6:$O$460,0)),"")</f>
        <v xml:space="preserve">First                                             </v>
      </c>
      <c r="G28" s="110" t="str">
        <f>IFERROR(INDEX(Combined_All_Stands_Sun!U$6:U485,MATCH(Stand_A_Sun!$A$3:$A$146,Combined_All_Stands_Sun!$O$6:$O$460,0)),"")</f>
        <v/>
      </c>
      <c r="H28" s="185" t="str">
        <f t="shared" si="0"/>
        <v/>
      </c>
    </row>
    <row r="29" spans="1:8" ht="20.100000000000001" customHeight="1" x14ac:dyDescent="0.3">
      <c r="A29" s="109">
        <v>27</v>
      </c>
      <c r="B29" s="110">
        <f>IFERROR(INDEX(Combined_All_Stands_Sun!P$6:P486,MATCH(Stand_A_Sun!$A$3:$A$146,Combined_All_Stands_Sun!$O$6:$O$460,0)),"")</f>
        <v>0.93958333333333333</v>
      </c>
      <c r="C29" s="110" t="str">
        <f>IFERROR(INDEX(Combined_All_Stands_Sun!Q$6:Q486,MATCH(Stand_A_Sun!$A$3:$A$146,Combined_All_Stands_Sun!$O$6:$O$460,0)),"")</f>
        <v>Stand A</v>
      </c>
      <c r="D29" s="111">
        <f>IFERROR(INDEX(Combined_All_Stands_Sun!R$6:R486,MATCH(Stand_A_Sun!$A$3:$A$146,Combined_All_Stands_Sun!$O$6:$O$460,0)),"")</f>
        <v>314</v>
      </c>
      <c r="E29" s="110" t="str">
        <f>IFERROR(INDEX(Combined_All_Stands_Sun!S$6:S486,MATCH(Stand_A_Sun!$A$3:$A$146,Combined_All_Stands_Sun!$O$6:$O$460,0)),"")</f>
        <v xml:space="preserve">Holme - Huddersfield                                                                                </v>
      </c>
      <c r="F29" s="110" t="str">
        <f>IFERROR(INDEX(Combined_All_Stands_Sun!T$6:T486,MATCH(Stand_A_Sun!$A$3:$A$146,Combined_All_Stands_Sun!$O$6:$O$460,0)),"")</f>
        <v xml:space="preserve">First                                             </v>
      </c>
      <c r="G29" s="110" t="str">
        <f>IFERROR(INDEX(Combined_All_Stands_Sun!U$6:U486,MATCH(Stand_A_Sun!$A$3:$A$146,Combined_All_Stands_Sun!$O$6:$O$460,0)),"")</f>
        <v/>
      </c>
      <c r="H29" s="185" t="str">
        <f t="shared" si="0"/>
        <v/>
      </c>
    </row>
    <row r="30" spans="1:8" ht="20.100000000000001" customHeight="1" x14ac:dyDescent="0.3">
      <c r="A30" s="109">
        <v>28</v>
      </c>
      <c r="B30" s="110">
        <f>IFERROR(INDEX(Combined_All_Stands_Sun!P$6:P487,MATCH(Stand_A_Sun!$A$3:$A$146,Combined_All_Stands_Sun!$O$6:$O$460,0)),"")</f>
        <v>0.97499999999999998</v>
      </c>
      <c r="C30" s="110" t="str">
        <f>IFERROR(INDEX(Combined_All_Stands_Sun!Q$6:Q487,MATCH(Stand_A_Sun!$A$3:$A$146,Combined_All_Stands_Sun!$O$6:$O$460,0)),"")</f>
        <v>Stand A</v>
      </c>
      <c r="D30" s="111">
        <f>IFERROR(INDEX(Combined_All_Stands_Sun!R$6:R487,MATCH(Stand_A_Sun!$A$3:$A$146,Combined_All_Stands_Sun!$O$6:$O$460,0)),"")</f>
        <v>310</v>
      </c>
      <c r="E30" s="110" t="str">
        <f>IFERROR(INDEX(Combined_All_Stands_Sun!S$6:S487,MATCH(Stand_A_Sun!$A$3:$A$146,Combined_All_Stands_Sun!$O$6:$O$460,0)),"")</f>
        <v xml:space="preserve">Hepworth - Huddersfield                                                                             </v>
      </c>
      <c r="F30" s="110" t="str">
        <f>IFERROR(INDEX(Combined_All_Stands_Sun!T$6:T487,MATCH(Stand_A_Sun!$A$3:$A$146,Combined_All_Stands_Sun!$O$6:$O$460,0)),"")</f>
        <v xml:space="preserve">First                                             </v>
      </c>
      <c r="G30" s="110" t="str">
        <f>IFERROR(INDEX(Combined_All_Stands_Sun!U$6:U487,MATCH(Stand_A_Sun!$A$3:$A$146,Combined_All_Stands_Sun!$O$6:$O$460,0)),"")</f>
        <v/>
      </c>
      <c r="H30" s="185" t="str">
        <f t="shared" si="0"/>
        <v/>
      </c>
    </row>
    <row r="31" spans="1:8" ht="20.100000000000001" customHeight="1" x14ac:dyDescent="0.3">
      <c r="A31" s="109">
        <v>29</v>
      </c>
      <c r="B31" s="110">
        <f>IFERROR(INDEX(Combined_All_Stands_Sun!P$6:P488,MATCH(Stand_A_Sun!$A$3:$A$146,Combined_All_Stands_Sun!$O$6:$O$460,0)),"")</f>
        <v>0.99305555555555547</v>
      </c>
      <c r="C31" s="110" t="str">
        <f>IFERROR(INDEX(Combined_All_Stands_Sun!Q$6:Q488,MATCH(Stand_A_Sun!$A$3:$A$146,Combined_All_Stands_Sun!$O$6:$O$460,0)),"")</f>
        <v>Stand A</v>
      </c>
      <c r="D31" s="111">
        <f>IFERROR(INDEX(Combined_All_Stands_Sun!R$6:R488,MATCH(Stand_A_Sun!$A$3:$A$146,Combined_All_Stands_Sun!$O$6:$O$460,0)),"")</f>
        <v>314</v>
      </c>
      <c r="E31" s="110" t="str">
        <f>IFERROR(INDEX(Combined_All_Stands_Sun!S$6:S488,MATCH(Stand_A_Sun!$A$3:$A$146,Combined_All_Stands_Sun!$O$6:$O$460,0)),"")</f>
        <v xml:space="preserve">Holme - Huddersfield                                                                                </v>
      </c>
      <c r="F31" s="110" t="str">
        <f>IFERROR(INDEX(Combined_All_Stands_Sun!T$6:T488,MATCH(Stand_A_Sun!$A$3:$A$146,Combined_All_Stands_Sun!$O$6:$O$460,0)),"")</f>
        <v xml:space="preserve">First                                             </v>
      </c>
      <c r="G31" s="110" t="str">
        <f>IFERROR(INDEX(Combined_All_Stands_Sun!U$6:U488,MATCH(Stand_A_Sun!$A$3:$A$146,Combined_All_Stands_Sun!$O$6:$O$460,0)),"")</f>
        <v/>
      </c>
      <c r="H31" s="185" t="str">
        <f t="shared" si="0"/>
        <v/>
      </c>
    </row>
    <row r="32" spans="1:8" ht="20.100000000000001" customHeight="1" x14ac:dyDescent="0.3">
      <c r="A32" s="109">
        <v>30</v>
      </c>
      <c r="B32" s="110" t="str">
        <f>IFERROR(INDEX(Combined_All_Stands_Sun!P$6:P489,MATCH(Stand_A_Sun!$A$3:$A$146,Combined_All_Stands_Sun!$O$6:$O$460,0)),"")</f>
        <v/>
      </c>
      <c r="C32" s="110" t="str">
        <f>IFERROR(INDEX(Combined_All_Stands_Sun!Q$6:Q489,MATCH(Stand_A_Sun!$A$3:$A$146,Combined_All_Stands_Sun!$O$6:$O$460,0)),"")</f>
        <v/>
      </c>
      <c r="D32" s="111" t="str">
        <f>IFERROR(INDEX(Combined_All_Stands_Sun!R$6:R489,MATCH(Stand_A_Sun!$A$3:$A$146,Combined_All_Stands_Sun!$O$6:$O$460,0)),"")</f>
        <v/>
      </c>
      <c r="E32" s="110" t="str">
        <f>IFERROR(INDEX(Combined_All_Stands_Sun!S$6:S489,MATCH(Stand_A_Sun!$A$3:$A$146,Combined_All_Stands_Sun!$O$6:$O$460,0)),"")</f>
        <v/>
      </c>
      <c r="F32" s="110" t="str">
        <f>IFERROR(INDEX(Combined_All_Stands_Sun!T$6:T489,MATCH(Stand_A_Sun!$A$3:$A$146,Combined_All_Stands_Sun!$O$6:$O$460,0)),"")</f>
        <v/>
      </c>
      <c r="G32" s="110" t="str">
        <f>IFERROR(INDEX(Combined_All_Stands_Sun!U$6:U489,MATCH(Stand_A_Sun!$A$3:$A$146,Combined_All_Stands_Sun!$O$6:$O$460,0)),"")</f>
        <v/>
      </c>
      <c r="H32" s="185" t="str">
        <f t="shared" si="0"/>
        <v/>
      </c>
    </row>
    <row r="33" spans="1:8" ht="20.100000000000001" customHeight="1" x14ac:dyDescent="0.3">
      <c r="A33" s="109">
        <v>31</v>
      </c>
      <c r="B33" s="110" t="str">
        <f>IFERROR(INDEX(Combined_All_Stands_Sun!P$6:P490,MATCH(Stand_A_Sun!$A$3:$A$146,Combined_All_Stands_Sun!$O$6:$O$460,0)),"")</f>
        <v/>
      </c>
      <c r="C33" s="110" t="str">
        <f>IFERROR(INDEX(Combined_All_Stands_Sun!Q$6:Q490,MATCH(Stand_A_Sun!$A$3:$A$146,Combined_All_Stands_Sun!$O$6:$O$460,0)),"")</f>
        <v/>
      </c>
      <c r="D33" s="111" t="str">
        <f>IFERROR(INDEX(Combined_All_Stands_Sun!R$6:R490,MATCH(Stand_A_Sun!$A$3:$A$146,Combined_All_Stands_Sun!$O$6:$O$460,0)),"")</f>
        <v/>
      </c>
      <c r="E33" s="110" t="str">
        <f>IFERROR(INDEX(Combined_All_Stands_Sun!S$6:S490,MATCH(Stand_A_Sun!$A$3:$A$146,Combined_All_Stands_Sun!$O$6:$O$460,0)),"")</f>
        <v/>
      </c>
      <c r="F33" s="110" t="str">
        <f>IFERROR(INDEX(Combined_All_Stands_Sun!T$6:T490,MATCH(Stand_A_Sun!$A$3:$A$146,Combined_All_Stands_Sun!$O$6:$O$460,0)),"")</f>
        <v/>
      </c>
      <c r="G33" s="110" t="str">
        <f>IFERROR(INDEX(Combined_All_Stands_Sun!U$6:U490,MATCH(Stand_A_Sun!$A$3:$A$146,Combined_All_Stands_Sun!$O$6:$O$460,0)),"")</f>
        <v/>
      </c>
      <c r="H33" s="185" t="str">
        <f t="shared" si="0"/>
        <v/>
      </c>
    </row>
    <row r="34" spans="1:8" ht="20.100000000000001" customHeight="1" x14ac:dyDescent="0.3">
      <c r="A34" s="109">
        <v>32</v>
      </c>
      <c r="B34" s="110" t="str">
        <f>IFERROR(INDEX(Combined_All_Stands_Sun!P$6:P491,MATCH(Stand_A_Sun!$A$3:$A$146,Combined_All_Stands_Sun!$O$6:$O$460,0)),"")</f>
        <v/>
      </c>
      <c r="C34" s="110" t="str">
        <f>IFERROR(INDEX(Combined_All_Stands_Sun!Q$6:Q491,MATCH(Stand_A_Sun!$A$3:$A$146,Combined_All_Stands_Sun!$O$6:$O$460,0)),"")</f>
        <v/>
      </c>
      <c r="D34" s="111" t="str">
        <f>IFERROR(INDEX(Combined_All_Stands_Sun!R$6:R491,MATCH(Stand_A_Sun!$A$3:$A$146,Combined_All_Stands_Sun!$O$6:$O$460,0)),"")</f>
        <v/>
      </c>
      <c r="E34" s="110" t="str">
        <f>IFERROR(INDEX(Combined_All_Stands_Sun!S$6:S491,MATCH(Stand_A_Sun!$A$3:$A$146,Combined_All_Stands_Sun!$O$6:$O$460,0)),"")</f>
        <v/>
      </c>
      <c r="F34" s="110" t="str">
        <f>IFERROR(INDEX(Combined_All_Stands_Sun!T$6:T491,MATCH(Stand_A_Sun!$A$3:$A$146,Combined_All_Stands_Sun!$O$6:$O$460,0)),"")</f>
        <v/>
      </c>
      <c r="G34" s="110" t="str">
        <f>IFERROR(INDEX(Combined_All_Stands_Sun!U$6:U491,MATCH(Stand_A_Sun!$A$3:$A$146,Combined_All_Stands_Sun!$O$6:$O$460,0)),"")</f>
        <v/>
      </c>
      <c r="H34" s="185" t="str">
        <f t="shared" si="0"/>
        <v/>
      </c>
    </row>
    <row r="35" spans="1:8" ht="20.100000000000001" customHeight="1" x14ac:dyDescent="0.3">
      <c r="A35" s="109">
        <v>33</v>
      </c>
      <c r="B35" s="110" t="str">
        <f>IFERROR(INDEX(Combined_All_Stands_Sun!P$6:P492,MATCH(Stand_A_Sun!$A$3:$A$146,Combined_All_Stands_Sun!$O$6:$O$460,0)),"")</f>
        <v/>
      </c>
      <c r="C35" s="110" t="str">
        <f>IFERROR(INDEX(Combined_All_Stands_Sun!Q$6:Q492,MATCH(Stand_A_Sun!$A$3:$A$146,Combined_All_Stands_Sun!$O$6:$O$460,0)),"")</f>
        <v/>
      </c>
      <c r="D35" s="111" t="str">
        <f>IFERROR(INDEX(Combined_All_Stands_Sun!R$6:R492,MATCH(Stand_A_Sun!$A$3:$A$146,Combined_All_Stands_Sun!$O$6:$O$460,0)),"")</f>
        <v/>
      </c>
      <c r="E35" s="110" t="str">
        <f>IFERROR(INDEX(Combined_All_Stands_Sun!S$6:S492,MATCH(Stand_A_Sun!$A$3:$A$146,Combined_All_Stands_Sun!$O$6:$O$460,0)),"")</f>
        <v/>
      </c>
      <c r="F35" s="110" t="str">
        <f>IFERROR(INDEX(Combined_All_Stands_Sun!T$6:T492,MATCH(Stand_A_Sun!$A$3:$A$146,Combined_All_Stands_Sun!$O$6:$O$460,0)),"")</f>
        <v/>
      </c>
      <c r="G35" s="110" t="str">
        <f>IFERROR(INDEX(Combined_All_Stands_Sun!U$6:U492,MATCH(Stand_A_Sun!$A$3:$A$146,Combined_All_Stands_Sun!$O$6:$O$460,0)),"")</f>
        <v/>
      </c>
      <c r="H35" s="185" t="str">
        <f t="shared" si="0"/>
        <v/>
      </c>
    </row>
    <row r="36" spans="1:8" ht="20.100000000000001" customHeight="1" x14ac:dyDescent="0.3">
      <c r="A36" s="109">
        <v>34</v>
      </c>
      <c r="B36" s="110" t="str">
        <f>IFERROR(INDEX(Combined_All_Stands_Sun!P$6:P493,MATCH(Stand_A_Sun!$A$3:$A$146,Combined_All_Stands_Sun!$O$6:$O$460,0)),"")</f>
        <v/>
      </c>
      <c r="C36" s="110" t="str">
        <f>IFERROR(INDEX(Combined_All_Stands_Sun!Q$6:Q493,MATCH(Stand_A_Sun!$A$3:$A$146,Combined_All_Stands_Sun!$O$6:$O$460,0)),"")</f>
        <v/>
      </c>
      <c r="D36" s="111" t="str">
        <f>IFERROR(INDEX(Combined_All_Stands_Sun!R$6:R493,MATCH(Stand_A_Sun!$A$3:$A$146,Combined_All_Stands_Sun!$O$6:$O$460,0)),"")</f>
        <v/>
      </c>
      <c r="E36" s="110" t="str">
        <f>IFERROR(INDEX(Combined_All_Stands_Sun!S$6:S493,MATCH(Stand_A_Sun!$A$3:$A$146,Combined_All_Stands_Sun!$O$6:$O$460,0)),"")</f>
        <v/>
      </c>
      <c r="F36" s="110" t="str">
        <f>IFERROR(INDEX(Combined_All_Stands_Sun!T$6:T493,MATCH(Stand_A_Sun!$A$3:$A$146,Combined_All_Stands_Sun!$O$6:$O$460,0)),"")</f>
        <v/>
      </c>
      <c r="G36" s="110" t="str">
        <f>IFERROR(INDEX(Combined_All_Stands_Sun!U$6:U493,MATCH(Stand_A_Sun!$A$3:$A$146,Combined_All_Stands_Sun!$O$6:$O$460,0)),"")</f>
        <v/>
      </c>
      <c r="H36" s="185" t="str">
        <f t="shared" si="0"/>
        <v/>
      </c>
    </row>
    <row r="37" spans="1:8" ht="20.100000000000001" customHeight="1" x14ac:dyDescent="0.3">
      <c r="A37" s="109">
        <v>35</v>
      </c>
      <c r="B37" s="110" t="str">
        <f>IFERROR(INDEX(Combined_All_Stands_Sun!P$6:P494,MATCH(Stand_A_Sun!$A$3:$A$146,Combined_All_Stands_Sun!$O$6:$O$460,0)),"")</f>
        <v/>
      </c>
      <c r="C37" s="110" t="str">
        <f>IFERROR(INDEX(Combined_All_Stands_Sun!Q$6:Q494,MATCH(Stand_A_Sun!$A$3:$A$146,Combined_All_Stands_Sun!$O$6:$O$460,0)),"")</f>
        <v/>
      </c>
      <c r="D37" s="111" t="str">
        <f>IFERROR(INDEX(Combined_All_Stands_Sun!R$6:R494,MATCH(Stand_A_Sun!$A$3:$A$146,Combined_All_Stands_Sun!$O$6:$O$460,0)),"")</f>
        <v/>
      </c>
      <c r="E37" s="110" t="str">
        <f>IFERROR(INDEX(Combined_All_Stands_Sun!S$6:S494,MATCH(Stand_A_Sun!$A$3:$A$146,Combined_All_Stands_Sun!$O$6:$O$460,0)),"")</f>
        <v/>
      </c>
      <c r="F37" s="110" t="str">
        <f>IFERROR(INDEX(Combined_All_Stands_Sun!T$6:T494,MATCH(Stand_A_Sun!$A$3:$A$146,Combined_All_Stands_Sun!$O$6:$O$460,0)),"")</f>
        <v/>
      </c>
      <c r="G37" s="110" t="str">
        <f>IFERROR(INDEX(Combined_All_Stands_Sun!U$6:U494,MATCH(Stand_A_Sun!$A$3:$A$146,Combined_All_Stands_Sun!$O$6:$O$460,0)),"")</f>
        <v/>
      </c>
      <c r="H37" s="185" t="str">
        <f t="shared" si="0"/>
        <v/>
      </c>
    </row>
    <row r="38" spans="1:8" ht="20.100000000000001" customHeight="1" x14ac:dyDescent="0.3">
      <c r="A38" s="109">
        <v>36</v>
      </c>
      <c r="B38" s="110" t="str">
        <f>IFERROR(INDEX(Combined_All_Stands_Sun!P$6:P495,MATCH(Stand_A_Sun!$A$3:$A$146,Combined_All_Stands_Sun!$O$6:$O$460,0)),"")</f>
        <v/>
      </c>
      <c r="C38" s="110" t="str">
        <f>IFERROR(INDEX(Combined_All_Stands_Sun!Q$6:Q495,MATCH(Stand_A_Sun!$A$3:$A$146,Combined_All_Stands_Sun!$O$6:$O$460,0)),"")</f>
        <v/>
      </c>
      <c r="D38" s="111" t="str">
        <f>IFERROR(INDEX(Combined_All_Stands_Sun!R$6:R495,MATCH(Stand_A_Sun!$A$3:$A$146,Combined_All_Stands_Sun!$O$6:$O$460,0)),"")</f>
        <v/>
      </c>
      <c r="E38" s="110" t="str">
        <f>IFERROR(INDEX(Combined_All_Stands_Sun!S$6:S495,MATCH(Stand_A_Sun!$A$3:$A$146,Combined_All_Stands_Sun!$O$6:$O$460,0)),"")</f>
        <v/>
      </c>
      <c r="F38" s="110" t="str">
        <f>IFERROR(INDEX(Combined_All_Stands_Sun!T$6:T495,MATCH(Stand_A_Sun!$A$3:$A$146,Combined_All_Stands_Sun!$O$6:$O$460,0)),"")</f>
        <v/>
      </c>
      <c r="G38" s="110" t="str">
        <f>IFERROR(INDEX(Combined_All_Stands_Sun!U$6:U495,MATCH(Stand_A_Sun!$A$3:$A$146,Combined_All_Stands_Sun!$O$6:$O$460,0)),"")</f>
        <v/>
      </c>
      <c r="H38" s="185" t="str">
        <f t="shared" si="0"/>
        <v/>
      </c>
    </row>
    <row r="39" spans="1:8" ht="20.100000000000001" customHeight="1" x14ac:dyDescent="0.3">
      <c r="A39" s="109">
        <v>37</v>
      </c>
      <c r="B39" s="110" t="str">
        <f>IFERROR(INDEX(Combined_All_Stands_Sun!P$6:P496,MATCH(Stand_A_Sun!$A$3:$A$146,Combined_All_Stands_Sun!$O$6:$O$460,0)),"")</f>
        <v/>
      </c>
      <c r="C39" s="110" t="str">
        <f>IFERROR(INDEX(Combined_All_Stands_Sun!Q$6:Q496,MATCH(Stand_A_Sun!$A$3:$A$146,Combined_All_Stands_Sun!$O$6:$O$460,0)),"")</f>
        <v/>
      </c>
      <c r="D39" s="111" t="str">
        <f>IFERROR(INDEX(Combined_All_Stands_Sun!R$6:R496,MATCH(Stand_A_Sun!$A$3:$A$146,Combined_All_Stands_Sun!$O$6:$O$460,0)),"")</f>
        <v/>
      </c>
      <c r="E39" s="110" t="str">
        <f>IFERROR(INDEX(Combined_All_Stands_Sun!S$6:S496,MATCH(Stand_A_Sun!$A$3:$A$146,Combined_All_Stands_Sun!$O$6:$O$460,0)),"")</f>
        <v/>
      </c>
      <c r="F39" s="110" t="str">
        <f>IFERROR(INDEX(Combined_All_Stands_Sun!T$6:T496,MATCH(Stand_A_Sun!$A$3:$A$146,Combined_All_Stands_Sun!$O$6:$O$460,0)),"")</f>
        <v/>
      </c>
      <c r="G39" s="110" t="str">
        <f>IFERROR(INDEX(Combined_All_Stands_Sun!U$6:U496,MATCH(Stand_A_Sun!$A$3:$A$146,Combined_All_Stands_Sun!$O$6:$O$460,0)),"")</f>
        <v/>
      </c>
      <c r="H39" s="185" t="str">
        <f t="shared" si="0"/>
        <v/>
      </c>
    </row>
    <row r="40" spans="1:8" ht="20.100000000000001" customHeight="1" x14ac:dyDescent="0.3">
      <c r="A40" s="109">
        <v>38</v>
      </c>
      <c r="B40" s="110" t="str">
        <f>IFERROR(INDEX(Combined_All_Stands_Sun!P$6:P497,MATCH(Stand_A_Sun!$A$3:$A$146,Combined_All_Stands_Sun!$O$6:$O$460,0)),"")</f>
        <v/>
      </c>
      <c r="C40" s="110" t="str">
        <f>IFERROR(INDEX(Combined_All_Stands_Sun!Q$6:Q497,MATCH(Stand_A_Sun!$A$3:$A$146,Combined_All_Stands_Sun!$O$6:$O$460,0)),"")</f>
        <v/>
      </c>
      <c r="D40" s="111" t="str">
        <f>IFERROR(INDEX(Combined_All_Stands_Sun!R$6:R497,MATCH(Stand_A_Sun!$A$3:$A$146,Combined_All_Stands_Sun!$O$6:$O$460,0)),"")</f>
        <v/>
      </c>
      <c r="E40" s="110" t="str">
        <f>IFERROR(INDEX(Combined_All_Stands_Sun!S$6:S497,MATCH(Stand_A_Sun!$A$3:$A$146,Combined_All_Stands_Sun!$O$6:$O$460,0)),"")</f>
        <v/>
      </c>
      <c r="F40" s="110" t="str">
        <f>IFERROR(INDEX(Combined_All_Stands_Sun!T$6:T497,MATCH(Stand_A_Sun!$A$3:$A$146,Combined_All_Stands_Sun!$O$6:$O$460,0)),"")</f>
        <v/>
      </c>
      <c r="G40" s="110" t="str">
        <f>IFERROR(INDEX(Combined_All_Stands_Sun!U$6:U497,MATCH(Stand_A_Sun!$A$3:$A$146,Combined_All_Stands_Sun!$O$6:$O$460,0)),"")</f>
        <v/>
      </c>
      <c r="H40" s="185" t="str">
        <f t="shared" si="0"/>
        <v/>
      </c>
    </row>
    <row r="41" spans="1:8" ht="20.100000000000001" customHeight="1" x14ac:dyDescent="0.3">
      <c r="A41" s="109">
        <v>39</v>
      </c>
      <c r="B41" s="110" t="str">
        <f>IFERROR(INDEX(Combined_All_Stands_Sun!P$6:P498,MATCH(Stand_A_Sun!$A$3:$A$146,Combined_All_Stands_Sun!$O$6:$O$460,0)),"")</f>
        <v/>
      </c>
      <c r="C41" s="110" t="str">
        <f>IFERROR(INDEX(Combined_All_Stands_Sun!Q$6:Q498,MATCH(Stand_A_Sun!$A$3:$A$146,Combined_All_Stands_Sun!$O$6:$O$460,0)),"")</f>
        <v/>
      </c>
      <c r="D41" s="111" t="str">
        <f>IFERROR(INDEX(Combined_All_Stands_Sun!R$6:R498,MATCH(Stand_A_Sun!$A$3:$A$146,Combined_All_Stands_Sun!$O$6:$O$460,0)),"")</f>
        <v/>
      </c>
      <c r="E41" s="110" t="str">
        <f>IFERROR(INDEX(Combined_All_Stands_Sun!S$6:S498,MATCH(Stand_A_Sun!$A$3:$A$146,Combined_All_Stands_Sun!$O$6:$O$460,0)),"")</f>
        <v/>
      </c>
      <c r="F41" s="110" t="str">
        <f>IFERROR(INDEX(Combined_All_Stands_Sun!T$6:T498,MATCH(Stand_A_Sun!$A$3:$A$146,Combined_All_Stands_Sun!$O$6:$O$460,0)),"")</f>
        <v/>
      </c>
      <c r="G41" s="110" t="str">
        <f>IFERROR(INDEX(Combined_All_Stands_Sun!U$6:U498,MATCH(Stand_A_Sun!$A$3:$A$146,Combined_All_Stands_Sun!$O$6:$O$460,0)),"")</f>
        <v/>
      </c>
      <c r="H41" s="185" t="str">
        <f t="shared" si="0"/>
        <v/>
      </c>
    </row>
    <row r="42" spans="1:8" ht="20.100000000000001" customHeight="1" x14ac:dyDescent="0.3">
      <c r="A42" s="109">
        <v>40</v>
      </c>
      <c r="B42" s="110" t="str">
        <f>IFERROR(INDEX(Combined_All_Stands_Sun!P$6:P499,MATCH(Stand_A_Sun!$A$3:$A$146,Combined_All_Stands_Sun!$O$6:$O$460,0)),"")</f>
        <v/>
      </c>
      <c r="C42" s="110" t="str">
        <f>IFERROR(INDEX(Combined_All_Stands_Sun!Q$6:Q499,MATCH(Stand_A_Sun!$A$3:$A$146,Combined_All_Stands_Sun!$O$6:$O$460,0)),"")</f>
        <v/>
      </c>
      <c r="D42" s="111" t="str">
        <f>IFERROR(INDEX(Combined_All_Stands_Sun!R$6:R499,MATCH(Stand_A_Sun!$A$3:$A$146,Combined_All_Stands_Sun!$O$6:$O$460,0)),"")</f>
        <v/>
      </c>
      <c r="E42" s="110" t="str">
        <f>IFERROR(INDEX(Combined_All_Stands_Sun!S$6:S499,MATCH(Stand_A_Sun!$A$3:$A$146,Combined_All_Stands_Sun!$O$6:$O$460,0)),"")</f>
        <v/>
      </c>
      <c r="F42" s="110" t="str">
        <f>IFERROR(INDEX(Combined_All_Stands_Sun!T$6:T499,MATCH(Stand_A_Sun!$A$3:$A$146,Combined_All_Stands_Sun!$O$6:$O$460,0)),"")</f>
        <v/>
      </c>
      <c r="G42" s="110" t="str">
        <f>IFERROR(INDEX(Combined_All_Stands_Sun!U$6:U499,MATCH(Stand_A_Sun!$A$3:$A$146,Combined_All_Stands_Sun!$O$6:$O$460,0)),"")</f>
        <v/>
      </c>
      <c r="H42" s="185" t="str">
        <f t="shared" si="0"/>
        <v/>
      </c>
    </row>
    <row r="43" spans="1:8" ht="20.100000000000001" customHeight="1" x14ac:dyDescent="0.3">
      <c r="A43" s="109">
        <v>41</v>
      </c>
      <c r="B43" s="110" t="str">
        <f>IFERROR(INDEX(Combined_All_Stands_Sun!P$6:P500,MATCH(Stand_A_Sun!$A$3:$A$146,Combined_All_Stands_Sun!$O$6:$O$460,0)),"")</f>
        <v/>
      </c>
      <c r="C43" s="110" t="str">
        <f>IFERROR(INDEX(Combined_All_Stands_Sun!Q$6:Q500,MATCH(Stand_A_Sun!$A$3:$A$146,Combined_All_Stands_Sun!$O$6:$O$460,0)),"")</f>
        <v/>
      </c>
      <c r="D43" s="111" t="str">
        <f>IFERROR(INDEX(Combined_All_Stands_Sun!R$6:R500,MATCH(Stand_A_Sun!$A$3:$A$146,Combined_All_Stands_Sun!$O$6:$O$460,0)),"")</f>
        <v/>
      </c>
      <c r="E43" s="110" t="str">
        <f>IFERROR(INDEX(Combined_All_Stands_Sun!S$6:S500,MATCH(Stand_A_Sun!$A$3:$A$146,Combined_All_Stands_Sun!$O$6:$O$460,0)),"")</f>
        <v/>
      </c>
      <c r="F43" s="110" t="str">
        <f>IFERROR(INDEX(Combined_All_Stands_Sun!T$6:T500,MATCH(Stand_A_Sun!$A$3:$A$146,Combined_All_Stands_Sun!$O$6:$O$460,0)),"")</f>
        <v/>
      </c>
      <c r="G43" s="110" t="str">
        <f>IFERROR(INDEX(Combined_All_Stands_Sun!U$6:U500,MATCH(Stand_A_Sun!$A$3:$A$146,Combined_All_Stands_Sun!$O$6:$O$460,0)),"")</f>
        <v/>
      </c>
      <c r="H43" s="185" t="str">
        <f t="shared" si="0"/>
        <v/>
      </c>
    </row>
    <row r="44" spans="1:8" ht="20.100000000000001" customHeight="1" x14ac:dyDescent="0.3">
      <c r="A44" s="109">
        <v>42</v>
      </c>
      <c r="B44" s="110" t="str">
        <f>IFERROR(INDEX(Combined_All_Stands_Sun!P$6:P501,MATCH(Stand_A_Sun!$A$3:$A$146,Combined_All_Stands_Sun!$O$6:$O$460,0)),"")</f>
        <v/>
      </c>
      <c r="C44" s="110" t="str">
        <f>IFERROR(INDEX(Combined_All_Stands_Sun!Q$6:Q501,MATCH(Stand_A_Sun!$A$3:$A$146,Combined_All_Stands_Sun!$O$6:$O$460,0)),"")</f>
        <v/>
      </c>
      <c r="D44" s="111" t="str">
        <f>IFERROR(INDEX(Combined_All_Stands_Sun!R$6:R501,MATCH(Stand_A_Sun!$A$3:$A$146,Combined_All_Stands_Sun!$O$6:$O$460,0)),"")</f>
        <v/>
      </c>
      <c r="E44" s="110" t="str">
        <f>IFERROR(INDEX(Combined_All_Stands_Sun!S$6:S501,MATCH(Stand_A_Sun!$A$3:$A$146,Combined_All_Stands_Sun!$O$6:$O$460,0)),"")</f>
        <v/>
      </c>
      <c r="F44" s="110" t="str">
        <f>IFERROR(INDEX(Combined_All_Stands_Sun!T$6:T501,MATCH(Stand_A_Sun!$A$3:$A$146,Combined_All_Stands_Sun!$O$6:$O$460,0)),"")</f>
        <v/>
      </c>
      <c r="G44" s="110" t="str">
        <f>IFERROR(INDEX(Combined_All_Stands_Sun!U$6:U501,MATCH(Stand_A_Sun!$A$3:$A$146,Combined_All_Stands_Sun!$O$6:$O$460,0)),"")</f>
        <v/>
      </c>
      <c r="H44" s="185" t="str">
        <f t="shared" si="0"/>
        <v/>
      </c>
    </row>
    <row r="45" spans="1:8" ht="20.100000000000001" customHeight="1" x14ac:dyDescent="0.3">
      <c r="A45" s="109">
        <v>43</v>
      </c>
      <c r="B45" s="110" t="str">
        <f>IFERROR(INDEX(Combined_All_Stands_Sun!P$6:P502,MATCH(Stand_A_Sun!$A$3:$A$146,Combined_All_Stands_Sun!$O$6:$O$460,0)),"")</f>
        <v/>
      </c>
      <c r="C45" s="110" t="str">
        <f>IFERROR(INDEX(Combined_All_Stands_Sun!Q$6:Q502,MATCH(Stand_A_Sun!$A$3:$A$146,Combined_All_Stands_Sun!$O$6:$O$460,0)),"")</f>
        <v/>
      </c>
      <c r="D45" s="111" t="str">
        <f>IFERROR(INDEX(Combined_All_Stands_Sun!R$6:R502,MATCH(Stand_A_Sun!$A$3:$A$146,Combined_All_Stands_Sun!$O$6:$O$460,0)),"")</f>
        <v/>
      </c>
      <c r="E45" s="110" t="str">
        <f>IFERROR(INDEX(Combined_All_Stands_Sun!S$6:S502,MATCH(Stand_A_Sun!$A$3:$A$146,Combined_All_Stands_Sun!$O$6:$O$460,0)),"")</f>
        <v/>
      </c>
      <c r="F45" s="110" t="str">
        <f>IFERROR(INDEX(Combined_All_Stands_Sun!T$6:T502,MATCH(Stand_A_Sun!$A$3:$A$146,Combined_All_Stands_Sun!$O$6:$O$460,0)),"")</f>
        <v/>
      </c>
      <c r="G45" s="110" t="str">
        <f>IFERROR(INDEX(Combined_All_Stands_Sun!U$6:U502,MATCH(Stand_A_Sun!$A$3:$A$146,Combined_All_Stands_Sun!$O$6:$O$460,0)),"")</f>
        <v/>
      </c>
      <c r="H45" s="185" t="str">
        <f t="shared" si="0"/>
        <v/>
      </c>
    </row>
    <row r="46" spans="1:8" ht="20.100000000000001" customHeight="1" x14ac:dyDescent="0.3">
      <c r="A46" s="109">
        <v>44</v>
      </c>
      <c r="B46" s="110" t="str">
        <f>IFERROR(INDEX(Combined_All_Stands_Sun!P$6:P503,MATCH(Stand_A_Sun!$A$3:$A$146,Combined_All_Stands_Sun!$O$6:$O$460,0)),"")</f>
        <v/>
      </c>
      <c r="C46" s="110" t="str">
        <f>IFERROR(INDEX(Combined_All_Stands_Sun!Q$6:Q503,MATCH(Stand_A_Sun!$A$3:$A$146,Combined_All_Stands_Sun!$O$6:$O$460,0)),"")</f>
        <v/>
      </c>
      <c r="D46" s="111" t="str">
        <f>IFERROR(INDEX(Combined_All_Stands_Sun!R$6:R503,MATCH(Stand_A_Sun!$A$3:$A$146,Combined_All_Stands_Sun!$O$6:$O$460,0)),"")</f>
        <v/>
      </c>
      <c r="E46" s="110" t="str">
        <f>IFERROR(INDEX(Combined_All_Stands_Sun!S$6:S503,MATCH(Stand_A_Sun!$A$3:$A$146,Combined_All_Stands_Sun!$O$6:$O$460,0)),"")</f>
        <v/>
      </c>
      <c r="F46" s="110" t="str">
        <f>IFERROR(INDEX(Combined_All_Stands_Sun!T$6:T503,MATCH(Stand_A_Sun!$A$3:$A$146,Combined_All_Stands_Sun!$O$6:$O$460,0)),"")</f>
        <v/>
      </c>
      <c r="G46" s="110" t="str">
        <f>IFERROR(INDEX(Combined_All_Stands_Sun!U$6:U503,MATCH(Stand_A_Sun!$A$3:$A$146,Combined_All_Stands_Sun!$O$6:$O$460,0)),"")</f>
        <v/>
      </c>
      <c r="H46" s="185" t="str">
        <f t="shared" si="0"/>
        <v/>
      </c>
    </row>
    <row r="47" spans="1:8" ht="20.100000000000001" customHeight="1" x14ac:dyDescent="0.3">
      <c r="A47" s="109">
        <v>45</v>
      </c>
      <c r="B47" s="110" t="str">
        <f>IFERROR(INDEX(Combined_All_Stands_Sun!P$6:P504,MATCH(Stand_A_Sun!$A$3:$A$146,Combined_All_Stands_Sun!$O$6:$O$460,0)),"")</f>
        <v/>
      </c>
      <c r="C47" s="110" t="str">
        <f>IFERROR(INDEX(Combined_All_Stands_Sun!Q$6:Q504,MATCH(Stand_A_Sun!$A$3:$A$146,Combined_All_Stands_Sun!$O$6:$O$460,0)),"")</f>
        <v/>
      </c>
      <c r="D47" s="111" t="str">
        <f>IFERROR(INDEX(Combined_All_Stands_Sun!R$6:R504,MATCH(Stand_A_Sun!$A$3:$A$146,Combined_All_Stands_Sun!$O$6:$O$460,0)),"")</f>
        <v/>
      </c>
      <c r="E47" s="110" t="str">
        <f>IFERROR(INDEX(Combined_All_Stands_Sun!S$6:S504,MATCH(Stand_A_Sun!$A$3:$A$146,Combined_All_Stands_Sun!$O$6:$O$460,0)),"")</f>
        <v/>
      </c>
      <c r="F47" s="110" t="str">
        <f>IFERROR(INDEX(Combined_All_Stands_Sun!T$6:T504,MATCH(Stand_A_Sun!$A$3:$A$146,Combined_All_Stands_Sun!$O$6:$O$460,0)),"")</f>
        <v/>
      </c>
      <c r="G47" s="110" t="str">
        <f>IFERROR(INDEX(Combined_All_Stands_Sun!U$6:U504,MATCH(Stand_A_Sun!$A$3:$A$146,Combined_All_Stands_Sun!$O$6:$O$460,0)),"")</f>
        <v/>
      </c>
      <c r="H47" s="185" t="str">
        <f t="shared" si="0"/>
        <v/>
      </c>
    </row>
    <row r="48" spans="1:8" ht="20.100000000000001" customHeight="1" x14ac:dyDescent="0.3">
      <c r="A48" s="109">
        <v>46</v>
      </c>
      <c r="B48" s="110" t="str">
        <f>IFERROR(INDEX(Combined_All_Stands_Sun!P$6:P505,MATCH(Stand_A_Sun!$A$3:$A$146,Combined_All_Stands_Sun!$O$6:$O$460,0)),"")</f>
        <v/>
      </c>
      <c r="C48" s="110" t="str">
        <f>IFERROR(INDEX(Combined_All_Stands_Sun!Q$6:Q505,MATCH(Stand_A_Sun!$A$3:$A$146,Combined_All_Stands_Sun!$O$6:$O$460,0)),"")</f>
        <v/>
      </c>
      <c r="D48" s="111" t="str">
        <f>IFERROR(INDEX(Combined_All_Stands_Sun!R$6:R505,MATCH(Stand_A_Sun!$A$3:$A$146,Combined_All_Stands_Sun!$O$6:$O$460,0)),"")</f>
        <v/>
      </c>
      <c r="E48" s="110" t="str">
        <f>IFERROR(INDEX(Combined_All_Stands_Sun!S$6:S505,MATCH(Stand_A_Sun!$A$3:$A$146,Combined_All_Stands_Sun!$O$6:$O$460,0)),"")</f>
        <v/>
      </c>
      <c r="F48" s="110" t="str">
        <f>IFERROR(INDEX(Combined_All_Stands_Sun!T$6:T505,MATCH(Stand_A_Sun!$A$3:$A$146,Combined_All_Stands_Sun!$O$6:$O$460,0)),"")</f>
        <v/>
      </c>
      <c r="G48" s="110" t="str">
        <f>IFERROR(INDEX(Combined_All_Stands_Sun!U$6:U505,MATCH(Stand_A_Sun!$A$3:$A$146,Combined_All_Stands_Sun!$O$6:$O$460,0)),"")</f>
        <v/>
      </c>
      <c r="H48" s="185" t="str">
        <f t="shared" si="0"/>
        <v/>
      </c>
    </row>
    <row r="49" spans="1:8" ht="20.100000000000001" customHeight="1" x14ac:dyDescent="0.3">
      <c r="A49" s="109">
        <v>47</v>
      </c>
      <c r="B49" s="110" t="str">
        <f>IFERROR(INDEX(Combined_All_Stands_Sun!P$6:P506,MATCH(Stand_A_Sun!$A$3:$A$146,Combined_All_Stands_Sun!$O$6:$O$460,0)),"")</f>
        <v/>
      </c>
      <c r="C49" s="110" t="str">
        <f>IFERROR(INDEX(Combined_All_Stands_Sun!Q$6:Q506,MATCH(Stand_A_Sun!$A$3:$A$146,Combined_All_Stands_Sun!$O$6:$O$460,0)),"")</f>
        <v/>
      </c>
      <c r="D49" s="111" t="str">
        <f>IFERROR(INDEX(Combined_All_Stands_Sun!R$6:R506,MATCH(Stand_A_Sun!$A$3:$A$146,Combined_All_Stands_Sun!$O$6:$O$460,0)),"")</f>
        <v/>
      </c>
      <c r="E49" s="110" t="str">
        <f>IFERROR(INDEX(Combined_All_Stands_Sun!S$6:S506,MATCH(Stand_A_Sun!$A$3:$A$146,Combined_All_Stands_Sun!$O$6:$O$460,0)),"")</f>
        <v/>
      </c>
      <c r="F49" s="110" t="str">
        <f>IFERROR(INDEX(Combined_All_Stands_Sun!T$6:T506,MATCH(Stand_A_Sun!$A$3:$A$146,Combined_All_Stands_Sun!$O$6:$O$460,0)),"")</f>
        <v/>
      </c>
      <c r="G49" s="110" t="str">
        <f>IFERROR(INDEX(Combined_All_Stands_Sun!U$6:U506,MATCH(Stand_A_Sun!$A$3:$A$146,Combined_All_Stands_Sun!$O$6:$O$460,0)),"")</f>
        <v/>
      </c>
      <c r="H49" s="185" t="str">
        <f t="shared" si="0"/>
        <v/>
      </c>
    </row>
    <row r="50" spans="1:8" ht="20.100000000000001" customHeight="1" x14ac:dyDescent="0.3">
      <c r="A50" s="109">
        <v>48</v>
      </c>
      <c r="B50" s="110" t="str">
        <f>IFERROR(INDEX(Combined_All_Stands_Sun!P$6:P507,MATCH(Stand_A_Sun!$A$3:$A$146,Combined_All_Stands_Sun!$O$6:$O$460,0)),"")</f>
        <v/>
      </c>
      <c r="C50" s="110" t="str">
        <f>IFERROR(INDEX(Combined_All_Stands_Sun!Q$6:Q507,MATCH(Stand_A_Sun!$A$3:$A$146,Combined_All_Stands_Sun!$O$6:$O$460,0)),"")</f>
        <v/>
      </c>
      <c r="D50" s="111" t="str">
        <f>IFERROR(INDEX(Combined_All_Stands_Sun!R$6:R507,MATCH(Stand_A_Sun!$A$3:$A$146,Combined_All_Stands_Sun!$O$6:$O$460,0)),"")</f>
        <v/>
      </c>
      <c r="E50" s="110" t="str">
        <f>IFERROR(INDEX(Combined_All_Stands_Sun!S$6:S507,MATCH(Stand_A_Sun!$A$3:$A$146,Combined_All_Stands_Sun!$O$6:$O$460,0)),"")</f>
        <v/>
      </c>
      <c r="F50" s="110" t="str">
        <f>IFERROR(INDEX(Combined_All_Stands_Sun!T$6:T507,MATCH(Stand_A_Sun!$A$3:$A$146,Combined_All_Stands_Sun!$O$6:$O$460,0)),"")</f>
        <v/>
      </c>
      <c r="G50" s="110" t="str">
        <f>IFERROR(INDEX(Combined_All_Stands_Sun!U$6:U507,MATCH(Stand_A_Sun!$A$3:$A$146,Combined_All_Stands_Sun!$O$6:$O$460,0)),"")</f>
        <v/>
      </c>
      <c r="H50" s="185" t="str">
        <f t="shared" si="0"/>
        <v/>
      </c>
    </row>
    <row r="51" spans="1:8" ht="20.100000000000001" customHeight="1" x14ac:dyDescent="0.3">
      <c r="A51" s="109">
        <v>49</v>
      </c>
      <c r="B51" s="110" t="str">
        <f>IFERROR(INDEX(Combined_All_Stands_Sun!P$6:P508,MATCH(Stand_A_Sun!$A$3:$A$146,Combined_All_Stands_Sun!$O$6:$O$460,0)),"")</f>
        <v/>
      </c>
      <c r="C51" s="110" t="str">
        <f>IFERROR(INDEX(Combined_All_Stands_Sun!Q$6:Q508,MATCH(Stand_A_Sun!$A$3:$A$146,Combined_All_Stands_Sun!$O$6:$O$460,0)),"")</f>
        <v/>
      </c>
      <c r="D51" s="111" t="str">
        <f>IFERROR(INDEX(Combined_All_Stands_Sun!R$6:R508,MATCH(Stand_A_Sun!$A$3:$A$146,Combined_All_Stands_Sun!$O$6:$O$460,0)),"")</f>
        <v/>
      </c>
      <c r="E51" s="110" t="str">
        <f>IFERROR(INDEX(Combined_All_Stands_Sun!S$6:S508,MATCH(Stand_A_Sun!$A$3:$A$146,Combined_All_Stands_Sun!$O$6:$O$460,0)),"")</f>
        <v/>
      </c>
      <c r="F51" s="110" t="str">
        <f>IFERROR(INDEX(Combined_All_Stands_Sun!T$6:T508,MATCH(Stand_A_Sun!$A$3:$A$146,Combined_All_Stands_Sun!$O$6:$O$460,0)),"")</f>
        <v/>
      </c>
      <c r="G51" s="110" t="str">
        <f>IFERROR(INDEX(Combined_All_Stands_Sun!U$6:U508,MATCH(Stand_A_Sun!$A$3:$A$146,Combined_All_Stands_Sun!$O$6:$O$460,0)),"")</f>
        <v/>
      </c>
      <c r="H51" s="185" t="str">
        <f t="shared" si="0"/>
        <v/>
      </c>
    </row>
    <row r="52" spans="1:8" ht="20.100000000000001" customHeight="1" x14ac:dyDescent="0.3">
      <c r="A52" s="109">
        <v>50</v>
      </c>
      <c r="B52" s="110" t="str">
        <f>IFERROR(INDEX(Combined_All_Stands_Sun!P$6:P509,MATCH(Stand_A_Sun!$A$3:$A$146,Combined_All_Stands_Sun!$O$6:$O$460,0)),"")</f>
        <v/>
      </c>
      <c r="C52" s="110" t="str">
        <f>IFERROR(INDEX(Combined_All_Stands_Sun!Q$6:Q509,MATCH(Stand_A_Sun!$A$3:$A$146,Combined_All_Stands_Sun!$O$6:$O$460,0)),"")</f>
        <v/>
      </c>
      <c r="D52" s="111" t="str">
        <f>IFERROR(INDEX(Combined_All_Stands_Sun!R$6:R509,MATCH(Stand_A_Sun!$A$3:$A$146,Combined_All_Stands_Sun!$O$6:$O$460,0)),"")</f>
        <v/>
      </c>
      <c r="E52" s="110" t="str">
        <f>IFERROR(INDEX(Combined_All_Stands_Sun!S$6:S509,MATCH(Stand_A_Sun!$A$3:$A$146,Combined_All_Stands_Sun!$O$6:$O$460,0)),"")</f>
        <v/>
      </c>
      <c r="F52" s="110" t="str">
        <f>IFERROR(INDEX(Combined_All_Stands_Sun!T$6:T509,MATCH(Stand_A_Sun!$A$3:$A$146,Combined_All_Stands_Sun!$O$6:$O$460,0)),"")</f>
        <v/>
      </c>
      <c r="G52" s="110" t="str">
        <f>IFERROR(INDEX(Combined_All_Stands_Sun!U$6:U509,MATCH(Stand_A_Sun!$A$3:$A$146,Combined_All_Stands_Sun!$O$6:$O$460,0)),"")</f>
        <v/>
      </c>
      <c r="H52" s="185" t="str">
        <f t="shared" si="0"/>
        <v/>
      </c>
    </row>
    <row r="53" spans="1:8" ht="20.100000000000001" customHeight="1" x14ac:dyDescent="0.3">
      <c r="A53" s="109">
        <v>51</v>
      </c>
      <c r="B53" s="110" t="str">
        <f>IFERROR(INDEX(Combined_All_Stands_Sun!P$6:P510,MATCH(Stand_A_Sun!$A$3:$A$146,Combined_All_Stands_Sun!$O$6:$O$460,0)),"")</f>
        <v/>
      </c>
      <c r="C53" s="110" t="str">
        <f>IFERROR(INDEX(Combined_All_Stands_Sun!Q$6:Q510,MATCH(Stand_A_Sun!$A$3:$A$146,Combined_All_Stands_Sun!$O$6:$O$460,0)),"")</f>
        <v/>
      </c>
      <c r="D53" s="111" t="str">
        <f>IFERROR(INDEX(Combined_All_Stands_Sun!R$6:R510,MATCH(Stand_A_Sun!$A$3:$A$146,Combined_All_Stands_Sun!$O$6:$O$460,0)),"")</f>
        <v/>
      </c>
      <c r="E53" s="110" t="str">
        <f>IFERROR(INDEX(Combined_All_Stands_Sun!S$6:S510,MATCH(Stand_A_Sun!$A$3:$A$146,Combined_All_Stands_Sun!$O$6:$O$460,0)),"")</f>
        <v/>
      </c>
      <c r="F53" s="110" t="str">
        <f>IFERROR(INDEX(Combined_All_Stands_Sun!T$6:T510,MATCH(Stand_A_Sun!$A$3:$A$146,Combined_All_Stands_Sun!$O$6:$O$460,0)),"")</f>
        <v/>
      </c>
      <c r="G53" s="110" t="str">
        <f>IFERROR(INDEX(Combined_All_Stands_Sun!U$6:U510,MATCH(Stand_A_Sun!$A$3:$A$146,Combined_All_Stands_Sun!$O$6:$O$460,0)),"")</f>
        <v/>
      </c>
      <c r="H53" s="185" t="str">
        <f t="shared" si="0"/>
        <v/>
      </c>
    </row>
    <row r="54" spans="1:8" ht="20.100000000000001" customHeight="1" x14ac:dyDescent="0.3">
      <c r="A54" s="109">
        <v>52</v>
      </c>
      <c r="B54" s="110" t="str">
        <f>IFERROR(INDEX(Combined_All_Stands_Sun!P$6:P511,MATCH(Stand_A_Sun!$A$3:$A$146,Combined_All_Stands_Sun!$O$6:$O$460,0)),"")</f>
        <v/>
      </c>
      <c r="C54" s="110" t="str">
        <f>IFERROR(INDEX(Combined_All_Stands_Sun!Q$6:Q511,MATCH(Stand_A_Sun!$A$3:$A$146,Combined_All_Stands_Sun!$O$6:$O$460,0)),"")</f>
        <v/>
      </c>
      <c r="D54" s="111" t="str">
        <f>IFERROR(INDEX(Combined_All_Stands_Sun!R$6:R511,MATCH(Stand_A_Sun!$A$3:$A$146,Combined_All_Stands_Sun!$O$6:$O$460,0)),"")</f>
        <v/>
      </c>
      <c r="E54" s="110" t="str">
        <f>IFERROR(INDEX(Combined_All_Stands_Sun!S$6:S511,MATCH(Stand_A_Sun!$A$3:$A$146,Combined_All_Stands_Sun!$O$6:$O$460,0)),"")</f>
        <v/>
      </c>
      <c r="F54" s="110" t="str">
        <f>IFERROR(INDEX(Combined_All_Stands_Sun!T$6:T511,MATCH(Stand_A_Sun!$A$3:$A$146,Combined_All_Stands_Sun!$O$6:$O$460,0)),"")</f>
        <v/>
      </c>
      <c r="G54" s="110" t="str">
        <f>IFERROR(INDEX(Combined_All_Stands_Sun!U$6:U511,MATCH(Stand_A_Sun!$A$3:$A$146,Combined_All_Stands_Sun!$O$6:$O$460,0)),"")</f>
        <v/>
      </c>
      <c r="H54" s="185" t="str">
        <f t="shared" si="0"/>
        <v/>
      </c>
    </row>
    <row r="55" spans="1:8" ht="20.100000000000001" customHeight="1" x14ac:dyDescent="0.3">
      <c r="A55" s="109">
        <v>53</v>
      </c>
      <c r="B55" s="110" t="str">
        <f>IFERROR(INDEX(Combined_All_Stands_Sun!P$6:P512,MATCH(Stand_A_Sun!$A$3:$A$146,Combined_All_Stands_Sun!$O$6:$O$460,0)),"")</f>
        <v/>
      </c>
      <c r="C55" s="110" t="str">
        <f>IFERROR(INDEX(Combined_All_Stands_Sun!Q$6:Q512,MATCH(Stand_A_Sun!$A$3:$A$146,Combined_All_Stands_Sun!$O$6:$O$460,0)),"")</f>
        <v/>
      </c>
      <c r="D55" s="111" t="str">
        <f>IFERROR(INDEX(Combined_All_Stands_Sun!R$6:R512,MATCH(Stand_A_Sun!$A$3:$A$146,Combined_All_Stands_Sun!$O$6:$O$460,0)),"")</f>
        <v/>
      </c>
      <c r="E55" s="110" t="str">
        <f>IFERROR(INDEX(Combined_All_Stands_Sun!S$6:S512,MATCH(Stand_A_Sun!$A$3:$A$146,Combined_All_Stands_Sun!$O$6:$O$460,0)),"")</f>
        <v/>
      </c>
      <c r="F55" s="110" t="str">
        <f>IFERROR(INDEX(Combined_All_Stands_Sun!T$6:T512,MATCH(Stand_A_Sun!$A$3:$A$146,Combined_All_Stands_Sun!$O$6:$O$460,0)),"")</f>
        <v/>
      </c>
      <c r="G55" s="110" t="str">
        <f>IFERROR(INDEX(Combined_All_Stands_Sun!U$6:U512,MATCH(Stand_A_Sun!$A$3:$A$146,Combined_All_Stands_Sun!$O$6:$O$460,0)),"")</f>
        <v/>
      </c>
      <c r="H55" s="185" t="str">
        <f t="shared" si="0"/>
        <v/>
      </c>
    </row>
    <row r="56" spans="1:8" ht="20.100000000000001" customHeight="1" x14ac:dyDescent="0.3">
      <c r="A56" s="109">
        <v>54</v>
      </c>
      <c r="B56" s="110" t="str">
        <f>IFERROR(INDEX(Combined_All_Stands_Sun!P$6:P513,MATCH(Stand_A_Sun!$A$3:$A$146,Combined_All_Stands_Sun!$O$6:$O$460,0)),"")</f>
        <v/>
      </c>
      <c r="C56" s="110" t="str">
        <f>IFERROR(INDEX(Combined_All_Stands_Sun!Q$6:Q513,MATCH(Stand_A_Sun!$A$3:$A$146,Combined_All_Stands_Sun!$O$6:$O$460,0)),"")</f>
        <v/>
      </c>
      <c r="D56" s="111" t="str">
        <f>IFERROR(INDEX(Combined_All_Stands_Sun!R$6:R513,MATCH(Stand_A_Sun!$A$3:$A$146,Combined_All_Stands_Sun!$O$6:$O$460,0)),"")</f>
        <v/>
      </c>
      <c r="E56" s="110" t="str">
        <f>IFERROR(INDEX(Combined_All_Stands_Sun!S$6:S513,MATCH(Stand_A_Sun!$A$3:$A$146,Combined_All_Stands_Sun!$O$6:$O$460,0)),"")</f>
        <v/>
      </c>
      <c r="F56" s="110" t="str">
        <f>IFERROR(INDEX(Combined_All_Stands_Sun!T$6:T513,MATCH(Stand_A_Sun!$A$3:$A$146,Combined_All_Stands_Sun!$O$6:$O$460,0)),"")</f>
        <v/>
      </c>
      <c r="G56" s="110" t="str">
        <f>IFERROR(INDEX(Combined_All_Stands_Sun!U$6:U513,MATCH(Stand_A_Sun!$A$3:$A$146,Combined_All_Stands_Sun!$O$6:$O$460,0)),"")</f>
        <v/>
      </c>
      <c r="H56" s="185" t="str">
        <f t="shared" si="0"/>
        <v/>
      </c>
    </row>
    <row r="57" spans="1:8" ht="20.100000000000001" customHeight="1" x14ac:dyDescent="0.3">
      <c r="A57" s="109">
        <v>55</v>
      </c>
      <c r="B57" s="110" t="str">
        <f>IFERROR(INDEX(Combined_All_Stands_Sun!P$6:P514,MATCH(Stand_A_Sun!$A$3:$A$146,Combined_All_Stands_Sun!$O$6:$O$460,0)),"")</f>
        <v/>
      </c>
      <c r="C57" s="110" t="str">
        <f>IFERROR(INDEX(Combined_All_Stands_Sun!Q$6:Q514,MATCH(Stand_A_Sun!$A$3:$A$146,Combined_All_Stands_Sun!$O$6:$O$460,0)),"")</f>
        <v/>
      </c>
      <c r="D57" s="111" t="str">
        <f>IFERROR(INDEX(Combined_All_Stands_Sun!R$6:R514,MATCH(Stand_A_Sun!$A$3:$A$146,Combined_All_Stands_Sun!$O$6:$O$460,0)),"")</f>
        <v/>
      </c>
      <c r="E57" s="110" t="str">
        <f>IFERROR(INDEX(Combined_All_Stands_Sun!S$6:S514,MATCH(Stand_A_Sun!$A$3:$A$146,Combined_All_Stands_Sun!$O$6:$O$460,0)),"")</f>
        <v/>
      </c>
      <c r="F57" s="110" t="str">
        <f>IFERROR(INDEX(Combined_All_Stands_Sun!T$6:T514,MATCH(Stand_A_Sun!$A$3:$A$146,Combined_All_Stands_Sun!$O$6:$O$460,0)),"")</f>
        <v/>
      </c>
      <c r="G57" s="110" t="str">
        <f>IFERROR(INDEX(Combined_All_Stands_Sun!U$6:U514,MATCH(Stand_A_Sun!$A$3:$A$146,Combined_All_Stands_Sun!$O$6:$O$460,0)),"")</f>
        <v/>
      </c>
      <c r="H57" s="185" t="str">
        <f t="shared" si="0"/>
        <v/>
      </c>
    </row>
    <row r="58" spans="1:8" ht="20.100000000000001" customHeight="1" x14ac:dyDescent="0.3">
      <c r="A58" s="109">
        <v>56</v>
      </c>
      <c r="B58" s="110" t="str">
        <f>IFERROR(INDEX(Combined_All_Stands_Sun!P$6:P515,MATCH(Stand_A_Sun!$A$3:$A$146,Combined_All_Stands_Sun!$O$6:$O$460,0)),"")</f>
        <v/>
      </c>
      <c r="C58" s="110" t="str">
        <f>IFERROR(INDEX(Combined_All_Stands_Sun!Q$6:Q515,MATCH(Stand_A_Sun!$A$3:$A$146,Combined_All_Stands_Sun!$O$6:$O$460,0)),"")</f>
        <v/>
      </c>
      <c r="D58" s="111" t="str">
        <f>IFERROR(INDEX(Combined_All_Stands_Sun!R$6:R515,MATCH(Stand_A_Sun!$A$3:$A$146,Combined_All_Stands_Sun!$O$6:$O$460,0)),"")</f>
        <v/>
      </c>
      <c r="E58" s="110" t="str">
        <f>IFERROR(INDEX(Combined_All_Stands_Sun!S$6:S515,MATCH(Stand_A_Sun!$A$3:$A$146,Combined_All_Stands_Sun!$O$6:$O$460,0)),"")</f>
        <v/>
      </c>
      <c r="F58" s="110" t="str">
        <f>IFERROR(INDEX(Combined_All_Stands_Sun!T$6:T515,MATCH(Stand_A_Sun!$A$3:$A$146,Combined_All_Stands_Sun!$O$6:$O$460,0)),"")</f>
        <v/>
      </c>
      <c r="G58" s="110" t="str">
        <f>IFERROR(INDEX(Combined_All_Stands_Sun!U$6:U515,MATCH(Stand_A_Sun!$A$3:$A$146,Combined_All_Stands_Sun!$O$6:$O$460,0)),"")</f>
        <v/>
      </c>
      <c r="H58" s="185" t="str">
        <f t="shared" si="0"/>
        <v/>
      </c>
    </row>
    <row r="59" spans="1:8" ht="20.100000000000001" customHeight="1" x14ac:dyDescent="0.3">
      <c r="A59" s="109">
        <v>57</v>
      </c>
      <c r="B59" s="110" t="str">
        <f>IFERROR(INDEX(Combined_All_Stands_Sun!P$6:P516,MATCH(Stand_A_Sun!$A$3:$A$146,Combined_All_Stands_Sun!$O$6:$O$460,0)),"")</f>
        <v/>
      </c>
      <c r="C59" s="110" t="str">
        <f>IFERROR(INDEX(Combined_All_Stands_Sun!Q$6:Q516,MATCH(Stand_A_Sun!$A$3:$A$146,Combined_All_Stands_Sun!$O$6:$O$460,0)),"")</f>
        <v/>
      </c>
      <c r="D59" s="111" t="str">
        <f>IFERROR(INDEX(Combined_All_Stands_Sun!R$6:R516,MATCH(Stand_A_Sun!$A$3:$A$146,Combined_All_Stands_Sun!$O$6:$O$460,0)),"")</f>
        <v/>
      </c>
      <c r="E59" s="110" t="str">
        <f>IFERROR(INDEX(Combined_All_Stands_Sun!S$6:S516,MATCH(Stand_A_Sun!$A$3:$A$146,Combined_All_Stands_Sun!$O$6:$O$460,0)),"")</f>
        <v/>
      </c>
      <c r="F59" s="110" t="str">
        <f>IFERROR(INDEX(Combined_All_Stands_Sun!T$6:T516,MATCH(Stand_A_Sun!$A$3:$A$146,Combined_All_Stands_Sun!$O$6:$O$460,0)),"")</f>
        <v/>
      </c>
      <c r="G59" s="110" t="str">
        <f>IFERROR(INDEX(Combined_All_Stands_Sun!U$6:U516,MATCH(Stand_A_Sun!$A$3:$A$146,Combined_All_Stands_Sun!$O$6:$O$460,0)),"")</f>
        <v/>
      </c>
      <c r="H59" s="185" t="str">
        <f t="shared" si="0"/>
        <v/>
      </c>
    </row>
    <row r="60" spans="1:8" ht="20.100000000000001" customHeight="1" x14ac:dyDescent="0.3">
      <c r="A60" s="109">
        <v>58</v>
      </c>
      <c r="B60" s="110" t="str">
        <f>IFERROR(INDEX(Combined_All_Stands_Sun!P$6:P517,MATCH(Stand_A_Sun!$A$3:$A$146,Combined_All_Stands_Sun!$O$6:$O$460,0)),"")</f>
        <v/>
      </c>
      <c r="C60" s="110" t="str">
        <f>IFERROR(INDEX(Combined_All_Stands_Sun!Q$6:Q517,MATCH(Stand_A_Sun!$A$3:$A$146,Combined_All_Stands_Sun!$O$6:$O$460,0)),"")</f>
        <v/>
      </c>
      <c r="D60" s="111" t="str">
        <f>IFERROR(INDEX(Combined_All_Stands_Sun!R$6:R517,MATCH(Stand_A_Sun!$A$3:$A$146,Combined_All_Stands_Sun!$O$6:$O$460,0)),"")</f>
        <v/>
      </c>
      <c r="E60" s="110" t="str">
        <f>IFERROR(INDEX(Combined_All_Stands_Sun!S$6:S517,MATCH(Stand_A_Sun!$A$3:$A$146,Combined_All_Stands_Sun!$O$6:$O$460,0)),"")</f>
        <v/>
      </c>
      <c r="F60" s="110" t="str">
        <f>IFERROR(INDEX(Combined_All_Stands_Sun!T$6:T517,MATCH(Stand_A_Sun!$A$3:$A$146,Combined_All_Stands_Sun!$O$6:$O$460,0)),"")</f>
        <v/>
      </c>
      <c r="G60" s="110" t="str">
        <f>IFERROR(INDEX(Combined_All_Stands_Sun!U$6:U517,MATCH(Stand_A_Sun!$A$3:$A$146,Combined_All_Stands_Sun!$O$6:$O$460,0)),"")</f>
        <v/>
      </c>
      <c r="H60" s="185" t="str">
        <f t="shared" si="0"/>
        <v/>
      </c>
    </row>
    <row r="61" spans="1:8" ht="20.100000000000001" customHeight="1" x14ac:dyDescent="0.3">
      <c r="A61" s="109">
        <v>59</v>
      </c>
      <c r="B61" s="110" t="str">
        <f>IFERROR(INDEX(Combined_All_Stands_Sun!P$6:P518,MATCH(Stand_A_Sun!$A$3:$A$146,Combined_All_Stands_Sun!$O$6:$O$460,0)),"")</f>
        <v/>
      </c>
      <c r="C61" s="110" t="str">
        <f>IFERROR(INDEX(Combined_All_Stands_Sun!Q$6:Q518,MATCH(Stand_A_Sun!$A$3:$A$146,Combined_All_Stands_Sun!$O$6:$O$460,0)),"")</f>
        <v/>
      </c>
      <c r="D61" s="111" t="str">
        <f>IFERROR(INDEX(Combined_All_Stands_Sun!R$6:R518,MATCH(Stand_A_Sun!$A$3:$A$146,Combined_All_Stands_Sun!$O$6:$O$460,0)),"")</f>
        <v/>
      </c>
      <c r="E61" s="110" t="str">
        <f>IFERROR(INDEX(Combined_All_Stands_Sun!S$6:S518,MATCH(Stand_A_Sun!$A$3:$A$146,Combined_All_Stands_Sun!$O$6:$O$460,0)),"")</f>
        <v/>
      </c>
      <c r="F61" s="110" t="str">
        <f>IFERROR(INDEX(Combined_All_Stands_Sun!T$6:T518,MATCH(Stand_A_Sun!$A$3:$A$146,Combined_All_Stands_Sun!$O$6:$O$460,0)),"")</f>
        <v/>
      </c>
      <c r="G61" s="110" t="str">
        <f>IFERROR(INDEX(Combined_All_Stands_Sun!U$6:U518,MATCH(Stand_A_Sun!$A$3:$A$146,Combined_All_Stands_Sun!$O$6:$O$460,0)),"")</f>
        <v/>
      </c>
      <c r="H61" s="185" t="str">
        <f t="shared" si="0"/>
        <v/>
      </c>
    </row>
    <row r="62" spans="1:8" ht="20.100000000000001" customHeight="1" x14ac:dyDescent="0.3">
      <c r="A62" s="109">
        <v>60</v>
      </c>
      <c r="B62" s="110" t="str">
        <f>IFERROR(INDEX(Combined_All_Stands_Sun!P$6:P519,MATCH(Stand_A_Sun!$A$3:$A$146,Combined_All_Stands_Sun!$O$6:$O$460,0)),"")</f>
        <v/>
      </c>
      <c r="C62" s="110" t="str">
        <f>IFERROR(INDEX(Combined_All_Stands_Sun!Q$6:Q519,MATCH(Stand_A_Sun!$A$3:$A$146,Combined_All_Stands_Sun!$O$6:$O$460,0)),"")</f>
        <v/>
      </c>
      <c r="D62" s="111" t="str">
        <f>IFERROR(INDEX(Combined_All_Stands_Sun!R$6:R519,MATCH(Stand_A_Sun!$A$3:$A$146,Combined_All_Stands_Sun!$O$6:$O$460,0)),"")</f>
        <v/>
      </c>
      <c r="E62" s="110" t="str">
        <f>IFERROR(INDEX(Combined_All_Stands_Sun!S$6:S519,MATCH(Stand_A_Sun!$A$3:$A$146,Combined_All_Stands_Sun!$O$6:$O$460,0)),"")</f>
        <v/>
      </c>
      <c r="F62" s="110" t="str">
        <f>IFERROR(INDEX(Combined_All_Stands_Sun!T$6:T519,MATCH(Stand_A_Sun!$A$3:$A$146,Combined_All_Stands_Sun!$O$6:$O$460,0)),"")</f>
        <v/>
      </c>
      <c r="G62" s="110" t="str">
        <f>IFERROR(INDEX(Combined_All_Stands_Sun!U$6:U519,MATCH(Stand_A_Sun!$A$3:$A$146,Combined_All_Stands_Sun!$O$6:$O$460,0)),"")</f>
        <v/>
      </c>
      <c r="H62" s="185" t="str">
        <f t="shared" si="0"/>
        <v/>
      </c>
    </row>
    <row r="63" spans="1:8" ht="20.100000000000001" customHeight="1" x14ac:dyDescent="0.3">
      <c r="A63" s="109">
        <v>61</v>
      </c>
      <c r="B63" s="110" t="str">
        <f>IFERROR(INDEX(Combined_All_Stands_Sun!P$6:P520,MATCH(Stand_A_Sun!$A$3:$A$146,Combined_All_Stands_Sun!$O$6:$O$460,0)),"")</f>
        <v/>
      </c>
      <c r="C63" s="110" t="str">
        <f>IFERROR(INDEX(Combined_All_Stands_Sun!Q$6:Q520,MATCH(Stand_A_Sun!$A$3:$A$146,Combined_All_Stands_Sun!$O$6:$O$460,0)),"")</f>
        <v/>
      </c>
      <c r="D63" s="111" t="str">
        <f>IFERROR(INDEX(Combined_All_Stands_Sun!R$6:R520,MATCH(Stand_A_Sun!$A$3:$A$146,Combined_All_Stands_Sun!$O$6:$O$460,0)),"")</f>
        <v/>
      </c>
      <c r="E63" s="110" t="str">
        <f>IFERROR(INDEX(Combined_All_Stands_Sun!S$6:S520,MATCH(Stand_A_Sun!$A$3:$A$146,Combined_All_Stands_Sun!$O$6:$O$460,0)),"")</f>
        <v/>
      </c>
      <c r="F63" s="110" t="str">
        <f>IFERROR(INDEX(Combined_All_Stands_Sun!T$6:T520,MATCH(Stand_A_Sun!$A$3:$A$146,Combined_All_Stands_Sun!$O$6:$O$460,0)),"")</f>
        <v/>
      </c>
      <c r="G63" s="110" t="str">
        <f>IFERROR(INDEX(Combined_All_Stands_Sun!U$6:U520,MATCH(Stand_A_Sun!$A$3:$A$146,Combined_All_Stands_Sun!$O$6:$O$460,0)),"")</f>
        <v/>
      </c>
      <c r="H63" s="185" t="str">
        <f t="shared" si="0"/>
        <v/>
      </c>
    </row>
    <row r="64" spans="1:8" ht="20.100000000000001" customHeight="1" x14ac:dyDescent="0.3">
      <c r="A64" s="109">
        <v>62</v>
      </c>
      <c r="B64" s="110" t="str">
        <f>IFERROR(INDEX(Combined_All_Stands_Sun!P$6:P521,MATCH(Stand_A_Sun!$A$3:$A$146,Combined_All_Stands_Sun!$O$6:$O$460,0)),"")</f>
        <v/>
      </c>
      <c r="C64" s="110" t="str">
        <f>IFERROR(INDEX(Combined_All_Stands_Sun!Q$6:Q521,MATCH(Stand_A_Sun!$A$3:$A$146,Combined_All_Stands_Sun!$O$6:$O$460,0)),"")</f>
        <v/>
      </c>
      <c r="D64" s="111" t="str">
        <f>IFERROR(INDEX(Combined_All_Stands_Sun!R$6:R521,MATCH(Stand_A_Sun!$A$3:$A$146,Combined_All_Stands_Sun!$O$6:$O$460,0)),"")</f>
        <v/>
      </c>
      <c r="E64" s="110" t="str">
        <f>IFERROR(INDEX(Combined_All_Stands_Sun!S$6:S521,MATCH(Stand_A_Sun!$A$3:$A$146,Combined_All_Stands_Sun!$O$6:$O$460,0)),"")</f>
        <v/>
      </c>
      <c r="F64" s="110" t="str">
        <f>IFERROR(INDEX(Combined_All_Stands_Sun!T$6:T521,MATCH(Stand_A_Sun!$A$3:$A$146,Combined_All_Stands_Sun!$O$6:$O$460,0)),"")</f>
        <v/>
      </c>
      <c r="G64" s="110" t="str">
        <f>IFERROR(INDEX(Combined_All_Stands_Sun!U$6:U521,MATCH(Stand_A_Sun!$A$3:$A$146,Combined_All_Stands_Sun!$O$6:$O$460,0)),"")</f>
        <v/>
      </c>
      <c r="H64" s="185" t="str">
        <f t="shared" si="0"/>
        <v/>
      </c>
    </row>
    <row r="65" spans="1:8" ht="20.100000000000001" customHeight="1" x14ac:dyDescent="0.3">
      <c r="A65" s="109">
        <v>63</v>
      </c>
      <c r="B65" s="110" t="str">
        <f>IFERROR(INDEX(Combined_All_Stands_Sun!P$6:P522,MATCH(Stand_A_Sun!$A$3:$A$146,Combined_All_Stands_Sun!$O$6:$O$460,0)),"")</f>
        <v/>
      </c>
      <c r="C65" s="110" t="str">
        <f>IFERROR(INDEX(Combined_All_Stands_Sun!Q$6:Q522,MATCH(Stand_A_Sun!$A$3:$A$146,Combined_All_Stands_Sun!$O$6:$O$460,0)),"")</f>
        <v/>
      </c>
      <c r="D65" s="111" t="str">
        <f>IFERROR(INDEX(Combined_All_Stands_Sun!R$6:R522,MATCH(Stand_A_Sun!$A$3:$A$146,Combined_All_Stands_Sun!$O$6:$O$460,0)),"")</f>
        <v/>
      </c>
      <c r="E65" s="110" t="str">
        <f>IFERROR(INDEX(Combined_All_Stands_Sun!S$6:S522,MATCH(Stand_A_Sun!$A$3:$A$146,Combined_All_Stands_Sun!$O$6:$O$460,0)),"")</f>
        <v/>
      </c>
      <c r="F65" s="110" t="str">
        <f>IFERROR(INDEX(Combined_All_Stands_Sun!T$6:T522,MATCH(Stand_A_Sun!$A$3:$A$146,Combined_All_Stands_Sun!$O$6:$O$460,0)),"")</f>
        <v/>
      </c>
      <c r="G65" s="110" t="str">
        <f>IFERROR(INDEX(Combined_All_Stands_Sun!U$6:U522,MATCH(Stand_A_Sun!$A$3:$A$146,Combined_All_Stands_Sun!$O$6:$O$460,0)),"")</f>
        <v/>
      </c>
      <c r="H65" s="185" t="str">
        <f t="shared" si="0"/>
        <v/>
      </c>
    </row>
    <row r="66" spans="1:8" ht="20.100000000000001" customHeight="1" x14ac:dyDescent="0.3">
      <c r="A66" s="109">
        <v>64</v>
      </c>
      <c r="B66" s="110" t="str">
        <f>IFERROR(INDEX(Combined_All_Stands_Sun!P$6:P523,MATCH(Stand_A_Sun!$A$3:$A$146,Combined_All_Stands_Sun!$O$6:$O$460,0)),"")</f>
        <v/>
      </c>
      <c r="C66" s="110" t="str">
        <f>IFERROR(INDEX(Combined_All_Stands_Sun!Q$6:Q523,MATCH(Stand_A_Sun!$A$3:$A$146,Combined_All_Stands_Sun!$O$6:$O$460,0)),"")</f>
        <v/>
      </c>
      <c r="D66" s="111" t="str">
        <f>IFERROR(INDEX(Combined_All_Stands_Sun!R$6:R523,MATCH(Stand_A_Sun!$A$3:$A$146,Combined_All_Stands_Sun!$O$6:$O$460,0)),"")</f>
        <v/>
      </c>
      <c r="E66" s="110" t="str">
        <f>IFERROR(INDEX(Combined_All_Stands_Sun!S$6:S523,MATCH(Stand_A_Sun!$A$3:$A$146,Combined_All_Stands_Sun!$O$6:$O$460,0)),"")</f>
        <v/>
      </c>
      <c r="F66" s="110" t="str">
        <f>IFERROR(INDEX(Combined_All_Stands_Sun!T$6:T523,MATCH(Stand_A_Sun!$A$3:$A$146,Combined_All_Stands_Sun!$O$6:$O$460,0)),"")</f>
        <v/>
      </c>
      <c r="G66" s="110" t="str">
        <f>IFERROR(INDEX(Combined_All_Stands_Sun!U$6:U523,MATCH(Stand_A_Sun!$A$3:$A$146,Combined_All_Stands_Sun!$O$6:$O$460,0)),"")</f>
        <v/>
      </c>
      <c r="H66" s="185" t="str">
        <f t="shared" si="0"/>
        <v/>
      </c>
    </row>
    <row r="67" spans="1:8" ht="20.100000000000001" customHeight="1" x14ac:dyDescent="0.3">
      <c r="A67" s="109">
        <v>65</v>
      </c>
      <c r="B67" s="110" t="str">
        <f>IFERROR(INDEX(Combined_All_Stands_Sun!P$6:P524,MATCH(Stand_A_Sun!$A$3:$A$146,Combined_All_Stands_Sun!$O$6:$O$460,0)),"")</f>
        <v/>
      </c>
      <c r="C67" s="110" t="str">
        <f>IFERROR(INDEX(Combined_All_Stands_Sun!Q$6:Q524,MATCH(Stand_A_Sun!$A$3:$A$146,Combined_All_Stands_Sun!$O$6:$O$460,0)),"")</f>
        <v/>
      </c>
      <c r="D67" s="111" t="str">
        <f>IFERROR(INDEX(Combined_All_Stands_Sun!R$6:R524,MATCH(Stand_A_Sun!$A$3:$A$146,Combined_All_Stands_Sun!$O$6:$O$460,0)),"")</f>
        <v/>
      </c>
      <c r="E67" s="110" t="str">
        <f>IFERROR(INDEX(Combined_All_Stands_Sun!S$6:S524,MATCH(Stand_A_Sun!$A$3:$A$146,Combined_All_Stands_Sun!$O$6:$O$460,0)),"")</f>
        <v/>
      </c>
      <c r="F67" s="110" t="str">
        <f>IFERROR(INDEX(Combined_All_Stands_Sun!T$6:T524,MATCH(Stand_A_Sun!$A$3:$A$146,Combined_All_Stands_Sun!$O$6:$O$460,0)),"")</f>
        <v/>
      </c>
      <c r="G67" s="110" t="str">
        <f>IFERROR(INDEX(Combined_All_Stands_Sun!U$6:U524,MATCH(Stand_A_Sun!$A$3:$A$146,Combined_All_Stands_Sun!$O$6:$O$460,0)),"")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09">
        <v>66</v>
      </c>
      <c r="B68" s="110" t="str">
        <f>IFERROR(INDEX(Combined_All_Stands_Sun!P$6:P525,MATCH(Stand_A_Sun!$A$3:$A$146,Combined_All_Stands_Sun!$O$6:$O$460,0)),"")</f>
        <v/>
      </c>
      <c r="C68" s="110" t="str">
        <f>IFERROR(INDEX(Combined_All_Stands_Sun!Q$6:Q525,MATCH(Stand_A_Sun!$A$3:$A$146,Combined_All_Stands_Sun!$O$6:$O$460,0)),"")</f>
        <v/>
      </c>
      <c r="D68" s="111" t="str">
        <f>IFERROR(INDEX(Combined_All_Stands_Sun!R$6:R525,MATCH(Stand_A_Sun!$A$3:$A$146,Combined_All_Stands_Sun!$O$6:$O$460,0)),"")</f>
        <v/>
      </c>
      <c r="E68" s="110" t="str">
        <f>IFERROR(INDEX(Combined_All_Stands_Sun!S$6:S525,MATCH(Stand_A_Sun!$A$3:$A$146,Combined_All_Stands_Sun!$O$6:$O$460,0)),"")</f>
        <v/>
      </c>
      <c r="F68" s="110" t="str">
        <f>IFERROR(INDEX(Combined_All_Stands_Sun!T$6:T525,MATCH(Stand_A_Sun!$A$3:$A$146,Combined_All_Stands_Sun!$O$6:$O$460,0)),"")</f>
        <v/>
      </c>
      <c r="G68" s="110" t="str">
        <f>IFERROR(INDEX(Combined_All_Stands_Sun!U$6:U525,MATCH(Stand_A_Sun!$A$3:$A$146,Combined_All_Stands_Sun!$O$6:$O$460,0)),"")</f>
        <v/>
      </c>
      <c r="H68" s="185" t="str">
        <f t="shared" si="1"/>
        <v/>
      </c>
    </row>
    <row r="69" spans="1:8" ht="20.100000000000001" customHeight="1" x14ac:dyDescent="0.3">
      <c r="A69" s="109">
        <v>67</v>
      </c>
      <c r="B69" s="110" t="str">
        <f>IFERROR(INDEX(Combined_All_Stands_Sun!P$6:P526,MATCH(Stand_A_Sun!$A$3:$A$146,Combined_All_Stands_Sun!$O$6:$O$460,0)),"")</f>
        <v/>
      </c>
      <c r="C69" s="110" t="str">
        <f>IFERROR(INDEX(Combined_All_Stands_Sun!Q$6:Q526,MATCH(Stand_A_Sun!$A$3:$A$146,Combined_All_Stands_Sun!$O$6:$O$460,0)),"")</f>
        <v/>
      </c>
      <c r="D69" s="111" t="str">
        <f>IFERROR(INDEX(Combined_All_Stands_Sun!R$6:R526,MATCH(Stand_A_Sun!$A$3:$A$146,Combined_All_Stands_Sun!$O$6:$O$460,0)),"")</f>
        <v/>
      </c>
      <c r="E69" s="110" t="str">
        <f>IFERROR(INDEX(Combined_All_Stands_Sun!S$6:S526,MATCH(Stand_A_Sun!$A$3:$A$146,Combined_All_Stands_Sun!$O$6:$O$460,0)),"")</f>
        <v/>
      </c>
      <c r="F69" s="110" t="str">
        <f>IFERROR(INDEX(Combined_All_Stands_Sun!T$6:T526,MATCH(Stand_A_Sun!$A$3:$A$146,Combined_All_Stands_Sun!$O$6:$O$460,0)),"")</f>
        <v/>
      </c>
      <c r="G69" s="110" t="str">
        <f>IFERROR(INDEX(Combined_All_Stands_Sun!U$6:U526,MATCH(Stand_A_Sun!$A$3:$A$146,Combined_All_Stands_Sun!$O$6:$O$460,0)),"")</f>
        <v/>
      </c>
      <c r="H69" s="185" t="str">
        <f t="shared" si="1"/>
        <v/>
      </c>
    </row>
    <row r="70" spans="1:8" ht="20.100000000000001" customHeight="1" x14ac:dyDescent="0.3">
      <c r="A70" s="109">
        <v>68</v>
      </c>
      <c r="B70" s="110" t="str">
        <f>IFERROR(INDEX(Combined_All_Stands_Sun!P$6:P527,MATCH(Stand_A_Sun!$A$3:$A$146,Combined_All_Stands_Sun!$O$6:$O$460,0)),"")</f>
        <v/>
      </c>
      <c r="C70" s="110" t="str">
        <f>IFERROR(INDEX(Combined_All_Stands_Sun!Q$6:Q527,MATCH(Stand_A_Sun!$A$3:$A$146,Combined_All_Stands_Sun!$O$6:$O$460,0)),"")</f>
        <v/>
      </c>
      <c r="D70" s="111" t="str">
        <f>IFERROR(INDEX(Combined_All_Stands_Sun!R$6:R527,MATCH(Stand_A_Sun!$A$3:$A$146,Combined_All_Stands_Sun!$O$6:$O$460,0)),"")</f>
        <v/>
      </c>
      <c r="E70" s="110" t="str">
        <f>IFERROR(INDEX(Combined_All_Stands_Sun!S$6:S527,MATCH(Stand_A_Sun!$A$3:$A$146,Combined_All_Stands_Sun!$O$6:$O$460,0)),"")</f>
        <v/>
      </c>
      <c r="F70" s="110" t="str">
        <f>IFERROR(INDEX(Combined_All_Stands_Sun!T$6:T527,MATCH(Stand_A_Sun!$A$3:$A$146,Combined_All_Stands_Sun!$O$6:$O$460,0)),"")</f>
        <v/>
      </c>
      <c r="G70" s="110" t="str">
        <f>IFERROR(INDEX(Combined_All_Stands_Sun!U$6:U527,MATCH(Stand_A_Sun!$A$3:$A$146,Combined_All_Stands_Sun!$O$6:$O$460,0)),"")</f>
        <v/>
      </c>
      <c r="H70" s="185" t="str">
        <f t="shared" si="1"/>
        <v/>
      </c>
    </row>
    <row r="71" spans="1:8" ht="20.100000000000001" customHeight="1" x14ac:dyDescent="0.3">
      <c r="A71" s="109">
        <v>69</v>
      </c>
      <c r="B71" s="110" t="str">
        <f>IFERROR(INDEX(Combined_All_Stands_Sun!P$6:P528,MATCH(Stand_A_Sun!$A$3:$A$146,Combined_All_Stands_Sun!$O$6:$O$460,0)),"")</f>
        <v/>
      </c>
      <c r="C71" s="110" t="str">
        <f>IFERROR(INDEX(Combined_All_Stands_Sun!Q$6:Q528,MATCH(Stand_A_Sun!$A$3:$A$146,Combined_All_Stands_Sun!$O$6:$O$460,0)),"")</f>
        <v/>
      </c>
      <c r="D71" s="111" t="str">
        <f>IFERROR(INDEX(Combined_All_Stands_Sun!R$6:R528,MATCH(Stand_A_Sun!$A$3:$A$146,Combined_All_Stands_Sun!$O$6:$O$460,0)),"")</f>
        <v/>
      </c>
      <c r="E71" s="110" t="str">
        <f>IFERROR(INDEX(Combined_All_Stands_Sun!S$6:S528,MATCH(Stand_A_Sun!$A$3:$A$146,Combined_All_Stands_Sun!$O$6:$O$460,0)),"")</f>
        <v/>
      </c>
      <c r="F71" s="110" t="str">
        <f>IFERROR(INDEX(Combined_All_Stands_Sun!T$6:T528,MATCH(Stand_A_Sun!$A$3:$A$146,Combined_All_Stands_Sun!$O$6:$O$460,0)),"")</f>
        <v/>
      </c>
      <c r="G71" s="110" t="str">
        <f>IFERROR(INDEX(Combined_All_Stands_Sun!U$6:U528,MATCH(Stand_A_Sun!$A$3:$A$146,Combined_All_Stands_Sun!$O$6:$O$460,0)),"")</f>
        <v/>
      </c>
      <c r="H71" s="185" t="str">
        <f t="shared" si="1"/>
        <v/>
      </c>
    </row>
    <row r="72" spans="1:8" ht="20.100000000000001" customHeight="1" x14ac:dyDescent="0.3">
      <c r="A72" s="109">
        <v>70</v>
      </c>
      <c r="B72" s="110" t="str">
        <f>IFERROR(INDEX(Combined_All_Stands_Sun!P$6:P529,MATCH(Stand_A_Sun!$A$3:$A$146,Combined_All_Stands_Sun!$O$6:$O$460,0)),"")</f>
        <v/>
      </c>
      <c r="C72" s="110" t="str">
        <f>IFERROR(INDEX(Combined_All_Stands_Sun!Q$6:Q529,MATCH(Stand_A_Sun!$A$3:$A$146,Combined_All_Stands_Sun!$O$6:$O$460,0)),"")</f>
        <v/>
      </c>
      <c r="D72" s="111" t="str">
        <f>IFERROR(INDEX(Combined_All_Stands_Sun!R$6:R529,MATCH(Stand_A_Sun!$A$3:$A$146,Combined_All_Stands_Sun!$O$6:$O$460,0)),"")</f>
        <v/>
      </c>
      <c r="E72" s="110" t="str">
        <f>IFERROR(INDEX(Combined_All_Stands_Sun!S$6:S529,MATCH(Stand_A_Sun!$A$3:$A$146,Combined_All_Stands_Sun!$O$6:$O$460,0)),"")</f>
        <v/>
      </c>
      <c r="F72" s="110" t="str">
        <f>IFERROR(INDEX(Combined_All_Stands_Sun!T$6:T529,MATCH(Stand_A_Sun!$A$3:$A$146,Combined_All_Stands_Sun!$O$6:$O$460,0)),"")</f>
        <v/>
      </c>
      <c r="G72" s="110" t="str">
        <f>IFERROR(INDEX(Combined_All_Stands_Sun!U$6:U529,MATCH(Stand_A_Sun!$A$3:$A$146,Combined_All_Stands_Sun!$O$6:$O$460,0)),"")</f>
        <v/>
      </c>
      <c r="H72" s="185" t="str">
        <f t="shared" si="1"/>
        <v/>
      </c>
    </row>
    <row r="73" spans="1:8" ht="20.100000000000001" customHeight="1" x14ac:dyDescent="0.3">
      <c r="A73" s="109">
        <v>71</v>
      </c>
      <c r="B73" s="110" t="str">
        <f>IFERROR(INDEX(Combined_All_Stands_Sun!P$6:P530,MATCH(Stand_A_Sun!$A$3:$A$146,Combined_All_Stands_Sun!$O$6:$O$460,0)),"")</f>
        <v/>
      </c>
      <c r="C73" s="110" t="str">
        <f>IFERROR(INDEX(Combined_All_Stands_Sun!Q$6:Q530,MATCH(Stand_A_Sun!$A$3:$A$146,Combined_All_Stands_Sun!$O$6:$O$460,0)),"")</f>
        <v/>
      </c>
      <c r="D73" s="111" t="str">
        <f>IFERROR(INDEX(Combined_All_Stands_Sun!R$6:R530,MATCH(Stand_A_Sun!$A$3:$A$146,Combined_All_Stands_Sun!$O$6:$O$460,0)),"")</f>
        <v/>
      </c>
      <c r="E73" s="110" t="str">
        <f>IFERROR(INDEX(Combined_All_Stands_Sun!S$6:S530,MATCH(Stand_A_Sun!$A$3:$A$146,Combined_All_Stands_Sun!$O$6:$O$460,0)),"")</f>
        <v/>
      </c>
      <c r="F73" s="110" t="str">
        <f>IFERROR(INDEX(Combined_All_Stands_Sun!T$6:T530,MATCH(Stand_A_Sun!$A$3:$A$146,Combined_All_Stands_Sun!$O$6:$O$460,0)),"")</f>
        <v/>
      </c>
      <c r="G73" s="110" t="str">
        <f>IFERROR(INDEX(Combined_All_Stands_Sun!U$6:U530,MATCH(Stand_A_Sun!$A$3:$A$146,Combined_All_Stands_Sun!$O$6:$O$460,0)),"")</f>
        <v/>
      </c>
      <c r="H73" s="185" t="str">
        <f t="shared" si="1"/>
        <v/>
      </c>
    </row>
    <row r="74" spans="1:8" ht="20.100000000000001" customHeight="1" x14ac:dyDescent="0.3">
      <c r="A74" s="109">
        <v>72</v>
      </c>
      <c r="B74" s="110" t="str">
        <f>IFERROR(INDEX(Combined_All_Stands_Sun!P$6:P531,MATCH(Stand_A_Sun!$A$3:$A$146,Combined_All_Stands_Sun!$O$6:$O$460,0)),"")</f>
        <v/>
      </c>
      <c r="C74" s="110" t="str">
        <f>IFERROR(INDEX(Combined_All_Stands_Sun!Q$6:Q531,MATCH(Stand_A_Sun!$A$3:$A$146,Combined_All_Stands_Sun!$O$6:$O$460,0)),"")</f>
        <v/>
      </c>
      <c r="D74" s="111" t="str">
        <f>IFERROR(INDEX(Combined_All_Stands_Sun!R$6:R531,MATCH(Stand_A_Sun!$A$3:$A$146,Combined_All_Stands_Sun!$O$6:$O$460,0)),"")</f>
        <v/>
      </c>
      <c r="E74" s="110" t="str">
        <f>IFERROR(INDEX(Combined_All_Stands_Sun!S$6:S531,MATCH(Stand_A_Sun!$A$3:$A$146,Combined_All_Stands_Sun!$O$6:$O$460,0)),"")</f>
        <v/>
      </c>
      <c r="F74" s="110" t="str">
        <f>IFERROR(INDEX(Combined_All_Stands_Sun!T$6:T531,MATCH(Stand_A_Sun!$A$3:$A$146,Combined_All_Stands_Sun!$O$6:$O$460,0)),"")</f>
        <v/>
      </c>
      <c r="G74" s="110" t="str">
        <f>IFERROR(INDEX(Combined_All_Stands_Sun!U$6:U531,MATCH(Stand_A_Sun!$A$3:$A$146,Combined_All_Stands_Sun!$O$6:$O$460,0)),"")</f>
        <v/>
      </c>
      <c r="H74" s="185" t="str">
        <f t="shared" si="1"/>
        <v/>
      </c>
    </row>
    <row r="75" spans="1:8" ht="20.100000000000001" customHeight="1" x14ac:dyDescent="0.3">
      <c r="A75" s="109">
        <v>73</v>
      </c>
      <c r="B75" s="110" t="str">
        <f>IFERROR(INDEX(Combined_All_Stands_Sun!P$6:P532,MATCH(Stand_A_Sun!$A$3:$A$146,Combined_All_Stands_Sun!$O$6:$O$460,0)),"")</f>
        <v/>
      </c>
      <c r="C75" s="110" t="str">
        <f>IFERROR(INDEX(Combined_All_Stands_Sun!Q$6:Q532,MATCH(Stand_A_Sun!$A$3:$A$146,Combined_All_Stands_Sun!$O$6:$O$460,0)),"")</f>
        <v/>
      </c>
      <c r="D75" s="111" t="str">
        <f>IFERROR(INDEX(Combined_All_Stands_Sun!R$6:R532,MATCH(Stand_A_Sun!$A$3:$A$146,Combined_All_Stands_Sun!$O$6:$O$460,0)),"")</f>
        <v/>
      </c>
      <c r="E75" s="110" t="str">
        <f>IFERROR(INDEX(Combined_All_Stands_Sun!S$6:S532,MATCH(Stand_A_Sun!$A$3:$A$146,Combined_All_Stands_Sun!$O$6:$O$460,0)),"")</f>
        <v/>
      </c>
      <c r="F75" s="110" t="str">
        <f>IFERROR(INDEX(Combined_All_Stands_Sun!T$6:T532,MATCH(Stand_A_Sun!$A$3:$A$146,Combined_All_Stands_Sun!$O$6:$O$460,0)),"")</f>
        <v/>
      </c>
      <c r="G75" s="110" t="str">
        <f>IFERROR(INDEX(Combined_All_Stands_Sun!U$6:U532,MATCH(Stand_A_Sun!$A$3:$A$146,Combined_All_Stands_Sun!$O$6:$O$460,0)),"")</f>
        <v/>
      </c>
      <c r="H75" s="185" t="str">
        <f t="shared" si="1"/>
        <v/>
      </c>
    </row>
    <row r="76" spans="1:8" ht="20.100000000000001" customHeight="1" x14ac:dyDescent="0.3">
      <c r="A76" s="109">
        <v>74</v>
      </c>
      <c r="B76" s="110" t="str">
        <f>IFERROR(INDEX(Combined_All_Stands_Sun!P$6:P533,MATCH(Stand_A_Sun!$A$3:$A$146,Combined_All_Stands_Sun!$O$6:$O$460,0)),"")</f>
        <v/>
      </c>
      <c r="C76" s="110" t="str">
        <f>IFERROR(INDEX(Combined_All_Stands_Sun!Q$6:Q533,MATCH(Stand_A_Sun!$A$3:$A$146,Combined_All_Stands_Sun!$O$6:$O$460,0)),"")</f>
        <v/>
      </c>
      <c r="D76" s="111" t="str">
        <f>IFERROR(INDEX(Combined_All_Stands_Sun!R$6:R533,MATCH(Stand_A_Sun!$A$3:$A$146,Combined_All_Stands_Sun!$O$6:$O$460,0)),"")</f>
        <v/>
      </c>
      <c r="E76" s="110" t="str">
        <f>IFERROR(INDEX(Combined_All_Stands_Sun!S$6:S533,MATCH(Stand_A_Sun!$A$3:$A$146,Combined_All_Stands_Sun!$O$6:$O$460,0)),"")</f>
        <v/>
      </c>
      <c r="F76" s="110" t="str">
        <f>IFERROR(INDEX(Combined_All_Stands_Sun!T$6:T533,MATCH(Stand_A_Sun!$A$3:$A$146,Combined_All_Stands_Sun!$O$6:$O$460,0)),"")</f>
        <v/>
      </c>
      <c r="G76" s="110" t="str">
        <f>IFERROR(INDEX(Combined_All_Stands_Sun!U$6:U533,MATCH(Stand_A_Sun!$A$3:$A$146,Combined_All_Stands_Sun!$O$6:$O$460,0)),"")</f>
        <v/>
      </c>
      <c r="H76" s="185" t="str">
        <f t="shared" si="1"/>
        <v/>
      </c>
    </row>
    <row r="77" spans="1:8" ht="20.100000000000001" customHeight="1" x14ac:dyDescent="0.3">
      <c r="A77" s="109">
        <v>75</v>
      </c>
      <c r="B77" s="110" t="str">
        <f>IFERROR(INDEX(Combined_All_Stands_Sun!P$6:P534,MATCH(Stand_A_Sun!$A$3:$A$146,Combined_All_Stands_Sun!$O$6:$O$460,0)),"")</f>
        <v/>
      </c>
      <c r="C77" s="110" t="str">
        <f>IFERROR(INDEX(Combined_All_Stands_Sun!Q$6:Q534,MATCH(Stand_A_Sun!$A$3:$A$146,Combined_All_Stands_Sun!$O$6:$O$460,0)),"")</f>
        <v/>
      </c>
      <c r="D77" s="111" t="str">
        <f>IFERROR(INDEX(Combined_All_Stands_Sun!R$6:R534,MATCH(Stand_A_Sun!$A$3:$A$146,Combined_All_Stands_Sun!$O$6:$O$460,0)),"")</f>
        <v/>
      </c>
      <c r="E77" s="110" t="str">
        <f>IFERROR(INDEX(Combined_All_Stands_Sun!S$6:S534,MATCH(Stand_A_Sun!$A$3:$A$146,Combined_All_Stands_Sun!$O$6:$O$460,0)),"")</f>
        <v/>
      </c>
      <c r="F77" s="110" t="str">
        <f>IFERROR(INDEX(Combined_All_Stands_Sun!T$6:T534,MATCH(Stand_A_Sun!$A$3:$A$146,Combined_All_Stands_Sun!$O$6:$O$460,0)),"")</f>
        <v/>
      </c>
      <c r="G77" s="110" t="str">
        <f>IFERROR(INDEX(Combined_All_Stands_Sun!U$6:U534,MATCH(Stand_A_Sun!$A$3:$A$146,Combined_All_Stands_Sun!$O$6:$O$460,0)),"")</f>
        <v/>
      </c>
      <c r="H77" s="185" t="str">
        <f t="shared" si="1"/>
        <v/>
      </c>
    </row>
    <row r="78" spans="1:8" ht="20.100000000000001" customHeight="1" x14ac:dyDescent="0.3">
      <c r="A78" s="109">
        <v>76</v>
      </c>
      <c r="B78" s="110" t="str">
        <f>IFERROR(INDEX(Combined_All_Stands_Sun!P$6:P535,MATCH(Stand_A_Sun!$A$3:$A$146,Combined_All_Stands_Sun!$O$6:$O$460,0)),"")</f>
        <v/>
      </c>
      <c r="C78" s="110" t="str">
        <f>IFERROR(INDEX(Combined_All_Stands_Sun!Q$6:Q535,MATCH(Stand_A_Sun!$A$3:$A$146,Combined_All_Stands_Sun!$O$6:$O$460,0)),"")</f>
        <v/>
      </c>
      <c r="D78" s="111" t="str">
        <f>IFERROR(INDEX(Combined_All_Stands_Sun!R$6:R535,MATCH(Stand_A_Sun!$A$3:$A$146,Combined_All_Stands_Sun!$O$6:$O$460,0)),"")</f>
        <v/>
      </c>
      <c r="E78" s="110" t="str">
        <f>IFERROR(INDEX(Combined_All_Stands_Sun!S$6:S535,MATCH(Stand_A_Sun!$A$3:$A$146,Combined_All_Stands_Sun!$O$6:$O$460,0)),"")</f>
        <v/>
      </c>
      <c r="F78" s="110" t="str">
        <f>IFERROR(INDEX(Combined_All_Stands_Sun!T$6:T535,MATCH(Stand_A_Sun!$A$3:$A$146,Combined_All_Stands_Sun!$O$6:$O$460,0)),"")</f>
        <v/>
      </c>
      <c r="G78" s="110" t="str">
        <f>IFERROR(INDEX(Combined_All_Stands_Sun!U$6:U535,MATCH(Stand_A_Sun!$A$3:$A$146,Combined_All_Stands_Sun!$O$6:$O$460,0)),"")</f>
        <v/>
      </c>
      <c r="H78" s="185" t="str">
        <f t="shared" si="1"/>
        <v/>
      </c>
    </row>
    <row r="79" spans="1:8" ht="20.100000000000001" customHeight="1" x14ac:dyDescent="0.3">
      <c r="A79" s="109">
        <v>77</v>
      </c>
      <c r="B79" s="110" t="str">
        <f>IFERROR(INDEX(Combined_All_Stands_Sun!P$6:P536,MATCH(Stand_A_Sun!$A$3:$A$146,Combined_All_Stands_Sun!$O$6:$O$460,0)),"")</f>
        <v/>
      </c>
      <c r="C79" s="110" t="str">
        <f>IFERROR(INDEX(Combined_All_Stands_Sun!Q$6:Q536,MATCH(Stand_A_Sun!$A$3:$A$146,Combined_All_Stands_Sun!$O$6:$O$460,0)),"")</f>
        <v/>
      </c>
      <c r="D79" s="111" t="str">
        <f>IFERROR(INDEX(Combined_All_Stands_Sun!R$6:R536,MATCH(Stand_A_Sun!$A$3:$A$146,Combined_All_Stands_Sun!$O$6:$O$460,0)),"")</f>
        <v/>
      </c>
      <c r="E79" s="110" t="str">
        <f>IFERROR(INDEX(Combined_All_Stands_Sun!S$6:S536,MATCH(Stand_A_Sun!$A$3:$A$146,Combined_All_Stands_Sun!$O$6:$O$460,0)),"")</f>
        <v/>
      </c>
      <c r="F79" s="110" t="str">
        <f>IFERROR(INDEX(Combined_All_Stands_Sun!T$6:T536,MATCH(Stand_A_Sun!$A$3:$A$146,Combined_All_Stands_Sun!$O$6:$O$460,0)),"")</f>
        <v/>
      </c>
      <c r="G79" s="110" t="str">
        <f>IFERROR(INDEX(Combined_All_Stands_Sun!U$6:U536,MATCH(Stand_A_Sun!$A$3:$A$146,Combined_All_Stands_Sun!$O$6:$O$460,0)),"")</f>
        <v/>
      </c>
      <c r="H79" s="185" t="str">
        <f t="shared" si="1"/>
        <v/>
      </c>
    </row>
    <row r="80" spans="1:8" ht="20.100000000000001" customHeight="1" x14ac:dyDescent="0.3">
      <c r="A80" s="109">
        <v>78</v>
      </c>
      <c r="B80" s="110" t="str">
        <f>IFERROR(INDEX(Combined_All_Stands_Sun!P$6:P537,MATCH(Stand_A_Sun!$A$3:$A$146,Combined_All_Stands_Sun!$O$6:$O$460,0)),"")</f>
        <v/>
      </c>
      <c r="C80" s="110" t="str">
        <f>IFERROR(INDEX(Combined_All_Stands_Sun!Q$6:Q537,MATCH(Stand_A_Sun!$A$3:$A$146,Combined_All_Stands_Sun!$O$6:$O$460,0)),"")</f>
        <v/>
      </c>
      <c r="D80" s="111" t="str">
        <f>IFERROR(INDEX(Combined_All_Stands_Sun!R$6:R537,MATCH(Stand_A_Sun!$A$3:$A$146,Combined_All_Stands_Sun!$O$6:$O$460,0)),"")</f>
        <v/>
      </c>
      <c r="E80" s="110" t="str">
        <f>IFERROR(INDEX(Combined_All_Stands_Sun!S$6:S537,MATCH(Stand_A_Sun!$A$3:$A$146,Combined_All_Stands_Sun!$O$6:$O$460,0)),"")</f>
        <v/>
      </c>
      <c r="F80" s="110" t="str">
        <f>IFERROR(INDEX(Combined_All_Stands_Sun!T$6:T537,MATCH(Stand_A_Sun!$A$3:$A$146,Combined_All_Stands_Sun!$O$6:$O$460,0)),"")</f>
        <v/>
      </c>
      <c r="G80" s="110" t="str">
        <f>IFERROR(INDEX(Combined_All_Stands_Sun!U$6:U537,MATCH(Stand_A_Sun!$A$3:$A$146,Combined_All_Stands_Sun!$O$6:$O$460,0)),"")</f>
        <v/>
      </c>
      <c r="H80" s="185" t="str">
        <f t="shared" si="1"/>
        <v/>
      </c>
    </row>
    <row r="81" spans="1:8" ht="20.100000000000001" customHeight="1" x14ac:dyDescent="0.3">
      <c r="A81" s="109">
        <v>79</v>
      </c>
      <c r="B81" s="110" t="str">
        <f>IFERROR(INDEX(Combined_All_Stands_Sun!P$6:P538,MATCH(Stand_A_Sun!$A$3:$A$146,Combined_All_Stands_Sun!$O$6:$O$460,0)),"")</f>
        <v/>
      </c>
      <c r="C81" s="110" t="str">
        <f>IFERROR(INDEX(Combined_All_Stands_Sun!Q$6:Q538,MATCH(Stand_A_Sun!$A$3:$A$146,Combined_All_Stands_Sun!$O$6:$O$460,0)),"")</f>
        <v/>
      </c>
      <c r="D81" s="111" t="str">
        <f>IFERROR(INDEX(Combined_All_Stands_Sun!R$6:R538,MATCH(Stand_A_Sun!$A$3:$A$146,Combined_All_Stands_Sun!$O$6:$O$460,0)),"")</f>
        <v/>
      </c>
      <c r="E81" s="110" t="str">
        <f>IFERROR(INDEX(Combined_All_Stands_Sun!S$6:S538,MATCH(Stand_A_Sun!$A$3:$A$146,Combined_All_Stands_Sun!$O$6:$O$460,0)),"")</f>
        <v/>
      </c>
      <c r="F81" s="110" t="str">
        <f>IFERROR(INDEX(Combined_All_Stands_Sun!T$6:T538,MATCH(Stand_A_Sun!$A$3:$A$146,Combined_All_Stands_Sun!$O$6:$O$460,0)),"")</f>
        <v/>
      </c>
      <c r="G81" s="110" t="str">
        <f>IFERROR(INDEX(Combined_All_Stands_Sun!U$6:U538,MATCH(Stand_A_Sun!$A$3:$A$146,Combined_All_Stands_Sun!$O$6:$O$460,0)),"")</f>
        <v/>
      </c>
      <c r="H81" s="185" t="str">
        <f t="shared" si="1"/>
        <v/>
      </c>
    </row>
    <row r="82" spans="1:8" ht="20.100000000000001" customHeight="1" x14ac:dyDescent="0.3">
      <c r="A82" s="109">
        <v>80</v>
      </c>
      <c r="B82" s="110" t="str">
        <f>IFERROR(INDEX(Combined_All_Stands_Sun!P$6:P539,MATCH(Stand_A_Sun!$A$3:$A$146,Combined_All_Stands_Sun!$O$6:$O$460,0)),"")</f>
        <v/>
      </c>
      <c r="C82" s="110" t="str">
        <f>IFERROR(INDEX(Combined_All_Stands_Sun!Q$6:Q539,MATCH(Stand_A_Sun!$A$3:$A$146,Combined_All_Stands_Sun!$O$6:$O$460,0)),"")</f>
        <v/>
      </c>
      <c r="D82" s="111" t="str">
        <f>IFERROR(INDEX(Combined_All_Stands_Sun!R$6:R539,MATCH(Stand_A_Sun!$A$3:$A$146,Combined_All_Stands_Sun!$O$6:$O$460,0)),"")</f>
        <v/>
      </c>
      <c r="E82" s="110" t="str">
        <f>IFERROR(INDEX(Combined_All_Stands_Sun!S$6:S539,MATCH(Stand_A_Sun!$A$3:$A$146,Combined_All_Stands_Sun!$O$6:$O$460,0)),"")</f>
        <v/>
      </c>
      <c r="F82" s="110" t="str">
        <f>IFERROR(INDEX(Combined_All_Stands_Sun!T$6:T539,MATCH(Stand_A_Sun!$A$3:$A$146,Combined_All_Stands_Sun!$O$6:$O$460,0)),"")</f>
        <v/>
      </c>
      <c r="G82" s="110" t="str">
        <f>IFERROR(INDEX(Combined_All_Stands_Sun!U$6:U539,MATCH(Stand_A_Sun!$A$3:$A$146,Combined_All_Stands_Sun!$O$6:$O$460,0)),"")</f>
        <v/>
      </c>
      <c r="H82" s="185" t="str">
        <f t="shared" si="1"/>
        <v/>
      </c>
    </row>
    <row r="83" spans="1:8" ht="20.100000000000001" customHeight="1" x14ac:dyDescent="0.3">
      <c r="A83" s="109">
        <v>81</v>
      </c>
      <c r="B83" s="110" t="str">
        <f>IFERROR(INDEX(Combined_All_Stands_Sun!P$6:P540,MATCH(Stand_A_Sun!$A$3:$A$146,Combined_All_Stands_Sun!$O$6:$O$460,0)),"")</f>
        <v/>
      </c>
      <c r="C83" s="110" t="str">
        <f>IFERROR(INDEX(Combined_All_Stands_Sun!Q$6:Q540,MATCH(Stand_A_Sun!$A$3:$A$146,Combined_All_Stands_Sun!$O$6:$O$460,0)),"")</f>
        <v/>
      </c>
      <c r="D83" s="111" t="str">
        <f>IFERROR(INDEX(Combined_All_Stands_Sun!R$6:R540,MATCH(Stand_A_Sun!$A$3:$A$146,Combined_All_Stands_Sun!$O$6:$O$460,0)),"")</f>
        <v/>
      </c>
      <c r="E83" s="110" t="str">
        <f>IFERROR(INDEX(Combined_All_Stands_Sun!S$6:S540,MATCH(Stand_A_Sun!$A$3:$A$146,Combined_All_Stands_Sun!$O$6:$O$460,0)),"")</f>
        <v/>
      </c>
      <c r="F83" s="110" t="str">
        <f>IFERROR(INDEX(Combined_All_Stands_Sun!T$6:T540,MATCH(Stand_A_Sun!$A$3:$A$146,Combined_All_Stands_Sun!$O$6:$O$460,0)),"")</f>
        <v/>
      </c>
      <c r="G83" s="110" t="str">
        <f>IFERROR(INDEX(Combined_All_Stands_Sun!U$6:U540,MATCH(Stand_A_Sun!$A$3:$A$146,Combined_All_Stands_Sun!$O$6:$O$460,0)),"")</f>
        <v/>
      </c>
      <c r="H83" s="185" t="str">
        <f t="shared" si="1"/>
        <v/>
      </c>
    </row>
    <row r="84" spans="1:8" ht="20.100000000000001" customHeight="1" x14ac:dyDescent="0.3">
      <c r="A84" s="109">
        <v>82</v>
      </c>
      <c r="B84" s="110" t="str">
        <f>IFERROR(INDEX(Combined_All_Stands_Sun!P$6:P541,MATCH(Stand_A_Sun!$A$3:$A$146,Combined_All_Stands_Sun!$O$6:$O$460,0)),"")</f>
        <v/>
      </c>
      <c r="C84" s="110" t="str">
        <f>IFERROR(INDEX(Combined_All_Stands_Sun!Q$6:Q541,MATCH(Stand_A_Sun!$A$3:$A$146,Combined_All_Stands_Sun!$O$6:$O$460,0)),"")</f>
        <v/>
      </c>
      <c r="D84" s="111" t="str">
        <f>IFERROR(INDEX(Combined_All_Stands_Sun!R$6:R541,MATCH(Stand_A_Sun!$A$3:$A$146,Combined_All_Stands_Sun!$O$6:$O$460,0)),"")</f>
        <v/>
      </c>
      <c r="E84" s="110" t="str">
        <f>IFERROR(INDEX(Combined_All_Stands_Sun!S$6:S541,MATCH(Stand_A_Sun!$A$3:$A$146,Combined_All_Stands_Sun!$O$6:$O$460,0)),"")</f>
        <v/>
      </c>
      <c r="F84" s="110" t="str">
        <f>IFERROR(INDEX(Combined_All_Stands_Sun!T$6:T541,MATCH(Stand_A_Sun!$A$3:$A$146,Combined_All_Stands_Sun!$O$6:$O$460,0)),"")</f>
        <v/>
      </c>
      <c r="G84" s="110" t="str">
        <f>IFERROR(INDEX(Combined_All_Stands_Sun!U$6:U541,MATCH(Stand_A_Sun!$A$3:$A$146,Combined_All_Stands_Sun!$O$6:$O$460,0)),"")</f>
        <v/>
      </c>
      <c r="H84" s="185" t="str">
        <f t="shared" si="1"/>
        <v/>
      </c>
    </row>
    <row r="85" spans="1:8" ht="20.100000000000001" customHeight="1" x14ac:dyDescent="0.3">
      <c r="A85" s="109">
        <v>83</v>
      </c>
      <c r="B85" s="110" t="str">
        <f>IFERROR(INDEX(Combined_All_Stands_Sun!P$6:P542,MATCH(Stand_A_Sun!$A$3:$A$146,Combined_All_Stands_Sun!$O$6:$O$460,0)),"")</f>
        <v/>
      </c>
      <c r="C85" s="110" t="str">
        <f>IFERROR(INDEX(Combined_All_Stands_Sun!Q$6:Q542,MATCH(Stand_A_Sun!$A$3:$A$146,Combined_All_Stands_Sun!$O$6:$O$460,0)),"")</f>
        <v/>
      </c>
      <c r="D85" s="111" t="str">
        <f>IFERROR(INDEX(Combined_All_Stands_Sun!R$6:R542,MATCH(Stand_A_Sun!$A$3:$A$146,Combined_All_Stands_Sun!$O$6:$O$460,0)),"")</f>
        <v/>
      </c>
      <c r="E85" s="110" t="str">
        <f>IFERROR(INDEX(Combined_All_Stands_Sun!S$6:S542,MATCH(Stand_A_Sun!$A$3:$A$146,Combined_All_Stands_Sun!$O$6:$O$460,0)),"")</f>
        <v/>
      </c>
      <c r="F85" s="110" t="str">
        <f>IFERROR(INDEX(Combined_All_Stands_Sun!T$6:T542,MATCH(Stand_A_Sun!$A$3:$A$146,Combined_All_Stands_Sun!$O$6:$O$460,0)),"")</f>
        <v/>
      </c>
      <c r="G85" s="110" t="str">
        <f>IFERROR(INDEX(Combined_All_Stands_Sun!U$6:U542,MATCH(Stand_A_Sun!$A$3:$A$146,Combined_All_Stands_Sun!$O$6:$O$460,0)),"")</f>
        <v/>
      </c>
      <c r="H85" s="185" t="str">
        <f t="shared" si="1"/>
        <v/>
      </c>
    </row>
    <row r="86" spans="1:8" ht="20.100000000000001" customHeight="1" x14ac:dyDescent="0.3">
      <c r="A86" s="109">
        <v>84</v>
      </c>
      <c r="B86" s="110" t="str">
        <f>IFERROR(INDEX(Combined_All_Stands_Sun!P$6:P543,MATCH(Stand_A_Sun!$A$3:$A$146,Combined_All_Stands_Sun!$O$6:$O$460,0)),"")</f>
        <v/>
      </c>
      <c r="C86" s="110" t="str">
        <f>IFERROR(INDEX(Combined_All_Stands_Sun!Q$6:Q543,MATCH(Stand_A_Sun!$A$3:$A$146,Combined_All_Stands_Sun!$O$6:$O$460,0)),"")</f>
        <v/>
      </c>
      <c r="D86" s="111" t="str">
        <f>IFERROR(INDEX(Combined_All_Stands_Sun!R$6:R543,MATCH(Stand_A_Sun!$A$3:$A$146,Combined_All_Stands_Sun!$O$6:$O$460,0)),"")</f>
        <v/>
      </c>
      <c r="E86" s="110" t="str">
        <f>IFERROR(INDEX(Combined_All_Stands_Sun!S$6:S543,MATCH(Stand_A_Sun!$A$3:$A$146,Combined_All_Stands_Sun!$O$6:$O$460,0)),"")</f>
        <v/>
      </c>
      <c r="F86" s="110" t="str">
        <f>IFERROR(INDEX(Combined_All_Stands_Sun!T$6:T543,MATCH(Stand_A_Sun!$A$3:$A$146,Combined_All_Stands_Sun!$O$6:$O$460,0)),"")</f>
        <v/>
      </c>
      <c r="G86" s="110" t="str">
        <f>IFERROR(INDEX(Combined_All_Stands_Sun!U$6:U543,MATCH(Stand_A_Sun!$A$3:$A$146,Combined_All_Stands_Sun!$O$6:$O$460,0)),"")</f>
        <v/>
      </c>
      <c r="H86" s="185" t="str">
        <f t="shared" si="1"/>
        <v/>
      </c>
    </row>
    <row r="87" spans="1:8" ht="20.100000000000001" customHeight="1" x14ac:dyDescent="0.3">
      <c r="A87" s="109">
        <v>85</v>
      </c>
      <c r="B87" s="110" t="str">
        <f>IFERROR(INDEX(Combined_All_Stands_Sun!P$6:P544,MATCH(Stand_A_Sun!$A$3:$A$146,Combined_All_Stands_Sun!$O$6:$O$460,0)),"")</f>
        <v/>
      </c>
      <c r="C87" s="110" t="str">
        <f>IFERROR(INDEX(Combined_All_Stands_Sun!Q$6:Q544,MATCH(Stand_A_Sun!$A$3:$A$146,Combined_All_Stands_Sun!$O$6:$O$460,0)),"")</f>
        <v/>
      </c>
      <c r="D87" s="111" t="str">
        <f>IFERROR(INDEX(Combined_All_Stands_Sun!R$6:R544,MATCH(Stand_A_Sun!$A$3:$A$146,Combined_All_Stands_Sun!$O$6:$O$460,0)),"")</f>
        <v/>
      </c>
      <c r="E87" s="110" t="str">
        <f>IFERROR(INDEX(Combined_All_Stands_Sun!S$6:S544,MATCH(Stand_A_Sun!$A$3:$A$146,Combined_All_Stands_Sun!$O$6:$O$460,0)),"")</f>
        <v/>
      </c>
      <c r="F87" s="110" t="str">
        <f>IFERROR(INDEX(Combined_All_Stands_Sun!T$6:T544,MATCH(Stand_A_Sun!$A$3:$A$146,Combined_All_Stands_Sun!$O$6:$O$460,0)),"")</f>
        <v/>
      </c>
      <c r="G87" s="110" t="str">
        <f>IFERROR(INDEX(Combined_All_Stands_Sun!U$6:U544,MATCH(Stand_A_Sun!$A$3:$A$146,Combined_All_Stands_Sun!$O$6:$O$460,0)),"")</f>
        <v/>
      </c>
      <c r="H87" s="185" t="str">
        <f t="shared" si="1"/>
        <v/>
      </c>
    </row>
    <row r="88" spans="1:8" ht="20.100000000000001" customHeight="1" x14ac:dyDescent="0.3">
      <c r="A88" s="109">
        <v>86</v>
      </c>
      <c r="B88" s="110" t="str">
        <f>IFERROR(INDEX(Combined_All_Stands_Sun!P$6:P545,MATCH(Stand_A_Sun!$A$3:$A$146,Combined_All_Stands_Sun!$O$6:$O$460,0)),"")</f>
        <v/>
      </c>
      <c r="C88" s="110" t="str">
        <f>IFERROR(INDEX(Combined_All_Stands_Sun!Q$6:Q545,MATCH(Stand_A_Sun!$A$3:$A$146,Combined_All_Stands_Sun!$O$6:$O$460,0)),"")</f>
        <v/>
      </c>
      <c r="D88" s="111" t="str">
        <f>IFERROR(INDEX(Combined_All_Stands_Sun!R$6:R545,MATCH(Stand_A_Sun!$A$3:$A$146,Combined_All_Stands_Sun!$O$6:$O$460,0)),"")</f>
        <v/>
      </c>
      <c r="E88" s="110" t="str">
        <f>IFERROR(INDEX(Combined_All_Stands_Sun!S$6:S545,MATCH(Stand_A_Sun!$A$3:$A$146,Combined_All_Stands_Sun!$O$6:$O$460,0)),"")</f>
        <v/>
      </c>
      <c r="F88" s="110" t="str">
        <f>IFERROR(INDEX(Combined_All_Stands_Sun!T$6:T545,MATCH(Stand_A_Sun!$A$3:$A$146,Combined_All_Stands_Sun!$O$6:$O$460,0)),"")</f>
        <v/>
      </c>
      <c r="G88" s="110" t="str">
        <f>IFERROR(INDEX(Combined_All_Stands_Sun!U$6:U545,MATCH(Stand_A_Sun!$A$3:$A$146,Combined_All_Stands_Sun!$O$6:$O$460,0)),"")</f>
        <v/>
      </c>
      <c r="H88" s="185" t="str">
        <f t="shared" si="1"/>
        <v/>
      </c>
    </row>
    <row r="89" spans="1:8" ht="20.100000000000001" customHeight="1" x14ac:dyDescent="0.3">
      <c r="A89" s="109">
        <v>87</v>
      </c>
      <c r="B89" s="110" t="str">
        <f>IFERROR(INDEX(Combined_All_Stands_Sun!P$6:P546,MATCH(Stand_A_Sun!$A$3:$A$146,Combined_All_Stands_Sun!$O$6:$O$460,0)),"")</f>
        <v/>
      </c>
      <c r="C89" s="110" t="str">
        <f>IFERROR(INDEX(Combined_All_Stands_Sun!Q$6:Q546,MATCH(Stand_A_Sun!$A$3:$A$146,Combined_All_Stands_Sun!$O$6:$O$460,0)),"")</f>
        <v/>
      </c>
      <c r="D89" s="111" t="str">
        <f>IFERROR(INDEX(Combined_All_Stands_Sun!R$6:R546,MATCH(Stand_A_Sun!$A$3:$A$146,Combined_All_Stands_Sun!$O$6:$O$460,0)),"")</f>
        <v/>
      </c>
      <c r="E89" s="110" t="str">
        <f>IFERROR(INDEX(Combined_All_Stands_Sun!S$6:S546,MATCH(Stand_A_Sun!$A$3:$A$146,Combined_All_Stands_Sun!$O$6:$O$460,0)),"")</f>
        <v/>
      </c>
      <c r="F89" s="110" t="str">
        <f>IFERROR(INDEX(Combined_All_Stands_Sun!T$6:T546,MATCH(Stand_A_Sun!$A$3:$A$146,Combined_All_Stands_Sun!$O$6:$O$460,0)),"")</f>
        <v/>
      </c>
      <c r="G89" s="110" t="str">
        <f>IFERROR(INDEX(Combined_All_Stands_Sun!U$6:U546,MATCH(Stand_A_Sun!$A$3:$A$146,Combined_All_Stands_Sun!$O$6:$O$460,0)),"")</f>
        <v/>
      </c>
      <c r="H89" s="185" t="str">
        <f t="shared" si="1"/>
        <v/>
      </c>
    </row>
    <row r="90" spans="1:8" ht="20.100000000000001" customHeight="1" x14ac:dyDescent="0.3">
      <c r="A90" s="109">
        <v>88</v>
      </c>
      <c r="B90" s="110" t="str">
        <f>IFERROR(INDEX(Combined_All_Stands_Sun!P$6:P547,MATCH(Stand_A_Sun!$A$3:$A$146,Combined_All_Stands_Sun!$O$6:$O$460,0)),"")</f>
        <v/>
      </c>
      <c r="C90" s="110" t="str">
        <f>IFERROR(INDEX(Combined_All_Stands_Sun!Q$6:Q547,MATCH(Stand_A_Sun!$A$3:$A$146,Combined_All_Stands_Sun!$O$6:$O$460,0)),"")</f>
        <v/>
      </c>
      <c r="D90" s="111" t="str">
        <f>IFERROR(INDEX(Combined_All_Stands_Sun!R$6:R547,MATCH(Stand_A_Sun!$A$3:$A$146,Combined_All_Stands_Sun!$O$6:$O$460,0)),"")</f>
        <v/>
      </c>
      <c r="E90" s="110" t="str">
        <f>IFERROR(INDEX(Combined_All_Stands_Sun!S$6:S547,MATCH(Stand_A_Sun!$A$3:$A$146,Combined_All_Stands_Sun!$O$6:$O$460,0)),"")</f>
        <v/>
      </c>
      <c r="F90" s="110" t="str">
        <f>IFERROR(INDEX(Combined_All_Stands_Sun!T$6:T547,MATCH(Stand_A_Sun!$A$3:$A$146,Combined_All_Stands_Sun!$O$6:$O$460,0)),"")</f>
        <v/>
      </c>
      <c r="G90" s="110" t="str">
        <f>IFERROR(INDEX(Combined_All_Stands_Sun!U$6:U547,MATCH(Stand_A_Sun!$A$3:$A$146,Combined_All_Stands_Sun!$O$6:$O$460,0)),"")</f>
        <v/>
      </c>
      <c r="H90" s="185" t="str">
        <f t="shared" si="1"/>
        <v/>
      </c>
    </row>
    <row r="91" spans="1:8" ht="20.100000000000001" customHeight="1" x14ac:dyDescent="0.3">
      <c r="A91" s="109">
        <v>89</v>
      </c>
      <c r="B91" s="110" t="str">
        <f>IFERROR(INDEX(Combined_All_Stands_Sun!P$6:P548,MATCH(Stand_A_Sun!$A$3:$A$146,Combined_All_Stands_Sun!$O$6:$O$460,0)),"")</f>
        <v/>
      </c>
      <c r="C91" s="110" t="str">
        <f>IFERROR(INDEX(Combined_All_Stands_Sun!Q$6:Q548,MATCH(Stand_A_Sun!$A$3:$A$146,Combined_All_Stands_Sun!$O$6:$O$460,0)),"")</f>
        <v/>
      </c>
      <c r="D91" s="111" t="str">
        <f>IFERROR(INDEX(Combined_All_Stands_Sun!R$6:R548,MATCH(Stand_A_Sun!$A$3:$A$146,Combined_All_Stands_Sun!$O$6:$O$460,0)),"")</f>
        <v/>
      </c>
      <c r="E91" s="110" t="str">
        <f>IFERROR(INDEX(Combined_All_Stands_Sun!S$6:S548,MATCH(Stand_A_Sun!$A$3:$A$146,Combined_All_Stands_Sun!$O$6:$O$460,0)),"")</f>
        <v/>
      </c>
      <c r="F91" s="110" t="str">
        <f>IFERROR(INDEX(Combined_All_Stands_Sun!T$6:T548,MATCH(Stand_A_Sun!$A$3:$A$146,Combined_All_Stands_Sun!$O$6:$O$460,0)),"")</f>
        <v/>
      </c>
      <c r="G91" s="110" t="str">
        <f>IFERROR(INDEX(Combined_All_Stands_Sun!U$6:U548,MATCH(Stand_A_Sun!$A$3:$A$146,Combined_All_Stands_Sun!$O$6:$O$460,0)),"")</f>
        <v/>
      </c>
      <c r="H91" s="185" t="str">
        <f t="shared" si="1"/>
        <v/>
      </c>
    </row>
    <row r="92" spans="1:8" ht="20.100000000000001" customHeight="1" x14ac:dyDescent="0.3">
      <c r="A92" s="109">
        <v>90</v>
      </c>
      <c r="B92" s="110" t="str">
        <f>IFERROR(INDEX(Combined_All_Stands_Sun!P$6:P549,MATCH(Stand_A_Sun!$A$3:$A$146,Combined_All_Stands_Sun!$O$6:$O$460,0)),"")</f>
        <v/>
      </c>
      <c r="C92" s="110" t="str">
        <f>IFERROR(INDEX(Combined_All_Stands_Sun!Q$6:Q549,MATCH(Stand_A_Sun!$A$3:$A$146,Combined_All_Stands_Sun!$O$6:$O$460,0)),"")</f>
        <v/>
      </c>
      <c r="D92" s="111" t="str">
        <f>IFERROR(INDEX(Combined_All_Stands_Sun!R$6:R549,MATCH(Stand_A_Sun!$A$3:$A$146,Combined_All_Stands_Sun!$O$6:$O$460,0)),"")</f>
        <v/>
      </c>
      <c r="E92" s="110" t="str">
        <f>IFERROR(INDEX(Combined_All_Stands_Sun!S$6:S549,MATCH(Stand_A_Sun!$A$3:$A$146,Combined_All_Stands_Sun!$O$6:$O$460,0)),"")</f>
        <v/>
      </c>
      <c r="F92" s="110" t="str">
        <f>IFERROR(INDEX(Combined_All_Stands_Sun!T$6:T549,MATCH(Stand_A_Sun!$A$3:$A$146,Combined_All_Stands_Sun!$O$6:$O$460,0)),"")</f>
        <v/>
      </c>
      <c r="G92" s="110" t="str">
        <f>IFERROR(INDEX(Combined_All_Stands_Sun!U$6:U549,MATCH(Stand_A_Sun!$A$3:$A$146,Combined_All_Stands_Sun!$O$6:$O$460,0)),"")</f>
        <v/>
      </c>
      <c r="H92" s="185" t="str">
        <f t="shared" si="1"/>
        <v/>
      </c>
    </row>
    <row r="93" spans="1:8" ht="20.100000000000001" customHeight="1" x14ac:dyDescent="0.3">
      <c r="A93" s="109">
        <v>91</v>
      </c>
      <c r="B93" s="110" t="str">
        <f>IFERROR(INDEX(Combined_All_Stands_Sun!P$6:P550,MATCH(Stand_A_Sun!$A$3:$A$146,Combined_All_Stands_Sun!$O$6:$O$460,0)),"")</f>
        <v/>
      </c>
      <c r="C93" s="110" t="str">
        <f>IFERROR(INDEX(Combined_All_Stands_Sun!Q$6:Q550,MATCH(Stand_A_Sun!$A$3:$A$146,Combined_All_Stands_Sun!$O$6:$O$460,0)),"")</f>
        <v/>
      </c>
      <c r="D93" s="111" t="str">
        <f>IFERROR(INDEX(Combined_All_Stands_Sun!R$6:R550,MATCH(Stand_A_Sun!$A$3:$A$146,Combined_All_Stands_Sun!$O$6:$O$460,0)),"")</f>
        <v/>
      </c>
      <c r="E93" s="110" t="str">
        <f>IFERROR(INDEX(Combined_All_Stands_Sun!S$6:S550,MATCH(Stand_A_Sun!$A$3:$A$146,Combined_All_Stands_Sun!$O$6:$O$460,0)),"")</f>
        <v/>
      </c>
      <c r="F93" s="110" t="str">
        <f>IFERROR(INDEX(Combined_All_Stands_Sun!T$6:T550,MATCH(Stand_A_Sun!$A$3:$A$146,Combined_All_Stands_Sun!$O$6:$O$460,0)),"")</f>
        <v/>
      </c>
      <c r="G93" s="110" t="str">
        <f>IFERROR(INDEX(Combined_All_Stands_Sun!U$6:U550,MATCH(Stand_A_Sun!$A$3:$A$146,Combined_All_Stands_Sun!$O$6:$O$460,0)),"")</f>
        <v/>
      </c>
      <c r="H93" s="185" t="str">
        <f t="shared" si="1"/>
        <v/>
      </c>
    </row>
    <row r="94" spans="1:8" ht="20.100000000000001" customHeight="1" x14ac:dyDescent="0.3">
      <c r="A94" s="109">
        <v>92</v>
      </c>
      <c r="B94" s="110" t="str">
        <f>IFERROR(INDEX(Combined_All_Stands_Sun!P$6:P551,MATCH(Stand_A_Sun!$A$3:$A$146,Combined_All_Stands_Sun!$O$6:$O$460,0)),"")</f>
        <v/>
      </c>
      <c r="C94" s="110" t="str">
        <f>IFERROR(INDEX(Combined_All_Stands_Sun!Q$6:Q551,MATCH(Stand_A_Sun!$A$3:$A$146,Combined_All_Stands_Sun!$O$6:$O$460,0)),"")</f>
        <v/>
      </c>
      <c r="D94" s="111" t="str">
        <f>IFERROR(INDEX(Combined_All_Stands_Sun!R$6:R551,MATCH(Stand_A_Sun!$A$3:$A$146,Combined_All_Stands_Sun!$O$6:$O$460,0)),"")</f>
        <v/>
      </c>
      <c r="E94" s="110" t="str">
        <f>IFERROR(INDEX(Combined_All_Stands_Sun!S$6:S551,MATCH(Stand_A_Sun!$A$3:$A$146,Combined_All_Stands_Sun!$O$6:$O$460,0)),"")</f>
        <v/>
      </c>
      <c r="F94" s="110" t="str">
        <f>IFERROR(INDEX(Combined_All_Stands_Sun!T$6:T551,MATCH(Stand_A_Sun!$A$3:$A$146,Combined_All_Stands_Sun!$O$6:$O$460,0)),"")</f>
        <v/>
      </c>
      <c r="G94" s="110" t="str">
        <f>IFERROR(INDEX(Combined_All_Stands_Sun!U$6:U551,MATCH(Stand_A_Sun!$A$3:$A$146,Combined_All_Stands_Sun!$O$6:$O$460,0)),"")</f>
        <v/>
      </c>
      <c r="H94" s="185" t="str">
        <f t="shared" si="1"/>
        <v/>
      </c>
    </row>
    <row r="95" spans="1:8" ht="20.100000000000001" customHeight="1" x14ac:dyDescent="0.3">
      <c r="A95" s="109">
        <v>93</v>
      </c>
      <c r="B95" s="110" t="str">
        <f>IFERROR(INDEX(Combined_All_Stands_Sun!P$6:P552,MATCH(Stand_A_Sun!$A$3:$A$146,Combined_All_Stands_Sun!$O$6:$O$460,0)),"")</f>
        <v/>
      </c>
      <c r="C95" s="110" t="str">
        <f>IFERROR(INDEX(Combined_All_Stands_Sun!Q$6:Q552,MATCH(Stand_A_Sun!$A$3:$A$146,Combined_All_Stands_Sun!$O$6:$O$460,0)),"")</f>
        <v/>
      </c>
      <c r="D95" s="111" t="str">
        <f>IFERROR(INDEX(Combined_All_Stands_Sun!R$6:R552,MATCH(Stand_A_Sun!$A$3:$A$146,Combined_All_Stands_Sun!$O$6:$O$460,0)),"")</f>
        <v/>
      </c>
      <c r="E95" s="110" t="str">
        <f>IFERROR(INDEX(Combined_All_Stands_Sun!S$6:S552,MATCH(Stand_A_Sun!$A$3:$A$146,Combined_All_Stands_Sun!$O$6:$O$460,0)),"")</f>
        <v/>
      </c>
      <c r="F95" s="110" t="str">
        <f>IFERROR(INDEX(Combined_All_Stands_Sun!T$6:T552,MATCH(Stand_A_Sun!$A$3:$A$146,Combined_All_Stands_Sun!$O$6:$O$460,0)),"")</f>
        <v/>
      </c>
      <c r="G95" s="110" t="str">
        <f>IFERROR(INDEX(Combined_All_Stands_Sun!U$6:U552,MATCH(Stand_A_Sun!$A$3:$A$146,Combined_All_Stands_Sun!$O$6:$O$460,0)),"")</f>
        <v/>
      </c>
      <c r="H95" s="185" t="str">
        <f t="shared" si="1"/>
        <v/>
      </c>
    </row>
    <row r="96" spans="1:8" ht="20.100000000000001" customHeight="1" x14ac:dyDescent="0.3">
      <c r="A96" s="109">
        <v>94</v>
      </c>
      <c r="B96" s="110" t="str">
        <f>IFERROR(INDEX(Combined_All_Stands_Sun!P$6:P553,MATCH(Stand_A_Sun!$A$3:$A$146,Combined_All_Stands_Sun!$O$6:$O$460,0)),"")</f>
        <v/>
      </c>
      <c r="C96" s="110" t="str">
        <f>IFERROR(INDEX(Combined_All_Stands_Sun!Q$6:Q553,MATCH(Stand_A_Sun!$A$3:$A$146,Combined_All_Stands_Sun!$O$6:$O$460,0)),"")</f>
        <v/>
      </c>
      <c r="D96" s="111" t="str">
        <f>IFERROR(INDEX(Combined_All_Stands_Sun!R$6:R553,MATCH(Stand_A_Sun!$A$3:$A$146,Combined_All_Stands_Sun!$O$6:$O$460,0)),"")</f>
        <v/>
      </c>
      <c r="E96" s="110" t="str">
        <f>IFERROR(INDEX(Combined_All_Stands_Sun!S$6:S553,MATCH(Stand_A_Sun!$A$3:$A$146,Combined_All_Stands_Sun!$O$6:$O$460,0)),"")</f>
        <v/>
      </c>
      <c r="F96" s="110" t="str">
        <f>IFERROR(INDEX(Combined_All_Stands_Sun!T$6:T553,MATCH(Stand_A_Sun!$A$3:$A$146,Combined_All_Stands_Sun!$O$6:$O$460,0)),"")</f>
        <v/>
      </c>
      <c r="G96" s="110" t="str">
        <f>IFERROR(INDEX(Combined_All_Stands_Sun!U$6:U553,MATCH(Stand_A_Sun!$A$3:$A$146,Combined_All_Stands_Sun!$O$6:$O$460,0)),"")</f>
        <v/>
      </c>
      <c r="H96" s="185" t="str">
        <f t="shared" si="1"/>
        <v/>
      </c>
    </row>
    <row r="97" spans="1:8" ht="20.100000000000001" customHeight="1" x14ac:dyDescent="0.3">
      <c r="A97" s="109">
        <v>95</v>
      </c>
      <c r="B97" s="110" t="str">
        <f>IFERROR(INDEX(Combined_All_Stands_Sun!P$6:P554,MATCH(Stand_A_Sun!$A$3:$A$146,Combined_All_Stands_Sun!$O$6:$O$460,0)),"")</f>
        <v/>
      </c>
      <c r="C97" s="110" t="str">
        <f>IFERROR(INDEX(Combined_All_Stands_Sun!Q$6:Q554,MATCH(Stand_A_Sun!$A$3:$A$146,Combined_All_Stands_Sun!$O$6:$O$460,0)),"")</f>
        <v/>
      </c>
      <c r="D97" s="111" t="str">
        <f>IFERROR(INDEX(Combined_All_Stands_Sun!R$6:R554,MATCH(Stand_A_Sun!$A$3:$A$146,Combined_All_Stands_Sun!$O$6:$O$460,0)),"")</f>
        <v/>
      </c>
      <c r="E97" s="110" t="str">
        <f>IFERROR(INDEX(Combined_All_Stands_Sun!S$6:S554,MATCH(Stand_A_Sun!$A$3:$A$146,Combined_All_Stands_Sun!$O$6:$O$460,0)),"")</f>
        <v/>
      </c>
      <c r="F97" s="110" t="str">
        <f>IFERROR(INDEX(Combined_All_Stands_Sun!T$6:T554,MATCH(Stand_A_Sun!$A$3:$A$146,Combined_All_Stands_Sun!$O$6:$O$460,0)),"")</f>
        <v/>
      </c>
      <c r="G97" s="110" t="str">
        <f>IFERROR(INDEX(Combined_All_Stands_Sun!U$6:U554,MATCH(Stand_A_Sun!$A$3:$A$146,Combined_All_Stands_Sun!$O$6:$O$460,0)),"")</f>
        <v/>
      </c>
      <c r="H97" s="185" t="str">
        <f t="shared" si="1"/>
        <v/>
      </c>
    </row>
    <row r="98" spans="1:8" ht="20.100000000000001" customHeight="1" x14ac:dyDescent="0.3">
      <c r="A98" s="109">
        <v>96</v>
      </c>
      <c r="B98" s="110" t="str">
        <f>IFERROR(INDEX(Combined_All_Stands_Sun!P$6:P555,MATCH(Stand_A_Sun!$A$3:$A$146,Combined_All_Stands_Sun!$O$6:$O$460,0)),"")</f>
        <v/>
      </c>
      <c r="C98" s="110" t="str">
        <f>IFERROR(INDEX(Combined_All_Stands_Sun!Q$6:Q555,MATCH(Stand_A_Sun!$A$3:$A$146,Combined_All_Stands_Sun!$O$6:$O$460,0)),"")</f>
        <v/>
      </c>
      <c r="D98" s="111" t="str">
        <f>IFERROR(INDEX(Combined_All_Stands_Sun!R$6:R555,MATCH(Stand_A_Sun!$A$3:$A$146,Combined_All_Stands_Sun!$O$6:$O$460,0)),"")</f>
        <v/>
      </c>
      <c r="E98" s="110" t="str">
        <f>IFERROR(INDEX(Combined_All_Stands_Sun!S$6:S555,MATCH(Stand_A_Sun!$A$3:$A$146,Combined_All_Stands_Sun!$O$6:$O$460,0)),"")</f>
        <v/>
      </c>
      <c r="F98" s="110" t="str">
        <f>IFERROR(INDEX(Combined_All_Stands_Sun!T$6:T555,MATCH(Stand_A_Sun!$A$3:$A$146,Combined_All_Stands_Sun!$O$6:$O$460,0)),"")</f>
        <v/>
      </c>
      <c r="G98" s="110" t="str">
        <f>IFERROR(INDEX(Combined_All_Stands_Sun!U$6:U555,MATCH(Stand_A_Sun!$A$3:$A$146,Combined_All_Stands_Sun!$O$6:$O$460,0)),"")</f>
        <v/>
      </c>
      <c r="H98" s="185" t="str">
        <f t="shared" si="1"/>
        <v/>
      </c>
    </row>
    <row r="99" spans="1:8" ht="20.100000000000001" customHeight="1" x14ac:dyDescent="0.3">
      <c r="A99" s="109">
        <v>97</v>
      </c>
      <c r="B99" s="110" t="str">
        <f>IFERROR(INDEX(Combined_All_Stands_Sun!P$6:P556,MATCH(Stand_A_Sun!$A$3:$A$146,Combined_All_Stands_Sun!$O$6:$O$460,0)),"")</f>
        <v/>
      </c>
      <c r="C99" s="110" t="str">
        <f>IFERROR(INDEX(Combined_All_Stands_Sun!Q$6:Q556,MATCH(Stand_A_Sun!$A$3:$A$146,Combined_All_Stands_Sun!$O$6:$O$460,0)),"")</f>
        <v/>
      </c>
      <c r="D99" s="111" t="str">
        <f>IFERROR(INDEX(Combined_All_Stands_Sun!R$6:R556,MATCH(Stand_A_Sun!$A$3:$A$146,Combined_All_Stands_Sun!$O$6:$O$460,0)),"")</f>
        <v/>
      </c>
      <c r="E99" s="110" t="str">
        <f>IFERROR(INDEX(Combined_All_Stands_Sun!S$6:S556,MATCH(Stand_A_Sun!$A$3:$A$146,Combined_All_Stands_Sun!$O$6:$O$460,0)),"")</f>
        <v/>
      </c>
      <c r="F99" s="110" t="str">
        <f>IFERROR(INDEX(Combined_All_Stands_Sun!T$6:T556,MATCH(Stand_A_Sun!$A$3:$A$146,Combined_All_Stands_Sun!$O$6:$O$460,0)),"")</f>
        <v/>
      </c>
      <c r="G99" s="110" t="str">
        <f>IFERROR(INDEX(Combined_All_Stands_Sun!U$6:U556,MATCH(Stand_A_Sun!$A$3:$A$146,Combined_All_Stands_Sun!$O$6:$O$460,0)),"")</f>
        <v/>
      </c>
      <c r="H99" s="185" t="str">
        <f t="shared" si="1"/>
        <v/>
      </c>
    </row>
    <row r="100" spans="1:8" ht="20.100000000000001" customHeight="1" x14ac:dyDescent="0.3">
      <c r="A100" s="109">
        <v>98</v>
      </c>
      <c r="B100" s="110" t="str">
        <f>IFERROR(INDEX(Combined_All_Stands_Sun!P$6:P557,MATCH(Stand_A_Sun!$A$3:$A$146,Combined_All_Stands_Sun!$O$6:$O$460,0)),"")</f>
        <v/>
      </c>
      <c r="C100" s="110" t="str">
        <f>IFERROR(INDEX(Combined_All_Stands_Sun!Q$6:Q557,MATCH(Stand_A_Sun!$A$3:$A$146,Combined_All_Stands_Sun!$O$6:$O$460,0)),"")</f>
        <v/>
      </c>
      <c r="D100" s="111" t="str">
        <f>IFERROR(INDEX(Combined_All_Stands_Sun!R$6:R557,MATCH(Stand_A_Sun!$A$3:$A$146,Combined_All_Stands_Sun!$O$6:$O$460,0)),"")</f>
        <v/>
      </c>
      <c r="E100" s="110" t="str">
        <f>IFERROR(INDEX(Combined_All_Stands_Sun!S$6:S557,MATCH(Stand_A_Sun!$A$3:$A$146,Combined_All_Stands_Sun!$O$6:$O$460,0)),"")</f>
        <v/>
      </c>
      <c r="F100" s="110" t="str">
        <f>IFERROR(INDEX(Combined_All_Stands_Sun!T$6:T557,MATCH(Stand_A_Sun!$A$3:$A$146,Combined_All_Stands_Sun!$O$6:$O$460,0)),"")</f>
        <v/>
      </c>
      <c r="G100" s="110" t="str">
        <f>IFERROR(INDEX(Combined_All_Stands_Sun!U$6:U557,MATCH(Stand_A_Sun!$A$3:$A$146,Combined_All_Stands_Sun!$O$6:$O$460,0)),"")</f>
        <v/>
      </c>
      <c r="H100" s="185" t="str">
        <f t="shared" si="1"/>
        <v/>
      </c>
    </row>
    <row r="101" spans="1:8" ht="20.100000000000001" customHeight="1" x14ac:dyDescent="0.3">
      <c r="A101" s="109">
        <v>99</v>
      </c>
      <c r="B101" s="110" t="str">
        <f>IFERROR(INDEX(Combined_All_Stands_Sun!P$6:P558,MATCH(Stand_A_Sun!$A$3:$A$146,Combined_All_Stands_Sun!$O$6:$O$460,0)),"")</f>
        <v/>
      </c>
      <c r="C101" s="110" t="str">
        <f>IFERROR(INDEX(Combined_All_Stands_Sun!Q$6:Q558,MATCH(Stand_A_Sun!$A$3:$A$146,Combined_All_Stands_Sun!$O$6:$O$460,0)),"")</f>
        <v/>
      </c>
      <c r="D101" s="111" t="str">
        <f>IFERROR(INDEX(Combined_All_Stands_Sun!R$6:R558,MATCH(Stand_A_Sun!$A$3:$A$146,Combined_All_Stands_Sun!$O$6:$O$460,0)),"")</f>
        <v/>
      </c>
      <c r="E101" s="110" t="str">
        <f>IFERROR(INDEX(Combined_All_Stands_Sun!S$6:S558,MATCH(Stand_A_Sun!$A$3:$A$146,Combined_All_Stands_Sun!$O$6:$O$460,0)),"")</f>
        <v/>
      </c>
      <c r="F101" s="110" t="str">
        <f>IFERROR(INDEX(Combined_All_Stands_Sun!T$6:T558,MATCH(Stand_A_Sun!$A$3:$A$146,Combined_All_Stands_Sun!$O$6:$O$460,0)),"")</f>
        <v/>
      </c>
      <c r="G101" s="110" t="str">
        <f>IFERROR(INDEX(Combined_All_Stands_Sun!U$6:U558,MATCH(Stand_A_Sun!$A$3:$A$146,Combined_All_Stands_Sun!$O$6:$O$460,0)),"")</f>
        <v/>
      </c>
      <c r="H101" s="185" t="str">
        <f t="shared" si="1"/>
        <v/>
      </c>
    </row>
    <row r="102" spans="1:8" ht="20.100000000000001" customHeight="1" x14ac:dyDescent="0.3">
      <c r="A102" s="109">
        <v>100</v>
      </c>
      <c r="B102" s="110" t="str">
        <f>IFERROR(INDEX(Combined_All_Stands_Sun!P$6:P559,MATCH(Stand_A_Sun!$A$3:$A$146,Combined_All_Stands_Sun!$O$6:$O$460,0)),"")</f>
        <v/>
      </c>
      <c r="C102" s="110" t="str">
        <f>IFERROR(INDEX(Combined_All_Stands_Sun!Q$6:Q559,MATCH(Stand_A_Sun!$A$3:$A$146,Combined_All_Stands_Sun!$O$6:$O$460,0)),"")</f>
        <v/>
      </c>
      <c r="D102" s="111" t="str">
        <f>IFERROR(INDEX(Combined_All_Stands_Sun!R$6:R559,MATCH(Stand_A_Sun!$A$3:$A$146,Combined_All_Stands_Sun!$O$6:$O$460,0)),"")</f>
        <v/>
      </c>
      <c r="E102" s="110" t="str">
        <f>IFERROR(INDEX(Combined_All_Stands_Sun!S$6:S559,MATCH(Stand_A_Sun!$A$3:$A$146,Combined_All_Stands_Sun!$O$6:$O$460,0)),"")</f>
        <v/>
      </c>
      <c r="F102" s="110" t="str">
        <f>IFERROR(INDEX(Combined_All_Stands_Sun!T$6:T559,MATCH(Stand_A_Sun!$A$3:$A$146,Combined_All_Stands_Sun!$O$6:$O$460,0)),"")</f>
        <v/>
      </c>
      <c r="G102" s="110" t="str">
        <f>IFERROR(INDEX(Combined_All_Stands_Sun!U$6:U559,MATCH(Stand_A_Sun!$A$3:$A$146,Combined_All_Stands_Sun!$O$6:$O$460,0)),"")</f>
        <v/>
      </c>
      <c r="H102" s="185" t="str">
        <f t="shared" si="1"/>
        <v/>
      </c>
    </row>
    <row r="103" spans="1:8" ht="20.100000000000001" customHeight="1" x14ac:dyDescent="0.3">
      <c r="A103" s="109">
        <v>101</v>
      </c>
      <c r="B103" s="110" t="str">
        <f>IFERROR(INDEX(Combined_All_Stands_Sun!P$6:P560,MATCH(Stand_A_Sun!$A$3:$A$146,Combined_All_Stands_Sun!$O$6:$O$460,0)),"")</f>
        <v/>
      </c>
      <c r="C103" s="110" t="str">
        <f>IFERROR(INDEX(Combined_All_Stands_Sun!Q$6:Q560,MATCH(Stand_A_Sun!$A$3:$A$146,Combined_All_Stands_Sun!$O$6:$O$460,0)),"")</f>
        <v/>
      </c>
      <c r="D103" s="111" t="str">
        <f>IFERROR(INDEX(Combined_All_Stands_Sun!R$6:R560,MATCH(Stand_A_Sun!$A$3:$A$146,Combined_All_Stands_Sun!$O$6:$O$460,0)),"")</f>
        <v/>
      </c>
      <c r="E103" s="110" t="str">
        <f>IFERROR(INDEX(Combined_All_Stands_Sun!S$6:S560,MATCH(Stand_A_Sun!$A$3:$A$146,Combined_All_Stands_Sun!$O$6:$O$460,0)),"")</f>
        <v/>
      </c>
      <c r="F103" s="110" t="str">
        <f>IFERROR(INDEX(Combined_All_Stands_Sun!T$6:T560,MATCH(Stand_A_Sun!$A$3:$A$146,Combined_All_Stands_Sun!$O$6:$O$460,0)),"")</f>
        <v/>
      </c>
      <c r="G103" s="110" t="str">
        <f>IFERROR(INDEX(Combined_All_Stands_Sun!U$6:U560,MATCH(Stand_A_Sun!$A$3:$A$146,Combined_All_Stands_Sun!$O$6:$O$460,0)),"")</f>
        <v/>
      </c>
      <c r="H103" s="185" t="str">
        <f t="shared" si="1"/>
        <v/>
      </c>
    </row>
    <row r="104" spans="1:8" ht="20.100000000000001" customHeight="1" x14ac:dyDescent="0.3">
      <c r="A104" s="109">
        <v>102</v>
      </c>
      <c r="B104" s="110" t="str">
        <f>IFERROR(INDEX(Combined_All_Stands_Sun!P$6:P561,MATCH(Stand_A_Sun!$A$3:$A$146,Combined_All_Stands_Sun!$O$6:$O$460,0)),"")</f>
        <v/>
      </c>
      <c r="C104" s="110" t="str">
        <f>IFERROR(INDEX(Combined_All_Stands_Sun!Q$6:Q561,MATCH(Stand_A_Sun!$A$3:$A$146,Combined_All_Stands_Sun!$O$6:$O$460,0)),"")</f>
        <v/>
      </c>
      <c r="D104" s="111" t="str">
        <f>IFERROR(INDEX(Combined_All_Stands_Sun!R$6:R561,MATCH(Stand_A_Sun!$A$3:$A$146,Combined_All_Stands_Sun!$O$6:$O$460,0)),"")</f>
        <v/>
      </c>
      <c r="E104" s="110" t="str">
        <f>IFERROR(INDEX(Combined_All_Stands_Sun!S$6:S561,MATCH(Stand_A_Sun!$A$3:$A$146,Combined_All_Stands_Sun!$O$6:$O$460,0)),"")</f>
        <v/>
      </c>
      <c r="F104" s="110" t="str">
        <f>IFERROR(INDEX(Combined_All_Stands_Sun!T$6:T561,MATCH(Stand_A_Sun!$A$3:$A$146,Combined_All_Stands_Sun!$O$6:$O$460,0)),"")</f>
        <v/>
      </c>
      <c r="G104" s="110" t="str">
        <f>IFERROR(INDEX(Combined_All_Stands_Sun!U$6:U561,MATCH(Stand_A_Sun!$A$3:$A$146,Combined_All_Stands_Sun!$O$6:$O$460,0)),"")</f>
        <v/>
      </c>
      <c r="H104" s="185" t="str">
        <f t="shared" si="1"/>
        <v/>
      </c>
    </row>
    <row r="105" spans="1:8" ht="20.100000000000001" customHeight="1" x14ac:dyDescent="0.3">
      <c r="A105" s="109">
        <v>103</v>
      </c>
      <c r="B105" s="110" t="str">
        <f>IFERROR(INDEX(Combined_All_Stands_Sun!P$6:P562,MATCH(Stand_A_Sun!$A$3:$A$146,Combined_All_Stands_Sun!$O$6:$O$460,0)),"")</f>
        <v/>
      </c>
      <c r="C105" s="110" t="str">
        <f>IFERROR(INDEX(Combined_All_Stands_Sun!Q$6:Q562,MATCH(Stand_A_Sun!$A$3:$A$146,Combined_All_Stands_Sun!$O$6:$O$460,0)),"")</f>
        <v/>
      </c>
      <c r="D105" s="111" t="str">
        <f>IFERROR(INDEX(Combined_All_Stands_Sun!R$6:R562,MATCH(Stand_A_Sun!$A$3:$A$146,Combined_All_Stands_Sun!$O$6:$O$460,0)),"")</f>
        <v/>
      </c>
      <c r="E105" s="110" t="str">
        <f>IFERROR(INDEX(Combined_All_Stands_Sun!S$6:S562,MATCH(Stand_A_Sun!$A$3:$A$146,Combined_All_Stands_Sun!$O$6:$O$460,0)),"")</f>
        <v/>
      </c>
      <c r="F105" s="110" t="str">
        <f>IFERROR(INDEX(Combined_All_Stands_Sun!T$6:T562,MATCH(Stand_A_Sun!$A$3:$A$146,Combined_All_Stands_Sun!$O$6:$O$460,0)),"")</f>
        <v/>
      </c>
      <c r="G105" s="110" t="str">
        <f>IFERROR(INDEX(Combined_All_Stands_Sun!U$6:U562,MATCH(Stand_A_Sun!$A$3:$A$146,Combined_All_Stands_Sun!$O$6:$O$460,0)),"")</f>
        <v/>
      </c>
      <c r="H105" s="185" t="str">
        <f t="shared" si="1"/>
        <v/>
      </c>
    </row>
    <row r="106" spans="1:8" ht="20.100000000000001" customHeight="1" x14ac:dyDescent="0.3">
      <c r="A106" s="109">
        <v>104</v>
      </c>
      <c r="B106" s="110" t="str">
        <f>IFERROR(INDEX(Combined_All_Stands_Sun!P$6:P563,MATCH(Stand_A_Sun!$A$3:$A$146,Combined_All_Stands_Sun!$O$6:$O$460,0)),"")</f>
        <v/>
      </c>
      <c r="C106" s="110" t="str">
        <f>IFERROR(INDEX(Combined_All_Stands_Sun!Q$6:Q563,MATCH(Stand_A_Sun!$A$3:$A$146,Combined_All_Stands_Sun!$O$6:$O$460,0)),"")</f>
        <v/>
      </c>
      <c r="D106" s="111" t="str">
        <f>IFERROR(INDEX(Combined_All_Stands_Sun!R$6:R563,MATCH(Stand_A_Sun!$A$3:$A$146,Combined_All_Stands_Sun!$O$6:$O$460,0)),"")</f>
        <v/>
      </c>
      <c r="E106" s="110" t="str">
        <f>IFERROR(INDEX(Combined_All_Stands_Sun!S$6:S563,MATCH(Stand_A_Sun!$A$3:$A$146,Combined_All_Stands_Sun!$O$6:$O$460,0)),"")</f>
        <v/>
      </c>
      <c r="F106" s="110" t="str">
        <f>IFERROR(INDEX(Combined_All_Stands_Sun!T$6:T563,MATCH(Stand_A_Sun!$A$3:$A$146,Combined_All_Stands_Sun!$O$6:$O$460,0)),"")</f>
        <v/>
      </c>
      <c r="G106" s="110" t="str">
        <f>IFERROR(INDEX(Combined_All_Stands_Sun!U$6:U563,MATCH(Stand_A_Sun!$A$3:$A$146,Combined_All_Stands_Sun!$O$6:$O$460,0)),"")</f>
        <v/>
      </c>
      <c r="H106" s="185" t="str">
        <f t="shared" si="1"/>
        <v/>
      </c>
    </row>
    <row r="107" spans="1:8" ht="20.100000000000001" customHeight="1" x14ac:dyDescent="0.3">
      <c r="A107" s="109">
        <v>105</v>
      </c>
      <c r="B107" s="110" t="str">
        <f>IFERROR(INDEX(Combined_All_Stands_Sun!P$6:P564,MATCH(Stand_A_Sun!$A$3:$A$146,Combined_All_Stands_Sun!$O$6:$O$460,0)),"")</f>
        <v/>
      </c>
      <c r="C107" s="110" t="str">
        <f>IFERROR(INDEX(Combined_All_Stands_Sun!Q$6:Q564,MATCH(Stand_A_Sun!$A$3:$A$146,Combined_All_Stands_Sun!$O$6:$O$460,0)),"")</f>
        <v/>
      </c>
      <c r="D107" s="111" t="str">
        <f>IFERROR(INDEX(Combined_All_Stands_Sun!R$6:R564,MATCH(Stand_A_Sun!$A$3:$A$146,Combined_All_Stands_Sun!$O$6:$O$460,0)),"")</f>
        <v/>
      </c>
      <c r="E107" s="110" t="str">
        <f>IFERROR(INDEX(Combined_All_Stands_Sun!S$6:S564,MATCH(Stand_A_Sun!$A$3:$A$146,Combined_All_Stands_Sun!$O$6:$O$460,0)),"")</f>
        <v/>
      </c>
      <c r="F107" s="110" t="str">
        <f>IFERROR(INDEX(Combined_All_Stands_Sun!T$6:T564,MATCH(Stand_A_Sun!$A$3:$A$146,Combined_All_Stands_Sun!$O$6:$O$460,0)),"")</f>
        <v/>
      </c>
      <c r="G107" s="110" t="str">
        <f>IFERROR(INDEX(Combined_All_Stands_Sun!U$6:U564,MATCH(Stand_A_Sun!$A$3:$A$146,Combined_All_Stands_Sun!$O$6:$O$460,0)),"")</f>
        <v/>
      </c>
      <c r="H107" s="185" t="str">
        <f t="shared" si="1"/>
        <v/>
      </c>
    </row>
    <row r="108" spans="1:8" ht="20.100000000000001" customHeight="1" x14ac:dyDescent="0.3">
      <c r="A108" s="109">
        <v>106</v>
      </c>
      <c r="B108" s="110" t="str">
        <f>IFERROR(INDEX(Combined_All_Stands_Sun!P$6:P565,MATCH(Stand_A_Sun!$A$3:$A$146,Combined_All_Stands_Sun!$O$6:$O$460,0)),"")</f>
        <v/>
      </c>
      <c r="C108" s="110" t="str">
        <f>IFERROR(INDEX(Combined_All_Stands_Sun!Q$6:Q565,MATCH(Stand_A_Sun!$A$3:$A$146,Combined_All_Stands_Sun!$O$6:$O$460,0)),"")</f>
        <v/>
      </c>
      <c r="D108" s="111" t="str">
        <f>IFERROR(INDEX(Combined_All_Stands_Sun!R$6:R565,MATCH(Stand_A_Sun!$A$3:$A$146,Combined_All_Stands_Sun!$O$6:$O$460,0)),"")</f>
        <v/>
      </c>
      <c r="E108" s="110" t="str">
        <f>IFERROR(INDEX(Combined_All_Stands_Sun!S$6:S565,MATCH(Stand_A_Sun!$A$3:$A$146,Combined_All_Stands_Sun!$O$6:$O$460,0)),"")</f>
        <v/>
      </c>
      <c r="F108" s="110" t="str">
        <f>IFERROR(INDEX(Combined_All_Stands_Sun!T$6:T565,MATCH(Stand_A_Sun!$A$3:$A$146,Combined_All_Stands_Sun!$O$6:$O$460,0)),"")</f>
        <v/>
      </c>
      <c r="G108" s="110" t="str">
        <f>IFERROR(INDEX(Combined_All_Stands_Sun!U$6:U565,MATCH(Stand_A_Sun!$A$3:$A$146,Combined_All_Stands_Sun!$O$6:$O$460,0)),"")</f>
        <v/>
      </c>
      <c r="H108" s="185" t="str">
        <f t="shared" si="1"/>
        <v/>
      </c>
    </row>
    <row r="109" spans="1:8" ht="20.100000000000001" customHeight="1" x14ac:dyDescent="0.3">
      <c r="A109" s="109">
        <v>107</v>
      </c>
      <c r="B109" s="110" t="str">
        <f>IFERROR(INDEX(Combined_All_Stands_Sun!P$6:P566,MATCH(Stand_A_Sun!$A$3:$A$146,Combined_All_Stands_Sun!$O$6:$O$460,0)),"")</f>
        <v/>
      </c>
      <c r="C109" s="110" t="str">
        <f>IFERROR(INDEX(Combined_All_Stands_Sun!Q$6:Q566,MATCH(Stand_A_Sun!$A$3:$A$146,Combined_All_Stands_Sun!$O$6:$O$460,0)),"")</f>
        <v/>
      </c>
      <c r="D109" s="111" t="str">
        <f>IFERROR(INDEX(Combined_All_Stands_Sun!R$6:R566,MATCH(Stand_A_Sun!$A$3:$A$146,Combined_All_Stands_Sun!$O$6:$O$460,0)),"")</f>
        <v/>
      </c>
      <c r="E109" s="110" t="str">
        <f>IFERROR(INDEX(Combined_All_Stands_Sun!S$6:S566,MATCH(Stand_A_Sun!$A$3:$A$146,Combined_All_Stands_Sun!$O$6:$O$460,0)),"")</f>
        <v/>
      </c>
      <c r="F109" s="110" t="str">
        <f>IFERROR(INDEX(Combined_All_Stands_Sun!T$6:T566,MATCH(Stand_A_Sun!$A$3:$A$146,Combined_All_Stands_Sun!$O$6:$O$460,0)),"")</f>
        <v/>
      </c>
      <c r="G109" s="110" t="str">
        <f>IFERROR(INDEX(Combined_All_Stands_Sun!U$6:U566,MATCH(Stand_A_Sun!$A$3:$A$146,Combined_All_Stands_Sun!$O$6:$O$460,0)),"")</f>
        <v/>
      </c>
      <c r="H109" s="185" t="str">
        <f t="shared" si="1"/>
        <v/>
      </c>
    </row>
    <row r="110" spans="1:8" ht="20.100000000000001" customHeight="1" x14ac:dyDescent="0.3">
      <c r="A110" s="109">
        <v>108</v>
      </c>
      <c r="B110" s="110" t="str">
        <f>IFERROR(INDEX(Combined_All_Stands_Sun!P$6:P567,MATCH(Stand_A_Sun!$A$3:$A$146,Combined_All_Stands_Sun!$O$6:$O$460,0)),"")</f>
        <v/>
      </c>
      <c r="C110" s="110" t="str">
        <f>IFERROR(INDEX(Combined_All_Stands_Sun!Q$6:Q567,MATCH(Stand_A_Sun!$A$3:$A$146,Combined_All_Stands_Sun!$O$6:$O$460,0)),"")</f>
        <v/>
      </c>
      <c r="D110" s="111" t="str">
        <f>IFERROR(INDEX(Combined_All_Stands_Sun!R$6:R567,MATCH(Stand_A_Sun!$A$3:$A$146,Combined_All_Stands_Sun!$O$6:$O$460,0)),"")</f>
        <v/>
      </c>
      <c r="E110" s="110" t="str">
        <f>IFERROR(INDEX(Combined_All_Stands_Sun!S$6:S567,MATCH(Stand_A_Sun!$A$3:$A$146,Combined_All_Stands_Sun!$O$6:$O$460,0)),"")</f>
        <v/>
      </c>
      <c r="F110" s="110" t="str">
        <f>IFERROR(INDEX(Combined_All_Stands_Sun!T$6:T567,MATCH(Stand_A_Sun!$A$3:$A$146,Combined_All_Stands_Sun!$O$6:$O$460,0)),"")</f>
        <v/>
      </c>
      <c r="G110" s="110" t="str">
        <f>IFERROR(INDEX(Combined_All_Stands_Sun!U$6:U567,MATCH(Stand_A_Sun!$A$3:$A$146,Combined_All_Stands_Sun!$O$6:$O$460,0)),"")</f>
        <v/>
      </c>
      <c r="H110" s="185" t="str">
        <f t="shared" si="1"/>
        <v/>
      </c>
    </row>
    <row r="111" spans="1:8" ht="20.100000000000001" customHeight="1" x14ac:dyDescent="0.3">
      <c r="A111" s="109">
        <v>109</v>
      </c>
      <c r="B111" s="110" t="str">
        <f>IFERROR(INDEX(Combined_All_Stands_Sun!P$6:P568,MATCH(Stand_A_Sun!$A$3:$A$146,Combined_All_Stands_Sun!$O$6:$O$460,0)),"")</f>
        <v/>
      </c>
      <c r="C111" s="110" t="str">
        <f>IFERROR(INDEX(Combined_All_Stands_Sun!Q$6:Q568,MATCH(Stand_A_Sun!$A$3:$A$146,Combined_All_Stands_Sun!$O$6:$O$460,0)),"")</f>
        <v/>
      </c>
      <c r="D111" s="111" t="str">
        <f>IFERROR(INDEX(Combined_All_Stands_Sun!R$6:R568,MATCH(Stand_A_Sun!$A$3:$A$146,Combined_All_Stands_Sun!$O$6:$O$460,0)),"")</f>
        <v/>
      </c>
      <c r="E111" s="110" t="str">
        <f>IFERROR(INDEX(Combined_All_Stands_Sun!S$6:S568,MATCH(Stand_A_Sun!$A$3:$A$146,Combined_All_Stands_Sun!$O$6:$O$460,0)),"")</f>
        <v/>
      </c>
      <c r="F111" s="110" t="str">
        <f>IFERROR(INDEX(Combined_All_Stands_Sun!T$6:T568,MATCH(Stand_A_Sun!$A$3:$A$146,Combined_All_Stands_Sun!$O$6:$O$460,0)),"")</f>
        <v/>
      </c>
      <c r="G111" s="110" t="str">
        <f>IFERROR(INDEX(Combined_All_Stands_Sun!U$6:U568,MATCH(Stand_A_Sun!$A$3:$A$146,Combined_All_Stands_Sun!$O$6:$O$460,0)),"")</f>
        <v/>
      </c>
      <c r="H111" s="185" t="str">
        <f t="shared" si="1"/>
        <v/>
      </c>
    </row>
    <row r="112" spans="1:8" ht="20.100000000000001" customHeight="1" x14ac:dyDescent="0.3">
      <c r="A112" s="109">
        <v>110</v>
      </c>
      <c r="B112" s="110" t="str">
        <f>IFERROR(INDEX(Combined_All_Stands_Sun!P$6:P569,MATCH(Stand_A_Sun!$A$3:$A$146,Combined_All_Stands_Sun!$O$6:$O$460,0)),"")</f>
        <v/>
      </c>
      <c r="C112" s="110" t="str">
        <f>IFERROR(INDEX(Combined_All_Stands_Sun!Q$6:Q569,MATCH(Stand_A_Sun!$A$3:$A$146,Combined_All_Stands_Sun!$O$6:$O$460,0)),"")</f>
        <v/>
      </c>
      <c r="D112" s="111" t="str">
        <f>IFERROR(INDEX(Combined_All_Stands_Sun!R$6:R569,MATCH(Stand_A_Sun!$A$3:$A$146,Combined_All_Stands_Sun!$O$6:$O$460,0)),"")</f>
        <v/>
      </c>
      <c r="E112" s="110" t="str">
        <f>IFERROR(INDEX(Combined_All_Stands_Sun!S$6:S569,MATCH(Stand_A_Sun!$A$3:$A$146,Combined_All_Stands_Sun!$O$6:$O$460,0)),"")</f>
        <v/>
      </c>
      <c r="F112" s="110" t="str">
        <f>IFERROR(INDEX(Combined_All_Stands_Sun!T$6:T569,MATCH(Stand_A_Sun!$A$3:$A$146,Combined_All_Stands_Sun!$O$6:$O$460,0)),"")</f>
        <v/>
      </c>
      <c r="G112" s="110" t="str">
        <f>IFERROR(INDEX(Combined_All_Stands_Sun!U$6:U569,MATCH(Stand_A_Sun!$A$3:$A$146,Combined_All_Stands_Sun!$O$6:$O$460,0)),"")</f>
        <v/>
      </c>
      <c r="H112" s="185" t="str">
        <f t="shared" si="1"/>
        <v/>
      </c>
    </row>
    <row r="113" spans="1:8" ht="20.100000000000001" customHeight="1" x14ac:dyDescent="0.3">
      <c r="A113" s="109">
        <v>111</v>
      </c>
      <c r="B113" s="110" t="str">
        <f>IFERROR(INDEX(Combined_All_Stands_Sun!P$6:P570,MATCH(Stand_A_Sun!$A$3:$A$146,Combined_All_Stands_Sun!$O$6:$O$460,0)),"")</f>
        <v/>
      </c>
      <c r="C113" s="110" t="str">
        <f>IFERROR(INDEX(Combined_All_Stands_Sun!Q$6:Q570,MATCH(Stand_A_Sun!$A$3:$A$146,Combined_All_Stands_Sun!$O$6:$O$460,0)),"")</f>
        <v/>
      </c>
      <c r="D113" s="111" t="str">
        <f>IFERROR(INDEX(Combined_All_Stands_Sun!R$6:R570,MATCH(Stand_A_Sun!$A$3:$A$146,Combined_All_Stands_Sun!$O$6:$O$460,0)),"")</f>
        <v/>
      </c>
      <c r="E113" s="110" t="str">
        <f>IFERROR(INDEX(Combined_All_Stands_Sun!S$6:S570,MATCH(Stand_A_Sun!$A$3:$A$146,Combined_All_Stands_Sun!$O$6:$O$460,0)),"")</f>
        <v/>
      </c>
      <c r="F113" s="110" t="str">
        <f>IFERROR(INDEX(Combined_All_Stands_Sun!T$6:T570,MATCH(Stand_A_Sun!$A$3:$A$146,Combined_All_Stands_Sun!$O$6:$O$460,0)),"")</f>
        <v/>
      </c>
      <c r="G113" s="110" t="str">
        <f>IFERROR(INDEX(Combined_All_Stands_Sun!U$6:U570,MATCH(Stand_A_Sun!$A$3:$A$146,Combined_All_Stands_Sun!$O$6:$O$460,0)),"")</f>
        <v/>
      </c>
      <c r="H113" s="185" t="str">
        <f t="shared" si="1"/>
        <v/>
      </c>
    </row>
    <row r="114" spans="1:8" ht="20.100000000000001" customHeight="1" x14ac:dyDescent="0.3">
      <c r="A114" s="109">
        <v>112</v>
      </c>
      <c r="B114" s="110" t="str">
        <f>IFERROR(INDEX(Combined_All_Stands_Sun!P$6:P571,MATCH(Stand_A_Sun!$A$3:$A$146,Combined_All_Stands_Sun!$O$6:$O$460,0)),"")</f>
        <v/>
      </c>
      <c r="C114" s="110" t="str">
        <f>IFERROR(INDEX(Combined_All_Stands_Sun!Q$6:Q571,MATCH(Stand_A_Sun!$A$3:$A$146,Combined_All_Stands_Sun!$O$6:$O$460,0)),"")</f>
        <v/>
      </c>
      <c r="D114" s="111" t="str">
        <f>IFERROR(INDEX(Combined_All_Stands_Sun!R$6:R571,MATCH(Stand_A_Sun!$A$3:$A$146,Combined_All_Stands_Sun!$O$6:$O$460,0)),"")</f>
        <v/>
      </c>
      <c r="E114" s="110" t="str">
        <f>IFERROR(INDEX(Combined_All_Stands_Sun!S$6:S571,MATCH(Stand_A_Sun!$A$3:$A$146,Combined_All_Stands_Sun!$O$6:$O$460,0)),"")</f>
        <v/>
      </c>
      <c r="F114" s="110" t="str">
        <f>IFERROR(INDEX(Combined_All_Stands_Sun!T$6:T571,MATCH(Stand_A_Sun!$A$3:$A$146,Combined_All_Stands_Sun!$O$6:$O$460,0)),"")</f>
        <v/>
      </c>
      <c r="G114" s="110" t="str">
        <f>IFERROR(INDEX(Combined_All_Stands_Sun!U$6:U571,MATCH(Stand_A_Sun!$A$3:$A$146,Combined_All_Stands_Sun!$O$6:$O$460,0)),"")</f>
        <v/>
      </c>
      <c r="H114" s="185" t="str">
        <f t="shared" si="1"/>
        <v/>
      </c>
    </row>
    <row r="115" spans="1:8" ht="20.100000000000001" customHeight="1" x14ac:dyDescent="0.3">
      <c r="A115" s="109">
        <v>113</v>
      </c>
      <c r="B115" s="110" t="str">
        <f>IFERROR(INDEX(Combined_All_Stands_Sun!P$6:P572,MATCH(Stand_A_Sun!$A$3:$A$146,Combined_All_Stands_Sun!$O$6:$O$460,0)),"")</f>
        <v/>
      </c>
      <c r="C115" s="110" t="str">
        <f>IFERROR(INDEX(Combined_All_Stands_Sun!Q$6:Q572,MATCH(Stand_A_Sun!$A$3:$A$146,Combined_All_Stands_Sun!$O$6:$O$460,0)),"")</f>
        <v/>
      </c>
      <c r="D115" s="111" t="str">
        <f>IFERROR(INDEX(Combined_All_Stands_Sun!R$6:R572,MATCH(Stand_A_Sun!$A$3:$A$146,Combined_All_Stands_Sun!$O$6:$O$460,0)),"")</f>
        <v/>
      </c>
      <c r="E115" s="110" t="str">
        <f>IFERROR(INDEX(Combined_All_Stands_Sun!S$6:S572,MATCH(Stand_A_Sun!$A$3:$A$146,Combined_All_Stands_Sun!$O$6:$O$460,0)),"")</f>
        <v/>
      </c>
      <c r="F115" s="110" t="str">
        <f>IFERROR(INDEX(Combined_All_Stands_Sun!T$6:T572,MATCH(Stand_A_Sun!$A$3:$A$146,Combined_All_Stands_Sun!$O$6:$O$460,0)),"")</f>
        <v/>
      </c>
      <c r="G115" s="110" t="str">
        <f>IFERROR(INDEX(Combined_All_Stands_Sun!U$6:U572,MATCH(Stand_A_Sun!$A$3:$A$146,Combined_All_Stands_Sun!$O$6:$O$460,0)),"")</f>
        <v/>
      </c>
      <c r="H115" s="185" t="str">
        <f t="shared" si="1"/>
        <v/>
      </c>
    </row>
    <row r="116" spans="1:8" ht="20.100000000000001" customHeight="1" x14ac:dyDescent="0.3">
      <c r="A116" s="109">
        <v>114</v>
      </c>
      <c r="B116" s="110" t="str">
        <f>IFERROR(INDEX(Combined_All_Stands_Sun!P$6:P573,MATCH(Stand_A_Sun!$A$3:$A$146,Combined_All_Stands_Sun!$O$6:$O$460,0)),"")</f>
        <v/>
      </c>
      <c r="C116" s="110" t="str">
        <f>IFERROR(INDEX(Combined_All_Stands_Sun!Q$6:Q573,MATCH(Stand_A_Sun!$A$3:$A$146,Combined_All_Stands_Sun!$O$6:$O$460,0)),"")</f>
        <v/>
      </c>
      <c r="D116" s="111" t="str">
        <f>IFERROR(INDEX(Combined_All_Stands_Sun!R$6:R573,MATCH(Stand_A_Sun!$A$3:$A$146,Combined_All_Stands_Sun!$O$6:$O$460,0)),"")</f>
        <v/>
      </c>
      <c r="E116" s="110" t="str">
        <f>IFERROR(INDEX(Combined_All_Stands_Sun!S$6:S573,MATCH(Stand_A_Sun!$A$3:$A$146,Combined_All_Stands_Sun!$O$6:$O$460,0)),"")</f>
        <v/>
      </c>
      <c r="F116" s="110" t="str">
        <f>IFERROR(INDEX(Combined_All_Stands_Sun!T$6:T573,MATCH(Stand_A_Sun!$A$3:$A$146,Combined_All_Stands_Sun!$O$6:$O$460,0)),"")</f>
        <v/>
      </c>
      <c r="G116" s="110" t="str">
        <f>IFERROR(INDEX(Combined_All_Stands_Sun!U$6:U573,MATCH(Stand_A_Sun!$A$3:$A$146,Combined_All_Stands_Sun!$O$6:$O$460,0)),"")</f>
        <v/>
      </c>
      <c r="H116" s="185" t="str">
        <f t="shared" si="1"/>
        <v/>
      </c>
    </row>
    <row r="117" spans="1:8" ht="20.100000000000001" customHeight="1" x14ac:dyDescent="0.3">
      <c r="A117" s="109">
        <v>115</v>
      </c>
      <c r="B117" s="110" t="str">
        <f>IFERROR(INDEX(Combined_All_Stands_Sun!P$6:P574,MATCH(Stand_A_Sun!$A$3:$A$146,Combined_All_Stands_Sun!$O$6:$O$460,0)),"")</f>
        <v/>
      </c>
      <c r="C117" s="110" t="str">
        <f>IFERROR(INDEX(Combined_All_Stands_Sun!Q$6:Q574,MATCH(Stand_A_Sun!$A$3:$A$146,Combined_All_Stands_Sun!$O$6:$O$460,0)),"")</f>
        <v/>
      </c>
      <c r="D117" s="111" t="str">
        <f>IFERROR(INDEX(Combined_All_Stands_Sun!R$6:R574,MATCH(Stand_A_Sun!$A$3:$A$146,Combined_All_Stands_Sun!$O$6:$O$460,0)),"")</f>
        <v/>
      </c>
      <c r="E117" s="110" t="str">
        <f>IFERROR(INDEX(Combined_All_Stands_Sun!S$6:S574,MATCH(Stand_A_Sun!$A$3:$A$146,Combined_All_Stands_Sun!$O$6:$O$460,0)),"")</f>
        <v/>
      </c>
      <c r="F117" s="110" t="str">
        <f>IFERROR(INDEX(Combined_All_Stands_Sun!T$6:T574,MATCH(Stand_A_Sun!$A$3:$A$146,Combined_All_Stands_Sun!$O$6:$O$460,0)),"")</f>
        <v/>
      </c>
      <c r="G117" s="110" t="str">
        <f>IFERROR(INDEX(Combined_All_Stands_Sun!U$6:U574,MATCH(Stand_A_Sun!$A$3:$A$146,Combined_All_Stands_Sun!$O$6:$O$460,0)),"")</f>
        <v/>
      </c>
      <c r="H117" s="185" t="str">
        <f t="shared" si="1"/>
        <v/>
      </c>
    </row>
    <row r="118" spans="1:8" ht="20.100000000000001" customHeight="1" x14ac:dyDescent="0.3">
      <c r="A118" s="109">
        <v>116</v>
      </c>
      <c r="B118" s="110" t="str">
        <f>IFERROR(INDEX(Combined_All_Stands_Sun!P$6:P575,MATCH(Stand_A_Sun!$A$3:$A$146,Combined_All_Stands_Sun!$O$6:$O$460,0)),"")</f>
        <v/>
      </c>
      <c r="C118" s="110" t="str">
        <f>IFERROR(INDEX(Combined_All_Stands_Sun!Q$6:Q575,MATCH(Stand_A_Sun!$A$3:$A$146,Combined_All_Stands_Sun!$O$6:$O$460,0)),"")</f>
        <v/>
      </c>
      <c r="D118" s="111" t="str">
        <f>IFERROR(INDEX(Combined_All_Stands_Sun!R$6:R575,MATCH(Stand_A_Sun!$A$3:$A$146,Combined_All_Stands_Sun!$O$6:$O$460,0)),"")</f>
        <v/>
      </c>
      <c r="E118" s="110" t="str">
        <f>IFERROR(INDEX(Combined_All_Stands_Sun!S$6:S575,MATCH(Stand_A_Sun!$A$3:$A$146,Combined_All_Stands_Sun!$O$6:$O$460,0)),"")</f>
        <v/>
      </c>
      <c r="F118" s="110" t="str">
        <f>IFERROR(INDEX(Combined_All_Stands_Sun!T$6:T575,MATCH(Stand_A_Sun!$A$3:$A$146,Combined_All_Stands_Sun!$O$6:$O$460,0)),"")</f>
        <v/>
      </c>
      <c r="G118" s="110" t="str">
        <f>IFERROR(INDEX(Combined_All_Stands_Sun!U$6:U575,MATCH(Stand_A_Sun!$A$3:$A$146,Combined_All_Stands_Sun!$O$6:$O$460,0)),"")</f>
        <v/>
      </c>
      <c r="H118" s="185" t="str">
        <f t="shared" si="1"/>
        <v/>
      </c>
    </row>
    <row r="119" spans="1:8" ht="20.100000000000001" customHeight="1" x14ac:dyDescent="0.3">
      <c r="A119" s="109">
        <v>117</v>
      </c>
      <c r="B119" s="110" t="str">
        <f>IFERROR(INDEX(Combined_All_Stands_Sun!P$6:P576,MATCH(Stand_A_Sun!$A$3:$A$146,Combined_All_Stands_Sun!$O$6:$O$460,0)),"")</f>
        <v/>
      </c>
      <c r="C119" s="110" t="str">
        <f>IFERROR(INDEX(Combined_All_Stands_Sun!Q$6:Q576,MATCH(Stand_A_Sun!$A$3:$A$146,Combined_All_Stands_Sun!$O$6:$O$460,0)),"")</f>
        <v/>
      </c>
      <c r="D119" s="111" t="str">
        <f>IFERROR(INDEX(Combined_All_Stands_Sun!R$6:R576,MATCH(Stand_A_Sun!$A$3:$A$146,Combined_All_Stands_Sun!$O$6:$O$460,0)),"")</f>
        <v/>
      </c>
      <c r="E119" s="110" t="str">
        <f>IFERROR(INDEX(Combined_All_Stands_Sun!S$6:S576,MATCH(Stand_A_Sun!$A$3:$A$146,Combined_All_Stands_Sun!$O$6:$O$460,0)),"")</f>
        <v/>
      </c>
      <c r="F119" s="110" t="str">
        <f>IFERROR(INDEX(Combined_All_Stands_Sun!T$6:T576,MATCH(Stand_A_Sun!$A$3:$A$146,Combined_All_Stands_Sun!$O$6:$O$460,0)),"")</f>
        <v/>
      </c>
      <c r="G119" s="110" t="str">
        <f>IFERROR(INDEX(Combined_All_Stands_Sun!U$6:U576,MATCH(Stand_A_Sun!$A$3:$A$146,Combined_All_Stands_Sun!$O$6:$O$460,0)),"")</f>
        <v/>
      </c>
      <c r="H119" s="185" t="str">
        <f t="shared" si="1"/>
        <v/>
      </c>
    </row>
    <row r="120" spans="1:8" ht="20.100000000000001" customHeight="1" x14ac:dyDescent="0.3">
      <c r="A120" s="109">
        <v>118</v>
      </c>
      <c r="B120" s="110" t="str">
        <f>IFERROR(INDEX(Combined_All_Stands_Sun!P$6:P577,MATCH(Stand_A_Sun!$A$3:$A$146,Combined_All_Stands_Sun!$O$6:$O$460,0)),"")</f>
        <v/>
      </c>
      <c r="C120" s="110" t="str">
        <f>IFERROR(INDEX(Combined_All_Stands_Sun!Q$6:Q577,MATCH(Stand_A_Sun!$A$3:$A$146,Combined_All_Stands_Sun!$O$6:$O$460,0)),"")</f>
        <v/>
      </c>
      <c r="D120" s="111" t="str">
        <f>IFERROR(INDEX(Combined_All_Stands_Sun!R$6:R577,MATCH(Stand_A_Sun!$A$3:$A$146,Combined_All_Stands_Sun!$O$6:$O$460,0)),"")</f>
        <v/>
      </c>
      <c r="E120" s="110" t="str">
        <f>IFERROR(INDEX(Combined_All_Stands_Sun!S$6:S577,MATCH(Stand_A_Sun!$A$3:$A$146,Combined_All_Stands_Sun!$O$6:$O$460,0)),"")</f>
        <v/>
      </c>
      <c r="F120" s="110" t="str">
        <f>IFERROR(INDEX(Combined_All_Stands_Sun!T$6:T577,MATCH(Stand_A_Sun!$A$3:$A$146,Combined_All_Stands_Sun!$O$6:$O$460,0)),"")</f>
        <v/>
      </c>
      <c r="G120" s="110" t="str">
        <f>IFERROR(INDEX(Combined_All_Stands_Sun!U$6:U577,MATCH(Stand_A_Sun!$A$3:$A$146,Combined_All_Stands_Sun!$O$6:$O$460,0)),"")</f>
        <v/>
      </c>
      <c r="H120" s="185" t="str">
        <f t="shared" si="1"/>
        <v/>
      </c>
    </row>
    <row r="121" spans="1:8" ht="20.100000000000001" customHeight="1" x14ac:dyDescent="0.3">
      <c r="A121" s="109">
        <v>119</v>
      </c>
      <c r="B121" s="110" t="str">
        <f>IFERROR(INDEX(Combined_All_Stands_Sun!P$6:P578,MATCH(Stand_A_Sun!$A$3:$A$146,Combined_All_Stands_Sun!$O$6:$O$460,0)),"")</f>
        <v/>
      </c>
      <c r="C121" s="110" t="str">
        <f>IFERROR(INDEX(Combined_All_Stands_Sun!Q$6:Q578,MATCH(Stand_A_Sun!$A$3:$A$146,Combined_All_Stands_Sun!$O$6:$O$460,0)),"")</f>
        <v/>
      </c>
      <c r="D121" s="111" t="str">
        <f>IFERROR(INDEX(Combined_All_Stands_Sun!R$6:R578,MATCH(Stand_A_Sun!$A$3:$A$146,Combined_All_Stands_Sun!$O$6:$O$460,0)),"")</f>
        <v/>
      </c>
      <c r="E121" s="110" t="str">
        <f>IFERROR(INDEX(Combined_All_Stands_Sun!S$6:S578,MATCH(Stand_A_Sun!$A$3:$A$146,Combined_All_Stands_Sun!$O$6:$O$460,0)),"")</f>
        <v/>
      </c>
      <c r="F121" s="110" t="str">
        <f>IFERROR(INDEX(Combined_All_Stands_Sun!T$6:T578,MATCH(Stand_A_Sun!$A$3:$A$146,Combined_All_Stands_Sun!$O$6:$O$460,0)),"")</f>
        <v/>
      </c>
      <c r="G121" s="110" t="str">
        <f>IFERROR(INDEX(Combined_All_Stands_Sun!U$6:U578,MATCH(Stand_A_Sun!$A$3:$A$146,Combined_All_Stands_Sun!$O$6:$O$460,0)),"")</f>
        <v/>
      </c>
      <c r="H121" s="185" t="str">
        <f t="shared" si="1"/>
        <v/>
      </c>
    </row>
    <row r="122" spans="1:8" ht="20.100000000000001" customHeight="1" x14ac:dyDescent="0.3">
      <c r="A122" s="109">
        <v>120</v>
      </c>
      <c r="B122" s="110" t="str">
        <f>IFERROR(INDEX(Combined_All_Stands_Sun!P$6:P579,MATCH(Stand_A_Sun!$A$3:$A$146,Combined_All_Stands_Sun!$O$6:$O$460,0)),"")</f>
        <v/>
      </c>
      <c r="C122" s="110" t="str">
        <f>IFERROR(INDEX(Combined_All_Stands_Sun!Q$6:Q579,MATCH(Stand_A_Sun!$A$3:$A$146,Combined_All_Stands_Sun!$O$6:$O$460,0)),"")</f>
        <v/>
      </c>
      <c r="D122" s="111" t="str">
        <f>IFERROR(INDEX(Combined_All_Stands_Sun!R$6:R579,MATCH(Stand_A_Sun!$A$3:$A$146,Combined_All_Stands_Sun!$O$6:$O$460,0)),"")</f>
        <v/>
      </c>
      <c r="E122" s="110" t="str">
        <f>IFERROR(INDEX(Combined_All_Stands_Sun!S$6:S579,MATCH(Stand_A_Sun!$A$3:$A$146,Combined_All_Stands_Sun!$O$6:$O$460,0)),"")</f>
        <v/>
      </c>
      <c r="F122" s="110" t="str">
        <f>IFERROR(INDEX(Combined_All_Stands_Sun!T$6:T579,MATCH(Stand_A_Sun!$A$3:$A$146,Combined_All_Stands_Sun!$O$6:$O$460,0)),"")</f>
        <v/>
      </c>
      <c r="G122" s="110" t="str">
        <f>IFERROR(INDEX(Combined_All_Stands_Sun!U$6:U579,MATCH(Stand_A_Sun!$A$3:$A$146,Combined_All_Stands_Sun!$O$6:$O$460,0)),"")</f>
        <v/>
      </c>
      <c r="H122" s="185" t="str">
        <f t="shared" si="1"/>
        <v/>
      </c>
    </row>
    <row r="123" spans="1:8" ht="20.100000000000001" customHeight="1" x14ac:dyDescent="0.3">
      <c r="A123" s="109">
        <v>121</v>
      </c>
      <c r="B123" s="110" t="str">
        <f>IFERROR(INDEX(Combined_All_Stands_Sun!P$6:P580,MATCH(Stand_A_Sun!$A$3:$A$146,Combined_All_Stands_Sun!$O$6:$O$460,0)),"")</f>
        <v/>
      </c>
      <c r="C123" s="110" t="str">
        <f>IFERROR(INDEX(Combined_All_Stands_Sun!Q$6:Q580,MATCH(Stand_A_Sun!$A$3:$A$146,Combined_All_Stands_Sun!$O$6:$O$460,0)),"")</f>
        <v/>
      </c>
      <c r="D123" s="111" t="str">
        <f>IFERROR(INDEX(Combined_All_Stands_Sun!R$6:R580,MATCH(Stand_A_Sun!$A$3:$A$146,Combined_All_Stands_Sun!$O$6:$O$460,0)),"")</f>
        <v/>
      </c>
      <c r="E123" s="110" t="str">
        <f>IFERROR(INDEX(Combined_All_Stands_Sun!S$6:S580,MATCH(Stand_A_Sun!$A$3:$A$146,Combined_All_Stands_Sun!$O$6:$O$460,0)),"")</f>
        <v/>
      </c>
      <c r="F123" s="110" t="str">
        <f>IFERROR(INDEX(Combined_All_Stands_Sun!T$6:T580,MATCH(Stand_A_Sun!$A$3:$A$146,Combined_All_Stands_Sun!$O$6:$O$460,0)),"")</f>
        <v/>
      </c>
      <c r="G123" s="110" t="str">
        <f>IFERROR(INDEX(Combined_All_Stands_Sun!U$6:U580,MATCH(Stand_A_Sun!$A$3:$A$146,Combined_All_Stands_Sun!$O$6:$O$460,0)),"")</f>
        <v/>
      </c>
      <c r="H123" s="185" t="str">
        <f t="shared" si="1"/>
        <v/>
      </c>
    </row>
    <row r="124" spans="1:8" ht="20.100000000000001" customHeight="1" x14ac:dyDescent="0.3">
      <c r="A124" s="109">
        <v>122</v>
      </c>
      <c r="B124" s="110" t="str">
        <f>IFERROR(INDEX(Combined_All_Stands_Sun!P$6:P581,MATCH(Stand_A_Sun!$A$3:$A$146,Combined_All_Stands_Sun!$O$6:$O$460,0)),"")</f>
        <v/>
      </c>
      <c r="C124" s="110" t="str">
        <f>IFERROR(INDEX(Combined_All_Stands_Sun!Q$6:Q581,MATCH(Stand_A_Sun!$A$3:$A$146,Combined_All_Stands_Sun!$O$6:$O$460,0)),"")</f>
        <v/>
      </c>
      <c r="D124" s="111" t="str">
        <f>IFERROR(INDEX(Combined_All_Stands_Sun!R$6:R581,MATCH(Stand_A_Sun!$A$3:$A$146,Combined_All_Stands_Sun!$O$6:$O$460,0)),"")</f>
        <v/>
      </c>
      <c r="E124" s="110" t="str">
        <f>IFERROR(INDEX(Combined_All_Stands_Sun!S$6:S581,MATCH(Stand_A_Sun!$A$3:$A$146,Combined_All_Stands_Sun!$O$6:$O$460,0)),"")</f>
        <v/>
      </c>
      <c r="F124" s="110" t="str">
        <f>IFERROR(INDEX(Combined_All_Stands_Sun!T$6:T581,MATCH(Stand_A_Sun!$A$3:$A$146,Combined_All_Stands_Sun!$O$6:$O$460,0)),"")</f>
        <v/>
      </c>
      <c r="G124" s="110" t="str">
        <f>IFERROR(INDEX(Combined_All_Stands_Sun!U$6:U581,MATCH(Stand_A_Sun!$A$3:$A$146,Combined_All_Stands_Sun!$O$6:$O$460,0)),"")</f>
        <v/>
      </c>
      <c r="H124" s="185" t="str">
        <f t="shared" si="1"/>
        <v/>
      </c>
    </row>
    <row r="125" spans="1:8" ht="20.100000000000001" customHeight="1" x14ac:dyDescent="0.3">
      <c r="A125" s="109">
        <v>123</v>
      </c>
      <c r="B125" s="110" t="str">
        <f>IFERROR(INDEX(Combined_All_Stands_Sun!P$6:P582,MATCH(Stand_A_Sun!$A$3:$A$146,Combined_All_Stands_Sun!$O$6:$O$460,0)),"")</f>
        <v/>
      </c>
      <c r="C125" s="110" t="str">
        <f>IFERROR(INDEX(Combined_All_Stands_Sun!Q$6:Q582,MATCH(Stand_A_Sun!$A$3:$A$146,Combined_All_Stands_Sun!$O$6:$O$460,0)),"")</f>
        <v/>
      </c>
      <c r="D125" s="111" t="str">
        <f>IFERROR(INDEX(Combined_All_Stands_Sun!R$6:R582,MATCH(Stand_A_Sun!$A$3:$A$146,Combined_All_Stands_Sun!$O$6:$O$460,0)),"")</f>
        <v/>
      </c>
      <c r="E125" s="110" t="str">
        <f>IFERROR(INDEX(Combined_All_Stands_Sun!S$6:S582,MATCH(Stand_A_Sun!$A$3:$A$146,Combined_All_Stands_Sun!$O$6:$O$460,0)),"")</f>
        <v/>
      </c>
      <c r="F125" s="110" t="str">
        <f>IFERROR(INDEX(Combined_All_Stands_Sun!T$6:T582,MATCH(Stand_A_Sun!$A$3:$A$146,Combined_All_Stands_Sun!$O$6:$O$460,0)),"")</f>
        <v/>
      </c>
      <c r="G125" s="110" t="str">
        <f>IFERROR(INDEX(Combined_All_Stands_Sun!U$6:U582,MATCH(Stand_A_Sun!$A$3:$A$146,Combined_All_Stands_Sun!$O$6:$O$460,0)),"")</f>
        <v/>
      </c>
      <c r="H125" s="185" t="str">
        <f t="shared" si="1"/>
        <v/>
      </c>
    </row>
    <row r="126" spans="1:8" ht="20.100000000000001" customHeight="1" x14ac:dyDescent="0.3">
      <c r="A126" s="109">
        <v>124</v>
      </c>
      <c r="B126" s="110" t="str">
        <f>IFERROR(INDEX(Combined_All_Stands_Sun!P$6:P583,MATCH(Stand_A_Sun!$A$3:$A$146,Combined_All_Stands_Sun!$O$6:$O$460,0)),"")</f>
        <v/>
      </c>
      <c r="C126" s="110" t="str">
        <f>IFERROR(INDEX(Combined_All_Stands_Sun!Q$6:Q583,MATCH(Stand_A_Sun!$A$3:$A$146,Combined_All_Stands_Sun!$O$6:$O$460,0)),"")</f>
        <v/>
      </c>
      <c r="D126" s="111" t="str">
        <f>IFERROR(INDEX(Combined_All_Stands_Sun!R$6:R583,MATCH(Stand_A_Sun!$A$3:$A$146,Combined_All_Stands_Sun!$O$6:$O$460,0)),"")</f>
        <v/>
      </c>
      <c r="E126" s="110" t="str">
        <f>IFERROR(INDEX(Combined_All_Stands_Sun!S$6:S583,MATCH(Stand_A_Sun!$A$3:$A$146,Combined_All_Stands_Sun!$O$6:$O$460,0)),"")</f>
        <v/>
      </c>
      <c r="F126" s="110" t="str">
        <f>IFERROR(INDEX(Combined_All_Stands_Sun!T$6:T583,MATCH(Stand_A_Sun!$A$3:$A$146,Combined_All_Stands_Sun!$O$6:$O$460,0)),"")</f>
        <v/>
      </c>
      <c r="G126" s="110" t="str">
        <f>IFERROR(INDEX(Combined_All_Stands_Sun!U$6:U583,MATCH(Stand_A_Sun!$A$3:$A$146,Combined_All_Stands_Sun!$O$6:$O$460,0)),"")</f>
        <v/>
      </c>
      <c r="H126" s="185" t="str">
        <f t="shared" si="1"/>
        <v/>
      </c>
    </row>
    <row r="127" spans="1:8" ht="20.100000000000001" customHeight="1" x14ac:dyDescent="0.3">
      <c r="A127" s="109">
        <v>125</v>
      </c>
      <c r="B127" s="110" t="str">
        <f>IFERROR(INDEX(Combined_All_Stands_Sun!P$6:P584,MATCH(Stand_A_Sun!$A$3:$A$146,Combined_All_Stands_Sun!$O$6:$O$460,0)),"")</f>
        <v/>
      </c>
      <c r="C127" s="110" t="str">
        <f>IFERROR(INDEX(Combined_All_Stands_Sun!Q$6:Q584,MATCH(Stand_A_Sun!$A$3:$A$146,Combined_All_Stands_Sun!$O$6:$O$460,0)),"")</f>
        <v/>
      </c>
      <c r="D127" s="111" t="str">
        <f>IFERROR(INDEX(Combined_All_Stands_Sun!R$6:R584,MATCH(Stand_A_Sun!$A$3:$A$146,Combined_All_Stands_Sun!$O$6:$O$460,0)),"")</f>
        <v/>
      </c>
      <c r="E127" s="110" t="str">
        <f>IFERROR(INDEX(Combined_All_Stands_Sun!S$6:S584,MATCH(Stand_A_Sun!$A$3:$A$146,Combined_All_Stands_Sun!$O$6:$O$460,0)),"")</f>
        <v/>
      </c>
      <c r="F127" s="110" t="str">
        <f>IFERROR(INDEX(Combined_All_Stands_Sun!T$6:T584,MATCH(Stand_A_Sun!$A$3:$A$146,Combined_All_Stands_Sun!$O$6:$O$460,0)),"")</f>
        <v/>
      </c>
      <c r="G127" s="110" t="str">
        <f>IFERROR(INDEX(Combined_All_Stands_Sun!U$6:U584,MATCH(Stand_A_Sun!$A$3:$A$146,Combined_All_Stands_Sun!$O$6:$O$460,0)),"")</f>
        <v/>
      </c>
      <c r="H127" s="185" t="str">
        <f t="shared" si="1"/>
        <v/>
      </c>
    </row>
    <row r="128" spans="1:8" ht="20.100000000000001" customHeight="1" x14ac:dyDescent="0.3">
      <c r="A128" s="109">
        <v>126</v>
      </c>
      <c r="B128" s="110" t="str">
        <f>IFERROR(INDEX(Combined_All_Stands_Sun!P$6:P585,MATCH(Stand_A_Sun!$A$3:$A$146,Combined_All_Stands_Sun!$O$6:$O$460,0)),"")</f>
        <v/>
      </c>
      <c r="C128" s="110" t="str">
        <f>IFERROR(INDEX(Combined_All_Stands_Sun!Q$6:Q585,MATCH(Stand_A_Sun!$A$3:$A$146,Combined_All_Stands_Sun!$O$6:$O$460,0)),"")</f>
        <v/>
      </c>
      <c r="D128" s="111" t="str">
        <f>IFERROR(INDEX(Combined_All_Stands_Sun!R$6:R585,MATCH(Stand_A_Sun!$A$3:$A$146,Combined_All_Stands_Sun!$O$6:$O$460,0)),"")</f>
        <v/>
      </c>
      <c r="E128" s="110" t="str">
        <f>IFERROR(INDEX(Combined_All_Stands_Sun!S$6:S585,MATCH(Stand_A_Sun!$A$3:$A$146,Combined_All_Stands_Sun!$O$6:$O$460,0)),"")</f>
        <v/>
      </c>
      <c r="F128" s="110" t="str">
        <f>IFERROR(INDEX(Combined_All_Stands_Sun!T$6:T585,MATCH(Stand_A_Sun!$A$3:$A$146,Combined_All_Stands_Sun!$O$6:$O$460,0)),"")</f>
        <v/>
      </c>
      <c r="G128" s="110" t="str">
        <f>IFERROR(INDEX(Combined_All_Stands_Sun!U$6:U585,MATCH(Stand_A_Sun!$A$3:$A$146,Combined_All_Stands_Sun!$O$6:$O$460,0)),"")</f>
        <v/>
      </c>
      <c r="H128" s="185" t="str">
        <f t="shared" si="1"/>
        <v/>
      </c>
    </row>
    <row r="129" spans="1:8" ht="20.100000000000001" customHeight="1" x14ac:dyDescent="0.3">
      <c r="A129" s="109">
        <v>127</v>
      </c>
      <c r="B129" s="110" t="str">
        <f>IFERROR(INDEX(Combined_All_Stands_Sun!P$6:P586,MATCH(Stand_A_Sun!$A$3:$A$146,Combined_All_Stands_Sun!$O$6:$O$460,0)),"")</f>
        <v/>
      </c>
      <c r="C129" s="110" t="str">
        <f>IFERROR(INDEX(Combined_All_Stands_Sun!Q$6:Q586,MATCH(Stand_A_Sun!$A$3:$A$146,Combined_All_Stands_Sun!$O$6:$O$460,0)),"")</f>
        <v/>
      </c>
      <c r="D129" s="111" t="str">
        <f>IFERROR(INDEX(Combined_All_Stands_Sun!R$6:R586,MATCH(Stand_A_Sun!$A$3:$A$146,Combined_All_Stands_Sun!$O$6:$O$460,0)),"")</f>
        <v/>
      </c>
      <c r="E129" s="110" t="str">
        <f>IFERROR(INDEX(Combined_All_Stands_Sun!S$6:S586,MATCH(Stand_A_Sun!$A$3:$A$146,Combined_All_Stands_Sun!$O$6:$O$460,0)),"")</f>
        <v/>
      </c>
      <c r="F129" s="110" t="str">
        <f>IFERROR(INDEX(Combined_All_Stands_Sun!T$6:T586,MATCH(Stand_A_Sun!$A$3:$A$146,Combined_All_Stands_Sun!$O$6:$O$460,0)),"")</f>
        <v/>
      </c>
      <c r="G129" s="110" t="str">
        <f>IFERROR(INDEX(Combined_All_Stands_Sun!U$6:U586,MATCH(Stand_A_Sun!$A$3:$A$146,Combined_All_Stands_Sun!$O$6:$O$460,0)),"")</f>
        <v/>
      </c>
      <c r="H129" s="185" t="str">
        <f t="shared" si="1"/>
        <v/>
      </c>
    </row>
    <row r="130" spans="1:8" ht="20.100000000000001" customHeight="1" x14ac:dyDescent="0.3">
      <c r="A130" s="109">
        <v>128</v>
      </c>
      <c r="B130" s="110" t="str">
        <f>IFERROR(INDEX(Combined_All_Stands_Sun!P$6:P587,MATCH(Stand_A_Sun!$A$3:$A$146,Combined_All_Stands_Sun!$O$6:$O$460,0)),"")</f>
        <v/>
      </c>
      <c r="C130" s="110" t="str">
        <f>IFERROR(INDEX(Combined_All_Stands_Sun!Q$6:Q587,MATCH(Stand_A_Sun!$A$3:$A$146,Combined_All_Stands_Sun!$O$6:$O$460,0)),"")</f>
        <v/>
      </c>
      <c r="D130" s="111" t="str">
        <f>IFERROR(INDEX(Combined_All_Stands_Sun!R$6:R587,MATCH(Stand_A_Sun!$A$3:$A$146,Combined_All_Stands_Sun!$O$6:$O$460,0)),"")</f>
        <v/>
      </c>
      <c r="E130" s="110" t="str">
        <f>IFERROR(INDEX(Combined_All_Stands_Sun!S$6:S587,MATCH(Stand_A_Sun!$A$3:$A$146,Combined_All_Stands_Sun!$O$6:$O$460,0)),"")</f>
        <v/>
      </c>
      <c r="F130" s="110" t="str">
        <f>IFERROR(INDEX(Combined_All_Stands_Sun!T$6:T587,MATCH(Stand_A_Sun!$A$3:$A$146,Combined_All_Stands_Sun!$O$6:$O$460,0)),"")</f>
        <v/>
      </c>
      <c r="G130" s="110" t="str">
        <f>IFERROR(INDEX(Combined_All_Stands_Sun!U$6:U587,MATCH(Stand_A_Sun!$A$3:$A$146,Combined_All_Stands_Sun!$O$6:$O$460,0)),"")</f>
        <v/>
      </c>
      <c r="H130" s="185" t="str">
        <f t="shared" si="1"/>
        <v/>
      </c>
    </row>
    <row r="131" spans="1:8" ht="20.100000000000001" customHeight="1" x14ac:dyDescent="0.3">
      <c r="A131" s="109">
        <v>129</v>
      </c>
      <c r="B131" s="110" t="str">
        <f>IFERROR(INDEX(Combined_All_Stands_Sun!P$6:P588,MATCH(Stand_A_Sun!$A$3:$A$146,Combined_All_Stands_Sun!$O$6:$O$460,0)),"")</f>
        <v/>
      </c>
      <c r="C131" s="110" t="str">
        <f>IFERROR(INDEX(Combined_All_Stands_Sun!Q$6:Q588,MATCH(Stand_A_Sun!$A$3:$A$146,Combined_All_Stands_Sun!$O$6:$O$460,0)),"")</f>
        <v/>
      </c>
      <c r="D131" s="111" t="str">
        <f>IFERROR(INDEX(Combined_All_Stands_Sun!R$6:R588,MATCH(Stand_A_Sun!$A$3:$A$146,Combined_All_Stands_Sun!$O$6:$O$460,0)),"")</f>
        <v/>
      </c>
      <c r="E131" s="110" t="str">
        <f>IFERROR(INDEX(Combined_All_Stands_Sun!S$6:S588,MATCH(Stand_A_Sun!$A$3:$A$146,Combined_All_Stands_Sun!$O$6:$O$460,0)),"")</f>
        <v/>
      </c>
      <c r="F131" s="110" t="str">
        <f>IFERROR(INDEX(Combined_All_Stands_Sun!T$6:T588,MATCH(Stand_A_Sun!$A$3:$A$146,Combined_All_Stands_Sun!$O$6:$O$460,0)),"")</f>
        <v/>
      </c>
      <c r="G131" s="110" t="str">
        <f>IFERROR(INDEX(Combined_All_Stands_Sun!U$6:U588,MATCH(Stand_A_Sun!$A$3:$A$146,Combined_All_Stands_Sun!$O$6:$O$460,0)),"")</f>
        <v/>
      </c>
      <c r="H131" s="185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09">
        <v>130</v>
      </c>
      <c r="B132" s="110" t="str">
        <f>IFERROR(INDEX(Combined_All_Stands_Sun!P$6:P589,MATCH(Stand_A_Sun!$A$3:$A$146,Combined_All_Stands_Sun!$O$6:$O$460,0)),"")</f>
        <v/>
      </c>
      <c r="C132" s="110" t="str">
        <f>IFERROR(INDEX(Combined_All_Stands_Sun!Q$6:Q589,MATCH(Stand_A_Sun!$A$3:$A$146,Combined_All_Stands_Sun!$O$6:$O$460,0)),"")</f>
        <v/>
      </c>
      <c r="D132" s="111" t="str">
        <f>IFERROR(INDEX(Combined_All_Stands_Sun!R$6:R589,MATCH(Stand_A_Sun!$A$3:$A$146,Combined_All_Stands_Sun!$O$6:$O$460,0)),"")</f>
        <v/>
      </c>
      <c r="E132" s="110" t="str">
        <f>IFERROR(INDEX(Combined_All_Stands_Sun!S$6:S589,MATCH(Stand_A_Sun!$A$3:$A$146,Combined_All_Stands_Sun!$O$6:$O$460,0)),"")</f>
        <v/>
      </c>
      <c r="F132" s="110" t="str">
        <f>IFERROR(INDEX(Combined_All_Stands_Sun!T$6:T589,MATCH(Stand_A_Sun!$A$3:$A$146,Combined_All_Stands_Sun!$O$6:$O$460,0)),"")</f>
        <v/>
      </c>
      <c r="G132" s="110" t="str">
        <f>IFERROR(INDEX(Combined_All_Stands_Sun!U$6:U589,MATCH(Stand_A_Sun!$A$3:$A$146,Combined_All_Stands_Sun!$O$6:$O$460,0)),"")</f>
        <v/>
      </c>
      <c r="H132" s="185" t="str">
        <f t="shared" si="2"/>
        <v/>
      </c>
    </row>
    <row r="133" spans="1:8" ht="20.100000000000001" customHeight="1" x14ac:dyDescent="0.3">
      <c r="A133" s="109">
        <v>131</v>
      </c>
      <c r="B133" s="110" t="str">
        <f>IFERROR(INDEX(Combined_All_Stands_Sun!P$6:P590,MATCH(Stand_A_Sun!$A$3:$A$146,Combined_All_Stands_Sun!$O$6:$O$460,0)),"")</f>
        <v/>
      </c>
      <c r="C133" s="110" t="str">
        <f>IFERROR(INDEX(Combined_All_Stands_Sun!Q$6:Q590,MATCH(Stand_A_Sun!$A$3:$A$146,Combined_All_Stands_Sun!$O$6:$O$460,0)),"")</f>
        <v/>
      </c>
      <c r="D133" s="111" t="str">
        <f>IFERROR(INDEX(Combined_All_Stands_Sun!R$6:R590,MATCH(Stand_A_Sun!$A$3:$A$146,Combined_All_Stands_Sun!$O$6:$O$460,0)),"")</f>
        <v/>
      </c>
      <c r="E133" s="110" t="str">
        <f>IFERROR(INDEX(Combined_All_Stands_Sun!S$6:S590,MATCH(Stand_A_Sun!$A$3:$A$146,Combined_All_Stands_Sun!$O$6:$O$460,0)),"")</f>
        <v/>
      </c>
      <c r="F133" s="110" t="str">
        <f>IFERROR(INDEX(Combined_All_Stands_Sun!T$6:T590,MATCH(Stand_A_Sun!$A$3:$A$146,Combined_All_Stands_Sun!$O$6:$O$460,0)),"")</f>
        <v/>
      </c>
      <c r="G133" s="110" t="str">
        <f>IFERROR(INDEX(Combined_All_Stands_Sun!U$6:U590,MATCH(Stand_A_Sun!$A$3:$A$146,Combined_All_Stands_Sun!$O$6:$O$460,0)),"")</f>
        <v/>
      </c>
      <c r="H133" s="185" t="str">
        <f t="shared" si="2"/>
        <v/>
      </c>
    </row>
    <row r="134" spans="1:8" ht="20.100000000000001" customHeight="1" x14ac:dyDescent="0.3">
      <c r="A134" s="109">
        <v>132</v>
      </c>
      <c r="B134" s="110" t="str">
        <f>IFERROR(INDEX(Combined_All_Stands_Sun!P$6:P591,MATCH(Stand_A_Sun!$A$3:$A$146,Combined_All_Stands_Sun!$O$6:$O$460,0)),"")</f>
        <v/>
      </c>
      <c r="C134" s="110" t="str">
        <f>IFERROR(INDEX(Combined_All_Stands_Sun!Q$6:Q591,MATCH(Stand_A_Sun!$A$3:$A$146,Combined_All_Stands_Sun!$O$6:$O$460,0)),"")</f>
        <v/>
      </c>
      <c r="D134" s="111" t="str">
        <f>IFERROR(INDEX(Combined_All_Stands_Sun!R$6:R591,MATCH(Stand_A_Sun!$A$3:$A$146,Combined_All_Stands_Sun!$O$6:$O$460,0)),"")</f>
        <v/>
      </c>
      <c r="E134" s="110" t="str">
        <f>IFERROR(INDEX(Combined_All_Stands_Sun!S$6:S591,MATCH(Stand_A_Sun!$A$3:$A$146,Combined_All_Stands_Sun!$O$6:$O$460,0)),"")</f>
        <v/>
      </c>
      <c r="F134" s="110" t="str">
        <f>IFERROR(INDEX(Combined_All_Stands_Sun!T$6:T591,MATCH(Stand_A_Sun!$A$3:$A$146,Combined_All_Stands_Sun!$O$6:$O$460,0)),"")</f>
        <v/>
      </c>
      <c r="G134" s="110" t="str">
        <f>IFERROR(INDEX(Combined_All_Stands_Sun!U$6:U591,MATCH(Stand_A_Sun!$A$3:$A$146,Combined_All_Stands_Sun!$O$6:$O$460,0)),"")</f>
        <v/>
      </c>
      <c r="H134" s="185" t="str">
        <f t="shared" si="2"/>
        <v/>
      </c>
    </row>
    <row r="135" spans="1:8" ht="20.100000000000001" customHeight="1" x14ac:dyDescent="0.3">
      <c r="A135" s="109">
        <v>133</v>
      </c>
      <c r="B135" s="110" t="str">
        <f>IFERROR(INDEX(Combined_All_Stands_Sun!P$6:P592,MATCH(Stand_A_Sun!$A$3:$A$146,Combined_All_Stands_Sun!$O$6:$O$460,0)),"")</f>
        <v/>
      </c>
      <c r="C135" s="110" t="str">
        <f>IFERROR(INDEX(Combined_All_Stands_Sun!Q$6:Q592,MATCH(Stand_A_Sun!$A$3:$A$146,Combined_All_Stands_Sun!$O$6:$O$460,0)),"")</f>
        <v/>
      </c>
      <c r="D135" s="111" t="str">
        <f>IFERROR(INDEX(Combined_All_Stands_Sun!R$6:R592,MATCH(Stand_A_Sun!$A$3:$A$146,Combined_All_Stands_Sun!$O$6:$O$460,0)),"")</f>
        <v/>
      </c>
      <c r="E135" s="110" t="str">
        <f>IFERROR(INDEX(Combined_All_Stands_Sun!S$6:S592,MATCH(Stand_A_Sun!$A$3:$A$146,Combined_All_Stands_Sun!$O$6:$O$460,0)),"")</f>
        <v/>
      </c>
      <c r="F135" s="110" t="str">
        <f>IFERROR(INDEX(Combined_All_Stands_Sun!T$6:T592,MATCH(Stand_A_Sun!$A$3:$A$146,Combined_All_Stands_Sun!$O$6:$O$460,0)),"")</f>
        <v/>
      </c>
      <c r="G135" s="110" t="str">
        <f>IFERROR(INDEX(Combined_All_Stands_Sun!U$6:U592,MATCH(Stand_A_Sun!$A$3:$A$146,Combined_All_Stands_Sun!$O$6:$O$460,0)),"")</f>
        <v/>
      </c>
      <c r="H135" s="185" t="str">
        <f t="shared" si="2"/>
        <v/>
      </c>
    </row>
    <row r="136" spans="1:8" ht="20.100000000000001" customHeight="1" x14ac:dyDescent="0.3">
      <c r="A136" s="109">
        <v>134</v>
      </c>
      <c r="B136" s="110" t="str">
        <f>IFERROR(INDEX(Combined_All_Stands_Sun!P$6:P593,MATCH(Stand_A_Sun!$A$3:$A$146,Combined_All_Stands_Sun!$O$6:$O$460,0)),"")</f>
        <v/>
      </c>
      <c r="C136" s="110" t="str">
        <f>IFERROR(INDEX(Combined_All_Stands_Sun!Q$6:Q593,MATCH(Stand_A_Sun!$A$3:$A$146,Combined_All_Stands_Sun!$O$6:$O$460,0)),"")</f>
        <v/>
      </c>
      <c r="D136" s="111" t="str">
        <f>IFERROR(INDEX(Combined_All_Stands_Sun!R$6:R593,MATCH(Stand_A_Sun!$A$3:$A$146,Combined_All_Stands_Sun!$O$6:$O$460,0)),"")</f>
        <v/>
      </c>
      <c r="E136" s="110" t="str">
        <f>IFERROR(INDEX(Combined_All_Stands_Sun!S$6:S593,MATCH(Stand_A_Sun!$A$3:$A$146,Combined_All_Stands_Sun!$O$6:$O$460,0)),"")</f>
        <v/>
      </c>
      <c r="F136" s="110" t="str">
        <f>IFERROR(INDEX(Combined_All_Stands_Sun!T$6:T593,MATCH(Stand_A_Sun!$A$3:$A$146,Combined_All_Stands_Sun!$O$6:$O$460,0)),"")</f>
        <v/>
      </c>
      <c r="G136" s="110" t="str">
        <f>IFERROR(INDEX(Combined_All_Stands_Sun!U$6:U593,MATCH(Stand_A_Sun!$A$3:$A$146,Combined_All_Stands_Sun!$O$6:$O$460,0)),"")</f>
        <v/>
      </c>
      <c r="H136" s="185" t="str">
        <f t="shared" si="2"/>
        <v/>
      </c>
    </row>
    <row r="137" spans="1:8" ht="20.100000000000001" customHeight="1" x14ac:dyDescent="0.3">
      <c r="A137" s="109">
        <v>135</v>
      </c>
      <c r="B137" s="110" t="str">
        <f>IFERROR(INDEX(Combined_All_Stands_Sun!P$6:P594,MATCH(Stand_A_Sun!$A$3:$A$146,Combined_All_Stands_Sun!$O$6:$O$460,0)),"")</f>
        <v/>
      </c>
      <c r="C137" s="110" t="str">
        <f>IFERROR(INDEX(Combined_All_Stands_Sun!Q$6:Q594,MATCH(Stand_A_Sun!$A$3:$A$146,Combined_All_Stands_Sun!$O$6:$O$460,0)),"")</f>
        <v/>
      </c>
      <c r="D137" s="111" t="str">
        <f>IFERROR(INDEX(Combined_All_Stands_Sun!R$6:R594,MATCH(Stand_A_Sun!$A$3:$A$146,Combined_All_Stands_Sun!$O$6:$O$460,0)),"")</f>
        <v/>
      </c>
      <c r="E137" s="110" t="str">
        <f>IFERROR(INDEX(Combined_All_Stands_Sun!S$6:S594,MATCH(Stand_A_Sun!$A$3:$A$146,Combined_All_Stands_Sun!$O$6:$O$460,0)),"")</f>
        <v/>
      </c>
      <c r="F137" s="110" t="str">
        <f>IFERROR(INDEX(Combined_All_Stands_Sun!T$6:T594,MATCH(Stand_A_Sun!$A$3:$A$146,Combined_All_Stands_Sun!$O$6:$O$460,0)),"")</f>
        <v/>
      </c>
      <c r="G137" s="110" t="str">
        <f>IFERROR(INDEX(Combined_All_Stands_Sun!U$6:U594,MATCH(Stand_A_Sun!$A$3:$A$146,Combined_All_Stands_Sun!$O$6:$O$460,0)),"")</f>
        <v/>
      </c>
      <c r="H137" s="185" t="str">
        <f t="shared" si="2"/>
        <v/>
      </c>
    </row>
    <row r="138" spans="1:8" ht="20.100000000000001" customHeight="1" x14ac:dyDescent="0.3">
      <c r="A138" s="109">
        <v>136</v>
      </c>
      <c r="B138" s="110" t="str">
        <f>IFERROR(INDEX(Combined_All_Stands_Sun!P$6:P595,MATCH(Stand_A_Sun!$A$3:$A$146,Combined_All_Stands_Sun!$O$6:$O$460,0)),"")</f>
        <v/>
      </c>
      <c r="C138" s="110" t="str">
        <f>IFERROR(INDEX(Combined_All_Stands_Sun!Q$6:Q595,MATCH(Stand_A_Sun!$A$3:$A$146,Combined_All_Stands_Sun!$O$6:$O$460,0)),"")</f>
        <v/>
      </c>
      <c r="D138" s="111" t="str">
        <f>IFERROR(INDEX(Combined_All_Stands_Sun!R$6:R595,MATCH(Stand_A_Sun!$A$3:$A$146,Combined_All_Stands_Sun!$O$6:$O$460,0)),"")</f>
        <v/>
      </c>
      <c r="E138" s="110" t="str">
        <f>IFERROR(INDEX(Combined_All_Stands_Sun!S$6:S595,MATCH(Stand_A_Sun!$A$3:$A$146,Combined_All_Stands_Sun!$O$6:$O$460,0)),"")</f>
        <v/>
      </c>
      <c r="F138" s="110" t="str">
        <f>IFERROR(INDEX(Combined_All_Stands_Sun!T$6:T595,MATCH(Stand_A_Sun!$A$3:$A$146,Combined_All_Stands_Sun!$O$6:$O$460,0)),"")</f>
        <v/>
      </c>
      <c r="G138" s="110" t="str">
        <f>IFERROR(INDEX(Combined_All_Stands_Sun!U$6:U595,MATCH(Stand_A_Sun!$A$3:$A$146,Combined_All_Stands_Sun!$O$6:$O$460,0)),"")</f>
        <v/>
      </c>
      <c r="H138" s="185" t="str">
        <f t="shared" si="2"/>
        <v/>
      </c>
    </row>
    <row r="139" spans="1:8" ht="20.100000000000001" customHeight="1" x14ac:dyDescent="0.3">
      <c r="A139" s="109">
        <v>137</v>
      </c>
      <c r="B139" s="110" t="str">
        <f>IFERROR(INDEX(Combined_All_Stands_Sun!P$6:P596,MATCH(Stand_A_Sun!$A$3:$A$146,Combined_All_Stands_Sun!$O$6:$O$460,0)),"")</f>
        <v/>
      </c>
      <c r="C139" s="110" t="str">
        <f>IFERROR(INDEX(Combined_All_Stands_Sun!Q$6:Q596,MATCH(Stand_A_Sun!$A$3:$A$146,Combined_All_Stands_Sun!$O$6:$O$460,0)),"")</f>
        <v/>
      </c>
      <c r="D139" s="111" t="str">
        <f>IFERROR(INDEX(Combined_All_Stands_Sun!R$6:R596,MATCH(Stand_A_Sun!$A$3:$A$146,Combined_All_Stands_Sun!$O$6:$O$460,0)),"")</f>
        <v/>
      </c>
      <c r="E139" s="110" t="str">
        <f>IFERROR(INDEX(Combined_All_Stands_Sun!S$6:S596,MATCH(Stand_A_Sun!$A$3:$A$146,Combined_All_Stands_Sun!$O$6:$O$460,0)),"")</f>
        <v/>
      </c>
      <c r="F139" s="110" t="str">
        <f>IFERROR(INDEX(Combined_All_Stands_Sun!T$6:T596,MATCH(Stand_A_Sun!$A$3:$A$146,Combined_All_Stands_Sun!$O$6:$O$460,0)),"")</f>
        <v/>
      </c>
      <c r="G139" s="110" t="str">
        <f>IFERROR(INDEX(Combined_All_Stands_Sun!U$6:U596,MATCH(Stand_A_Sun!$A$3:$A$146,Combined_All_Stands_Sun!$O$6:$O$460,0)),"")</f>
        <v/>
      </c>
      <c r="H139" s="185" t="str">
        <f t="shared" si="2"/>
        <v/>
      </c>
    </row>
    <row r="140" spans="1:8" ht="20.100000000000001" customHeight="1" x14ac:dyDescent="0.3">
      <c r="A140" s="109">
        <v>138</v>
      </c>
      <c r="B140" s="110" t="str">
        <f>IFERROR(INDEX(Combined_All_Stands_Sun!P$6:P597,MATCH(Stand_A_Sun!$A$3:$A$146,Combined_All_Stands_Sun!$O$6:$O$460,0)),"")</f>
        <v/>
      </c>
      <c r="C140" s="110" t="str">
        <f>IFERROR(INDEX(Combined_All_Stands_Sun!Q$6:Q597,MATCH(Stand_A_Sun!$A$3:$A$146,Combined_All_Stands_Sun!$O$6:$O$460,0)),"")</f>
        <v/>
      </c>
      <c r="D140" s="111" t="str">
        <f>IFERROR(INDEX(Combined_All_Stands_Sun!R$6:R597,MATCH(Stand_A_Sun!$A$3:$A$146,Combined_All_Stands_Sun!$O$6:$O$460,0)),"")</f>
        <v/>
      </c>
      <c r="E140" s="110" t="str">
        <f>IFERROR(INDEX(Combined_All_Stands_Sun!S$6:S597,MATCH(Stand_A_Sun!$A$3:$A$146,Combined_All_Stands_Sun!$O$6:$O$460,0)),"")</f>
        <v/>
      </c>
      <c r="F140" s="110" t="str">
        <f>IFERROR(INDEX(Combined_All_Stands_Sun!T$6:T597,MATCH(Stand_A_Sun!$A$3:$A$146,Combined_All_Stands_Sun!$O$6:$O$460,0)),"")</f>
        <v/>
      </c>
      <c r="G140" s="110" t="str">
        <f>IFERROR(INDEX(Combined_All_Stands_Sun!U$6:U597,MATCH(Stand_A_Sun!$A$3:$A$146,Combined_All_Stands_Sun!$O$6:$O$460,0)),"")</f>
        <v/>
      </c>
      <c r="H140" s="185" t="str">
        <f t="shared" si="2"/>
        <v/>
      </c>
    </row>
    <row r="141" spans="1:8" ht="20.100000000000001" customHeight="1" x14ac:dyDescent="0.3">
      <c r="A141" s="109">
        <v>139</v>
      </c>
      <c r="B141" s="110" t="str">
        <f>IFERROR(INDEX(Combined_All_Stands_Sun!P$6:P598,MATCH(Stand_A_Sun!$A$3:$A$146,Combined_All_Stands_Sun!$O$6:$O$460,0)),"")</f>
        <v/>
      </c>
      <c r="C141" s="110" t="str">
        <f>IFERROR(INDEX(Combined_All_Stands_Sun!Q$6:Q598,MATCH(Stand_A_Sun!$A$3:$A$146,Combined_All_Stands_Sun!$O$6:$O$460,0)),"")</f>
        <v/>
      </c>
      <c r="D141" s="111" t="str">
        <f>IFERROR(INDEX(Combined_All_Stands_Sun!R$6:R598,MATCH(Stand_A_Sun!$A$3:$A$146,Combined_All_Stands_Sun!$O$6:$O$460,0)),"")</f>
        <v/>
      </c>
      <c r="E141" s="110" t="str">
        <f>IFERROR(INDEX(Combined_All_Stands_Sun!S$6:S598,MATCH(Stand_A_Sun!$A$3:$A$146,Combined_All_Stands_Sun!$O$6:$O$460,0)),"")</f>
        <v/>
      </c>
      <c r="F141" s="110" t="str">
        <f>IFERROR(INDEX(Combined_All_Stands_Sun!T$6:T598,MATCH(Stand_A_Sun!$A$3:$A$146,Combined_All_Stands_Sun!$O$6:$O$460,0)),"")</f>
        <v/>
      </c>
      <c r="G141" s="110" t="str">
        <f>IFERROR(INDEX(Combined_All_Stands_Sun!U$6:U598,MATCH(Stand_A_Sun!$A$3:$A$146,Combined_All_Stands_Sun!$O$6:$O$460,0)),"")</f>
        <v/>
      </c>
      <c r="H141" s="185" t="str">
        <f t="shared" si="2"/>
        <v/>
      </c>
    </row>
    <row r="142" spans="1:8" ht="20.100000000000001" customHeight="1" x14ac:dyDescent="0.3">
      <c r="A142" s="109">
        <v>140</v>
      </c>
      <c r="B142" s="110" t="str">
        <f>IFERROR(INDEX(Combined_All_Stands_Sun!P$6:P599,MATCH(Stand_A_Sun!$A$3:$A$146,Combined_All_Stands_Sun!$O$6:$O$460,0)),"")</f>
        <v/>
      </c>
      <c r="C142" s="110" t="str">
        <f>IFERROR(INDEX(Combined_All_Stands_Sun!Q$6:Q599,MATCH(Stand_A_Sun!$A$3:$A$146,Combined_All_Stands_Sun!$O$6:$O$460,0)),"")</f>
        <v/>
      </c>
      <c r="D142" s="111" t="str">
        <f>IFERROR(INDEX(Combined_All_Stands_Sun!R$6:R599,MATCH(Stand_A_Sun!$A$3:$A$146,Combined_All_Stands_Sun!$O$6:$O$460,0)),"")</f>
        <v/>
      </c>
      <c r="E142" s="110" t="str">
        <f>IFERROR(INDEX(Combined_All_Stands_Sun!S$6:S599,MATCH(Stand_A_Sun!$A$3:$A$146,Combined_All_Stands_Sun!$O$6:$O$460,0)),"")</f>
        <v/>
      </c>
      <c r="F142" s="110" t="str">
        <f>IFERROR(INDEX(Combined_All_Stands_Sun!T$6:T599,MATCH(Stand_A_Sun!$A$3:$A$146,Combined_All_Stands_Sun!$O$6:$O$460,0)),"")</f>
        <v/>
      </c>
      <c r="G142" s="110" t="str">
        <f>IFERROR(INDEX(Combined_All_Stands_Sun!U$6:U599,MATCH(Stand_A_Sun!$A$3:$A$146,Combined_All_Stands_Sun!$O$6:$O$460,0)),"")</f>
        <v/>
      </c>
      <c r="H142" s="185" t="str">
        <f t="shared" si="2"/>
        <v/>
      </c>
    </row>
    <row r="143" spans="1:8" ht="20.100000000000001" customHeight="1" x14ac:dyDescent="0.3">
      <c r="A143" s="109">
        <v>141</v>
      </c>
      <c r="B143" s="110" t="str">
        <f>IFERROR(INDEX(Combined_All_Stands_Sun!P$6:P600,MATCH(Stand_A_Sun!$A$3:$A$146,Combined_All_Stands_Sun!$O$6:$O$460,0)),"")</f>
        <v/>
      </c>
      <c r="C143" s="110" t="str">
        <f>IFERROR(INDEX(Combined_All_Stands_Sun!Q$6:Q600,MATCH(Stand_A_Sun!$A$3:$A$146,Combined_All_Stands_Sun!$O$6:$O$460,0)),"")</f>
        <v/>
      </c>
      <c r="D143" s="111" t="str">
        <f>IFERROR(INDEX(Combined_All_Stands_Sun!R$6:R600,MATCH(Stand_A_Sun!$A$3:$A$146,Combined_All_Stands_Sun!$O$6:$O$460,0)),"")</f>
        <v/>
      </c>
      <c r="E143" s="110" t="str">
        <f>IFERROR(INDEX(Combined_All_Stands_Sun!S$6:S600,MATCH(Stand_A_Sun!$A$3:$A$146,Combined_All_Stands_Sun!$O$6:$O$460,0)),"")</f>
        <v/>
      </c>
      <c r="F143" s="110" t="str">
        <f>IFERROR(INDEX(Combined_All_Stands_Sun!T$6:T600,MATCH(Stand_A_Sun!$A$3:$A$146,Combined_All_Stands_Sun!$O$6:$O$460,0)),"")</f>
        <v/>
      </c>
      <c r="G143" s="110" t="str">
        <f>IFERROR(INDEX(Combined_All_Stands_Sun!U$6:U600,MATCH(Stand_A_Sun!$A$3:$A$146,Combined_All_Stands_Sun!$O$6:$O$460,0)),"")</f>
        <v/>
      </c>
      <c r="H143" s="185" t="str">
        <f t="shared" si="2"/>
        <v/>
      </c>
    </row>
    <row r="144" spans="1:8" ht="20.100000000000001" customHeight="1" x14ac:dyDescent="0.3">
      <c r="A144" s="109">
        <v>142</v>
      </c>
      <c r="B144" s="110" t="str">
        <f>IFERROR(INDEX(Combined_All_Stands_Sun!P$6:P601,MATCH(Stand_A_Sun!$A$3:$A$146,Combined_All_Stands_Sun!$O$6:$O$460,0)),"")</f>
        <v/>
      </c>
      <c r="C144" s="110" t="str">
        <f>IFERROR(INDEX(Combined_All_Stands_Sun!Q$6:Q601,MATCH(Stand_A_Sun!$A$3:$A$146,Combined_All_Stands_Sun!$O$6:$O$460,0)),"")</f>
        <v/>
      </c>
      <c r="D144" s="111" t="str">
        <f>IFERROR(INDEX(Combined_All_Stands_Sun!R$6:R601,MATCH(Stand_A_Sun!$A$3:$A$146,Combined_All_Stands_Sun!$O$6:$O$460,0)),"")</f>
        <v/>
      </c>
      <c r="E144" s="110" t="str">
        <f>IFERROR(INDEX(Combined_All_Stands_Sun!S$6:S601,MATCH(Stand_A_Sun!$A$3:$A$146,Combined_All_Stands_Sun!$O$6:$O$460,0)),"")</f>
        <v/>
      </c>
      <c r="F144" s="110" t="str">
        <f>IFERROR(INDEX(Combined_All_Stands_Sun!T$6:T601,MATCH(Stand_A_Sun!$A$3:$A$146,Combined_All_Stands_Sun!$O$6:$O$460,0)),"")</f>
        <v/>
      </c>
      <c r="G144" s="110" t="str">
        <f>IFERROR(INDEX(Combined_All_Stands_Sun!U$6:U601,MATCH(Stand_A_Sun!$A$3:$A$146,Combined_All_Stands_Sun!$O$6:$O$460,0)),"")</f>
        <v/>
      </c>
      <c r="H144" s="185" t="str">
        <f t="shared" si="2"/>
        <v/>
      </c>
    </row>
    <row r="145" spans="1:8" ht="20.100000000000001" customHeight="1" x14ac:dyDescent="0.3">
      <c r="A145" s="109">
        <v>143</v>
      </c>
      <c r="B145" s="110" t="str">
        <f>IFERROR(INDEX(Combined_All_Stands_Sun!P$6:P602,MATCH(Stand_A_Sun!$A$3:$A$146,Combined_All_Stands_Sun!$O$6:$O$460,0)),"")</f>
        <v/>
      </c>
      <c r="C145" s="110" t="str">
        <f>IFERROR(INDEX(Combined_All_Stands_Sun!Q$6:Q602,MATCH(Stand_A_Sun!$A$3:$A$146,Combined_All_Stands_Sun!$O$6:$O$460,0)),"")</f>
        <v/>
      </c>
      <c r="D145" s="111" t="str">
        <f>IFERROR(INDEX(Combined_All_Stands_Sun!R$6:R602,MATCH(Stand_A_Sun!$A$3:$A$146,Combined_All_Stands_Sun!$O$6:$O$460,0)),"")</f>
        <v/>
      </c>
      <c r="E145" s="110" t="str">
        <f>IFERROR(INDEX(Combined_All_Stands_Sun!S$6:S602,MATCH(Stand_A_Sun!$A$3:$A$146,Combined_All_Stands_Sun!$O$6:$O$460,0)),"")</f>
        <v/>
      </c>
      <c r="F145" s="110" t="str">
        <f>IFERROR(INDEX(Combined_All_Stands_Sun!T$6:T602,MATCH(Stand_A_Sun!$A$3:$A$146,Combined_All_Stands_Sun!$O$6:$O$460,0)),"")</f>
        <v/>
      </c>
      <c r="G145" s="110" t="str">
        <f>IFERROR(INDEX(Combined_All_Stands_Sun!U$6:U602,MATCH(Stand_A_Sun!$A$3:$A$146,Combined_All_Stands_Sun!$O$6:$O$460,0)),"")</f>
        <v/>
      </c>
      <c r="H145" s="185" t="str">
        <f t="shared" si="2"/>
        <v/>
      </c>
    </row>
    <row r="146" spans="1:8" ht="20.100000000000001" customHeight="1" x14ac:dyDescent="0.3">
      <c r="A146" s="109">
        <v>144</v>
      </c>
      <c r="B146" s="110" t="str">
        <f>IFERROR(INDEX(Combined_All_Stands_Sun!P$6:P603,MATCH(Stand_A_Sun!$A$3:$A$146,Combined_All_Stands_Sun!$O$6:$O$460,0)),"")</f>
        <v/>
      </c>
      <c r="C146" s="110" t="str">
        <f>IFERROR(INDEX(Combined_All_Stands_Sun!Q$6:Q603,MATCH(Stand_A_Sun!$A$3:$A$146,Combined_All_Stands_Sun!$O$6:$O$460,0)),"")</f>
        <v/>
      </c>
      <c r="D146" s="111" t="str">
        <f>IFERROR(INDEX(Combined_All_Stands_Sun!R$6:R603,MATCH(Stand_A_Sun!$A$3:$A$146,Combined_All_Stands_Sun!$O$6:$O$460,0)),"")</f>
        <v/>
      </c>
      <c r="E146" s="110" t="str">
        <f>IFERROR(INDEX(Combined_All_Stands_Sun!S$6:S603,MATCH(Stand_A_Sun!$A$3:$A$146,Combined_All_Stands_Sun!$O$6:$O$460,0)),"")</f>
        <v/>
      </c>
      <c r="F146" s="110" t="str">
        <f>IFERROR(INDEX(Combined_All_Stands_Sun!T$6:T603,MATCH(Stand_A_Sun!$A$3:$A$146,Combined_All_Stands_Sun!$O$6:$O$460,0)),"")</f>
        <v/>
      </c>
      <c r="G146" s="110" t="str">
        <f>IFERROR(INDEX(Combined_All_Stands_Sun!U$6:U603,MATCH(Stand_A_Sun!$A$3:$A$146,Combined_All_Stands_Sun!$O$6:$O$460,0)),"")</f>
        <v/>
      </c>
      <c r="H146" s="185" t="str">
        <f t="shared" si="2"/>
        <v/>
      </c>
    </row>
    <row r="147" spans="1:8" ht="20.100000000000001" customHeight="1" x14ac:dyDescent="0.3">
      <c r="A147" s="11"/>
      <c r="B147" s="11"/>
      <c r="C147" s="11"/>
      <c r="D147" s="11"/>
      <c r="H147" s="11"/>
    </row>
    <row r="148" spans="1:8" ht="20.100000000000001" customHeight="1" x14ac:dyDescent="0.3">
      <c r="A148" s="11"/>
      <c r="B148" s="11"/>
      <c r="C148" s="11"/>
      <c r="D148" s="11"/>
      <c r="H148" s="11"/>
    </row>
    <row r="149" spans="1:8" ht="20.100000000000001" customHeight="1" x14ac:dyDescent="0.3">
      <c r="A149" s="11"/>
      <c r="B149" s="11"/>
      <c r="C149" s="11"/>
      <c r="D149" s="11"/>
      <c r="H149" s="11"/>
    </row>
    <row r="150" spans="1:8" ht="20.100000000000001" customHeight="1" x14ac:dyDescent="0.3">
      <c r="A150" s="11"/>
      <c r="B150" s="11"/>
      <c r="C150" s="11"/>
      <c r="D150" s="11"/>
      <c r="H150" s="11"/>
    </row>
    <row r="151" spans="1:8" ht="20.100000000000001" customHeight="1" x14ac:dyDescent="0.3">
      <c r="A151" s="11"/>
      <c r="B151" s="11"/>
      <c r="C151" s="11"/>
      <c r="D151" s="11"/>
      <c r="H151" s="11"/>
    </row>
    <row r="152" spans="1:8" ht="20.100000000000001" customHeight="1" x14ac:dyDescent="0.3">
      <c r="A152" s="11"/>
      <c r="B152" s="11"/>
      <c r="C152" s="11"/>
      <c r="D152" s="11"/>
      <c r="H152" s="11"/>
    </row>
    <row r="153" spans="1:8" ht="20.100000000000001" customHeight="1" x14ac:dyDescent="0.3">
      <c r="A153" s="11"/>
      <c r="B153" s="11"/>
      <c r="C153" s="11"/>
      <c r="D153" s="11"/>
      <c r="H153" s="11"/>
    </row>
    <row r="154" spans="1:8" ht="20.100000000000001" customHeight="1" x14ac:dyDescent="0.3">
      <c r="A154" s="11"/>
      <c r="B154" s="11"/>
      <c r="C154" s="11"/>
      <c r="D154" s="11"/>
      <c r="H154" s="11"/>
    </row>
    <row r="155" spans="1:8" ht="20.100000000000001" customHeight="1" x14ac:dyDescent="0.3">
      <c r="A155" s="11"/>
      <c r="B155" s="11"/>
      <c r="C155" s="11"/>
      <c r="D155" s="11"/>
      <c r="H155" s="11"/>
    </row>
    <row r="156" spans="1:8" ht="20.100000000000001" customHeight="1" x14ac:dyDescent="0.3">
      <c r="A156" s="11"/>
      <c r="B156" s="11"/>
      <c r="C156" s="11"/>
      <c r="D156" s="11"/>
      <c r="H156" s="11"/>
    </row>
    <row r="157" spans="1:8" ht="20.100000000000001" customHeight="1" x14ac:dyDescent="0.3">
      <c r="A157" s="11"/>
      <c r="B157" s="11"/>
      <c r="C157" s="11"/>
      <c r="D157" s="11"/>
      <c r="H157" s="11"/>
    </row>
    <row r="158" spans="1:8" ht="20.100000000000001" customHeight="1" x14ac:dyDescent="0.3">
      <c r="A158" s="11"/>
      <c r="B158" s="11"/>
      <c r="C158" s="11"/>
      <c r="D158" s="11"/>
      <c r="H158" s="11"/>
    </row>
    <row r="159" spans="1:8" ht="20.100000000000001" customHeight="1" x14ac:dyDescent="0.3">
      <c r="A159" s="11"/>
      <c r="B159" s="11"/>
      <c r="C159" s="11"/>
      <c r="D159" s="11"/>
      <c r="H159" s="11"/>
    </row>
    <row r="160" spans="1:8" ht="20.100000000000001" customHeight="1" x14ac:dyDescent="0.3">
      <c r="A160" s="11"/>
      <c r="B160" s="11"/>
      <c r="C160" s="11"/>
      <c r="D160" s="11"/>
      <c r="H160" s="11"/>
    </row>
    <row r="161" spans="1:8" ht="20.100000000000001" customHeight="1" x14ac:dyDescent="0.3">
      <c r="A161" s="11"/>
      <c r="B161" s="11"/>
      <c r="C161" s="11"/>
      <c r="D161" s="11"/>
      <c r="H161" s="11"/>
    </row>
    <row r="162" spans="1:8" ht="20.100000000000001" customHeight="1" x14ac:dyDescent="0.3">
      <c r="A162" s="11"/>
      <c r="B162" s="11"/>
      <c r="C162" s="11"/>
      <c r="D162" s="11"/>
      <c r="H162" s="11"/>
    </row>
    <row r="163" spans="1:8" ht="20.100000000000001" customHeight="1" x14ac:dyDescent="0.3">
      <c r="A163" s="11"/>
      <c r="B163" s="11"/>
      <c r="C163" s="11"/>
      <c r="D163" s="11"/>
      <c r="H163" s="11"/>
    </row>
    <row r="164" spans="1:8" ht="20.100000000000001" customHeight="1" x14ac:dyDescent="0.3">
      <c r="A164" s="11"/>
      <c r="B164" s="11"/>
      <c r="C164" s="11"/>
      <c r="D164" s="11"/>
      <c r="H164" s="11"/>
    </row>
    <row r="165" spans="1:8" ht="20.100000000000001" customHeight="1" x14ac:dyDescent="0.3">
      <c r="A165" s="11"/>
      <c r="B165" s="11"/>
      <c r="C165" s="11"/>
      <c r="D165" s="11"/>
      <c r="H165" s="11"/>
    </row>
    <row r="166" spans="1:8" ht="20.100000000000001" customHeight="1" x14ac:dyDescent="0.3">
      <c r="A166" s="11"/>
      <c r="B166" s="11"/>
      <c r="C166" s="11"/>
      <c r="D166" s="11"/>
      <c r="H166" s="11"/>
    </row>
    <row r="167" spans="1:8" ht="20.100000000000001" customHeight="1" x14ac:dyDescent="0.3">
      <c r="A167" s="11"/>
      <c r="B167" s="11"/>
      <c r="C167" s="11"/>
      <c r="D167" s="11"/>
      <c r="H167" s="11"/>
    </row>
    <row r="168" spans="1:8" ht="20.100000000000001" customHeight="1" x14ac:dyDescent="0.3">
      <c r="A168" s="11"/>
      <c r="B168" s="11"/>
      <c r="C168" s="11"/>
      <c r="D168" s="11"/>
      <c r="H168" s="11"/>
    </row>
    <row r="169" spans="1:8" ht="20.100000000000001" customHeight="1" x14ac:dyDescent="0.3">
      <c r="A169" s="11"/>
      <c r="B169" s="11"/>
      <c r="C169" s="11"/>
      <c r="D169" s="11"/>
      <c r="H169" s="11"/>
    </row>
    <row r="170" spans="1:8" ht="20.100000000000001" customHeight="1" x14ac:dyDescent="0.3">
      <c r="A170" s="11"/>
      <c r="B170" s="11"/>
      <c r="C170" s="11"/>
      <c r="D170" s="11"/>
      <c r="H170" s="11"/>
    </row>
    <row r="171" spans="1:8" ht="20.100000000000001" customHeight="1" x14ac:dyDescent="0.3">
      <c r="A171" s="11"/>
      <c r="B171" s="11"/>
      <c r="C171" s="11"/>
      <c r="D171" s="11"/>
      <c r="H171" s="11"/>
    </row>
    <row r="172" spans="1:8" ht="20.100000000000001" customHeight="1" x14ac:dyDescent="0.3">
      <c r="A172" s="11"/>
      <c r="B172" s="11"/>
      <c r="C172" s="11"/>
      <c r="D172" s="11"/>
      <c r="H172" s="11"/>
    </row>
    <row r="173" spans="1:8" ht="20.100000000000001" customHeight="1" x14ac:dyDescent="0.3">
      <c r="A173" s="11"/>
      <c r="B173" s="11"/>
      <c r="C173" s="11"/>
      <c r="D173" s="11"/>
      <c r="H173" s="11"/>
    </row>
    <row r="174" spans="1:8" ht="20.100000000000001" customHeight="1" x14ac:dyDescent="0.3">
      <c r="A174" s="11"/>
      <c r="B174" s="11"/>
      <c r="C174" s="11"/>
      <c r="D174" s="11"/>
      <c r="H174" s="11"/>
    </row>
    <row r="175" spans="1:8" ht="20.100000000000001" customHeight="1" x14ac:dyDescent="0.3">
      <c r="A175" s="11"/>
      <c r="B175" s="11"/>
      <c r="C175" s="11"/>
      <c r="D175" s="11"/>
      <c r="H175" s="11"/>
    </row>
    <row r="176" spans="1:8" ht="20.100000000000001" customHeight="1" x14ac:dyDescent="0.3">
      <c r="A176" s="11"/>
      <c r="B176" s="11"/>
      <c r="C176" s="11"/>
      <c r="D176" s="11"/>
      <c r="H176" s="11"/>
    </row>
    <row r="177" spans="1:8" ht="20.100000000000001" customHeight="1" x14ac:dyDescent="0.3">
      <c r="A177" s="11"/>
      <c r="B177" s="11"/>
      <c r="C177" s="11"/>
      <c r="D177" s="11"/>
      <c r="H177" s="11"/>
    </row>
    <row r="178" spans="1:8" ht="20.100000000000001" customHeight="1" x14ac:dyDescent="0.3">
      <c r="A178" s="11"/>
      <c r="B178" s="11"/>
      <c r="C178" s="11"/>
      <c r="D178" s="11"/>
      <c r="H178" s="11"/>
    </row>
    <row r="179" spans="1:8" ht="20.100000000000001" customHeight="1" x14ac:dyDescent="0.3">
      <c r="A179" s="11"/>
      <c r="B179" s="11"/>
      <c r="C179" s="11"/>
      <c r="D179" s="11"/>
      <c r="H179" s="11"/>
    </row>
    <row r="180" spans="1:8" ht="20.100000000000001" customHeight="1" x14ac:dyDescent="0.3">
      <c r="A180" s="11"/>
      <c r="B180" s="11"/>
      <c r="C180" s="11"/>
      <c r="D180" s="11"/>
      <c r="H180" s="11"/>
    </row>
    <row r="181" spans="1:8" ht="20.100000000000001" customHeight="1" x14ac:dyDescent="0.3">
      <c r="A181" s="11"/>
      <c r="B181" s="11"/>
      <c r="C181" s="11"/>
      <c r="D181" s="11"/>
      <c r="H181" s="11"/>
    </row>
    <row r="182" spans="1:8" ht="20.100000000000001" customHeight="1" x14ac:dyDescent="0.3">
      <c r="A182" s="11"/>
      <c r="B182" s="11"/>
      <c r="C182" s="11"/>
      <c r="D182" s="11"/>
      <c r="H182" s="11"/>
    </row>
    <row r="183" spans="1:8" ht="20.100000000000001" customHeight="1" x14ac:dyDescent="0.3">
      <c r="A183" s="11"/>
      <c r="B183" s="11"/>
      <c r="C183" s="11"/>
      <c r="D183" s="11"/>
      <c r="H183" s="11"/>
    </row>
    <row r="184" spans="1:8" ht="20.100000000000001" customHeight="1" x14ac:dyDescent="0.3">
      <c r="A184" s="11"/>
      <c r="B184" s="11"/>
      <c r="C184" s="11"/>
      <c r="D184" s="11"/>
      <c r="H184" s="11"/>
    </row>
    <row r="185" spans="1:8" ht="20.100000000000001" customHeight="1" x14ac:dyDescent="0.3">
      <c r="A185" s="11"/>
      <c r="B185" s="11"/>
      <c r="C185" s="11"/>
      <c r="D185" s="11"/>
      <c r="H185" s="11"/>
    </row>
    <row r="186" spans="1:8" ht="20.100000000000001" customHeight="1" x14ac:dyDescent="0.3">
      <c r="A186" s="11"/>
      <c r="B186" s="11"/>
      <c r="C186" s="11"/>
      <c r="D186" s="11"/>
      <c r="H186" s="11"/>
    </row>
    <row r="187" spans="1:8" ht="20.100000000000001" customHeight="1" x14ac:dyDescent="0.3">
      <c r="A187" s="11"/>
      <c r="B187" s="11"/>
      <c r="C187" s="11"/>
      <c r="D187" s="11"/>
      <c r="H187" s="11"/>
    </row>
    <row r="188" spans="1:8" ht="20.100000000000001" customHeight="1" x14ac:dyDescent="0.3">
      <c r="A188" s="11"/>
      <c r="B188" s="11"/>
      <c r="C188" s="11"/>
      <c r="D188" s="11"/>
      <c r="H188" s="11"/>
    </row>
    <row r="189" spans="1:8" ht="20.100000000000001" customHeight="1" x14ac:dyDescent="0.3">
      <c r="A189" s="11"/>
      <c r="B189" s="11"/>
      <c r="C189" s="11"/>
      <c r="D189" s="11"/>
      <c r="H189" s="11"/>
    </row>
    <row r="190" spans="1:8" ht="20.100000000000001" customHeight="1" x14ac:dyDescent="0.3">
      <c r="A190" s="11"/>
      <c r="B190" s="11"/>
      <c r="C190" s="11"/>
      <c r="D190" s="11"/>
      <c r="H190" s="11"/>
    </row>
    <row r="191" spans="1:8" ht="20.100000000000001" customHeight="1" x14ac:dyDescent="0.3">
      <c r="A191" s="11"/>
      <c r="B191" s="11"/>
      <c r="C191" s="11"/>
      <c r="D191" s="11"/>
      <c r="H191" s="11"/>
    </row>
    <row r="192" spans="1:8" ht="20.100000000000001" customHeight="1" x14ac:dyDescent="0.3">
      <c r="A192" s="11"/>
      <c r="B192" s="11"/>
      <c r="C192" s="11"/>
      <c r="D192" s="11"/>
      <c r="H192" s="11"/>
    </row>
    <row r="193" spans="1:8" ht="20.100000000000001" customHeight="1" x14ac:dyDescent="0.3">
      <c r="A193" s="11"/>
      <c r="B193" s="11"/>
      <c r="C193" s="11"/>
      <c r="D193" s="11"/>
      <c r="H193" s="11"/>
    </row>
    <row r="194" spans="1:8" ht="20.100000000000001" customHeight="1" x14ac:dyDescent="0.3">
      <c r="A194" s="11"/>
      <c r="B194" s="11"/>
      <c r="C194" s="11"/>
      <c r="D194" s="11"/>
      <c r="H194" s="11"/>
    </row>
    <row r="195" spans="1:8" ht="20.100000000000001" customHeight="1" x14ac:dyDescent="0.3">
      <c r="A195" s="11"/>
      <c r="B195" s="11"/>
      <c r="C195" s="11"/>
      <c r="D195" s="11"/>
      <c r="H195" s="11"/>
    </row>
    <row r="196" spans="1:8" ht="20.100000000000001" customHeight="1" x14ac:dyDescent="0.3">
      <c r="A196" s="11"/>
      <c r="B196" s="11"/>
      <c r="C196" s="11"/>
      <c r="D196" s="11"/>
      <c r="H196" s="11"/>
    </row>
    <row r="197" spans="1:8" ht="20.100000000000001" customHeight="1" x14ac:dyDescent="0.3">
      <c r="A197" s="11"/>
      <c r="B197" s="11"/>
      <c r="C197" s="11"/>
      <c r="D197" s="11"/>
      <c r="H197" s="11"/>
    </row>
    <row r="198" spans="1:8" ht="20.100000000000001" customHeight="1" x14ac:dyDescent="0.3">
      <c r="A198" s="11"/>
      <c r="B198" s="11"/>
      <c r="C198" s="11"/>
      <c r="D198" s="11"/>
      <c r="H198" s="11"/>
    </row>
    <row r="199" spans="1:8" ht="20.100000000000001" customHeight="1" x14ac:dyDescent="0.3">
      <c r="A199" s="11"/>
      <c r="B199" s="11"/>
      <c r="C199" s="11"/>
      <c r="D199" s="11"/>
      <c r="H199" s="11"/>
    </row>
    <row r="200" spans="1:8" ht="20.100000000000001" customHeight="1" x14ac:dyDescent="0.3">
      <c r="A200" s="11"/>
      <c r="B200" s="11"/>
      <c r="C200" s="11"/>
      <c r="D200" s="11"/>
      <c r="H200" s="11"/>
    </row>
    <row r="201" spans="1:8" ht="20.100000000000001" customHeight="1" x14ac:dyDescent="0.3">
      <c r="A201" s="11"/>
      <c r="B201" s="11"/>
      <c r="C201" s="11"/>
      <c r="D201" s="11"/>
      <c r="H201" s="11"/>
    </row>
    <row r="202" spans="1:8" ht="20.100000000000001" customHeight="1" x14ac:dyDescent="0.3">
      <c r="A202" s="11"/>
      <c r="B202" s="11"/>
      <c r="C202" s="11"/>
      <c r="D202" s="11"/>
      <c r="H202" s="11"/>
    </row>
    <row r="203" spans="1:8" ht="20.100000000000001" customHeight="1" x14ac:dyDescent="0.3">
      <c r="A203" s="11"/>
      <c r="B203" s="11"/>
      <c r="C203" s="11"/>
      <c r="D203" s="11"/>
      <c r="H203" s="11"/>
    </row>
    <row r="204" spans="1:8" ht="20.100000000000001" customHeight="1" x14ac:dyDescent="0.3">
      <c r="A204" s="11"/>
      <c r="B204" s="11"/>
      <c r="C204" s="11"/>
      <c r="D204" s="11"/>
      <c r="H204" s="11"/>
    </row>
    <row r="205" spans="1:8" ht="20.100000000000001" customHeight="1" x14ac:dyDescent="0.3">
      <c r="A205" s="11"/>
      <c r="B205" s="11"/>
      <c r="C205" s="11"/>
      <c r="D205" s="11"/>
      <c r="H205" s="11"/>
    </row>
    <row r="206" spans="1:8" ht="20.100000000000001" customHeight="1" x14ac:dyDescent="0.3">
      <c r="A206" s="11"/>
      <c r="B206" s="11"/>
      <c r="C206" s="11"/>
      <c r="D206" s="11"/>
      <c r="H206" s="11"/>
    </row>
    <row r="207" spans="1:8" ht="20.100000000000001" customHeight="1" x14ac:dyDescent="0.3">
      <c r="A207" s="11"/>
      <c r="B207" s="11"/>
      <c r="C207" s="11"/>
      <c r="D207" s="11"/>
      <c r="H207" s="11"/>
    </row>
    <row r="208" spans="1:8" ht="20.100000000000001" customHeight="1" x14ac:dyDescent="0.3">
      <c r="A208" s="11"/>
      <c r="B208" s="11"/>
      <c r="C208" s="11"/>
      <c r="D208" s="11"/>
      <c r="H208" s="11"/>
    </row>
    <row r="209" spans="1:8" ht="20.100000000000001" customHeight="1" x14ac:dyDescent="0.3">
      <c r="A209" s="11"/>
      <c r="B209" s="11"/>
      <c r="C209" s="11"/>
      <c r="D209" s="11"/>
      <c r="H209" s="11"/>
    </row>
    <row r="210" spans="1:8" ht="20.100000000000001" customHeight="1" x14ac:dyDescent="0.3">
      <c r="A210" s="11"/>
      <c r="B210" s="11"/>
      <c r="C210" s="11"/>
      <c r="D210" s="11"/>
      <c r="H210" s="11"/>
    </row>
    <row r="211" spans="1:8" ht="20.100000000000001" customHeight="1" x14ac:dyDescent="0.3">
      <c r="A211" s="11"/>
      <c r="B211" s="11"/>
      <c r="C211" s="11"/>
      <c r="D211" s="11"/>
      <c r="H211" s="11"/>
    </row>
    <row r="212" spans="1:8" ht="20.100000000000001" customHeight="1" x14ac:dyDescent="0.3">
      <c r="A212" s="11"/>
      <c r="B212" s="11"/>
      <c r="C212" s="11"/>
      <c r="D212" s="11"/>
      <c r="H212" s="11"/>
    </row>
    <row r="213" spans="1:8" ht="20.100000000000001" customHeight="1" x14ac:dyDescent="0.3">
      <c r="A213" s="11"/>
      <c r="B213" s="11"/>
      <c r="C213" s="11"/>
      <c r="D213" s="11"/>
      <c r="H213" s="11"/>
    </row>
    <row r="214" spans="1:8" ht="20.100000000000001" customHeight="1" x14ac:dyDescent="0.3">
      <c r="A214" s="11"/>
      <c r="B214" s="11"/>
      <c r="C214" s="11"/>
      <c r="D214" s="11"/>
      <c r="H214" s="11"/>
    </row>
    <row r="215" spans="1:8" ht="20.100000000000001" customHeight="1" x14ac:dyDescent="0.3">
      <c r="A215" s="11"/>
      <c r="B215" s="11"/>
      <c r="C215" s="11"/>
      <c r="D215" s="11"/>
      <c r="H215" s="11"/>
    </row>
    <row r="216" spans="1:8" ht="20.100000000000001" customHeight="1" x14ac:dyDescent="0.3">
      <c r="A216" s="11"/>
      <c r="B216" s="11"/>
      <c r="C216" s="11"/>
      <c r="D216" s="11"/>
      <c r="H216" s="11"/>
    </row>
    <row r="217" spans="1:8" ht="20.100000000000001" customHeight="1" x14ac:dyDescent="0.3">
      <c r="A217" s="11"/>
      <c r="B217" s="11"/>
      <c r="C217" s="11"/>
      <c r="D217" s="11"/>
      <c r="H217" s="11"/>
    </row>
    <row r="218" spans="1:8" ht="20.100000000000001" customHeight="1" x14ac:dyDescent="0.3">
      <c r="A218" s="11"/>
      <c r="B218" s="11"/>
      <c r="C218" s="11"/>
      <c r="D218" s="11"/>
      <c r="H218" s="11"/>
    </row>
    <row r="219" spans="1:8" ht="20.100000000000001" customHeight="1" x14ac:dyDescent="0.3">
      <c r="A219" s="11"/>
      <c r="B219" s="11"/>
      <c r="C219" s="11"/>
      <c r="D219" s="11"/>
      <c r="H219" s="11"/>
    </row>
    <row r="220" spans="1:8" ht="20.100000000000001" customHeight="1" x14ac:dyDescent="0.3">
      <c r="A220" s="11"/>
      <c r="B220" s="11"/>
      <c r="C220" s="11"/>
      <c r="D220" s="11"/>
      <c r="H220" s="11"/>
    </row>
    <row r="221" spans="1:8" ht="20.100000000000001" customHeight="1" x14ac:dyDescent="0.3">
      <c r="A221" s="11"/>
      <c r="B221" s="11"/>
      <c r="C221" s="11"/>
      <c r="D221" s="11"/>
      <c r="H221" s="11"/>
    </row>
    <row r="222" spans="1:8" ht="20.100000000000001" customHeight="1" x14ac:dyDescent="0.3">
      <c r="A222" s="11"/>
      <c r="B222" s="11"/>
      <c r="C222" s="11"/>
      <c r="D222" s="11"/>
      <c r="H222" s="11"/>
    </row>
    <row r="223" spans="1:8" ht="20.100000000000001" customHeight="1" x14ac:dyDescent="0.3">
      <c r="A223" s="11"/>
      <c r="B223" s="11"/>
      <c r="C223" s="11"/>
      <c r="D223" s="11"/>
      <c r="H223" s="11"/>
    </row>
    <row r="224" spans="1:8" ht="20.100000000000001" customHeight="1" x14ac:dyDescent="0.3">
      <c r="A224" s="11"/>
      <c r="B224" s="11"/>
      <c r="C224" s="11"/>
      <c r="D224" s="11"/>
      <c r="H224" s="11"/>
    </row>
    <row r="225" spans="1:8" ht="20.100000000000001" customHeight="1" x14ac:dyDescent="0.3">
      <c r="A225" s="11"/>
      <c r="B225" s="11"/>
      <c r="C225" s="11"/>
      <c r="D225" s="11"/>
      <c r="H225" s="11"/>
    </row>
    <row r="226" spans="1:8" ht="20.100000000000001" customHeight="1" x14ac:dyDescent="0.3">
      <c r="A226" s="11"/>
      <c r="B226" s="11"/>
      <c r="C226" s="11"/>
      <c r="D226" s="11"/>
      <c r="H226" s="11"/>
    </row>
    <row r="227" spans="1:8" ht="20.100000000000001" customHeight="1" x14ac:dyDescent="0.3">
      <c r="A227" s="11"/>
      <c r="B227" s="11"/>
      <c r="C227" s="11"/>
      <c r="D227" s="11"/>
      <c r="H227" s="11"/>
    </row>
    <row r="228" spans="1:8" ht="20.100000000000001" customHeight="1" x14ac:dyDescent="0.3">
      <c r="A228" s="11"/>
      <c r="B228" s="11"/>
      <c r="C228" s="11"/>
      <c r="D228" s="11"/>
      <c r="H228" s="11"/>
    </row>
    <row r="229" spans="1:8" ht="20.100000000000001" customHeight="1" x14ac:dyDescent="0.3">
      <c r="A229" s="11"/>
      <c r="B229" s="11"/>
      <c r="C229" s="11"/>
      <c r="D229" s="11"/>
      <c r="H229" s="11"/>
    </row>
    <row r="230" spans="1:8" ht="20.100000000000001" customHeight="1" x14ac:dyDescent="0.3">
      <c r="A230" s="11"/>
      <c r="B230" s="11"/>
      <c r="C230" s="11"/>
      <c r="D230" s="11"/>
      <c r="H230" s="11"/>
    </row>
    <row r="231" spans="1:8" ht="20.100000000000001" customHeight="1" x14ac:dyDescent="0.3">
      <c r="A231" s="11"/>
      <c r="B231" s="11"/>
      <c r="C231" s="11"/>
      <c r="D231" s="11"/>
      <c r="H231" s="11"/>
    </row>
    <row r="232" spans="1:8" ht="20.100000000000001" customHeight="1" x14ac:dyDescent="0.3">
      <c r="A232" s="11"/>
      <c r="B232" s="11"/>
      <c r="C232" s="11"/>
      <c r="D232" s="11"/>
      <c r="H232" s="11"/>
    </row>
    <row r="233" spans="1:8" ht="20.100000000000001" customHeight="1" x14ac:dyDescent="0.3">
      <c r="A233" s="11"/>
      <c r="B233" s="11"/>
      <c r="C233" s="11"/>
      <c r="D233" s="11"/>
      <c r="H233" s="11"/>
    </row>
    <row r="234" spans="1:8" ht="20.100000000000001" customHeight="1" x14ac:dyDescent="0.3">
      <c r="A234" s="11"/>
      <c r="B234" s="11"/>
      <c r="C234" s="11"/>
      <c r="D234" s="11"/>
      <c r="H234" s="11"/>
    </row>
    <row r="235" spans="1:8" ht="20.100000000000001" customHeight="1" x14ac:dyDescent="0.3">
      <c r="A235" s="11"/>
      <c r="B235" s="11"/>
      <c r="C235" s="11"/>
      <c r="D235" s="11"/>
      <c r="H235" s="11"/>
    </row>
    <row r="236" spans="1:8" ht="20.100000000000001" customHeight="1" x14ac:dyDescent="0.3">
      <c r="A236" s="11"/>
      <c r="B236" s="11"/>
      <c r="C236" s="11"/>
      <c r="D236" s="11"/>
      <c r="H236" s="11"/>
    </row>
    <row r="237" spans="1:8" ht="20.100000000000001" customHeight="1" x14ac:dyDescent="0.3">
      <c r="A237" s="11"/>
      <c r="B237" s="11"/>
      <c r="C237" s="11"/>
      <c r="D237" s="11"/>
      <c r="H237" s="11"/>
    </row>
    <row r="238" spans="1:8" ht="20.100000000000001" customHeight="1" x14ac:dyDescent="0.3">
      <c r="A238" s="11"/>
      <c r="B238" s="11"/>
      <c r="C238" s="11"/>
      <c r="D238" s="11"/>
      <c r="H238" s="11"/>
    </row>
    <row r="239" spans="1:8" ht="20.100000000000001" customHeight="1" x14ac:dyDescent="0.3">
      <c r="A239" s="11"/>
      <c r="B239" s="11"/>
      <c r="C239" s="11"/>
      <c r="D239" s="11"/>
      <c r="H239" s="11"/>
    </row>
    <row r="240" spans="1:8" ht="20.100000000000001" customHeight="1" x14ac:dyDescent="0.3">
      <c r="A240" s="11"/>
      <c r="B240" s="11"/>
      <c r="C240" s="11"/>
      <c r="D240" s="11"/>
      <c r="H240" s="11"/>
    </row>
    <row r="241" spans="1:8" ht="20.100000000000001" customHeight="1" x14ac:dyDescent="0.3">
      <c r="A241" s="11"/>
      <c r="B241" s="11"/>
      <c r="C241" s="11"/>
      <c r="D241" s="11"/>
      <c r="H241" s="11"/>
    </row>
    <row r="242" spans="1:8" ht="20.100000000000001" customHeight="1" x14ac:dyDescent="0.3">
      <c r="A242" s="11"/>
      <c r="B242" s="11"/>
      <c r="C242" s="11"/>
      <c r="D242" s="11"/>
      <c r="H242" s="11"/>
    </row>
    <row r="243" spans="1:8" ht="20.100000000000001" customHeight="1" x14ac:dyDescent="0.3">
      <c r="A243" s="11"/>
      <c r="B243" s="11"/>
      <c r="C243" s="11"/>
      <c r="D243" s="11"/>
      <c r="H243" s="11"/>
    </row>
    <row r="244" spans="1:8" ht="20.100000000000001" customHeight="1" x14ac:dyDescent="0.3">
      <c r="A244" s="11"/>
      <c r="B244" s="11"/>
      <c r="C244" s="11"/>
      <c r="D244" s="11"/>
      <c r="H244" s="11"/>
    </row>
    <row r="245" spans="1:8" ht="20.100000000000001" customHeight="1" x14ac:dyDescent="0.3">
      <c r="A245" s="11"/>
      <c r="B245" s="11"/>
      <c r="C245" s="11"/>
      <c r="D245" s="11"/>
      <c r="H245" s="11"/>
    </row>
    <row r="246" spans="1:8" ht="20.100000000000001" customHeight="1" x14ac:dyDescent="0.3">
      <c r="A246" s="11"/>
      <c r="B246" s="11"/>
      <c r="C246" s="11"/>
      <c r="D246" s="11"/>
      <c r="H246" s="11"/>
    </row>
    <row r="247" spans="1:8" ht="20.100000000000001" customHeight="1" x14ac:dyDescent="0.3">
      <c r="A247" s="11"/>
      <c r="B247" s="11"/>
      <c r="C247" s="11"/>
      <c r="D247" s="11"/>
      <c r="H247" s="11"/>
    </row>
    <row r="248" spans="1:8" ht="20.100000000000001" customHeight="1" x14ac:dyDescent="0.3">
      <c r="A248" s="11"/>
      <c r="B248" s="11"/>
      <c r="C248" s="11"/>
      <c r="D248" s="11"/>
      <c r="H248" s="11"/>
    </row>
    <row r="249" spans="1:8" ht="20.100000000000001" customHeight="1" x14ac:dyDescent="0.3">
      <c r="A249" s="11"/>
      <c r="B249" s="11"/>
      <c r="C249" s="11"/>
      <c r="D249" s="11"/>
      <c r="H249" s="11"/>
    </row>
    <row r="250" spans="1:8" ht="20.100000000000001" customHeight="1" x14ac:dyDescent="0.3">
      <c r="A250" s="11"/>
      <c r="B250" s="11"/>
      <c r="C250" s="11"/>
      <c r="D250" s="11"/>
      <c r="H250" s="11"/>
    </row>
    <row r="251" spans="1:8" ht="20.100000000000001" customHeight="1" x14ac:dyDescent="0.3">
      <c r="A251" s="11"/>
      <c r="B251" s="11"/>
      <c r="C251" s="11"/>
      <c r="D251" s="11"/>
      <c r="H251" s="11"/>
    </row>
    <row r="252" spans="1:8" ht="20.100000000000001" customHeight="1" x14ac:dyDescent="0.3">
      <c r="A252" s="11"/>
      <c r="B252" s="11"/>
      <c r="C252" s="11"/>
      <c r="D252" s="11"/>
      <c r="H252" s="11"/>
    </row>
    <row r="253" spans="1:8" ht="20.100000000000001" customHeight="1" x14ac:dyDescent="0.3">
      <c r="A253" s="11"/>
      <c r="B253" s="11"/>
      <c r="C253" s="11"/>
      <c r="D253" s="11"/>
      <c r="H253" s="11"/>
    </row>
    <row r="254" spans="1:8" ht="20.100000000000001" customHeight="1" x14ac:dyDescent="0.3">
      <c r="A254" s="11"/>
      <c r="B254" s="11"/>
      <c r="C254" s="11"/>
      <c r="D254" s="11"/>
      <c r="H254" s="11"/>
    </row>
    <row r="255" spans="1:8" ht="20.100000000000001" customHeight="1" x14ac:dyDescent="0.3">
      <c r="A255" s="11"/>
      <c r="B255" s="11"/>
      <c r="C255" s="11"/>
      <c r="D255" s="11"/>
      <c r="H255" s="11"/>
    </row>
    <row r="256" spans="1:8" ht="20.100000000000001" customHeight="1" x14ac:dyDescent="0.3">
      <c r="A256" s="11"/>
      <c r="B256" s="11"/>
      <c r="C256" s="11"/>
      <c r="D256" s="11"/>
      <c r="H256" s="11"/>
    </row>
    <row r="257" spans="1:8" ht="20.100000000000001" customHeight="1" x14ac:dyDescent="0.3">
      <c r="A257" s="11"/>
      <c r="B257" s="11"/>
      <c r="C257" s="11"/>
      <c r="D257" s="11"/>
      <c r="H257" s="11"/>
    </row>
    <row r="258" spans="1:8" ht="20.100000000000001" customHeight="1" x14ac:dyDescent="0.3">
      <c r="A258" s="11"/>
      <c r="B258" s="11"/>
      <c r="C258" s="11"/>
      <c r="D258" s="11"/>
      <c r="H258" s="11"/>
    </row>
    <row r="259" spans="1:8" ht="20.100000000000001" customHeight="1" x14ac:dyDescent="0.3">
      <c r="A259" s="11"/>
      <c r="B259" s="11"/>
      <c r="C259" s="11"/>
      <c r="D259" s="11"/>
      <c r="H259" s="11"/>
    </row>
    <row r="260" spans="1:8" ht="20.100000000000001" customHeight="1" x14ac:dyDescent="0.3">
      <c r="A260" s="11"/>
      <c r="B260" s="11"/>
      <c r="C260" s="11"/>
      <c r="D260" s="11"/>
      <c r="H260" s="11"/>
    </row>
    <row r="261" spans="1:8" ht="20.100000000000001" customHeight="1" x14ac:dyDescent="0.3">
      <c r="A261" s="11"/>
      <c r="B261" s="11"/>
      <c r="C261" s="11"/>
      <c r="D261" s="11"/>
      <c r="H261" s="11"/>
    </row>
    <row r="262" spans="1:8" ht="20.100000000000001" customHeight="1" x14ac:dyDescent="0.3">
      <c r="A262" s="11"/>
      <c r="B262" s="11"/>
      <c r="C262" s="11"/>
      <c r="D262" s="11"/>
      <c r="H262" s="11"/>
    </row>
    <row r="263" spans="1:8" ht="20.100000000000001" customHeight="1" x14ac:dyDescent="0.3">
      <c r="A263" s="11"/>
      <c r="B263" s="11"/>
      <c r="C263" s="11"/>
      <c r="D263" s="11"/>
      <c r="H263" s="11"/>
    </row>
    <row r="264" spans="1:8" ht="20.100000000000001" customHeight="1" x14ac:dyDescent="0.3">
      <c r="A264" s="11"/>
      <c r="B264" s="11"/>
      <c r="C264" s="11"/>
      <c r="D264" s="11"/>
      <c r="H264" s="11"/>
    </row>
    <row r="265" spans="1:8" ht="20.100000000000001" customHeight="1" x14ac:dyDescent="0.3">
      <c r="A265" s="11"/>
      <c r="B265" s="11"/>
      <c r="C265" s="11"/>
      <c r="D265" s="11"/>
      <c r="H265" s="11"/>
    </row>
    <row r="266" spans="1:8" ht="20.100000000000001" customHeight="1" x14ac:dyDescent="0.3">
      <c r="A266" s="11"/>
      <c r="B266" s="11"/>
      <c r="C266" s="11"/>
      <c r="D266" s="11"/>
      <c r="H266" s="11"/>
    </row>
    <row r="267" spans="1:8" ht="20.100000000000001" customHeight="1" x14ac:dyDescent="0.3">
      <c r="A267" s="11"/>
      <c r="B267" s="11"/>
      <c r="C267" s="11"/>
      <c r="D267" s="11"/>
      <c r="H267" s="11"/>
    </row>
    <row r="268" spans="1:8" ht="20.100000000000001" customHeight="1" x14ac:dyDescent="0.3">
      <c r="A268" s="11"/>
      <c r="B268" s="11"/>
      <c r="C268" s="11"/>
      <c r="D268" s="11"/>
      <c r="H268" s="11"/>
    </row>
    <row r="269" spans="1:8" ht="20.100000000000001" customHeight="1" x14ac:dyDescent="0.3">
      <c r="A269" s="11"/>
      <c r="B269" s="11"/>
      <c r="C269" s="11"/>
      <c r="D269" s="11"/>
      <c r="H269" s="11"/>
    </row>
    <row r="270" spans="1:8" ht="20.100000000000001" customHeight="1" x14ac:dyDescent="0.3">
      <c r="A270" s="11"/>
      <c r="B270" s="11"/>
      <c r="C270" s="11"/>
      <c r="D270" s="11"/>
      <c r="H270" s="11"/>
    </row>
    <row r="271" spans="1:8" ht="20.100000000000001" customHeight="1" x14ac:dyDescent="0.3">
      <c r="A271" s="11"/>
      <c r="B271" s="11"/>
      <c r="C271" s="11"/>
      <c r="D271" s="11"/>
      <c r="H271" s="11"/>
    </row>
    <row r="272" spans="1:8" ht="20.100000000000001" customHeight="1" x14ac:dyDescent="0.3">
      <c r="A272" s="11"/>
      <c r="B272" s="11"/>
      <c r="C272" s="11"/>
      <c r="D272" s="11"/>
      <c r="H272" s="11"/>
    </row>
    <row r="273" spans="1:8" ht="20.100000000000001" customHeight="1" x14ac:dyDescent="0.3">
      <c r="A273" s="11"/>
      <c r="B273" s="11"/>
      <c r="C273" s="11"/>
      <c r="D273" s="11"/>
      <c r="H273" s="11"/>
    </row>
    <row r="274" spans="1:8" ht="20.100000000000001" customHeight="1" x14ac:dyDescent="0.3">
      <c r="A274" s="11"/>
      <c r="B274" s="11"/>
      <c r="C274" s="11"/>
      <c r="D274" s="11"/>
      <c r="H274" s="11"/>
    </row>
    <row r="275" spans="1:8" ht="20.100000000000001" customHeight="1" x14ac:dyDescent="0.3">
      <c r="A275" s="11"/>
      <c r="B275" s="11"/>
      <c r="C275" s="11"/>
      <c r="D275" s="11"/>
      <c r="H275" s="11"/>
    </row>
    <row r="276" spans="1:8" ht="20.100000000000001" customHeight="1" x14ac:dyDescent="0.3">
      <c r="A276" s="11"/>
      <c r="B276" s="11"/>
      <c r="C276" s="11"/>
      <c r="D276" s="11"/>
      <c r="H276" s="11"/>
    </row>
    <row r="277" spans="1:8" ht="20.100000000000001" customHeight="1" x14ac:dyDescent="0.3">
      <c r="A277" s="11"/>
      <c r="B277" s="11"/>
      <c r="C277" s="11"/>
      <c r="D277" s="11"/>
      <c r="H277" s="11"/>
    </row>
    <row r="278" spans="1:8" ht="20.100000000000001" customHeight="1" x14ac:dyDescent="0.3">
      <c r="A278" s="11"/>
      <c r="B278" s="11"/>
      <c r="C278" s="11"/>
      <c r="D278" s="11"/>
      <c r="H278" s="11"/>
    </row>
    <row r="279" spans="1:8" ht="20.100000000000001" customHeight="1" x14ac:dyDescent="0.3">
      <c r="A279" s="11"/>
      <c r="B279" s="11"/>
      <c r="C279" s="11"/>
      <c r="D279" s="11"/>
      <c r="H279" s="11"/>
    </row>
    <row r="280" spans="1:8" ht="20.100000000000001" customHeight="1" x14ac:dyDescent="0.3">
      <c r="A280" s="11"/>
      <c r="B280" s="11"/>
      <c r="C280" s="11"/>
      <c r="D280" s="11"/>
      <c r="H280" s="11"/>
    </row>
    <row r="281" spans="1:8" ht="20.100000000000001" customHeight="1" x14ac:dyDescent="0.3">
      <c r="A281" s="11"/>
      <c r="B281" s="11"/>
      <c r="C281" s="11"/>
      <c r="D281" s="11"/>
      <c r="H281" s="11"/>
    </row>
    <row r="282" spans="1:8" ht="20.100000000000001" customHeight="1" x14ac:dyDescent="0.3">
      <c r="A282" s="11"/>
      <c r="B282" s="11"/>
      <c r="C282" s="11"/>
      <c r="D282" s="11"/>
      <c r="H282" s="11"/>
    </row>
    <row r="283" spans="1:8" ht="20.100000000000001" customHeight="1" x14ac:dyDescent="0.3">
      <c r="A283" s="11"/>
      <c r="B283" s="11"/>
      <c r="C283" s="11"/>
      <c r="D283" s="11"/>
      <c r="H283" s="11"/>
    </row>
    <row r="284" spans="1:8" ht="20.100000000000001" customHeight="1" x14ac:dyDescent="0.3">
      <c r="A284" s="11"/>
      <c r="B284" s="11"/>
      <c r="C284" s="11"/>
      <c r="D284" s="11"/>
      <c r="H284" s="11"/>
    </row>
    <row r="285" spans="1:8" ht="20.100000000000001" customHeight="1" x14ac:dyDescent="0.3">
      <c r="A285" s="11"/>
      <c r="B285" s="11"/>
      <c r="C285" s="11"/>
      <c r="D285" s="11"/>
      <c r="H285" s="11"/>
    </row>
    <row r="286" spans="1:8" ht="20.100000000000001" customHeight="1" x14ac:dyDescent="0.3">
      <c r="A286" s="11"/>
      <c r="B286" s="11"/>
      <c r="C286" s="11"/>
      <c r="D286" s="11"/>
      <c r="H286" s="11"/>
    </row>
    <row r="287" spans="1:8" ht="20.100000000000001" customHeight="1" x14ac:dyDescent="0.3">
      <c r="A287" s="11"/>
      <c r="B287" s="11"/>
      <c r="C287" s="11"/>
      <c r="D287" s="11"/>
      <c r="H287" s="11"/>
    </row>
    <row r="288" spans="1:8" ht="20.100000000000001" customHeight="1" x14ac:dyDescent="0.3">
      <c r="A288" s="11"/>
      <c r="B288" s="11"/>
      <c r="C288" s="11"/>
      <c r="D288" s="11"/>
      <c r="H288" s="11"/>
    </row>
    <row r="289" spans="1:8" ht="20.100000000000001" customHeight="1" x14ac:dyDescent="0.3">
      <c r="A289" s="11"/>
      <c r="B289" s="11"/>
      <c r="C289" s="11"/>
      <c r="D289" s="11"/>
      <c r="H289" s="11"/>
    </row>
    <row r="290" spans="1:8" ht="20.100000000000001" customHeight="1" x14ac:dyDescent="0.3">
      <c r="A290" s="11"/>
      <c r="B290" s="11"/>
      <c r="C290" s="11"/>
      <c r="D290" s="11"/>
      <c r="H290" s="11"/>
    </row>
    <row r="291" spans="1:8" ht="20.100000000000001" customHeight="1" x14ac:dyDescent="0.3">
      <c r="A291" s="11"/>
      <c r="B291" s="11"/>
      <c r="C291" s="11"/>
      <c r="D291" s="11"/>
      <c r="H291" s="11"/>
    </row>
    <row r="292" spans="1:8" ht="20.100000000000001" customHeight="1" x14ac:dyDescent="0.3">
      <c r="A292" s="11"/>
      <c r="B292" s="11"/>
      <c r="C292" s="11"/>
      <c r="D292" s="11"/>
      <c r="H292" s="11"/>
    </row>
    <row r="293" spans="1:8" ht="20.100000000000001" customHeight="1" x14ac:dyDescent="0.3">
      <c r="A293" s="11"/>
      <c r="B293" s="11"/>
      <c r="C293" s="11"/>
      <c r="D293" s="11"/>
      <c r="H293" s="11"/>
    </row>
    <row r="294" spans="1:8" ht="20.100000000000001" customHeight="1" x14ac:dyDescent="0.3">
      <c r="A294" s="11"/>
      <c r="B294" s="11"/>
      <c r="C294" s="11"/>
      <c r="D294" s="11"/>
      <c r="H294" s="11"/>
    </row>
    <row r="295" spans="1:8" ht="20.100000000000001" customHeight="1" x14ac:dyDescent="0.3">
      <c r="A295" s="11"/>
      <c r="B295" s="11"/>
      <c r="C295" s="11"/>
      <c r="D295" s="11"/>
      <c r="H295" s="11"/>
    </row>
    <row r="296" spans="1:8" ht="20.100000000000001" customHeight="1" x14ac:dyDescent="0.3">
      <c r="A296" s="11"/>
      <c r="B296" s="11"/>
      <c r="C296" s="11"/>
      <c r="D296" s="11"/>
      <c r="H296" s="11"/>
    </row>
    <row r="297" spans="1:8" ht="20.100000000000001" customHeight="1" x14ac:dyDescent="0.3">
      <c r="A297" s="11"/>
      <c r="B297" s="11"/>
      <c r="C297" s="11"/>
      <c r="D297" s="11"/>
      <c r="H297" s="11"/>
    </row>
    <row r="298" spans="1:8" ht="20.100000000000001" customHeight="1" x14ac:dyDescent="0.3">
      <c r="A298" s="11"/>
      <c r="B298" s="11"/>
      <c r="C298" s="11"/>
      <c r="D298" s="11"/>
      <c r="H298" s="11"/>
    </row>
    <row r="299" spans="1:8" ht="20.100000000000001" customHeight="1" x14ac:dyDescent="0.3">
      <c r="A299" s="11"/>
      <c r="B299" s="11"/>
      <c r="C299" s="11"/>
      <c r="D299" s="11"/>
      <c r="H299" s="11"/>
    </row>
    <row r="300" spans="1:8" ht="20.100000000000001" customHeight="1" x14ac:dyDescent="0.3">
      <c r="A300" s="11"/>
      <c r="B300" s="11"/>
      <c r="C300" s="11"/>
      <c r="D300" s="11"/>
      <c r="H300" s="11"/>
    </row>
    <row r="301" spans="1:8" ht="20.100000000000001" customHeight="1" x14ac:dyDescent="0.3">
      <c r="A301" s="11"/>
      <c r="B301" s="11"/>
      <c r="C301" s="11"/>
      <c r="D301" s="11"/>
      <c r="H301" s="11"/>
    </row>
    <row r="302" spans="1:8" ht="20.100000000000001" customHeight="1" x14ac:dyDescent="0.3">
      <c r="A302" s="11"/>
      <c r="B302" s="11"/>
      <c r="C302" s="11"/>
      <c r="D302" s="11"/>
      <c r="H302" s="11"/>
    </row>
    <row r="303" spans="1:8" ht="20.100000000000001" customHeight="1" x14ac:dyDescent="0.3">
      <c r="A303" s="11"/>
      <c r="B303" s="11"/>
      <c r="C303" s="11"/>
      <c r="D303" s="11"/>
      <c r="H303" s="11"/>
    </row>
    <row r="304" spans="1:8" ht="20.100000000000001" customHeight="1" x14ac:dyDescent="0.3">
      <c r="A304" s="11"/>
      <c r="B304" s="11"/>
      <c r="C304" s="11"/>
      <c r="D304" s="11"/>
      <c r="H304" s="11"/>
    </row>
    <row r="305" spans="1:8" ht="20.100000000000001" customHeight="1" x14ac:dyDescent="0.3">
      <c r="A305" s="11"/>
      <c r="B305" s="11"/>
      <c r="C305" s="11"/>
      <c r="D305" s="11"/>
      <c r="H305" s="11"/>
    </row>
    <row r="306" spans="1:8" ht="20.100000000000001" customHeight="1" x14ac:dyDescent="0.3">
      <c r="A306" s="11"/>
      <c r="B306" s="11"/>
      <c r="C306" s="11"/>
      <c r="D306" s="11"/>
      <c r="H306" s="11"/>
    </row>
    <row r="307" spans="1:8" ht="20.100000000000001" customHeight="1" x14ac:dyDescent="0.3">
      <c r="A307" s="11"/>
      <c r="B307" s="11"/>
      <c r="C307" s="11"/>
      <c r="D307" s="11"/>
      <c r="H307" s="11"/>
    </row>
    <row r="308" spans="1:8" ht="20.100000000000001" customHeight="1" x14ac:dyDescent="0.3">
      <c r="A308" s="11"/>
      <c r="B308" s="11"/>
      <c r="C308" s="11"/>
      <c r="D308" s="11"/>
      <c r="H308" s="11"/>
    </row>
    <row r="309" spans="1:8" ht="20.100000000000001" customHeight="1" x14ac:dyDescent="0.3">
      <c r="A309" s="11"/>
      <c r="B309" s="11"/>
      <c r="C309" s="11"/>
      <c r="D309" s="11"/>
      <c r="H309" s="11"/>
    </row>
    <row r="310" spans="1:8" ht="20.100000000000001" customHeight="1" x14ac:dyDescent="0.3">
      <c r="A310" s="11"/>
      <c r="B310" s="11"/>
      <c r="C310" s="11"/>
      <c r="D310" s="11"/>
      <c r="H310" s="11"/>
    </row>
    <row r="311" spans="1:8" ht="20.100000000000001" customHeight="1" x14ac:dyDescent="0.3">
      <c r="A311" s="11"/>
      <c r="B311" s="11"/>
      <c r="C311" s="11"/>
      <c r="D311" s="11"/>
      <c r="H311" s="11"/>
    </row>
    <row r="312" spans="1:8" ht="20.100000000000001" customHeight="1" x14ac:dyDescent="0.3">
      <c r="A312" s="11"/>
      <c r="B312" s="11"/>
      <c r="C312" s="11"/>
      <c r="D312" s="11"/>
      <c r="H312" s="11"/>
    </row>
    <row r="313" spans="1:8" ht="20.100000000000001" customHeight="1" x14ac:dyDescent="0.3">
      <c r="A313" s="11"/>
      <c r="B313" s="11"/>
      <c r="C313" s="11"/>
      <c r="D313" s="11"/>
      <c r="H313" s="11"/>
    </row>
    <row r="314" spans="1:8" ht="20.100000000000001" customHeight="1" x14ac:dyDescent="0.3">
      <c r="A314" s="11"/>
      <c r="B314" s="11"/>
      <c r="C314" s="11"/>
      <c r="D314" s="11"/>
      <c r="H314" s="11"/>
    </row>
    <row r="315" spans="1:8" ht="20.100000000000001" customHeight="1" x14ac:dyDescent="0.3">
      <c r="A315" s="11"/>
      <c r="B315" s="11"/>
      <c r="C315" s="11"/>
      <c r="D315" s="11"/>
      <c r="H315" s="11"/>
    </row>
    <row r="316" spans="1:8" ht="20.100000000000001" customHeight="1" x14ac:dyDescent="0.3">
      <c r="A316" s="11"/>
      <c r="B316" s="11"/>
      <c r="C316" s="11"/>
      <c r="D316" s="11"/>
      <c r="H316" s="11"/>
    </row>
    <row r="317" spans="1:8" ht="20.100000000000001" customHeight="1" x14ac:dyDescent="0.3">
      <c r="A317" s="11"/>
      <c r="B317" s="11"/>
      <c r="C317" s="11"/>
      <c r="D317" s="11"/>
      <c r="H317" s="11"/>
    </row>
    <row r="318" spans="1:8" ht="20.100000000000001" customHeight="1" x14ac:dyDescent="0.3">
      <c r="A318" s="11"/>
      <c r="B318" s="11"/>
      <c r="C318" s="11"/>
      <c r="D318" s="11"/>
      <c r="H318" s="11"/>
    </row>
    <row r="319" spans="1:8" ht="20.100000000000001" customHeight="1" x14ac:dyDescent="0.3">
      <c r="A319" s="11"/>
      <c r="B319" s="11"/>
      <c r="C319" s="11"/>
      <c r="D319" s="11"/>
      <c r="H319" s="11"/>
    </row>
    <row r="320" spans="1:8" ht="20.100000000000001" customHeight="1" x14ac:dyDescent="0.3">
      <c r="A320" s="11"/>
      <c r="B320" s="11"/>
      <c r="C320" s="11"/>
      <c r="D320" s="11"/>
      <c r="H320" s="11"/>
    </row>
    <row r="321" spans="1:8" ht="20.100000000000001" customHeight="1" x14ac:dyDescent="0.3">
      <c r="A321" s="11"/>
      <c r="B321" s="11"/>
      <c r="C321" s="11"/>
      <c r="D321" s="11"/>
      <c r="H321" s="11"/>
    </row>
    <row r="322" spans="1:8" ht="20.100000000000001" customHeight="1" x14ac:dyDescent="0.3">
      <c r="A322" s="11"/>
      <c r="B322" s="11"/>
      <c r="C322" s="11"/>
      <c r="D322" s="11"/>
      <c r="H322" s="11"/>
    </row>
    <row r="323" spans="1:8" ht="20.100000000000001" customHeight="1" x14ac:dyDescent="0.3">
      <c r="A323" s="11"/>
      <c r="B323" s="11"/>
      <c r="C323" s="11"/>
      <c r="D323" s="11"/>
      <c r="H323" s="11"/>
    </row>
    <row r="324" spans="1:8" ht="20.100000000000001" customHeight="1" x14ac:dyDescent="0.3">
      <c r="A324" s="11"/>
      <c r="B324" s="11"/>
      <c r="C324" s="11"/>
      <c r="D324" s="11"/>
      <c r="H324" s="11"/>
    </row>
    <row r="325" spans="1:8" ht="20.100000000000001" customHeight="1" x14ac:dyDescent="0.3">
      <c r="A325" s="11"/>
      <c r="B325" s="11"/>
      <c r="C325" s="11"/>
      <c r="D325" s="11"/>
      <c r="H325" s="11"/>
    </row>
    <row r="326" spans="1:8" ht="20.100000000000001" customHeight="1" x14ac:dyDescent="0.3">
      <c r="A326" s="11"/>
      <c r="B326" s="11"/>
      <c r="C326" s="11"/>
      <c r="D326" s="11"/>
      <c r="H326" s="11"/>
    </row>
    <row r="327" spans="1:8" ht="20.100000000000001" customHeight="1" x14ac:dyDescent="0.3">
      <c r="A327" s="11"/>
      <c r="B327" s="11"/>
      <c r="C327" s="11"/>
      <c r="D327" s="11"/>
      <c r="H327" s="11"/>
    </row>
    <row r="328" spans="1:8" ht="20.100000000000001" customHeight="1" x14ac:dyDescent="0.3">
      <c r="A328" s="11"/>
      <c r="B328" s="11"/>
      <c r="C328" s="11"/>
      <c r="D328" s="11"/>
      <c r="H328" s="11"/>
    </row>
    <row r="329" spans="1:8" ht="20.100000000000001" customHeight="1" x14ac:dyDescent="0.3">
      <c r="A329" s="11"/>
      <c r="B329" s="11"/>
      <c r="C329" s="11"/>
      <c r="D329" s="11"/>
      <c r="H329" s="11"/>
    </row>
    <row r="330" spans="1:8" ht="20.100000000000001" customHeight="1" x14ac:dyDescent="0.3">
      <c r="A330" s="11"/>
      <c r="B330" s="11"/>
      <c r="C330" s="11"/>
      <c r="D330" s="11"/>
      <c r="H330" s="11"/>
    </row>
    <row r="331" spans="1:8" ht="20.100000000000001" customHeight="1" x14ac:dyDescent="0.3">
      <c r="A331" s="11"/>
      <c r="B331" s="11"/>
      <c r="C331" s="11"/>
      <c r="D331" s="11"/>
      <c r="H331" s="11"/>
    </row>
    <row r="332" spans="1:8" ht="20.100000000000001" customHeight="1" x14ac:dyDescent="0.3">
      <c r="A332" s="11"/>
      <c r="B332" s="11"/>
      <c r="C332" s="11"/>
      <c r="D332" s="11"/>
      <c r="H332" s="11"/>
    </row>
    <row r="333" spans="1:8" ht="20.100000000000001" customHeight="1" x14ac:dyDescent="0.3">
      <c r="A333" s="11"/>
      <c r="B333" s="11"/>
      <c r="C333" s="11"/>
      <c r="D333" s="11"/>
      <c r="H333" s="11"/>
    </row>
    <row r="334" spans="1:8" ht="20.100000000000001" customHeight="1" x14ac:dyDescent="0.3">
      <c r="A334" s="11"/>
      <c r="B334" s="11"/>
      <c r="C334" s="11"/>
      <c r="D334" s="11"/>
      <c r="H334" s="11"/>
    </row>
    <row r="335" spans="1:8" ht="20.100000000000001" customHeight="1" x14ac:dyDescent="0.3">
      <c r="A335" s="11"/>
      <c r="B335" s="11"/>
      <c r="C335" s="11"/>
      <c r="D335" s="11"/>
      <c r="H335" s="11"/>
    </row>
    <row r="336" spans="1:8" ht="20.100000000000001" customHeight="1" x14ac:dyDescent="0.3">
      <c r="A336" s="11"/>
      <c r="B336" s="11"/>
      <c r="C336" s="11"/>
      <c r="D336" s="11"/>
      <c r="H336" s="11"/>
    </row>
    <row r="337" spans="1:8" ht="20.100000000000001" customHeight="1" x14ac:dyDescent="0.3">
      <c r="A337" s="11"/>
      <c r="B337" s="11"/>
      <c r="C337" s="11"/>
      <c r="D337" s="11"/>
      <c r="H337" s="11"/>
    </row>
    <row r="338" spans="1:8" ht="20.100000000000001" customHeight="1" x14ac:dyDescent="0.3">
      <c r="A338" s="11"/>
      <c r="B338" s="11"/>
      <c r="C338" s="11"/>
      <c r="D338" s="11"/>
      <c r="H338" s="11"/>
    </row>
    <row r="339" spans="1:8" ht="20.100000000000001" customHeight="1" x14ac:dyDescent="0.3">
      <c r="A339" s="11"/>
      <c r="B339" s="11"/>
      <c r="C339" s="11"/>
      <c r="D339" s="11"/>
      <c r="H339" s="11"/>
    </row>
    <row r="340" spans="1:8" ht="20.100000000000001" customHeight="1" x14ac:dyDescent="0.3">
      <c r="A340" s="11"/>
      <c r="B340" s="11"/>
      <c r="C340" s="11"/>
      <c r="D340" s="11"/>
      <c r="H340" s="11"/>
    </row>
    <row r="341" spans="1:8" ht="20.100000000000001" customHeight="1" x14ac:dyDescent="0.3">
      <c r="A341" s="11"/>
      <c r="B341" s="11"/>
      <c r="C341" s="11"/>
      <c r="D341" s="11"/>
      <c r="H341" s="11"/>
    </row>
    <row r="342" spans="1:8" ht="20.100000000000001" customHeight="1" x14ac:dyDescent="0.3">
      <c r="A342" s="11"/>
      <c r="B342" s="11"/>
      <c r="C342" s="11"/>
      <c r="D342" s="11"/>
      <c r="H342" s="11"/>
    </row>
    <row r="343" spans="1:8" ht="20.100000000000001" customHeight="1" x14ac:dyDescent="0.3">
      <c r="A343" s="11"/>
      <c r="B343" s="11"/>
      <c r="C343" s="11"/>
      <c r="D343" s="11"/>
      <c r="H343" s="11"/>
    </row>
    <row r="344" spans="1:8" ht="20.100000000000001" customHeight="1" x14ac:dyDescent="0.3">
      <c r="A344" s="11"/>
      <c r="B344" s="11"/>
      <c r="C344" s="11"/>
      <c r="D344" s="11"/>
      <c r="H344" s="11"/>
    </row>
    <row r="345" spans="1:8" ht="20.100000000000001" customHeight="1" x14ac:dyDescent="0.3">
      <c r="A345" s="11"/>
      <c r="B345" s="11"/>
      <c r="C345" s="11"/>
      <c r="D345" s="11"/>
      <c r="H345" s="11"/>
    </row>
    <row r="346" spans="1:8" ht="20.100000000000001" customHeight="1" x14ac:dyDescent="0.3">
      <c r="A346" s="11"/>
      <c r="B346" s="11"/>
      <c r="C346" s="11"/>
      <c r="D346" s="11"/>
      <c r="H346" s="11"/>
    </row>
    <row r="347" spans="1:8" ht="20.100000000000001" customHeight="1" x14ac:dyDescent="0.3">
      <c r="A347" s="11"/>
      <c r="B347" s="11"/>
      <c r="C347" s="11"/>
      <c r="D347" s="11"/>
      <c r="H347" s="11"/>
    </row>
    <row r="348" spans="1:8" ht="20.100000000000001" customHeight="1" x14ac:dyDescent="0.3">
      <c r="A348" s="11"/>
      <c r="B348" s="11"/>
      <c r="C348" s="11"/>
      <c r="D348" s="11"/>
      <c r="H348" s="11"/>
    </row>
    <row r="349" spans="1:8" ht="20.100000000000001" customHeight="1" x14ac:dyDescent="0.3">
      <c r="A349" s="11"/>
      <c r="B349" s="11"/>
      <c r="C349" s="11"/>
      <c r="D349" s="11"/>
      <c r="H349" s="11"/>
    </row>
    <row r="350" spans="1:8" ht="20.100000000000001" customHeight="1" x14ac:dyDescent="0.3">
      <c r="A350" s="11"/>
      <c r="B350" s="11"/>
      <c r="C350" s="11"/>
      <c r="D350" s="11"/>
      <c r="H350" s="11"/>
    </row>
    <row r="351" spans="1:8" ht="20.100000000000001" customHeight="1" x14ac:dyDescent="0.3">
      <c r="A351" s="11"/>
      <c r="B351" s="11"/>
      <c r="C351" s="11"/>
      <c r="D351" s="11"/>
      <c r="H351" s="11"/>
    </row>
    <row r="352" spans="1:8" ht="20.100000000000001" customHeight="1" x14ac:dyDescent="0.3">
      <c r="A352" s="11"/>
      <c r="B352" s="11"/>
      <c r="C352" s="11"/>
      <c r="D352" s="11"/>
      <c r="H352" s="11"/>
    </row>
    <row r="353" spans="1:8" ht="20.100000000000001" customHeight="1" x14ac:dyDescent="0.3">
      <c r="A353" s="11"/>
      <c r="B353" s="11"/>
      <c r="C353" s="11"/>
      <c r="D353" s="11"/>
      <c r="H353" s="11"/>
    </row>
    <row r="354" spans="1:8" ht="20.100000000000001" customHeight="1" x14ac:dyDescent="0.3">
      <c r="A354" s="11"/>
      <c r="B354" s="11"/>
      <c r="C354" s="11"/>
      <c r="D354" s="11"/>
      <c r="H354" s="11"/>
    </row>
    <row r="355" spans="1:8" ht="20.100000000000001" customHeight="1" x14ac:dyDescent="0.3">
      <c r="A355" s="11"/>
      <c r="B355" s="11"/>
      <c r="C355" s="11"/>
      <c r="D355" s="11"/>
      <c r="H355" s="11"/>
    </row>
    <row r="356" spans="1:8" ht="20.100000000000001" customHeight="1" x14ac:dyDescent="0.3">
      <c r="A356" s="11"/>
      <c r="B356" s="11"/>
      <c r="C356" s="11"/>
      <c r="D356" s="11"/>
      <c r="H356" s="11"/>
    </row>
    <row r="357" spans="1:8" ht="20.100000000000001" customHeight="1" x14ac:dyDescent="0.3">
      <c r="A357" s="11"/>
      <c r="B357" s="11"/>
      <c r="C357" s="11"/>
      <c r="D357" s="11"/>
      <c r="H357" s="11"/>
    </row>
    <row r="358" spans="1:8" ht="20.100000000000001" customHeight="1" x14ac:dyDescent="0.3">
      <c r="A358" s="11"/>
      <c r="B358" s="11"/>
      <c r="C358" s="11"/>
      <c r="D358" s="11"/>
      <c r="H358" s="11"/>
    </row>
    <row r="359" spans="1:8" ht="20.100000000000001" customHeight="1" x14ac:dyDescent="0.3">
      <c r="A359" s="11"/>
      <c r="B359" s="11"/>
      <c r="C359" s="11"/>
      <c r="D359" s="11"/>
      <c r="H359" s="11"/>
    </row>
    <row r="360" spans="1:8" ht="20.100000000000001" customHeight="1" x14ac:dyDescent="0.3">
      <c r="A360" s="11"/>
      <c r="B360" s="11"/>
      <c r="C360" s="11"/>
      <c r="D360" s="11"/>
      <c r="H360" s="11"/>
    </row>
    <row r="361" spans="1:8" ht="20.100000000000001" customHeight="1" x14ac:dyDescent="0.3">
      <c r="A361" s="11"/>
      <c r="B361" s="11"/>
      <c r="C361" s="11"/>
      <c r="D361" s="11"/>
      <c r="H361" s="11"/>
    </row>
    <row r="362" spans="1:8" ht="20.100000000000001" customHeight="1" x14ac:dyDescent="0.3">
      <c r="A362" s="11"/>
      <c r="B362" s="11"/>
      <c r="C362" s="11"/>
      <c r="D362" s="11"/>
      <c r="H362" s="11"/>
    </row>
    <row r="363" spans="1:8" ht="20.100000000000001" customHeight="1" x14ac:dyDescent="0.3">
      <c r="A363" s="11"/>
      <c r="B363" s="11"/>
      <c r="C363" s="11"/>
      <c r="D363" s="11"/>
      <c r="H363" s="11"/>
    </row>
    <row r="364" spans="1:8" ht="20.100000000000001" customHeight="1" x14ac:dyDescent="0.3">
      <c r="A364" s="11"/>
      <c r="B364" s="11"/>
      <c r="C364" s="11"/>
      <c r="D364" s="11"/>
      <c r="H364" s="11"/>
    </row>
    <row r="365" spans="1:8" ht="20.100000000000001" customHeight="1" x14ac:dyDescent="0.3">
      <c r="A365" s="11"/>
      <c r="B365" s="11"/>
      <c r="C365" s="11"/>
      <c r="D365" s="11"/>
      <c r="H365" s="11"/>
    </row>
    <row r="366" spans="1:8" ht="20.100000000000001" customHeight="1" x14ac:dyDescent="0.3">
      <c r="A366" s="11"/>
      <c r="B366" s="11"/>
      <c r="C366" s="11"/>
      <c r="D366" s="11"/>
      <c r="H366" s="11"/>
    </row>
    <row r="367" spans="1:8" ht="20.100000000000001" customHeight="1" x14ac:dyDescent="0.3">
      <c r="A367" s="11"/>
      <c r="B367" s="11"/>
      <c r="C367" s="11"/>
      <c r="D367" s="11"/>
      <c r="H367" s="11"/>
    </row>
    <row r="368" spans="1:8" ht="20.100000000000001" customHeight="1" x14ac:dyDescent="0.3">
      <c r="A368" s="11"/>
      <c r="B368" s="11"/>
      <c r="C368" s="11"/>
      <c r="D368" s="11"/>
      <c r="H368" s="11"/>
    </row>
    <row r="369" spans="1:8" ht="20.100000000000001" customHeight="1" x14ac:dyDescent="0.3">
      <c r="A369" s="11"/>
      <c r="B369" s="11"/>
      <c r="C369" s="11"/>
      <c r="D369" s="11"/>
      <c r="H369" s="11"/>
    </row>
    <row r="370" spans="1:8" ht="20.100000000000001" customHeight="1" x14ac:dyDescent="0.3">
      <c r="A370" s="11"/>
      <c r="B370" s="11"/>
      <c r="C370" s="11"/>
      <c r="D370" s="11"/>
      <c r="H370" s="11"/>
    </row>
    <row r="371" spans="1:8" ht="20.100000000000001" customHeight="1" x14ac:dyDescent="0.3">
      <c r="A371" s="11"/>
      <c r="B371" s="11"/>
      <c r="C371" s="11"/>
      <c r="D371" s="11"/>
      <c r="H371" s="11"/>
    </row>
    <row r="372" spans="1:8" ht="20.100000000000001" customHeight="1" x14ac:dyDescent="0.3">
      <c r="A372" s="11"/>
      <c r="B372" s="11"/>
      <c r="C372" s="11"/>
      <c r="D372" s="11"/>
      <c r="H372" s="11"/>
    </row>
    <row r="373" spans="1:8" ht="20.100000000000001" customHeight="1" x14ac:dyDescent="0.3">
      <c r="A373" s="11"/>
      <c r="B373" s="11"/>
      <c r="C373" s="11"/>
      <c r="D373" s="11"/>
      <c r="H373" s="11"/>
    </row>
    <row r="374" spans="1:8" ht="20.100000000000001" customHeight="1" x14ac:dyDescent="0.3">
      <c r="A374" s="11"/>
      <c r="B374" s="11"/>
      <c r="C374" s="11"/>
      <c r="D374" s="11"/>
      <c r="H374" s="11"/>
    </row>
    <row r="375" spans="1:8" ht="20.100000000000001" customHeight="1" x14ac:dyDescent="0.3">
      <c r="A375" s="11"/>
      <c r="B375" s="11"/>
      <c r="C375" s="11"/>
      <c r="D375" s="11"/>
      <c r="H375" s="11"/>
    </row>
    <row r="376" spans="1:8" ht="20.100000000000001" customHeight="1" x14ac:dyDescent="0.3">
      <c r="A376" s="11"/>
      <c r="B376" s="11"/>
      <c r="C376" s="11"/>
      <c r="D376" s="11"/>
      <c r="H376" s="11"/>
    </row>
    <row r="377" spans="1:8" ht="20.100000000000001" customHeight="1" x14ac:dyDescent="0.3">
      <c r="A377" s="11"/>
      <c r="B377" s="11"/>
      <c r="C377" s="11"/>
      <c r="D377" s="11"/>
      <c r="H377" s="11"/>
    </row>
    <row r="378" spans="1:8" ht="20.100000000000001" customHeight="1" x14ac:dyDescent="0.3">
      <c r="A378" s="11"/>
      <c r="B378" s="11"/>
      <c r="C378" s="11"/>
      <c r="D378" s="11"/>
      <c r="H378" s="11"/>
    </row>
    <row r="379" spans="1:8" ht="20.100000000000001" customHeight="1" x14ac:dyDescent="0.3">
      <c r="A379" s="11"/>
      <c r="B379" s="11"/>
      <c r="C379" s="11"/>
      <c r="D379" s="11"/>
      <c r="H379" s="11"/>
    </row>
    <row r="380" spans="1:8" ht="20.100000000000001" customHeight="1" x14ac:dyDescent="0.3">
      <c r="A380" s="11"/>
      <c r="B380" s="11"/>
      <c r="C380" s="11"/>
      <c r="D380" s="11"/>
      <c r="H380" s="11"/>
    </row>
    <row r="381" spans="1:8" ht="20.100000000000001" customHeight="1" x14ac:dyDescent="0.3">
      <c r="A381" s="11"/>
      <c r="B381" s="11"/>
      <c r="C381" s="11"/>
      <c r="D381" s="11"/>
      <c r="H381" s="11"/>
    </row>
    <row r="382" spans="1:8" ht="20.100000000000001" customHeight="1" x14ac:dyDescent="0.3">
      <c r="A382" s="11"/>
      <c r="B382" s="11"/>
      <c r="C382" s="11"/>
      <c r="D382" s="11"/>
      <c r="H382" s="11"/>
    </row>
    <row r="383" spans="1:8" ht="20.100000000000001" customHeight="1" x14ac:dyDescent="0.3">
      <c r="A383" s="11"/>
      <c r="B383" s="11"/>
      <c r="C383" s="11"/>
      <c r="D383" s="11"/>
      <c r="H383" s="11"/>
    </row>
    <row r="384" spans="1:8" ht="20.100000000000001" customHeight="1" x14ac:dyDescent="0.3">
      <c r="A384" s="11"/>
      <c r="B384" s="11"/>
      <c r="C384" s="11"/>
      <c r="D384" s="11"/>
      <c r="H384" s="11"/>
    </row>
    <row r="385" spans="1:8" ht="20.100000000000001" customHeight="1" x14ac:dyDescent="0.3">
      <c r="A385" s="11"/>
      <c r="B385" s="11"/>
      <c r="C385" s="11"/>
      <c r="D385" s="11"/>
      <c r="H385" s="11"/>
    </row>
    <row r="386" spans="1:8" ht="20.100000000000001" customHeight="1" x14ac:dyDescent="0.3">
      <c r="A386" s="11"/>
      <c r="B386" s="11"/>
      <c r="C386" s="11"/>
      <c r="D386" s="11"/>
      <c r="H386" s="11"/>
    </row>
    <row r="387" spans="1:8" ht="20.100000000000001" customHeight="1" x14ac:dyDescent="0.3">
      <c r="A387" s="11"/>
      <c r="B387" s="11"/>
      <c r="C387" s="11"/>
      <c r="D387" s="11"/>
      <c r="H387" s="11"/>
    </row>
    <row r="388" spans="1:8" ht="20.100000000000001" customHeight="1" x14ac:dyDescent="0.3">
      <c r="A388" s="11"/>
      <c r="B388" s="11"/>
      <c r="C388" s="11"/>
      <c r="D388" s="11"/>
      <c r="H388" s="11"/>
    </row>
    <row r="389" spans="1:8" ht="20.100000000000001" customHeight="1" x14ac:dyDescent="0.3">
      <c r="A389" s="11"/>
      <c r="B389" s="11"/>
      <c r="C389" s="11"/>
      <c r="D389" s="11"/>
      <c r="H389" s="11"/>
    </row>
    <row r="390" spans="1:8" ht="20.100000000000001" customHeight="1" x14ac:dyDescent="0.3">
      <c r="A390" s="11"/>
      <c r="B390" s="11"/>
      <c r="C390" s="11"/>
      <c r="D390" s="11"/>
      <c r="H390" s="11"/>
    </row>
    <row r="391" spans="1:8" ht="20.100000000000001" customHeight="1" x14ac:dyDescent="0.3">
      <c r="A391" s="11"/>
      <c r="B391" s="11"/>
      <c r="C391" s="11"/>
      <c r="D391" s="11"/>
      <c r="H391" s="11"/>
    </row>
    <row r="392" spans="1:8" ht="20.100000000000001" customHeight="1" x14ac:dyDescent="0.3">
      <c r="A392" s="11"/>
      <c r="B392" s="11"/>
      <c r="C392" s="11"/>
      <c r="D392" s="11"/>
      <c r="H392" s="11"/>
    </row>
    <row r="393" spans="1:8" ht="20.100000000000001" customHeight="1" x14ac:dyDescent="0.3">
      <c r="A393" s="11"/>
      <c r="B393" s="11"/>
      <c r="C393" s="11"/>
      <c r="D393" s="11"/>
      <c r="H393" s="11"/>
    </row>
    <row r="394" spans="1:8" ht="20.100000000000001" customHeight="1" x14ac:dyDescent="0.3">
      <c r="A394" s="11"/>
      <c r="B394" s="11"/>
      <c r="C394" s="11"/>
      <c r="D394" s="11"/>
      <c r="H394" s="11"/>
    </row>
    <row r="395" spans="1:8" ht="20.100000000000001" customHeight="1" x14ac:dyDescent="0.3">
      <c r="A395" s="11"/>
      <c r="B395" s="11"/>
      <c r="C395" s="11"/>
      <c r="D395" s="11"/>
      <c r="H395" s="11"/>
    </row>
    <row r="396" spans="1:8" ht="20.100000000000001" customHeight="1" x14ac:dyDescent="0.3">
      <c r="A396" s="11"/>
      <c r="B396" s="11"/>
      <c r="C396" s="11"/>
      <c r="D396" s="11"/>
      <c r="H396" s="11"/>
    </row>
    <row r="397" spans="1:8" ht="20.100000000000001" customHeight="1" x14ac:dyDescent="0.3">
      <c r="A397" s="11"/>
      <c r="B397" s="11"/>
      <c r="C397" s="11"/>
      <c r="D397" s="11"/>
      <c r="H397" s="11"/>
    </row>
    <row r="398" spans="1:8" ht="20.100000000000001" customHeight="1" x14ac:dyDescent="0.3">
      <c r="A398" s="11"/>
      <c r="B398" s="11"/>
      <c r="C398" s="11"/>
      <c r="D398" s="11"/>
      <c r="H398" s="11"/>
    </row>
    <row r="399" spans="1:8" ht="20.100000000000001" customHeight="1" x14ac:dyDescent="0.3">
      <c r="A399" s="11"/>
      <c r="B399" s="11"/>
      <c r="C399" s="11"/>
      <c r="D399" s="11"/>
      <c r="H399" s="11"/>
    </row>
    <row r="400" spans="1:8" ht="20.100000000000001" customHeight="1" x14ac:dyDescent="0.3">
      <c r="A400" s="11"/>
      <c r="B400" s="11"/>
      <c r="C400" s="11"/>
      <c r="D400" s="11"/>
      <c r="H400" s="11"/>
    </row>
    <row r="401" spans="1:8" ht="20.100000000000001" customHeight="1" x14ac:dyDescent="0.3">
      <c r="A401" s="11"/>
      <c r="B401" s="11"/>
      <c r="C401" s="11"/>
      <c r="D401" s="11"/>
      <c r="H401" s="11"/>
    </row>
    <row r="402" spans="1:8" ht="20.100000000000001" customHeight="1" x14ac:dyDescent="0.3">
      <c r="A402" s="11"/>
      <c r="B402" s="11"/>
      <c r="C402" s="11"/>
      <c r="D402" s="11"/>
      <c r="H402" s="11"/>
    </row>
    <row r="403" spans="1:8" ht="20.100000000000001" customHeight="1" x14ac:dyDescent="0.3">
      <c r="A403" s="11"/>
      <c r="B403" s="11"/>
      <c r="C403" s="11"/>
      <c r="D403" s="11"/>
      <c r="H403" s="11"/>
    </row>
    <row r="404" spans="1:8" ht="20.100000000000001" customHeight="1" x14ac:dyDescent="0.3">
      <c r="A404" s="11"/>
      <c r="B404" s="11"/>
      <c r="C404" s="11"/>
      <c r="D404" s="11"/>
      <c r="H404" s="11"/>
    </row>
    <row r="405" spans="1:8" ht="20.100000000000001" customHeight="1" x14ac:dyDescent="0.3">
      <c r="A405" s="11"/>
      <c r="B405" s="11"/>
      <c r="C405" s="11"/>
      <c r="D405" s="11"/>
      <c r="H405" s="11"/>
    </row>
    <row r="406" spans="1:8" ht="20.100000000000001" customHeight="1" x14ac:dyDescent="0.3">
      <c r="A406" s="11"/>
      <c r="B406" s="11"/>
      <c r="C406" s="11"/>
      <c r="D406" s="11"/>
      <c r="H406" s="11"/>
    </row>
    <row r="407" spans="1:8" ht="20.100000000000001" customHeight="1" x14ac:dyDescent="0.3">
      <c r="A407" s="11"/>
      <c r="B407" s="11"/>
      <c r="C407" s="11"/>
      <c r="D407" s="11"/>
      <c r="H407" s="11"/>
    </row>
    <row r="408" spans="1:8" ht="20.100000000000001" customHeight="1" x14ac:dyDescent="0.3">
      <c r="A408" s="11"/>
      <c r="B408" s="11"/>
      <c r="C408" s="11"/>
      <c r="D408" s="11"/>
      <c r="H408" s="11"/>
    </row>
    <row r="409" spans="1:8" ht="20.100000000000001" customHeight="1" x14ac:dyDescent="0.3">
      <c r="A409" s="11"/>
      <c r="B409" s="11"/>
      <c r="C409" s="11"/>
      <c r="D409" s="11"/>
      <c r="H409" s="11"/>
    </row>
    <row r="410" spans="1:8" ht="20.100000000000001" customHeight="1" x14ac:dyDescent="0.3">
      <c r="A410" s="11"/>
      <c r="B410" s="11"/>
      <c r="C410" s="11"/>
      <c r="D410" s="11"/>
      <c r="H410" s="11"/>
    </row>
    <row r="411" spans="1:8" ht="20.100000000000001" customHeight="1" x14ac:dyDescent="0.3">
      <c r="A411" s="11"/>
      <c r="B411" s="11"/>
      <c r="C411" s="11"/>
      <c r="D411" s="11"/>
      <c r="H411" s="11"/>
    </row>
    <row r="412" spans="1:8" ht="20.100000000000001" customHeight="1" x14ac:dyDescent="0.3">
      <c r="A412" s="11"/>
      <c r="B412" s="11"/>
      <c r="C412" s="11"/>
      <c r="D412" s="11"/>
      <c r="H412" s="11"/>
    </row>
    <row r="413" spans="1:8" ht="20.100000000000001" customHeight="1" x14ac:dyDescent="0.3">
      <c r="A413" s="11"/>
      <c r="B413" s="11"/>
      <c r="C413" s="11"/>
      <c r="D413" s="11"/>
      <c r="H413" s="11"/>
    </row>
    <row r="414" spans="1:8" ht="20.100000000000001" customHeight="1" x14ac:dyDescent="0.3">
      <c r="A414" s="11"/>
      <c r="B414" s="11"/>
      <c r="C414" s="11"/>
      <c r="D414" s="11"/>
      <c r="H414" s="11"/>
    </row>
    <row r="415" spans="1:8" ht="20.100000000000001" customHeight="1" x14ac:dyDescent="0.3">
      <c r="A415" s="11"/>
      <c r="B415" s="11"/>
      <c r="C415" s="11"/>
      <c r="D415" s="11"/>
      <c r="H415" s="11"/>
    </row>
    <row r="416" spans="1:8" ht="20.100000000000001" customHeight="1" x14ac:dyDescent="0.3">
      <c r="A416" s="11"/>
      <c r="B416" s="11"/>
      <c r="C416" s="11"/>
      <c r="D416" s="11"/>
      <c r="H416" s="11"/>
    </row>
    <row r="417" spans="1:8" ht="20.100000000000001" customHeight="1" x14ac:dyDescent="0.3">
      <c r="A417" s="11"/>
      <c r="B417" s="11"/>
      <c r="C417" s="11"/>
      <c r="D417" s="11"/>
      <c r="H417" s="11"/>
    </row>
    <row r="418" spans="1:8" ht="20.100000000000001" customHeight="1" x14ac:dyDescent="0.3">
      <c r="A418" s="11"/>
      <c r="B418" s="11"/>
      <c r="C418" s="11"/>
      <c r="D418" s="11"/>
      <c r="H418" s="11"/>
    </row>
    <row r="419" spans="1:8" ht="20.100000000000001" customHeight="1" x14ac:dyDescent="0.3">
      <c r="A419" s="11"/>
      <c r="B419" s="11"/>
      <c r="C419" s="11"/>
      <c r="D419" s="11"/>
      <c r="H419" s="11"/>
    </row>
    <row r="420" spans="1:8" ht="20.100000000000001" customHeight="1" x14ac:dyDescent="0.3">
      <c r="A420" s="11"/>
      <c r="B420" s="11"/>
      <c r="C420" s="11"/>
      <c r="D420" s="11"/>
      <c r="H420" s="11"/>
    </row>
    <row r="421" spans="1:8" ht="20.100000000000001" customHeight="1" x14ac:dyDescent="0.3">
      <c r="A421" s="11"/>
      <c r="B421" s="11"/>
      <c r="C421" s="11"/>
      <c r="D421" s="11"/>
      <c r="H421" s="11"/>
    </row>
    <row r="422" spans="1:8" ht="20.100000000000001" customHeight="1" x14ac:dyDescent="0.3">
      <c r="A422" s="11"/>
      <c r="B422" s="11"/>
      <c r="C422" s="11"/>
      <c r="D422" s="11"/>
      <c r="H422" s="11"/>
    </row>
    <row r="423" spans="1:8" ht="20.100000000000001" customHeight="1" x14ac:dyDescent="0.3">
      <c r="A423" s="11"/>
      <c r="B423" s="11"/>
      <c r="C423" s="11"/>
      <c r="D423" s="11"/>
      <c r="H423" s="11"/>
    </row>
    <row r="424" spans="1:8" ht="20.100000000000001" customHeight="1" x14ac:dyDescent="0.3">
      <c r="A424" s="11"/>
      <c r="B424" s="11"/>
      <c r="C424" s="11"/>
      <c r="D424" s="11"/>
      <c r="H424" s="11"/>
    </row>
    <row r="425" spans="1:8" ht="20.100000000000001" customHeight="1" x14ac:dyDescent="0.3">
      <c r="A425" s="11"/>
      <c r="B425" s="11"/>
      <c r="C425" s="11"/>
      <c r="D425" s="11"/>
      <c r="H425" s="11"/>
    </row>
    <row r="426" spans="1:8" ht="20.100000000000001" customHeight="1" x14ac:dyDescent="0.3">
      <c r="A426" s="11"/>
      <c r="B426" s="11"/>
      <c r="C426" s="11"/>
      <c r="D426" s="11"/>
      <c r="H426" s="11"/>
    </row>
    <row r="427" spans="1:8" ht="20.100000000000001" customHeight="1" x14ac:dyDescent="0.3">
      <c r="A427" s="11"/>
      <c r="B427" s="11"/>
      <c r="C427" s="11"/>
      <c r="D427" s="11"/>
      <c r="H427" s="11"/>
    </row>
    <row r="428" spans="1:8" ht="20.100000000000001" customHeight="1" x14ac:dyDescent="0.3">
      <c r="A428" s="11"/>
      <c r="B428" s="11"/>
      <c r="C428" s="11"/>
      <c r="D428" s="11"/>
      <c r="H428" s="11"/>
    </row>
    <row r="429" spans="1:8" ht="20.100000000000001" customHeight="1" x14ac:dyDescent="0.3">
      <c r="A429" s="11"/>
      <c r="B429" s="11"/>
      <c r="C429" s="11"/>
      <c r="D429" s="11"/>
      <c r="H429" s="11"/>
    </row>
    <row r="430" spans="1:8" ht="20.100000000000001" customHeight="1" x14ac:dyDescent="0.3">
      <c r="A430" s="11"/>
      <c r="B430" s="11"/>
      <c r="C430" s="11"/>
      <c r="D430" s="11"/>
      <c r="H430" s="11"/>
    </row>
    <row r="431" spans="1:8" ht="20.100000000000001" customHeight="1" x14ac:dyDescent="0.3">
      <c r="A431" s="11"/>
      <c r="B431" s="11"/>
      <c r="C431" s="11"/>
      <c r="D431" s="11"/>
      <c r="H431" s="11"/>
    </row>
    <row r="432" spans="1:8" ht="20.100000000000001" customHeight="1" x14ac:dyDescent="0.3">
      <c r="A432" s="11"/>
      <c r="B432" s="11"/>
      <c r="C432" s="11"/>
      <c r="D432" s="11"/>
      <c r="H432" s="11"/>
    </row>
    <row r="433" spans="1:8" ht="20.100000000000001" customHeight="1" x14ac:dyDescent="0.3">
      <c r="A433" s="11"/>
      <c r="B433" s="11"/>
      <c r="C433" s="11"/>
      <c r="D433" s="11"/>
      <c r="H433" s="11"/>
    </row>
    <row r="434" spans="1:8" ht="20.100000000000001" customHeight="1" x14ac:dyDescent="0.3">
      <c r="A434" s="11"/>
      <c r="B434" s="11"/>
      <c r="C434" s="11"/>
      <c r="D434" s="11"/>
      <c r="H434" s="11"/>
    </row>
    <row r="435" spans="1:8" ht="20.100000000000001" customHeight="1" x14ac:dyDescent="0.3">
      <c r="A435" s="11"/>
      <c r="B435" s="11"/>
      <c r="C435" s="11"/>
      <c r="D435" s="11"/>
      <c r="H435" s="11"/>
    </row>
    <row r="436" spans="1:8" ht="20.100000000000001" customHeight="1" x14ac:dyDescent="0.3">
      <c r="A436" s="11"/>
      <c r="B436" s="11"/>
      <c r="C436" s="11"/>
      <c r="D436" s="11"/>
      <c r="H436" s="11"/>
    </row>
    <row r="437" spans="1:8" ht="20.100000000000001" customHeight="1" x14ac:dyDescent="0.3">
      <c r="A437" s="11"/>
      <c r="B437" s="11"/>
      <c r="C437" s="11"/>
      <c r="D437" s="11"/>
      <c r="H437" s="11"/>
    </row>
    <row r="438" spans="1:8" ht="20.100000000000001" customHeight="1" x14ac:dyDescent="0.3">
      <c r="A438" s="11"/>
      <c r="B438" s="11"/>
      <c r="C438" s="11"/>
      <c r="D438" s="11"/>
      <c r="H438" s="11"/>
    </row>
    <row r="439" spans="1:8" ht="20.100000000000001" customHeight="1" x14ac:dyDescent="0.3">
      <c r="A439" s="11"/>
      <c r="B439" s="11"/>
      <c r="C439" s="11"/>
      <c r="D439" s="11"/>
      <c r="H439" s="11"/>
    </row>
    <row r="440" spans="1:8" ht="20.100000000000001" customHeight="1" x14ac:dyDescent="0.3">
      <c r="A440" s="11"/>
      <c r="B440" s="11"/>
      <c r="C440" s="11"/>
      <c r="D440" s="11"/>
      <c r="H440" s="11"/>
    </row>
    <row r="441" spans="1:8" ht="20.100000000000001" customHeight="1" x14ac:dyDescent="0.3">
      <c r="A441" s="11"/>
      <c r="B441" s="11"/>
      <c r="C441" s="11"/>
      <c r="D441" s="11"/>
      <c r="H441" s="11"/>
    </row>
    <row r="442" spans="1:8" ht="20.100000000000001" customHeight="1" x14ac:dyDescent="0.3">
      <c r="A442" s="11"/>
      <c r="B442" s="11"/>
      <c r="C442" s="11"/>
      <c r="D442" s="11"/>
      <c r="H442" s="11"/>
    </row>
    <row r="443" spans="1:8" ht="20.100000000000001" customHeight="1" x14ac:dyDescent="0.3">
      <c r="A443" s="11"/>
      <c r="B443" s="11"/>
      <c r="C443" s="11"/>
      <c r="D443" s="11"/>
      <c r="H443" s="11"/>
    </row>
    <row r="444" spans="1:8" ht="20.100000000000001" customHeight="1" x14ac:dyDescent="0.3">
      <c r="A444" s="11"/>
      <c r="B444" s="11"/>
      <c r="C444" s="11"/>
      <c r="D444" s="11"/>
      <c r="H444" s="11"/>
    </row>
    <row r="445" spans="1:8" ht="20.100000000000001" customHeight="1" x14ac:dyDescent="0.3">
      <c r="A445" s="11"/>
      <c r="B445" s="11"/>
      <c r="C445" s="11"/>
      <c r="D445" s="11"/>
      <c r="H445" s="11"/>
    </row>
    <row r="446" spans="1:8" ht="20.100000000000001" customHeight="1" x14ac:dyDescent="0.3">
      <c r="A446" s="11"/>
      <c r="B446" s="11"/>
      <c r="C446" s="11"/>
      <c r="D446" s="11"/>
      <c r="H446" s="11"/>
    </row>
    <row r="447" spans="1:8" ht="20.100000000000001" customHeight="1" x14ac:dyDescent="0.3">
      <c r="A447" s="11"/>
      <c r="B447" s="11"/>
      <c r="C447" s="11"/>
      <c r="D447" s="11"/>
      <c r="H447" s="11"/>
    </row>
    <row r="448" spans="1:8" ht="20.100000000000001" customHeight="1" x14ac:dyDescent="0.3">
      <c r="A448" s="11"/>
      <c r="B448" s="11"/>
      <c r="C448" s="11"/>
      <c r="D448" s="11"/>
      <c r="H448" s="11"/>
    </row>
    <row r="449" spans="1:8" ht="20.100000000000001" customHeight="1" x14ac:dyDescent="0.3">
      <c r="A449" s="11"/>
      <c r="B449" s="11"/>
      <c r="C449" s="11"/>
      <c r="D449" s="11"/>
      <c r="H449" s="11"/>
    </row>
    <row r="450" spans="1:8" ht="20.100000000000001" customHeight="1" x14ac:dyDescent="0.3">
      <c r="A450" s="11"/>
      <c r="B450" s="11"/>
      <c r="C450" s="11"/>
      <c r="D450" s="11"/>
      <c r="H450" s="11"/>
    </row>
    <row r="451" spans="1:8" ht="20.100000000000001" customHeight="1" x14ac:dyDescent="0.3">
      <c r="A451" s="11"/>
      <c r="B451" s="11"/>
      <c r="C451" s="11"/>
      <c r="D451" s="11"/>
      <c r="H451" s="11"/>
    </row>
    <row r="452" spans="1:8" ht="20.100000000000001" customHeight="1" x14ac:dyDescent="0.3">
      <c r="A452" s="11"/>
      <c r="B452" s="11"/>
      <c r="C452" s="11"/>
      <c r="D452" s="11"/>
      <c r="H452" s="11"/>
    </row>
    <row r="453" spans="1:8" ht="20.100000000000001" customHeight="1" x14ac:dyDescent="0.3">
      <c r="A453" s="11"/>
      <c r="B453" s="11"/>
      <c r="C453" s="11"/>
      <c r="D453" s="11"/>
      <c r="H453" s="11"/>
    </row>
    <row r="454" spans="1:8" ht="20.100000000000001" customHeight="1" x14ac:dyDescent="0.3">
      <c r="A454" s="11"/>
      <c r="B454" s="11"/>
      <c r="C454" s="11"/>
      <c r="D454" s="11"/>
      <c r="H454" s="11"/>
    </row>
    <row r="455" spans="1:8" ht="20.100000000000001" customHeight="1" x14ac:dyDescent="0.3">
      <c r="A455" s="11"/>
      <c r="B455" s="11"/>
      <c r="C455" s="11"/>
      <c r="D455" s="11"/>
      <c r="H455" s="11"/>
    </row>
    <row r="456" spans="1:8" ht="20.100000000000001" customHeight="1" x14ac:dyDescent="0.3">
      <c r="A456" s="11"/>
      <c r="B456" s="11"/>
      <c r="C456" s="11"/>
      <c r="D456" s="11"/>
      <c r="H456" s="11"/>
    </row>
    <row r="457" spans="1:8" ht="20.100000000000001" customHeight="1" x14ac:dyDescent="0.3">
      <c r="A457" s="11"/>
      <c r="B457" s="11"/>
      <c r="C457" s="11"/>
      <c r="D457" s="11"/>
      <c r="H457" s="11"/>
    </row>
    <row r="458" spans="1:8" ht="20.100000000000001" customHeight="1" x14ac:dyDescent="0.3">
      <c r="A458" s="11"/>
      <c r="B458" s="11"/>
      <c r="C458" s="11"/>
      <c r="D458" s="11"/>
      <c r="H458" s="11"/>
    </row>
    <row r="459" spans="1:8" ht="20.100000000000001" customHeight="1" x14ac:dyDescent="0.3">
      <c r="A459" s="11"/>
      <c r="B459" s="11"/>
      <c r="C459" s="11"/>
      <c r="D459" s="11"/>
      <c r="H459" s="11"/>
    </row>
    <row r="460" spans="1:8" ht="20.100000000000001" customHeight="1" x14ac:dyDescent="0.3">
      <c r="A460" s="11"/>
      <c r="B460" s="11"/>
      <c r="C460" s="11"/>
      <c r="D460" s="11"/>
      <c r="H460" s="11"/>
    </row>
    <row r="461" spans="1:8" ht="20.100000000000001" customHeight="1" x14ac:dyDescent="0.3">
      <c r="A461" s="11"/>
      <c r="B461" s="11"/>
      <c r="C461" s="11"/>
      <c r="D461" s="11"/>
      <c r="H461" s="11"/>
    </row>
    <row r="462" spans="1:8" ht="20.100000000000001" customHeight="1" x14ac:dyDescent="0.3">
      <c r="A462" s="11"/>
      <c r="B462" s="11"/>
      <c r="C462" s="11"/>
      <c r="D462" s="11"/>
      <c r="H462" s="11"/>
    </row>
    <row r="463" spans="1:8" ht="20.100000000000001" customHeight="1" x14ac:dyDescent="0.3">
      <c r="A463" s="11"/>
      <c r="B463" s="11"/>
      <c r="C463" s="11"/>
      <c r="D463" s="11"/>
      <c r="H463" s="11"/>
    </row>
    <row r="464" spans="1:8" ht="20.100000000000001" customHeight="1" x14ac:dyDescent="0.3">
      <c r="A464" s="11"/>
      <c r="B464" s="11"/>
      <c r="C464" s="11"/>
      <c r="D464" s="11"/>
      <c r="H464" s="11"/>
    </row>
    <row r="465" spans="1:8" ht="20.100000000000001" customHeight="1" x14ac:dyDescent="0.3">
      <c r="A465" s="11"/>
      <c r="B465" s="11"/>
      <c r="C465" s="11"/>
      <c r="D465" s="11"/>
      <c r="H465" s="11"/>
    </row>
    <row r="466" spans="1:8" ht="20.100000000000001" customHeight="1" x14ac:dyDescent="0.3">
      <c r="A466" s="11"/>
      <c r="B466" s="11"/>
      <c r="C466" s="11"/>
      <c r="D466" s="11"/>
      <c r="H466" s="11"/>
    </row>
    <row r="467" spans="1:8" ht="20.100000000000001" customHeight="1" x14ac:dyDescent="0.3">
      <c r="A467" s="11"/>
      <c r="B467" s="11"/>
      <c r="C467" s="11"/>
      <c r="D467" s="11"/>
      <c r="H467" s="11"/>
    </row>
    <row r="468" spans="1:8" ht="20.100000000000001" customHeight="1" x14ac:dyDescent="0.3">
      <c r="A468" s="11"/>
      <c r="B468" s="11"/>
      <c r="C468" s="11"/>
      <c r="D468" s="11"/>
      <c r="H468" s="11"/>
    </row>
    <row r="469" spans="1:8" ht="20.100000000000001" customHeight="1" x14ac:dyDescent="0.3">
      <c r="A469" s="11"/>
      <c r="B469" s="11"/>
      <c r="C469" s="11"/>
      <c r="D469" s="11"/>
      <c r="H469" s="11"/>
    </row>
    <row r="470" spans="1:8" ht="20.100000000000001" customHeight="1" x14ac:dyDescent="0.3">
      <c r="A470" s="11"/>
      <c r="B470" s="11"/>
      <c r="C470" s="11"/>
      <c r="D470" s="11"/>
      <c r="H470" s="11"/>
    </row>
    <row r="471" spans="1:8" ht="20.100000000000001" customHeight="1" x14ac:dyDescent="0.3">
      <c r="A471" s="11"/>
      <c r="B471" s="11"/>
      <c r="C471" s="11"/>
      <c r="D471" s="11"/>
      <c r="H471" s="11"/>
    </row>
    <row r="472" spans="1:8" ht="20.100000000000001" customHeight="1" x14ac:dyDescent="0.3">
      <c r="A472" s="11"/>
      <c r="B472" s="11"/>
      <c r="C472" s="11"/>
      <c r="D472" s="11"/>
      <c r="H472" s="11"/>
    </row>
    <row r="473" spans="1:8" ht="20.100000000000001" customHeight="1" x14ac:dyDescent="0.3">
      <c r="A473" s="11"/>
      <c r="B473" s="11"/>
      <c r="C473" s="11"/>
      <c r="D473" s="11"/>
      <c r="H473" s="11"/>
    </row>
    <row r="474" spans="1:8" ht="20.100000000000001" customHeight="1" x14ac:dyDescent="0.3">
      <c r="A474" s="11"/>
      <c r="B474" s="11"/>
      <c r="C474" s="11"/>
      <c r="D474" s="11"/>
      <c r="H474" s="11"/>
    </row>
    <row r="475" spans="1:8" ht="20.100000000000001" customHeight="1" x14ac:dyDescent="0.3">
      <c r="A475" s="11"/>
      <c r="B475" s="11"/>
      <c r="C475" s="11"/>
      <c r="D475" s="11"/>
      <c r="H475" s="11"/>
    </row>
    <row r="476" spans="1:8" ht="20.100000000000001" customHeight="1" x14ac:dyDescent="0.3">
      <c r="A476" s="11"/>
      <c r="B476" s="11"/>
      <c r="C476" s="11"/>
      <c r="D476" s="11"/>
      <c r="H476" s="11"/>
    </row>
    <row r="477" spans="1:8" ht="20.100000000000001" customHeight="1" x14ac:dyDescent="0.3">
      <c r="A477" s="11"/>
      <c r="B477" s="11"/>
      <c r="C477" s="11"/>
      <c r="D477" s="11"/>
      <c r="H477" s="11"/>
    </row>
    <row r="478" spans="1:8" ht="20.100000000000001" customHeight="1" x14ac:dyDescent="0.3">
      <c r="A478" s="11"/>
      <c r="B478" s="11"/>
      <c r="C478" s="11"/>
      <c r="D478" s="11"/>
      <c r="H478" s="11"/>
    </row>
    <row r="479" spans="1:8" ht="20.100000000000001" customHeight="1" x14ac:dyDescent="0.3">
      <c r="A479" s="11"/>
      <c r="B479" s="11"/>
      <c r="C479" s="11"/>
      <c r="D479" s="11"/>
      <c r="H479" s="11"/>
    </row>
    <row r="480" spans="1:8" ht="20.100000000000001" customHeight="1" x14ac:dyDescent="0.3">
      <c r="A480" s="11"/>
      <c r="B480" s="11"/>
      <c r="C480" s="11"/>
      <c r="D480" s="11"/>
      <c r="H480" s="11"/>
    </row>
    <row r="481" spans="1:8" ht="20.100000000000001" customHeight="1" x14ac:dyDescent="0.3">
      <c r="A481" s="11"/>
      <c r="B481" s="11"/>
      <c r="C481" s="11"/>
      <c r="D481" s="11"/>
      <c r="H481" s="11"/>
    </row>
    <row r="482" spans="1:8" ht="20.100000000000001" customHeight="1" x14ac:dyDescent="0.3">
      <c r="A482" s="11"/>
      <c r="B482" s="11"/>
      <c r="C482" s="11"/>
      <c r="D482" s="11"/>
      <c r="H482" s="11"/>
    </row>
    <row r="483" spans="1:8" ht="20.100000000000001" customHeight="1" x14ac:dyDescent="0.3">
      <c r="A483" s="11"/>
      <c r="B483" s="11"/>
      <c r="C483" s="11"/>
      <c r="D483" s="11"/>
      <c r="H483" s="11"/>
    </row>
    <row r="484" spans="1:8" ht="20.100000000000001" customHeight="1" x14ac:dyDescent="0.3">
      <c r="A484" s="11"/>
      <c r="B484" s="11"/>
      <c r="C484" s="11"/>
      <c r="D484" s="11"/>
      <c r="H484" s="11"/>
    </row>
    <row r="485" spans="1:8" ht="20.100000000000001" customHeight="1" x14ac:dyDescent="0.3">
      <c r="A485" s="11"/>
      <c r="B485" s="11"/>
      <c r="C485" s="11"/>
      <c r="D485" s="11"/>
      <c r="H485" s="11"/>
    </row>
    <row r="486" spans="1:8" ht="20.100000000000001" customHeight="1" x14ac:dyDescent="0.3">
      <c r="A486" s="11"/>
      <c r="B486" s="11"/>
      <c r="C486" s="11"/>
      <c r="D486" s="11"/>
      <c r="H486" s="11"/>
    </row>
    <row r="487" spans="1:8" ht="20.100000000000001" customHeight="1" x14ac:dyDescent="0.3">
      <c r="A487" s="11"/>
      <c r="B487" s="11"/>
      <c r="C487" s="11"/>
      <c r="D487" s="11"/>
      <c r="H487" s="11"/>
    </row>
    <row r="488" spans="1:8" ht="20.100000000000001" customHeight="1" x14ac:dyDescent="0.3">
      <c r="A488" s="11"/>
      <c r="B488" s="11"/>
      <c r="C488" s="11"/>
      <c r="D488" s="11"/>
      <c r="H488" s="11"/>
    </row>
    <row r="489" spans="1:8" ht="20.100000000000001" customHeight="1" x14ac:dyDescent="0.3">
      <c r="A489" s="11"/>
      <c r="B489" s="11"/>
      <c r="C489" s="11"/>
      <c r="D489" s="11"/>
      <c r="H489" s="11"/>
    </row>
    <row r="490" spans="1:8" ht="20.100000000000001" customHeight="1" x14ac:dyDescent="0.3">
      <c r="A490" s="11"/>
      <c r="B490" s="11"/>
      <c r="C490" s="11"/>
      <c r="D490" s="11"/>
      <c r="H490" s="11"/>
    </row>
    <row r="491" spans="1:8" ht="20.100000000000001" customHeight="1" x14ac:dyDescent="0.3">
      <c r="A491" s="11"/>
      <c r="B491" s="11"/>
      <c r="C491" s="11"/>
      <c r="D491" s="11"/>
      <c r="H491" s="11"/>
    </row>
    <row r="492" spans="1:8" ht="20.100000000000001" customHeight="1" x14ac:dyDescent="0.3">
      <c r="A492" s="11"/>
      <c r="B492" s="11"/>
      <c r="C492" s="11"/>
      <c r="D492" s="11"/>
      <c r="H492" s="11"/>
    </row>
    <row r="493" spans="1:8" ht="20.100000000000001" customHeight="1" x14ac:dyDescent="0.3">
      <c r="A493" s="11"/>
      <c r="B493" s="11"/>
      <c r="C493" s="11"/>
      <c r="D493" s="11"/>
      <c r="H493" s="11"/>
    </row>
    <row r="494" spans="1:8" ht="20.100000000000001" customHeight="1" x14ac:dyDescent="0.3">
      <c r="A494" s="11"/>
      <c r="B494" s="11"/>
      <c r="C494" s="11"/>
      <c r="D494" s="11"/>
      <c r="H494" s="11"/>
    </row>
    <row r="495" spans="1:8" ht="20.100000000000001" customHeight="1" x14ac:dyDescent="0.3">
      <c r="A495" s="11"/>
      <c r="B495" s="11"/>
      <c r="C495" s="11"/>
      <c r="D495" s="11"/>
      <c r="H495" s="11"/>
    </row>
    <row r="496" spans="1:8" ht="20.100000000000001" customHeight="1" x14ac:dyDescent="0.3">
      <c r="A496" s="11"/>
      <c r="B496" s="11"/>
      <c r="C496" s="11"/>
      <c r="D496" s="11"/>
      <c r="H496" s="11"/>
    </row>
    <row r="497" spans="1:8" ht="20.100000000000001" customHeight="1" x14ac:dyDescent="0.3">
      <c r="A497" s="11"/>
      <c r="B497" s="11"/>
      <c r="C497" s="11"/>
      <c r="D497" s="11"/>
      <c r="H497" s="11"/>
    </row>
    <row r="498" spans="1:8" ht="20.100000000000001" customHeight="1" x14ac:dyDescent="0.3">
      <c r="A498" s="11"/>
      <c r="B498" s="11"/>
      <c r="C498" s="11"/>
      <c r="D498" s="11"/>
      <c r="H498" s="11"/>
    </row>
    <row r="499" spans="1:8" ht="20.100000000000001" customHeight="1" x14ac:dyDescent="0.3">
      <c r="A499" s="11"/>
      <c r="B499" s="11"/>
      <c r="C499" s="11"/>
      <c r="D499" s="11"/>
      <c r="H499" s="11"/>
    </row>
    <row r="500" spans="1:8" ht="20.100000000000001" customHeight="1" x14ac:dyDescent="0.3">
      <c r="A500" s="11"/>
      <c r="B500" s="11"/>
      <c r="C500" s="11"/>
      <c r="D500" s="11"/>
      <c r="H500" s="11"/>
    </row>
    <row r="501" spans="1:8" ht="20.100000000000001" customHeight="1" x14ac:dyDescent="0.3">
      <c r="A501" s="11"/>
      <c r="B501" s="11"/>
      <c r="C501" s="11"/>
      <c r="D501" s="11"/>
      <c r="H501" s="11"/>
    </row>
    <row r="502" spans="1:8" ht="20.100000000000001" customHeight="1" x14ac:dyDescent="0.3">
      <c r="A502" s="11"/>
      <c r="B502" s="11"/>
      <c r="C502" s="11"/>
      <c r="D502" s="11"/>
      <c r="H502" s="11"/>
    </row>
    <row r="503" spans="1:8" ht="20.100000000000001" customHeight="1" x14ac:dyDescent="0.3">
      <c r="A503" s="11"/>
      <c r="B503" s="11"/>
      <c r="C503" s="11"/>
      <c r="D503" s="11"/>
      <c r="H503" s="11"/>
    </row>
    <row r="504" spans="1:8" ht="20.100000000000001" customHeight="1" x14ac:dyDescent="0.3">
      <c r="A504" s="11"/>
      <c r="B504" s="11"/>
      <c r="C504" s="11"/>
      <c r="D504" s="11"/>
      <c r="H504" s="11"/>
    </row>
    <row r="505" spans="1:8" ht="20.100000000000001" customHeight="1" x14ac:dyDescent="0.3">
      <c r="A505" s="11"/>
      <c r="B505" s="11"/>
      <c r="C505" s="11"/>
      <c r="D505" s="11"/>
      <c r="H505" s="11"/>
    </row>
    <row r="506" spans="1:8" ht="20.100000000000001" customHeight="1" x14ac:dyDescent="0.3">
      <c r="A506" s="11"/>
      <c r="B506" s="11"/>
      <c r="C506" s="11"/>
      <c r="D506" s="11"/>
      <c r="H506" s="11"/>
    </row>
    <row r="507" spans="1:8" ht="20.100000000000001" customHeight="1" x14ac:dyDescent="0.3">
      <c r="A507" s="11"/>
      <c r="B507" s="11"/>
      <c r="C507" s="11"/>
      <c r="D507" s="11"/>
      <c r="H507" s="11"/>
    </row>
    <row r="508" spans="1:8" ht="20.100000000000001" customHeight="1" x14ac:dyDescent="0.3">
      <c r="A508" s="11"/>
      <c r="B508" s="11"/>
      <c r="C508" s="11"/>
      <c r="D508" s="11"/>
      <c r="H508" s="11"/>
    </row>
    <row r="509" spans="1:8" ht="20.100000000000001" customHeight="1" x14ac:dyDescent="0.3">
      <c r="A509" s="11"/>
      <c r="B509" s="11"/>
      <c r="C509" s="11"/>
      <c r="D509" s="11"/>
      <c r="H509" s="11"/>
    </row>
    <row r="510" spans="1:8" ht="20.100000000000001" customHeight="1" x14ac:dyDescent="0.3">
      <c r="A510" s="11"/>
      <c r="B510" s="11"/>
      <c r="C510" s="11"/>
      <c r="D510" s="11"/>
      <c r="H510" s="11"/>
    </row>
    <row r="511" spans="1:8" ht="20.100000000000001" customHeight="1" x14ac:dyDescent="0.3">
      <c r="A511" s="11"/>
      <c r="B511" s="11"/>
      <c r="C511" s="11"/>
      <c r="D511" s="11"/>
      <c r="H511" s="11"/>
    </row>
    <row r="512" spans="1:8" ht="20.100000000000001" customHeight="1" x14ac:dyDescent="0.3">
      <c r="A512" s="11"/>
      <c r="B512" s="11"/>
      <c r="C512" s="11"/>
      <c r="D512" s="11"/>
      <c r="H512" s="11"/>
    </row>
    <row r="513" spans="1:8" ht="20.100000000000001" customHeight="1" x14ac:dyDescent="0.3">
      <c r="A513" s="11"/>
      <c r="B513" s="11"/>
      <c r="C513" s="11"/>
      <c r="D513" s="11"/>
      <c r="H513" s="11"/>
    </row>
    <row r="514" spans="1:8" ht="20.100000000000001" customHeight="1" x14ac:dyDescent="0.3">
      <c r="A514" s="11"/>
      <c r="B514" s="11"/>
      <c r="C514" s="11"/>
      <c r="D514" s="11"/>
      <c r="H514" s="11"/>
    </row>
    <row r="515" spans="1:8" ht="20.100000000000001" customHeight="1" x14ac:dyDescent="0.3">
      <c r="A515" s="11"/>
      <c r="B515" s="11"/>
      <c r="C515" s="11"/>
      <c r="D515" s="11"/>
      <c r="H515" s="11"/>
    </row>
    <row r="516" spans="1:8" ht="20.100000000000001" customHeight="1" x14ac:dyDescent="0.3">
      <c r="A516" s="11"/>
      <c r="B516" s="11"/>
      <c r="C516" s="11"/>
      <c r="D516" s="11"/>
      <c r="H516" s="11"/>
    </row>
    <row r="517" spans="1:8" ht="20.100000000000001" customHeight="1" x14ac:dyDescent="0.3">
      <c r="A517" s="11"/>
      <c r="B517" s="11"/>
      <c r="C517" s="11"/>
      <c r="D517" s="11"/>
      <c r="H517" s="11"/>
    </row>
    <row r="518" spans="1:8" ht="20.100000000000001" customHeight="1" x14ac:dyDescent="0.3">
      <c r="A518" s="11"/>
      <c r="B518" s="11"/>
      <c r="C518" s="11"/>
      <c r="D518" s="11"/>
      <c r="H518" s="11"/>
    </row>
    <row r="519" spans="1:8" ht="20.100000000000001" customHeight="1" x14ac:dyDescent="0.3">
      <c r="A519" s="11"/>
      <c r="B519" s="11"/>
      <c r="C519" s="11"/>
      <c r="D519" s="11"/>
      <c r="H519" s="11"/>
    </row>
    <row r="520" spans="1:8" ht="20.100000000000001" customHeight="1" x14ac:dyDescent="0.3">
      <c r="A520" s="11"/>
      <c r="B520" s="11"/>
      <c r="C520" s="11"/>
      <c r="D520" s="11"/>
      <c r="H520" s="11"/>
    </row>
    <row r="521" spans="1:8" ht="20.100000000000001" customHeight="1" x14ac:dyDescent="0.3">
      <c r="A521" s="11"/>
      <c r="B521" s="11"/>
      <c r="C521" s="11"/>
      <c r="D521" s="11"/>
      <c r="H521" s="11"/>
    </row>
    <row r="522" spans="1:8" ht="20.100000000000001" customHeight="1" x14ac:dyDescent="0.3">
      <c r="A522" s="11"/>
      <c r="B522" s="11"/>
      <c r="C522" s="11"/>
      <c r="D522" s="11"/>
      <c r="H522" s="11"/>
    </row>
    <row r="523" spans="1:8" ht="20.100000000000001" customHeight="1" x14ac:dyDescent="0.3">
      <c r="A523" s="11"/>
      <c r="B523" s="11"/>
      <c r="C523" s="11"/>
      <c r="D523" s="11"/>
      <c r="H523" s="11"/>
    </row>
    <row r="524" spans="1:8" ht="20.100000000000001" customHeight="1" x14ac:dyDescent="0.3">
      <c r="A524" s="11"/>
      <c r="B524" s="11"/>
      <c r="C524" s="11"/>
      <c r="D524" s="11"/>
      <c r="H524" s="11"/>
    </row>
    <row r="525" spans="1:8" ht="20.100000000000001" customHeight="1" x14ac:dyDescent="0.3">
      <c r="A525" s="11"/>
      <c r="B525" s="11"/>
      <c r="C525" s="11"/>
      <c r="D525" s="11"/>
      <c r="H525" s="11"/>
    </row>
    <row r="526" spans="1:8" ht="20.100000000000001" customHeight="1" x14ac:dyDescent="0.3">
      <c r="A526" s="11"/>
      <c r="B526" s="11"/>
      <c r="C526" s="11"/>
      <c r="D526" s="11"/>
      <c r="H526" s="11"/>
    </row>
    <row r="527" spans="1:8" ht="20.100000000000001" customHeight="1" x14ac:dyDescent="0.3">
      <c r="A527" s="11"/>
      <c r="B527" s="11"/>
      <c r="C527" s="11"/>
      <c r="D527" s="11"/>
      <c r="H527" s="11"/>
    </row>
    <row r="528" spans="1:8" ht="20.100000000000001" customHeight="1" x14ac:dyDescent="0.3">
      <c r="A528" s="11"/>
      <c r="B528" s="11"/>
      <c r="C528" s="11"/>
      <c r="D528" s="11"/>
      <c r="H528" s="11"/>
    </row>
    <row r="529" spans="1:8" ht="20.100000000000001" customHeight="1" x14ac:dyDescent="0.3">
      <c r="A529" s="11"/>
      <c r="B529" s="11"/>
      <c r="C529" s="11"/>
      <c r="D529" s="11"/>
      <c r="H529" s="11"/>
    </row>
    <row r="530" spans="1:8" ht="20.100000000000001" customHeight="1" x14ac:dyDescent="0.3">
      <c r="A530" s="11"/>
      <c r="B530" s="11"/>
      <c r="C530" s="11"/>
      <c r="D530" s="11"/>
      <c r="H530" s="11"/>
    </row>
    <row r="531" spans="1:8" ht="20.100000000000001" customHeight="1" x14ac:dyDescent="0.3">
      <c r="A531" s="11"/>
      <c r="B531" s="11"/>
      <c r="C531" s="11"/>
      <c r="D531" s="11"/>
      <c r="H531" s="11"/>
    </row>
    <row r="532" spans="1:8" ht="20.100000000000001" customHeight="1" x14ac:dyDescent="0.3">
      <c r="A532" s="11"/>
      <c r="B532" s="11"/>
      <c r="C532" s="11"/>
      <c r="D532" s="11"/>
      <c r="H532" s="11"/>
    </row>
    <row r="533" spans="1:8" ht="20.100000000000001" customHeight="1" x14ac:dyDescent="0.3">
      <c r="A533" s="11"/>
      <c r="B533" s="11"/>
      <c r="C533" s="11"/>
      <c r="D533" s="11"/>
      <c r="H533" s="11"/>
    </row>
    <row r="534" spans="1:8" ht="20.100000000000001" customHeight="1" x14ac:dyDescent="0.3">
      <c r="A534" s="11"/>
      <c r="B534" s="11"/>
      <c r="C534" s="11"/>
      <c r="D534" s="11"/>
      <c r="H534" s="11"/>
    </row>
    <row r="535" spans="1:8" ht="20.100000000000001" customHeight="1" x14ac:dyDescent="0.3">
      <c r="A535" s="11"/>
      <c r="B535" s="11"/>
      <c r="C535" s="11"/>
      <c r="D535" s="11"/>
      <c r="H535" s="11"/>
    </row>
    <row r="536" spans="1:8" ht="20.100000000000001" customHeight="1" x14ac:dyDescent="0.3">
      <c r="A536" s="11"/>
      <c r="B536" s="11"/>
      <c r="C536" s="11"/>
      <c r="D536" s="11"/>
      <c r="H536" s="11"/>
    </row>
    <row r="537" spans="1:8" ht="20.100000000000001" customHeight="1" x14ac:dyDescent="0.3">
      <c r="A537" s="11"/>
      <c r="B537" s="11"/>
      <c r="C537" s="11"/>
      <c r="D537" s="11"/>
      <c r="H537" s="11"/>
    </row>
    <row r="538" spans="1:8" ht="20.100000000000001" customHeight="1" x14ac:dyDescent="0.3">
      <c r="A538" s="11"/>
      <c r="B538" s="11"/>
      <c r="C538" s="11"/>
      <c r="D538" s="11"/>
      <c r="H538" s="11"/>
    </row>
    <row r="539" spans="1:8" ht="20.100000000000001" customHeight="1" x14ac:dyDescent="0.3">
      <c r="A539" s="11"/>
      <c r="B539" s="11"/>
      <c r="C539" s="11"/>
      <c r="D539" s="11"/>
      <c r="H539" s="11"/>
    </row>
    <row r="540" spans="1:8" ht="20.100000000000001" customHeight="1" x14ac:dyDescent="0.3">
      <c r="A540" s="11"/>
      <c r="B540" s="11"/>
      <c r="C540" s="11"/>
      <c r="D540" s="11"/>
      <c r="H540" s="11"/>
    </row>
    <row r="541" spans="1:8" ht="20.100000000000001" customHeight="1" x14ac:dyDescent="0.3">
      <c r="A541" s="11"/>
      <c r="B541" s="11"/>
      <c r="C541" s="11"/>
      <c r="D541" s="11"/>
      <c r="H541" s="11"/>
    </row>
    <row r="542" spans="1:8" ht="20.100000000000001" customHeight="1" x14ac:dyDescent="0.3">
      <c r="A542" s="11"/>
      <c r="B542" s="11"/>
      <c r="C542" s="11"/>
      <c r="D542" s="11"/>
      <c r="H542" s="11"/>
    </row>
    <row r="543" spans="1:8" ht="20.100000000000001" customHeight="1" x14ac:dyDescent="0.3">
      <c r="A543" s="11"/>
      <c r="B543" s="11"/>
      <c r="C543" s="11"/>
      <c r="D543" s="11"/>
      <c r="H543" s="11"/>
    </row>
    <row r="544" spans="1:8" ht="20.100000000000001" customHeight="1" x14ac:dyDescent="0.3">
      <c r="A544" s="11"/>
      <c r="B544" s="11"/>
      <c r="C544" s="11"/>
      <c r="D544" s="11"/>
      <c r="H544" s="11"/>
    </row>
    <row r="545" spans="1:8" ht="20.100000000000001" customHeight="1" x14ac:dyDescent="0.3">
      <c r="A545" s="11"/>
      <c r="B545" s="11"/>
      <c r="C545" s="11"/>
      <c r="D545" s="11"/>
      <c r="H545" s="11"/>
    </row>
    <row r="546" spans="1:8" ht="20.100000000000001" customHeight="1" x14ac:dyDescent="0.3">
      <c r="A546" s="11"/>
      <c r="B546" s="11"/>
      <c r="C546" s="11"/>
      <c r="D546" s="11"/>
      <c r="H546" s="11"/>
    </row>
    <row r="547" spans="1:8" ht="20.100000000000001" customHeight="1" x14ac:dyDescent="0.3">
      <c r="A547" s="11"/>
      <c r="B547" s="11"/>
      <c r="C547" s="11"/>
      <c r="D547" s="11"/>
      <c r="H547" s="11"/>
    </row>
    <row r="548" spans="1:8" ht="20.100000000000001" customHeight="1" x14ac:dyDescent="0.3">
      <c r="A548" s="11"/>
      <c r="B548" s="11"/>
      <c r="C548" s="11"/>
      <c r="D548" s="11"/>
      <c r="H548" s="11"/>
    </row>
    <row r="549" spans="1:8" ht="20.100000000000001" customHeight="1" x14ac:dyDescent="0.3">
      <c r="A549" s="11"/>
      <c r="B549" s="11"/>
      <c r="C549" s="11"/>
      <c r="D549" s="11"/>
      <c r="H549" s="11"/>
    </row>
    <row r="550" spans="1:8" ht="20.100000000000001" customHeight="1" x14ac:dyDescent="0.3">
      <c r="A550" s="11"/>
      <c r="B550" s="11"/>
      <c r="C550" s="11"/>
      <c r="D550" s="11"/>
      <c r="H550" s="11"/>
    </row>
    <row r="551" spans="1:8" ht="20.100000000000001" customHeight="1" x14ac:dyDescent="0.3">
      <c r="A551" s="11"/>
      <c r="B551" s="11"/>
      <c r="C551" s="11"/>
      <c r="D551" s="11"/>
      <c r="H551" s="11"/>
    </row>
    <row r="552" spans="1:8" ht="20.100000000000001" customHeight="1" x14ac:dyDescent="0.3">
      <c r="A552" s="11"/>
      <c r="B552" s="11"/>
      <c r="C552" s="11"/>
      <c r="D552" s="11"/>
      <c r="H552" s="11"/>
    </row>
    <row r="554" spans="1:8" ht="20.100000000000001" customHeight="1" x14ac:dyDescent="0.3">
      <c r="A554" s="11"/>
      <c r="B554" s="11"/>
      <c r="C554" s="11"/>
      <c r="D554" s="11"/>
      <c r="H554" s="11"/>
    </row>
    <row r="555" spans="1:8" ht="20.100000000000001" customHeight="1" x14ac:dyDescent="0.3">
      <c r="A555" s="11"/>
      <c r="B555" s="11"/>
      <c r="C555" s="11"/>
      <c r="D555" s="11"/>
      <c r="H555" s="11"/>
    </row>
    <row r="556" spans="1:8" ht="20.100000000000001" customHeight="1" x14ac:dyDescent="0.3">
      <c r="A556" s="11"/>
      <c r="B556" s="11"/>
      <c r="C556" s="11"/>
      <c r="D556" s="11"/>
      <c r="H556" s="11"/>
    </row>
    <row r="557" spans="1:8" ht="20.100000000000001" customHeight="1" x14ac:dyDescent="0.3">
      <c r="A557" s="11"/>
      <c r="B557" s="11"/>
      <c r="C557" s="11"/>
      <c r="D557" s="11"/>
      <c r="H557" s="11"/>
    </row>
    <row r="558" spans="1:8" ht="20.100000000000001" customHeight="1" x14ac:dyDescent="0.3">
      <c r="A558" s="11"/>
      <c r="B558" s="11"/>
      <c r="C558" s="11"/>
      <c r="D558" s="11"/>
      <c r="H558" s="11"/>
    </row>
    <row r="559" spans="1:8" ht="20.100000000000001" customHeight="1" x14ac:dyDescent="0.3">
      <c r="A559" s="11"/>
      <c r="B559" s="11"/>
      <c r="C559" s="11"/>
      <c r="D559" s="11"/>
      <c r="H559" s="11"/>
    </row>
    <row r="560" spans="1:8" ht="20.100000000000001" customHeight="1" x14ac:dyDescent="0.3">
      <c r="A560" s="11"/>
      <c r="B560" s="11"/>
      <c r="C560" s="11"/>
      <c r="D560" s="11"/>
      <c r="H560" s="11"/>
    </row>
    <row r="561" spans="1:8" ht="20.100000000000001" customHeight="1" x14ac:dyDescent="0.3">
      <c r="A561" s="11"/>
      <c r="B561" s="11"/>
      <c r="C561" s="11"/>
      <c r="D561" s="11"/>
      <c r="H561" s="11"/>
    </row>
    <row r="562" spans="1:8" ht="20.100000000000001" customHeight="1" x14ac:dyDescent="0.3">
      <c r="A562" s="11"/>
      <c r="B562" s="11"/>
      <c r="C562" s="11"/>
      <c r="D562" s="11"/>
      <c r="H562" s="11"/>
    </row>
    <row r="563" spans="1:8" ht="20.100000000000001" customHeight="1" x14ac:dyDescent="0.3">
      <c r="A563" s="11"/>
      <c r="B563" s="11"/>
      <c r="C563" s="11"/>
      <c r="D563" s="11"/>
      <c r="H563" s="11"/>
    </row>
    <row r="564" spans="1:8" ht="20.100000000000001" customHeight="1" x14ac:dyDescent="0.3">
      <c r="A564" s="11"/>
      <c r="B564" s="11"/>
      <c r="C564" s="11"/>
      <c r="D564" s="11"/>
      <c r="H564" s="11"/>
    </row>
    <row r="565" spans="1:8" ht="20.100000000000001" customHeight="1" x14ac:dyDescent="0.3">
      <c r="A565" s="11"/>
      <c r="B565" s="11"/>
      <c r="C565" s="11"/>
      <c r="D565" s="11"/>
      <c r="H565" s="11"/>
    </row>
    <row r="566" spans="1:8" ht="20.100000000000001" customHeight="1" x14ac:dyDescent="0.3">
      <c r="A566" s="11"/>
      <c r="B566" s="11"/>
      <c r="C566" s="11"/>
      <c r="D566" s="11"/>
      <c r="H566" s="11"/>
    </row>
    <row r="567" spans="1:8" ht="20.100000000000001" customHeight="1" x14ac:dyDescent="0.3">
      <c r="A567" s="11"/>
      <c r="B567" s="11"/>
      <c r="C567" s="11"/>
      <c r="D567" s="11"/>
      <c r="H567" s="11"/>
    </row>
    <row r="568" spans="1:8" ht="20.100000000000001" customHeight="1" x14ac:dyDescent="0.3">
      <c r="A568" s="11"/>
      <c r="B568" s="11"/>
      <c r="C568" s="11"/>
      <c r="D568" s="11"/>
      <c r="H568" s="11"/>
    </row>
    <row r="569" spans="1:8" ht="20.100000000000001" customHeight="1" x14ac:dyDescent="0.3">
      <c r="A569" s="11"/>
      <c r="B569" s="11"/>
      <c r="C569" s="11"/>
      <c r="D569" s="11"/>
      <c r="H569" s="11"/>
    </row>
    <row r="570" spans="1:8" ht="20.100000000000001" customHeight="1" x14ac:dyDescent="0.3">
      <c r="A570" s="11"/>
      <c r="B570" s="11"/>
      <c r="C570" s="11"/>
      <c r="D570" s="11"/>
      <c r="H570" s="11"/>
    </row>
    <row r="571" spans="1:8" ht="20.100000000000001" customHeight="1" x14ac:dyDescent="0.3">
      <c r="A571" s="11"/>
      <c r="B571" s="11"/>
      <c r="C571" s="11"/>
      <c r="D571" s="11"/>
      <c r="H571" s="11"/>
    </row>
    <row r="572" spans="1:8" ht="20.100000000000001" customHeight="1" x14ac:dyDescent="0.3">
      <c r="A572" s="11"/>
      <c r="B572" s="11"/>
      <c r="C572" s="11"/>
      <c r="D572" s="11"/>
      <c r="H572" s="11"/>
    </row>
    <row r="573" spans="1:8" ht="20.100000000000001" customHeight="1" x14ac:dyDescent="0.3">
      <c r="A573" s="11"/>
      <c r="B573" s="11"/>
      <c r="C573" s="11"/>
      <c r="D573" s="11"/>
      <c r="H573" s="11"/>
    </row>
    <row r="574" spans="1:8" ht="20.100000000000001" customHeight="1" x14ac:dyDescent="0.3">
      <c r="A574" s="11"/>
      <c r="B574" s="11"/>
      <c r="C574" s="11"/>
      <c r="D574" s="11"/>
      <c r="H574" s="11"/>
    </row>
    <row r="575" spans="1:8" ht="20.100000000000001" customHeight="1" x14ac:dyDescent="0.3">
      <c r="A575" s="11"/>
      <c r="B575" s="11"/>
      <c r="C575" s="11"/>
      <c r="D575" s="11"/>
      <c r="H575" s="11"/>
    </row>
    <row r="576" spans="1:8" ht="20.100000000000001" customHeight="1" x14ac:dyDescent="0.3">
      <c r="A576" s="11"/>
      <c r="B576" s="11"/>
      <c r="C576" s="11"/>
      <c r="D576" s="11"/>
      <c r="H576" s="11"/>
    </row>
    <row r="577" spans="1:8" ht="20.100000000000001" customHeight="1" x14ac:dyDescent="0.3">
      <c r="A577" s="11"/>
      <c r="B577" s="11"/>
      <c r="C577" s="11"/>
      <c r="D577" s="11"/>
      <c r="H577" s="11"/>
    </row>
    <row r="578" spans="1:8" ht="20.100000000000001" customHeight="1" x14ac:dyDescent="0.3">
      <c r="A578" s="11"/>
      <c r="B578" s="11"/>
      <c r="C578" s="11"/>
      <c r="D578" s="11"/>
      <c r="H578" s="11"/>
    </row>
    <row r="579" spans="1:8" ht="20.100000000000001" customHeight="1" x14ac:dyDescent="0.3">
      <c r="A579" s="11"/>
      <c r="B579" s="11"/>
      <c r="C579" s="11"/>
      <c r="D579" s="11"/>
      <c r="H579" s="11"/>
    </row>
    <row r="580" spans="1:8" ht="20.100000000000001" customHeight="1" x14ac:dyDescent="0.3">
      <c r="A580" s="11"/>
      <c r="B580" s="11"/>
      <c r="C580" s="11"/>
      <c r="D580" s="11"/>
      <c r="H580" s="11"/>
    </row>
    <row r="581" spans="1:8" ht="20.100000000000001" customHeight="1" x14ac:dyDescent="0.3">
      <c r="A581" s="11"/>
      <c r="B581" s="11"/>
      <c r="C581" s="11"/>
      <c r="D581" s="11"/>
      <c r="H581" s="11"/>
    </row>
    <row r="582" spans="1:8" ht="20.100000000000001" customHeight="1" x14ac:dyDescent="0.3">
      <c r="A582" s="11"/>
      <c r="B582" s="11"/>
      <c r="C582" s="11"/>
      <c r="D582" s="11"/>
      <c r="H582" s="11"/>
    </row>
    <row r="583" spans="1:8" ht="20.100000000000001" customHeight="1" x14ac:dyDescent="0.3">
      <c r="A583" s="11"/>
      <c r="B583" s="11"/>
      <c r="C583" s="11"/>
      <c r="D583" s="11"/>
      <c r="H583" s="11"/>
    </row>
    <row r="584" spans="1:8" ht="20.100000000000001" customHeight="1" x14ac:dyDescent="0.3">
      <c r="A584" s="11"/>
      <c r="B584" s="11"/>
      <c r="C584" s="11"/>
      <c r="D584" s="11"/>
      <c r="H584" s="11"/>
    </row>
    <row r="585" spans="1:8" ht="20.100000000000001" customHeight="1" x14ac:dyDescent="0.3">
      <c r="A585" s="11"/>
      <c r="B585" s="11"/>
      <c r="C585" s="11"/>
      <c r="D585" s="11"/>
      <c r="H585" s="11"/>
    </row>
    <row r="586" spans="1:8" ht="20.100000000000001" customHeight="1" x14ac:dyDescent="0.3">
      <c r="A586" s="11"/>
      <c r="B586" s="11"/>
      <c r="C586" s="11"/>
      <c r="D586" s="11"/>
      <c r="H586" s="11"/>
    </row>
    <row r="587" spans="1:8" ht="20.100000000000001" customHeight="1" x14ac:dyDescent="0.3">
      <c r="A587" s="11"/>
      <c r="B587" s="11"/>
      <c r="C587" s="11"/>
      <c r="D587" s="11"/>
      <c r="H587" s="11"/>
    </row>
  </sheetData>
  <sheetProtection sheet="1" objects="1" scenarios="1"/>
  <conditionalFormatting sqref="B3:G146">
    <cfRule type="expression" dxfId="69" priority="1">
      <formula>OR($G3="Winter Service")</formula>
    </cfRule>
    <cfRule type="expression" dxfId="68" priority="2">
      <formula>OR($G3="Summer Service")</formula>
    </cfRule>
    <cfRule type="expression" dxfId="67" priority="6">
      <formula>OR($G3="Mondays Only",$G3="Tuesdays Only",$G3="Wednesdays Only",$G3="Thursdays Only",$G3="Fridays Only")</formula>
    </cfRule>
    <cfRule type="expression" dxfId="66" priority="7">
      <formula>OR($G3="School Days",$G3="School Holidays")</formula>
    </cfRule>
  </conditionalFormatting>
  <conditionalFormatting sqref="H3:H146">
    <cfRule type="containsText" dxfId="65" priority="3" operator="containsText" text="Problem">
      <formula>NOT(ISERROR(SEARCH("Problem",H3)))</formula>
    </cfRule>
    <cfRule type="containsText" dxfId="64" priority="4" operator="containsText" text="Concern">
      <formula>NOT(ISERROR(SEARCH("Concern",H3)))</formula>
    </cfRule>
    <cfRule type="containsText" dxfId="63" priority="5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48"/>
  <sheetViews>
    <sheetView showGridLines="0" workbookViewId="0">
      <selection activeCell="A20" sqref="A20:XFD20"/>
    </sheetView>
  </sheetViews>
  <sheetFormatPr defaultColWidth="9.88671875" defaultRowHeight="20.100000000000001" customHeight="1" x14ac:dyDescent="0.3"/>
  <cols>
    <col min="1" max="1" width="11.6640625" style="12" customWidth="1"/>
    <col min="2" max="3" width="10.6640625" style="13" customWidth="1"/>
    <col min="4" max="4" width="10.6640625" style="11" customWidth="1"/>
    <col min="5" max="5" width="47.6640625" style="11" customWidth="1"/>
    <col min="6" max="6" width="38.6640625" style="13" customWidth="1"/>
    <col min="7" max="7" width="27.77734375" style="13" customWidth="1"/>
    <col min="8" max="8" width="15.6640625" style="11" customWidth="1"/>
    <col min="9" max="9" width="11.5546875" style="11" bestFit="1" customWidth="1"/>
    <col min="10" max="16384" width="9.88671875" style="11"/>
  </cols>
  <sheetData>
    <row r="1" spans="1:8" ht="20.100000000000001" customHeight="1" x14ac:dyDescent="0.3">
      <c r="A1" s="94" t="str">
        <f ca="1">RIGHT(CELL("filename",A1),LEN(CELL("filename",A1))-FIND("]",CELL("filename",A1),1))</f>
        <v>Stand_B_Mon_Fri</v>
      </c>
    </row>
    <row r="2" spans="1:8" s="10" customFormat="1" ht="20.100000000000001" customHeight="1" x14ac:dyDescent="0.3">
      <c r="A2" s="105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8" s="18" customFormat="1" ht="20.100000000000001" customHeight="1" x14ac:dyDescent="0.3">
      <c r="A3" s="112">
        <v>1</v>
      </c>
      <c r="B3" s="110">
        <f>IFERROR(INDEX(Combined_All_Stands_Mon_Fri!X$6:X475,MATCH(Stand_B_Mon_Fri!$A$3:$A$146,Combined_All_Stands_Mon_Fri!$W$6:$W$475,0)),"")</f>
        <v>0.26458333333333334</v>
      </c>
      <c r="C3" s="110" t="str">
        <f>IFERROR(INDEX(Combined_All_Stands_Mon_Fri!Y$6:Y475,MATCH(Stand_B_Mon_Fri!$A$3:$A$146,Combined_All_Stands_Mon_Fri!$W$6:$W$475,0)),"")</f>
        <v>Stand B</v>
      </c>
      <c r="D3" s="111">
        <f>IFERROR(INDEX(Combined_All_Stands_Mon_Fri!Z$6:Z475,MATCH(Stand_B_Mon_Fri!$A$3:$A$146,Combined_All_Stands_Mon_Fri!$W$6:$W$475,0)),"")</f>
        <v>308</v>
      </c>
      <c r="E3" s="110" t="str">
        <f>IFERROR(INDEX(Combined_All_Stands_Mon_Fri!AA$6:AA475,MATCH(Stand_B_Mon_Fri!$A$3:$A$146,Combined_All_Stands_Mon_Fri!$W$6:$W$475,0)),"")</f>
        <v xml:space="preserve">Holmfirth - Huddersfield                                                                            </v>
      </c>
      <c r="F3" s="110" t="str">
        <f>IFERROR(INDEX(Combined_All_Stands_Mon_Fri!AB$6:AB475,MATCH(Stand_B_Mon_Fri!$A$3:$A$146,Combined_All_Stands_Mon_Fri!$W$6:$W$475,0)),"")</f>
        <v xml:space="preserve">First                                             </v>
      </c>
      <c r="G3" s="110" t="str">
        <f>IFERROR(INDEX(Combined_All_Stands_Mon_Fri!AC$6:AC475,MATCH(Stand_B_Mon_Fri!$A$3:$A$146,Combined_All_Stands_Mon_Fri!$W$6:$W$475,0)),"")</f>
        <v/>
      </c>
      <c r="H3" s="185" t="str">
        <f t="shared" ref="H3:H66" si="0">IFERROR(IF(AND(B3-B2&lt;0.00346,B3-B2&gt;=0.00208),"Concern",(IF(AND(B3-B2&lt;0.00208,B3-B2&gt;=0.00069),"Problem",(IF(B3-B2&lt;0.00069,"Clash",""))))),"")</f>
        <v/>
      </c>
    </row>
    <row r="4" spans="1:8" s="18" customFormat="1" ht="20.100000000000001" customHeight="1" x14ac:dyDescent="0.3">
      <c r="A4" s="113">
        <v>2</v>
      </c>
      <c r="B4" s="110">
        <f>IFERROR(INDEX(Combined_All_Stands_Mon_Fri!X$6:X476,MATCH(Stand_B_Mon_Fri!$A$3:$A$146,Combined_All_Stands_Mon_Fri!$W$6:$W$475,0)),"")</f>
        <v>0.27777777777777779</v>
      </c>
      <c r="C4" s="110" t="str">
        <f>IFERROR(INDEX(Combined_All_Stands_Mon_Fri!Y$6:Y476,MATCH(Stand_B_Mon_Fri!$A$3:$A$146,Combined_All_Stands_Mon_Fri!$W$6:$W$475,0)),"")</f>
        <v>Stand B</v>
      </c>
      <c r="D4" s="111">
        <f>IFERROR(INDEX(Combined_All_Stands_Mon_Fri!Z$6:Z476,MATCH(Stand_B_Mon_Fri!$A$3:$A$146,Combined_All_Stands_Mon_Fri!$W$6:$W$475,0)),"")</f>
        <v>436</v>
      </c>
      <c r="E4" s="110" t="str">
        <f>IFERROR(INDEX(Combined_All_Stands_Mon_Fri!AA$6:AA476,MATCH(Stand_B_Mon_Fri!$A$3:$A$146,Combined_All_Stands_Mon_Fri!$W$6:$W$475,0)),"")</f>
        <v xml:space="preserve">Holmfirth - Wakefield                                                                               </v>
      </c>
      <c r="F4" s="110" t="str">
        <f>IFERROR(INDEX(Combined_All_Stands_Mon_Fri!AB$6:AB476,MATCH(Stand_B_Mon_Fri!$A$3:$A$146,Combined_All_Stands_Mon_Fri!$W$6:$W$475,0)),"")</f>
        <v xml:space="preserve">Yorkshire Tiger                      </v>
      </c>
      <c r="G4" s="110" t="str">
        <f>IFERROR(INDEX(Combined_All_Stands_Mon_Fri!AC$6:AC476,MATCH(Stand_B_Mon_Fri!$A$3:$A$146,Combined_All_Stands_Mon_Fri!$W$6:$W$475,0)),"")</f>
        <v/>
      </c>
      <c r="H4" s="185" t="str">
        <f t="shared" si="0"/>
        <v/>
      </c>
    </row>
    <row r="5" spans="1:8" s="18" customFormat="1" ht="20.100000000000001" customHeight="1" x14ac:dyDescent="0.3">
      <c r="A5" s="112">
        <v>3</v>
      </c>
      <c r="B5" s="110">
        <f>IFERROR(INDEX(Combined_All_Stands_Mon_Fri!X$6:X477,MATCH(Stand_B_Mon_Fri!$A$3:$A$146,Combined_All_Stands_Mon_Fri!$W$6:$W$475,0)),"")</f>
        <v>0.30486111111111108</v>
      </c>
      <c r="C5" s="110" t="str">
        <f>IFERROR(INDEX(Combined_All_Stands_Mon_Fri!Y$6:Y477,MATCH(Stand_B_Mon_Fri!$A$3:$A$146,Combined_All_Stands_Mon_Fri!$W$6:$W$475,0)),"")</f>
        <v>Stand B</v>
      </c>
      <c r="D5" s="111">
        <f>IFERROR(INDEX(Combined_All_Stands_Mon_Fri!Z$6:Z477,MATCH(Stand_B_Mon_Fri!$A$3:$A$146,Combined_All_Stands_Mon_Fri!$W$6:$W$475,0)),"")</f>
        <v>308</v>
      </c>
      <c r="E5" s="110" t="str">
        <f>IFERROR(INDEX(Combined_All_Stands_Mon_Fri!AA$6:AA477,MATCH(Stand_B_Mon_Fri!$A$3:$A$146,Combined_All_Stands_Mon_Fri!$W$6:$W$475,0)),"")</f>
        <v xml:space="preserve">Holmfirth - Huddersfield                                                                            </v>
      </c>
      <c r="F5" s="110" t="str">
        <f>IFERROR(INDEX(Combined_All_Stands_Mon_Fri!AB$6:AB477,MATCH(Stand_B_Mon_Fri!$A$3:$A$146,Combined_All_Stands_Mon_Fri!$W$6:$W$475,0)),"")</f>
        <v xml:space="preserve">First                                             </v>
      </c>
      <c r="G5" s="110" t="str">
        <f>IFERROR(INDEX(Combined_All_Stands_Mon_Fri!AC$6:AC477,MATCH(Stand_B_Mon_Fri!$A$3:$A$146,Combined_All_Stands_Mon_Fri!$W$6:$W$475,0)),"")</f>
        <v/>
      </c>
      <c r="H5" s="185" t="str">
        <f t="shared" si="0"/>
        <v/>
      </c>
    </row>
    <row r="6" spans="1:8" s="18" customFormat="1" ht="20.100000000000001" customHeight="1" x14ac:dyDescent="0.3">
      <c r="A6" s="113">
        <v>4</v>
      </c>
      <c r="B6" s="110">
        <f>IFERROR(INDEX(Combined_All_Stands_Mon_Fri!X$6:X478,MATCH(Stand_B_Mon_Fri!$A$3:$A$146,Combined_All_Stands_Mon_Fri!$W$6:$W$475,0)),"")</f>
        <v>0.31180555555555556</v>
      </c>
      <c r="C6" s="110" t="str">
        <f>IFERROR(INDEX(Combined_All_Stands_Mon_Fri!Y$6:Y478,MATCH(Stand_B_Mon_Fri!$A$3:$A$146,Combined_All_Stands_Mon_Fri!$W$6:$W$475,0)),"")</f>
        <v>Stand B</v>
      </c>
      <c r="D6" s="111">
        <f>IFERROR(INDEX(Combined_All_Stands_Mon_Fri!Z$6:Z478,MATCH(Stand_B_Mon_Fri!$A$3:$A$146,Combined_All_Stands_Mon_Fri!$W$6:$W$475,0)),"")</f>
        <v>435</v>
      </c>
      <c r="E6" s="110" t="str">
        <f>IFERROR(INDEX(Combined_All_Stands_Mon_Fri!AA$6:AA478,MATCH(Stand_B_Mon_Fri!$A$3:$A$146,Combined_All_Stands_Mon_Fri!$W$6:$W$475,0)),"")</f>
        <v xml:space="preserve">Holmfirth - Wakefield                                                                               </v>
      </c>
      <c r="F6" s="110" t="str">
        <f>IFERROR(INDEX(Combined_All_Stands_Mon_Fri!AB$6:AB478,MATCH(Stand_B_Mon_Fri!$A$3:$A$146,Combined_All_Stands_Mon_Fri!$W$6:$W$475,0)),"")</f>
        <v xml:space="preserve">Yorkshire Tiger                      </v>
      </c>
      <c r="G6" s="110" t="str">
        <f>IFERROR(INDEX(Combined_All_Stands_Mon_Fri!AC$6:AC478,MATCH(Stand_B_Mon_Fri!$A$3:$A$146,Combined_All_Stands_Mon_Fri!$W$6:$W$475,0)),"")</f>
        <v/>
      </c>
      <c r="H6" s="185" t="str">
        <f t="shared" si="0"/>
        <v/>
      </c>
    </row>
    <row r="7" spans="1:8" s="18" customFormat="1" ht="20.100000000000001" customHeight="1" x14ac:dyDescent="0.3">
      <c r="A7" s="112">
        <v>5</v>
      </c>
      <c r="B7" s="110">
        <f>IFERROR(INDEX(Combined_All_Stands_Mon_Fri!X$6:X479,MATCH(Stand_B_Mon_Fri!$A$3:$A$146,Combined_All_Stands_Mon_Fri!$W$6:$W$475,0)),"")</f>
        <v>0.33611111111111108</v>
      </c>
      <c r="C7" s="110" t="str">
        <f>IFERROR(INDEX(Combined_All_Stands_Mon_Fri!Y$6:Y479,MATCH(Stand_B_Mon_Fri!$A$3:$A$146,Combined_All_Stands_Mon_Fri!$W$6:$W$475,0)),"")</f>
        <v>Stand B</v>
      </c>
      <c r="D7" s="111">
        <f>IFERROR(INDEX(Combined_All_Stands_Mon_Fri!Z$6:Z479,MATCH(Stand_B_Mon_Fri!$A$3:$A$146,Combined_All_Stands_Mon_Fri!$W$6:$W$475,0)),"")</f>
        <v>435</v>
      </c>
      <c r="E7" s="110" t="str">
        <f>IFERROR(INDEX(Combined_All_Stands_Mon_Fri!AA$6:AA479,MATCH(Stand_B_Mon_Fri!$A$3:$A$146,Combined_All_Stands_Mon_Fri!$W$6:$W$475,0)),"")</f>
        <v xml:space="preserve">Holmfirth - Wakefield                                                                               </v>
      </c>
      <c r="F7" s="110" t="str">
        <f>IFERROR(INDEX(Combined_All_Stands_Mon_Fri!AB$6:AB479,MATCH(Stand_B_Mon_Fri!$A$3:$A$146,Combined_All_Stands_Mon_Fri!$W$6:$W$475,0)),"")</f>
        <v xml:space="preserve">Yorkshire Tiger                      </v>
      </c>
      <c r="G7" s="110" t="str">
        <f>IFERROR(INDEX(Combined_All_Stands_Mon_Fri!AC$6:AC479,MATCH(Stand_B_Mon_Fri!$A$3:$A$146,Combined_All_Stands_Mon_Fri!$W$6:$W$475,0)),"")</f>
        <v>School Days</v>
      </c>
      <c r="H7" s="185" t="str">
        <f t="shared" si="0"/>
        <v/>
      </c>
    </row>
    <row r="8" spans="1:8" s="18" customFormat="1" ht="20.100000000000001" customHeight="1" x14ac:dyDescent="0.3">
      <c r="A8" s="113">
        <v>6</v>
      </c>
      <c r="B8" s="110">
        <f>IFERROR(INDEX(Combined_All_Stands_Mon_Fri!X$6:X480,MATCH(Stand_B_Mon_Fri!$A$3:$A$146,Combined_All_Stands_Mon_Fri!$W$6:$W$475,0)),"")</f>
        <v>0.3430555555555555</v>
      </c>
      <c r="C8" s="110" t="str">
        <f>IFERROR(INDEX(Combined_All_Stands_Mon_Fri!Y$6:Y480,MATCH(Stand_B_Mon_Fri!$A$3:$A$146,Combined_All_Stands_Mon_Fri!$W$6:$W$475,0)),"")</f>
        <v>Stand B</v>
      </c>
      <c r="D8" s="111">
        <f>IFERROR(INDEX(Combined_All_Stands_Mon_Fri!Z$6:Z480,MATCH(Stand_B_Mon_Fri!$A$3:$A$146,Combined_All_Stands_Mon_Fri!$W$6:$W$475,0)),"")</f>
        <v>435</v>
      </c>
      <c r="E8" s="110" t="str">
        <f>IFERROR(INDEX(Combined_All_Stands_Mon_Fri!AA$6:AA480,MATCH(Stand_B_Mon_Fri!$A$3:$A$146,Combined_All_Stands_Mon_Fri!$W$6:$W$475,0)),"")</f>
        <v xml:space="preserve">Holmfirth - Wakefield                                                                               </v>
      </c>
      <c r="F8" s="110" t="str">
        <f>IFERROR(INDEX(Combined_All_Stands_Mon_Fri!AB$6:AB480,MATCH(Stand_B_Mon_Fri!$A$3:$A$146,Combined_All_Stands_Mon_Fri!$W$6:$W$475,0)),"")</f>
        <v xml:space="preserve">Yorkshire Tiger                      </v>
      </c>
      <c r="G8" s="110" t="str">
        <f>IFERROR(INDEX(Combined_All_Stands_Mon_Fri!AC$6:AC480,MATCH(Stand_B_Mon_Fri!$A$3:$A$146,Combined_All_Stands_Mon_Fri!$W$6:$W$475,0)),"")</f>
        <v>School Holidays</v>
      </c>
      <c r="H8" s="185" t="str">
        <f t="shared" si="0"/>
        <v/>
      </c>
    </row>
    <row r="9" spans="1:8" s="18" customFormat="1" ht="20.100000000000001" customHeight="1" x14ac:dyDescent="0.3">
      <c r="A9" s="112">
        <v>7</v>
      </c>
      <c r="B9" s="110">
        <f>IFERROR(INDEX(Combined_All_Stands_Mon_Fri!X$6:X481,MATCH(Stand_B_Mon_Fri!$A$3:$A$146,Combined_All_Stands_Mon_Fri!$W$6:$W$475,0)),"")</f>
        <v>0.34375</v>
      </c>
      <c r="C9" s="110" t="str">
        <f>IFERROR(INDEX(Combined_All_Stands_Mon_Fri!Y$6:Y481,MATCH(Stand_B_Mon_Fri!$A$3:$A$146,Combined_All_Stands_Mon_Fri!$W$6:$W$475,0)),"")</f>
        <v>Stand B</v>
      </c>
      <c r="D9" s="111">
        <f>IFERROR(INDEX(Combined_All_Stands_Mon_Fri!Z$6:Z481,MATCH(Stand_B_Mon_Fri!$A$3:$A$146,Combined_All_Stands_Mon_Fri!$W$6:$W$475,0)),"")</f>
        <v>335</v>
      </c>
      <c r="E9" s="110" t="str">
        <f>IFERROR(INDEX(Combined_All_Stands_Mon_Fri!AA$6:AA481,MATCH(Stand_B_Mon_Fri!$A$3:$A$146,Combined_All_Stands_Mon_Fri!$W$6:$W$475,0)),"")</f>
        <v xml:space="preserve">Holmfirth - Pole Moor                                                                               </v>
      </c>
      <c r="F9" s="110" t="str">
        <f>IFERROR(INDEX(Combined_All_Stands_Mon_Fri!AB$6:AB481,MATCH(Stand_B_Mon_Fri!$A$3:$A$146,Combined_All_Stands_Mon_Fri!$W$6:$W$475,0)),"")</f>
        <v xml:space="preserve">Stotts Coaches                                    </v>
      </c>
      <c r="G9" s="110" t="str">
        <f>IFERROR(INDEX(Combined_All_Stands_Mon_Fri!AC$6:AC481,MATCH(Stand_B_Mon_Fri!$A$3:$A$146,Combined_All_Stands_Mon_Fri!$W$6:$W$475,0)),"")</f>
        <v/>
      </c>
      <c r="H9" s="185" t="str">
        <f t="shared" si="0"/>
        <v>Problem</v>
      </c>
    </row>
    <row r="10" spans="1:8" s="18" customFormat="1" ht="20.100000000000001" customHeight="1" x14ac:dyDescent="0.3">
      <c r="A10" s="113">
        <v>8</v>
      </c>
      <c r="B10" s="110">
        <f>IFERROR(INDEX(Combined_All_Stands_Mon_Fri!X$6:X482,MATCH(Stand_B_Mon_Fri!$A$3:$A$146,Combined_All_Stands_Mon_Fri!$W$6:$W$475,0)),"")</f>
        <v>0.34513888888888888</v>
      </c>
      <c r="C10" s="110" t="str">
        <f>IFERROR(INDEX(Combined_All_Stands_Mon_Fri!Y$6:Y482,MATCH(Stand_B_Mon_Fri!$A$3:$A$146,Combined_All_Stands_Mon_Fri!$W$6:$W$475,0)),"")</f>
        <v>Stand B</v>
      </c>
      <c r="D10" s="111">
        <f>IFERROR(INDEX(Combined_All_Stands_Mon_Fri!Z$6:Z482,MATCH(Stand_B_Mon_Fri!$A$3:$A$146,Combined_All_Stands_Mon_Fri!$W$6:$W$475,0)),"")</f>
        <v>308</v>
      </c>
      <c r="E10" s="110" t="str">
        <f>IFERROR(INDEX(Combined_All_Stands_Mon_Fri!AA$6:AA482,MATCH(Stand_B_Mon_Fri!$A$3:$A$146,Combined_All_Stands_Mon_Fri!$W$6:$W$475,0)),"")</f>
        <v xml:space="preserve">Holmfirth - Huddersfield                                                                            </v>
      </c>
      <c r="F10" s="110" t="str">
        <f>IFERROR(INDEX(Combined_All_Stands_Mon_Fri!AB$6:AB482,MATCH(Stand_B_Mon_Fri!$A$3:$A$146,Combined_All_Stands_Mon_Fri!$W$6:$W$475,0)),"")</f>
        <v xml:space="preserve">First                                             </v>
      </c>
      <c r="G10" s="110" t="str">
        <f>IFERROR(INDEX(Combined_All_Stands_Mon_Fri!AC$6:AC482,MATCH(Stand_B_Mon_Fri!$A$3:$A$146,Combined_All_Stands_Mon_Fri!$W$6:$W$475,0)),"")</f>
        <v>School Holidays</v>
      </c>
      <c r="H10" s="185" t="str">
        <f t="shared" si="0"/>
        <v>Problem</v>
      </c>
    </row>
    <row r="11" spans="1:8" s="18" customFormat="1" ht="20.100000000000001" customHeight="1" x14ac:dyDescent="0.3">
      <c r="A11" s="112">
        <v>9</v>
      </c>
      <c r="B11" s="110">
        <f>IFERROR(INDEX(Combined_All_Stands_Mon_Fri!X$6:X483,MATCH(Stand_B_Mon_Fri!$A$3:$A$146,Combined_All_Stands_Mon_Fri!$W$6:$W$475,0)),"")</f>
        <v>0.35000000000000003</v>
      </c>
      <c r="C11" s="110" t="str">
        <f>IFERROR(INDEX(Combined_All_Stands_Mon_Fri!Y$6:Y483,MATCH(Stand_B_Mon_Fri!$A$3:$A$146,Combined_All_Stands_Mon_Fri!$W$6:$W$475,0)),"")</f>
        <v>Stand B</v>
      </c>
      <c r="D11" s="111" t="str">
        <f>IFERROR(INDEX(Combined_All_Stands_Mon_Fri!Z$6:Z483,MATCH(Stand_B_Mon_Fri!$A$3:$A$146,Combined_All_Stands_Mon_Fri!$W$6:$W$475,0)),"")</f>
        <v>K14</v>
      </c>
      <c r="E11" s="110" t="str">
        <f>IFERROR(INDEX(Combined_All_Stands_Mon_Fri!AA$6:AA483,MATCH(Stand_B_Mon_Fri!$A$3:$A$146,Combined_All_Stands_Mon_Fri!$W$6:$W$475,0)),"")</f>
        <v>Holmfirth High School</v>
      </c>
      <c r="F11" s="110" t="str">
        <f>IFERROR(INDEX(Combined_All_Stands_Mon_Fri!AB$6:AB483,MATCH(Stand_B_Mon_Fri!$A$3:$A$146,Combined_All_Stands_Mon_Fri!$W$6:$W$475,0)),"")</f>
        <v xml:space="preserve">First                                             </v>
      </c>
      <c r="G11" s="110" t="str">
        <f>IFERROR(INDEX(Combined_All_Stands_Mon_Fri!AC$6:AC483,MATCH(Stand_B_Mon_Fri!$A$3:$A$146,Combined_All_Stands_Mon_Fri!$W$6:$W$475,0)),"")</f>
        <v/>
      </c>
      <c r="H11" s="185" t="str">
        <f t="shared" si="0"/>
        <v/>
      </c>
    </row>
    <row r="12" spans="1:8" ht="20.100000000000001" customHeight="1" x14ac:dyDescent="0.3">
      <c r="A12" s="113">
        <v>10</v>
      </c>
      <c r="B12" s="110">
        <f>IFERROR(INDEX(Combined_All_Stands_Mon_Fri!X$6:X484,MATCH(Stand_B_Mon_Fri!$A$3:$A$146,Combined_All_Stands_Mon_Fri!$W$6:$W$475,0)),"")</f>
        <v>0.3833333333333333</v>
      </c>
      <c r="C12" s="110" t="str">
        <f>IFERROR(INDEX(Combined_All_Stands_Mon_Fri!Y$6:Y484,MATCH(Stand_B_Mon_Fri!$A$3:$A$146,Combined_All_Stands_Mon_Fri!$W$6:$W$475,0)),"")</f>
        <v>Stand B</v>
      </c>
      <c r="D12" s="111">
        <f>IFERROR(INDEX(Combined_All_Stands_Mon_Fri!Z$6:Z484,MATCH(Stand_B_Mon_Fri!$A$3:$A$146,Combined_All_Stands_Mon_Fri!$W$6:$W$475,0)),"")</f>
        <v>308</v>
      </c>
      <c r="E12" s="110" t="str">
        <f>IFERROR(INDEX(Combined_All_Stands_Mon_Fri!AA$6:AA484,MATCH(Stand_B_Mon_Fri!$A$3:$A$146,Combined_All_Stands_Mon_Fri!$W$6:$W$475,0)),"")</f>
        <v xml:space="preserve">Holmfirth - Huddersfield                                                                            </v>
      </c>
      <c r="F12" s="110" t="str">
        <f>IFERROR(INDEX(Combined_All_Stands_Mon_Fri!AB$6:AB484,MATCH(Stand_B_Mon_Fri!$A$3:$A$146,Combined_All_Stands_Mon_Fri!$W$6:$W$475,0)),"")</f>
        <v xml:space="preserve">First                                             </v>
      </c>
      <c r="G12" s="110" t="str">
        <f>IFERROR(INDEX(Combined_All_Stands_Mon_Fri!AC$6:AC484,MATCH(Stand_B_Mon_Fri!$A$3:$A$146,Combined_All_Stands_Mon_Fri!$W$6:$W$475,0)),"")</f>
        <v/>
      </c>
      <c r="H12" s="185" t="str">
        <f t="shared" si="0"/>
        <v/>
      </c>
    </row>
    <row r="13" spans="1:8" ht="20.100000000000001" customHeight="1" x14ac:dyDescent="0.3">
      <c r="A13" s="112">
        <v>11</v>
      </c>
      <c r="B13" s="110">
        <f>IFERROR(INDEX(Combined_All_Stands_Mon_Fri!X$6:X485,MATCH(Stand_B_Mon_Fri!$A$3:$A$146,Combined_All_Stands_Mon_Fri!$W$6:$W$475,0)),"")</f>
        <v>0.38541666666666669</v>
      </c>
      <c r="C13" s="110" t="str">
        <f>IFERROR(INDEX(Combined_All_Stands_Mon_Fri!Y$6:Y485,MATCH(Stand_B_Mon_Fri!$A$3:$A$146,Combined_All_Stands_Mon_Fri!$W$6:$W$475,0)),"")</f>
        <v>Stand B</v>
      </c>
      <c r="D13" s="111">
        <f>IFERROR(INDEX(Combined_All_Stands_Mon_Fri!Z$6:Z485,MATCH(Stand_B_Mon_Fri!$A$3:$A$146,Combined_All_Stands_Mon_Fri!$W$6:$W$475,0)),"")</f>
        <v>335</v>
      </c>
      <c r="E13" s="110" t="str">
        <f>IFERROR(INDEX(Combined_All_Stands_Mon_Fri!AA$6:AA485,MATCH(Stand_B_Mon_Fri!$A$3:$A$146,Combined_All_Stands_Mon_Fri!$W$6:$W$475,0)),"")</f>
        <v xml:space="preserve">Holmfirth - Pole Moor                                                                               </v>
      </c>
      <c r="F13" s="110" t="str">
        <f>IFERROR(INDEX(Combined_All_Stands_Mon_Fri!AB$6:AB485,MATCH(Stand_B_Mon_Fri!$A$3:$A$146,Combined_All_Stands_Mon_Fri!$W$6:$W$475,0)),"")</f>
        <v xml:space="preserve">Stotts Coaches                                    </v>
      </c>
      <c r="G13" s="110" t="str">
        <f>IFERROR(INDEX(Combined_All_Stands_Mon_Fri!AC$6:AC485,MATCH(Stand_B_Mon_Fri!$A$3:$A$146,Combined_All_Stands_Mon_Fri!$W$6:$W$475,0)),"")</f>
        <v/>
      </c>
      <c r="H13" s="185" t="str">
        <f t="shared" si="0"/>
        <v>Concern</v>
      </c>
    </row>
    <row r="14" spans="1:8" ht="20.100000000000001" customHeight="1" x14ac:dyDescent="0.3">
      <c r="A14" s="113">
        <v>12</v>
      </c>
      <c r="B14" s="110">
        <f>IFERROR(INDEX(Combined_All_Stands_Mon_Fri!X$6:X486,MATCH(Stand_B_Mon_Fri!$A$3:$A$146,Combined_All_Stands_Mon_Fri!$W$6:$W$475,0)),"")</f>
        <v>0.40277777777777773</v>
      </c>
      <c r="C14" s="110" t="str">
        <f>IFERROR(INDEX(Combined_All_Stands_Mon_Fri!Y$6:Y486,MATCH(Stand_B_Mon_Fri!$A$3:$A$146,Combined_All_Stands_Mon_Fri!$W$6:$W$475,0)),"")</f>
        <v>Stand B</v>
      </c>
      <c r="D14" s="111">
        <f>IFERROR(INDEX(Combined_All_Stands_Mon_Fri!Z$6:Z486,MATCH(Stand_B_Mon_Fri!$A$3:$A$146,Combined_All_Stands_Mon_Fri!$W$6:$W$475,0)),"")</f>
        <v>437</v>
      </c>
      <c r="E14" s="110" t="str">
        <f>IFERROR(INDEX(Combined_All_Stands_Mon_Fri!AA$6:AA486,MATCH(Stand_B_Mon_Fri!$A$3:$A$146,Combined_All_Stands_Mon_Fri!$W$6:$W$475,0)),"")</f>
        <v xml:space="preserve">Holmfirth - Wakefield                                                                               </v>
      </c>
      <c r="F14" s="110" t="str">
        <f>IFERROR(INDEX(Combined_All_Stands_Mon_Fri!AB$6:AB486,MATCH(Stand_B_Mon_Fri!$A$3:$A$146,Combined_All_Stands_Mon_Fri!$W$6:$W$475,0)),"")</f>
        <v xml:space="preserve">Yorkshire Tiger                      </v>
      </c>
      <c r="G14" s="110" t="str">
        <f>IFERROR(INDEX(Combined_All_Stands_Mon_Fri!AC$6:AC486,MATCH(Stand_B_Mon_Fri!$A$3:$A$146,Combined_All_Stands_Mon_Fri!$W$6:$W$475,0)),"")</f>
        <v/>
      </c>
      <c r="H14" s="185" t="str">
        <f t="shared" si="0"/>
        <v/>
      </c>
    </row>
    <row r="15" spans="1:8" ht="20.100000000000001" customHeight="1" x14ac:dyDescent="0.3">
      <c r="A15" s="112">
        <v>13</v>
      </c>
      <c r="B15" s="110">
        <f>IFERROR(INDEX(Combined_All_Stands_Mon_Fri!X$6:X487,MATCH(Stand_B_Mon_Fri!$A$3:$A$146,Combined_All_Stands_Mon_Fri!$W$6:$W$475,0)),"")</f>
        <v>0.41319444444444442</v>
      </c>
      <c r="C15" s="110" t="str">
        <f>IFERROR(INDEX(Combined_All_Stands_Mon_Fri!Y$6:Y487,MATCH(Stand_B_Mon_Fri!$A$3:$A$146,Combined_All_Stands_Mon_Fri!$W$6:$W$475,0)),"")</f>
        <v>Stand B</v>
      </c>
      <c r="D15" s="111">
        <f>IFERROR(INDEX(Combined_All_Stands_Mon_Fri!Z$6:Z487,MATCH(Stand_B_Mon_Fri!$A$3:$A$146,Combined_All_Stands_Mon_Fri!$W$6:$W$475,0)),"")</f>
        <v>350</v>
      </c>
      <c r="E15" s="110" t="str">
        <f>IFERROR(INDEX(Combined_All_Stands_Mon_Fri!AA$6:AA487,MATCH(Stand_B_Mon_Fri!$A$3:$A$146,Combined_All_Stands_Mon_Fri!$W$6:$W$475,0)),"")</f>
        <v>Holmfirth - Penistone</v>
      </c>
      <c r="F15" s="110" t="str">
        <f>IFERROR(INDEX(Combined_All_Stands_Mon_Fri!AB$6:AB487,MATCH(Stand_B_Mon_Fri!$A$3:$A$146,Combined_All_Stands_Mon_Fri!$W$6:$W$475,0)),"")</f>
        <v>South Pennine Community Transport</v>
      </c>
      <c r="G15" s="110" t="str">
        <f>IFERROR(INDEX(Combined_All_Stands_Mon_Fri!AC$6:AC487,MATCH(Stand_B_Mon_Fri!$A$3:$A$146,Combined_All_Stands_Mon_Fri!$W$6:$W$475,0)),"")</f>
        <v>Thursdays Only</v>
      </c>
      <c r="H15" s="185" t="str">
        <f t="shared" si="0"/>
        <v/>
      </c>
    </row>
    <row r="16" spans="1:8" ht="20.100000000000001" customHeight="1" x14ac:dyDescent="0.3">
      <c r="A16" s="113">
        <v>14</v>
      </c>
      <c r="B16" s="110">
        <f>IFERROR(INDEX(Combined_All_Stands_Mon_Fri!X$6:X488,MATCH(Stand_B_Mon_Fri!$A$3:$A$146,Combined_All_Stands_Mon_Fri!$W$6:$W$475,0)),"")</f>
        <v>0.41319444444444442</v>
      </c>
      <c r="C16" s="110" t="str">
        <f>IFERROR(INDEX(Combined_All_Stands_Mon_Fri!Y$6:Y488,MATCH(Stand_B_Mon_Fri!$A$3:$A$146,Combined_All_Stands_Mon_Fri!$W$6:$W$475,0)),"")</f>
        <v>Stand B</v>
      </c>
      <c r="D16" s="111">
        <f>IFERROR(INDEX(Combined_All_Stands_Mon_Fri!Z$6:Z488,MATCH(Stand_B_Mon_Fri!$A$3:$A$146,Combined_All_Stands_Mon_Fri!$W$6:$W$475,0)),"")</f>
        <v>286</v>
      </c>
      <c r="E16" s="110" t="str">
        <f>IFERROR(INDEX(Combined_All_Stands_Mon_Fri!AA$6:AA488,MATCH(Stand_B_Mon_Fri!$A$3:$A$146,Combined_All_Stands_Mon_Fri!$W$6:$W$475,0)),"")</f>
        <v>Holmfirth - Huddersfield</v>
      </c>
      <c r="F16" s="110" t="str">
        <f>IFERROR(INDEX(Combined_All_Stands_Mon_Fri!AB$6:AB488,MATCH(Stand_B_Mon_Fri!$A$3:$A$146,Combined_All_Stands_Mon_Fri!$W$6:$W$475,0)),"")</f>
        <v>South Pennine Community Transport</v>
      </c>
      <c r="G16" s="110" t="str">
        <f>IFERROR(INDEX(Combined_All_Stands_Mon_Fri!AC$6:AC488,MATCH(Stand_B_Mon_Fri!$A$3:$A$146,Combined_All_Stands_Mon_Fri!$W$6:$W$475,0)),"")</f>
        <v>Mondays Only</v>
      </c>
      <c r="H16" s="185" t="str">
        <f t="shared" si="0"/>
        <v>Clash</v>
      </c>
    </row>
    <row r="17" spans="1:8" ht="20.100000000000001" customHeight="1" x14ac:dyDescent="0.3">
      <c r="A17" s="112">
        <v>15</v>
      </c>
      <c r="B17" s="110">
        <f>IFERROR(INDEX(Combined_All_Stands_Mon_Fri!X$6:X489,MATCH(Stand_B_Mon_Fri!$A$3:$A$146,Combined_All_Stands_Mon_Fri!$W$6:$W$475,0)),"")</f>
        <v>0.42499999999999999</v>
      </c>
      <c r="C17" s="110" t="str">
        <f>IFERROR(INDEX(Combined_All_Stands_Mon_Fri!Y$6:Y489,MATCH(Stand_B_Mon_Fri!$A$3:$A$146,Combined_All_Stands_Mon_Fri!$W$6:$W$475,0)),"")</f>
        <v>Stand B</v>
      </c>
      <c r="D17" s="111">
        <f>IFERROR(INDEX(Combined_All_Stands_Mon_Fri!Z$6:Z489,MATCH(Stand_B_Mon_Fri!$A$3:$A$146,Combined_All_Stands_Mon_Fri!$W$6:$W$475,0)),"")</f>
        <v>29</v>
      </c>
      <c r="E17" s="110" t="str">
        <f>IFERROR(INDEX(Combined_All_Stands_Mon_Fri!AA$6:AA489,MATCH(Stand_B_Mon_Fri!$A$3:$A$146,Combined_All_Stands_Mon_Fri!$W$6:$W$475,0)),"")</f>
        <v>Holmfirth - Chapeltown</v>
      </c>
      <c r="F17" s="110" t="str">
        <f>IFERROR(INDEX(Combined_All_Stands_Mon_Fri!AB$6:AB489,MATCH(Stand_B_Mon_Fri!$A$3:$A$146,Combined_All_Stands_Mon_Fri!$W$6:$W$475,0)),"")</f>
        <v>TM Travel</v>
      </c>
      <c r="G17" s="110" t="str">
        <f>IFERROR(INDEX(Combined_All_Stands_Mon_Fri!AC$6:AC489,MATCH(Stand_B_Mon_Fri!$A$3:$A$146,Combined_All_Stands_Mon_Fri!$W$6:$W$475,0)),"")</f>
        <v/>
      </c>
      <c r="H17" s="185" t="str">
        <f t="shared" si="0"/>
        <v/>
      </c>
    </row>
    <row r="18" spans="1:8" ht="20.100000000000001" customHeight="1" x14ac:dyDescent="0.3">
      <c r="A18" s="113">
        <v>16</v>
      </c>
      <c r="B18" s="110">
        <f>IFERROR(INDEX(Combined_All_Stands_Mon_Fri!X$6:X490,MATCH(Stand_B_Mon_Fri!$A$3:$A$146,Combined_All_Stands_Mon_Fri!$W$6:$W$475,0)),"")</f>
        <v>0.42708333333333331</v>
      </c>
      <c r="C18" s="110" t="str">
        <f>IFERROR(INDEX(Combined_All_Stands_Mon_Fri!Y$6:Y490,MATCH(Stand_B_Mon_Fri!$A$3:$A$146,Combined_All_Stands_Mon_Fri!$W$6:$W$475,0)),"")</f>
        <v>Stand B</v>
      </c>
      <c r="D18" s="111">
        <f>IFERROR(INDEX(Combined_All_Stands_Mon_Fri!Z$6:Z490,MATCH(Stand_B_Mon_Fri!$A$3:$A$146,Combined_All_Stands_Mon_Fri!$W$6:$W$475,0)),"")</f>
        <v>335</v>
      </c>
      <c r="E18" s="110" t="str">
        <f>IFERROR(INDEX(Combined_All_Stands_Mon_Fri!AA$6:AA490,MATCH(Stand_B_Mon_Fri!$A$3:$A$146,Combined_All_Stands_Mon_Fri!$W$6:$W$475,0)),"")</f>
        <v xml:space="preserve">Holmfirth - Pole Moor                                                                               </v>
      </c>
      <c r="F18" s="110" t="str">
        <f>IFERROR(INDEX(Combined_All_Stands_Mon_Fri!AB$6:AB490,MATCH(Stand_B_Mon_Fri!$A$3:$A$146,Combined_All_Stands_Mon_Fri!$W$6:$W$475,0)),"")</f>
        <v xml:space="preserve">Stotts Coaches                                    </v>
      </c>
      <c r="G18" s="110" t="str">
        <f>IFERROR(INDEX(Combined_All_Stands_Mon_Fri!AC$6:AC490,MATCH(Stand_B_Mon_Fri!$A$3:$A$146,Combined_All_Stands_Mon_Fri!$W$6:$W$475,0)),"")</f>
        <v/>
      </c>
      <c r="H18" s="185" t="str">
        <f t="shared" si="0"/>
        <v>Concern</v>
      </c>
    </row>
    <row r="19" spans="1:8" ht="20.100000000000001" customHeight="1" x14ac:dyDescent="0.3">
      <c r="A19" s="112">
        <v>17</v>
      </c>
      <c r="B19" s="110">
        <f>IFERROR(INDEX(Combined_All_Stands_Mon_Fri!X$6:X491,MATCH(Stand_B_Mon_Fri!$A$3:$A$146,Combined_All_Stands_Mon_Fri!$W$6:$W$475,0)),"")</f>
        <v>0.4284722222222222</v>
      </c>
      <c r="C19" s="110" t="str">
        <f>IFERROR(INDEX(Combined_All_Stands_Mon_Fri!Y$6:Y491,MATCH(Stand_B_Mon_Fri!$A$3:$A$146,Combined_All_Stands_Mon_Fri!$W$6:$W$475,0)),"")</f>
        <v>Stand B</v>
      </c>
      <c r="D19" s="111">
        <f>IFERROR(INDEX(Combined_All_Stands_Mon_Fri!Z$6:Z491,MATCH(Stand_B_Mon_Fri!$A$3:$A$146,Combined_All_Stands_Mon_Fri!$W$6:$W$475,0)),"")</f>
        <v>308</v>
      </c>
      <c r="E19" s="110" t="str">
        <f>IFERROR(INDEX(Combined_All_Stands_Mon_Fri!AA$6:AA491,MATCH(Stand_B_Mon_Fri!$A$3:$A$146,Combined_All_Stands_Mon_Fri!$W$6:$W$475,0)),"")</f>
        <v xml:space="preserve">Holmfirth - Huddersfield                                                                            </v>
      </c>
      <c r="F19" s="110" t="str">
        <f>IFERROR(INDEX(Combined_All_Stands_Mon_Fri!AB$6:AB491,MATCH(Stand_B_Mon_Fri!$A$3:$A$146,Combined_All_Stands_Mon_Fri!$W$6:$W$475,0)),"")</f>
        <v xml:space="preserve">First                                             </v>
      </c>
      <c r="G19" s="110" t="str">
        <f>IFERROR(INDEX(Combined_All_Stands_Mon_Fri!AC$6:AC491,MATCH(Stand_B_Mon_Fri!$A$3:$A$146,Combined_All_Stands_Mon_Fri!$W$6:$W$475,0)),"")</f>
        <v/>
      </c>
      <c r="H19" s="185" t="str">
        <f t="shared" si="0"/>
        <v>Problem</v>
      </c>
    </row>
    <row r="20" spans="1:8" ht="20.100000000000001" customHeight="1" x14ac:dyDescent="0.3">
      <c r="A20" s="113">
        <v>18</v>
      </c>
      <c r="B20" s="110">
        <f>IFERROR(INDEX(Combined_All_Stands_Mon_Fri!X$6:X492,MATCH(Stand_B_Mon_Fri!$A$3:$A$146,Combined_All_Stands_Mon_Fri!$W$6:$W$475,0)),"")</f>
        <v>0.44444444444444442</v>
      </c>
      <c r="C20" s="110" t="str">
        <f>IFERROR(INDEX(Combined_All_Stands_Mon_Fri!Y$6:Y492,MATCH(Stand_B_Mon_Fri!$A$3:$A$146,Combined_All_Stands_Mon_Fri!$W$6:$W$475,0)),"")</f>
        <v>Stand B</v>
      </c>
      <c r="D20" s="111">
        <f>IFERROR(INDEX(Combined_All_Stands_Mon_Fri!Z$6:Z492,MATCH(Stand_B_Mon_Fri!$A$3:$A$146,Combined_All_Stands_Mon_Fri!$W$6:$W$475,0)),"")</f>
        <v>435</v>
      </c>
      <c r="E20" s="110" t="str">
        <f>IFERROR(INDEX(Combined_All_Stands_Mon_Fri!AA$6:AA492,MATCH(Stand_B_Mon_Fri!$A$3:$A$146,Combined_All_Stands_Mon_Fri!$W$6:$W$475,0)),"")</f>
        <v xml:space="preserve">Holmfirth - Wakefield                                                                               </v>
      </c>
      <c r="F20" s="110" t="str">
        <f>IFERROR(INDEX(Combined_All_Stands_Mon_Fri!AB$6:AB492,MATCH(Stand_B_Mon_Fri!$A$3:$A$146,Combined_All_Stands_Mon_Fri!$W$6:$W$475,0)),"")</f>
        <v xml:space="preserve">Yorkshire Tiger                      </v>
      </c>
      <c r="G20" s="110" t="str">
        <f>IFERROR(INDEX(Combined_All_Stands_Mon_Fri!AC$6:AC492,MATCH(Stand_B_Mon_Fri!$A$3:$A$146,Combined_All_Stands_Mon_Fri!$W$6:$W$475,0)),"")</f>
        <v/>
      </c>
      <c r="H20" s="185" t="str">
        <f t="shared" si="0"/>
        <v/>
      </c>
    </row>
    <row r="21" spans="1:8" ht="20.100000000000001" customHeight="1" x14ac:dyDescent="0.3">
      <c r="A21" s="112">
        <v>19</v>
      </c>
      <c r="B21" s="110">
        <f>IFERROR(INDEX(Combined_All_Stands_Mon_Fri!X$6:X493,MATCH(Stand_B_Mon_Fri!$A$3:$A$146,Combined_All_Stands_Mon_Fri!$W$6:$W$475,0)),"")</f>
        <v>0.45486111111111099</v>
      </c>
      <c r="C21" s="110" t="str">
        <f>IFERROR(INDEX(Combined_All_Stands_Mon_Fri!Y$6:Y493,MATCH(Stand_B_Mon_Fri!$A$3:$A$146,Combined_All_Stands_Mon_Fri!$W$6:$W$475,0)),"")</f>
        <v>Stand B</v>
      </c>
      <c r="D21" s="111">
        <f>IFERROR(INDEX(Combined_All_Stands_Mon_Fri!Z$6:Z493,MATCH(Stand_B_Mon_Fri!$A$3:$A$146,Combined_All_Stands_Mon_Fri!$W$6:$W$475,0)),"")</f>
        <v>350</v>
      </c>
      <c r="E21" s="110" t="str">
        <f>IFERROR(INDEX(Combined_All_Stands_Mon_Fri!AA$6:AA493,MATCH(Stand_B_Mon_Fri!$A$3:$A$146,Combined_All_Stands_Mon_Fri!$W$6:$W$475,0)),"")</f>
        <v>Holmfirth - Penistone</v>
      </c>
      <c r="F21" s="110" t="str">
        <f>IFERROR(INDEX(Combined_All_Stands_Mon_Fri!AB$6:AB493,MATCH(Stand_B_Mon_Fri!$A$3:$A$146,Combined_All_Stands_Mon_Fri!$W$6:$W$475,0)),"")</f>
        <v>South Pennine Community Transport</v>
      </c>
      <c r="G21" s="110" t="str">
        <f>IFERROR(INDEX(Combined_All_Stands_Mon_Fri!AC$6:AC493,MATCH(Stand_B_Mon_Fri!$A$3:$A$146,Combined_All_Stands_Mon_Fri!$W$6:$W$475,0)),"")</f>
        <v>Thursdays Only</v>
      </c>
      <c r="H21" s="185" t="str">
        <f t="shared" si="0"/>
        <v/>
      </c>
    </row>
    <row r="22" spans="1:8" ht="20.100000000000001" customHeight="1" x14ac:dyDescent="0.3">
      <c r="A22" s="113">
        <v>20</v>
      </c>
      <c r="B22" s="110">
        <f>IFERROR(INDEX(Combined_All_Stands_Mon_Fri!X$6:X494,MATCH(Stand_B_Mon_Fri!$A$3:$A$146,Combined_All_Stands_Mon_Fri!$W$6:$W$475,0)),"")</f>
        <v>0.46875</v>
      </c>
      <c r="C22" s="110" t="str">
        <f>IFERROR(INDEX(Combined_All_Stands_Mon_Fri!Y$6:Y494,MATCH(Stand_B_Mon_Fri!$A$3:$A$146,Combined_All_Stands_Mon_Fri!$W$6:$W$475,0)),"")</f>
        <v>Stand B</v>
      </c>
      <c r="D22" s="111">
        <f>IFERROR(INDEX(Combined_All_Stands_Mon_Fri!Z$6:Z494,MATCH(Stand_B_Mon_Fri!$A$3:$A$146,Combined_All_Stands_Mon_Fri!$W$6:$W$475,0)),"")</f>
        <v>335</v>
      </c>
      <c r="E22" s="110" t="str">
        <f>IFERROR(INDEX(Combined_All_Stands_Mon_Fri!AA$6:AA494,MATCH(Stand_B_Mon_Fri!$A$3:$A$146,Combined_All_Stands_Mon_Fri!$W$6:$W$475,0)),"")</f>
        <v xml:space="preserve">Holmfirth - Pole Moor                                                                               </v>
      </c>
      <c r="F22" s="110" t="str">
        <f>IFERROR(INDEX(Combined_All_Stands_Mon_Fri!AB$6:AB494,MATCH(Stand_B_Mon_Fri!$A$3:$A$146,Combined_All_Stands_Mon_Fri!$W$6:$W$475,0)),"")</f>
        <v xml:space="preserve">Stotts Coaches                                    </v>
      </c>
      <c r="G22" s="110" t="str">
        <f>IFERROR(INDEX(Combined_All_Stands_Mon_Fri!AC$6:AC494,MATCH(Stand_B_Mon_Fri!$A$3:$A$146,Combined_All_Stands_Mon_Fri!$W$6:$W$475,0)),"")</f>
        <v/>
      </c>
      <c r="H22" s="185" t="str">
        <f t="shared" si="0"/>
        <v/>
      </c>
    </row>
    <row r="23" spans="1:8" ht="20.100000000000001" customHeight="1" x14ac:dyDescent="0.3">
      <c r="A23" s="112">
        <v>21</v>
      </c>
      <c r="B23" s="110">
        <f>IFERROR(INDEX(Combined_All_Stands_Mon_Fri!X$6:X495,MATCH(Stand_B_Mon_Fri!$A$3:$A$146,Combined_All_Stands_Mon_Fri!$W$6:$W$475,0)),"")</f>
        <v>0.47013888888888888</v>
      </c>
      <c r="C23" s="110" t="str">
        <f>IFERROR(INDEX(Combined_All_Stands_Mon_Fri!Y$6:Y495,MATCH(Stand_B_Mon_Fri!$A$3:$A$146,Combined_All_Stands_Mon_Fri!$W$6:$W$475,0)),"")</f>
        <v>Stand B</v>
      </c>
      <c r="D23" s="111">
        <f>IFERROR(INDEX(Combined_All_Stands_Mon_Fri!Z$6:Z495,MATCH(Stand_B_Mon_Fri!$A$3:$A$146,Combined_All_Stands_Mon_Fri!$W$6:$W$475,0)),"")</f>
        <v>308</v>
      </c>
      <c r="E23" s="110" t="str">
        <f>IFERROR(INDEX(Combined_All_Stands_Mon_Fri!AA$6:AA495,MATCH(Stand_B_Mon_Fri!$A$3:$A$146,Combined_All_Stands_Mon_Fri!$W$6:$W$475,0)),"")</f>
        <v xml:space="preserve">Holmfirth - Huddersfield                                                                            </v>
      </c>
      <c r="F23" s="110" t="str">
        <f>IFERROR(INDEX(Combined_All_Stands_Mon_Fri!AB$6:AB495,MATCH(Stand_B_Mon_Fri!$A$3:$A$146,Combined_All_Stands_Mon_Fri!$W$6:$W$475,0)),"")</f>
        <v xml:space="preserve">First                                             </v>
      </c>
      <c r="G23" s="110" t="str">
        <f>IFERROR(INDEX(Combined_All_Stands_Mon_Fri!AC$6:AC495,MATCH(Stand_B_Mon_Fri!$A$3:$A$146,Combined_All_Stands_Mon_Fri!$W$6:$W$475,0)),"")</f>
        <v/>
      </c>
      <c r="H23" s="185" t="str">
        <f t="shared" si="0"/>
        <v>Problem</v>
      </c>
    </row>
    <row r="24" spans="1:8" ht="20.100000000000001" customHeight="1" x14ac:dyDescent="0.3">
      <c r="A24" s="113">
        <v>22</v>
      </c>
      <c r="B24" s="110">
        <f>IFERROR(INDEX(Combined_All_Stands_Mon_Fri!X$6:X496,MATCH(Stand_B_Mon_Fri!$A$3:$A$146,Combined_All_Stands_Mon_Fri!$W$6:$W$475,0)),"")</f>
        <v>0.47916666666666669</v>
      </c>
      <c r="C24" s="110" t="str">
        <f>IFERROR(INDEX(Combined_All_Stands_Mon_Fri!Y$6:Y496,MATCH(Stand_B_Mon_Fri!$A$3:$A$146,Combined_All_Stands_Mon_Fri!$W$6:$W$475,0)),"")</f>
        <v>Stand B</v>
      </c>
      <c r="D24" s="111">
        <f>IFERROR(INDEX(Combined_All_Stands_Mon_Fri!Z$6:Z496,MATCH(Stand_B_Mon_Fri!$A$3:$A$146,Combined_All_Stands_Mon_Fri!$W$6:$W$475,0)),"")</f>
        <v>436</v>
      </c>
      <c r="E24" s="110" t="str">
        <f>IFERROR(INDEX(Combined_All_Stands_Mon_Fri!AA$6:AA496,MATCH(Stand_B_Mon_Fri!$A$3:$A$146,Combined_All_Stands_Mon_Fri!$W$6:$W$475,0)),"")</f>
        <v xml:space="preserve">Holmfirth - Wakefield                                                                               </v>
      </c>
      <c r="F24" s="110" t="str">
        <f>IFERROR(INDEX(Combined_All_Stands_Mon_Fri!AB$6:AB496,MATCH(Stand_B_Mon_Fri!$A$3:$A$146,Combined_All_Stands_Mon_Fri!$W$6:$W$475,0)),"")</f>
        <v xml:space="preserve">Yorkshire Tiger                      </v>
      </c>
      <c r="G24" s="110" t="str">
        <f>IFERROR(INDEX(Combined_All_Stands_Mon_Fri!AC$6:AC496,MATCH(Stand_B_Mon_Fri!$A$3:$A$146,Combined_All_Stands_Mon_Fri!$W$6:$W$475,0)),"")</f>
        <v/>
      </c>
      <c r="H24" s="185" t="str">
        <f t="shared" si="0"/>
        <v/>
      </c>
    </row>
    <row r="25" spans="1:8" ht="20.100000000000001" customHeight="1" x14ac:dyDescent="0.3">
      <c r="A25" s="112">
        <v>23</v>
      </c>
      <c r="B25" s="110">
        <f>IFERROR(INDEX(Combined_All_Stands_Mon_Fri!X$6:X497,MATCH(Stand_B_Mon_Fri!$A$3:$A$146,Combined_All_Stands_Mon_Fri!$W$6:$W$475,0)),"")</f>
        <v>0.49652777777777773</v>
      </c>
      <c r="C25" s="110" t="str">
        <f>IFERROR(INDEX(Combined_All_Stands_Mon_Fri!Y$6:Y497,MATCH(Stand_B_Mon_Fri!$A$3:$A$146,Combined_All_Stands_Mon_Fri!$W$6:$W$475,0)),"")</f>
        <v>Stand B</v>
      </c>
      <c r="D25" s="111">
        <f>IFERROR(INDEX(Combined_All_Stands_Mon_Fri!Z$6:Z497,MATCH(Stand_B_Mon_Fri!$A$3:$A$146,Combined_All_Stands_Mon_Fri!$W$6:$W$475,0)),"")</f>
        <v>286</v>
      </c>
      <c r="E25" s="110" t="str">
        <f>IFERROR(INDEX(Combined_All_Stands_Mon_Fri!AA$6:AA497,MATCH(Stand_B_Mon_Fri!$A$3:$A$146,Combined_All_Stands_Mon_Fri!$W$6:$W$475,0)),"")</f>
        <v>Holmfirth - Huddersfield</v>
      </c>
      <c r="F25" s="110" t="str">
        <f>IFERROR(INDEX(Combined_All_Stands_Mon_Fri!AB$6:AB497,MATCH(Stand_B_Mon_Fri!$A$3:$A$146,Combined_All_Stands_Mon_Fri!$W$6:$W$475,0)),"")</f>
        <v>South Pennine Community Transport</v>
      </c>
      <c r="G25" s="110" t="str">
        <f>IFERROR(INDEX(Combined_All_Stands_Mon_Fri!AC$6:AC497,MATCH(Stand_B_Mon_Fri!$A$3:$A$146,Combined_All_Stands_Mon_Fri!$W$6:$W$475,0)),"")</f>
        <v>Mondays Only</v>
      </c>
      <c r="H25" s="185" t="str">
        <f t="shared" si="0"/>
        <v/>
      </c>
    </row>
    <row r="26" spans="1:8" ht="20.100000000000001" customHeight="1" x14ac:dyDescent="0.3">
      <c r="A26" s="113">
        <v>24</v>
      </c>
      <c r="B26" s="110">
        <f>IFERROR(INDEX(Combined_All_Stands_Mon_Fri!X$6:X498,MATCH(Stand_B_Mon_Fri!$A$3:$A$146,Combined_All_Stands_Mon_Fri!$W$6:$W$475,0)),"")</f>
        <v>0.49652777777777801</v>
      </c>
      <c r="C26" s="110" t="str">
        <f>IFERROR(INDEX(Combined_All_Stands_Mon_Fri!Y$6:Y498,MATCH(Stand_B_Mon_Fri!$A$3:$A$146,Combined_All_Stands_Mon_Fri!$W$6:$W$475,0)),"")</f>
        <v>Stand B</v>
      </c>
      <c r="D26" s="111">
        <f>IFERROR(INDEX(Combined_All_Stands_Mon_Fri!Z$6:Z498,MATCH(Stand_B_Mon_Fri!$A$3:$A$146,Combined_All_Stands_Mon_Fri!$W$6:$W$475,0)),"")</f>
        <v>350</v>
      </c>
      <c r="E26" s="110" t="str">
        <f>IFERROR(INDEX(Combined_All_Stands_Mon_Fri!AA$6:AA498,MATCH(Stand_B_Mon_Fri!$A$3:$A$146,Combined_All_Stands_Mon_Fri!$W$6:$W$475,0)),"")</f>
        <v>Holmfirth - Penistone</v>
      </c>
      <c r="F26" s="110" t="str">
        <f>IFERROR(INDEX(Combined_All_Stands_Mon_Fri!AB$6:AB498,MATCH(Stand_B_Mon_Fri!$A$3:$A$146,Combined_All_Stands_Mon_Fri!$W$6:$W$475,0)),"")</f>
        <v>South Pennine Community Transport</v>
      </c>
      <c r="G26" s="110" t="str">
        <f>IFERROR(INDEX(Combined_All_Stands_Mon_Fri!AC$6:AC498,MATCH(Stand_B_Mon_Fri!$A$3:$A$146,Combined_All_Stands_Mon_Fri!$W$6:$W$475,0)),"")</f>
        <v>Thursdays Only</v>
      </c>
      <c r="H26" s="185" t="str">
        <f t="shared" si="0"/>
        <v>Clash</v>
      </c>
    </row>
    <row r="27" spans="1:8" ht="20.100000000000001" customHeight="1" x14ac:dyDescent="0.3">
      <c r="A27" s="112">
        <v>25</v>
      </c>
      <c r="B27" s="110">
        <f>IFERROR(INDEX(Combined_All_Stands_Mon_Fri!X$6:X499,MATCH(Stand_B_Mon_Fri!$A$3:$A$146,Combined_All_Stands_Mon_Fri!$W$6:$W$475,0)),"")</f>
        <v>0.51041666666666663</v>
      </c>
      <c r="C27" s="110" t="str">
        <f>IFERROR(INDEX(Combined_All_Stands_Mon_Fri!Y$6:Y499,MATCH(Stand_B_Mon_Fri!$A$3:$A$146,Combined_All_Stands_Mon_Fri!$W$6:$W$475,0)),"")</f>
        <v>Stand B</v>
      </c>
      <c r="D27" s="111">
        <f>IFERROR(INDEX(Combined_All_Stands_Mon_Fri!Z$6:Z499,MATCH(Stand_B_Mon_Fri!$A$3:$A$146,Combined_All_Stands_Mon_Fri!$W$6:$W$475,0)),"")</f>
        <v>335</v>
      </c>
      <c r="E27" s="110" t="str">
        <f>IFERROR(INDEX(Combined_All_Stands_Mon_Fri!AA$6:AA499,MATCH(Stand_B_Mon_Fri!$A$3:$A$146,Combined_All_Stands_Mon_Fri!$W$6:$W$475,0)),"")</f>
        <v xml:space="preserve">Holmfirth - Pole Moor                                                                               </v>
      </c>
      <c r="F27" s="110" t="str">
        <f>IFERROR(INDEX(Combined_All_Stands_Mon_Fri!AB$6:AB499,MATCH(Stand_B_Mon_Fri!$A$3:$A$146,Combined_All_Stands_Mon_Fri!$W$6:$W$475,0)),"")</f>
        <v xml:space="preserve">Stotts Coaches                                    </v>
      </c>
      <c r="G27" s="110" t="str">
        <f>IFERROR(INDEX(Combined_All_Stands_Mon_Fri!AC$6:AC499,MATCH(Stand_B_Mon_Fri!$A$3:$A$146,Combined_All_Stands_Mon_Fri!$W$6:$W$475,0)),"")</f>
        <v/>
      </c>
      <c r="H27" s="185" t="str">
        <f t="shared" si="0"/>
        <v/>
      </c>
    </row>
    <row r="28" spans="1:8" ht="20.100000000000001" customHeight="1" x14ac:dyDescent="0.3">
      <c r="A28" s="113">
        <v>26</v>
      </c>
      <c r="B28" s="110">
        <f>IFERROR(INDEX(Combined_All_Stands_Mon_Fri!X$6:X500,MATCH(Stand_B_Mon_Fri!$A$3:$A$146,Combined_All_Stands_Mon_Fri!$W$6:$W$475,0)),"")</f>
        <v>0.51180555555555551</v>
      </c>
      <c r="C28" s="110" t="str">
        <f>IFERROR(INDEX(Combined_All_Stands_Mon_Fri!Y$6:Y500,MATCH(Stand_B_Mon_Fri!$A$3:$A$146,Combined_All_Stands_Mon_Fri!$W$6:$W$475,0)),"")</f>
        <v>Stand B</v>
      </c>
      <c r="D28" s="111">
        <f>IFERROR(INDEX(Combined_All_Stands_Mon_Fri!Z$6:Z500,MATCH(Stand_B_Mon_Fri!$A$3:$A$146,Combined_All_Stands_Mon_Fri!$W$6:$W$475,0)),"")</f>
        <v>308</v>
      </c>
      <c r="E28" s="110" t="str">
        <f>IFERROR(INDEX(Combined_All_Stands_Mon_Fri!AA$6:AA500,MATCH(Stand_B_Mon_Fri!$A$3:$A$146,Combined_All_Stands_Mon_Fri!$W$6:$W$475,0)),"")</f>
        <v xml:space="preserve">Holmfirth - Huddersfield                                                                            </v>
      </c>
      <c r="F28" s="110" t="str">
        <f>IFERROR(INDEX(Combined_All_Stands_Mon_Fri!AB$6:AB500,MATCH(Stand_B_Mon_Fri!$A$3:$A$146,Combined_All_Stands_Mon_Fri!$W$6:$W$475,0)),"")</f>
        <v xml:space="preserve">First                                             </v>
      </c>
      <c r="G28" s="110" t="str">
        <f>IFERROR(INDEX(Combined_All_Stands_Mon_Fri!AC$6:AC500,MATCH(Stand_B_Mon_Fri!$A$3:$A$146,Combined_All_Stands_Mon_Fri!$W$6:$W$475,0)),"")</f>
        <v/>
      </c>
      <c r="H28" s="185" t="str">
        <f t="shared" si="0"/>
        <v>Problem</v>
      </c>
    </row>
    <row r="29" spans="1:8" ht="20.100000000000001" customHeight="1" x14ac:dyDescent="0.3">
      <c r="A29" s="112">
        <v>27</v>
      </c>
      <c r="B29" s="110">
        <f>IFERROR(INDEX(Combined_All_Stands_Mon_Fri!X$6:X501,MATCH(Stand_B_Mon_Fri!$A$3:$A$146,Combined_All_Stands_Mon_Fri!$W$6:$W$475,0)),"")</f>
        <v>0.52777777777777779</v>
      </c>
      <c r="C29" s="110" t="str">
        <f>IFERROR(INDEX(Combined_All_Stands_Mon_Fri!Y$6:Y501,MATCH(Stand_B_Mon_Fri!$A$3:$A$146,Combined_All_Stands_Mon_Fri!$W$6:$W$475,0)),"")</f>
        <v>Stand B</v>
      </c>
      <c r="D29" s="111">
        <f>IFERROR(INDEX(Combined_All_Stands_Mon_Fri!Z$6:Z501,MATCH(Stand_B_Mon_Fri!$A$3:$A$146,Combined_All_Stands_Mon_Fri!$W$6:$W$475,0)),"")</f>
        <v>435</v>
      </c>
      <c r="E29" s="110" t="str">
        <f>IFERROR(INDEX(Combined_All_Stands_Mon_Fri!AA$6:AA501,MATCH(Stand_B_Mon_Fri!$A$3:$A$146,Combined_All_Stands_Mon_Fri!$W$6:$W$475,0)),"")</f>
        <v xml:space="preserve">Holmfirth - Wakefield                                                                               </v>
      </c>
      <c r="F29" s="110" t="str">
        <f>IFERROR(INDEX(Combined_All_Stands_Mon_Fri!AB$6:AB501,MATCH(Stand_B_Mon_Fri!$A$3:$A$146,Combined_All_Stands_Mon_Fri!$W$6:$W$475,0)),"")</f>
        <v xml:space="preserve">Yorkshire Tiger                      </v>
      </c>
      <c r="G29" s="110" t="str">
        <f>IFERROR(INDEX(Combined_All_Stands_Mon_Fri!AC$6:AC501,MATCH(Stand_B_Mon_Fri!$A$3:$A$146,Combined_All_Stands_Mon_Fri!$W$6:$W$475,0)),"")</f>
        <v/>
      </c>
      <c r="H29" s="185" t="str">
        <f t="shared" si="0"/>
        <v/>
      </c>
    </row>
    <row r="30" spans="1:8" ht="20.100000000000001" customHeight="1" x14ac:dyDescent="0.3">
      <c r="A30" s="113">
        <v>28</v>
      </c>
      <c r="B30" s="110">
        <f>IFERROR(INDEX(Combined_All_Stands_Mon_Fri!X$6:X502,MATCH(Stand_B_Mon_Fri!$A$3:$A$146,Combined_All_Stands_Mon_Fri!$W$6:$W$475,0)),"")</f>
        <v>0.53819444444444398</v>
      </c>
      <c r="C30" s="110" t="str">
        <f>IFERROR(INDEX(Combined_All_Stands_Mon_Fri!Y$6:Y502,MATCH(Stand_B_Mon_Fri!$A$3:$A$146,Combined_All_Stands_Mon_Fri!$W$6:$W$475,0)),"")</f>
        <v>Stand B</v>
      </c>
      <c r="D30" s="111">
        <f>IFERROR(INDEX(Combined_All_Stands_Mon_Fri!Z$6:Z502,MATCH(Stand_B_Mon_Fri!$A$3:$A$146,Combined_All_Stands_Mon_Fri!$W$6:$W$475,0)),"")</f>
        <v>350</v>
      </c>
      <c r="E30" s="110" t="str">
        <f>IFERROR(INDEX(Combined_All_Stands_Mon_Fri!AA$6:AA502,MATCH(Stand_B_Mon_Fri!$A$3:$A$146,Combined_All_Stands_Mon_Fri!$W$6:$W$475,0)),"")</f>
        <v>Holmfirth - Penistone</v>
      </c>
      <c r="F30" s="110" t="str">
        <f>IFERROR(INDEX(Combined_All_Stands_Mon_Fri!AB$6:AB502,MATCH(Stand_B_Mon_Fri!$A$3:$A$146,Combined_All_Stands_Mon_Fri!$W$6:$W$475,0)),"")</f>
        <v>South Pennine Community Transport</v>
      </c>
      <c r="G30" s="110" t="str">
        <f>IFERROR(INDEX(Combined_All_Stands_Mon_Fri!AC$6:AC502,MATCH(Stand_B_Mon_Fri!$A$3:$A$146,Combined_All_Stands_Mon_Fri!$W$6:$W$475,0)),"")</f>
        <v>Thursdays Only</v>
      </c>
      <c r="H30" s="185" t="str">
        <f t="shared" si="0"/>
        <v/>
      </c>
    </row>
    <row r="31" spans="1:8" ht="20.100000000000001" customHeight="1" x14ac:dyDescent="0.3">
      <c r="A31" s="112">
        <v>29</v>
      </c>
      <c r="B31" s="110">
        <f>IFERROR(INDEX(Combined_All_Stands_Mon_Fri!X$6:X503,MATCH(Stand_B_Mon_Fri!$A$3:$A$146,Combined_All_Stands_Mon_Fri!$W$6:$W$475,0)),"")</f>
        <v>0.54999999999999993</v>
      </c>
      <c r="C31" s="110" t="str">
        <f>IFERROR(INDEX(Combined_All_Stands_Mon_Fri!Y$6:Y503,MATCH(Stand_B_Mon_Fri!$A$3:$A$146,Combined_All_Stands_Mon_Fri!$W$6:$W$475,0)),"")</f>
        <v>Stand B</v>
      </c>
      <c r="D31" s="111">
        <f>IFERROR(INDEX(Combined_All_Stands_Mon_Fri!Z$6:Z503,MATCH(Stand_B_Mon_Fri!$A$3:$A$146,Combined_All_Stands_Mon_Fri!$W$6:$W$475,0)),"")</f>
        <v>29</v>
      </c>
      <c r="E31" s="110" t="str">
        <f>IFERROR(INDEX(Combined_All_Stands_Mon_Fri!AA$6:AA503,MATCH(Stand_B_Mon_Fri!$A$3:$A$146,Combined_All_Stands_Mon_Fri!$W$6:$W$475,0)),"")</f>
        <v>Holmfirth - Chapeltown</v>
      </c>
      <c r="F31" s="110" t="str">
        <f>IFERROR(INDEX(Combined_All_Stands_Mon_Fri!AB$6:AB503,MATCH(Stand_B_Mon_Fri!$A$3:$A$146,Combined_All_Stands_Mon_Fri!$W$6:$W$475,0)),"")</f>
        <v>TM Travel</v>
      </c>
      <c r="G31" s="110" t="str">
        <f>IFERROR(INDEX(Combined_All_Stands_Mon_Fri!AC$6:AC503,MATCH(Stand_B_Mon_Fri!$A$3:$A$146,Combined_All_Stands_Mon_Fri!$W$6:$W$475,0)),"")</f>
        <v/>
      </c>
      <c r="H31" s="185" t="str">
        <f t="shared" si="0"/>
        <v/>
      </c>
    </row>
    <row r="32" spans="1:8" ht="20.100000000000001" customHeight="1" x14ac:dyDescent="0.3">
      <c r="A32" s="113">
        <v>30</v>
      </c>
      <c r="B32" s="110">
        <f>IFERROR(INDEX(Combined_All_Stands_Mon_Fri!X$6:X504,MATCH(Stand_B_Mon_Fri!$A$3:$A$146,Combined_All_Stands_Mon_Fri!$W$6:$W$475,0)),"")</f>
        <v>0.55208333333333337</v>
      </c>
      <c r="C32" s="110" t="str">
        <f>IFERROR(INDEX(Combined_All_Stands_Mon_Fri!Y$6:Y504,MATCH(Stand_B_Mon_Fri!$A$3:$A$146,Combined_All_Stands_Mon_Fri!$W$6:$W$475,0)),"")</f>
        <v>Stand B</v>
      </c>
      <c r="D32" s="111">
        <f>IFERROR(INDEX(Combined_All_Stands_Mon_Fri!Z$6:Z504,MATCH(Stand_B_Mon_Fri!$A$3:$A$146,Combined_All_Stands_Mon_Fri!$W$6:$W$475,0)),"")</f>
        <v>335</v>
      </c>
      <c r="E32" s="110" t="str">
        <f>IFERROR(INDEX(Combined_All_Stands_Mon_Fri!AA$6:AA504,MATCH(Stand_B_Mon_Fri!$A$3:$A$146,Combined_All_Stands_Mon_Fri!$W$6:$W$475,0)),"")</f>
        <v xml:space="preserve">Holmfirth - Pole Moor                                                                               </v>
      </c>
      <c r="F32" s="110" t="str">
        <f>IFERROR(INDEX(Combined_All_Stands_Mon_Fri!AB$6:AB504,MATCH(Stand_B_Mon_Fri!$A$3:$A$146,Combined_All_Stands_Mon_Fri!$W$6:$W$475,0)),"")</f>
        <v xml:space="preserve">Stotts Coaches                                    </v>
      </c>
      <c r="G32" s="110" t="str">
        <f>IFERROR(INDEX(Combined_All_Stands_Mon_Fri!AC$6:AC504,MATCH(Stand_B_Mon_Fri!$A$3:$A$146,Combined_All_Stands_Mon_Fri!$W$6:$W$475,0)),"")</f>
        <v/>
      </c>
      <c r="H32" s="185" t="str">
        <f t="shared" si="0"/>
        <v>Concern</v>
      </c>
    </row>
    <row r="33" spans="1:8" ht="20.100000000000001" customHeight="1" x14ac:dyDescent="0.3">
      <c r="A33" s="112">
        <v>31</v>
      </c>
      <c r="B33" s="110">
        <f>IFERROR(INDEX(Combined_All_Stands_Mon_Fri!X$6:X505,MATCH(Stand_B_Mon_Fri!$A$3:$A$146,Combined_All_Stands_Mon_Fri!$W$6:$W$475,0)),"")</f>
        <v>0.55347222222222225</v>
      </c>
      <c r="C33" s="110" t="str">
        <f>IFERROR(INDEX(Combined_All_Stands_Mon_Fri!Y$6:Y505,MATCH(Stand_B_Mon_Fri!$A$3:$A$146,Combined_All_Stands_Mon_Fri!$W$6:$W$475,0)),"")</f>
        <v>Stand B</v>
      </c>
      <c r="D33" s="111">
        <f>IFERROR(INDEX(Combined_All_Stands_Mon_Fri!Z$6:Z505,MATCH(Stand_B_Mon_Fri!$A$3:$A$146,Combined_All_Stands_Mon_Fri!$W$6:$W$475,0)),"")</f>
        <v>308</v>
      </c>
      <c r="E33" s="110" t="str">
        <f>IFERROR(INDEX(Combined_All_Stands_Mon_Fri!AA$6:AA505,MATCH(Stand_B_Mon_Fri!$A$3:$A$146,Combined_All_Stands_Mon_Fri!$W$6:$W$475,0)),"")</f>
        <v xml:space="preserve">Holmfirth - Huddersfield                                                                            </v>
      </c>
      <c r="F33" s="110" t="str">
        <f>IFERROR(INDEX(Combined_All_Stands_Mon_Fri!AB$6:AB505,MATCH(Stand_B_Mon_Fri!$A$3:$A$146,Combined_All_Stands_Mon_Fri!$W$6:$W$475,0)),"")</f>
        <v xml:space="preserve">First                                             </v>
      </c>
      <c r="G33" s="110" t="str">
        <f>IFERROR(INDEX(Combined_All_Stands_Mon_Fri!AC$6:AC505,MATCH(Stand_B_Mon_Fri!$A$3:$A$146,Combined_All_Stands_Mon_Fri!$W$6:$W$475,0)),"")</f>
        <v/>
      </c>
      <c r="H33" s="185" t="str">
        <f t="shared" si="0"/>
        <v>Problem</v>
      </c>
    </row>
    <row r="34" spans="1:8" ht="20.100000000000001" customHeight="1" x14ac:dyDescent="0.3">
      <c r="A34" s="113">
        <v>32</v>
      </c>
      <c r="B34" s="110">
        <f>IFERROR(INDEX(Combined_All_Stands_Mon_Fri!X$6:X506,MATCH(Stand_B_Mon_Fri!$A$3:$A$146,Combined_All_Stands_Mon_Fri!$W$6:$W$475,0)),"")</f>
        <v>0.56944444444444442</v>
      </c>
      <c r="C34" s="110" t="str">
        <f>IFERROR(INDEX(Combined_All_Stands_Mon_Fri!Y$6:Y506,MATCH(Stand_B_Mon_Fri!$A$3:$A$146,Combined_All_Stands_Mon_Fri!$W$6:$W$475,0)),"")</f>
        <v>Stand B</v>
      </c>
      <c r="D34" s="111">
        <f>IFERROR(INDEX(Combined_All_Stands_Mon_Fri!Z$6:Z506,MATCH(Stand_B_Mon_Fri!$A$3:$A$146,Combined_All_Stands_Mon_Fri!$W$6:$W$475,0)),"")</f>
        <v>436</v>
      </c>
      <c r="E34" s="110" t="str">
        <f>IFERROR(INDEX(Combined_All_Stands_Mon_Fri!AA$6:AA506,MATCH(Stand_B_Mon_Fri!$A$3:$A$146,Combined_All_Stands_Mon_Fri!$W$6:$W$475,0)),"")</f>
        <v xml:space="preserve">Holmfirth - Wakefield                                                                               </v>
      </c>
      <c r="F34" s="110" t="str">
        <f>IFERROR(INDEX(Combined_All_Stands_Mon_Fri!AB$6:AB506,MATCH(Stand_B_Mon_Fri!$A$3:$A$146,Combined_All_Stands_Mon_Fri!$W$6:$W$475,0)),"")</f>
        <v xml:space="preserve">Yorkshire Tiger                      </v>
      </c>
      <c r="G34" s="110" t="str">
        <f>IFERROR(INDEX(Combined_All_Stands_Mon_Fri!AC$6:AC506,MATCH(Stand_B_Mon_Fri!$A$3:$A$146,Combined_All_Stands_Mon_Fri!$W$6:$W$475,0)),"")</f>
        <v/>
      </c>
      <c r="H34" s="185" t="str">
        <f t="shared" si="0"/>
        <v/>
      </c>
    </row>
    <row r="35" spans="1:8" ht="20.100000000000001" customHeight="1" x14ac:dyDescent="0.3">
      <c r="A35" s="112">
        <v>33</v>
      </c>
      <c r="B35" s="110">
        <f>IFERROR(INDEX(Combined_All_Stands_Mon_Fri!X$6:X507,MATCH(Stand_B_Mon_Fri!$A$3:$A$146,Combined_All_Stands_Mon_Fri!$W$6:$W$475,0)),"")</f>
        <v>0.58333333333333337</v>
      </c>
      <c r="C35" s="110" t="str">
        <f>IFERROR(INDEX(Combined_All_Stands_Mon_Fri!Y$6:Y507,MATCH(Stand_B_Mon_Fri!$A$3:$A$146,Combined_All_Stands_Mon_Fri!$W$6:$W$475,0)),"")</f>
        <v>Stand B</v>
      </c>
      <c r="D35" s="111">
        <f>IFERROR(INDEX(Combined_All_Stands_Mon_Fri!Z$6:Z507,MATCH(Stand_B_Mon_Fri!$A$3:$A$146,Combined_All_Stands_Mon_Fri!$W$6:$W$475,0)),"")</f>
        <v>309</v>
      </c>
      <c r="E35" s="110" t="str">
        <f>IFERROR(INDEX(Combined_All_Stands_Mon_Fri!AA$6:AA507,MATCH(Stand_B_Mon_Fri!$A$3:$A$146,Combined_All_Stands_Mon_Fri!$W$6:$W$475,0)),"")</f>
        <v>Holmfirth - Honley</v>
      </c>
      <c r="F35" s="110" t="str">
        <f>IFERROR(INDEX(Combined_All_Stands_Mon_Fri!AB$6:AB507,MATCH(Stand_B_Mon_Fri!$A$3:$A$146,Combined_All_Stands_Mon_Fri!$W$6:$W$475,0)),"")</f>
        <v>South Pennine Community Transport</v>
      </c>
      <c r="G35" s="110" t="str">
        <f>IFERROR(INDEX(Combined_All_Stands_Mon_Fri!AC$6:AC507,MATCH(Stand_B_Mon_Fri!$A$3:$A$146,Combined_All_Stands_Mon_Fri!$W$6:$W$475,0)),"")</f>
        <v/>
      </c>
      <c r="H35" s="185" t="str">
        <f t="shared" si="0"/>
        <v/>
      </c>
    </row>
    <row r="36" spans="1:8" ht="20.100000000000001" customHeight="1" x14ac:dyDescent="0.3">
      <c r="A36" s="113">
        <v>34</v>
      </c>
      <c r="B36" s="110">
        <f>IFERROR(INDEX(Combined_All_Stands_Mon_Fri!X$6:X508,MATCH(Stand_B_Mon_Fri!$A$3:$A$146,Combined_All_Stands_Mon_Fri!$W$6:$W$475,0)),"")</f>
        <v>0.59375</v>
      </c>
      <c r="C36" s="110" t="str">
        <f>IFERROR(INDEX(Combined_All_Stands_Mon_Fri!Y$6:Y508,MATCH(Stand_B_Mon_Fri!$A$3:$A$146,Combined_All_Stands_Mon_Fri!$W$6:$W$475,0)),"")</f>
        <v>Stand B</v>
      </c>
      <c r="D36" s="111">
        <f>IFERROR(INDEX(Combined_All_Stands_Mon_Fri!Z$6:Z508,MATCH(Stand_B_Mon_Fri!$A$3:$A$146,Combined_All_Stands_Mon_Fri!$W$6:$W$475,0)),"")</f>
        <v>335</v>
      </c>
      <c r="E36" s="110" t="str">
        <f>IFERROR(INDEX(Combined_All_Stands_Mon_Fri!AA$6:AA508,MATCH(Stand_B_Mon_Fri!$A$3:$A$146,Combined_All_Stands_Mon_Fri!$W$6:$W$475,0)),"")</f>
        <v xml:space="preserve">Holmfirth - Pole Moor                                                                               </v>
      </c>
      <c r="F36" s="110" t="str">
        <f>IFERROR(INDEX(Combined_All_Stands_Mon_Fri!AB$6:AB508,MATCH(Stand_B_Mon_Fri!$A$3:$A$146,Combined_All_Stands_Mon_Fri!$W$6:$W$475,0)),"")</f>
        <v xml:space="preserve">Stotts Coaches                                    </v>
      </c>
      <c r="G36" s="110" t="str">
        <f>IFERROR(INDEX(Combined_All_Stands_Mon_Fri!AC$6:AC508,MATCH(Stand_B_Mon_Fri!$A$3:$A$146,Combined_All_Stands_Mon_Fri!$W$6:$W$475,0)),"")</f>
        <v/>
      </c>
      <c r="H36" s="185" t="str">
        <f t="shared" si="0"/>
        <v/>
      </c>
    </row>
    <row r="37" spans="1:8" ht="20.100000000000001" customHeight="1" x14ac:dyDescent="0.3">
      <c r="A37" s="112">
        <v>35</v>
      </c>
      <c r="B37" s="110">
        <f>IFERROR(INDEX(Combined_All_Stands_Mon_Fri!X$6:X509,MATCH(Stand_B_Mon_Fri!$A$3:$A$146,Combined_All_Stands_Mon_Fri!$W$6:$W$475,0)),"")</f>
        <v>0.59513888888888888</v>
      </c>
      <c r="C37" s="110" t="str">
        <f>IFERROR(INDEX(Combined_All_Stands_Mon_Fri!Y$6:Y509,MATCH(Stand_B_Mon_Fri!$A$3:$A$146,Combined_All_Stands_Mon_Fri!$W$6:$W$475,0)),"")</f>
        <v>Stand B</v>
      </c>
      <c r="D37" s="111">
        <f>IFERROR(INDEX(Combined_All_Stands_Mon_Fri!Z$6:Z509,MATCH(Stand_B_Mon_Fri!$A$3:$A$146,Combined_All_Stands_Mon_Fri!$W$6:$W$475,0)),"")</f>
        <v>308</v>
      </c>
      <c r="E37" s="110" t="str">
        <f>IFERROR(INDEX(Combined_All_Stands_Mon_Fri!AA$6:AA509,MATCH(Stand_B_Mon_Fri!$A$3:$A$146,Combined_All_Stands_Mon_Fri!$W$6:$W$475,0)),"")</f>
        <v xml:space="preserve">Holmfirth - Huddersfield                                                                            </v>
      </c>
      <c r="F37" s="110" t="str">
        <f>IFERROR(INDEX(Combined_All_Stands_Mon_Fri!AB$6:AB509,MATCH(Stand_B_Mon_Fri!$A$3:$A$146,Combined_All_Stands_Mon_Fri!$W$6:$W$475,0)),"")</f>
        <v xml:space="preserve">First                                             </v>
      </c>
      <c r="G37" s="110" t="str">
        <f>IFERROR(INDEX(Combined_All_Stands_Mon_Fri!AC$6:AC509,MATCH(Stand_B_Mon_Fri!$A$3:$A$146,Combined_All_Stands_Mon_Fri!$W$6:$W$475,0)),"")</f>
        <v/>
      </c>
      <c r="H37" s="185" t="str">
        <f t="shared" si="0"/>
        <v>Problem</v>
      </c>
    </row>
    <row r="38" spans="1:8" ht="20.100000000000001" customHeight="1" x14ac:dyDescent="0.3">
      <c r="A38" s="113">
        <v>36</v>
      </c>
      <c r="B38" s="110">
        <f>IFERROR(INDEX(Combined_All_Stands_Mon_Fri!X$6:X510,MATCH(Stand_B_Mon_Fri!$A$3:$A$146,Combined_All_Stands_Mon_Fri!$W$6:$W$475,0)),"")</f>
        <v>0.60902777777777783</v>
      </c>
      <c r="C38" s="110" t="str">
        <f>IFERROR(INDEX(Combined_All_Stands_Mon_Fri!Y$6:Y510,MATCH(Stand_B_Mon_Fri!$A$3:$A$146,Combined_All_Stands_Mon_Fri!$W$6:$W$475,0)),"")</f>
        <v>Stand B</v>
      </c>
      <c r="D38" s="111">
        <f>IFERROR(INDEX(Combined_All_Stands_Mon_Fri!Z$6:Z510,MATCH(Stand_B_Mon_Fri!$A$3:$A$146,Combined_All_Stands_Mon_Fri!$W$6:$W$475,0)),"")</f>
        <v>437</v>
      </c>
      <c r="E38" s="110" t="str">
        <f>IFERROR(INDEX(Combined_All_Stands_Mon_Fri!AA$6:AA510,MATCH(Stand_B_Mon_Fri!$A$3:$A$146,Combined_All_Stands_Mon_Fri!$W$6:$W$475,0)),"")</f>
        <v xml:space="preserve">Holmfirth - Wakefield                                                                               </v>
      </c>
      <c r="F38" s="110" t="str">
        <f>IFERROR(INDEX(Combined_All_Stands_Mon_Fri!AB$6:AB510,MATCH(Stand_B_Mon_Fri!$A$3:$A$146,Combined_All_Stands_Mon_Fri!$W$6:$W$475,0)),"")</f>
        <v xml:space="preserve">Yorkshire Tiger                      </v>
      </c>
      <c r="G38" s="110" t="str">
        <f>IFERROR(INDEX(Combined_All_Stands_Mon_Fri!AC$6:AC510,MATCH(Stand_B_Mon_Fri!$A$3:$A$146,Combined_All_Stands_Mon_Fri!$W$6:$W$475,0)),"")</f>
        <v>School Days</v>
      </c>
      <c r="H38" s="185" t="str">
        <f t="shared" si="0"/>
        <v/>
      </c>
    </row>
    <row r="39" spans="1:8" ht="20.100000000000001" customHeight="1" x14ac:dyDescent="0.3">
      <c r="A39" s="112">
        <v>37</v>
      </c>
      <c r="B39" s="110">
        <f>IFERROR(INDEX(Combined_All_Stands_Mon_Fri!X$6:X511,MATCH(Stand_B_Mon_Fri!$A$3:$A$146,Combined_All_Stands_Mon_Fri!$W$6:$W$475,0)),"")</f>
        <v>0.61805555555555558</v>
      </c>
      <c r="C39" s="110" t="str">
        <f>IFERROR(INDEX(Combined_All_Stands_Mon_Fri!Y$6:Y511,MATCH(Stand_B_Mon_Fri!$A$3:$A$146,Combined_All_Stands_Mon_Fri!$W$6:$W$475,0)),"")</f>
        <v>Stand B</v>
      </c>
      <c r="D39" s="111">
        <f>IFERROR(INDEX(Combined_All_Stands_Mon_Fri!Z$6:Z511,MATCH(Stand_B_Mon_Fri!$A$3:$A$146,Combined_All_Stands_Mon_Fri!$W$6:$W$475,0)),"")</f>
        <v>435</v>
      </c>
      <c r="E39" s="110" t="str">
        <f>IFERROR(INDEX(Combined_All_Stands_Mon_Fri!AA$6:AA511,MATCH(Stand_B_Mon_Fri!$A$3:$A$146,Combined_All_Stands_Mon_Fri!$W$6:$W$475,0)),"")</f>
        <v xml:space="preserve">Holmfirth - Wakefield                                                                               </v>
      </c>
      <c r="F39" s="110" t="str">
        <f>IFERROR(INDEX(Combined_All_Stands_Mon_Fri!AB$6:AB511,MATCH(Stand_B_Mon_Fri!$A$3:$A$146,Combined_All_Stands_Mon_Fri!$W$6:$W$475,0)),"")</f>
        <v xml:space="preserve">Yorkshire Tiger                      </v>
      </c>
      <c r="G39" s="110" t="str">
        <f>IFERROR(INDEX(Combined_All_Stands_Mon_Fri!AC$6:AC511,MATCH(Stand_B_Mon_Fri!$A$3:$A$146,Combined_All_Stands_Mon_Fri!$W$6:$W$475,0)),"")</f>
        <v>School Holidays</v>
      </c>
      <c r="H39" s="185" t="str">
        <f t="shared" si="0"/>
        <v/>
      </c>
    </row>
    <row r="40" spans="1:8" ht="20.100000000000001" customHeight="1" x14ac:dyDescent="0.3">
      <c r="A40" s="113">
        <v>38</v>
      </c>
      <c r="B40" s="110">
        <f>IFERROR(INDEX(Combined_All_Stands_Mon_Fri!X$6:X512,MATCH(Stand_B_Mon_Fri!$A$3:$A$146,Combined_All_Stands_Mon_Fri!$W$6:$W$475,0)),"")</f>
        <v>0.63541666666666663</v>
      </c>
      <c r="C40" s="110" t="str">
        <f>IFERROR(INDEX(Combined_All_Stands_Mon_Fri!Y$6:Y512,MATCH(Stand_B_Mon_Fri!$A$3:$A$146,Combined_All_Stands_Mon_Fri!$W$6:$W$475,0)),"")</f>
        <v>Stand B</v>
      </c>
      <c r="D40" s="111">
        <f>IFERROR(INDEX(Combined_All_Stands_Mon_Fri!Z$6:Z512,MATCH(Stand_B_Mon_Fri!$A$3:$A$146,Combined_All_Stands_Mon_Fri!$W$6:$W$475,0)),"")</f>
        <v>335</v>
      </c>
      <c r="E40" s="110" t="str">
        <f>IFERROR(INDEX(Combined_All_Stands_Mon_Fri!AA$6:AA512,MATCH(Stand_B_Mon_Fri!$A$3:$A$146,Combined_All_Stands_Mon_Fri!$W$6:$W$475,0)),"")</f>
        <v xml:space="preserve">Holmfirth - Pole Moor                                                                               </v>
      </c>
      <c r="F40" s="110" t="str">
        <f>IFERROR(INDEX(Combined_All_Stands_Mon_Fri!AB$6:AB512,MATCH(Stand_B_Mon_Fri!$A$3:$A$146,Combined_All_Stands_Mon_Fri!$W$6:$W$475,0)),"")</f>
        <v xml:space="preserve">Stotts Coaches                                    </v>
      </c>
      <c r="G40" s="110" t="str">
        <f>IFERROR(INDEX(Combined_All_Stands_Mon_Fri!AC$6:AC512,MATCH(Stand_B_Mon_Fri!$A$3:$A$146,Combined_All_Stands_Mon_Fri!$W$6:$W$475,0)),"")</f>
        <v/>
      </c>
      <c r="H40" s="185" t="str">
        <f t="shared" si="0"/>
        <v/>
      </c>
    </row>
    <row r="41" spans="1:8" ht="20.100000000000001" customHeight="1" x14ac:dyDescent="0.3">
      <c r="A41" s="112">
        <v>39</v>
      </c>
      <c r="B41" s="110">
        <f>IFERROR(INDEX(Combined_All_Stands_Mon_Fri!X$6:X513,MATCH(Stand_B_Mon_Fri!$A$3:$A$146,Combined_All_Stands_Mon_Fri!$W$6:$W$475,0)),"")</f>
        <v>0.63680555555555551</v>
      </c>
      <c r="C41" s="110" t="str">
        <f>IFERROR(INDEX(Combined_All_Stands_Mon_Fri!Y$6:Y513,MATCH(Stand_B_Mon_Fri!$A$3:$A$146,Combined_All_Stands_Mon_Fri!$W$6:$W$475,0)),"")</f>
        <v>Stand B</v>
      </c>
      <c r="D41" s="111">
        <f>IFERROR(INDEX(Combined_All_Stands_Mon_Fri!Z$6:Z513,MATCH(Stand_B_Mon_Fri!$A$3:$A$146,Combined_All_Stands_Mon_Fri!$W$6:$W$475,0)),"")</f>
        <v>308</v>
      </c>
      <c r="E41" s="110" t="str">
        <f>IFERROR(INDEX(Combined_All_Stands_Mon_Fri!AA$6:AA513,MATCH(Stand_B_Mon_Fri!$A$3:$A$146,Combined_All_Stands_Mon_Fri!$W$6:$W$475,0)),"")</f>
        <v xml:space="preserve">Holmfirth - Huddersfield                                                                            </v>
      </c>
      <c r="F41" s="110" t="str">
        <f>IFERROR(INDEX(Combined_All_Stands_Mon_Fri!AB$6:AB513,MATCH(Stand_B_Mon_Fri!$A$3:$A$146,Combined_All_Stands_Mon_Fri!$W$6:$W$475,0)),"")</f>
        <v xml:space="preserve">First                                             </v>
      </c>
      <c r="G41" s="110" t="str">
        <f>IFERROR(INDEX(Combined_All_Stands_Mon_Fri!AC$6:AC513,MATCH(Stand_B_Mon_Fri!$A$3:$A$146,Combined_All_Stands_Mon_Fri!$W$6:$W$475,0)),"")</f>
        <v>School Holidays</v>
      </c>
      <c r="H41" s="185" t="str">
        <f t="shared" si="0"/>
        <v>Problem</v>
      </c>
    </row>
    <row r="42" spans="1:8" ht="20.100000000000001" customHeight="1" x14ac:dyDescent="0.3">
      <c r="A42" s="113">
        <v>40</v>
      </c>
      <c r="B42" s="110">
        <f>IFERROR(INDEX(Combined_All_Stands_Mon_Fri!X$6:X514,MATCH(Stand_B_Mon_Fri!$A$3:$A$146,Combined_All_Stands_Mon_Fri!$W$6:$W$475,0)),"")</f>
        <v>0.65763888888888888</v>
      </c>
      <c r="C42" s="110" t="str">
        <f>IFERROR(INDEX(Combined_All_Stands_Mon_Fri!Y$6:Y514,MATCH(Stand_B_Mon_Fri!$A$3:$A$146,Combined_All_Stands_Mon_Fri!$W$6:$W$475,0)),"")</f>
        <v>Stand B</v>
      </c>
      <c r="D42" s="111" t="str">
        <f>IFERROR(INDEX(Combined_All_Stands_Mon_Fri!Z$6:Z514,MATCH(Stand_B_Mon_Fri!$A$3:$A$146,Combined_All_Stands_Mon_Fri!$W$6:$W$475,0)),"")</f>
        <v>K14</v>
      </c>
      <c r="E42" s="110" t="str">
        <f>IFERROR(INDEX(Combined_All_Stands_Mon_Fri!AA$6:AA514,MATCH(Stand_B_Mon_Fri!$A$3:$A$146,Combined_All_Stands_Mon_Fri!$W$6:$W$475,0)),"")</f>
        <v>Holmfirth High School - Holme</v>
      </c>
      <c r="F42" s="110" t="str">
        <f>IFERROR(INDEX(Combined_All_Stands_Mon_Fri!AB$6:AB514,MATCH(Stand_B_Mon_Fri!$A$3:$A$146,Combined_All_Stands_Mon_Fri!$W$6:$W$475,0)),"")</f>
        <v xml:space="preserve">First                                             </v>
      </c>
      <c r="G42" s="110" t="str">
        <f>IFERROR(INDEX(Combined_All_Stands_Mon_Fri!AC$6:AC514,MATCH(Stand_B_Mon_Fri!$A$3:$A$146,Combined_All_Stands_Mon_Fri!$W$6:$W$475,0)),"")</f>
        <v/>
      </c>
      <c r="H42" s="185" t="str">
        <f t="shared" si="0"/>
        <v/>
      </c>
    </row>
    <row r="43" spans="1:8" ht="20.100000000000001" customHeight="1" x14ac:dyDescent="0.3">
      <c r="A43" s="112">
        <v>41</v>
      </c>
      <c r="B43" s="110">
        <f>IFERROR(INDEX(Combined_All_Stands_Mon_Fri!X$6:X515,MATCH(Stand_B_Mon_Fri!$A$3:$A$146,Combined_All_Stands_Mon_Fri!$W$6:$W$475,0)),"")</f>
        <v>0.65972222222222221</v>
      </c>
      <c r="C43" s="110" t="str">
        <f>IFERROR(INDEX(Combined_All_Stands_Mon_Fri!Y$6:Y515,MATCH(Stand_B_Mon_Fri!$A$3:$A$146,Combined_All_Stands_Mon_Fri!$W$6:$W$475,0)),"")</f>
        <v>Stand B</v>
      </c>
      <c r="D43" s="111">
        <f>IFERROR(INDEX(Combined_All_Stands_Mon_Fri!Z$6:Z515,MATCH(Stand_B_Mon_Fri!$A$3:$A$146,Combined_All_Stands_Mon_Fri!$W$6:$W$475,0)),"")</f>
        <v>436</v>
      </c>
      <c r="E43" s="110" t="str">
        <f>IFERROR(INDEX(Combined_All_Stands_Mon_Fri!AA$6:AA515,MATCH(Stand_B_Mon_Fri!$A$3:$A$146,Combined_All_Stands_Mon_Fri!$W$6:$W$475,0)),"")</f>
        <v xml:space="preserve">Holmfirth - Wakefield                                                                               </v>
      </c>
      <c r="F43" s="110" t="str">
        <f>IFERROR(INDEX(Combined_All_Stands_Mon_Fri!AB$6:AB515,MATCH(Stand_B_Mon_Fri!$A$3:$A$146,Combined_All_Stands_Mon_Fri!$W$6:$W$475,0)),"")</f>
        <v xml:space="preserve">Yorkshire Tiger                      </v>
      </c>
      <c r="G43" s="110" t="str">
        <f>IFERROR(INDEX(Combined_All_Stands_Mon_Fri!AC$6:AC515,MATCH(Stand_B_Mon_Fri!$A$3:$A$146,Combined_All_Stands_Mon_Fri!$W$6:$W$475,0)),"")</f>
        <v/>
      </c>
      <c r="H43" s="185" t="str">
        <f t="shared" si="0"/>
        <v>Concern</v>
      </c>
    </row>
    <row r="44" spans="1:8" ht="20.100000000000001" customHeight="1" x14ac:dyDescent="0.3">
      <c r="A44" s="113">
        <v>42</v>
      </c>
      <c r="B44" s="110">
        <f>IFERROR(INDEX(Combined_All_Stands_Mon_Fri!X$6:X516,MATCH(Stand_B_Mon_Fri!$A$3:$A$146,Combined_All_Stands_Mon_Fri!$W$6:$W$475,0)),"")</f>
        <v>0.67499999999999993</v>
      </c>
      <c r="C44" s="110" t="str">
        <f>IFERROR(INDEX(Combined_All_Stands_Mon_Fri!Y$6:Y516,MATCH(Stand_B_Mon_Fri!$A$3:$A$146,Combined_All_Stands_Mon_Fri!$W$6:$W$475,0)),"")</f>
        <v>Stand B</v>
      </c>
      <c r="D44" s="111">
        <f>IFERROR(INDEX(Combined_All_Stands_Mon_Fri!Z$6:Z516,MATCH(Stand_B_Mon_Fri!$A$3:$A$146,Combined_All_Stands_Mon_Fri!$W$6:$W$475,0)),"")</f>
        <v>29</v>
      </c>
      <c r="E44" s="110" t="str">
        <f>IFERROR(INDEX(Combined_All_Stands_Mon_Fri!AA$6:AA516,MATCH(Stand_B_Mon_Fri!$A$3:$A$146,Combined_All_Stands_Mon_Fri!$W$6:$W$475,0)),"")</f>
        <v>Holmfirth - Chapeltown</v>
      </c>
      <c r="F44" s="110" t="str">
        <f>IFERROR(INDEX(Combined_All_Stands_Mon_Fri!AB$6:AB516,MATCH(Stand_B_Mon_Fri!$A$3:$A$146,Combined_All_Stands_Mon_Fri!$W$6:$W$475,0)),"")</f>
        <v>TM Travel</v>
      </c>
      <c r="G44" s="110" t="str">
        <f>IFERROR(INDEX(Combined_All_Stands_Mon_Fri!AC$6:AC516,MATCH(Stand_B_Mon_Fri!$A$3:$A$146,Combined_All_Stands_Mon_Fri!$W$6:$W$475,0)),"")</f>
        <v/>
      </c>
      <c r="H44" s="185" t="str">
        <f t="shared" si="0"/>
        <v/>
      </c>
    </row>
    <row r="45" spans="1:8" ht="20.100000000000001" customHeight="1" x14ac:dyDescent="0.3">
      <c r="A45" s="112">
        <v>43</v>
      </c>
      <c r="B45" s="110">
        <f>IFERROR(INDEX(Combined_All_Stands_Mon_Fri!X$6:X517,MATCH(Stand_B_Mon_Fri!$A$3:$A$146,Combined_All_Stands_Mon_Fri!$W$6:$W$475,0)),"")</f>
        <v>0.67708333333333337</v>
      </c>
      <c r="C45" s="110" t="str">
        <f>IFERROR(INDEX(Combined_All_Stands_Mon_Fri!Y$6:Y517,MATCH(Stand_B_Mon_Fri!$A$3:$A$146,Combined_All_Stands_Mon_Fri!$W$6:$W$475,0)),"")</f>
        <v>Stand B</v>
      </c>
      <c r="D45" s="111">
        <f>IFERROR(INDEX(Combined_All_Stands_Mon_Fri!Z$6:Z517,MATCH(Stand_B_Mon_Fri!$A$3:$A$146,Combined_All_Stands_Mon_Fri!$W$6:$W$475,0)),"")</f>
        <v>335</v>
      </c>
      <c r="E45" s="110" t="str">
        <f>IFERROR(INDEX(Combined_All_Stands_Mon_Fri!AA$6:AA517,MATCH(Stand_B_Mon_Fri!$A$3:$A$146,Combined_All_Stands_Mon_Fri!$W$6:$W$475,0)),"")</f>
        <v xml:space="preserve">Holmfirth - Pole Moor                                                                               </v>
      </c>
      <c r="F45" s="110" t="str">
        <f>IFERROR(INDEX(Combined_All_Stands_Mon_Fri!AB$6:AB517,MATCH(Stand_B_Mon_Fri!$A$3:$A$146,Combined_All_Stands_Mon_Fri!$W$6:$W$475,0)),"")</f>
        <v xml:space="preserve">Stotts Coaches                                    </v>
      </c>
      <c r="G45" s="110" t="str">
        <f>IFERROR(INDEX(Combined_All_Stands_Mon_Fri!AC$6:AC517,MATCH(Stand_B_Mon_Fri!$A$3:$A$146,Combined_All_Stands_Mon_Fri!$W$6:$W$475,0)),"")</f>
        <v/>
      </c>
      <c r="H45" s="185" t="str">
        <f t="shared" si="0"/>
        <v>Concern</v>
      </c>
    </row>
    <row r="46" spans="1:8" ht="20.100000000000001" customHeight="1" x14ac:dyDescent="0.3">
      <c r="A46" s="113">
        <v>44</v>
      </c>
      <c r="B46" s="110">
        <f>IFERROR(INDEX(Combined_All_Stands_Mon_Fri!X$6:X518,MATCH(Stand_B_Mon_Fri!$A$3:$A$146,Combined_All_Stands_Mon_Fri!$W$6:$W$475,0)),"")</f>
        <v>0.68194444444444446</v>
      </c>
      <c r="C46" s="110" t="str">
        <f>IFERROR(INDEX(Combined_All_Stands_Mon_Fri!Y$6:Y518,MATCH(Stand_B_Mon_Fri!$A$3:$A$146,Combined_All_Stands_Mon_Fri!$W$6:$W$475,0)),"")</f>
        <v>Stand B</v>
      </c>
      <c r="D46" s="111">
        <f>IFERROR(INDEX(Combined_All_Stands_Mon_Fri!Z$6:Z518,MATCH(Stand_B_Mon_Fri!$A$3:$A$146,Combined_All_Stands_Mon_Fri!$W$6:$W$475,0)),"")</f>
        <v>308</v>
      </c>
      <c r="E46" s="110" t="str">
        <f>IFERROR(INDEX(Combined_All_Stands_Mon_Fri!AA$6:AA518,MATCH(Stand_B_Mon_Fri!$A$3:$A$146,Combined_All_Stands_Mon_Fri!$W$6:$W$475,0)),"")</f>
        <v xml:space="preserve">Holmfirth - Huddersfield                                                                            </v>
      </c>
      <c r="F46" s="110" t="str">
        <f>IFERROR(INDEX(Combined_All_Stands_Mon_Fri!AB$6:AB518,MATCH(Stand_B_Mon_Fri!$A$3:$A$146,Combined_All_Stands_Mon_Fri!$W$6:$W$475,0)),"")</f>
        <v xml:space="preserve">First                                             </v>
      </c>
      <c r="G46" s="110" t="str">
        <f>IFERROR(INDEX(Combined_All_Stands_Mon_Fri!AC$6:AC518,MATCH(Stand_B_Mon_Fri!$A$3:$A$146,Combined_All_Stands_Mon_Fri!$W$6:$W$475,0)),"")</f>
        <v/>
      </c>
      <c r="H46" s="185" t="str">
        <f t="shared" si="0"/>
        <v/>
      </c>
    </row>
    <row r="47" spans="1:8" ht="20.100000000000001" customHeight="1" x14ac:dyDescent="0.3">
      <c r="A47" s="112">
        <v>45</v>
      </c>
      <c r="B47" s="110">
        <f>IFERROR(INDEX(Combined_All_Stands_Mon_Fri!X$6:X519,MATCH(Stand_B_Mon_Fri!$A$3:$A$146,Combined_All_Stands_Mon_Fri!$W$6:$W$475,0)),"")</f>
        <v>0.69444444444444453</v>
      </c>
      <c r="C47" s="110" t="str">
        <f>IFERROR(INDEX(Combined_All_Stands_Mon_Fri!Y$6:Y519,MATCH(Stand_B_Mon_Fri!$A$3:$A$146,Combined_All_Stands_Mon_Fri!$W$6:$W$475,0)),"")</f>
        <v>Stand B</v>
      </c>
      <c r="D47" s="111">
        <f>IFERROR(INDEX(Combined_All_Stands_Mon_Fri!Z$6:Z519,MATCH(Stand_B_Mon_Fri!$A$3:$A$146,Combined_All_Stands_Mon_Fri!$W$6:$W$475,0)),"")</f>
        <v>435</v>
      </c>
      <c r="E47" s="110" t="str">
        <f>IFERROR(INDEX(Combined_All_Stands_Mon_Fri!AA$6:AA519,MATCH(Stand_B_Mon_Fri!$A$3:$A$146,Combined_All_Stands_Mon_Fri!$W$6:$W$475,0)),"")</f>
        <v xml:space="preserve">Holmfirth - Wakefield                                                                               </v>
      </c>
      <c r="F47" s="110" t="str">
        <f>IFERROR(INDEX(Combined_All_Stands_Mon_Fri!AB$6:AB519,MATCH(Stand_B_Mon_Fri!$A$3:$A$146,Combined_All_Stands_Mon_Fri!$W$6:$W$475,0)),"")</f>
        <v xml:space="preserve">Yorkshire Tiger                      </v>
      </c>
      <c r="G47" s="110" t="str">
        <f>IFERROR(INDEX(Combined_All_Stands_Mon_Fri!AC$6:AC519,MATCH(Stand_B_Mon_Fri!$A$3:$A$146,Combined_All_Stands_Mon_Fri!$W$6:$W$475,0)),"")</f>
        <v/>
      </c>
      <c r="H47" s="185" t="str">
        <f t="shared" si="0"/>
        <v/>
      </c>
    </row>
    <row r="48" spans="1:8" ht="20.100000000000001" customHeight="1" x14ac:dyDescent="0.3">
      <c r="A48" s="113">
        <v>46</v>
      </c>
      <c r="B48" s="110">
        <f>IFERROR(INDEX(Combined_All_Stands_Mon_Fri!X$6:X520,MATCH(Stand_B_Mon_Fri!$A$3:$A$146,Combined_All_Stands_Mon_Fri!$W$6:$W$475,0)),"")</f>
        <v>0.71875</v>
      </c>
      <c r="C48" s="110" t="str">
        <f>IFERROR(INDEX(Combined_All_Stands_Mon_Fri!Y$6:Y520,MATCH(Stand_B_Mon_Fri!$A$3:$A$146,Combined_All_Stands_Mon_Fri!$W$6:$W$475,0)),"")</f>
        <v>Stand B</v>
      </c>
      <c r="D48" s="111">
        <f>IFERROR(INDEX(Combined_All_Stands_Mon_Fri!Z$6:Z520,MATCH(Stand_B_Mon_Fri!$A$3:$A$146,Combined_All_Stands_Mon_Fri!$W$6:$W$475,0)),"")</f>
        <v>335</v>
      </c>
      <c r="E48" s="110" t="str">
        <f>IFERROR(INDEX(Combined_All_Stands_Mon_Fri!AA$6:AA520,MATCH(Stand_B_Mon_Fri!$A$3:$A$146,Combined_All_Stands_Mon_Fri!$W$6:$W$475,0)),"")</f>
        <v xml:space="preserve">Holmfirth - Pole Moor                                                                               </v>
      </c>
      <c r="F48" s="110" t="str">
        <f>IFERROR(INDEX(Combined_All_Stands_Mon_Fri!AB$6:AB520,MATCH(Stand_B_Mon_Fri!$A$3:$A$146,Combined_All_Stands_Mon_Fri!$W$6:$W$475,0)),"")</f>
        <v xml:space="preserve">Stotts Coaches                                    </v>
      </c>
      <c r="G48" s="110" t="str">
        <f>IFERROR(INDEX(Combined_All_Stands_Mon_Fri!AC$6:AC520,MATCH(Stand_B_Mon_Fri!$A$3:$A$146,Combined_All_Stands_Mon_Fri!$W$6:$W$475,0)),"")</f>
        <v/>
      </c>
      <c r="H48" s="185" t="str">
        <f t="shared" si="0"/>
        <v/>
      </c>
    </row>
    <row r="49" spans="1:8" ht="20.100000000000001" customHeight="1" x14ac:dyDescent="0.3">
      <c r="A49" s="112">
        <v>47</v>
      </c>
      <c r="B49" s="110">
        <f>IFERROR(INDEX(Combined_All_Stands_Mon_Fri!X$6:X521,MATCH(Stand_B_Mon_Fri!$A$3:$A$146,Combined_All_Stands_Mon_Fri!$W$6:$W$475,0)),"")</f>
        <v>0.72569444444444453</v>
      </c>
      <c r="C49" s="110" t="str">
        <f>IFERROR(INDEX(Combined_All_Stands_Mon_Fri!Y$6:Y521,MATCH(Stand_B_Mon_Fri!$A$3:$A$146,Combined_All_Stands_Mon_Fri!$W$6:$W$475,0)),"")</f>
        <v>Stand B</v>
      </c>
      <c r="D49" s="111">
        <f>IFERROR(INDEX(Combined_All_Stands_Mon_Fri!Z$6:Z521,MATCH(Stand_B_Mon_Fri!$A$3:$A$146,Combined_All_Stands_Mon_Fri!$W$6:$W$475,0)),"")</f>
        <v>308</v>
      </c>
      <c r="E49" s="110" t="str">
        <f>IFERROR(INDEX(Combined_All_Stands_Mon_Fri!AA$6:AA521,MATCH(Stand_B_Mon_Fri!$A$3:$A$146,Combined_All_Stands_Mon_Fri!$W$6:$W$475,0)),"")</f>
        <v xml:space="preserve">Holmfirth - Huddersfield                                                                            </v>
      </c>
      <c r="F49" s="110" t="str">
        <f>IFERROR(INDEX(Combined_All_Stands_Mon_Fri!AB$6:AB521,MATCH(Stand_B_Mon_Fri!$A$3:$A$146,Combined_All_Stands_Mon_Fri!$W$6:$W$475,0)),"")</f>
        <v xml:space="preserve">First                                             </v>
      </c>
      <c r="G49" s="110" t="str">
        <f>IFERROR(INDEX(Combined_All_Stands_Mon_Fri!AC$6:AC521,MATCH(Stand_B_Mon_Fri!$A$3:$A$146,Combined_All_Stands_Mon_Fri!$W$6:$W$475,0)),"")</f>
        <v/>
      </c>
      <c r="H49" s="185" t="str">
        <f t="shared" si="0"/>
        <v/>
      </c>
    </row>
    <row r="50" spans="1:8" ht="20.100000000000001" customHeight="1" x14ac:dyDescent="0.3">
      <c r="A50" s="113">
        <v>48</v>
      </c>
      <c r="B50" s="110">
        <f>IFERROR(INDEX(Combined_All_Stands_Mon_Fri!X$6:X522,MATCH(Stand_B_Mon_Fri!$A$3:$A$146,Combined_All_Stands_Mon_Fri!$W$6:$W$475,0)),"")</f>
        <v>0.74305555555555547</v>
      </c>
      <c r="C50" s="110" t="str">
        <f>IFERROR(INDEX(Combined_All_Stands_Mon_Fri!Y$6:Y522,MATCH(Stand_B_Mon_Fri!$A$3:$A$146,Combined_All_Stands_Mon_Fri!$W$6:$W$475,0)),"")</f>
        <v>Stand B</v>
      </c>
      <c r="D50" s="111">
        <f>IFERROR(INDEX(Combined_All_Stands_Mon_Fri!Z$6:Z522,MATCH(Stand_B_Mon_Fri!$A$3:$A$146,Combined_All_Stands_Mon_Fri!$W$6:$W$475,0)),"")</f>
        <v>436</v>
      </c>
      <c r="E50" s="110" t="str">
        <f>IFERROR(INDEX(Combined_All_Stands_Mon_Fri!AA$6:AA522,MATCH(Stand_B_Mon_Fri!$A$3:$A$146,Combined_All_Stands_Mon_Fri!$W$6:$W$475,0)),"")</f>
        <v xml:space="preserve">Holmfirth - Wakefield                                                                               </v>
      </c>
      <c r="F50" s="110" t="str">
        <f>IFERROR(INDEX(Combined_All_Stands_Mon_Fri!AB$6:AB522,MATCH(Stand_B_Mon_Fri!$A$3:$A$146,Combined_All_Stands_Mon_Fri!$W$6:$W$475,0)),"")</f>
        <v xml:space="preserve">Yorkshire Tiger                      </v>
      </c>
      <c r="G50" s="110" t="str">
        <f>IFERROR(INDEX(Combined_All_Stands_Mon_Fri!AC$6:AC522,MATCH(Stand_B_Mon_Fri!$A$3:$A$146,Combined_All_Stands_Mon_Fri!$W$6:$W$475,0)),"")</f>
        <v/>
      </c>
      <c r="H50" s="185" t="str">
        <f t="shared" si="0"/>
        <v/>
      </c>
    </row>
    <row r="51" spans="1:8" ht="20.100000000000001" customHeight="1" x14ac:dyDescent="0.3">
      <c r="A51" s="112">
        <v>49</v>
      </c>
      <c r="B51" s="110">
        <f>IFERROR(INDEX(Combined_All_Stands_Mon_Fri!X$6:X523,MATCH(Stand_B_Mon_Fri!$A$3:$A$146,Combined_All_Stands_Mon_Fri!$W$6:$W$475,0)),"")</f>
        <v>0.76736111111111116</v>
      </c>
      <c r="C51" s="110" t="str">
        <f>IFERROR(INDEX(Combined_All_Stands_Mon_Fri!Y$6:Y523,MATCH(Stand_B_Mon_Fri!$A$3:$A$146,Combined_All_Stands_Mon_Fri!$W$6:$W$475,0)),"")</f>
        <v>Stand B</v>
      </c>
      <c r="D51" s="111">
        <f>IFERROR(INDEX(Combined_All_Stands_Mon_Fri!Z$6:Z523,MATCH(Stand_B_Mon_Fri!$A$3:$A$146,Combined_All_Stands_Mon_Fri!$W$6:$W$475,0)),"")</f>
        <v>308</v>
      </c>
      <c r="E51" s="110" t="str">
        <f>IFERROR(INDEX(Combined_All_Stands_Mon_Fri!AA$6:AA523,MATCH(Stand_B_Mon_Fri!$A$3:$A$146,Combined_All_Stands_Mon_Fri!$W$6:$W$475,0)),"")</f>
        <v xml:space="preserve">Holmfirth - Huddersfield                                                                            </v>
      </c>
      <c r="F51" s="110" t="str">
        <f>IFERROR(INDEX(Combined_All_Stands_Mon_Fri!AB$6:AB523,MATCH(Stand_B_Mon_Fri!$A$3:$A$146,Combined_All_Stands_Mon_Fri!$W$6:$W$475,0)),"")</f>
        <v xml:space="preserve">First                                             </v>
      </c>
      <c r="G51" s="110" t="str">
        <f>IFERROR(INDEX(Combined_All_Stands_Mon_Fri!AC$6:AC523,MATCH(Stand_B_Mon_Fri!$A$3:$A$146,Combined_All_Stands_Mon_Fri!$W$6:$W$475,0)),"")</f>
        <v/>
      </c>
      <c r="H51" s="185" t="str">
        <f t="shared" si="0"/>
        <v/>
      </c>
    </row>
    <row r="52" spans="1:8" ht="20.100000000000001" customHeight="1" x14ac:dyDescent="0.3">
      <c r="A52" s="113">
        <v>50</v>
      </c>
      <c r="B52" s="110">
        <f>IFERROR(INDEX(Combined_All_Stands_Mon_Fri!X$6:X524,MATCH(Stand_B_Mon_Fri!$A$3:$A$146,Combined_All_Stands_Mon_Fri!$W$6:$W$475,0)),"")</f>
        <v>0.78333333333333333</v>
      </c>
      <c r="C52" s="110" t="str">
        <f>IFERROR(INDEX(Combined_All_Stands_Mon_Fri!Y$6:Y524,MATCH(Stand_B_Mon_Fri!$A$3:$A$146,Combined_All_Stands_Mon_Fri!$W$6:$W$475,0)),"")</f>
        <v>Stand B</v>
      </c>
      <c r="D52" s="111">
        <f>IFERROR(INDEX(Combined_All_Stands_Mon_Fri!Z$6:Z524,MATCH(Stand_B_Mon_Fri!$A$3:$A$146,Combined_All_Stands_Mon_Fri!$W$6:$W$475,0)),"")</f>
        <v>435</v>
      </c>
      <c r="E52" s="110" t="str">
        <f>IFERROR(INDEX(Combined_All_Stands_Mon_Fri!AA$6:AA524,MATCH(Stand_B_Mon_Fri!$A$3:$A$146,Combined_All_Stands_Mon_Fri!$W$6:$W$475,0)),"")</f>
        <v xml:space="preserve">Holmfirth - Wakefield                                                                               </v>
      </c>
      <c r="F52" s="110" t="str">
        <f>IFERROR(INDEX(Combined_All_Stands_Mon_Fri!AB$6:AB524,MATCH(Stand_B_Mon_Fri!$A$3:$A$146,Combined_All_Stands_Mon_Fri!$W$6:$W$475,0)),"")</f>
        <v xml:space="preserve">Yorkshire Tiger                      </v>
      </c>
      <c r="G52" s="110" t="str">
        <f>IFERROR(INDEX(Combined_All_Stands_Mon_Fri!AC$6:AC524,MATCH(Stand_B_Mon_Fri!$A$3:$A$146,Combined_All_Stands_Mon_Fri!$W$6:$W$475,0)),"")</f>
        <v/>
      </c>
      <c r="H52" s="185" t="str">
        <f t="shared" si="0"/>
        <v/>
      </c>
    </row>
    <row r="53" spans="1:8" ht="20.100000000000001" customHeight="1" x14ac:dyDescent="0.3">
      <c r="A53" s="112">
        <v>51</v>
      </c>
      <c r="B53" s="110">
        <f>IFERROR(INDEX(Combined_All_Stands_Mon_Fri!X$6:X525,MATCH(Stand_B_Mon_Fri!$A$3:$A$146,Combined_All_Stands_Mon_Fri!$W$6:$W$475,0)),"")</f>
        <v>0.82638888888888884</v>
      </c>
      <c r="C53" s="110" t="str">
        <f>IFERROR(INDEX(Combined_All_Stands_Mon_Fri!Y$6:Y525,MATCH(Stand_B_Mon_Fri!$A$3:$A$146,Combined_All_Stands_Mon_Fri!$W$6:$W$475,0)),"")</f>
        <v>Stand B</v>
      </c>
      <c r="D53" s="111">
        <f>IFERROR(INDEX(Combined_All_Stands_Mon_Fri!Z$6:Z525,MATCH(Stand_B_Mon_Fri!$A$3:$A$146,Combined_All_Stands_Mon_Fri!$W$6:$W$475,0)),"")</f>
        <v>435</v>
      </c>
      <c r="E53" s="110" t="str">
        <f>IFERROR(INDEX(Combined_All_Stands_Mon_Fri!AA$6:AA525,MATCH(Stand_B_Mon_Fri!$A$3:$A$146,Combined_All_Stands_Mon_Fri!$W$6:$W$475,0)),"")</f>
        <v xml:space="preserve">Holmfirth - Wakefield                                                                               </v>
      </c>
      <c r="F53" s="110" t="str">
        <f>IFERROR(INDEX(Combined_All_Stands_Mon_Fri!AB$6:AB525,MATCH(Stand_B_Mon_Fri!$A$3:$A$146,Combined_All_Stands_Mon_Fri!$W$6:$W$475,0)),"")</f>
        <v xml:space="preserve">Yorkshire Tiger                      </v>
      </c>
      <c r="G53" s="110" t="str">
        <f>IFERROR(INDEX(Combined_All_Stands_Mon_Fri!AC$6:AC525,MATCH(Stand_B_Mon_Fri!$A$3:$A$146,Combined_All_Stands_Mon_Fri!$W$6:$W$475,0)),"")</f>
        <v/>
      </c>
      <c r="H53" s="185" t="str">
        <f t="shared" si="0"/>
        <v/>
      </c>
    </row>
    <row r="54" spans="1:8" ht="20.100000000000001" customHeight="1" x14ac:dyDescent="0.3">
      <c r="A54" s="113">
        <v>52</v>
      </c>
      <c r="B54" s="110">
        <f>IFERROR(INDEX(Combined_All_Stands_Mon_Fri!X$6:X526,MATCH(Stand_B_Mon_Fri!$A$3:$A$146,Combined_All_Stands_Mon_Fri!$W$6:$W$475,0)),"")</f>
        <v>1.0208333333333333</v>
      </c>
      <c r="C54" s="110" t="str">
        <f>IFERROR(INDEX(Combined_All_Stands_Mon_Fri!Y$6:Y526,MATCH(Stand_B_Mon_Fri!$A$3:$A$146,Combined_All_Stands_Mon_Fri!$W$6:$W$475,0)),"")</f>
        <v>Stand B</v>
      </c>
      <c r="D54" s="111">
        <f>IFERROR(INDEX(Combined_All_Stands_Mon_Fri!Z$6:Z526,MATCH(Stand_B_Mon_Fri!$A$3:$A$146,Combined_All_Stands_Mon_Fri!$W$6:$W$475,0)),"")</f>
        <v>310</v>
      </c>
      <c r="E54" s="110" t="str">
        <f>IFERROR(INDEX(Combined_All_Stands_Mon_Fri!AA$6:AA526,MATCH(Stand_B_Mon_Fri!$A$3:$A$146,Combined_All_Stands_Mon_Fri!$W$6:$W$475,0)),"")</f>
        <v xml:space="preserve">Holmfirth - Huddersfield                                                                             </v>
      </c>
      <c r="F54" s="110" t="str">
        <f>IFERROR(INDEX(Combined_All_Stands_Mon_Fri!AB$6:AB526,MATCH(Stand_B_Mon_Fri!$A$3:$A$146,Combined_All_Stands_Mon_Fri!$W$6:$W$475,0)),"")</f>
        <v xml:space="preserve">First                                             </v>
      </c>
      <c r="G54" s="110" t="str">
        <f>IFERROR(INDEX(Combined_All_Stands_Mon_Fri!AC$6:AC526,MATCH(Stand_B_Mon_Fri!$A$3:$A$146,Combined_All_Stands_Mon_Fri!$W$6:$W$475,0)),"")</f>
        <v>Fridays Only</v>
      </c>
      <c r="H54" s="185" t="str">
        <f t="shared" si="0"/>
        <v/>
      </c>
    </row>
    <row r="55" spans="1:8" ht="20.100000000000001" customHeight="1" x14ac:dyDescent="0.3">
      <c r="A55" s="112">
        <v>53</v>
      </c>
      <c r="B55" s="110" t="str">
        <f>IFERROR(INDEX(Combined_All_Stands_Mon_Fri!X$6:X527,MATCH(Stand_B_Mon_Fri!$A$3:$A$146,Combined_All_Stands_Mon_Fri!$W$6:$W$475,0)),"")</f>
        <v/>
      </c>
      <c r="C55" s="110" t="str">
        <f>IFERROR(INDEX(Combined_All_Stands_Mon_Fri!Y$6:Y527,MATCH(Stand_B_Mon_Fri!$A$3:$A$146,Combined_All_Stands_Mon_Fri!$W$6:$W$475,0)),"")</f>
        <v/>
      </c>
      <c r="D55" s="111" t="str">
        <f>IFERROR(INDEX(Combined_All_Stands_Mon_Fri!Z$6:Z527,MATCH(Stand_B_Mon_Fri!$A$3:$A$146,Combined_All_Stands_Mon_Fri!$W$6:$W$475,0)),"")</f>
        <v/>
      </c>
      <c r="E55" s="110" t="str">
        <f>IFERROR(INDEX(Combined_All_Stands_Mon_Fri!AA$6:AA527,MATCH(Stand_B_Mon_Fri!$A$3:$A$146,Combined_All_Stands_Mon_Fri!$W$6:$W$475,0)),"")</f>
        <v/>
      </c>
      <c r="F55" s="110" t="str">
        <f>IFERROR(INDEX(Combined_All_Stands_Mon_Fri!AB$6:AB527,MATCH(Stand_B_Mon_Fri!$A$3:$A$146,Combined_All_Stands_Mon_Fri!$W$6:$W$475,0)),"")</f>
        <v/>
      </c>
      <c r="G55" s="110" t="str">
        <f>IFERROR(INDEX(Combined_All_Stands_Mon_Fri!AC$6:AC527,MATCH(Stand_B_Mon_Fri!$A$3:$A$146,Combined_All_Stands_Mon_Fri!$W$6:$W$475,0)),"")</f>
        <v/>
      </c>
      <c r="H55" s="185" t="str">
        <f t="shared" si="0"/>
        <v/>
      </c>
    </row>
    <row r="56" spans="1:8" ht="20.100000000000001" customHeight="1" x14ac:dyDescent="0.3">
      <c r="A56" s="113">
        <v>54</v>
      </c>
      <c r="B56" s="110" t="str">
        <f>IFERROR(INDEX(Combined_All_Stands_Mon_Fri!X$6:X528,MATCH(Stand_B_Mon_Fri!$A$3:$A$146,Combined_All_Stands_Mon_Fri!$W$6:$W$475,0)),"")</f>
        <v/>
      </c>
      <c r="C56" s="110" t="str">
        <f>IFERROR(INDEX(Combined_All_Stands_Mon_Fri!Y$6:Y528,MATCH(Stand_B_Mon_Fri!$A$3:$A$146,Combined_All_Stands_Mon_Fri!$W$6:$W$475,0)),"")</f>
        <v/>
      </c>
      <c r="D56" s="111" t="str">
        <f>IFERROR(INDEX(Combined_All_Stands_Mon_Fri!Z$6:Z528,MATCH(Stand_B_Mon_Fri!$A$3:$A$146,Combined_All_Stands_Mon_Fri!$W$6:$W$475,0)),"")</f>
        <v/>
      </c>
      <c r="E56" s="110" t="str">
        <f>IFERROR(INDEX(Combined_All_Stands_Mon_Fri!AA$6:AA528,MATCH(Stand_B_Mon_Fri!$A$3:$A$146,Combined_All_Stands_Mon_Fri!$W$6:$W$475,0)),"")</f>
        <v/>
      </c>
      <c r="F56" s="110" t="str">
        <f>IFERROR(INDEX(Combined_All_Stands_Mon_Fri!AB$6:AB528,MATCH(Stand_B_Mon_Fri!$A$3:$A$146,Combined_All_Stands_Mon_Fri!$W$6:$W$475,0)),"")</f>
        <v/>
      </c>
      <c r="G56" s="110" t="str">
        <f>IFERROR(INDEX(Combined_All_Stands_Mon_Fri!AC$6:AC528,MATCH(Stand_B_Mon_Fri!$A$3:$A$146,Combined_All_Stands_Mon_Fri!$W$6:$W$475,0)),"")</f>
        <v/>
      </c>
      <c r="H56" s="185" t="str">
        <f t="shared" si="0"/>
        <v/>
      </c>
    </row>
    <row r="57" spans="1:8" ht="20.100000000000001" customHeight="1" x14ac:dyDescent="0.3">
      <c r="A57" s="112">
        <v>55</v>
      </c>
      <c r="B57" s="110" t="str">
        <f>IFERROR(INDEX(Combined_All_Stands_Mon_Fri!X$6:X529,MATCH(Stand_B_Mon_Fri!$A$3:$A$146,Combined_All_Stands_Mon_Fri!$W$6:$W$475,0)),"")</f>
        <v/>
      </c>
      <c r="C57" s="110" t="str">
        <f>IFERROR(INDEX(Combined_All_Stands_Mon_Fri!Y$6:Y529,MATCH(Stand_B_Mon_Fri!$A$3:$A$146,Combined_All_Stands_Mon_Fri!$W$6:$W$475,0)),"")</f>
        <v/>
      </c>
      <c r="D57" s="111" t="str">
        <f>IFERROR(INDEX(Combined_All_Stands_Mon_Fri!Z$6:Z529,MATCH(Stand_B_Mon_Fri!$A$3:$A$146,Combined_All_Stands_Mon_Fri!$W$6:$W$475,0)),"")</f>
        <v/>
      </c>
      <c r="E57" s="110" t="str">
        <f>IFERROR(INDEX(Combined_All_Stands_Mon_Fri!AA$6:AA529,MATCH(Stand_B_Mon_Fri!$A$3:$A$146,Combined_All_Stands_Mon_Fri!$W$6:$W$475,0)),"")</f>
        <v/>
      </c>
      <c r="F57" s="110" t="str">
        <f>IFERROR(INDEX(Combined_All_Stands_Mon_Fri!AB$6:AB529,MATCH(Stand_B_Mon_Fri!$A$3:$A$146,Combined_All_Stands_Mon_Fri!$W$6:$W$475,0)),"")</f>
        <v/>
      </c>
      <c r="G57" s="110" t="str">
        <f>IFERROR(INDEX(Combined_All_Stands_Mon_Fri!AC$6:AC529,MATCH(Stand_B_Mon_Fri!$A$3:$A$146,Combined_All_Stands_Mon_Fri!$W$6:$W$475,0)),"")</f>
        <v/>
      </c>
      <c r="H57" s="185" t="str">
        <f t="shared" si="0"/>
        <v/>
      </c>
    </row>
    <row r="58" spans="1:8" ht="20.100000000000001" customHeight="1" x14ac:dyDescent="0.3">
      <c r="A58" s="113">
        <v>56</v>
      </c>
      <c r="B58" s="110" t="str">
        <f>IFERROR(INDEX(Combined_All_Stands_Mon_Fri!X$6:X530,MATCH(Stand_B_Mon_Fri!$A$3:$A$146,Combined_All_Stands_Mon_Fri!$W$6:$W$475,0)),"")</f>
        <v/>
      </c>
      <c r="C58" s="110" t="str">
        <f>IFERROR(INDEX(Combined_All_Stands_Mon_Fri!Y$6:Y530,MATCH(Stand_B_Mon_Fri!$A$3:$A$146,Combined_All_Stands_Mon_Fri!$W$6:$W$475,0)),"")</f>
        <v/>
      </c>
      <c r="D58" s="111" t="str">
        <f>IFERROR(INDEX(Combined_All_Stands_Mon_Fri!Z$6:Z530,MATCH(Stand_B_Mon_Fri!$A$3:$A$146,Combined_All_Stands_Mon_Fri!$W$6:$W$475,0)),"")</f>
        <v/>
      </c>
      <c r="E58" s="110" t="str">
        <f>IFERROR(INDEX(Combined_All_Stands_Mon_Fri!AA$6:AA530,MATCH(Stand_B_Mon_Fri!$A$3:$A$146,Combined_All_Stands_Mon_Fri!$W$6:$W$475,0)),"")</f>
        <v/>
      </c>
      <c r="F58" s="110" t="str">
        <f>IFERROR(INDEX(Combined_All_Stands_Mon_Fri!AB$6:AB530,MATCH(Stand_B_Mon_Fri!$A$3:$A$146,Combined_All_Stands_Mon_Fri!$W$6:$W$475,0)),"")</f>
        <v/>
      </c>
      <c r="G58" s="110" t="str">
        <f>IFERROR(INDEX(Combined_All_Stands_Mon_Fri!AC$6:AC530,MATCH(Stand_B_Mon_Fri!$A$3:$A$146,Combined_All_Stands_Mon_Fri!$W$6:$W$475,0)),"")</f>
        <v/>
      </c>
      <c r="H58" s="185" t="str">
        <f t="shared" si="0"/>
        <v/>
      </c>
    </row>
    <row r="59" spans="1:8" ht="20.100000000000001" customHeight="1" x14ac:dyDescent="0.3">
      <c r="A59" s="112">
        <v>57</v>
      </c>
      <c r="B59" s="110" t="str">
        <f>IFERROR(INDEX(Combined_All_Stands_Mon_Fri!X$6:X531,MATCH(Stand_B_Mon_Fri!$A$3:$A$146,Combined_All_Stands_Mon_Fri!$W$6:$W$475,0)),"")</f>
        <v/>
      </c>
      <c r="C59" s="110" t="str">
        <f>IFERROR(INDEX(Combined_All_Stands_Mon_Fri!Y$6:Y531,MATCH(Stand_B_Mon_Fri!$A$3:$A$146,Combined_All_Stands_Mon_Fri!$W$6:$W$475,0)),"")</f>
        <v/>
      </c>
      <c r="D59" s="111" t="str">
        <f>IFERROR(INDEX(Combined_All_Stands_Mon_Fri!Z$6:Z531,MATCH(Stand_B_Mon_Fri!$A$3:$A$146,Combined_All_Stands_Mon_Fri!$W$6:$W$475,0)),"")</f>
        <v/>
      </c>
      <c r="E59" s="110" t="str">
        <f>IFERROR(INDEX(Combined_All_Stands_Mon_Fri!AA$6:AA531,MATCH(Stand_B_Mon_Fri!$A$3:$A$146,Combined_All_Stands_Mon_Fri!$W$6:$W$475,0)),"")</f>
        <v/>
      </c>
      <c r="F59" s="110" t="str">
        <f>IFERROR(INDEX(Combined_All_Stands_Mon_Fri!AB$6:AB531,MATCH(Stand_B_Mon_Fri!$A$3:$A$146,Combined_All_Stands_Mon_Fri!$W$6:$W$475,0)),"")</f>
        <v/>
      </c>
      <c r="G59" s="110" t="str">
        <f>IFERROR(INDEX(Combined_All_Stands_Mon_Fri!AC$6:AC531,MATCH(Stand_B_Mon_Fri!$A$3:$A$146,Combined_All_Stands_Mon_Fri!$W$6:$W$475,0)),"")</f>
        <v/>
      </c>
      <c r="H59" s="185" t="str">
        <f t="shared" si="0"/>
        <v/>
      </c>
    </row>
    <row r="60" spans="1:8" ht="20.100000000000001" customHeight="1" x14ac:dyDescent="0.3">
      <c r="A60" s="113">
        <v>58</v>
      </c>
      <c r="B60" s="110" t="str">
        <f>IFERROR(INDEX(Combined_All_Stands_Mon_Fri!X$6:X532,MATCH(Stand_B_Mon_Fri!$A$3:$A$146,Combined_All_Stands_Mon_Fri!$W$6:$W$475,0)),"")</f>
        <v/>
      </c>
      <c r="C60" s="110" t="str">
        <f>IFERROR(INDEX(Combined_All_Stands_Mon_Fri!Y$6:Y532,MATCH(Stand_B_Mon_Fri!$A$3:$A$146,Combined_All_Stands_Mon_Fri!$W$6:$W$475,0)),"")</f>
        <v/>
      </c>
      <c r="D60" s="111" t="str">
        <f>IFERROR(INDEX(Combined_All_Stands_Mon_Fri!Z$6:Z532,MATCH(Stand_B_Mon_Fri!$A$3:$A$146,Combined_All_Stands_Mon_Fri!$W$6:$W$475,0)),"")</f>
        <v/>
      </c>
      <c r="E60" s="110" t="str">
        <f>IFERROR(INDEX(Combined_All_Stands_Mon_Fri!AA$6:AA532,MATCH(Stand_B_Mon_Fri!$A$3:$A$146,Combined_All_Stands_Mon_Fri!$W$6:$W$475,0)),"")</f>
        <v/>
      </c>
      <c r="F60" s="110" t="str">
        <f>IFERROR(INDEX(Combined_All_Stands_Mon_Fri!AB$6:AB532,MATCH(Stand_B_Mon_Fri!$A$3:$A$146,Combined_All_Stands_Mon_Fri!$W$6:$W$475,0)),"")</f>
        <v/>
      </c>
      <c r="G60" s="110" t="str">
        <f>IFERROR(INDEX(Combined_All_Stands_Mon_Fri!AC$6:AC532,MATCH(Stand_B_Mon_Fri!$A$3:$A$146,Combined_All_Stands_Mon_Fri!$W$6:$W$475,0)),"")</f>
        <v/>
      </c>
      <c r="H60" s="185" t="str">
        <f t="shared" si="0"/>
        <v/>
      </c>
    </row>
    <row r="61" spans="1:8" ht="20.100000000000001" customHeight="1" x14ac:dyDescent="0.3">
      <c r="A61" s="112">
        <v>59</v>
      </c>
      <c r="B61" s="110" t="str">
        <f>IFERROR(INDEX(Combined_All_Stands_Mon_Fri!X$6:X533,MATCH(Stand_B_Mon_Fri!$A$3:$A$146,Combined_All_Stands_Mon_Fri!$W$6:$W$475,0)),"")</f>
        <v/>
      </c>
      <c r="C61" s="110" t="str">
        <f>IFERROR(INDEX(Combined_All_Stands_Mon_Fri!Y$6:Y533,MATCH(Stand_B_Mon_Fri!$A$3:$A$146,Combined_All_Stands_Mon_Fri!$W$6:$W$475,0)),"")</f>
        <v/>
      </c>
      <c r="D61" s="111" t="str">
        <f>IFERROR(INDEX(Combined_All_Stands_Mon_Fri!Z$6:Z533,MATCH(Stand_B_Mon_Fri!$A$3:$A$146,Combined_All_Stands_Mon_Fri!$W$6:$W$475,0)),"")</f>
        <v/>
      </c>
      <c r="E61" s="110" t="str">
        <f>IFERROR(INDEX(Combined_All_Stands_Mon_Fri!AA$6:AA533,MATCH(Stand_B_Mon_Fri!$A$3:$A$146,Combined_All_Stands_Mon_Fri!$W$6:$W$475,0)),"")</f>
        <v/>
      </c>
      <c r="F61" s="110" t="str">
        <f>IFERROR(INDEX(Combined_All_Stands_Mon_Fri!AB$6:AB533,MATCH(Stand_B_Mon_Fri!$A$3:$A$146,Combined_All_Stands_Mon_Fri!$W$6:$W$475,0)),"")</f>
        <v/>
      </c>
      <c r="G61" s="110" t="str">
        <f>IFERROR(INDEX(Combined_All_Stands_Mon_Fri!AC$6:AC533,MATCH(Stand_B_Mon_Fri!$A$3:$A$146,Combined_All_Stands_Mon_Fri!$W$6:$W$475,0)),"")</f>
        <v/>
      </c>
      <c r="H61" s="185" t="str">
        <f t="shared" si="0"/>
        <v/>
      </c>
    </row>
    <row r="62" spans="1:8" ht="20.100000000000001" customHeight="1" x14ac:dyDescent="0.3">
      <c r="A62" s="113">
        <v>60</v>
      </c>
      <c r="B62" s="110" t="str">
        <f>IFERROR(INDEX(Combined_All_Stands_Mon_Fri!X$6:X534,MATCH(Stand_B_Mon_Fri!$A$3:$A$146,Combined_All_Stands_Mon_Fri!$W$6:$W$475,0)),"")</f>
        <v/>
      </c>
      <c r="C62" s="110" t="str">
        <f>IFERROR(INDEX(Combined_All_Stands_Mon_Fri!Y$6:Y534,MATCH(Stand_B_Mon_Fri!$A$3:$A$146,Combined_All_Stands_Mon_Fri!$W$6:$W$475,0)),"")</f>
        <v/>
      </c>
      <c r="D62" s="111" t="str">
        <f>IFERROR(INDEX(Combined_All_Stands_Mon_Fri!Z$6:Z534,MATCH(Stand_B_Mon_Fri!$A$3:$A$146,Combined_All_Stands_Mon_Fri!$W$6:$W$475,0)),"")</f>
        <v/>
      </c>
      <c r="E62" s="110" t="str">
        <f>IFERROR(INDEX(Combined_All_Stands_Mon_Fri!AA$6:AA534,MATCH(Stand_B_Mon_Fri!$A$3:$A$146,Combined_All_Stands_Mon_Fri!$W$6:$W$475,0)),"")</f>
        <v/>
      </c>
      <c r="F62" s="110" t="str">
        <f>IFERROR(INDEX(Combined_All_Stands_Mon_Fri!AB$6:AB534,MATCH(Stand_B_Mon_Fri!$A$3:$A$146,Combined_All_Stands_Mon_Fri!$W$6:$W$475,0)),"")</f>
        <v/>
      </c>
      <c r="G62" s="110" t="str">
        <f>IFERROR(INDEX(Combined_All_Stands_Mon_Fri!AC$6:AC534,MATCH(Stand_B_Mon_Fri!$A$3:$A$146,Combined_All_Stands_Mon_Fri!$W$6:$W$475,0)),"")</f>
        <v/>
      </c>
      <c r="H62" s="185" t="str">
        <f t="shared" si="0"/>
        <v/>
      </c>
    </row>
    <row r="63" spans="1:8" ht="20.100000000000001" customHeight="1" x14ac:dyDescent="0.3">
      <c r="A63" s="112">
        <v>61</v>
      </c>
      <c r="B63" s="110" t="str">
        <f>IFERROR(INDEX(Combined_All_Stands_Mon_Fri!X$6:X535,MATCH(Stand_B_Mon_Fri!$A$3:$A$146,Combined_All_Stands_Mon_Fri!$W$6:$W$475,0)),"")</f>
        <v/>
      </c>
      <c r="C63" s="110" t="str">
        <f>IFERROR(INDEX(Combined_All_Stands_Mon_Fri!Y$6:Y535,MATCH(Stand_B_Mon_Fri!$A$3:$A$146,Combined_All_Stands_Mon_Fri!$W$6:$W$475,0)),"")</f>
        <v/>
      </c>
      <c r="D63" s="111" t="str">
        <f>IFERROR(INDEX(Combined_All_Stands_Mon_Fri!Z$6:Z535,MATCH(Stand_B_Mon_Fri!$A$3:$A$146,Combined_All_Stands_Mon_Fri!$W$6:$W$475,0)),"")</f>
        <v/>
      </c>
      <c r="E63" s="110" t="str">
        <f>IFERROR(INDEX(Combined_All_Stands_Mon_Fri!AA$6:AA535,MATCH(Stand_B_Mon_Fri!$A$3:$A$146,Combined_All_Stands_Mon_Fri!$W$6:$W$475,0)),"")</f>
        <v/>
      </c>
      <c r="F63" s="110" t="str">
        <f>IFERROR(INDEX(Combined_All_Stands_Mon_Fri!AB$6:AB535,MATCH(Stand_B_Mon_Fri!$A$3:$A$146,Combined_All_Stands_Mon_Fri!$W$6:$W$475,0)),"")</f>
        <v/>
      </c>
      <c r="G63" s="110" t="str">
        <f>IFERROR(INDEX(Combined_All_Stands_Mon_Fri!AC$6:AC535,MATCH(Stand_B_Mon_Fri!$A$3:$A$146,Combined_All_Stands_Mon_Fri!$W$6:$W$475,0)),"")</f>
        <v/>
      </c>
      <c r="H63" s="185" t="str">
        <f t="shared" si="0"/>
        <v/>
      </c>
    </row>
    <row r="64" spans="1:8" ht="20.100000000000001" customHeight="1" x14ac:dyDescent="0.3">
      <c r="A64" s="113">
        <v>62</v>
      </c>
      <c r="B64" s="110" t="str">
        <f>IFERROR(INDEX(Combined_All_Stands_Mon_Fri!X$6:X536,MATCH(Stand_B_Mon_Fri!$A$3:$A$146,Combined_All_Stands_Mon_Fri!$W$6:$W$475,0)),"")</f>
        <v/>
      </c>
      <c r="C64" s="110" t="str">
        <f>IFERROR(INDEX(Combined_All_Stands_Mon_Fri!Y$6:Y536,MATCH(Stand_B_Mon_Fri!$A$3:$A$146,Combined_All_Stands_Mon_Fri!$W$6:$W$475,0)),"")</f>
        <v/>
      </c>
      <c r="D64" s="111" t="str">
        <f>IFERROR(INDEX(Combined_All_Stands_Mon_Fri!Z$6:Z536,MATCH(Stand_B_Mon_Fri!$A$3:$A$146,Combined_All_Stands_Mon_Fri!$W$6:$W$475,0)),"")</f>
        <v/>
      </c>
      <c r="E64" s="110" t="str">
        <f>IFERROR(INDEX(Combined_All_Stands_Mon_Fri!AA$6:AA536,MATCH(Stand_B_Mon_Fri!$A$3:$A$146,Combined_All_Stands_Mon_Fri!$W$6:$W$475,0)),"")</f>
        <v/>
      </c>
      <c r="F64" s="110" t="str">
        <f>IFERROR(INDEX(Combined_All_Stands_Mon_Fri!AB$6:AB536,MATCH(Stand_B_Mon_Fri!$A$3:$A$146,Combined_All_Stands_Mon_Fri!$W$6:$W$475,0)),"")</f>
        <v/>
      </c>
      <c r="G64" s="110" t="str">
        <f>IFERROR(INDEX(Combined_All_Stands_Mon_Fri!AC$6:AC536,MATCH(Stand_B_Mon_Fri!$A$3:$A$146,Combined_All_Stands_Mon_Fri!$W$6:$W$475,0)),"")</f>
        <v/>
      </c>
      <c r="H64" s="185" t="str">
        <f t="shared" si="0"/>
        <v/>
      </c>
    </row>
    <row r="65" spans="1:8" ht="20.100000000000001" customHeight="1" x14ac:dyDescent="0.3">
      <c r="A65" s="112">
        <v>63</v>
      </c>
      <c r="B65" s="110" t="str">
        <f>IFERROR(INDEX(Combined_All_Stands_Mon_Fri!X$6:X537,MATCH(Stand_B_Mon_Fri!$A$3:$A$146,Combined_All_Stands_Mon_Fri!$W$6:$W$475,0)),"")</f>
        <v/>
      </c>
      <c r="C65" s="110" t="str">
        <f>IFERROR(INDEX(Combined_All_Stands_Mon_Fri!Y$6:Y537,MATCH(Stand_B_Mon_Fri!$A$3:$A$146,Combined_All_Stands_Mon_Fri!$W$6:$W$475,0)),"")</f>
        <v/>
      </c>
      <c r="D65" s="111" t="str">
        <f>IFERROR(INDEX(Combined_All_Stands_Mon_Fri!Z$6:Z537,MATCH(Stand_B_Mon_Fri!$A$3:$A$146,Combined_All_Stands_Mon_Fri!$W$6:$W$475,0)),"")</f>
        <v/>
      </c>
      <c r="E65" s="110" t="str">
        <f>IFERROR(INDEX(Combined_All_Stands_Mon_Fri!AA$6:AA537,MATCH(Stand_B_Mon_Fri!$A$3:$A$146,Combined_All_Stands_Mon_Fri!$W$6:$W$475,0)),"")</f>
        <v/>
      </c>
      <c r="F65" s="110" t="str">
        <f>IFERROR(INDEX(Combined_All_Stands_Mon_Fri!AB$6:AB537,MATCH(Stand_B_Mon_Fri!$A$3:$A$146,Combined_All_Stands_Mon_Fri!$W$6:$W$475,0)),"")</f>
        <v/>
      </c>
      <c r="G65" s="110" t="str">
        <f>IFERROR(INDEX(Combined_All_Stands_Mon_Fri!AC$6:AC537,MATCH(Stand_B_Mon_Fri!$A$3:$A$146,Combined_All_Stands_Mon_Fri!$W$6:$W$475,0)),"")</f>
        <v/>
      </c>
      <c r="H65" s="185" t="str">
        <f t="shared" si="0"/>
        <v/>
      </c>
    </row>
    <row r="66" spans="1:8" ht="20.100000000000001" customHeight="1" x14ac:dyDescent="0.3">
      <c r="A66" s="113">
        <v>64</v>
      </c>
      <c r="B66" s="110" t="str">
        <f>IFERROR(INDEX(Combined_All_Stands_Mon_Fri!X$6:X538,MATCH(Stand_B_Mon_Fri!$A$3:$A$146,Combined_All_Stands_Mon_Fri!$W$6:$W$475,0)),"")</f>
        <v/>
      </c>
      <c r="C66" s="110" t="str">
        <f>IFERROR(INDEX(Combined_All_Stands_Mon_Fri!Y$6:Y538,MATCH(Stand_B_Mon_Fri!$A$3:$A$146,Combined_All_Stands_Mon_Fri!$W$6:$W$475,0)),"")</f>
        <v/>
      </c>
      <c r="D66" s="111" t="str">
        <f>IFERROR(INDEX(Combined_All_Stands_Mon_Fri!Z$6:Z538,MATCH(Stand_B_Mon_Fri!$A$3:$A$146,Combined_All_Stands_Mon_Fri!$W$6:$W$475,0)),"")</f>
        <v/>
      </c>
      <c r="E66" s="110" t="str">
        <f>IFERROR(INDEX(Combined_All_Stands_Mon_Fri!AA$6:AA538,MATCH(Stand_B_Mon_Fri!$A$3:$A$146,Combined_All_Stands_Mon_Fri!$W$6:$W$475,0)),"")</f>
        <v/>
      </c>
      <c r="F66" s="110" t="str">
        <f>IFERROR(INDEX(Combined_All_Stands_Mon_Fri!AB$6:AB538,MATCH(Stand_B_Mon_Fri!$A$3:$A$146,Combined_All_Stands_Mon_Fri!$W$6:$W$475,0)),"")</f>
        <v/>
      </c>
      <c r="G66" s="110" t="str">
        <f>IFERROR(INDEX(Combined_All_Stands_Mon_Fri!AC$6:AC538,MATCH(Stand_B_Mon_Fri!$A$3:$A$146,Combined_All_Stands_Mon_Fri!$W$6:$W$475,0)),"")</f>
        <v/>
      </c>
      <c r="H66" s="185" t="str">
        <f t="shared" si="0"/>
        <v/>
      </c>
    </row>
    <row r="67" spans="1:8" ht="20.100000000000001" customHeight="1" x14ac:dyDescent="0.3">
      <c r="A67" s="112">
        <v>65</v>
      </c>
      <c r="B67" s="110" t="str">
        <f>IFERROR(INDEX(Combined_All_Stands_Mon_Fri!X$6:X539,MATCH(Stand_B_Mon_Fri!$A$3:$A$146,Combined_All_Stands_Mon_Fri!$W$6:$W$475,0)),"")</f>
        <v/>
      </c>
      <c r="C67" s="110" t="str">
        <f>IFERROR(INDEX(Combined_All_Stands_Mon_Fri!Y$6:Y539,MATCH(Stand_B_Mon_Fri!$A$3:$A$146,Combined_All_Stands_Mon_Fri!$W$6:$W$475,0)),"")</f>
        <v/>
      </c>
      <c r="D67" s="111" t="str">
        <f>IFERROR(INDEX(Combined_All_Stands_Mon_Fri!Z$6:Z539,MATCH(Stand_B_Mon_Fri!$A$3:$A$146,Combined_All_Stands_Mon_Fri!$W$6:$W$475,0)),"")</f>
        <v/>
      </c>
      <c r="E67" s="110" t="str">
        <f>IFERROR(INDEX(Combined_All_Stands_Mon_Fri!AA$6:AA539,MATCH(Stand_B_Mon_Fri!$A$3:$A$146,Combined_All_Stands_Mon_Fri!$W$6:$W$475,0)),"")</f>
        <v/>
      </c>
      <c r="F67" s="110" t="str">
        <f>IFERROR(INDEX(Combined_All_Stands_Mon_Fri!AB$6:AB539,MATCH(Stand_B_Mon_Fri!$A$3:$A$146,Combined_All_Stands_Mon_Fri!$W$6:$W$475,0)),"")</f>
        <v/>
      </c>
      <c r="G67" s="110" t="str">
        <f>IFERROR(INDEX(Combined_All_Stands_Mon_Fri!AC$6:AC539,MATCH(Stand_B_Mon_Fri!$A$3:$A$146,Combined_All_Stands_Mon_Fri!$W$6:$W$475,0)),"")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13">
        <v>66</v>
      </c>
      <c r="B68" s="110" t="str">
        <f>IFERROR(INDEX(Combined_All_Stands_Mon_Fri!X$6:X540,MATCH(Stand_B_Mon_Fri!$A$3:$A$146,Combined_All_Stands_Mon_Fri!$W$6:$W$475,0)),"")</f>
        <v/>
      </c>
      <c r="C68" s="110" t="str">
        <f>IFERROR(INDEX(Combined_All_Stands_Mon_Fri!Y$6:Y540,MATCH(Stand_B_Mon_Fri!$A$3:$A$146,Combined_All_Stands_Mon_Fri!$W$6:$W$475,0)),"")</f>
        <v/>
      </c>
      <c r="D68" s="111" t="str">
        <f>IFERROR(INDEX(Combined_All_Stands_Mon_Fri!Z$6:Z540,MATCH(Stand_B_Mon_Fri!$A$3:$A$146,Combined_All_Stands_Mon_Fri!$W$6:$W$475,0)),"")</f>
        <v/>
      </c>
      <c r="E68" s="110" t="str">
        <f>IFERROR(INDEX(Combined_All_Stands_Mon_Fri!AA$6:AA540,MATCH(Stand_B_Mon_Fri!$A$3:$A$146,Combined_All_Stands_Mon_Fri!$W$6:$W$475,0)),"")</f>
        <v/>
      </c>
      <c r="F68" s="110" t="str">
        <f>IFERROR(INDEX(Combined_All_Stands_Mon_Fri!AB$6:AB540,MATCH(Stand_B_Mon_Fri!$A$3:$A$146,Combined_All_Stands_Mon_Fri!$W$6:$W$475,0)),"")</f>
        <v/>
      </c>
      <c r="G68" s="110" t="str">
        <f>IFERROR(INDEX(Combined_All_Stands_Mon_Fri!AC$6:AC540,MATCH(Stand_B_Mon_Fri!$A$3:$A$146,Combined_All_Stands_Mon_Fri!$W$6:$W$475,0)),"")</f>
        <v/>
      </c>
      <c r="H68" s="185" t="str">
        <f t="shared" si="1"/>
        <v/>
      </c>
    </row>
    <row r="69" spans="1:8" ht="20.100000000000001" customHeight="1" x14ac:dyDescent="0.3">
      <c r="A69" s="112">
        <v>67</v>
      </c>
      <c r="B69" s="110" t="str">
        <f>IFERROR(INDEX(Combined_All_Stands_Mon_Fri!X$6:X541,MATCH(Stand_B_Mon_Fri!$A$3:$A$146,Combined_All_Stands_Mon_Fri!$W$6:$W$475,0)),"")</f>
        <v/>
      </c>
      <c r="C69" s="110" t="str">
        <f>IFERROR(INDEX(Combined_All_Stands_Mon_Fri!Y$6:Y541,MATCH(Stand_B_Mon_Fri!$A$3:$A$146,Combined_All_Stands_Mon_Fri!$W$6:$W$475,0)),"")</f>
        <v/>
      </c>
      <c r="D69" s="111" t="str">
        <f>IFERROR(INDEX(Combined_All_Stands_Mon_Fri!Z$6:Z541,MATCH(Stand_B_Mon_Fri!$A$3:$A$146,Combined_All_Stands_Mon_Fri!$W$6:$W$475,0)),"")</f>
        <v/>
      </c>
      <c r="E69" s="110" t="str">
        <f>IFERROR(INDEX(Combined_All_Stands_Mon_Fri!AA$6:AA541,MATCH(Stand_B_Mon_Fri!$A$3:$A$146,Combined_All_Stands_Mon_Fri!$W$6:$W$475,0)),"")</f>
        <v/>
      </c>
      <c r="F69" s="110" t="str">
        <f>IFERROR(INDEX(Combined_All_Stands_Mon_Fri!AB$6:AB541,MATCH(Stand_B_Mon_Fri!$A$3:$A$146,Combined_All_Stands_Mon_Fri!$W$6:$W$475,0)),"")</f>
        <v/>
      </c>
      <c r="G69" s="110" t="str">
        <f>IFERROR(INDEX(Combined_All_Stands_Mon_Fri!AC$6:AC541,MATCH(Stand_B_Mon_Fri!$A$3:$A$146,Combined_All_Stands_Mon_Fri!$W$6:$W$475,0)),"")</f>
        <v/>
      </c>
      <c r="H69" s="185" t="str">
        <f t="shared" si="1"/>
        <v/>
      </c>
    </row>
    <row r="70" spans="1:8" ht="20.100000000000001" customHeight="1" x14ac:dyDescent="0.3">
      <c r="A70" s="113">
        <v>68</v>
      </c>
      <c r="B70" s="110" t="str">
        <f>IFERROR(INDEX(Combined_All_Stands_Mon_Fri!X$6:X542,MATCH(Stand_B_Mon_Fri!$A$3:$A$146,Combined_All_Stands_Mon_Fri!$W$6:$W$475,0)),"")</f>
        <v/>
      </c>
      <c r="C70" s="110" t="str">
        <f>IFERROR(INDEX(Combined_All_Stands_Mon_Fri!Y$6:Y542,MATCH(Stand_B_Mon_Fri!$A$3:$A$146,Combined_All_Stands_Mon_Fri!$W$6:$W$475,0)),"")</f>
        <v/>
      </c>
      <c r="D70" s="111" t="str">
        <f>IFERROR(INDEX(Combined_All_Stands_Mon_Fri!Z$6:Z542,MATCH(Stand_B_Mon_Fri!$A$3:$A$146,Combined_All_Stands_Mon_Fri!$W$6:$W$475,0)),"")</f>
        <v/>
      </c>
      <c r="E70" s="110" t="str">
        <f>IFERROR(INDEX(Combined_All_Stands_Mon_Fri!AA$6:AA542,MATCH(Stand_B_Mon_Fri!$A$3:$A$146,Combined_All_Stands_Mon_Fri!$W$6:$W$475,0)),"")</f>
        <v/>
      </c>
      <c r="F70" s="110" t="str">
        <f>IFERROR(INDEX(Combined_All_Stands_Mon_Fri!AB$6:AB542,MATCH(Stand_B_Mon_Fri!$A$3:$A$146,Combined_All_Stands_Mon_Fri!$W$6:$W$475,0)),"")</f>
        <v/>
      </c>
      <c r="G70" s="110" t="str">
        <f>IFERROR(INDEX(Combined_All_Stands_Mon_Fri!AC$6:AC542,MATCH(Stand_B_Mon_Fri!$A$3:$A$146,Combined_All_Stands_Mon_Fri!$W$6:$W$475,0)),"")</f>
        <v/>
      </c>
      <c r="H70" s="185" t="str">
        <f t="shared" si="1"/>
        <v/>
      </c>
    </row>
    <row r="71" spans="1:8" ht="20.100000000000001" customHeight="1" x14ac:dyDescent="0.3">
      <c r="A71" s="112">
        <v>69</v>
      </c>
      <c r="B71" s="110" t="str">
        <f>IFERROR(INDEX(Combined_All_Stands_Mon_Fri!X$6:X543,MATCH(Stand_B_Mon_Fri!$A$3:$A$146,Combined_All_Stands_Mon_Fri!$W$6:$W$475,0)),"")</f>
        <v/>
      </c>
      <c r="C71" s="110" t="str">
        <f>IFERROR(INDEX(Combined_All_Stands_Mon_Fri!Y$6:Y543,MATCH(Stand_B_Mon_Fri!$A$3:$A$146,Combined_All_Stands_Mon_Fri!$W$6:$W$475,0)),"")</f>
        <v/>
      </c>
      <c r="D71" s="111" t="str">
        <f>IFERROR(INDEX(Combined_All_Stands_Mon_Fri!Z$6:Z543,MATCH(Stand_B_Mon_Fri!$A$3:$A$146,Combined_All_Stands_Mon_Fri!$W$6:$W$475,0)),"")</f>
        <v/>
      </c>
      <c r="E71" s="110" t="str">
        <f>IFERROR(INDEX(Combined_All_Stands_Mon_Fri!AA$6:AA543,MATCH(Stand_B_Mon_Fri!$A$3:$A$146,Combined_All_Stands_Mon_Fri!$W$6:$W$475,0)),"")</f>
        <v/>
      </c>
      <c r="F71" s="110" t="str">
        <f>IFERROR(INDEX(Combined_All_Stands_Mon_Fri!AB$6:AB543,MATCH(Stand_B_Mon_Fri!$A$3:$A$146,Combined_All_Stands_Mon_Fri!$W$6:$W$475,0)),"")</f>
        <v/>
      </c>
      <c r="G71" s="110" t="str">
        <f>IFERROR(INDEX(Combined_All_Stands_Mon_Fri!AC$6:AC543,MATCH(Stand_B_Mon_Fri!$A$3:$A$146,Combined_All_Stands_Mon_Fri!$W$6:$W$475,0)),"")</f>
        <v/>
      </c>
      <c r="H71" s="185" t="str">
        <f t="shared" si="1"/>
        <v/>
      </c>
    </row>
    <row r="72" spans="1:8" ht="20.100000000000001" customHeight="1" x14ac:dyDescent="0.3">
      <c r="A72" s="113">
        <v>70</v>
      </c>
      <c r="B72" s="110" t="str">
        <f>IFERROR(INDEX(Combined_All_Stands_Mon_Fri!X$6:X544,MATCH(Stand_B_Mon_Fri!$A$3:$A$146,Combined_All_Stands_Mon_Fri!$W$6:$W$475,0)),"")</f>
        <v/>
      </c>
      <c r="C72" s="110" t="str">
        <f>IFERROR(INDEX(Combined_All_Stands_Mon_Fri!Y$6:Y544,MATCH(Stand_B_Mon_Fri!$A$3:$A$146,Combined_All_Stands_Mon_Fri!$W$6:$W$475,0)),"")</f>
        <v/>
      </c>
      <c r="D72" s="111" t="str">
        <f>IFERROR(INDEX(Combined_All_Stands_Mon_Fri!Z$6:Z544,MATCH(Stand_B_Mon_Fri!$A$3:$A$146,Combined_All_Stands_Mon_Fri!$W$6:$W$475,0)),"")</f>
        <v/>
      </c>
      <c r="E72" s="110" t="str">
        <f>IFERROR(INDEX(Combined_All_Stands_Mon_Fri!AA$6:AA544,MATCH(Stand_B_Mon_Fri!$A$3:$A$146,Combined_All_Stands_Mon_Fri!$W$6:$W$475,0)),"")</f>
        <v/>
      </c>
      <c r="F72" s="110" t="str">
        <f>IFERROR(INDEX(Combined_All_Stands_Mon_Fri!AB$6:AB544,MATCH(Stand_B_Mon_Fri!$A$3:$A$146,Combined_All_Stands_Mon_Fri!$W$6:$W$475,0)),"")</f>
        <v/>
      </c>
      <c r="G72" s="110" t="str">
        <f>IFERROR(INDEX(Combined_All_Stands_Mon_Fri!AC$6:AC544,MATCH(Stand_B_Mon_Fri!$A$3:$A$146,Combined_All_Stands_Mon_Fri!$W$6:$W$475,0)),"")</f>
        <v/>
      </c>
      <c r="H72" s="185" t="str">
        <f t="shared" si="1"/>
        <v/>
      </c>
    </row>
    <row r="73" spans="1:8" ht="20.100000000000001" customHeight="1" x14ac:dyDescent="0.3">
      <c r="A73" s="112">
        <v>71</v>
      </c>
      <c r="B73" s="110" t="str">
        <f>IFERROR(INDEX(Combined_All_Stands_Mon_Fri!X$6:X545,MATCH(Stand_B_Mon_Fri!$A$3:$A$146,Combined_All_Stands_Mon_Fri!$W$6:$W$475,0)),"")</f>
        <v/>
      </c>
      <c r="C73" s="110" t="str">
        <f>IFERROR(INDEX(Combined_All_Stands_Mon_Fri!Y$6:Y545,MATCH(Stand_B_Mon_Fri!$A$3:$A$146,Combined_All_Stands_Mon_Fri!$W$6:$W$475,0)),"")</f>
        <v/>
      </c>
      <c r="D73" s="111" t="str">
        <f>IFERROR(INDEX(Combined_All_Stands_Mon_Fri!Z$6:Z545,MATCH(Stand_B_Mon_Fri!$A$3:$A$146,Combined_All_Stands_Mon_Fri!$W$6:$W$475,0)),"")</f>
        <v/>
      </c>
      <c r="E73" s="110" t="str">
        <f>IFERROR(INDEX(Combined_All_Stands_Mon_Fri!AA$6:AA545,MATCH(Stand_B_Mon_Fri!$A$3:$A$146,Combined_All_Stands_Mon_Fri!$W$6:$W$475,0)),"")</f>
        <v/>
      </c>
      <c r="F73" s="110" t="str">
        <f>IFERROR(INDEX(Combined_All_Stands_Mon_Fri!AB$6:AB545,MATCH(Stand_B_Mon_Fri!$A$3:$A$146,Combined_All_Stands_Mon_Fri!$W$6:$W$475,0)),"")</f>
        <v/>
      </c>
      <c r="G73" s="110" t="str">
        <f>IFERROR(INDEX(Combined_All_Stands_Mon_Fri!AC$6:AC545,MATCH(Stand_B_Mon_Fri!$A$3:$A$146,Combined_All_Stands_Mon_Fri!$W$6:$W$475,0)),"")</f>
        <v/>
      </c>
      <c r="H73" s="185" t="str">
        <f t="shared" si="1"/>
        <v/>
      </c>
    </row>
    <row r="74" spans="1:8" ht="20.100000000000001" customHeight="1" x14ac:dyDescent="0.3">
      <c r="A74" s="113">
        <v>72</v>
      </c>
      <c r="B74" s="110" t="str">
        <f>IFERROR(INDEX(Combined_All_Stands_Mon_Fri!X$6:X546,MATCH(Stand_B_Mon_Fri!$A$3:$A$146,Combined_All_Stands_Mon_Fri!$W$6:$W$475,0)),"")</f>
        <v/>
      </c>
      <c r="C74" s="110" t="str">
        <f>IFERROR(INDEX(Combined_All_Stands_Mon_Fri!Y$6:Y546,MATCH(Stand_B_Mon_Fri!$A$3:$A$146,Combined_All_Stands_Mon_Fri!$W$6:$W$475,0)),"")</f>
        <v/>
      </c>
      <c r="D74" s="111" t="str">
        <f>IFERROR(INDEX(Combined_All_Stands_Mon_Fri!Z$6:Z546,MATCH(Stand_B_Mon_Fri!$A$3:$A$146,Combined_All_Stands_Mon_Fri!$W$6:$W$475,0)),"")</f>
        <v/>
      </c>
      <c r="E74" s="110" t="str">
        <f>IFERROR(INDEX(Combined_All_Stands_Mon_Fri!AA$6:AA546,MATCH(Stand_B_Mon_Fri!$A$3:$A$146,Combined_All_Stands_Mon_Fri!$W$6:$W$475,0)),"")</f>
        <v/>
      </c>
      <c r="F74" s="110" t="str">
        <f>IFERROR(INDEX(Combined_All_Stands_Mon_Fri!AB$6:AB546,MATCH(Stand_B_Mon_Fri!$A$3:$A$146,Combined_All_Stands_Mon_Fri!$W$6:$W$475,0)),"")</f>
        <v/>
      </c>
      <c r="G74" s="110" t="str">
        <f>IFERROR(INDEX(Combined_All_Stands_Mon_Fri!AC$6:AC546,MATCH(Stand_B_Mon_Fri!$A$3:$A$146,Combined_All_Stands_Mon_Fri!$W$6:$W$475,0)),"")</f>
        <v/>
      </c>
      <c r="H74" s="185" t="str">
        <f t="shared" si="1"/>
        <v/>
      </c>
    </row>
    <row r="75" spans="1:8" ht="20.100000000000001" customHeight="1" x14ac:dyDescent="0.3">
      <c r="A75" s="112">
        <v>73</v>
      </c>
      <c r="B75" s="110" t="str">
        <f>IFERROR(INDEX(Combined_All_Stands_Mon_Fri!X$6:X547,MATCH(Stand_B_Mon_Fri!$A$3:$A$146,Combined_All_Stands_Mon_Fri!$W$6:$W$475,0)),"")</f>
        <v/>
      </c>
      <c r="C75" s="110" t="str">
        <f>IFERROR(INDEX(Combined_All_Stands_Mon_Fri!Y$6:Y547,MATCH(Stand_B_Mon_Fri!$A$3:$A$146,Combined_All_Stands_Mon_Fri!$W$6:$W$475,0)),"")</f>
        <v/>
      </c>
      <c r="D75" s="111" t="str">
        <f>IFERROR(INDEX(Combined_All_Stands_Mon_Fri!Z$6:Z547,MATCH(Stand_B_Mon_Fri!$A$3:$A$146,Combined_All_Stands_Mon_Fri!$W$6:$W$475,0)),"")</f>
        <v/>
      </c>
      <c r="E75" s="110" t="str">
        <f>IFERROR(INDEX(Combined_All_Stands_Mon_Fri!AA$6:AA547,MATCH(Stand_B_Mon_Fri!$A$3:$A$146,Combined_All_Stands_Mon_Fri!$W$6:$W$475,0)),"")</f>
        <v/>
      </c>
      <c r="F75" s="110" t="str">
        <f>IFERROR(INDEX(Combined_All_Stands_Mon_Fri!AB$6:AB547,MATCH(Stand_B_Mon_Fri!$A$3:$A$146,Combined_All_Stands_Mon_Fri!$W$6:$W$475,0)),"")</f>
        <v/>
      </c>
      <c r="G75" s="110" t="str">
        <f>IFERROR(INDEX(Combined_All_Stands_Mon_Fri!AC$6:AC547,MATCH(Stand_B_Mon_Fri!$A$3:$A$146,Combined_All_Stands_Mon_Fri!$W$6:$W$475,0)),"")</f>
        <v/>
      </c>
      <c r="H75" s="185" t="str">
        <f t="shared" si="1"/>
        <v/>
      </c>
    </row>
    <row r="76" spans="1:8" ht="20.100000000000001" customHeight="1" x14ac:dyDescent="0.3">
      <c r="A76" s="113">
        <v>74</v>
      </c>
      <c r="B76" s="110" t="str">
        <f>IFERROR(INDEX(Combined_All_Stands_Mon_Fri!X$6:X548,MATCH(Stand_B_Mon_Fri!$A$3:$A$146,Combined_All_Stands_Mon_Fri!$W$6:$W$475,0)),"")</f>
        <v/>
      </c>
      <c r="C76" s="110" t="str">
        <f>IFERROR(INDEX(Combined_All_Stands_Mon_Fri!Y$6:Y548,MATCH(Stand_B_Mon_Fri!$A$3:$A$146,Combined_All_Stands_Mon_Fri!$W$6:$W$475,0)),"")</f>
        <v/>
      </c>
      <c r="D76" s="111" t="str">
        <f>IFERROR(INDEX(Combined_All_Stands_Mon_Fri!Z$6:Z548,MATCH(Stand_B_Mon_Fri!$A$3:$A$146,Combined_All_Stands_Mon_Fri!$W$6:$W$475,0)),"")</f>
        <v/>
      </c>
      <c r="E76" s="110" t="str">
        <f>IFERROR(INDEX(Combined_All_Stands_Mon_Fri!AA$6:AA548,MATCH(Stand_B_Mon_Fri!$A$3:$A$146,Combined_All_Stands_Mon_Fri!$W$6:$W$475,0)),"")</f>
        <v/>
      </c>
      <c r="F76" s="110" t="str">
        <f>IFERROR(INDEX(Combined_All_Stands_Mon_Fri!AB$6:AB548,MATCH(Stand_B_Mon_Fri!$A$3:$A$146,Combined_All_Stands_Mon_Fri!$W$6:$W$475,0)),"")</f>
        <v/>
      </c>
      <c r="G76" s="110" t="str">
        <f>IFERROR(INDEX(Combined_All_Stands_Mon_Fri!AC$6:AC548,MATCH(Stand_B_Mon_Fri!$A$3:$A$146,Combined_All_Stands_Mon_Fri!$W$6:$W$475,0)),"")</f>
        <v/>
      </c>
      <c r="H76" s="185" t="str">
        <f t="shared" si="1"/>
        <v/>
      </c>
    </row>
    <row r="77" spans="1:8" ht="20.100000000000001" customHeight="1" x14ac:dyDescent="0.3">
      <c r="A77" s="112">
        <v>75</v>
      </c>
      <c r="B77" s="110" t="str">
        <f>IFERROR(INDEX(Combined_All_Stands_Mon_Fri!X$6:X549,MATCH(Stand_B_Mon_Fri!$A$3:$A$146,Combined_All_Stands_Mon_Fri!$W$6:$W$475,0)),"")</f>
        <v/>
      </c>
      <c r="C77" s="110" t="str">
        <f>IFERROR(INDEX(Combined_All_Stands_Mon_Fri!Y$6:Y549,MATCH(Stand_B_Mon_Fri!$A$3:$A$146,Combined_All_Stands_Mon_Fri!$W$6:$W$475,0)),"")</f>
        <v/>
      </c>
      <c r="D77" s="111" t="str">
        <f>IFERROR(INDEX(Combined_All_Stands_Mon_Fri!Z$6:Z549,MATCH(Stand_B_Mon_Fri!$A$3:$A$146,Combined_All_Stands_Mon_Fri!$W$6:$W$475,0)),"")</f>
        <v/>
      </c>
      <c r="E77" s="110" t="str">
        <f>IFERROR(INDEX(Combined_All_Stands_Mon_Fri!AA$6:AA549,MATCH(Stand_B_Mon_Fri!$A$3:$A$146,Combined_All_Stands_Mon_Fri!$W$6:$W$475,0)),"")</f>
        <v/>
      </c>
      <c r="F77" s="110" t="str">
        <f>IFERROR(INDEX(Combined_All_Stands_Mon_Fri!AB$6:AB549,MATCH(Stand_B_Mon_Fri!$A$3:$A$146,Combined_All_Stands_Mon_Fri!$W$6:$W$475,0)),"")</f>
        <v/>
      </c>
      <c r="G77" s="110" t="str">
        <f>IFERROR(INDEX(Combined_All_Stands_Mon_Fri!AC$6:AC549,MATCH(Stand_B_Mon_Fri!$A$3:$A$146,Combined_All_Stands_Mon_Fri!$W$6:$W$475,0)),"")</f>
        <v/>
      </c>
      <c r="H77" s="185" t="str">
        <f t="shared" si="1"/>
        <v/>
      </c>
    </row>
    <row r="78" spans="1:8" ht="20.100000000000001" customHeight="1" x14ac:dyDescent="0.3">
      <c r="A78" s="113">
        <v>76</v>
      </c>
      <c r="B78" s="110" t="str">
        <f>IFERROR(INDEX(Combined_All_Stands_Mon_Fri!X$6:X550,MATCH(Stand_B_Mon_Fri!$A$3:$A$146,Combined_All_Stands_Mon_Fri!$W$6:$W$475,0)),"")</f>
        <v/>
      </c>
      <c r="C78" s="110" t="str">
        <f>IFERROR(INDEX(Combined_All_Stands_Mon_Fri!Y$6:Y550,MATCH(Stand_B_Mon_Fri!$A$3:$A$146,Combined_All_Stands_Mon_Fri!$W$6:$W$475,0)),"")</f>
        <v/>
      </c>
      <c r="D78" s="111" t="str">
        <f>IFERROR(INDEX(Combined_All_Stands_Mon_Fri!Z$6:Z550,MATCH(Stand_B_Mon_Fri!$A$3:$A$146,Combined_All_Stands_Mon_Fri!$W$6:$W$475,0)),"")</f>
        <v/>
      </c>
      <c r="E78" s="110" t="str">
        <f>IFERROR(INDEX(Combined_All_Stands_Mon_Fri!AA$6:AA550,MATCH(Stand_B_Mon_Fri!$A$3:$A$146,Combined_All_Stands_Mon_Fri!$W$6:$W$475,0)),"")</f>
        <v/>
      </c>
      <c r="F78" s="110" t="str">
        <f>IFERROR(INDEX(Combined_All_Stands_Mon_Fri!AB$6:AB550,MATCH(Stand_B_Mon_Fri!$A$3:$A$146,Combined_All_Stands_Mon_Fri!$W$6:$W$475,0)),"")</f>
        <v/>
      </c>
      <c r="G78" s="110" t="str">
        <f>IFERROR(INDEX(Combined_All_Stands_Mon_Fri!AC$6:AC550,MATCH(Stand_B_Mon_Fri!$A$3:$A$146,Combined_All_Stands_Mon_Fri!$W$6:$W$475,0)),"")</f>
        <v/>
      </c>
      <c r="H78" s="185" t="str">
        <f t="shared" si="1"/>
        <v/>
      </c>
    </row>
    <row r="79" spans="1:8" ht="20.100000000000001" customHeight="1" x14ac:dyDescent="0.3">
      <c r="A79" s="112">
        <v>77</v>
      </c>
      <c r="B79" s="110" t="str">
        <f>IFERROR(INDEX(Combined_All_Stands_Mon_Fri!X$6:X551,MATCH(Stand_B_Mon_Fri!$A$3:$A$146,Combined_All_Stands_Mon_Fri!$W$6:$W$475,0)),"")</f>
        <v/>
      </c>
      <c r="C79" s="110" t="str">
        <f>IFERROR(INDEX(Combined_All_Stands_Mon_Fri!Y$6:Y551,MATCH(Stand_B_Mon_Fri!$A$3:$A$146,Combined_All_Stands_Mon_Fri!$W$6:$W$475,0)),"")</f>
        <v/>
      </c>
      <c r="D79" s="111" t="str">
        <f>IFERROR(INDEX(Combined_All_Stands_Mon_Fri!Z$6:Z551,MATCH(Stand_B_Mon_Fri!$A$3:$A$146,Combined_All_Stands_Mon_Fri!$W$6:$W$475,0)),"")</f>
        <v/>
      </c>
      <c r="E79" s="110" t="str">
        <f>IFERROR(INDEX(Combined_All_Stands_Mon_Fri!AA$6:AA551,MATCH(Stand_B_Mon_Fri!$A$3:$A$146,Combined_All_Stands_Mon_Fri!$W$6:$W$475,0)),"")</f>
        <v/>
      </c>
      <c r="F79" s="110" t="str">
        <f>IFERROR(INDEX(Combined_All_Stands_Mon_Fri!AB$6:AB551,MATCH(Stand_B_Mon_Fri!$A$3:$A$146,Combined_All_Stands_Mon_Fri!$W$6:$W$475,0)),"")</f>
        <v/>
      </c>
      <c r="G79" s="110" t="str">
        <f>IFERROR(INDEX(Combined_All_Stands_Mon_Fri!AC$6:AC551,MATCH(Stand_B_Mon_Fri!$A$3:$A$146,Combined_All_Stands_Mon_Fri!$W$6:$W$475,0)),"")</f>
        <v/>
      </c>
      <c r="H79" s="185" t="str">
        <f t="shared" si="1"/>
        <v/>
      </c>
    </row>
    <row r="80" spans="1:8" ht="20.100000000000001" customHeight="1" x14ac:dyDescent="0.3">
      <c r="A80" s="113">
        <v>78</v>
      </c>
      <c r="B80" s="110" t="str">
        <f>IFERROR(INDEX(Combined_All_Stands_Mon_Fri!X$6:X552,MATCH(Stand_B_Mon_Fri!$A$3:$A$146,Combined_All_Stands_Mon_Fri!$W$6:$W$475,0)),"")</f>
        <v/>
      </c>
      <c r="C80" s="110" t="str">
        <f>IFERROR(INDEX(Combined_All_Stands_Mon_Fri!Y$6:Y552,MATCH(Stand_B_Mon_Fri!$A$3:$A$146,Combined_All_Stands_Mon_Fri!$W$6:$W$475,0)),"")</f>
        <v/>
      </c>
      <c r="D80" s="111" t="str">
        <f>IFERROR(INDEX(Combined_All_Stands_Mon_Fri!Z$6:Z552,MATCH(Stand_B_Mon_Fri!$A$3:$A$146,Combined_All_Stands_Mon_Fri!$W$6:$W$475,0)),"")</f>
        <v/>
      </c>
      <c r="E80" s="110" t="str">
        <f>IFERROR(INDEX(Combined_All_Stands_Mon_Fri!AA$6:AA552,MATCH(Stand_B_Mon_Fri!$A$3:$A$146,Combined_All_Stands_Mon_Fri!$W$6:$W$475,0)),"")</f>
        <v/>
      </c>
      <c r="F80" s="110" t="str">
        <f>IFERROR(INDEX(Combined_All_Stands_Mon_Fri!AB$6:AB552,MATCH(Stand_B_Mon_Fri!$A$3:$A$146,Combined_All_Stands_Mon_Fri!$W$6:$W$475,0)),"")</f>
        <v/>
      </c>
      <c r="G80" s="110" t="str">
        <f>IFERROR(INDEX(Combined_All_Stands_Mon_Fri!AC$6:AC552,MATCH(Stand_B_Mon_Fri!$A$3:$A$146,Combined_All_Stands_Mon_Fri!$W$6:$W$475,0)),"")</f>
        <v/>
      </c>
      <c r="H80" s="185" t="str">
        <f t="shared" si="1"/>
        <v/>
      </c>
    </row>
    <row r="81" spans="1:8" ht="20.100000000000001" customHeight="1" x14ac:dyDescent="0.3">
      <c r="A81" s="112">
        <v>79</v>
      </c>
      <c r="B81" s="110" t="str">
        <f>IFERROR(INDEX(Combined_All_Stands_Mon_Fri!X$6:X553,MATCH(Stand_B_Mon_Fri!$A$3:$A$146,Combined_All_Stands_Mon_Fri!$W$6:$W$475,0)),"")</f>
        <v/>
      </c>
      <c r="C81" s="110" t="str">
        <f>IFERROR(INDEX(Combined_All_Stands_Mon_Fri!Y$6:Y553,MATCH(Stand_B_Mon_Fri!$A$3:$A$146,Combined_All_Stands_Mon_Fri!$W$6:$W$475,0)),"")</f>
        <v/>
      </c>
      <c r="D81" s="111" t="str">
        <f>IFERROR(INDEX(Combined_All_Stands_Mon_Fri!Z$6:Z553,MATCH(Stand_B_Mon_Fri!$A$3:$A$146,Combined_All_Stands_Mon_Fri!$W$6:$W$475,0)),"")</f>
        <v/>
      </c>
      <c r="E81" s="110" t="str">
        <f>IFERROR(INDEX(Combined_All_Stands_Mon_Fri!AA$6:AA553,MATCH(Stand_B_Mon_Fri!$A$3:$A$146,Combined_All_Stands_Mon_Fri!$W$6:$W$475,0)),"")</f>
        <v/>
      </c>
      <c r="F81" s="110" t="str">
        <f>IFERROR(INDEX(Combined_All_Stands_Mon_Fri!AB$6:AB553,MATCH(Stand_B_Mon_Fri!$A$3:$A$146,Combined_All_Stands_Mon_Fri!$W$6:$W$475,0)),"")</f>
        <v/>
      </c>
      <c r="G81" s="110" t="str">
        <f>IFERROR(INDEX(Combined_All_Stands_Mon_Fri!AC$6:AC553,MATCH(Stand_B_Mon_Fri!$A$3:$A$146,Combined_All_Stands_Mon_Fri!$W$6:$W$475,0)),"")</f>
        <v/>
      </c>
      <c r="H81" s="185" t="str">
        <f t="shared" si="1"/>
        <v/>
      </c>
    </row>
    <row r="82" spans="1:8" ht="20.100000000000001" customHeight="1" x14ac:dyDescent="0.3">
      <c r="A82" s="113">
        <v>80</v>
      </c>
      <c r="B82" s="110" t="str">
        <f>IFERROR(INDEX(Combined_All_Stands_Mon_Fri!X$6:X554,MATCH(Stand_B_Mon_Fri!$A$3:$A$146,Combined_All_Stands_Mon_Fri!$W$6:$W$475,0)),"")</f>
        <v/>
      </c>
      <c r="C82" s="110" t="str">
        <f>IFERROR(INDEX(Combined_All_Stands_Mon_Fri!Y$6:Y554,MATCH(Stand_B_Mon_Fri!$A$3:$A$146,Combined_All_Stands_Mon_Fri!$W$6:$W$475,0)),"")</f>
        <v/>
      </c>
      <c r="D82" s="111" t="str">
        <f>IFERROR(INDEX(Combined_All_Stands_Mon_Fri!Z$6:Z554,MATCH(Stand_B_Mon_Fri!$A$3:$A$146,Combined_All_Stands_Mon_Fri!$W$6:$W$475,0)),"")</f>
        <v/>
      </c>
      <c r="E82" s="110" t="str">
        <f>IFERROR(INDEX(Combined_All_Stands_Mon_Fri!AA$6:AA554,MATCH(Stand_B_Mon_Fri!$A$3:$A$146,Combined_All_Stands_Mon_Fri!$W$6:$W$475,0)),"")</f>
        <v/>
      </c>
      <c r="F82" s="110" t="str">
        <f>IFERROR(INDEX(Combined_All_Stands_Mon_Fri!AB$6:AB554,MATCH(Stand_B_Mon_Fri!$A$3:$A$146,Combined_All_Stands_Mon_Fri!$W$6:$W$475,0)),"")</f>
        <v/>
      </c>
      <c r="G82" s="110" t="str">
        <f>IFERROR(INDEX(Combined_All_Stands_Mon_Fri!AC$6:AC554,MATCH(Stand_B_Mon_Fri!$A$3:$A$146,Combined_All_Stands_Mon_Fri!$W$6:$W$475,0)),"")</f>
        <v/>
      </c>
      <c r="H82" s="185" t="str">
        <f t="shared" si="1"/>
        <v/>
      </c>
    </row>
    <row r="83" spans="1:8" ht="20.100000000000001" customHeight="1" x14ac:dyDescent="0.3">
      <c r="A83" s="112">
        <v>81</v>
      </c>
      <c r="B83" s="110" t="str">
        <f>IFERROR(INDEX(Combined_All_Stands_Mon_Fri!X$6:X555,MATCH(Stand_B_Mon_Fri!$A$3:$A$146,Combined_All_Stands_Mon_Fri!$W$6:$W$475,0)),"")</f>
        <v/>
      </c>
      <c r="C83" s="110" t="str">
        <f>IFERROR(INDEX(Combined_All_Stands_Mon_Fri!Y$6:Y555,MATCH(Stand_B_Mon_Fri!$A$3:$A$146,Combined_All_Stands_Mon_Fri!$W$6:$W$475,0)),"")</f>
        <v/>
      </c>
      <c r="D83" s="111" t="str">
        <f>IFERROR(INDEX(Combined_All_Stands_Mon_Fri!Z$6:Z555,MATCH(Stand_B_Mon_Fri!$A$3:$A$146,Combined_All_Stands_Mon_Fri!$W$6:$W$475,0)),"")</f>
        <v/>
      </c>
      <c r="E83" s="110" t="str">
        <f>IFERROR(INDEX(Combined_All_Stands_Mon_Fri!AA$6:AA555,MATCH(Stand_B_Mon_Fri!$A$3:$A$146,Combined_All_Stands_Mon_Fri!$W$6:$W$475,0)),"")</f>
        <v/>
      </c>
      <c r="F83" s="110" t="str">
        <f>IFERROR(INDEX(Combined_All_Stands_Mon_Fri!AB$6:AB555,MATCH(Stand_B_Mon_Fri!$A$3:$A$146,Combined_All_Stands_Mon_Fri!$W$6:$W$475,0)),"")</f>
        <v/>
      </c>
      <c r="G83" s="110" t="str">
        <f>IFERROR(INDEX(Combined_All_Stands_Mon_Fri!AC$6:AC555,MATCH(Stand_B_Mon_Fri!$A$3:$A$146,Combined_All_Stands_Mon_Fri!$W$6:$W$475,0)),"")</f>
        <v/>
      </c>
      <c r="H83" s="185" t="str">
        <f t="shared" si="1"/>
        <v/>
      </c>
    </row>
    <row r="84" spans="1:8" ht="20.100000000000001" customHeight="1" x14ac:dyDescent="0.3">
      <c r="A84" s="113">
        <v>82</v>
      </c>
      <c r="B84" s="110" t="str">
        <f>IFERROR(INDEX(Combined_All_Stands_Mon_Fri!X$6:X556,MATCH(Stand_B_Mon_Fri!$A$3:$A$146,Combined_All_Stands_Mon_Fri!$W$6:$W$475,0)),"")</f>
        <v/>
      </c>
      <c r="C84" s="110" t="str">
        <f>IFERROR(INDEX(Combined_All_Stands_Mon_Fri!Y$6:Y556,MATCH(Stand_B_Mon_Fri!$A$3:$A$146,Combined_All_Stands_Mon_Fri!$W$6:$W$475,0)),"")</f>
        <v/>
      </c>
      <c r="D84" s="111" t="str">
        <f>IFERROR(INDEX(Combined_All_Stands_Mon_Fri!Z$6:Z556,MATCH(Stand_B_Mon_Fri!$A$3:$A$146,Combined_All_Stands_Mon_Fri!$W$6:$W$475,0)),"")</f>
        <v/>
      </c>
      <c r="E84" s="110" t="str">
        <f>IFERROR(INDEX(Combined_All_Stands_Mon_Fri!AA$6:AA556,MATCH(Stand_B_Mon_Fri!$A$3:$A$146,Combined_All_Stands_Mon_Fri!$W$6:$W$475,0)),"")</f>
        <v/>
      </c>
      <c r="F84" s="110" t="str">
        <f>IFERROR(INDEX(Combined_All_Stands_Mon_Fri!AB$6:AB556,MATCH(Stand_B_Mon_Fri!$A$3:$A$146,Combined_All_Stands_Mon_Fri!$W$6:$W$475,0)),"")</f>
        <v/>
      </c>
      <c r="G84" s="110" t="str">
        <f>IFERROR(INDEX(Combined_All_Stands_Mon_Fri!AC$6:AC556,MATCH(Stand_B_Mon_Fri!$A$3:$A$146,Combined_All_Stands_Mon_Fri!$W$6:$W$475,0)),"")</f>
        <v/>
      </c>
      <c r="H84" s="185" t="str">
        <f t="shared" si="1"/>
        <v/>
      </c>
    </row>
    <row r="85" spans="1:8" ht="20.100000000000001" customHeight="1" x14ac:dyDescent="0.3">
      <c r="A85" s="112">
        <v>83</v>
      </c>
      <c r="B85" s="110" t="str">
        <f>IFERROR(INDEX(Combined_All_Stands_Mon_Fri!X$6:X557,MATCH(Stand_B_Mon_Fri!$A$3:$A$146,Combined_All_Stands_Mon_Fri!$W$6:$W$475,0)),"")</f>
        <v/>
      </c>
      <c r="C85" s="110" t="str">
        <f>IFERROR(INDEX(Combined_All_Stands_Mon_Fri!Y$6:Y557,MATCH(Stand_B_Mon_Fri!$A$3:$A$146,Combined_All_Stands_Mon_Fri!$W$6:$W$475,0)),"")</f>
        <v/>
      </c>
      <c r="D85" s="111" t="str">
        <f>IFERROR(INDEX(Combined_All_Stands_Mon_Fri!Z$6:Z557,MATCH(Stand_B_Mon_Fri!$A$3:$A$146,Combined_All_Stands_Mon_Fri!$W$6:$W$475,0)),"")</f>
        <v/>
      </c>
      <c r="E85" s="110" t="str">
        <f>IFERROR(INDEX(Combined_All_Stands_Mon_Fri!AA$6:AA557,MATCH(Stand_B_Mon_Fri!$A$3:$A$146,Combined_All_Stands_Mon_Fri!$W$6:$W$475,0)),"")</f>
        <v/>
      </c>
      <c r="F85" s="110" t="str">
        <f>IFERROR(INDEX(Combined_All_Stands_Mon_Fri!AB$6:AB557,MATCH(Stand_B_Mon_Fri!$A$3:$A$146,Combined_All_Stands_Mon_Fri!$W$6:$W$475,0)),"")</f>
        <v/>
      </c>
      <c r="G85" s="110" t="str">
        <f>IFERROR(INDEX(Combined_All_Stands_Mon_Fri!AC$6:AC557,MATCH(Stand_B_Mon_Fri!$A$3:$A$146,Combined_All_Stands_Mon_Fri!$W$6:$W$475,0)),"")</f>
        <v/>
      </c>
      <c r="H85" s="185" t="str">
        <f t="shared" si="1"/>
        <v/>
      </c>
    </row>
    <row r="86" spans="1:8" ht="20.100000000000001" customHeight="1" x14ac:dyDescent="0.3">
      <c r="A86" s="113">
        <v>84</v>
      </c>
      <c r="B86" s="110" t="str">
        <f>IFERROR(INDEX(Combined_All_Stands_Mon_Fri!X$6:X558,MATCH(Stand_B_Mon_Fri!$A$3:$A$146,Combined_All_Stands_Mon_Fri!$W$6:$W$475,0)),"")</f>
        <v/>
      </c>
      <c r="C86" s="110" t="str">
        <f>IFERROR(INDEX(Combined_All_Stands_Mon_Fri!Y$6:Y558,MATCH(Stand_B_Mon_Fri!$A$3:$A$146,Combined_All_Stands_Mon_Fri!$W$6:$W$475,0)),"")</f>
        <v/>
      </c>
      <c r="D86" s="111" t="str">
        <f>IFERROR(INDEX(Combined_All_Stands_Mon_Fri!Z$6:Z558,MATCH(Stand_B_Mon_Fri!$A$3:$A$146,Combined_All_Stands_Mon_Fri!$W$6:$W$475,0)),"")</f>
        <v/>
      </c>
      <c r="E86" s="110" t="str">
        <f>IFERROR(INDEX(Combined_All_Stands_Mon_Fri!AA$6:AA558,MATCH(Stand_B_Mon_Fri!$A$3:$A$146,Combined_All_Stands_Mon_Fri!$W$6:$W$475,0)),"")</f>
        <v/>
      </c>
      <c r="F86" s="110" t="str">
        <f>IFERROR(INDEX(Combined_All_Stands_Mon_Fri!AB$6:AB558,MATCH(Stand_B_Mon_Fri!$A$3:$A$146,Combined_All_Stands_Mon_Fri!$W$6:$W$475,0)),"")</f>
        <v/>
      </c>
      <c r="G86" s="110" t="str">
        <f>IFERROR(INDEX(Combined_All_Stands_Mon_Fri!AC$6:AC558,MATCH(Stand_B_Mon_Fri!$A$3:$A$146,Combined_All_Stands_Mon_Fri!$W$6:$W$475,0)),"")</f>
        <v/>
      </c>
      <c r="H86" s="185" t="str">
        <f t="shared" si="1"/>
        <v/>
      </c>
    </row>
    <row r="87" spans="1:8" ht="20.100000000000001" customHeight="1" x14ac:dyDescent="0.3">
      <c r="A87" s="112">
        <v>85</v>
      </c>
      <c r="B87" s="110" t="str">
        <f>IFERROR(INDEX(Combined_All_Stands_Mon_Fri!X$6:X559,MATCH(Stand_B_Mon_Fri!$A$3:$A$146,Combined_All_Stands_Mon_Fri!$W$6:$W$475,0)),"")</f>
        <v/>
      </c>
      <c r="C87" s="110" t="str">
        <f>IFERROR(INDEX(Combined_All_Stands_Mon_Fri!Y$6:Y559,MATCH(Stand_B_Mon_Fri!$A$3:$A$146,Combined_All_Stands_Mon_Fri!$W$6:$W$475,0)),"")</f>
        <v/>
      </c>
      <c r="D87" s="111" t="str">
        <f>IFERROR(INDEX(Combined_All_Stands_Mon_Fri!Z$6:Z559,MATCH(Stand_B_Mon_Fri!$A$3:$A$146,Combined_All_Stands_Mon_Fri!$W$6:$W$475,0)),"")</f>
        <v/>
      </c>
      <c r="E87" s="110" t="str">
        <f>IFERROR(INDEX(Combined_All_Stands_Mon_Fri!AA$6:AA559,MATCH(Stand_B_Mon_Fri!$A$3:$A$146,Combined_All_Stands_Mon_Fri!$W$6:$W$475,0)),"")</f>
        <v/>
      </c>
      <c r="F87" s="110" t="str">
        <f>IFERROR(INDEX(Combined_All_Stands_Mon_Fri!AB$6:AB559,MATCH(Stand_B_Mon_Fri!$A$3:$A$146,Combined_All_Stands_Mon_Fri!$W$6:$W$475,0)),"")</f>
        <v/>
      </c>
      <c r="G87" s="110" t="str">
        <f>IFERROR(INDEX(Combined_All_Stands_Mon_Fri!AC$6:AC559,MATCH(Stand_B_Mon_Fri!$A$3:$A$146,Combined_All_Stands_Mon_Fri!$W$6:$W$475,0)),"")</f>
        <v/>
      </c>
      <c r="H87" s="185" t="str">
        <f t="shared" si="1"/>
        <v/>
      </c>
    </row>
    <row r="88" spans="1:8" ht="20.100000000000001" customHeight="1" x14ac:dyDescent="0.3">
      <c r="A88" s="113">
        <v>86</v>
      </c>
      <c r="B88" s="110" t="str">
        <f>IFERROR(INDEX(Combined_All_Stands_Mon_Fri!X$6:X560,MATCH(Stand_B_Mon_Fri!$A$3:$A$146,Combined_All_Stands_Mon_Fri!$W$6:$W$475,0)),"")</f>
        <v/>
      </c>
      <c r="C88" s="110" t="str">
        <f>IFERROR(INDEX(Combined_All_Stands_Mon_Fri!Y$6:Y560,MATCH(Stand_B_Mon_Fri!$A$3:$A$146,Combined_All_Stands_Mon_Fri!$W$6:$W$475,0)),"")</f>
        <v/>
      </c>
      <c r="D88" s="111" t="str">
        <f>IFERROR(INDEX(Combined_All_Stands_Mon_Fri!Z$6:Z560,MATCH(Stand_B_Mon_Fri!$A$3:$A$146,Combined_All_Stands_Mon_Fri!$W$6:$W$475,0)),"")</f>
        <v/>
      </c>
      <c r="E88" s="110" t="str">
        <f>IFERROR(INDEX(Combined_All_Stands_Mon_Fri!AA$6:AA560,MATCH(Stand_B_Mon_Fri!$A$3:$A$146,Combined_All_Stands_Mon_Fri!$W$6:$W$475,0)),"")</f>
        <v/>
      </c>
      <c r="F88" s="110" t="str">
        <f>IFERROR(INDEX(Combined_All_Stands_Mon_Fri!AB$6:AB560,MATCH(Stand_B_Mon_Fri!$A$3:$A$146,Combined_All_Stands_Mon_Fri!$W$6:$W$475,0)),"")</f>
        <v/>
      </c>
      <c r="G88" s="110" t="str">
        <f>IFERROR(INDEX(Combined_All_Stands_Mon_Fri!AC$6:AC560,MATCH(Stand_B_Mon_Fri!$A$3:$A$146,Combined_All_Stands_Mon_Fri!$W$6:$W$475,0)),"")</f>
        <v/>
      </c>
      <c r="H88" s="185" t="str">
        <f t="shared" si="1"/>
        <v/>
      </c>
    </row>
    <row r="89" spans="1:8" ht="20.100000000000001" customHeight="1" x14ac:dyDescent="0.3">
      <c r="A89" s="112">
        <v>87</v>
      </c>
      <c r="B89" s="110" t="str">
        <f>IFERROR(INDEX(Combined_All_Stands_Mon_Fri!X$6:X561,MATCH(Stand_B_Mon_Fri!$A$3:$A$146,Combined_All_Stands_Mon_Fri!$W$6:$W$475,0)),"")</f>
        <v/>
      </c>
      <c r="C89" s="110" t="str">
        <f>IFERROR(INDEX(Combined_All_Stands_Mon_Fri!Y$6:Y561,MATCH(Stand_B_Mon_Fri!$A$3:$A$146,Combined_All_Stands_Mon_Fri!$W$6:$W$475,0)),"")</f>
        <v/>
      </c>
      <c r="D89" s="111" t="str">
        <f>IFERROR(INDEX(Combined_All_Stands_Mon_Fri!Z$6:Z561,MATCH(Stand_B_Mon_Fri!$A$3:$A$146,Combined_All_Stands_Mon_Fri!$W$6:$W$475,0)),"")</f>
        <v/>
      </c>
      <c r="E89" s="110" t="str">
        <f>IFERROR(INDEX(Combined_All_Stands_Mon_Fri!AA$6:AA561,MATCH(Stand_B_Mon_Fri!$A$3:$A$146,Combined_All_Stands_Mon_Fri!$W$6:$W$475,0)),"")</f>
        <v/>
      </c>
      <c r="F89" s="110" t="str">
        <f>IFERROR(INDEX(Combined_All_Stands_Mon_Fri!AB$6:AB561,MATCH(Stand_B_Mon_Fri!$A$3:$A$146,Combined_All_Stands_Mon_Fri!$W$6:$W$475,0)),"")</f>
        <v/>
      </c>
      <c r="G89" s="110" t="str">
        <f>IFERROR(INDEX(Combined_All_Stands_Mon_Fri!AC$6:AC561,MATCH(Stand_B_Mon_Fri!$A$3:$A$146,Combined_All_Stands_Mon_Fri!$W$6:$W$475,0)),"")</f>
        <v/>
      </c>
      <c r="H89" s="185" t="str">
        <f t="shared" si="1"/>
        <v/>
      </c>
    </row>
    <row r="90" spans="1:8" ht="20.100000000000001" customHeight="1" x14ac:dyDescent="0.3">
      <c r="A90" s="113">
        <v>88</v>
      </c>
      <c r="B90" s="110" t="str">
        <f>IFERROR(INDEX(Combined_All_Stands_Mon_Fri!X$6:X562,MATCH(Stand_B_Mon_Fri!$A$3:$A$146,Combined_All_Stands_Mon_Fri!$W$6:$W$475,0)),"")</f>
        <v/>
      </c>
      <c r="C90" s="110" t="str">
        <f>IFERROR(INDEX(Combined_All_Stands_Mon_Fri!Y$6:Y562,MATCH(Stand_B_Mon_Fri!$A$3:$A$146,Combined_All_Stands_Mon_Fri!$W$6:$W$475,0)),"")</f>
        <v/>
      </c>
      <c r="D90" s="111" t="str">
        <f>IFERROR(INDEX(Combined_All_Stands_Mon_Fri!Z$6:Z562,MATCH(Stand_B_Mon_Fri!$A$3:$A$146,Combined_All_Stands_Mon_Fri!$W$6:$W$475,0)),"")</f>
        <v/>
      </c>
      <c r="E90" s="110" t="str">
        <f>IFERROR(INDEX(Combined_All_Stands_Mon_Fri!AA$6:AA562,MATCH(Stand_B_Mon_Fri!$A$3:$A$146,Combined_All_Stands_Mon_Fri!$W$6:$W$475,0)),"")</f>
        <v/>
      </c>
      <c r="F90" s="110" t="str">
        <f>IFERROR(INDEX(Combined_All_Stands_Mon_Fri!AB$6:AB562,MATCH(Stand_B_Mon_Fri!$A$3:$A$146,Combined_All_Stands_Mon_Fri!$W$6:$W$475,0)),"")</f>
        <v/>
      </c>
      <c r="G90" s="110" t="str">
        <f>IFERROR(INDEX(Combined_All_Stands_Mon_Fri!AC$6:AC562,MATCH(Stand_B_Mon_Fri!$A$3:$A$146,Combined_All_Stands_Mon_Fri!$W$6:$W$475,0)),"")</f>
        <v/>
      </c>
      <c r="H90" s="185" t="str">
        <f t="shared" si="1"/>
        <v/>
      </c>
    </row>
    <row r="91" spans="1:8" ht="20.100000000000001" customHeight="1" x14ac:dyDescent="0.3">
      <c r="A91" s="112">
        <v>89</v>
      </c>
      <c r="B91" s="110" t="str">
        <f>IFERROR(INDEX(Combined_All_Stands_Mon_Fri!X$6:X563,MATCH(Stand_B_Mon_Fri!$A$3:$A$146,Combined_All_Stands_Mon_Fri!$W$6:$W$475,0)),"")</f>
        <v/>
      </c>
      <c r="C91" s="110" t="str">
        <f>IFERROR(INDEX(Combined_All_Stands_Mon_Fri!Y$6:Y563,MATCH(Stand_B_Mon_Fri!$A$3:$A$146,Combined_All_Stands_Mon_Fri!$W$6:$W$475,0)),"")</f>
        <v/>
      </c>
      <c r="D91" s="111" t="str">
        <f>IFERROR(INDEX(Combined_All_Stands_Mon_Fri!Z$6:Z563,MATCH(Stand_B_Mon_Fri!$A$3:$A$146,Combined_All_Stands_Mon_Fri!$W$6:$W$475,0)),"")</f>
        <v/>
      </c>
      <c r="E91" s="110" t="str">
        <f>IFERROR(INDEX(Combined_All_Stands_Mon_Fri!AA$6:AA563,MATCH(Stand_B_Mon_Fri!$A$3:$A$146,Combined_All_Stands_Mon_Fri!$W$6:$W$475,0)),"")</f>
        <v/>
      </c>
      <c r="F91" s="110" t="str">
        <f>IFERROR(INDEX(Combined_All_Stands_Mon_Fri!AB$6:AB563,MATCH(Stand_B_Mon_Fri!$A$3:$A$146,Combined_All_Stands_Mon_Fri!$W$6:$W$475,0)),"")</f>
        <v/>
      </c>
      <c r="G91" s="110" t="str">
        <f>IFERROR(INDEX(Combined_All_Stands_Mon_Fri!AC$6:AC563,MATCH(Stand_B_Mon_Fri!$A$3:$A$146,Combined_All_Stands_Mon_Fri!$W$6:$W$475,0)),"")</f>
        <v/>
      </c>
      <c r="H91" s="185" t="str">
        <f t="shared" si="1"/>
        <v/>
      </c>
    </row>
    <row r="92" spans="1:8" ht="20.100000000000001" customHeight="1" x14ac:dyDescent="0.3">
      <c r="A92" s="113">
        <v>90</v>
      </c>
      <c r="B92" s="110" t="str">
        <f>IFERROR(INDEX(Combined_All_Stands_Mon_Fri!X$6:X564,MATCH(Stand_B_Mon_Fri!$A$3:$A$146,Combined_All_Stands_Mon_Fri!$W$6:$W$475,0)),"")</f>
        <v/>
      </c>
      <c r="C92" s="110" t="str">
        <f>IFERROR(INDEX(Combined_All_Stands_Mon_Fri!Y$6:Y564,MATCH(Stand_B_Mon_Fri!$A$3:$A$146,Combined_All_Stands_Mon_Fri!$W$6:$W$475,0)),"")</f>
        <v/>
      </c>
      <c r="D92" s="111" t="str">
        <f>IFERROR(INDEX(Combined_All_Stands_Mon_Fri!Z$6:Z564,MATCH(Stand_B_Mon_Fri!$A$3:$A$146,Combined_All_Stands_Mon_Fri!$W$6:$W$475,0)),"")</f>
        <v/>
      </c>
      <c r="E92" s="110" t="str">
        <f>IFERROR(INDEX(Combined_All_Stands_Mon_Fri!AA$6:AA564,MATCH(Stand_B_Mon_Fri!$A$3:$A$146,Combined_All_Stands_Mon_Fri!$W$6:$W$475,0)),"")</f>
        <v/>
      </c>
      <c r="F92" s="110" t="str">
        <f>IFERROR(INDEX(Combined_All_Stands_Mon_Fri!AB$6:AB564,MATCH(Stand_B_Mon_Fri!$A$3:$A$146,Combined_All_Stands_Mon_Fri!$W$6:$W$475,0)),"")</f>
        <v/>
      </c>
      <c r="G92" s="110" t="str">
        <f>IFERROR(INDEX(Combined_All_Stands_Mon_Fri!AC$6:AC564,MATCH(Stand_B_Mon_Fri!$A$3:$A$146,Combined_All_Stands_Mon_Fri!$W$6:$W$475,0)),"")</f>
        <v/>
      </c>
      <c r="H92" s="185" t="str">
        <f t="shared" si="1"/>
        <v/>
      </c>
    </row>
    <row r="93" spans="1:8" ht="20.100000000000001" customHeight="1" x14ac:dyDescent="0.3">
      <c r="A93" s="112">
        <v>91</v>
      </c>
      <c r="B93" s="110" t="str">
        <f>IFERROR(INDEX(Combined_All_Stands_Mon_Fri!X$6:X565,MATCH(Stand_B_Mon_Fri!$A$3:$A$146,Combined_All_Stands_Mon_Fri!$W$6:$W$475,0)),"")</f>
        <v/>
      </c>
      <c r="C93" s="110" t="str">
        <f>IFERROR(INDEX(Combined_All_Stands_Mon_Fri!Y$6:Y565,MATCH(Stand_B_Mon_Fri!$A$3:$A$146,Combined_All_Stands_Mon_Fri!$W$6:$W$475,0)),"")</f>
        <v/>
      </c>
      <c r="D93" s="111" t="str">
        <f>IFERROR(INDEX(Combined_All_Stands_Mon_Fri!Z$6:Z565,MATCH(Stand_B_Mon_Fri!$A$3:$A$146,Combined_All_Stands_Mon_Fri!$W$6:$W$475,0)),"")</f>
        <v/>
      </c>
      <c r="E93" s="110" t="str">
        <f>IFERROR(INDEX(Combined_All_Stands_Mon_Fri!AA$6:AA565,MATCH(Stand_B_Mon_Fri!$A$3:$A$146,Combined_All_Stands_Mon_Fri!$W$6:$W$475,0)),"")</f>
        <v/>
      </c>
      <c r="F93" s="110" t="str">
        <f>IFERROR(INDEX(Combined_All_Stands_Mon_Fri!AB$6:AB565,MATCH(Stand_B_Mon_Fri!$A$3:$A$146,Combined_All_Stands_Mon_Fri!$W$6:$W$475,0)),"")</f>
        <v/>
      </c>
      <c r="G93" s="110" t="str">
        <f>IFERROR(INDEX(Combined_All_Stands_Mon_Fri!AC$6:AC565,MATCH(Stand_B_Mon_Fri!$A$3:$A$146,Combined_All_Stands_Mon_Fri!$W$6:$W$475,0)),"")</f>
        <v/>
      </c>
      <c r="H93" s="185" t="str">
        <f t="shared" si="1"/>
        <v/>
      </c>
    </row>
    <row r="94" spans="1:8" ht="20.100000000000001" customHeight="1" x14ac:dyDescent="0.3">
      <c r="A94" s="113">
        <v>92</v>
      </c>
      <c r="B94" s="110" t="str">
        <f>IFERROR(INDEX(Combined_All_Stands_Mon_Fri!X$6:X566,MATCH(Stand_B_Mon_Fri!$A$3:$A$146,Combined_All_Stands_Mon_Fri!$W$6:$W$475,0)),"")</f>
        <v/>
      </c>
      <c r="C94" s="110" t="str">
        <f>IFERROR(INDEX(Combined_All_Stands_Mon_Fri!Y$6:Y566,MATCH(Stand_B_Mon_Fri!$A$3:$A$146,Combined_All_Stands_Mon_Fri!$W$6:$W$475,0)),"")</f>
        <v/>
      </c>
      <c r="D94" s="111" t="str">
        <f>IFERROR(INDEX(Combined_All_Stands_Mon_Fri!Z$6:Z566,MATCH(Stand_B_Mon_Fri!$A$3:$A$146,Combined_All_Stands_Mon_Fri!$W$6:$W$475,0)),"")</f>
        <v/>
      </c>
      <c r="E94" s="110" t="str">
        <f>IFERROR(INDEX(Combined_All_Stands_Mon_Fri!AA$6:AA566,MATCH(Stand_B_Mon_Fri!$A$3:$A$146,Combined_All_Stands_Mon_Fri!$W$6:$W$475,0)),"")</f>
        <v/>
      </c>
      <c r="F94" s="110" t="str">
        <f>IFERROR(INDEX(Combined_All_Stands_Mon_Fri!AB$6:AB566,MATCH(Stand_B_Mon_Fri!$A$3:$A$146,Combined_All_Stands_Mon_Fri!$W$6:$W$475,0)),"")</f>
        <v/>
      </c>
      <c r="G94" s="110" t="str">
        <f>IFERROR(INDEX(Combined_All_Stands_Mon_Fri!AC$6:AC566,MATCH(Stand_B_Mon_Fri!$A$3:$A$146,Combined_All_Stands_Mon_Fri!$W$6:$W$475,0)),"")</f>
        <v/>
      </c>
      <c r="H94" s="185" t="str">
        <f t="shared" si="1"/>
        <v/>
      </c>
    </row>
    <row r="95" spans="1:8" ht="20.100000000000001" customHeight="1" x14ac:dyDescent="0.3">
      <c r="A95" s="112">
        <v>93</v>
      </c>
      <c r="B95" s="110" t="str">
        <f>IFERROR(INDEX(Combined_All_Stands_Mon_Fri!X$6:X567,MATCH(Stand_B_Mon_Fri!$A$3:$A$146,Combined_All_Stands_Mon_Fri!$W$6:$W$475,0)),"")</f>
        <v/>
      </c>
      <c r="C95" s="110" t="str">
        <f>IFERROR(INDEX(Combined_All_Stands_Mon_Fri!Y$6:Y567,MATCH(Stand_B_Mon_Fri!$A$3:$A$146,Combined_All_Stands_Mon_Fri!$W$6:$W$475,0)),"")</f>
        <v/>
      </c>
      <c r="D95" s="111" t="str">
        <f>IFERROR(INDEX(Combined_All_Stands_Mon_Fri!Z$6:Z567,MATCH(Stand_B_Mon_Fri!$A$3:$A$146,Combined_All_Stands_Mon_Fri!$W$6:$W$475,0)),"")</f>
        <v/>
      </c>
      <c r="E95" s="110" t="str">
        <f>IFERROR(INDEX(Combined_All_Stands_Mon_Fri!AA$6:AA567,MATCH(Stand_B_Mon_Fri!$A$3:$A$146,Combined_All_Stands_Mon_Fri!$W$6:$W$475,0)),"")</f>
        <v/>
      </c>
      <c r="F95" s="110" t="str">
        <f>IFERROR(INDEX(Combined_All_Stands_Mon_Fri!AB$6:AB567,MATCH(Stand_B_Mon_Fri!$A$3:$A$146,Combined_All_Stands_Mon_Fri!$W$6:$W$475,0)),"")</f>
        <v/>
      </c>
      <c r="G95" s="110" t="str">
        <f>IFERROR(INDEX(Combined_All_Stands_Mon_Fri!AC$6:AC567,MATCH(Stand_B_Mon_Fri!$A$3:$A$146,Combined_All_Stands_Mon_Fri!$W$6:$W$475,0)),"")</f>
        <v/>
      </c>
      <c r="H95" s="185" t="str">
        <f t="shared" si="1"/>
        <v/>
      </c>
    </row>
    <row r="96" spans="1:8" ht="20.100000000000001" customHeight="1" x14ac:dyDescent="0.3">
      <c r="A96" s="113">
        <v>94</v>
      </c>
      <c r="B96" s="110" t="str">
        <f>IFERROR(INDEX(Combined_All_Stands_Mon_Fri!X$6:X568,MATCH(Stand_B_Mon_Fri!$A$3:$A$146,Combined_All_Stands_Mon_Fri!$W$6:$W$475,0)),"")</f>
        <v/>
      </c>
      <c r="C96" s="110" t="str">
        <f>IFERROR(INDEX(Combined_All_Stands_Mon_Fri!Y$6:Y568,MATCH(Stand_B_Mon_Fri!$A$3:$A$146,Combined_All_Stands_Mon_Fri!$W$6:$W$475,0)),"")</f>
        <v/>
      </c>
      <c r="D96" s="111" t="str">
        <f>IFERROR(INDEX(Combined_All_Stands_Mon_Fri!Z$6:Z568,MATCH(Stand_B_Mon_Fri!$A$3:$A$146,Combined_All_Stands_Mon_Fri!$W$6:$W$475,0)),"")</f>
        <v/>
      </c>
      <c r="E96" s="110" t="str">
        <f>IFERROR(INDEX(Combined_All_Stands_Mon_Fri!AA$6:AA568,MATCH(Stand_B_Mon_Fri!$A$3:$A$146,Combined_All_Stands_Mon_Fri!$W$6:$W$475,0)),"")</f>
        <v/>
      </c>
      <c r="F96" s="110" t="str">
        <f>IFERROR(INDEX(Combined_All_Stands_Mon_Fri!AB$6:AB568,MATCH(Stand_B_Mon_Fri!$A$3:$A$146,Combined_All_Stands_Mon_Fri!$W$6:$W$475,0)),"")</f>
        <v/>
      </c>
      <c r="G96" s="110" t="str">
        <f>IFERROR(INDEX(Combined_All_Stands_Mon_Fri!AC$6:AC568,MATCH(Stand_B_Mon_Fri!$A$3:$A$146,Combined_All_Stands_Mon_Fri!$W$6:$W$475,0)),"")</f>
        <v/>
      </c>
      <c r="H96" s="185" t="str">
        <f t="shared" si="1"/>
        <v/>
      </c>
    </row>
    <row r="97" spans="1:8" ht="20.100000000000001" customHeight="1" x14ac:dyDescent="0.3">
      <c r="A97" s="112">
        <v>95</v>
      </c>
      <c r="B97" s="110" t="str">
        <f>IFERROR(INDEX(Combined_All_Stands_Mon_Fri!X$6:X569,MATCH(Stand_B_Mon_Fri!$A$3:$A$146,Combined_All_Stands_Mon_Fri!$W$6:$W$475,0)),"")</f>
        <v/>
      </c>
      <c r="C97" s="110" t="str">
        <f>IFERROR(INDEX(Combined_All_Stands_Mon_Fri!Y$6:Y569,MATCH(Stand_B_Mon_Fri!$A$3:$A$146,Combined_All_Stands_Mon_Fri!$W$6:$W$475,0)),"")</f>
        <v/>
      </c>
      <c r="D97" s="111" t="str">
        <f>IFERROR(INDEX(Combined_All_Stands_Mon_Fri!Z$6:Z569,MATCH(Stand_B_Mon_Fri!$A$3:$A$146,Combined_All_Stands_Mon_Fri!$W$6:$W$475,0)),"")</f>
        <v/>
      </c>
      <c r="E97" s="110" t="str">
        <f>IFERROR(INDEX(Combined_All_Stands_Mon_Fri!AA$6:AA569,MATCH(Stand_B_Mon_Fri!$A$3:$A$146,Combined_All_Stands_Mon_Fri!$W$6:$W$475,0)),"")</f>
        <v/>
      </c>
      <c r="F97" s="110" t="str">
        <f>IFERROR(INDEX(Combined_All_Stands_Mon_Fri!AB$6:AB569,MATCH(Stand_B_Mon_Fri!$A$3:$A$146,Combined_All_Stands_Mon_Fri!$W$6:$W$475,0)),"")</f>
        <v/>
      </c>
      <c r="G97" s="110" t="str">
        <f>IFERROR(INDEX(Combined_All_Stands_Mon_Fri!AC$6:AC569,MATCH(Stand_B_Mon_Fri!$A$3:$A$146,Combined_All_Stands_Mon_Fri!$W$6:$W$475,0)),"")</f>
        <v/>
      </c>
      <c r="H97" s="185" t="str">
        <f t="shared" si="1"/>
        <v/>
      </c>
    </row>
    <row r="98" spans="1:8" ht="20.100000000000001" customHeight="1" x14ac:dyDescent="0.3">
      <c r="A98" s="113">
        <v>96</v>
      </c>
      <c r="B98" s="110" t="str">
        <f>IFERROR(INDEX(Combined_All_Stands_Mon_Fri!X$6:X570,MATCH(Stand_B_Mon_Fri!$A$3:$A$146,Combined_All_Stands_Mon_Fri!$W$6:$W$475,0)),"")</f>
        <v/>
      </c>
      <c r="C98" s="110" t="str">
        <f>IFERROR(INDEX(Combined_All_Stands_Mon_Fri!Y$6:Y570,MATCH(Stand_B_Mon_Fri!$A$3:$A$146,Combined_All_Stands_Mon_Fri!$W$6:$W$475,0)),"")</f>
        <v/>
      </c>
      <c r="D98" s="111" t="str">
        <f>IFERROR(INDEX(Combined_All_Stands_Mon_Fri!Z$6:Z570,MATCH(Stand_B_Mon_Fri!$A$3:$A$146,Combined_All_Stands_Mon_Fri!$W$6:$W$475,0)),"")</f>
        <v/>
      </c>
      <c r="E98" s="110" t="str">
        <f>IFERROR(INDEX(Combined_All_Stands_Mon_Fri!AA$6:AA570,MATCH(Stand_B_Mon_Fri!$A$3:$A$146,Combined_All_Stands_Mon_Fri!$W$6:$W$475,0)),"")</f>
        <v/>
      </c>
      <c r="F98" s="110" t="str">
        <f>IFERROR(INDEX(Combined_All_Stands_Mon_Fri!AB$6:AB570,MATCH(Stand_B_Mon_Fri!$A$3:$A$146,Combined_All_Stands_Mon_Fri!$W$6:$W$475,0)),"")</f>
        <v/>
      </c>
      <c r="G98" s="110" t="str">
        <f>IFERROR(INDEX(Combined_All_Stands_Mon_Fri!AC$6:AC570,MATCH(Stand_B_Mon_Fri!$A$3:$A$146,Combined_All_Stands_Mon_Fri!$W$6:$W$475,0)),"")</f>
        <v/>
      </c>
      <c r="H98" s="185" t="str">
        <f t="shared" si="1"/>
        <v/>
      </c>
    </row>
    <row r="99" spans="1:8" ht="20.100000000000001" customHeight="1" x14ac:dyDescent="0.3">
      <c r="A99" s="112">
        <v>97</v>
      </c>
      <c r="B99" s="110" t="str">
        <f>IFERROR(INDEX(Combined_All_Stands_Mon_Fri!X$6:X571,MATCH(Stand_B_Mon_Fri!$A$3:$A$146,Combined_All_Stands_Mon_Fri!$W$6:$W$475,0)),"")</f>
        <v/>
      </c>
      <c r="C99" s="110" t="str">
        <f>IFERROR(INDEX(Combined_All_Stands_Mon_Fri!Y$6:Y571,MATCH(Stand_B_Mon_Fri!$A$3:$A$146,Combined_All_Stands_Mon_Fri!$W$6:$W$475,0)),"")</f>
        <v/>
      </c>
      <c r="D99" s="111" t="str">
        <f>IFERROR(INDEX(Combined_All_Stands_Mon_Fri!Z$6:Z571,MATCH(Stand_B_Mon_Fri!$A$3:$A$146,Combined_All_Stands_Mon_Fri!$W$6:$W$475,0)),"")</f>
        <v/>
      </c>
      <c r="E99" s="110" t="str">
        <f>IFERROR(INDEX(Combined_All_Stands_Mon_Fri!AA$6:AA571,MATCH(Stand_B_Mon_Fri!$A$3:$A$146,Combined_All_Stands_Mon_Fri!$W$6:$W$475,0)),"")</f>
        <v/>
      </c>
      <c r="F99" s="110" t="str">
        <f>IFERROR(INDEX(Combined_All_Stands_Mon_Fri!AB$6:AB571,MATCH(Stand_B_Mon_Fri!$A$3:$A$146,Combined_All_Stands_Mon_Fri!$W$6:$W$475,0)),"")</f>
        <v/>
      </c>
      <c r="G99" s="110" t="str">
        <f>IFERROR(INDEX(Combined_All_Stands_Mon_Fri!AC$6:AC571,MATCH(Stand_B_Mon_Fri!$A$3:$A$146,Combined_All_Stands_Mon_Fri!$W$6:$W$475,0)),"")</f>
        <v/>
      </c>
      <c r="H99" s="185" t="str">
        <f t="shared" si="1"/>
        <v/>
      </c>
    </row>
    <row r="100" spans="1:8" ht="20.100000000000001" customHeight="1" x14ac:dyDescent="0.3">
      <c r="A100" s="113">
        <v>98</v>
      </c>
      <c r="B100" s="110" t="str">
        <f>IFERROR(INDEX(Combined_All_Stands_Mon_Fri!X$6:X572,MATCH(Stand_B_Mon_Fri!$A$3:$A$146,Combined_All_Stands_Mon_Fri!$W$6:$W$475,0)),"")</f>
        <v/>
      </c>
      <c r="C100" s="110" t="str">
        <f>IFERROR(INDEX(Combined_All_Stands_Mon_Fri!Y$6:Y572,MATCH(Stand_B_Mon_Fri!$A$3:$A$146,Combined_All_Stands_Mon_Fri!$W$6:$W$475,0)),"")</f>
        <v/>
      </c>
      <c r="D100" s="111" t="str">
        <f>IFERROR(INDEX(Combined_All_Stands_Mon_Fri!Z$6:Z572,MATCH(Stand_B_Mon_Fri!$A$3:$A$146,Combined_All_Stands_Mon_Fri!$W$6:$W$475,0)),"")</f>
        <v/>
      </c>
      <c r="E100" s="110" t="str">
        <f>IFERROR(INDEX(Combined_All_Stands_Mon_Fri!AA$6:AA572,MATCH(Stand_B_Mon_Fri!$A$3:$A$146,Combined_All_Stands_Mon_Fri!$W$6:$W$475,0)),"")</f>
        <v/>
      </c>
      <c r="F100" s="110" t="str">
        <f>IFERROR(INDEX(Combined_All_Stands_Mon_Fri!AB$6:AB572,MATCH(Stand_B_Mon_Fri!$A$3:$A$146,Combined_All_Stands_Mon_Fri!$W$6:$W$475,0)),"")</f>
        <v/>
      </c>
      <c r="G100" s="110" t="str">
        <f>IFERROR(INDEX(Combined_All_Stands_Mon_Fri!AC$6:AC572,MATCH(Stand_B_Mon_Fri!$A$3:$A$146,Combined_All_Stands_Mon_Fri!$W$6:$W$475,0)),"")</f>
        <v/>
      </c>
      <c r="H100" s="185" t="str">
        <f t="shared" si="1"/>
        <v/>
      </c>
    </row>
    <row r="101" spans="1:8" ht="20.100000000000001" customHeight="1" x14ac:dyDescent="0.3">
      <c r="A101" s="112">
        <v>99</v>
      </c>
      <c r="B101" s="110" t="str">
        <f>IFERROR(INDEX(Combined_All_Stands_Mon_Fri!X$6:X573,MATCH(Stand_B_Mon_Fri!$A$3:$A$146,Combined_All_Stands_Mon_Fri!$W$6:$W$475,0)),"")</f>
        <v/>
      </c>
      <c r="C101" s="110" t="str">
        <f>IFERROR(INDEX(Combined_All_Stands_Mon_Fri!Y$6:Y573,MATCH(Stand_B_Mon_Fri!$A$3:$A$146,Combined_All_Stands_Mon_Fri!$W$6:$W$475,0)),"")</f>
        <v/>
      </c>
      <c r="D101" s="111" t="str">
        <f>IFERROR(INDEX(Combined_All_Stands_Mon_Fri!Z$6:Z573,MATCH(Stand_B_Mon_Fri!$A$3:$A$146,Combined_All_Stands_Mon_Fri!$W$6:$W$475,0)),"")</f>
        <v/>
      </c>
      <c r="E101" s="110" t="str">
        <f>IFERROR(INDEX(Combined_All_Stands_Mon_Fri!AA$6:AA573,MATCH(Stand_B_Mon_Fri!$A$3:$A$146,Combined_All_Stands_Mon_Fri!$W$6:$W$475,0)),"")</f>
        <v/>
      </c>
      <c r="F101" s="110" t="str">
        <f>IFERROR(INDEX(Combined_All_Stands_Mon_Fri!AB$6:AB573,MATCH(Stand_B_Mon_Fri!$A$3:$A$146,Combined_All_Stands_Mon_Fri!$W$6:$W$475,0)),"")</f>
        <v/>
      </c>
      <c r="G101" s="110" t="str">
        <f>IFERROR(INDEX(Combined_All_Stands_Mon_Fri!AC$6:AC573,MATCH(Stand_B_Mon_Fri!$A$3:$A$146,Combined_All_Stands_Mon_Fri!$W$6:$W$475,0)),"")</f>
        <v/>
      </c>
      <c r="H101" s="185" t="str">
        <f t="shared" si="1"/>
        <v/>
      </c>
    </row>
    <row r="102" spans="1:8" ht="20.100000000000001" customHeight="1" x14ac:dyDescent="0.3">
      <c r="A102" s="113">
        <v>100</v>
      </c>
      <c r="B102" s="110" t="str">
        <f>IFERROR(INDEX(Combined_All_Stands_Mon_Fri!X$6:X574,MATCH(Stand_B_Mon_Fri!$A$3:$A$146,Combined_All_Stands_Mon_Fri!$W$6:$W$475,0)),"")</f>
        <v/>
      </c>
      <c r="C102" s="110" t="str">
        <f>IFERROR(INDEX(Combined_All_Stands_Mon_Fri!Y$6:Y574,MATCH(Stand_B_Mon_Fri!$A$3:$A$146,Combined_All_Stands_Mon_Fri!$W$6:$W$475,0)),"")</f>
        <v/>
      </c>
      <c r="D102" s="111" t="str">
        <f>IFERROR(INDEX(Combined_All_Stands_Mon_Fri!Z$6:Z574,MATCH(Stand_B_Mon_Fri!$A$3:$A$146,Combined_All_Stands_Mon_Fri!$W$6:$W$475,0)),"")</f>
        <v/>
      </c>
      <c r="E102" s="110" t="str">
        <f>IFERROR(INDEX(Combined_All_Stands_Mon_Fri!AA$6:AA574,MATCH(Stand_B_Mon_Fri!$A$3:$A$146,Combined_All_Stands_Mon_Fri!$W$6:$W$475,0)),"")</f>
        <v/>
      </c>
      <c r="F102" s="110" t="str">
        <f>IFERROR(INDEX(Combined_All_Stands_Mon_Fri!AB$6:AB574,MATCH(Stand_B_Mon_Fri!$A$3:$A$146,Combined_All_Stands_Mon_Fri!$W$6:$W$475,0)),"")</f>
        <v/>
      </c>
      <c r="G102" s="110" t="str">
        <f>IFERROR(INDEX(Combined_All_Stands_Mon_Fri!AC$6:AC574,MATCH(Stand_B_Mon_Fri!$A$3:$A$146,Combined_All_Stands_Mon_Fri!$W$6:$W$475,0)),"")</f>
        <v/>
      </c>
      <c r="H102" s="185" t="str">
        <f t="shared" si="1"/>
        <v/>
      </c>
    </row>
    <row r="103" spans="1:8" ht="20.100000000000001" customHeight="1" x14ac:dyDescent="0.3">
      <c r="A103" s="112">
        <v>101</v>
      </c>
      <c r="B103" s="110" t="str">
        <f>IFERROR(INDEX(Combined_All_Stands_Mon_Fri!X$6:X575,MATCH(Stand_B_Mon_Fri!$A$3:$A$146,Combined_All_Stands_Mon_Fri!$W$6:$W$475,0)),"")</f>
        <v/>
      </c>
      <c r="C103" s="110" t="str">
        <f>IFERROR(INDEX(Combined_All_Stands_Mon_Fri!Y$6:Y575,MATCH(Stand_B_Mon_Fri!$A$3:$A$146,Combined_All_Stands_Mon_Fri!$W$6:$W$475,0)),"")</f>
        <v/>
      </c>
      <c r="D103" s="111" t="str">
        <f>IFERROR(INDEX(Combined_All_Stands_Mon_Fri!Z$6:Z575,MATCH(Stand_B_Mon_Fri!$A$3:$A$146,Combined_All_Stands_Mon_Fri!$W$6:$W$475,0)),"")</f>
        <v/>
      </c>
      <c r="E103" s="110" t="str">
        <f>IFERROR(INDEX(Combined_All_Stands_Mon_Fri!AA$6:AA575,MATCH(Stand_B_Mon_Fri!$A$3:$A$146,Combined_All_Stands_Mon_Fri!$W$6:$W$475,0)),"")</f>
        <v/>
      </c>
      <c r="F103" s="110" t="str">
        <f>IFERROR(INDEX(Combined_All_Stands_Mon_Fri!AB$6:AB575,MATCH(Stand_B_Mon_Fri!$A$3:$A$146,Combined_All_Stands_Mon_Fri!$W$6:$W$475,0)),"")</f>
        <v/>
      </c>
      <c r="G103" s="110" t="str">
        <f>IFERROR(INDEX(Combined_All_Stands_Mon_Fri!AC$6:AC575,MATCH(Stand_B_Mon_Fri!$A$3:$A$146,Combined_All_Stands_Mon_Fri!$W$6:$W$475,0)),"")</f>
        <v/>
      </c>
      <c r="H103" s="185" t="str">
        <f t="shared" si="1"/>
        <v/>
      </c>
    </row>
    <row r="104" spans="1:8" ht="20.100000000000001" customHeight="1" x14ac:dyDescent="0.3">
      <c r="A104" s="113">
        <v>102</v>
      </c>
      <c r="B104" s="110" t="str">
        <f>IFERROR(INDEX(Combined_All_Stands_Mon_Fri!X$6:X576,MATCH(Stand_B_Mon_Fri!$A$3:$A$146,Combined_All_Stands_Mon_Fri!$W$6:$W$475,0)),"")</f>
        <v/>
      </c>
      <c r="C104" s="110" t="str">
        <f>IFERROR(INDEX(Combined_All_Stands_Mon_Fri!Y$6:Y576,MATCH(Stand_B_Mon_Fri!$A$3:$A$146,Combined_All_Stands_Mon_Fri!$W$6:$W$475,0)),"")</f>
        <v/>
      </c>
      <c r="D104" s="111" t="str">
        <f>IFERROR(INDEX(Combined_All_Stands_Mon_Fri!Z$6:Z576,MATCH(Stand_B_Mon_Fri!$A$3:$A$146,Combined_All_Stands_Mon_Fri!$W$6:$W$475,0)),"")</f>
        <v/>
      </c>
      <c r="E104" s="110" t="str">
        <f>IFERROR(INDEX(Combined_All_Stands_Mon_Fri!AA$6:AA576,MATCH(Stand_B_Mon_Fri!$A$3:$A$146,Combined_All_Stands_Mon_Fri!$W$6:$W$475,0)),"")</f>
        <v/>
      </c>
      <c r="F104" s="110" t="str">
        <f>IFERROR(INDEX(Combined_All_Stands_Mon_Fri!AB$6:AB576,MATCH(Stand_B_Mon_Fri!$A$3:$A$146,Combined_All_Stands_Mon_Fri!$W$6:$W$475,0)),"")</f>
        <v/>
      </c>
      <c r="G104" s="110" t="str">
        <f>IFERROR(INDEX(Combined_All_Stands_Mon_Fri!AC$6:AC576,MATCH(Stand_B_Mon_Fri!$A$3:$A$146,Combined_All_Stands_Mon_Fri!$W$6:$W$475,0)),"")</f>
        <v/>
      </c>
      <c r="H104" s="185" t="str">
        <f t="shared" si="1"/>
        <v/>
      </c>
    </row>
    <row r="105" spans="1:8" ht="20.100000000000001" customHeight="1" x14ac:dyDescent="0.3">
      <c r="A105" s="112">
        <v>103</v>
      </c>
      <c r="B105" s="110" t="str">
        <f>IFERROR(INDEX(Combined_All_Stands_Mon_Fri!X$6:X577,MATCH(Stand_B_Mon_Fri!$A$3:$A$146,Combined_All_Stands_Mon_Fri!$W$6:$W$475,0)),"")</f>
        <v/>
      </c>
      <c r="C105" s="110" t="str">
        <f>IFERROR(INDEX(Combined_All_Stands_Mon_Fri!Y$6:Y577,MATCH(Stand_B_Mon_Fri!$A$3:$A$146,Combined_All_Stands_Mon_Fri!$W$6:$W$475,0)),"")</f>
        <v/>
      </c>
      <c r="D105" s="111" t="str">
        <f>IFERROR(INDEX(Combined_All_Stands_Mon_Fri!Z$6:Z577,MATCH(Stand_B_Mon_Fri!$A$3:$A$146,Combined_All_Stands_Mon_Fri!$W$6:$W$475,0)),"")</f>
        <v/>
      </c>
      <c r="E105" s="110" t="str">
        <f>IFERROR(INDEX(Combined_All_Stands_Mon_Fri!AA$6:AA577,MATCH(Stand_B_Mon_Fri!$A$3:$A$146,Combined_All_Stands_Mon_Fri!$W$6:$W$475,0)),"")</f>
        <v/>
      </c>
      <c r="F105" s="110" t="str">
        <f>IFERROR(INDEX(Combined_All_Stands_Mon_Fri!AB$6:AB577,MATCH(Stand_B_Mon_Fri!$A$3:$A$146,Combined_All_Stands_Mon_Fri!$W$6:$W$475,0)),"")</f>
        <v/>
      </c>
      <c r="G105" s="110" t="str">
        <f>IFERROR(INDEX(Combined_All_Stands_Mon_Fri!AC$6:AC577,MATCH(Stand_B_Mon_Fri!$A$3:$A$146,Combined_All_Stands_Mon_Fri!$W$6:$W$475,0)),"")</f>
        <v/>
      </c>
      <c r="H105" s="185" t="str">
        <f t="shared" si="1"/>
        <v/>
      </c>
    </row>
    <row r="106" spans="1:8" ht="20.100000000000001" customHeight="1" x14ac:dyDescent="0.3">
      <c r="A106" s="113">
        <v>104</v>
      </c>
      <c r="B106" s="110" t="str">
        <f>IFERROR(INDEX(Combined_All_Stands_Mon_Fri!X$6:X578,MATCH(Stand_B_Mon_Fri!$A$3:$A$146,Combined_All_Stands_Mon_Fri!$W$6:$W$475,0)),"")</f>
        <v/>
      </c>
      <c r="C106" s="110" t="str">
        <f>IFERROR(INDEX(Combined_All_Stands_Mon_Fri!Y$6:Y578,MATCH(Stand_B_Mon_Fri!$A$3:$A$146,Combined_All_Stands_Mon_Fri!$W$6:$W$475,0)),"")</f>
        <v/>
      </c>
      <c r="D106" s="111" t="str">
        <f>IFERROR(INDEX(Combined_All_Stands_Mon_Fri!Z$6:Z578,MATCH(Stand_B_Mon_Fri!$A$3:$A$146,Combined_All_Stands_Mon_Fri!$W$6:$W$475,0)),"")</f>
        <v/>
      </c>
      <c r="E106" s="110" t="str">
        <f>IFERROR(INDEX(Combined_All_Stands_Mon_Fri!AA$6:AA578,MATCH(Stand_B_Mon_Fri!$A$3:$A$146,Combined_All_Stands_Mon_Fri!$W$6:$W$475,0)),"")</f>
        <v/>
      </c>
      <c r="F106" s="110" t="str">
        <f>IFERROR(INDEX(Combined_All_Stands_Mon_Fri!AB$6:AB578,MATCH(Stand_B_Mon_Fri!$A$3:$A$146,Combined_All_Stands_Mon_Fri!$W$6:$W$475,0)),"")</f>
        <v/>
      </c>
      <c r="G106" s="110" t="str">
        <f>IFERROR(INDEX(Combined_All_Stands_Mon_Fri!AC$6:AC578,MATCH(Stand_B_Mon_Fri!$A$3:$A$146,Combined_All_Stands_Mon_Fri!$W$6:$W$475,0)),"")</f>
        <v/>
      </c>
      <c r="H106" s="185" t="str">
        <f t="shared" si="1"/>
        <v/>
      </c>
    </row>
    <row r="107" spans="1:8" ht="20.100000000000001" customHeight="1" x14ac:dyDescent="0.3">
      <c r="A107" s="112">
        <v>105</v>
      </c>
      <c r="B107" s="110" t="str">
        <f>IFERROR(INDEX(Combined_All_Stands_Mon_Fri!X$6:X579,MATCH(Stand_B_Mon_Fri!$A$3:$A$146,Combined_All_Stands_Mon_Fri!$W$6:$W$475,0)),"")</f>
        <v/>
      </c>
      <c r="C107" s="110" t="str">
        <f>IFERROR(INDEX(Combined_All_Stands_Mon_Fri!Y$6:Y579,MATCH(Stand_B_Mon_Fri!$A$3:$A$146,Combined_All_Stands_Mon_Fri!$W$6:$W$475,0)),"")</f>
        <v/>
      </c>
      <c r="D107" s="111" t="str">
        <f>IFERROR(INDEX(Combined_All_Stands_Mon_Fri!Z$6:Z579,MATCH(Stand_B_Mon_Fri!$A$3:$A$146,Combined_All_Stands_Mon_Fri!$W$6:$W$475,0)),"")</f>
        <v/>
      </c>
      <c r="E107" s="110" t="str">
        <f>IFERROR(INDEX(Combined_All_Stands_Mon_Fri!AA$6:AA579,MATCH(Stand_B_Mon_Fri!$A$3:$A$146,Combined_All_Stands_Mon_Fri!$W$6:$W$475,0)),"")</f>
        <v/>
      </c>
      <c r="F107" s="110" t="str">
        <f>IFERROR(INDEX(Combined_All_Stands_Mon_Fri!AB$6:AB579,MATCH(Stand_B_Mon_Fri!$A$3:$A$146,Combined_All_Stands_Mon_Fri!$W$6:$W$475,0)),"")</f>
        <v/>
      </c>
      <c r="G107" s="110" t="str">
        <f>IFERROR(INDEX(Combined_All_Stands_Mon_Fri!AC$6:AC579,MATCH(Stand_B_Mon_Fri!$A$3:$A$146,Combined_All_Stands_Mon_Fri!$W$6:$W$475,0)),"")</f>
        <v/>
      </c>
      <c r="H107" s="185" t="str">
        <f t="shared" si="1"/>
        <v/>
      </c>
    </row>
    <row r="108" spans="1:8" ht="20.100000000000001" customHeight="1" x14ac:dyDescent="0.3">
      <c r="A108" s="113">
        <v>106</v>
      </c>
      <c r="B108" s="110" t="str">
        <f>IFERROR(INDEX(Combined_All_Stands_Mon_Fri!X$6:X580,MATCH(Stand_B_Mon_Fri!$A$3:$A$146,Combined_All_Stands_Mon_Fri!$W$6:$W$475,0)),"")</f>
        <v/>
      </c>
      <c r="C108" s="110" t="str">
        <f>IFERROR(INDEX(Combined_All_Stands_Mon_Fri!Y$6:Y580,MATCH(Stand_B_Mon_Fri!$A$3:$A$146,Combined_All_Stands_Mon_Fri!$W$6:$W$475,0)),"")</f>
        <v/>
      </c>
      <c r="D108" s="111" t="str">
        <f>IFERROR(INDEX(Combined_All_Stands_Mon_Fri!Z$6:Z580,MATCH(Stand_B_Mon_Fri!$A$3:$A$146,Combined_All_Stands_Mon_Fri!$W$6:$W$475,0)),"")</f>
        <v/>
      </c>
      <c r="E108" s="110" t="str">
        <f>IFERROR(INDEX(Combined_All_Stands_Mon_Fri!AA$6:AA580,MATCH(Stand_B_Mon_Fri!$A$3:$A$146,Combined_All_Stands_Mon_Fri!$W$6:$W$475,0)),"")</f>
        <v/>
      </c>
      <c r="F108" s="110" t="str">
        <f>IFERROR(INDEX(Combined_All_Stands_Mon_Fri!AB$6:AB580,MATCH(Stand_B_Mon_Fri!$A$3:$A$146,Combined_All_Stands_Mon_Fri!$W$6:$W$475,0)),"")</f>
        <v/>
      </c>
      <c r="G108" s="110" t="str">
        <f>IFERROR(INDEX(Combined_All_Stands_Mon_Fri!AC$6:AC580,MATCH(Stand_B_Mon_Fri!$A$3:$A$146,Combined_All_Stands_Mon_Fri!$W$6:$W$475,0)),"")</f>
        <v/>
      </c>
      <c r="H108" s="185" t="str">
        <f t="shared" si="1"/>
        <v/>
      </c>
    </row>
    <row r="109" spans="1:8" ht="20.100000000000001" customHeight="1" x14ac:dyDescent="0.3">
      <c r="A109" s="112">
        <v>107</v>
      </c>
      <c r="B109" s="110" t="str">
        <f>IFERROR(INDEX(Combined_All_Stands_Mon_Fri!X$6:X581,MATCH(Stand_B_Mon_Fri!$A$3:$A$146,Combined_All_Stands_Mon_Fri!$W$6:$W$475,0)),"")</f>
        <v/>
      </c>
      <c r="C109" s="110" t="str">
        <f>IFERROR(INDEX(Combined_All_Stands_Mon_Fri!Y$6:Y581,MATCH(Stand_B_Mon_Fri!$A$3:$A$146,Combined_All_Stands_Mon_Fri!$W$6:$W$475,0)),"")</f>
        <v/>
      </c>
      <c r="D109" s="111" t="str">
        <f>IFERROR(INDEX(Combined_All_Stands_Mon_Fri!Z$6:Z581,MATCH(Stand_B_Mon_Fri!$A$3:$A$146,Combined_All_Stands_Mon_Fri!$W$6:$W$475,0)),"")</f>
        <v/>
      </c>
      <c r="E109" s="110" t="str">
        <f>IFERROR(INDEX(Combined_All_Stands_Mon_Fri!AA$6:AA581,MATCH(Stand_B_Mon_Fri!$A$3:$A$146,Combined_All_Stands_Mon_Fri!$W$6:$W$475,0)),"")</f>
        <v/>
      </c>
      <c r="F109" s="110" t="str">
        <f>IFERROR(INDEX(Combined_All_Stands_Mon_Fri!AB$6:AB581,MATCH(Stand_B_Mon_Fri!$A$3:$A$146,Combined_All_Stands_Mon_Fri!$W$6:$W$475,0)),"")</f>
        <v/>
      </c>
      <c r="G109" s="110" t="str">
        <f>IFERROR(INDEX(Combined_All_Stands_Mon_Fri!AC$6:AC581,MATCH(Stand_B_Mon_Fri!$A$3:$A$146,Combined_All_Stands_Mon_Fri!$W$6:$W$475,0)),"")</f>
        <v/>
      </c>
      <c r="H109" s="185" t="str">
        <f t="shared" si="1"/>
        <v/>
      </c>
    </row>
    <row r="110" spans="1:8" ht="20.100000000000001" customHeight="1" x14ac:dyDescent="0.3">
      <c r="A110" s="113">
        <v>108</v>
      </c>
      <c r="B110" s="110" t="str">
        <f>IFERROR(INDEX(Combined_All_Stands_Mon_Fri!X$6:X582,MATCH(Stand_B_Mon_Fri!$A$3:$A$146,Combined_All_Stands_Mon_Fri!$W$6:$W$475,0)),"")</f>
        <v/>
      </c>
      <c r="C110" s="110" t="str">
        <f>IFERROR(INDEX(Combined_All_Stands_Mon_Fri!Y$6:Y582,MATCH(Stand_B_Mon_Fri!$A$3:$A$146,Combined_All_Stands_Mon_Fri!$W$6:$W$475,0)),"")</f>
        <v/>
      </c>
      <c r="D110" s="111" t="str">
        <f>IFERROR(INDEX(Combined_All_Stands_Mon_Fri!Z$6:Z582,MATCH(Stand_B_Mon_Fri!$A$3:$A$146,Combined_All_Stands_Mon_Fri!$W$6:$W$475,0)),"")</f>
        <v/>
      </c>
      <c r="E110" s="110" t="str">
        <f>IFERROR(INDEX(Combined_All_Stands_Mon_Fri!AA$6:AA582,MATCH(Stand_B_Mon_Fri!$A$3:$A$146,Combined_All_Stands_Mon_Fri!$W$6:$W$475,0)),"")</f>
        <v/>
      </c>
      <c r="F110" s="110" t="str">
        <f>IFERROR(INDEX(Combined_All_Stands_Mon_Fri!AB$6:AB582,MATCH(Stand_B_Mon_Fri!$A$3:$A$146,Combined_All_Stands_Mon_Fri!$W$6:$W$475,0)),"")</f>
        <v/>
      </c>
      <c r="G110" s="110" t="str">
        <f>IFERROR(INDEX(Combined_All_Stands_Mon_Fri!AC$6:AC582,MATCH(Stand_B_Mon_Fri!$A$3:$A$146,Combined_All_Stands_Mon_Fri!$W$6:$W$475,0)),"")</f>
        <v/>
      </c>
      <c r="H110" s="185" t="str">
        <f t="shared" si="1"/>
        <v/>
      </c>
    </row>
    <row r="111" spans="1:8" ht="20.100000000000001" customHeight="1" x14ac:dyDescent="0.3">
      <c r="A111" s="112">
        <v>109</v>
      </c>
      <c r="B111" s="110" t="str">
        <f>IFERROR(INDEX(Combined_All_Stands_Mon_Fri!X$6:X583,MATCH(Stand_B_Mon_Fri!$A$3:$A$146,Combined_All_Stands_Mon_Fri!$W$6:$W$475,0)),"")</f>
        <v/>
      </c>
      <c r="C111" s="110" t="str">
        <f>IFERROR(INDEX(Combined_All_Stands_Mon_Fri!Y$6:Y583,MATCH(Stand_B_Mon_Fri!$A$3:$A$146,Combined_All_Stands_Mon_Fri!$W$6:$W$475,0)),"")</f>
        <v/>
      </c>
      <c r="D111" s="111" t="str">
        <f>IFERROR(INDEX(Combined_All_Stands_Mon_Fri!Z$6:Z583,MATCH(Stand_B_Mon_Fri!$A$3:$A$146,Combined_All_Stands_Mon_Fri!$W$6:$W$475,0)),"")</f>
        <v/>
      </c>
      <c r="E111" s="110" t="str">
        <f>IFERROR(INDEX(Combined_All_Stands_Mon_Fri!AA$6:AA583,MATCH(Stand_B_Mon_Fri!$A$3:$A$146,Combined_All_Stands_Mon_Fri!$W$6:$W$475,0)),"")</f>
        <v/>
      </c>
      <c r="F111" s="110" t="str">
        <f>IFERROR(INDEX(Combined_All_Stands_Mon_Fri!AB$6:AB583,MATCH(Stand_B_Mon_Fri!$A$3:$A$146,Combined_All_Stands_Mon_Fri!$W$6:$W$475,0)),"")</f>
        <v/>
      </c>
      <c r="G111" s="110" t="str">
        <f>IFERROR(INDEX(Combined_All_Stands_Mon_Fri!AC$6:AC583,MATCH(Stand_B_Mon_Fri!$A$3:$A$146,Combined_All_Stands_Mon_Fri!$W$6:$W$475,0)),"")</f>
        <v/>
      </c>
      <c r="H111" s="185" t="str">
        <f t="shared" si="1"/>
        <v/>
      </c>
    </row>
    <row r="112" spans="1:8" ht="20.100000000000001" customHeight="1" x14ac:dyDescent="0.3">
      <c r="A112" s="113">
        <v>110</v>
      </c>
      <c r="B112" s="110" t="str">
        <f>IFERROR(INDEX(Combined_All_Stands_Mon_Fri!X$6:X584,MATCH(Stand_B_Mon_Fri!$A$3:$A$146,Combined_All_Stands_Mon_Fri!$W$6:$W$475,0)),"")</f>
        <v/>
      </c>
      <c r="C112" s="110" t="str">
        <f>IFERROR(INDEX(Combined_All_Stands_Mon_Fri!Y$6:Y584,MATCH(Stand_B_Mon_Fri!$A$3:$A$146,Combined_All_Stands_Mon_Fri!$W$6:$W$475,0)),"")</f>
        <v/>
      </c>
      <c r="D112" s="111" t="str">
        <f>IFERROR(INDEX(Combined_All_Stands_Mon_Fri!Z$6:Z584,MATCH(Stand_B_Mon_Fri!$A$3:$A$146,Combined_All_Stands_Mon_Fri!$W$6:$W$475,0)),"")</f>
        <v/>
      </c>
      <c r="E112" s="110" t="str">
        <f>IFERROR(INDEX(Combined_All_Stands_Mon_Fri!AA$6:AA584,MATCH(Stand_B_Mon_Fri!$A$3:$A$146,Combined_All_Stands_Mon_Fri!$W$6:$W$475,0)),"")</f>
        <v/>
      </c>
      <c r="F112" s="110" t="str">
        <f>IFERROR(INDEX(Combined_All_Stands_Mon_Fri!AB$6:AB584,MATCH(Stand_B_Mon_Fri!$A$3:$A$146,Combined_All_Stands_Mon_Fri!$W$6:$W$475,0)),"")</f>
        <v/>
      </c>
      <c r="G112" s="110" t="str">
        <f>IFERROR(INDEX(Combined_All_Stands_Mon_Fri!AC$6:AC584,MATCH(Stand_B_Mon_Fri!$A$3:$A$146,Combined_All_Stands_Mon_Fri!$W$6:$W$475,0)),"")</f>
        <v/>
      </c>
      <c r="H112" s="185" t="str">
        <f t="shared" si="1"/>
        <v/>
      </c>
    </row>
    <row r="113" spans="1:8" ht="20.100000000000001" customHeight="1" x14ac:dyDescent="0.3">
      <c r="A113" s="112">
        <v>111</v>
      </c>
      <c r="B113" s="110" t="str">
        <f>IFERROR(INDEX(Combined_All_Stands_Mon_Fri!X$6:X585,MATCH(Stand_B_Mon_Fri!$A$3:$A$146,Combined_All_Stands_Mon_Fri!$W$6:$W$475,0)),"")</f>
        <v/>
      </c>
      <c r="C113" s="110" t="str">
        <f>IFERROR(INDEX(Combined_All_Stands_Mon_Fri!Y$6:Y585,MATCH(Stand_B_Mon_Fri!$A$3:$A$146,Combined_All_Stands_Mon_Fri!$W$6:$W$475,0)),"")</f>
        <v/>
      </c>
      <c r="D113" s="111" t="str">
        <f>IFERROR(INDEX(Combined_All_Stands_Mon_Fri!Z$6:Z585,MATCH(Stand_B_Mon_Fri!$A$3:$A$146,Combined_All_Stands_Mon_Fri!$W$6:$W$475,0)),"")</f>
        <v/>
      </c>
      <c r="E113" s="110" t="str">
        <f>IFERROR(INDEX(Combined_All_Stands_Mon_Fri!AA$6:AA585,MATCH(Stand_B_Mon_Fri!$A$3:$A$146,Combined_All_Stands_Mon_Fri!$W$6:$W$475,0)),"")</f>
        <v/>
      </c>
      <c r="F113" s="110" t="str">
        <f>IFERROR(INDEX(Combined_All_Stands_Mon_Fri!AB$6:AB585,MATCH(Stand_B_Mon_Fri!$A$3:$A$146,Combined_All_Stands_Mon_Fri!$W$6:$W$475,0)),"")</f>
        <v/>
      </c>
      <c r="G113" s="110" t="str">
        <f>IFERROR(INDEX(Combined_All_Stands_Mon_Fri!AC$6:AC585,MATCH(Stand_B_Mon_Fri!$A$3:$A$146,Combined_All_Stands_Mon_Fri!$W$6:$W$475,0)),"")</f>
        <v/>
      </c>
      <c r="H113" s="185" t="str">
        <f t="shared" si="1"/>
        <v/>
      </c>
    </row>
    <row r="114" spans="1:8" ht="20.100000000000001" customHeight="1" x14ac:dyDescent="0.3">
      <c r="A114" s="113">
        <v>112</v>
      </c>
      <c r="B114" s="110" t="str">
        <f>IFERROR(INDEX(Combined_All_Stands_Mon_Fri!X$6:X586,MATCH(Stand_B_Mon_Fri!$A$3:$A$146,Combined_All_Stands_Mon_Fri!$W$6:$W$475,0)),"")</f>
        <v/>
      </c>
      <c r="C114" s="110" t="str">
        <f>IFERROR(INDEX(Combined_All_Stands_Mon_Fri!Y$6:Y586,MATCH(Stand_B_Mon_Fri!$A$3:$A$146,Combined_All_Stands_Mon_Fri!$W$6:$W$475,0)),"")</f>
        <v/>
      </c>
      <c r="D114" s="111" t="str">
        <f>IFERROR(INDEX(Combined_All_Stands_Mon_Fri!Z$6:Z586,MATCH(Stand_B_Mon_Fri!$A$3:$A$146,Combined_All_Stands_Mon_Fri!$W$6:$W$475,0)),"")</f>
        <v/>
      </c>
      <c r="E114" s="110" t="str">
        <f>IFERROR(INDEX(Combined_All_Stands_Mon_Fri!AA$6:AA586,MATCH(Stand_B_Mon_Fri!$A$3:$A$146,Combined_All_Stands_Mon_Fri!$W$6:$W$475,0)),"")</f>
        <v/>
      </c>
      <c r="F114" s="110" t="str">
        <f>IFERROR(INDEX(Combined_All_Stands_Mon_Fri!AB$6:AB586,MATCH(Stand_B_Mon_Fri!$A$3:$A$146,Combined_All_Stands_Mon_Fri!$W$6:$W$475,0)),"")</f>
        <v/>
      </c>
      <c r="G114" s="110" t="str">
        <f>IFERROR(INDEX(Combined_All_Stands_Mon_Fri!AC$6:AC586,MATCH(Stand_B_Mon_Fri!$A$3:$A$146,Combined_All_Stands_Mon_Fri!$W$6:$W$475,0)),"")</f>
        <v/>
      </c>
      <c r="H114" s="185" t="str">
        <f t="shared" si="1"/>
        <v/>
      </c>
    </row>
    <row r="115" spans="1:8" ht="20.100000000000001" customHeight="1" x14ac:dyDescent="0.3">
      <c r="A115" s="112">
        <v>113</v>
      </c>
      <c r="B115" s="110" t="str">
        <f>IFERROR(INDEX(Combined_All_Stands_Mon_Fri!X$6:X587,MATCH(Stand_B_Mon_Fri!$A$3:$A$146,Combined_All_Stands_Mon_Fri!$W$6:$W$475,0)),"")</f>
        <v/>
      </c>
      <c r="C115" s="110" t="str">
        <f>IFERROR(INDEX(Combined_All_Stands_Mon_Fri!Y$6:Y587,MATCH(Stand_B_Mon_Fri!$A$3:$A$146,Combined_All_Stands_Mon_Fri!$W$6:$W$475,0)),"")</f>
        <v/>
      </c>
      <c r="D115" s="111" t="str">
        <f>IFERROR(INDEX(Combined_All_Stands_Mon_Fri!Z$6:Z587,MATCH(Stand_B_Mon_Fri!$A$3:$A$146,Combined_All_Stands_Mon_Fri!$W$6:$W$475,0)),"")</f>
        <v/>
      </c>
      <c r="E115" s="110" t="str">
        <f>IFERROR(INDEX(Combined_All_Stands_Mon_Fri!AA$6:AA587,MATCH(Stand_B_Mon_Fri!$A$3:$A$146,Combined_All_Stands_Mon_Fri!$W$6:$W$475,0)),"")</f>
        <v/>
      </c>
      <c r="F115" s="110" t="str">
        <f>IFERROR(INDEX(Combined_All_Stands_Mon_Fri!AB$6:AB587,MATCH(Stand_B_Mon_Fri!$A$3:$A$146,Combined_All_Stands_Mon_Fri!$W$6:$W$475,0)),"")</f>
        <v/>
      </c>
      <c r="G115" s="110" t="str">
        <f>IFERROR(INDEX(Combined_All_Stands_Mon_Fri!AC$6:AC587,MATCH(Stand_B_Mon_Fri!$A$3:$A$146,Combined_All_Stands_Mon_Fri!$W$6:$W$475,0)),"")</f>
        <v/>
      </c>
      <c r="H115" s="185" t="str">
        <f t="shared" si="1"/>
        <v/>
      </c>
    </row>
    <row r="116" spans="1:8" ht="20.100000000000001" customHeight="1" x14ac:dyDescent="0.3">
      <c r="A116" s="113">
        <v>114</v>
      </c>
      <c r="B116" s="110" t="str">
        <f>IFERROR(INDEX(Combined_All_Stands_Mon_Fri!X$6:X588,MATCH(Stand_B_Mon_Fri!$A$3:$A$146,Combined_All_Stands_Mon_Fri!$W$6:$W$475,0)),"")</f>
        <v/>
      </c>
      <c r="C116" s="110" t="str">
        <f>IFERROR(INDEX(Combined_All_Stands_Mon_Fri!Y$6:Y588,MATCH(Stand_B_Mon_Fri!$A$3:$A$146,Combined_All_Stands_Mon_Fri!$W$6:$W$475,0)),"")</f>
        <v/>
      </c>
      <c r="D116" s="111" t="str">
        <f>IFERROR(INDEX(Combined_All_Stands_Mon_Fri!Z$6:Z588,MATCH(Stand_B_Mon_Fri!$A$3:$A$146,Combined_All_Stands_Mon_Fri!$W$6:$W$475,0)),"")</f>
        <v/>
      </c>
      <c r="E116" s="110" t="str">
        <f>IFERROR(INDEX(Combined_All_Stands_Mon_Fri!AA$6:AA588,MATCH(Stand_B_Mon_Fri!$A$3:$A$146,Combined_All_Stands_Mon_Fri!$W$6:$W$475,0)),"")</f>
        <v/>
      </c>
      <c r="F116" s="110" t="str">
        <f>IFERROR(INDEX(Combined_All_Stands_Mon_Fri!AB$6:AB588,MATCH(Stand_B_Mon_Fri!$A$3:$A$146,Combined_All_Stands_Mon_Fri!$W$6:$W$475,0)),"")</f>
        <v/>
      </c>
      <c r="G116" s="110" t="str">
        <f>IFERROR(INDEX(Combined_All_Stands_Mon_Fri!AC$6:AC588,MATCH(Stand_B_Mon_Fri!$A$3:$A$146,Combined_All_Stands_Mon_Fri!$W$6:$W$475,0)),"")</f>
        <v/>
      </c>
      <c r="H116" s="185" t="str">
        <f t="shared" si="1"/>
        <v/>
      </c>
    </row>
    <row r="117" spans="1:8" ht="20.100000000000001" customHeight="1" x14ac:dyDescent="0.3">
      <c r="A117" s="112">
        <v>115</v>
      </c>
      <c r="B117" s="110" t="str">
        <f>IFERROR(INDEX(Combined_All_Stands_Mon_Fri!X$6:X589,MATCH(Stand_B_Mon_Fri!$A$3:$A$146,Combined_All_Stands_Mon_Fri!$W$6:$W$475,0)),"")</f>
        <v/>
      </c>
      <c r="C117" s="110" t="str">
        <f>IFERROR(INDEX(Combined_All_Stands_Mon_Fri!Y$6:Y589,MATCH(Stand_B_Mon_Fri!$A$3:$A$146,Combined_All_Stands_Mon_Fri!$W$6:$W$475,0)),"")</f>
        <v/>
      </c>
      <c r="D117" s="111" t="str">
        <f>IFERROR(INDEX(Combined_All_Stands_Mon_Fri!Z$6:Z589,MATCH(Stand_B_Mon_Fri!$A$3:$A$146,Combined_All_Stands_Mon_Fri!$W$6:$W$475,0)),"")</f>
        <v/>
      </c>
      <c r="E117" s="110" t="str">
        <f>IFERROR(INDEX(Combined_All_Stands_Mon_Fri!AA$6:AA589,MATCH(Stand_B_Mon_Fri!$A$3:$A$146,Combined_All_Stands_Mon_Fri!$W$6:$W$475,0)),"")</f>
        <v/>
      </c>
      <c r="F117" s="110" t="str">
        <f>IFERROR(INDEX(Combined_All_Stands_Mon_Fri!AB$6:AB589,MATCH(Stand_B_Mon_Fri!$A$3:$A$146,Combined_All_Stands_Mon_Fri!$W$6:$W$475,0)),"")</f>
        <v/>
      </c>
      <c r="G117" s="110" t="str">
        <f>IFERROR(INDEX(Combined_All_Stands_Mon_Fri!AC$6:AC589,MATCH(Stand_B_Mon_Fri!$A$3:$A$146,Combined_All_Stands_Mon_Fri!$W$6:$W$475,0)),"")</f>
        <v/>
      </c>
      <c r="H117" s="185" t="str">
        <f t="shared" si="1"/>
        <v/>
      </c>
    </row>
    <row r="118" spans="1:8" ht="20.100000000000001" customHeight="1" x14ac:dyDescent="0.3">
      <c r="A118" s="113">
        <v>116</v>
      </c>
      <c r="B118" s="110" t="str">
        <f>IFERROR(INDEX(Combined_All_Stands_Mon_Fri!X$6:X590,MATCH(Stand_B_Mon_Fri!$A$3:$A$146,Combined_All_Stands_Mon_Fri!$W$6:$W$475,0)),"")</f>
        <v/>
      </c>
      <c r="C118" s="110" t="str">
        <f>IFERROR(INDEX(Combined_All_Stands_Mon_Fri!Y$6:Y590,MATCH(Stand_B_Mon_Fri!$A$3:$A$146,Combined_All_Stands_Mon_Fri!$W$6:$W$475,0)),"")</f>
        <v/>
      </c>
      <c r="D118" s="111" t="str">
        <f>IFERROR(INDEX(Combined_All_Stands_Mon_Fri!Z$6:Z590,MATCH(Stand_B_Mon_Fri!$A$3:$A$146,Combined_All_Stands_Mon_Fri!$W$6:$W$475,0)),"")</f>
        <v/>
      </c>
      <c r="E118" s="110" t="str">
        <f>IFERROR(INDEX(Combined_All_Stands_Mon_Fri!AA$6:AA590,MATCH(Stand_B_Mon_Fri!$A$3:$A$146,Combined_All_Stands_Mon_Fri!$W$6:$W$475,0)),"")</f>
        <v/>
      </c>
      <c r="F118" s="110" t="str">
        <f>IFERROR(INDEX(Combined_All_Stands_Mon_Fri!AB$6:AB590,MATCH(Stand_B_Mon_Fri!$A$3:$A$146,Combined_All_Stands_Mon_Fri!$W$6:$W$475,0)),"")</f>
        <v/>
      </c>
      <c r="G118" s="110" t="str">
        <f>IFERROR(INDEX(Combined_All_Stands_Mon_Fri!AC$6:AC590,MATCH(Stand_B_Mon_Fri!$A$3:$A$146,Combined_All_Stands_Mon_Fri!$W$6:$W$475,0)),"")</f>
        <v/>
      </c>
      <c r="H118" s="185" t="str">
        <f t="shared" si="1"/>
        <v/>
      </c>
    </row>
    <row r="119" spans="1:8" ht="20.100000000000001" customHeight="1" x14ac:dyDescent="0.3">
      <c r="A119" s="112">
        <v>117</v>
      </c>
      <c r="B119" s="110" t="str">
        <f>IFERROR(INDEX(Combined_All_Stands_Mon_Fri!X$6:X591,MATCH(Stand_B_Mon_Fri!$A$3:$A$146,Combined_All_Stands_Mon_Fri!$W$6:$W$475,0)),"")</f>
        <v/>
      </c>
      <c r="C119" s="110" t="str">
        <f>IFERROR(INDEX(Combined_All_Stands_Mon_Fri!Y$6:Y591,MATCH(Stand_B_Mon_Fri!$A$3:$A$146,Combined_All_Stands_Mon_Fri!$W$6:$W$475,0)),"")</f>
        <v/>
      </c>
      <c r="D119" s="111" t="str">
        <f>IFERROR(INDEX(Combined_All_Stands_Mon_Fri!Z$6:Z591,MATCH(Stand_B_Mon_Fri!$A$3:$A$146,Combined_All_Stands_Mon_Fri!$W$6:$W$475,0)),"")</f>
        <v/>
      </c>
      <c r="E119" s="110" t="str">
        <f>IFERROR(INDEX(Combined_All_Stands_Mon_Fri!AA$6:AA591,MATCH(Stand_B_Mon_Fri!$A$3:$A$146,Combined_All_Stands_Mon_Fri!$W$6:$W$475,0)),"")</f>
        <v/>
      </c>
      <c r="F119" s="110" t="str">
        <f>IFERROR(INDEX(Combined_All_Stands_Mon_Fri!AB$6:AB591,MATCH(Stand_B_Mon_Fri!$A$3:$A$146,Combined_All_Stands_Mon_Fri!$W$6:$W$475,0)),"")</f>
        <v/>
      </c>
      <c r="G119" s="110" t="str">
        <f>IFERROR(INDEX(Combined_All_Stands_Mon_Fri!AC$6:AC591,MATCH(Stand_B_Mon_Fri!$A$3:$A$146,Combined_All_Stands_Mon_Fri!$W$6:$W$475,0)),"")</f>
        <v/>
      </c>
      <c r="H119" s="185" t="str">
        <f t="shared" si="1"/>
        <v/>
      </c>
    </row>
    <row r="120" spans="1:8" ht="20.100000000000001" customHeight="1" x14ac:dyDescent="0.3">
      <c r="A120" s="113">
        <v>118</v>
      </c>
      <c r="B120" s="110" t="str">
        <f>IFERROR(INDEX(Combined_All_Stands_Mon_Fri!X$6:X592,MATCH(Stand_B_Mon_Fri!$A$3:$A$146,Combined_All_Stands_Mon_Fri!$W$6:$W$475,0)),"")</f>
        <v/>
      </c>
      <c r="C120" s="110" t="str">
        <f>IFERROR(INDEX(Combined_All_Stands_Mon_Fri!Y$6:Y592,MATCH(Stand_B_Mon_Fri!$A$3:$A$146,Combined_All_Stands_Mon_Fri!$W$6:$W$475,0)),"")</f>
        <v/>
      </c>
      <c r="D120" s="111" t="str">
        <f>IFERROR(INDEX(Combined_All_Stands_Mon_Fri!Z$6:Z592,MATCH(Stand_B_Mon_Fri!$A$3:$A$146,Combined_All_Stands_Mon_Fri!$W$6:$W$475,0)),"")</f>
        <v/>
      </c>
      <c r="E120" s="110" t="str">
        <f>IFERROR(INDEX(Combined_All_Stands_Mon_Fri!AA$6:AA592,MATCH(Stand_B_Mon_Fri!$A$3:$A$146,Combined_All_Stands_Mon_Fri!$W$6:$W$475,0)),"")</f>
        <v/>
      </c>
      <c r="F120" s="110" t="str">
        <f>IFERROR(INDEX(Combined_All_Stands_Mon_Fri!AB$6:AB592,MATCH(Stand_B_Mon_Fri!$A$3:$A$146,Combined_All_Stands_Mon_Fri!$W$6:$W$475,0)),"")</f>
        <v/>
      </c>
      <c r="G120" s="110" t="str">
        <f>IFERROR(INDEX(Combined_All_Stands_Mon_Fri!AC$6:AC592,MATCH(Stand_B_Mon_Fri!$A$3:$A$146,Combined_All_Stands_Mon_Fri!$W$6:$W$475,0)),"")</f>
        <v/>
      </c>
      <c r="H120" s="185" t="str">
        <f t="shared" si="1"/>
        <v/>
      </c>
    </row>
    <row r="121" spans="1:8" ht="20.100000000000001" customHeight="1" x14ac:dyDescent="0.3">
      <c r="A121" s="112">
        <v>119</v>
      </c>
      <c r="B121" s="110" t="str">
        <f>IFERROR(INDEX(Combined_All_Stands_Mon_Fri!X$6:X593,MATCH(Stand_B_Mon_Fri!$A$3:$A$146,Combined_All_Stands_Mon_Fri!$W$6:$W$475,0)),"")</f>
        <v/>
      </c>
      <c r="C121" s="110" t="str">
        <f>IFERROR(INDEX(Combined_All_Stands_Mon_Fri!Y$6:Y593,MATCH(Stand_B_Mon_Fri!$A$3:$A$146,Combined_All_Stands_Mon_Fri!$W$6:$W$475,0)),"")</f>
        <v/>
      </c>
      <c r="D121" s="111" t="str">
        <f>IFERROR(INDEX(Combined_All_Stands_Mon_Fri!Z$6:Z593,MATCH(Stand_B_Mon_Fri!$A$3:$A$146,Combined_All_Stands_Mon_Fri!$W$6:$W$475,0)),"")</f>
        <v/>
      </c>
      <c r="E121" s="110" t="str">
        <f>IFERROR(INDEX(Combined_All_Stands_Mon_Fri!AA$6:AA593,MATCH(Stand_B_Mon_Fri!$A$3:$A$146,Combined_All_Stands_Mon_Fri!$W$6:$W$475,0)),"")</f>
        <v/>
      </c>
      <c r="F121" s="110" t="str">
        <f>IFERROR(INDEX(Combined_All_Stands_Mon_Fri!AB$6:AB593,MATCH(Stand_B_Mon_Fri!$A$3:$A$146,Combined_All_Stands_Mon_Fri!$W$6:$W$475,0)),"")</f>
        <v/>
      </c>
      <c r="G121" s="110" t="str">
        <f>IFERROR(INDEX(Combined_All_Stands_Mon_Fri!AC$6:AC593,MATCH(Stand_B_Mon_Fri!$A$3:$A$146,Combined_All_Stands_Mon_Fri!$W$6:$W$475,0)),"")</f>
        <v/>
      </c>
      <c r="H121" s="185" t="str">
        <f t="shared" si="1"/>
        <v/>
      </c>
    </row>
    <row r="122" spans="1:8" ht="20.100000000000001" customHeight="1" x14ac:dyDescent="0.3">
      <c r="A122" s="113">
        <v>120</v>
      </c>
      <c r="B122" s="110" t="str">
        <f>IFERROR(INDEX(Combined_All_Stands_Mon_Fri!X$6:X594,MATCH(Stand_B_Mon_Fri!$A$3:$A$146,Combined_All_Stands_Mon_Fri!$W$6:$W$475,0)),"")</f>
        <v/>
      </c>
      <c r="C122" s="110" t="str">
        <f>IFERROR(INDEX(Combined_All_Stands_Mon_Fri!Y$6:Y594,MATCH(Stand_B_Mon_Fri!$A$3:$A$146,Combined_All_Stands_Mon_Fri!$W$6:$W$475,0)),"")</f>
        <v/>
      </c>
      <c r="D122" s="111" t="str">
        <f>IFERROR(INDEX(Combined_All_Stands_Mon_Fri!Z$6:Z594,MATCH(Stand_B_Mon_Fri!$A$3:$A$146,Combined_All_Stands_Mon_Fri!$W$6:$W$475,0)),"")</f>
        <v/>
      </c>
      <c r="E122" s="110" t="str">
        <f>IFERROR(INDEX(Combined_All_Stands_Mon_Fri!AA$6:AA594,MATCH(Stand_B_Mon_Fri!$A$3:$A$146,Combined_All_Stands_Mon_Fri!$W$6:$W$475,0)),"")</f>
        <v/>
      </c>
      <c r="F122" s="110" t="str">
        <f>IFERROR(INDEX(Combined_All_Stands_Mon_Fri!AB$6:AB594,MATCH(Stand_B_Mon_Fri!$A$3:$A$146,Combined_All_Stands_Mon_Fri!$W$6:$W$475,0)),"")</f>
        <v/>
      </c>
      <c r="G122" s="110" t="str">
        <f>IFERROR(INDEX(Combined_All_Stands_Mon_Fri!AC$6:AC594,MATCH(Stand_B_Mon_Fri!$A$3:$A$146,Combined_All_Stands_Mon_Fri!$W$6:$W$475,0)),"")</f>
        <v/>
      </c>
      <c r="H122" s="185" t="str">
        <f t="shared" si="1"/>
        <v/>
      </c>
    </row>
    <row r="123" spans="1:8" ht="20.100000000000001" customHeight="1" x14ac:dyDescent="0.3">
      <c r="A123" s="112">
        <v>121</v>
      </c>
      <c r="B123" s="110" t="str">
        <f>IFERROR(INDEX(Combined_All_Stands_Mon_Fri!X$6:X595,MATCH(Stand_B_Mon_Fri!$A$3:$A$146,Combined_All_Stands_Mon_Fri!$W$6:$W$475,0)),"")</f>
        <v/>
      </c>
      <c r="C123" s="110" t="str">
        <f>IFERROR(INDEX(Combined_All_Stands_Mon_Fri!Y$6:Y595,MATCH(Stand_B_Mon_Fri!$A$3:$A$146,Combined_All_Stands_Mon_Fri!$W$6:$W$475,0)),"")</f>
        <v/>
      </c>
      <c r="D123" s="111" t="str">
        <f>IFERROR(INDEX(Combined_All_Stands_Mon_Fri!Z$6:Z595,MATCH(Stand_B_Mon_Fri!$A$3:$A$146,Combined_All_Stands_Mon_Fri!$W$6:$W$475,0)),"")</f>
        <v/>
      </c>
      <c r="E123" s="110" t="str">
        <f>IFERROR(INDEX(Combined_All_Stands_Mon_Fri!AA$6:AA595,MATCH(Stand_B_Mon_Fri!$A$3:$A$146,Combined_All_Stands_Mon_Fri!$W$6:$W$475,0)),"")</f>
        <v/>
      </c>
      <c r="F123" s="110" t="str">
        <f>IFERROR(INDEX(Combined_All_Stands_Mon_Fri!AB$6:AB595,MATCH(Stand_B_Mon_Fri!$A$3:$A$146,Combined_All_Stands_Mon_Fri!$W$6:$W$475,0)),"")</f>
        <v/>
      </c>
      <c r="G123" s="110" t="str">
        <f>IFERROR(INDEX(Combined_All_Stands_Mon_Fri!AC$6:AC595,MATCH(Stand_B_Mon_Fri!$A$3:$A$146,Combined_All_Stands_Mon_Fri!$W$6:$W$475,0)),"")</f>
        <v/>
      </c>
      <c r="H123" s="185" t="str">
        <f t="shared" si="1"/>
        <v/>
      </c>
    </row>
    <row r="124" spans="1:8" ht="20.100000000000001" customHeight="1" x14ac:dyDescent="0.3">
      <c r="A124" s="113">
        <v>122</v>
      </c>
      <c r="B124" s="110" t="str">
        <f>IFERROR(INDEX(Combined_All_Stands_Mon_Fri!X$6:X596,MATCH(Stand_B_Mon_Fri!$A$3:$A$146,Combined_All_Stands_Mon_Fri!$W$6:$W$475,0)),"")</f>
        <v/>
      </c>
      <c r="C124" s="110" t="str">
        <f>IFERROR(INDEX(Combined_All_Stands_Mon_Fri!Y$6:Y596,MATCH(Stand_B_Mon_Fri!$A$3:$A$146,Combined_All_Stands_Mon_Fri!$W$6:$W$475,0)),"")</f>
        <v/>
      </c>
      <c r="D124" s="111" t="str">
        <f>IFERROR(INDEX(Combined_All_Stands_Mon_Fri!Z$6:Z596,MATCH(Stand_B_Mon_Fri!$A$3:$A$146,Combined_All_Stands_Mon_Fri!$W$6:$W$475,0)),"")</f>
        <v/>
      </c>
      <c r="E124" s="110" t="str">
        <f>IFERROR(INDEX(Combined_All_Stands_Mon_Fri!AA$6:AA596,MATCH(Stand_B_Mon_Fri!$A$3:$A$146,Combined_All_Stands_Mon_Fri!$W$6:$W$475,0)),"")</f>
        <v/>
      </c>
      <c r="F124" s="110" t="str">
        <f>IFERROR(INDEX(Combined_All_Stands_Mon_Fri!AB$6:AB596,MATCH(Stand_B_Mon_Fri!$A$3:$A$146,Combined_All_Stands_Mon_Fri!$W$6:$W$475,0)),"")</f>
        <v/>
      </c>
      <c r="G124" s="110" t="str">
        <f>IFERROR(INDEX(Combined_All_Stands_Mon_Fri!AC$6:AC596,MATCH(Stand_B_Mon_Fri!$A$3:$A$146,Combined_All_Stands_Mon_Fri!$W$6:$W$475,0)),"")</f>
        <v/>
      </c>
      <c r="H124" s="185" t="str">
        <f t="shared" si="1"/>
        <v/>
      </c>
    </row>
    <row r="125" spans="1:8" ht="20.100000000000001" customHeight="1" x14ac:dyDescent="0.3">
      <c r="A125" s="112">
        <v>123</v>
      </c>
      <c r="B125" s="110" t="str">
        <f>IFERROR(INDEX(Combined_All_Stands_Mon_Fri!X$6:X597,MATCH(Stand_B_Mon_Fri!$A$3:$A$146,Combined_All_Stands_Mon_Fri!$W$6:$W$475,0)),"")</f>
        <v/>
      </c>
      <c r="C125" s="110" t="str">
        <f>IFERROR(INDEX(Combined_All_Stands_Mon_Fri!Y$6:Y597,MATCH(Stand_B_Mon_Fri!$A$3:$A$146,Combined_All_Stands_Mon_Fri!$W$6:$W$475,0)),"")</f>
        <v/>
      </c>
      <c r="D125" s="111" t="str">
        <f>IFERROR(INDEX(Combined_All_Stands_Mon_Fri!Z$6:Z597,MATCH(Stand_B_Mon_Fri!$A$3:$A$146,Combined_All_Stands_Mon_Fri!$W$6:$W$475,0)),"")</f>
        <v/>
      </c>
      <c r="E125" s="110" t="str">
        <f>IFERROR(INDEX(Combined_All_Stands_Mon_Fri!AA$6:AA597,MATCH(Stand_B_Mon_Fri!$A$3:$A$146,Combined_All_Stands_Mon_Fri!$W$6:$W$475,0)),"")</f>
        <v/>
      </c>
      <c r="F125" s="110" t="str">
        <f>IFERROR(INDEX(Combined_All_Stands_Mon_Fri!AB$6:AB597,MATCH(Stand_B_Mon_Fri!$A$3:$A$146,Combined_All_Stands_Mon_Fri!$W$6:$W$475,0)),"")</f>
        <v/>
      </c>
      <c r="G125" s="110" t="str">
        <f>IFERROR(INDEX(Combined_All_Stands_Mon_Fri!AC$6:AC597,MATCH(Stand_B_Mon_Fri!$A$3:$A$146,Combined_All_Stands_Mon_Fri!$W$6:$W$475,0)),"")</f>
        <v/>
      </c>
      <c r="H125" s="185" t="str">
        <f t="shared" si="1"/>
        <v/>
      </c>
    </row>
    <row r="126" spans="1:8" ht="20.100000000000001" customHeight="1" x14ac:dyDescent="0.3">
      <c r="A126" s="113">
        <v>124</v>
      </c>
      <c r="B126" s="110" t="str">
        <f>IFERROR(INDEX(Combined_All_Stands_Mon_Fri!X$6:X598,MATCH(Stand_B_Mon_Fri!$A$3:$A$146,Combined_All_Stands_Mon_Fri!$W$6:$W$475,0)),"")</f>
        <v/>
      </c>
      <c r="C126" s="110" t="str">
        <f>IFERROR(INDEX(Combined_All_Stands_Mon_Fri!Y$6:Y598,MATCH(Stand_B_Mon_Fri!$A$3:$A$146,Combined_All_Stands_Mon_Fri!$W$6:$W$475,0)),"")</f>
        <v/>
      </c>
      <c r="D126" s="111" t="str">
        <f>IFERROR(INDEX(Combined_All_Stands_Mon_Fri!Z$6:Z598,MATCH(Stand_B_Mon_Fri!$A$3:$A$146,Combined_All_Stands_Mon_Fri!$W$6:$W$475,0)),"")</f>
        <v/>
      </c>
      <c r="E126" s="110" t="str">
        <f>IFERROR(INDEX(Combined_All_Stands_Mon_Fri!AA$6:AA598,MATCH(Stand_B_Mon_Fri!$A$3:$A$146,Combined_All_Stands_Mon_Fri!$W$6:$W$475,0)),"")</f>
        <v/>
      </c>
      <c r="F126" s="110" t="str">
        <f>IFERROR(INDEX(Combined_All_Stands_Mon_Fri!AB$6:AB598,MATCH(Stand_B_Mon_Fri!$A$3:$A$146,Combined_All_Stands_Mon_Fri!$W$6:$W$475,0)),"")</f>
        <v/>
      </c>
      <c r="G126" s="110" t="str">
        <f>IFERROR(INDEX(Combined_All_Stands_Mon_Fri!AC$6:AC598,MATCH(Stand_B_Mon_Fri!$A$3:$A$146,Combined_All_Stands_Mon_Fri!$W$6:$W$475,0)),"")</f>
        <v/>
      </c>
      <c r="H126" s="185" t="str">
        <f t="shared" si="1"/>
        <v/>
      </c>
    </row>
    <row r="127" spans="1:8" ht="20.100000000000001" customHeight="1" x14ac:dyDescent="0.3">
      <c r="A127" s="112">
        <v>125</v>
      </c>
      <c r="B127" s="110" t="str">
        <f>IFERROR(INDEX(Combined_All_Stands_Mon_Fri!X$6:X599,MATCH(Stand_B_Mon_Fri!$A$3:$A$146,Combined_All_Stands_Mon_Fri!$W$6:$W$475,0)),"")</f>
        <v/>
      </c>
      <c r="C127" s="110" t="str">
        <f>IFERROR(INDEX(Combined_All_Stands_Mon_Fri!Y$6:Y599,MATCH(Stand_B_Mon_Fri!$A$3:$A$146,Combined_All_Stands_Mon_Fri!$W$6:$W$475,0)),"")</f>
        <v/>
      </c>
      <c r="D127" s="111" t="str">
        <f>IFERROR(INDEX(Combined_All_Stands_Mon_Fri!Z$6:Z599,MATCH(Stand_B_Mon_Fri!$A$3:$A$146,Combined_All_Stands_Mon_Fri!$W$6:$W$475,0)),"")</f>
        <v/>
      </c>
      <c r="E127" s="110" t="str">
        <f>IFERROR(INDEX(Combined_All_Stands_Mon_Fri!AA$6:AA599,MATCH(Stand_B_Mon_Fri!$A$3:$A$146,Combined_All_Stands_Mon_Fri!$W$6:$W$475,0)),"")</f>
        <v/>
      </c>
      <c r="F127" s="110" t="str">
        <f>IFERROR(INDEX(Combined_All_Stands_Mon_Fri!AB$6:AB599,MATCH(Stand_B_Mon_Fri!$A$3:$A$146,Combined_All_Stands_Mon_Fri!$W$6:$W$475,0)),"")</f>
        <v/>
      </c>
      <c r="G127" s="110" t="str">
        <f>IFERROR(INDEX(Combined_All_Stands_Mon_Fri!AC$6:AC599,MATCH(Stand_B_Mon_Fri!$A$3:$A$146,Combined_All_Stands_Mon_Fri!$W$6:$W$475,0)),"")</f>
        <v/>
      </c>
      <c r="H127" s="185" t="str">
        <f t="shared" si="1"/>
        <v/>
      </c>
    </row>
    <row r="128" spans="1:8" ht="20.100000000000001" customHeight="1" x14ac:dyDescent="0.3">
      <c r="A128" s="113">
        <v>126</v>
      </c>
      <c r="B128" s="110" t="str">
        <f>IFERROR(INDEX(Combined_All_Stands_Mon_Fri!X$6:X600,MATCH(Stand_B_Mon_Fri!$A$3:$A$146,Combined_All_Stands_Mon_Fri!$W$6:$W$475,0)),"")</f>
        <v/>
      </c>
      <c r="C128" s="110" t="str">
        <f>IFERROR(INDEX(Combined_All_Stands_Mon_Fri!Y$6:Y600,MATCH(Stand_B_Mon_Fri!$A$3:$A$146,Combined_All_Stands_Mon_Fri!$W$6:$W$475,0)),"")</f>
        <v/>
      </c>
      <c r="D128" s="111" t="str">
        <f>IFERROR(INDEX(Combined_All_Stands_Mon_Fri!Z$6:Z600,MATCH(Stand_B_Mon_Fri!$A$3:$A$146,Combined_All_Stands_Mon_Fri!$W$6:$W$475,0)),"")</f>
        <v/>
      </c>
      <c r="E128" s="110" t="str">
        <f>IFERROR(INDEX(Combined_All_Stands_Mon_Fri!AA$6:AA600,MATCH(Stand_B_Mon_Fri!$A$3:$A$146,Combined_All_Stands_Mon_Fri!$W$6:$W$475,0)),"")</f>
        <v/>
      </c>
      <c r="F128" s="110" t="str">
        <f>IFERROR(INDEX(Combined_All_Stands_Mon_Fri!AB$6:AB600,MATCH(Stand_B_Mon_Fri!$A$3:$A$146,Combined_All_Stands_Mon_Fri!$W$6:$W$475,0)),"")</f>
        <v/>
      </c>
      <c r="G128" s="110" t="str">
        <f>IFERROR(INDEX(Combined_All_Stands_Mon_Fri!AC$6:AC600,MATCH(Stand_B_Mon_Fri!$A$3:$A$146,Combined_All_Stands_Mon_Fri!$W$6:$W$475,0)),"")</f>
        <v/>
      </c>
      <c r="H128" s="185" t="str">
        <f t="shared" si="1"/>
        <v/>
      </c>
    </row>
    <row r="129" spans="1:8" ht="20.100000000000001" customHeight="1" x14ac:dyDescent="0.3">
      <c r="A129" s="112">
        <v>127</v>
      </c>
      <c r="B129" s="110" t="str">
        <f>IFERROR(INDEX(Combined_All_Stands_Mon_Fri!X$6:X601,MATCH(Stand_B_Mon_Fri!$A$3:$A$146,Combined_All_Stands_Mon_Fri!$W$6:$W$475,0)),"")</f>
        <v/>
      </c>
      <c r="C129" s="110" t="str">
        <f>IFERROR(INDEX(Combined_All_Stands_Mon_Fri!Y$6:Y601,MATCH(Stand_B_Mon_Fri!$A$3:$A$146,Combined_All_Stands_Mon_Fri!$W$6:$W$475,0)),"")</f>
        <v/>
      </c>
      <c r="D129" s="111" t="str">
        <f>IFERROR(INDEX(Combined_All_Stands_Mon_Fri!Z$6:Z601,MATCH(Stand_B_Mon_Fri!$A$3:$A$146,Combined_All_Stands_Mon_Fri!$W$6:$W$475,0)),"")</f>
        <v/>
      </c>
      <c r="E129" s="110" t="str">
        <f>IFERROR(INDEX(Combined_All_Stands_Mon_Fri!AA$6:AA601,MATCH(Stand_B_Mon_Fri!$A$3:$A$146,Combined_All_Stands_Mon_Fri!$W$6:$W$475,0)),"")</f>
        <v/>
      </c>
      <c r="F129" s="110" t="str">
        <f>IFERROR(INDEX(Combined_All_Stands_Mon_Fri!AB$6:AB601,MATCH(Stand_B_Mon_Fri!$A$3:$A$146,Combined_All_Stands_Mon_Fri!$W$6:$W$475,0)),"")</f>
        <v/>
      </c>
      <c r="G129" s="110" t="str">
        <f>IFERROR(INDEX(Combined_All_Stands_Mon_Fri!AC$6:AC601,MATCH(Stand_B_Mon_Fri!$A$3:$A$146,Combined_All_Stands_Mon_Fri!$W$6:$W$475,0)),"")</f>
        <v/>
      </c>
      <c r="H129" s="185" t="str">
        <f t="shared" si="1"/>
        <v/>
      </c>
    </row>
    <row r="130" spans="1:8" ht="20.100000000000001" customHeight="1" x14ac:dyDescent="0.3">
      <c r="A130" s="113">
        <v>128</v>
      </c>
      <c r="B130" s="110" t="str">
        <f>IFERROR(INDEX(Combined_All_Stands_Mon_Fri!X$6:X602,MATCH(Stand_B_Mon_Fri!$A$3:$A$146,Combined_All_Stands_Mon_Fri!$W$6:$W$475,0)),"")</f>
        <v/>
      </c>
      <c r="C130" s="110" t="str">
        <f>IFERROR(INDEX(Combined_All_Stands_Mon_Fri!Y$6:Y602,MATCH(Stand_B_Mon_Fri!$A$3:$A$146,Combined_All_Stands_Mon_Fri!$W$6:$W$475,0)),"")</f>
        <v/>
      </c>
      <c r="D130" s="111" t="str">
        <f>IFERROR(INDEX(Combined_All_Stands_Mon_Fri!Z$6:Z602,MATCH(Stand_B_Mon_Fri!$A$3:$A$146,Combined_All_Stands_Mon_Fri!$W$6:$W$475,0)),"")</f>
        <v/>
      </c>
      <c r="E130" s="110" t="str">
        <f>IFERROR(INDEX(Combined_All_Stands_Mon_Fri!AA$6:AA602,MATCH(Stand_B_Mon_Fri!$A$3:$A$146,Combined_All_Stands_Mon_Fri!$W$6:$W$475,0)),"")</f>
        <v/>
      </c>
      <c r="F130" s="110" t="str">
        <f>IFERROR(INDEX(Combined_All_Stands_Mon_Fri!AB$6:AB602,MATCH(Stand_B_Mon_Fri!$A$3:$A$146,Combined_All_Stands_Mon_Fri!$W$6:$W$475,0)),"")</f>
        <v/>
      </c>
      <c r="G130" s="110" t="str">
        <f>IFERROR(INDEX(Combined_All_Stands_Mon_Fri!AC$6:AC602,MATCH(Stand_B_Mon_Fri!$A$3:$A$146,Combined_All_Stands_Mon_Fri!$W$6:$W$475,0)),"")</f>
        <v/>
      </c>
      <c r="H130" s="185" t="str">
        <f t="shared" si="1"/>
        <v/>
      </c>
    </row>
    <row r="131" spans="1:8" ht="20.100000000000001" customHeight="1" x14ac:dyDescent="0.3">
      <c r="A131" s="112">
        <v>129</v>
      </c>
      <c r="B131" s="110" t="str">
        <f>IFERROR(INDEX(Combined_All_Stands_Mon_Fri!X$6:X603,MATCH(Stand_B_Mon_Fri!$A$3:$A$146,Combined_All_Stands_Mon_Fri!$W$6:$W$475,0)),"")</f>
        <v/>
      </c>
      <c r="C131" s="110" t="str">
        <f>IFERROR(INDEX(Combined_All_Stands_Mon_Fri!Y$6:Y603,MATCH(Stand_B_Mon_Fri!$A$3:$A$146,Combined_All_Stands_Mon_Fri!$W$6:$W$475,0)),"")</f>
        <v/>
      </c>
      <c r="D131" s="111" t="str">
        <f>IFERROR(INDEX(Combined_All_Stands_Mon_Fri!Z$6:Z603,MATCH(Stand_B_Mon_Fri!$A$3:$A$146,Combined_All_Stands_Mon_Fri!$W$6:$W$475,0)),"")</f>
        <v/>
      </c>
      <c r="E131" s="110" t="str">
        <f>IFERROR(INDEX(Combined_All_Stands_Mon_Fri!AA$6:AA603,MATCH(Stand_B_Mon_Fri!$A$3:$A$146,Combined_All_Stands_Mon_Fri!$W$6:$W$475,0)),"")</f>
        <v/>
      </c>
      <c r="F131" s="110" t="str">
        <f>IFERROR(INDEX(Combined_All_Stands_Mon_Fri!AB$6:AB603,MATCH(Stand_B_Mon_Fri!$A$3:$A$146,Combined_All_Stands_Mon_Fri!$W$6:$W$475,0)),"")</f>
        <v/>
      </c>
      <c r="G131" s="110" t="str">
        <f>IFERROR(INDEX(Combined_All_Stands_Mon_Fri!AC$6:AC603,MATCH(Stand_B_Mon_Fri!$A$3:$A$146,Combined_All_Stands_Mon_Fri!$W$6:$W$475,0)),"")</f>
        <v/>
      </c>
      <c r="H131" s="185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13">
        <v>130</v>
      </c>
      <c r="B132" s="110" t="str">
        <f>IFERROR(INDEX(Combined_All_Stands_Mon_Fri!X$6:X604,MATCH(Stand_B_Mon_Fri!$A$3:$A$146,Combined_All_Stands_Mon_Fri!$W$6:$W$475,0)),"")</f>
        <v/>
      </c>
      <c r="C132" s="110" t="str">
        <f>IFERROR(INDEX(Combined_All_Stands_Mon_Fri!Y$6:Y604,MATCH(Stand_B_Mon_Fri!$A$3:$A$146,Combined_All_Stands_Mon_Fri!$W$6:$W$475,0)),"")</f>
        <v/>
      </c>
      <c r="D132" s="111" t="str">
        <f>IFERROR(INDEX(Combined_All_Stands_Mon_Fri!Z$6:Z604,MATCH(Stand_B_Mon_Fri!$A$3:$A$146,Combined_All_Stands_Mon_Fri!$W$6:$W$475,0)),"")</f>
        <v/>
      </c>
      <c r="E132" s="110" t="str">
        <f>IFERROR(INDEX(Combined_All_Stands_Mon_Fri!AA$6:AA604,MATCH(Stand_B_Mon_Fri!$A$3:$A$146,Combined_All_Stands_Mon_Fri!$W$6:$W$475,0)),"")</f>
        <v/>
      </c>
      <c r="F132" s="110" t="str">
        <f>IFERROR(INDEX(Combined_All_Stands_Mon_Fri!AB$6:AB604,MATCH(Stand_B_Mon_Fri!$A$3:$A$146,Combined_All_Stands_Mon_Fri!$W$6:$W$475,0)),"")</f>
        <v/>
      </c>
      <c r="G132" s="110" t="str">
        <f>IFERROR(INDEX(Combined_All_Stands_Mon_Fri!AC$6:AC604,MATCH(Stand_B_Mon_Fri!$A$3:$A$146,Combined_All_Stands_Mon_Fri!$W$6:$W$475,0)),"")</f>
        <v/>
      </c>
      <c r="H132" s="185" t="str">
        <f t="shared" si="2"/>
        <v/>
      </c>
    </row>
    <row r="133" spans="1:8" ht="20.100000000000001" customHeight="1" x14ac:dyDescent="0.3">
      <c r="A133" s="112">
        <v>131</v>
      </c>
      <c r="B133" s="110" t="str">
        <f>IFERROR(INDEX(Combined_All_Stands_Mon_Fri!X$6:X605,MATCH(Stand_B_Mon_Fri!$A$3:$A$146,Combined_All_Stands_Mon_Fri!$W$6:$W$475,0)),"")</f>
        <v/>
      </c>
      <c r="C133" s="110" t="str">
        <f>IFERROR(INDEX(Combined_All_Stands_Mon_Fri!Y$6:Y605,MATCH(Stand_B_Mon_Fri!$A$3:$A$146,Combined_All_Stands_Mon_Fri!$W$6:$W$475,0)),"")</f>
        <v/>
      </c>
      <c r="D133" s="111" t="str">
        <f>IFERROR(INDEX(Combined_All_Stands_Mon_Fri!Z$6:Z605,MATCH(Stand_B_Mon_Fri!$A$3:$A$146,Combined_All_Stands_Mon_Fri!$W$6:$W$475,0)),"")</f>
        <v/>
      </c>
      <c r="E133" s="110" t="str">
        <f>IFERROR(INDEX(Combined_All_Stands_Mon_Fri!AA$6:AA605,MATCH(Stand_B_Mon_Fri!$A$3:$A$146,Combined_All_Stands_Mon_Fri!$W$6:$W$475,0)),"")</f>
        <v/>
      </c>
      <c r="F133" s="110" t="str">
        <f>IFERROR(INDEX(Combined_All_Stands_Mon_Fri!AB$6:AB605,MATCH(Stand_B_Mon_Fri!$A$3:$A$146,Combined_All_Stands_Mon_Fri!$W$6:$W$475,0)),"")</f>
        <v/>
      </c>
      <c r="G133" s="110" t="str">
        <f>IFERROR(INDEX(Combined_All_Stands_Mon_Fri!AC$6:AC605,MATCH(Stand_B_Mon_Fri!$A$3:$A$146,Combined_All_Stands_Mon_Fri!$W$6:$W$475,0)),"")</f>
        <v/>
      </c>
      <c r="H133" s="185" t="str">
        <f t="shared" si="2"/>
        <v/>
      </c>
    </row>
    <row r="134" spans="1:8" ht="20.100000000000001" customHeight="1" x14ac:dyDescent="0.3">
      <c r="A134" s="113">
        <v>132</v>
      </c>
      <c r="B134" s="110" t="str">
        <f>IFERROR(INDEX(Combined_All_Stands_Mon_Fri!X$6:X606,MATCH(Stand_B_Mon_Fri!$A$3:$A$146,Combined_All_Stands_Mon_Fri!$W$6:$W$475,0)),"")</f>
        <v/>
      </c>
      <c r="C134" s="110" t="str">
        <f>IFERROR(INDEX(Combined_All_Stands_Mon_Fri!Y$6:Y606,MATCH(Stand_B_Mon_Fri!$A$3:$A$146,Combined_All_Stands_Mon_Fri!$W$6:$W$475,0)),"")</f>
        <v/>
      </c>
      <c r="D134" s="111" t="str">
        <f>IFERROR(INDEX(Combined_All_Stands_Mon_Fri!Z$6:Z606,MATCH(Stand_B_Mon_Fri!$A$3:$A$146,Combined_All_Stands_Mon_Fri!$W$6:$W$475,0)),"")</f>
        <v/>
      </c>
      <c r="E134" s="110" t="str">
        <f>IFERROR(INDEX(Combined_All_Stands_Mon_Fri!AA$6:AA606,MATCH(Stand_B_Mon_Fri!$A$3:$A$146,Combined_All_Stands_Mon_Fri!$W$6:$W$475,0)),"")</f>
        <v/>
      </c>
      <c r="F134" s="110" t="str">
        <f>IFERROR(INDEX(Combined_All_Stands_Mon_Fri!AB$6:AB606,MATCH(Stand_B_Mon_Fri!$A$3:$A$146,Combined_All_Stands_Mon_Fri!$W$6:$W$475,0)),"")</f>
        <v/>
      </c>
      <c r="G134" s="110" t="str">
        <f>IFERROR(INDEX(Combined_All_Stands_Mon_Fri!AC$6:AC606,MATCH(Stand_B_Mon_Fri!$A$3:$A$146,Combined_All_Stands_Mon_Fri!$W$6:$W$475,0)),"")</f>
        <v/>
      </c>
      <c r="H134" s="185" t="str">
        <f t="shared" si="2"/>
        <v/>
      </c>
    </row>
    <row r="135" spans="1:8" ht="20.100000000000001" customHeight="1" x14ac:dyDescent="0.3">
      <c r="A135" s="112">
        <v>133</v>
      </c>
      <c r="B135" s="110" t="str">
        <f>IFERROR(INDEX(Combined_All_Stands_Mon_Fri!X$6:X607,MATCH(Stand_B_Mon_Fri!$A$3:$A$146,Combined_All_Stands_Mon_Fri!$W$6:$W$475,0)),"")</f>
        <v/>
      </c>
      <c r="C135" s="110" t="str">
        <f>IFERROR(INDEX(Combined_All_Stands_Mon_Fri!Y$6:Y607,MATCH(Stand_B_Mon_Fri!$A$3:$A$146,Combined_All_Stands_Mon_Fri!$W$6:$W$475,0)),"")</f>
        <v/>
      </c>
      <c r="D135" s="111" t="str">
        <f>IFERROR(INDEX(Combined_All_Stands_Mon_Fri!Z$6:Z607,MATCH(Stand_B_Mon_Fri!$A$3:$A$146,Combined_All_Stands_Mon_Fri!$W$6:$W$475,0)),"")</f>
        <v/>
      </c>
      <c r="E135" s="110" t="str">
        <f>IFERROR(INDEX(Combined_All_Stands_Mon_Fri!AA$6:AA607,MATCH(Stand_B_Mon_Fri!$A$3:$A$146,Combined_All_Stands_Mon_Fri!$W$6:$W$475,0)),"")</f>
        <v/>
      </c>
      <c r="F135" s="110" t="str">
        <f>IFERROR(INDEX(Combined_All_Stands_Mon_Fri!AB$6:AB607,MATCH(Stand_B_Mon_Fri!$A$3:$A$146,Combined_All_Stands_Mon_Fri!$W$6:$W$475,0)),"")</f>
        <v/>
      </c>
      <c r="G135" s="110" t="str">
        <f>IFERROR(INDEX(Combined_All_Stands_Mon_Fri!AC$6:AC607,MATCH(Stand_B_Mon_Fri!$A$3:$A$146,Combined_All_Stands_Mon_Fri!$W$6:$W$475,0)),"")</f>
        <v/>
      </c>
      <c r="H135" s="185" t="str">
        <f t="shared" si="2"/>
        <v/>
      </c>
    </row>
    <row r="136" spans="1:8" ht="20.100000000000001" customHeight="1" x14ac:dyDescent="0.3">
      <c r="A136" s="113">
        <v>134</v>
      </c>
      <c r="B136" s="110" t="str">
        <f>IFERROR(INDEX(Combined_All_Stands_Mon_Fri!X$6:X608,MATCH(Stand_B_Mon_Fri!$A$3:$A$146,Combined_All_Stands_Mon_Fri!$W$6:$W$475,0)),"")</f>
        <v/>
      </c>
      <c r="C136" s="110" t="str">
        <f>IFERROR(INDEX(Combined_All_Stands_Mon_Fri!Y$6:Y608,MATCH(Stand_B_Mon_Fri!$A$3:$A$146,Combined_All_Stands_Mon_Fri!$W$6:$W$475,0)),"")</f>
        <v/>
      </c>
      <c r="D136" s="111" t="str">
        <f>IFERROR(INDEX(Combined_All_Stands_Mon_Fri!Z$6:Z608,MATCH(Stand_B_Mon_Fri!$A$3:$A$146,Combined_All_Stands_Mon_Fri!$W$6:$W$475,0)),"")</f>
        <v/>
      </c>
      <c r="E136" s="110" t="str">
        <f>IFERROR(INDEX(Combined_All_Stands_Mon_Fri!AA$6:AA608,MATCH(Stand_B_Mon_Fri!$A$3:$A$146,Combined_All_Stands_Mon_Fri!$W$6:$W$475,0)),"")</f>
        <v/>
      </c>
      <c r="F136" s="110" t="str">
        <f>IFERROR(INDEX(Combined_All_Stands_Mon_Fri!AB$6:AB608,MATCH(Stand_B_Mon_Fri!$A$3:$A$146,Combined_All_Stands_Mon_Fri!$W$6:$W$475,0)),"")</f>
        <v/>
      </c>
      <c r="G136" s="110" t="str">
        <f>IFERROR(INDEX(Combined_All_Stands_Mon_Fri!AC$6:AC608,MATCH(Stand_B_Mon_Fri!$A$3:$A$146,Combined_All_Stands_Mon_Fri!$W$6:$W$475,0)),"")</f>
        <v/>
      </c>
      <c r="H136" s="185" t="str">
        <f t="shared" si="2"/>
        <v/>
      </c>
    </row>
    <row r="137" spans="1:8" ht="20.100000000000001" customHeight="1" x14ac:dyDescent="0.3">
      <c r="A137" s="112">
        <v>135</v>
      </c>
      <c r="B137" s="110" t="str">
        <f>IFERROR(INDEX(Combined_All_Stands_Mon_Fri!X$6:X609,MATCH(Stand_B_Mon_Fri!$A$3:$A$146,Combined_All_Stands_Mon_Fri!$W$6:$W$475,0)),"")</f>
        <v/>
      </c>
      <c r="C137" s="110" t="str">
        <f>IFERROR(INDEX(Combined_All_Stands_Mon_Fri!Y$6:Y609,MATCH(Stand_B_Mon_Fri!$A$3:$A$146,Combined_All_Stands_Mon_Fri!$W$6:$W$475,0)),"")</f>
        <v/>
      </c>
      <c r="D137" s="111" t="str">
        <f>IFERROR(INDEX(Combined_All_Stands_Mon_Fri!Z$6:Z609,MATCH(Stand_B_Mon_Fri!$A$3:$A$146,Combined_All_Stands_Mon_Fri!$W$6:$W$475,0)),"")</f>
        <v/>
      </c>
      <c r="E137" s="110" t="str">
        <f>IFERROR(INDEX(Combined_All_Stands_Mon_Fri!AA$6:AA609,MATCH(Stand_B_Mon_Fri!$A$3:$A$146,Combined_All_Stands_Mon_Fri!$W$6:$W$475,0)),"")</f>
        <v/>
      </c>
      <c r="F137" s="110" t="str">
        <f>IFERROR(INDEX(Combined_All_Stands_Mon_Fri!AB$6:AB609,MATCH(Stand_B_Mon_Fri!$A$3:$A$146,Combined_All_Stands_Mon_Fri!$W$6:$W$475,0)),"")</f>
        <v/>
      </c>
      <c r="G137" s="110" t="str">
        <f>IFERROR(INDEX(Combined_All_Stands_Mon_Fri!AC$6:AC609,MATCH(Stand_B_Mon_Fri!$A$3:$A$146,Combined_All_Stands_Mon_Fri!$W$6:$W$475,0)),"")</f>
        <v/>
      </c>
      <c r="H137" s="185" t="str">
        <f t="shared" si="2"/>
        <v/>
      </c>
    </row>
    <row r="138" spans="1:8" ht="20.100000000000001" customHeight="1" x14ac:dyDescent="0.3">
      <c r="A138" s="113">
        <v>136</v>
      </c>
      <c r="B138" s="110" t="str">
        <f>IFERROR(INDEX(Combined_All_Stands_Mon_Fri!X$6:X610,MATCH(Stand_B_Mon_Fri!$A$3:$A$146,Combined_All_Stands_Mon_Fri!$W$6:$W$475,0)),"")</f>
        <v/>
      </c>
      <c r="C138" s="110" t="str">
        <f>IFERROR(INDEX(Combined_All_Stands_Mon_Fri!Y$6:Y610,MATCH(Stand_B_Mon_Fri!$A$3:$A$146,Combined_All_Stands_Mon_Fri!$W$6:$W$475,0)),"")</f>
        <v/>
      </c>
      <c r="D138" s="111" t="str">
        <f>IFERROR(INDEX(Combined_All_Stands_Mon_Fri!Z$6:Z610,MATCH(Stand_B_Mon_Fri!$A$3:$A$146,Combined_All_Stands_Mon_Fri!$W$6:$W$475,0)),"")</f>
        <v/>
      </c>
      <c r="E138" s="110" t="str">
        <f>IFERROR(INDEX(Combined_All_Stands_Mon_Fri!AA$6:AA610,MATCH(Stand_B_Mon_Fri!$A$3:$A$146,Combined_All_Stands_Mon_Fri!$W$6:$W$475,0)),"")</f>
        <v/>
      </c>
      <c r="F138" s="110" t="str">
        <f>IFERROR(INDEX(Combined_All_Stands_Mon_Fri!AB$6:AB610,MATCH(Stand_B_Mon_Fri!$A$3:$A$146,Combined_All_Stands_Mon_Fri!$W$6:$W$475,0)),"")</f>
        <v/>
      </c>
      <c r="G138" s="110" t="str">
        <f>IFERROR(INDEX(Combined_All_Stands_Mon_Fri!AC$6:AC610,MATCH(Stand_B_Mon_Fri!$A$3:$A$146,Combined_All_Stands_Mon_Fri!$W$6:$W$475,0)),"")</f>
        <v/>
      </c>
      <c r="H138" s="185" t="str">
        <f t="shared" si="2"/>
        <v/>
      </c>
    </row>
    <row r="139" spans="1:8" ht="20.100000000000001" customHeight="1" x14ac:dyDescent="0.3">
      <c r="A139" s="112">
        <v>137</v>
      </c>
      <c r="B139" s="110" t="str">
        <f>IFERROR(INDEX(Combined_All_Stands_Mon_Fri!X$6:X611,MATCH(Stand_B_Mon_Fri!$A$3:$A$146,Combined_All_Stands_Mon_Fri!$W$6:$W$475,0)),"")</f>
        <v/>
      </c>
      <c r="C139" s="110" t="str">
        <f>IFERROR(INDEX(Combined_All_Stands_Mon_Fri!Y$6:Y611,MATCH(Stand_B_Mon_Fri!$A$3:$A$146,Combined_All_Stands_Mon_Fri!$W$6:$W$475,0)),"")</f>
        <v/>
      </c>
      <c r="D139" s="111" t="str">
        <f>IFERROR(INDEX(Combined_All_Stands_Mon_Fri!Z$6:Z611,MATCH(Stand_B_Mon_Fri!$A$3:$A$146,Combined_All_Stands_Mon_Fri!$W$6:$W$475,0)),"")</f>
        <v/>
      </c>
      <c r="E139" s="110" t="str">
        <f>IFERROR(INDEX(Combined_All_Stands_Mon_Fri!AA$6:AA611,MATCH(Stand_B_Mon_Fri!$A$3:$A$146,Combined_All_Stands_Mon_Fri!$W$6:$W$475,0)),"")</f>
        <v/>
      </c>
      <c r="F139" s="110" t="str">
        <f>IFERROR(INDEX(Combined_All_Stands_Mon_Fri!AB$6:AB611,MATCH(Stand_B_Mon_Fri!$A$3:$A$146,Combined_All_Stands_Mon_Fri!$W$6:$W$475,0)),"")</f>
        <v/>
      </c>
      <c r="G139" s="110" t="str">
        <f>IFERROR(INDEX(Combined_All_Stands_Mon_Fri!AC$6:AC611,MATCH(Stand_B_Mon_Fri!$A$3:$A$146,Combined_All_Stands_Mon_Fri!$W$6:$W$475,0)),"")</f>
        <v/>
      </c>
      <c r="H139" s="185" t="str">
        <f t="shared" si="2"/>
        <v/>
      </c>
    </row>
    <row r="140" spans="1:8" ht="20.100000000000001" customHeight="1" x14ac:dyDescent="0.3">
      <c r="A140" s="113">
        <v>138</v>
      </c>
      <c r="B140" s="110" t="str">
        <f>IFERROR(INDEX(Combined_All_Stands_Mon_Fri!X$6:X612,MATCH(Stand_B_Mon_Fri!$A$3:$A$146,Combined_All_Stands_Mon_Fri!$W$6:$W$475,0)),"")</f>
        <v/>
      </c>
      <c r="C140" s="110" t="str">
        <f>IFERROR(INDEX(Combined_All_Stands_Mon_Fri!Y$6:Y612,MATCH(Stand_B_Mon_Fri!$A$3:$A$146,Combined_All_Stands_Mon_Fri!$W$6:$W$475,0)),"")</f>
        <v/>
      </c>
      <c r="D140" s="111" t="str">
        <f>IFERROR(INDEX(Combined_All_Stands_Mon_Fri!Z$6:Z612,MATCH(Stand_B_Mon_Fri!$A$3:$A$146,Combined_All_Stands_Mon_Fri!$W$6:$W$475,0)),"")</f>
        <v/>
      </c>
      <c r="E140" s="110" t="str">
        <f>IFERROR(INDEX(Combined_All_Stands_Mon_Fri!AA$6:AA612,MATCH(Stand_B_Mon_Fri!$A$3:$A$146,Combined_All_Stands_Mon_Fri!$W$6:$W$475,0)),"")</f>
        <v/>
      </c>
      <c r="F140" s="110" t="str">
        <f>IFERROR(INDEX(Combined_All_Stands_Mon_Fri!AB$6:AB612,MATCH(Stand_B_Mon_Fri!$A$3:$A$146,Combined_All_Stands_Mon_Fri!$W$6:$W$475,0)),"")</f>
        <v/>
      </c>
      <c r="G140" s="110" t="str">
        <f>IFERROR(INDEX(Combined_All_Stands_Mon_Fri!AC$6:AC612,MATCH(Stand_B_Mon_Fri!$A$3:$A$146,Combined_All_Stands_Mon_Fri!$W$6:$W$475,0)),"")</f>
        <v/>
      </c>
      <c r="H140" s="185" t="str">
        <f t="shared" si="2"/>
        <v/>
      </c>
    </row>
    <row r="141" spans="1:8" ht="20.100000000000001" customHeight="1" x14ac:dyDescent="0.3">
      <c r="A141" s="112">
        <v>139</v>
      </c>
      <c r="B141" s="110" t="str">
        <f>IFERROR(INDEX(Combined_All_Stands_Mon_Fri!X$6:X613,MATCH(Stand_B_Mon_Fri!$A$3:$A$146,Combined_All_Stands_Mon_Fri!$W$6:$W$475,0)),"")</f>
        <v/>
      </c>
      <c r="C141" s="110" t="str">
        <f>IFERROR(INDEX(Combined_All_Stands_Mon_Fri!Y$6:Y613,MATCH(Stand_B_Mon_Fri!$A$3:$A$146,Combined_All_Stands_Mon_Fri!$W$6:$W$475,0)),"")</f>
        <v/>
      </c>
      <c r="D141" s="111" t="str">
        <f>IFERROR(INDEX(Combined_All_Stands_Mon_Fri!Z$6:Z613,MATCH(Stand_B_Mon_Fri!$A$3:$A$146,Combined_All_Stands_Mon_Fri!$W$6:$W$475,0)),"")</f>
        <v/>
      </c>
      <c r="E141" s="110" t="str">
        <f>IFERROR(INDEX(Combined_All_Stands_Mon_Fri!AA$6:AA613,MATCH(Stand_B_Mon_Fri!$A$3:$A$146,Combined_All_Stands_Mon_Fri!$W$6:$W$475,0)),"")</f>
        <v/>
      </c>
      <c r="F141" s="110" t="str">
        <f>IFERROR(INDEX(Combined_All_Stands_Mon_Fri!AB$6:AB613,MATCH(Stand_B_Mon_Fri!$A$3:$A$146,Combined_All_Stands_Mon_Fri!$W$6:$W$475,0)),"")</f>
        <v/>
      </c>
      <c r="G141" s="110" t="str">
        <f>IFERROR(INDEX(Combined_All_Stands_Mon_Fri!AC$6:AC613,MATCH(Stand_B_Mon_Fri!$A$3:$A$146,Combined_All_Stands_Mon_Fri!$W$6:$W$475,0)),"")</f>
        <v/>
      </c>
      <c r="H141" s="185" t="str">
        <f t="shared" si="2"/>
        <v/>
      </c>
    </row>
    <row r="142" spans="1:8" ht="20.100000000000001" customHeight="1" x14ac:dyDescent="0.3">
      <c r="A142" s="113">
        <v>140</v>
      </c>
      <c r="B142" s="110" t="str">
        <f>IFERROR(INDEX(Combined_All_Stands_Mon_Fri!X$6:X614,MATCH(Stand_B_Mon_Fri!$A$3:$A$146,Combined_All_Stands_Mon_Fri!$W$6:$W$475,0)),"")</f>
        <v/>
      </c>
      <c r="C142" s="110" t="str">
        <f>IFERROR(INDEX(Combined_All_Stands_Mon_Fri!Y$6:Y614,MATCH(Stand_B_Mon_Fri!$A$3:$A$146,Combined_All_Stands_Mon_Fri!$W$6:$W$475,0)),"")</f>
        <v/>
      </c>
      <c r="D142" s="111" t="str">
        <f>IFERROR(INDEX(Combined_All_Stands_Mon_Fri!Z$6:Z614,MATCH(Stand_B_Mon_Fri!$A$3:$A$146,Combined_All_Stands_Mon_Fri!$W$6:$W$475,0)),"")</f>
        <v/>
      </c>
      <c r="E142" s="110" t="str">
        <f>IFERROR(INDEX(Combined_All_Stands_Mon_Fri!AA$6:AA614,MATCH(Stand_B_Mon_Fri!$A$3:$A$146,Combined_All_Stands_Mon_Fri!$W$6:$W$475,0)),"")</f>
        <v/>
      </c>
      <c r="F142" s="110" t="str">
        <f>IFERROR(INDEX(Combined_All_Stands_Mon_Fri!AB$6:AB614,MATCH(Stand_B_Mon_Fri!$A$3:$A$146,Combined_All_Stands_Mon_Fri!$W$6:$W$475,0)),"")</f>
        <v/>
      </c>
      <c r="G142" s="110" t="str">
        <f>IFERROR(INDEX(Combined_All_Stands_Mon_Fri!AC$6:AC614,MATCH(Stand_B_Mon_Fri!$A$3:$A$146,Combined_All_Stands_Mon_Fri!$W$6:$W$475,0)),"")</f>
        <v/>
      </c>
      <c r="H142" s="185" t="str">
        <f t="shared" si="2"/>
        <v/>
      </c>
    </row>
    <row r="143" spans="1:8" ht="20.100000000000001" customHeight="1" x14ac:dyDescent="0.3">
      <c r="A143" s="112">
        <v>141</v>
      </c>
      <c r="B143" s="110" t="str">
        <f>IFERROR(INDEX(Combined_All_Stands_Mon_Fri!X$6:X615,MATCH(Stand_B_Mon_Fri!$A$3:$A$146,Combined_All_Stands_Mon_Fri!$W$6:$W$475,0)),"")</f>
        <v/>
      </c>
      <c r="C143" s="110" t="str">
        <f>IFERROR(INDEX(Combined_All_Stands_Mon_Fri!Y$6:Y615,MATCH(Stand_B_Mon_Fri!$A$3:$A$146,Combined_All_Stands_Mon_Fri!$W$6:$W$475,0)),"")</f>
        <v/>
      </c>
      <c r="D143" s="111" t="str">
        <f>IFERROR(INDEX(Combined_All_Stands_Mon_Fri!Z$6:Z615,MATCH(Stand_B_Mon_Fri!$A$3:$A$146,Combined_All_Stands_Mon_Fri!$W$6:$W$475,0)),"")</f>
        <v/>
      </c>
      <c r="E143" s="110" t="str">
        <f>IFERROR(INDEX(Combined_All_Stands_Mon_Fri!AA$6:AA615,MATCH(Stand_B_Mon_Fri!$A$3:$A$146,Combined_All_Stands_Mon_Fri!$W$6:$W$475,0)),"")</f>
        <v/>
      </c>
      <c r="F143" s="110" t="str">
        <f>IFERROR(INDEX(Combined_All_Stands_Mon_Fri!AB$6:AB615,MATCH(Stand_B_Mon_Fri!$A$3:$A$146,Combined_All_Stands_Mon_Fri!$W$6:$W$475,0)),"")</f>
        <v/>
      </c>
      <c r="G143" s="110" t="str">
        <f>IFERROR(INDEX(Combined_All_Stands_Mon_Fri!AC$6:AC615,MATCH(Stand_B_Mon_Fri!$A$3:$A$146,Combined_All_Stands_Mon_Fri!$W$6:$W$475,0)),"")</f>
        <v/>
      </c>
      <c r="H143" s="185" t="str">
        <f t="shared" si="2"/>
        <v/>
      </c>
    </row>
    <row r="144" spans="1:8" ht="20.100000000000001" customHeight="1" x14ac:dyDescent="0.3">
      <c r="A144" s="113">
        <v>142</v>
      </c>
      <c r="B144" s="110" t="str">
        <f>IFERROR(INDEX(Combined_All_Stands_Mon_Fri!X$6:X616,MATCH(Stand_B_Mon_Fri!$A$3:$A$146,Combined_All_Stands_Mon_Fri!$W$6:$W$475,0)),"")</f>
        <v/>
      </c>
      <c r="C144" s="110" t="str">
        <f>IFERROR(INDEX(Combined_All_Stands_Mon_Fri!Y$6:Y616,MATCH(Stand_B_Mon_Fri!$A$3:$A$146,Combined_All_Stands_Mon_Fri!$W$6:$W$475,0)),"")</f>
        <v/>
      </c>
      <c r="D144" s="111" t="str">
        <f>IFERROR(INDEX(Combined_All_Stands_Mon_Fri!Z$6:Z616,MATCH(Stand_B_Mon_Fri!$A$3:$A$146,Combined_All_Stands_Mon_Fri!$W$6:$W$475,0)),"")</f>
        <v/>
      </c>
      <c r="E144" s="110" t="str">
        <f>IFERROR(INDEX(Combined_All_Stands_Mon_Fri!AA$6:AA616,MATCH(Stand_B_Mon_Fri!$A$3:$A$146,Combined_All_Stands_Mon_Fri!$W$6:$W$475,0)),"")</f>
        <v/>
      </c>
      <c r="F144" s="110" t="str">
        <f>IFERROR(INDEX(Combined_All_Stands_Mon_Fri!AB$6:AB616,MATCH(Stand_B_Mon_Fri!$A$3:$A$146,Combined_All_Stands_Mon_Fri!$W$6:$W$475,0)),"")</f>
        <v/>
      </c>
      <c r="G144" s="110" t="str">
        <f>IFERROR(INDEX(Combined_All_Stands_Mon_Fri!AC$6:AC616,MATCH(Stand_B_Mon_Fri!$A$3:$A$146,Combined_All_Stands_Mon_Fri!$W$6:$W$475,0)),"")</f>
        <v/>
      </c>
      <c r="H144" s="185" t="str">
        <f t="shared" si="2"/>
        <v/>
      </c>
    </row>
    <row r="145" spans="1:8" ht="20.100000000000001" customHeight="1" x14ac:dyDescent="0.3">
      <c r="A145" s="112">
        <v>143</v>
      </c>
      <c r="B145" s="110" t="str">
        <f>IFERROR(INDEX(Combined_All_Stands_Mon_Fri!X$6:X617,MATCH(Stand_B_Mon_Fri!$A$3:$A$146,Combined_All_Stands_Mon_Fri!$W$6:$W$475,0)),"")</f>
        <v/>
      </c>
      <c r="C145" s="110" t="str">
        <f>IFERROR(INDEX(Combined_All_Stands_Mon_Fri!Y$6:Y617,MATCH(Stand_B_Mon_Fri!$A$3:$A$146,Combined_All_Stands_Mon_Fri!$W$6:$W$475,0)),"")</f>
        <v/>
      </c>
      <c r="D145" s="111" t="str">
        <f>IFERROR(INDEX(Combined_All_Stands_Mon_Fri!Z$6:Z617,MATCH(Stand_B_Mon_Fri!$A$3:$A$146,Combined_All_Stands_Mon_Fri!$W$6:$W$475,0)),"")</f>
        <v/>
      </c>
      <c r="E145" s="110" t="str">
        <f>IFERROR(INDEX(Combined_All_Stands_Mon_Fri!AA$6:AA617,MATCH(Stand_B_Mon_Fri!$A$3:$A$146,Combined_All_Stands_Mon_Fri!$W$6:$W$475,0)),"")</f>
        <v/>
      </c>
      <c r="F145" s="110" t="str">
        <f>IFERROR(INDEX(Combined_All_Stands_Mon_Fri!AB$6:AB617,MATCH(Stand_B_Mon_Fri!$A$3:$A$146,Combined_All_Stands_Mon_Fri!$W$6:$W$475,0)),"")</f>
        <v/>
      </c>
      <c r="G145" s="110" t="str">
        <f>IFERROR(INDEX(Combined_All_Stands_Mon_Fri!AC$6:AC617,MATCH(Stand_B_Mon_Fri!$A$3:$A$146,Combined_All_Stands_Mon_Fri!$W$6:$W$475,0)),"")</f>
        <v/>
      </c>
      <c r="H145" s="185" t="str">
        <f t="shared" si="2"/>
        <v/>
      </c>
    </row>
    <row r="146" spans="1:8" ht="20.100000000000001" customHeight="1" x14ac:dyDescent="0.3">
      <c r="A146" s="112">
        <v>144</v>
      </c>
      <c r="B146" s="110" t="str">
        <f>IFERROR(INDEX(Combined_All_Stands_Mon_Fri!X$6:X618,MATCH(Stand_B_Mon_Fri!$A$3:$A$146,Combined_All_Stands_Mon_Fri!$W$6:$W$475,0)),"")</f>
        <v/>
      </c>
      <c r="C146" s="110" t="str">
        <f>IFERROR(INDEX(Combined_All_Stands_Mon_Fri!Y$6:Y618,MATCH(Stand_B_Mon_Fri!$A$3:$A$146,Combined_All_Stands_Mon_Fri!$W$6:$W$475,0)),"")</f>
        <v/>
      </c>
      <c r="D146" s="111" t="str">
        <f>IFERROR(INDEX(Combined_All_Stands_Mon_Fri!Z$6:Z618,MATCH(Stand_B_Mon_Fri!$A$3:$A$146,Combined_All_Stands_Mon_Fri!$W$6:$W$475,0)),"")</f>
        <v/>
      </c>
      <c r="E146" s="110" t="str">
        <f>IFERROR(INDEX(Combined_All_Stands_Mon_Fri!AA$6:AA618,MATCH(Stand_B_Mon_Fri!$A$3:$A$146,Combined_All_Stands_Mon_Fri!$W$6:$W$475,0)),"")</f>
        <v/>
      </c>
      <c r="F146" s="110" t="str">
        <f>IFERROR(INDEX(Combined_All_Stands_Mon_Fri!AB$6:AB618,MATCH(Stand_B_Mon_Fri!$A$3:$A$146,Combined_All_Stands_Mon_Fri!$W$6:$W$475,0)),"")</f>
        <v/>
      </c>
      <c r="G146" s="110" t="str">
        <f>IFERROR(INDEX(Combined_All_Stands_Mon_Fri!AC$6:AC618,MATCH(Stand_B_Mon_Fri!$A$3:$A$146,Combined_All_Stands_Mon_Fri!$W$6:$W$475,0)),"")</f>
        <v/>
      </c>
      <c r="H146" s="185" t="str">
        <f t="shared" si="2"/>
        <v/>
      </c>
    </row>
    <row r="147" spans="1:8" ht="20.100000000000001" customHeight="1" x14ac:dyDescent="0.3">
      <c r="A147" s="11"/>
      <c r="B147" s="11"/>
      <c r="C147" s="11"/>
      <c r="F147" s="11"/>
      <c r="G147" s="11"/>
    </row>
    <row r="148" spans="1:8" ht="20.100000000000001" customHeight="1" x14ac:dyDescent="0.3">
      <c r="A148" s="11"/>
      <c r="B148" s="11"/>
      <c r="C148" s="11"/>
      <c r="F148" s="11"/>
      <c r="G148" s="11"/>
    </row>
    <row r="149" spans="1:8" ht="20.100000000000001" customHeight="1" x14ac:dyDescent="0.3">
      <c r="A149" s="11"/>
      <c r="B149" s="11"/>
      <c r="C149" s="11"/>
      <c r="F149" s="11"/>
      <c r="G149" s="11"/>
    </row>
    <row r="150" spans="1:8" ht="20.100000000000001" customHeight="1" x14ac:dyDescent="0.3">
      <c r="A150" s="11"/>
      <c r="B150" s="11"/>
      <c r="C150" s="11"/>
      <c r="F150" s="11"/>
      <c r="G150" s="11"/>
    </row>
    <row r="151" spans="1:8" ht="20.100000000000001" customHeight="1" x14ac:dyDescent="0.3">
      <c r="A151" s="11"/>
      <c r="B151" s="11"/>
      <c r="C151" s="11"/>
      <c r="F151" s="11"/>
      <c r="G151" s="11"/>
    </row>
    <row r="152" spans="1:8" ht="20.100000000000001" customHeight="1" x14ac:dyDescent="0.3">
      <c r="A152" s="11"/>
      <c r="B152" s="11"/>
      <c r="C152" s="11"/>
      <c r="F152" s="11"/>
      <c r="G152" s="11"/>
    </row>
    <row r="153" spans="1:8" ht="20.100000000000001" customHeight="1" x14ac:dyDescent="0.3">
      <c r="A153" s="11"/>
      <c r="B153" s="11"/>
      <c r="C153" s="11"/>
      <c r="F153" s="11"/>
      <c r="G153" s="11"/>
    </row>
    <row r="154" spans="1:8" ht="20.100000000000001" customHeight="1" x14ac:dyDescent="0.3">
      <c r="A154" s="11"/>
      <c r="B154" s="11"/>
      <c r="C154" s="11"/>
      <c r="F154" s="11"/>
      <c r="G154" s="11"/>
    </row>
    <row r="155" spans="1:8" ht="20.100000000000001" customHeight="1" x14ac:dyDescent="0.3">
      <c r="A155" s="11"/>
      <c r="B155" s="11"/>
      <c r="C155" s="11"/>
      <c r="F155" s="11"/>
      <c r="G155" s="11"/>
    </row>
    <row r="156" spans="1:8" ht="20.100000000000001" customHeight="1" x14ac:dyDescent="0.3">
      <c r="A156" s="11"/>
      <c r="B156" s="11"/>
      <c r="C156" s="11"/>
      <c r="F156" s="11"/>
      <c r="G156" s="11"/>
    </row>
    <row r="157" spans="1:8" ht="20.100000000000001" customHeight="1" x14ac:dyDescent="0.3">
      <c r="A157" s="11"/>
      <c r="B157" s="11"/>
      <c r="C157" s="11"/>
      <c r="F157" s="11"/>
      <c r="G157" s="11"/>
    </row>
    <row r="158" spans="1:8" ht="20.100000000000001" customHeight="1" x14ac:dyDescent="0.3">
      <c r="A158" s="11"/>
      <c r="B158" s="11"/>
      <c r="C158" s="11"/>
      <c r="F158" s="11"/>
      <c r="G158" s="11"/>
    </row>
    <row r="159" spans="1:8" ht="20.100000000000001" customHeight="1" x14ac:dyDescent="0.3">
      <c r="A159" s="11"/>
      <c r="B159" s="11"/>
      <c r="C159" s="11"/>
      <c r="F159" s="11"/>
      <c r="G159" s="11"/>
    </row>
    <row r="160" spans="1:8" ht="20.100000000000001" customHeight="1" x14ac:dyDescent="0.3">
      <c r="A160" s="11"/>
      <c r="B160" s="11"/>
      <c r="C160" s="11"/>
      <c r="F160" s="11"/>
      <c r="G160" s="11"/>
    </row>
    <row r="161" spans="1:7" ht="20.100000000000001" customHeight="1" x14ac:dyDescent="0.3">
      <c r="A161" s="11"/>
      <c r="B161" s="11"/>
      <c r="C161" s="11"/>
      <c r="F161" s="11"/>
      <c r="G161" s="11"/>
    </row>
    <row r="162" spans="1:7" ht="20.100000000000001" customHeight="1" x14ac:dyDescent="0.3">
      <c r="A162" s="11"/>
      <c r="B162" s="11"/>
      <c r="C162" s="11"/>
      <c r="F162" s="11"/>
      <c r="G162" s="11"/>
    </row>
    <row r="163" spans="1:7" ht="20.100000000000001" customHeight="1" x14ac:dyDescent="0.3">
      <c r="A163" s="11"/>
      <c r="B163" s="11"/>
      <c r="C163" s="11"/>
      <c r="F163" s="11"/>
      <c r="G163" s="11"/>
    </row>
    <row r="164" spans="1:7" ht="20.100000000000001" customHeight="1" x14ac:dyDescent="0.3">
      <c r="A164" s="11"/>
      <c r="B164" s="11"/>
      <c r="C164" s="11"/>
      <c r="F164" s="11"/>
      <c r="G164" s="11"/>
    </row>
    <row r="165" spans="1:7" ht="20.100000000000001" customHeight="1" x14ac:dyDescent="0.3">
      <c r="A165" s="11"/>
      <c r="B165" s="11"/>
      <c r="C165" s="11"/>
      <c r="F165" s="11"/>
      <c r="G165" s="11"/>
    </row>
    <row r="166" spans="1:7" ht="20.100000000000001" customHeight="1" x14ac:dyDescent="0.3">
      <c r="A166" s="11"/>
      <c r="B166" s="11"/>
      <c r="C166" s="11"/>
      <c r="F166" s="11"/>
      <c r="G166" s="11"/>
    </row>
    <row r="167" spans="1:7" ht="20.100000000000001" customHeight="1" x14ac:dyDescent="0.3">
      <c r="A167" s="11"/>
      <c r="B167" s="11"/>
      <c r="C167" s="11"/>
      <c r="F167" s="11"/>
      <c r="G167" s="11"/>
    </row>
    <row r="168" spans="1:7" ht="20.100000000000001" customHeight="1" x14ac:dyDescent="0.3">
      <c r="A168" s="11"/>
      <c r="B168" s="11"/>
      <c r="C168" s="11"/>
      <c r="F168" s="11"/>
      <c r="G168" s="11"/>
    </row>
    <row r="169" spans="1:7" ht="20.100000000000001" customHeight="1" x14ac:dyDescent="0.3">
      <c r="A169" s="11"/>
      <c r="B169" s="11"/>
      <c r="C169" s="11"/>
      <c r="F169" s="11"/>
      <c r="G169" s="11"/>
    </row>
    <row r="170" spans="1:7" ht="20.100000000000001" customHeight="1" x14ac:dyDescent="0.3">
      <c r="A170" s="11"/>
      <c r="B170" s="11"/>
      <c r="C170" s="11"/>
      <c r="F170" s="11"/>
      <c r="G170" s="11"/>
    </row>
    <row r="171" spans="1:7" ht="20.100000000000001" customHeight="1" x14ac:dyDescent="0.3">
      <c r="A171" s="11"/>
      <c r="B171" s="11"/>
      <c r="C171" s="11"/>
      <c r="F171" s="11"/>
      <c r="G171" s="11"/>
    </row>
    <row r="172" spans="1:7" ht="20.100000000000001" customHeight="1" x14ac:dyDescent="0.3">
      <c r="A172" s="11"/>
      <c r="B172" s="11"/>
      <c r="C172" s="11"/>
      <c r="F172" s="11"/>
      <c r="G172" s="11"/>
    </row>
    <row r="173" spans="1:7" ht="20.100000000000001" customHeight="1" x14ac:dyDescent="0.3">
      <c r="A173" s="11"/>
      <c r="B173" s="11"/>
      <c r="C173" s="11"/>
      <c r="F173" s="11"/>
      <c r="G173" s="11"/>
    </row>
    <row r="174" spans="1:7" ht="20.100000000000001" customHeight="1" x14ac:dyDescent="0.3">
      <c r="A174" s="11"/>
      <c r="B174" s="11"/>
      <c r="C174" s="11"/>
      <c r="F174" s="11"/>
      <c r="G174" s="11"/>
    </row>
    <row r="175" spans="1:7" ht="20.100000000000001" customHeight="1" x14ac:dyDescent="0.3">
      <c r="A175" s="11"/>
      <c r="B175" s="11"/>
      <c r="C175" s="11"/>
      <c r="F175" s="11"/>
      <c r="G175" s="11"/>
    </row>
    <row r="176" spans="1:7" ht="20.100000000000001" customHeight="1" x14ac:dyDescent="0.3">
      <c r="A176" s="11"/>
      <c r="B176" s="11"/>
      <c r="C176" s="11"/>
      <c r="F176" s="11"/>
      <c r="G176" s="11"/>
    </row>
    <row r="177" spans="1:7" ht="20.100000000000001" customHeight="1" x14ac:dyDescent="0.3">
      <c r="A177" s="11"/>
      <c r="B177" s="11"/>
      <c r="C177" s="11"/>
      <c r="F177" s="11"/>
      <c r="G177" s="11"/>
    </row>
    <row r="178" spans="1:7" ht="20.100000000000001" customHeight="1" x14ac:dyDescent="0.3">
      <c r="A178" s="11"/>
      <c r="B178" s="11"/>
      <c r="C178" s="11"/>
      <c r="F178" s="11"/>
      <c r="G178" s="11"/>
    </row>
    <row r="179" spans="1:7" ht="20.100000000000001" customHeight="1" x14ac:dyDescent="0.3">
      <c r="A179" s="11"/>
      <c r="B179" s="11"/>
      <c r="C179" s="11"/>
      <c r="F179" s="11"/>
      <c r="G179" s="11"/>
    </row>
    <row r="180" spans="1:7" ht="20.100000000000001" customHeight="1" x14ac:dyDescent="0.3">
      <c r="A180" s="11"/>
      <c r="B180" s="11"/>
      <c r="C180" s="11"/>
      <c r="F180" s="11"/>
      <c r="G180" s="11"/>
    </row>
    <row r="181" spans="1:7" ht="20.100000000000001" customHeight="1" x14ac:dyDescent="0.3">
      <c r="A181" s="11"/>
      <c r="B181" s="11"/>
      <c r="C181" s="11"/>
      <c r="F181" s="11"/>
      <c r="G181" s="11"/>
    </row>
    <row r="182" spans="1:7" ht="20.100000000000001" customHeight="1" x14ac:dyDescent="0.3">
      <c r="A182" s="11"/>
      <c r="B182" s="11"/>
      <c r="C182" s="11"/>
      <c r="F182" s="11"/>
      <c r="G182" s="11"/>
    </row>
    <row r="183" spans="1:7" ht="20.100000000000001" customHeight="1" x14ac:dyDescent="0.3">
      <c r="A183" s="11"/>
      <c r="B183" s="11"/>
      <c r="C183" s="11"/>
      <c r="F183" s="11"/>
      <c r="G183" s="11"/>
    </row>
    <row r="184" spans="1:7" ht="20.100000000000001" customHeight="1" x14ac:dyDescent="0.3">
      <c r="A184" s="11"/>
      <c r="B184" s="11"/>
      <c r="C184" s="11"/>
      <c r="F184" s="11"/>
      <c r="G184" s="11"/>
    </row>
    <row r="185" spans="1:7" ht="20.100000000000001" customHeight="1" x14ac:dyDescent="0.3">
      <c r="A185" s="11"/>
      <c r="B185" s="11"/>
      <c r="C185" s="11"/>
      <c r="F185" s="11"/>
      <c r="G185" s="11"/>
    </row>
    <row r="186" spans="1:7" ht="20.100000000000001" customHeight="1" x14ac:dyDescent="0.3">
      <c r="A186" s="11"/>
      <c r="B186" s="11"/>
      <c r="C186" s="11"/>
      <c r="F186" s="11"/>
      <c r="G186" s="11"/>
    </row>
    <row r="187" spans="1:7" ht="20.100000000000001" customHeight="1" x14ac:dyDescent="0.3">
      <c r="A187" s="11"/>
      <c r="B187" s="11"/>
      <c r="C187" s="11"/>
      <c r="F187" s="11"/>
      <c r="G187" s="11"/>
    </row>
    <row r="188" spans="1:7" ht="20.100000000000001" customHeight="1" x14ac:dyDescent="0.3">
      <c r="A188" s="11"/>
      <c r="B188" s="11"/>
      <c r="C188" s="11"/>
      <c r="F188" s="11"/>
      <c r="G188" s="11"/>
    </row>
    <row r="189" spans="1:7" ht="20.100000000000001" customHeight="1" x14ac:dyDescent="0.3">
      <c r="A189" s="11"/>
      <c r="B189" s="11"/>
      <c r="C189" s="11"/>
      <c r="F189" s="11"/>
      <c r="G189" s="11"/>
    </row>
    <row r="190" spans="1:7" ht="20.100000000000001" customHeight="1" x14ac:dyDescent="0.3">
      <c r="A190" s="11"/>
      <c r="B190" s="11"/>
      <c r="C190" s="11"/>
      <c r="F190" s="11"/>
      <c r="G190" s="11"/>
    </row>
    <row r="191" spans="1:7" ht="20.100000000000001" customHeight="1" x14ac:dyDescent="0.3">
      <c r="A191" s="11"/>
      <c r="B191" s="11"/>
      <c r="C191" s="11"/>
      <c r="F191" s="11"/>
      <c r="G191" s="11"/>
    </row>
    <row r="192" spans="1:7" ht="20.100000000000001" customHeight="1" x14ac:dyDescent="0.3">
      <c r="A192" s="11"/>
      <c r="B192" s="11"/>
      <c r="C192" s="11"/>
      <c r="F192" s="11"/>
      <c r="G192" s="11"/>
    </row>
    <row r="193" spans="1:7" ht="20.100000000000001" customHeight="1" x14ac:dyDescent="0.3">
      <c r="A193" s="11"/>
      <c r="B193" s="11"/>
      <c r="C193" s="11"/>
      <c r="F193" s="11"/>
      <c r="G193" s="11"/>
    </row>
    <row r="194" spans="1:7" ht="20.100000000000001" customHeight="1" x14ac:dyDescent="0.3">
      <c r="A194" s="11"/>
      <c r="B194" s="11"/>
      <c r="C194" s="11"/>
      <c r="F194" s="11"/>
      <c r="G194" s="11"/>
    </row>
    <row r="195" spans="1:7" ht="20.100000000000001" customHeight="1" x14ac:dyDescent="0.3">
      <c r="A195" s="11"/>
      <c r="B195" s="11"/>
      <c r="C195" s="11"/>
      <c r="F195" s="11"/>
      <c r="G195" s="11"/>
    </row>
    <row r="196" spans="1:7" ht="20.100000000000001" customHeight="1" x14ac:dyDescent="0.3">
      <c r="A196" s="11"/>
      <c r="B196" s="11"/>
      <c r="C196" s="11"/>
      <c r="F196" s="11"/>
      <c r="G196" s="11"/>
    </row>
    <row r="197" spans="1:7" ht="20.100000000000001" customHeight="1" x14ac:dyDescent="0.3">
      <c r="A197" s="11"/>
      <c r="B197" s="11"/>
      <c r="C197" s="11"/>
      <c r="F197" s="11"/>
      <c r="G197" s="11"/>
    </row>
    <row r="198" spans="1:7" ht="20.100000000000001" customHeight="1" x14ac:dyDescent="0.3">
      <c r="A198" s="11"/>
      <c r="B198" s="11"/>
      <c r="C198" s="11"/>
      <c r="F198" s="11"/>
      <c r="G198" s="11"/>
    </row>
    <row r="199" spans="1:7" ht="20.100000000000001" customHeight="1" x14ac:dyDescent="0.3">
      <c r="A199" s="11"/>
      <c r="B199" s="11"/>
      <c r="C199" s="11"/>
      <c r="F199" s="11"/>
      <c r="G199" s="11"/>
    </row>
    <row r="200" spans="1:7" ht="20.100000000000001" customHeight="1" x14ac:dyDescent="0.3">
      <c r="A200" s="11"/>
      <c r="B200" s="11"/>
      <c r="C200" s="11"/>
      <c r="F200" s="11"/>
      <c r="G200" s="11"/>
    </row>
    <row r="201" spans="1:7" ht="20.100000000000001" customHeight="1" x14ac:dyDescent="0.3">
      <c r="A201" s="11"/>
      <c r="B201" s="11"/>
      <c r="C201" s="11"/>
      <c r="F201" s="11"/>
      <c r="G201" s="11"/>
    </row>
    <row r="202" spans="1:7" ht="20.100000000000001" customHeight="1" x14ac:dyDescent="0.3">
      <c r="A202" s="11"/>
      <c r="B202" s="11"/>
      <c r="C202" s="11"/>
      <c r="F202" s="11"/>
      <c r="G202" s="11"/>
    </row>
    <row r="203" spans="1:7" ht="20.100000000000001" customHeight="1" x14ac:dyDescent="0.3">
      <c r="A203" s="11"/>
      <c r="B203" s="11"/>
      <c r="C203" s="11"/>
      <c r="F203" s="11"/>
      <c r="G203" s="11"/>
    </row>
    <row r="204" spans="1:7" ht="20.100000000000001" customHeight="1" x14ac:dyDescent="0.3">
      <c r="A204" s="11"/>
      <c r="B204" s="11"/>
      <c r="C204" s="11"/>
      <c r="F204" s="11"/>
      <c r="G204" s="11"/>
    </row>
    <row r="205" spans="1:7" ht="20.100000000000001" customHeight="1" x14ac:dyDescent="0.3">
      <c r="A205" s="11"/>
      <c r="B205" s="11"/>
      <c r="C205" s="11"/>
      <c r="F205" s="11"/>
      <c r="G205" s="11"/>
    </row>
    <row r="206" spans="1:7" ht="20.100000000000001" customHeight="1" x14ac:dyDescent="0.3">
      <c r="A206" s="11"/>
      <c r="B206" s="11"/>
      <c r="C206" s="11"/>
      <c r="F206" s="11"/>
      <c r="G206" s="11"/>
    </row>
    <row r="207" spans="1:7" ht="20.100000000000001" customHeight="1" x14ac:dyDescent="0.3">
      <c r="A207" s="11"/>
      <c r="B207" s="11"/>
      <c r="C207" s="11"/>
      <c r="F207" s="11"/>
      <c r="G207" s="11"/>
    </row>
    <row r="208" spans="1:7" ht="20.100000000000001" customHeight="1" x14ac:dyDescent="0.3">
      <c r="A208" s="11"/>
      <c r="B208" s="11"/>
      <c r="C208" s="11"/>
      <c r="F208" s="11"/>
      <c r="G208" s="11"/>
    </row>
    <row r="209" spans="1:7" ht="20.100000000000001" customHeight="1" x14ac:dyDescent="0.3">
      <c r="A209" s="11"/>
      <c r="B209" s="11"/>
      <c r="C209" s="11"/>
      <c r="F209" s="11"/>
      <c r="G209" s="11"/>
    </row>
    <row r="210" spans="1:7" ht="20.100000000000001" customHeight="1" x14ac:dyDescent="0.3">
      <c r="A210" s="11"/>
      <c r="B210" s="11"/>
      <c r="C210" s="11"/>
      <c r="F210" s="11"/>
      <c r="G210" s="11"/>
    </row>
    <row r="211" spans="1:7" ht="20.100000000000001" customHeight="1" x14ac:dyDescent="0.3">
      <c r="A211" s="11"/>
      <c r="B211" s="11"/>
      <c r="C211" s="11"/>
      <c r="F211" s="11"/>
      <c r="G211" s="11"/>
    </row>
    <row r="212" spans="1:7" ht="20.100000000000001" customHeight="1" x14ac:dyDescent="0.3">
      <c r="A212" s="11"/>
      <c r="B212" s="11"/>
      <c r="C212" s="11"/>
      <c r="F212" s="11"/>
      <c r="G212" s="11"/>
    </row>
    <row r="213" spans="1:7" ht="20.100000000000001" customHeight="1" x14ac:dyDescent="0.3">
      <c r="A213" s="11"/>
      <c r="B213" s="11"/>
      <c r="C213" s="11"/>
      <c r="F213" s="11"/>
      <c r="G213" s="11"/>
    </row>
    <row r="214" spans="1:7" ht="20.100000000000001" customHeight="1" x14ac:dyDescent="0.3">
      <c r="A214" s="11"/>
      <c r="B214" s="11"/>
      <c r="C214" s="11"/>
      <c r="F214" s="11"/>
      <c r="G214" s="11"/>
    </row>
    <row r="215" spans="1:7" ht="20.100000000000001" customHeight="1" x14ac:dyDescent="0.3">
      <c r="A215" s="11"/>
      <c r="B215" s="11"/>
      <c r="C215" s="11"/>
      <c r="F215" s="11"/>
      <c r="G215" s="11"/>
    </row>
    <row r="216" spans="1:7" ht="20.100000000000001" customHeight="1" x14ac:dyDescent="0.3">
      <c r="A216" s="11"/>
      <c r="B216" s="11"/>
      <c r="C216" s="11"/>
      <c r="F216" s="11"/>
      <c r="G216" s="11"/>
    </row>
    <row r="217" spans="1:7" ht="20.100000000000001" customHeight="1" x14ac:dyDescent="0.3">
      <c r="A217" s="11"/>
      <c r="B217" s="11"/>
      <c r="C217" s="11"/>
      <c r="F217" s="11"/>
      <c r="G217" s="11"/>
    </row>
    <row r="218" spans="1:7" ht="20.100000000000001" customHeight="1" x14ac:dyDescent="0.3">
      <c r="A218" s="11"/>
      <c r="B218" s="11"/>
      <c r="C218" s="11"/>
      <c r="F218" s="11"/>
      <c r="G218" s="11"/>
    </row>
    <row r="219" spans="1:7" ht="20.100000000000001" customHeight="1" x14ac:dyDescent="0.3">
      <c r="A219" s="11"/>
      <c r="B219" s="11"/>
      <c r="C219" s="11"/>
      <c r="F219" s="11"/>
      <c r="G219" s="11"/>
    </row>
    <row r="220" spans="1:7" ht="20.100000000000001" customHeight="1" x14ac:dyDescent="0.3">
      <c r="A220" s="11"/>
      <c r="B220" s="11"/>
      <c r="C220" s="11"/>
      <c r="F220" s="11"/>
      <c r="G220" s="11"/>
    </row>
    <row r="221" spans="1:7" ht="20.100000000000001" customHeight="1" x14ac:dyDescent="0.3">
      <c r="A221" s="11"/>
      <c r="B221" s="11"/>
      <c r="C221" s="11"/>
      <c r="F221" s="11"/>
      <c r="G221" s="11"/>
    </row>
    <row r="222" spans="1:7" ht="20.100000000000001" customHeight="1" x14ac:dyDescent="0.3">
      <c r="A222" s="11"/>
      <c r="B222" s="11"/>
      <c r="C222" s="11"/>
      <c r="F222" s="11"/>
      <c r="G222" s="11"/>
    </row>
    <row r="223" spans="1:7" ht="20.100000000000001" customHeight="1" x14ac:dyDescent="0.3">
      <c r="A223" s="11"/>
      <c r="B223" s="11"/>
      <c r="C223" s="11"/>
      <c r="F223" s="11"/>
      <c r="G223" s="11"/>
    </row>
    <row r="224" spans="1:7" ht="20.100000000000001" customHeight="1" x14ac:dyDescent="0.3">
      <c r="A224" s="11"/>
      <c r="B224" s="11"/>
      <c r="C224" s="11"/>
      <c r="F224" s="11"/>
      <c r="G224" s="11"/>
    </row>
    <row r="225" spans="1:7" ht="20.100000000000001" customHeight="1" x14ac:dyDescent="0.3">
      <c r="A225" s="11"/>
      <c r="B225" s="11"/>
      <c r="C225" s="11"/>
      <c r="F225" s="11"/>
      <c r="G225" s="11"/>
    </row>
    <row r="226" spans="1:7" ht="20.100000000000001" customHeight="1" x14ac:dyDescent="0.3">
      <c r="A226" s="11"/>
      <c r="B226" s="11"/>
      <c r="C226" s="11"/>
      <c r="F226" s="11"/>
      <c r="G226" s="11"/>
    </row>
    <row r="227" spans="1:7" ht="20.100000000000001" customHeight="1" x14ac:dyDescent="0.3">
      <c r="A227" s="11"/>
      <c r="B227" s="11"/>
      <c r="C227" s="11"/>
      <c r="F227" s="11"/>
      <c r="G227" s="11"/>
    </row>
    <row r="228" spans="1:7" ht="20.100000000000001" customHeight="1" x14ac:dyDescent="0.3">
      <c r="A228" s="11"/>
      <c r="B228" s="11"/>
      <c r="C228" s="11"/>
      <c r="F228" s="11"/>
      <c r="G228" s="11"/>
    </row>
    <row r="229" spans="1:7" ht="20.100000000000001" customHeight="1" x14ac:dyDescent="0.3">
      <c r="A229" s="11"/>
      <c r="B229" s="11"/>
      <c r="C229" s="11"/>
      <c r="F229" s="11"/>
      <c r="G229" s="11"/>
    </row>
    <row r="230" spans="1:7" ht="20.100000000000001" customHeight="1" x14ac:dyDescent="0.3">
      <c r="A230" s="11"/>
      <c r="B230" s="11"/>
      <c r="C230" s="11"/>
      <c r="F230" s="11"/>
      <c r="G230" s="11"/>
    </row>
    <row r="231" spans="1:7" ht="20.100000000000001" customHeight="1" x14ac:dyDescent="0.3">
      <c r="A231" s="11"/>
      <c r="B231" s="11"/>
      <c r="C231" s="11"/>
      <c r="F231" s="11"/>
      <c r="G231" s="11"/>
    </row>
    <row r="232" spans="1:7" ht="20.100000000000001" customHeight="1" x14ac:dyDescent="0.3">
      <c r="A232" s="11"/>
      <c r="B232" s="11"/>
      <c r="C232" s="11"/>
      <c r="F232" s="11"/>
      <c r="G232" s="11"/>
    </row>
    <row r="233" spans="1:7" ht="20.100000000000001" customHeight="1" x14ac:dyDescent="0.3">
      <c r="A233" s="11"/>
      <c r="B233" s="11"/>
      <c r="C233" s="11"/>
      <c r="F233" s="11"/>
      <c r="G233" s="11"/>
    </row>
    <row r="234" spans="1:7" ht="20.100000000000001" customHeight="1" x14ac:dyDescent="0.3">
      <c r="A234" s="11"/>
      <c r="B234" s="11"/>
      <c r="C234" s="11"/>
      <c r="F234" s="11"/>
      <c r="G234" s="11"/>
    </row>
    <row r="235" spans="1:7" ht="20.100000000000001" customHeight="1" x14ac:dyDescent="0.3">
      <c r="A235" s="11"/>
      <c r="B235" s="11"/>
      <c r="C235" s="11"/>
      <c r="F235" s="11"/>
      <c r="G235" s="11"/>
    </row>
    <row r="236" spans="1:7" ht="20.100000000000001" customHeight="1" x14ac:dyDescent="0.3">
      <c r="A236" s="11"/>
      <c r="B236" s="11"/>
      <c r="C236" s="11"/>
      <c r="F236" s="11"/>
      <c r="G236" s="11"/>
    </row>
    <row r="237" spans="1:7" ht="20.100000000000001" customHeight="1" x14ac:dyDescent="0.3">
      <c r="A237" s="11"/>
      <c r="B237" s="11"/>
      <c r="C237" s="11"/>
      <c r="F237" s="11"/>
      <c r="G237" s="11"/>
    </row>
    <row r="238" spans="1:7" ht="20.100000000000001" customHeight="1" x14ac:dyDescent="0.3">
      <c r="A238" s="11"/>
      <c r="B238" s="11"/>
      <c r="C238" s="11"/>
      <c r="F238" s="11"/>
      <c r="G238" s="11"/>
    </row>
    <row r="239" spans="1:7" ht="20.100000000000001" customHeight="1" x14ac:dyDescent="0.3">
      <c r="A239" s="11"/>
      <c r="B239" s="11"/>
      <c r="C239" s="11"/>
      <c r="F239" s="11"/>
      <c r="G239" s="11"/>
    </row>
    <row r="240" spans="1:7" ht="20.100000000000001" customHeight="1" x14ac:dyDescent="0.3">
      <c r="A240" s="11"/>
      <c r="B240" s="11"/>
      <c r="C240" s="11"/>
      <c r="F240" s="11"/>
      <c r="G240" s="11"/>
    </row>
    <row r="241" spans="1:7" ht="20.100000000000001" customHeight="1" x14ac:dyDescent="0.3">
      <c r="A241" s="11"/>
      <c r="B241" s="11"/>
      <c r="C241" s="11"/>
      <c r="F241" s="11"/>
      <c r="G241" s="11"/>
    </row>
    <row r="242" spans="1:7" ht="20.100000000000001" customHeight="1" x14ac:dyDescent="0.3">
      <c r="A242" s="11"/>
      <c r="B242" s="11"/>
      <c r="C242" s="11"/>
      <c r="F242" s="11"/>
      <c r="G242" s="11"/>
    </row>
    <row r="243" spans="1:7" ht="20.100000000000001" customHeight="1" x14ac:dyDescent="0.3">
      <c r="A243" s="11"/>
      <c r="B243" s="11"/>
      <c r="C243" s="11"/>
      <c r="F243" s="11"/>
      <c r="G243" s="11"/>
    </row>
    <row r="244" spans="1:7" ht="20.100000000000001" customHeight="1" x14ac:dyDescent="0.3">
      <c r="A244" s="11"/>
      <c r="B244" s="11"/>
      <c r="C244" s="11"/>
      <c r="F244" s="11"/>
      <c r="G244" s="11"/>
    </row>
    <row r="245" spans="1:7" ht="20.100000000000001" customHeight="1" x14ac:dyDescent="0.3">
      <c r="A245" s="11"/>
      <c r="B245" s="11"/>
      <c r="C245" s="11"/>
      <c r="F245" s="11"/>
      <c r="G245" s="11"/>
    </row>
    <row r="246" spans="1:7" ht="20.100000000000001" customHeight="1" x14ac:dyDescent="0.3">
      <c r="A246" s="11"/>
      <c r="B246" s="11"/>
      <c r="C246" s="11"/>
      <c r="F246" s="11"/>
      <c r="G246" s="11"/>
    </row>
    <row r="247" spans="1:7" ht="20.100000000000001" customHeight="1" x14ac:dyDescent="0.3">
      <c r="A247" s="11"/>
      <c r="B247" s="11"/>
      <c r="C247" s="11"/>
      <c r="F247" s="11"/>
      <c r="G247" s="11"/>
    </row>
    <row r="248" spans="1:7" ht="20.100000000000001" customHeight="1" x14ac:dyDescent="0.3">
      <c r="A248" s="11"/>
      <c r="B248" s="11"/>
      <c r="C248" s="11"/>
      <c r="F248" s="11"/>
      <c r="G248" s="11"/>
    </row>
    <row r="249" spans="1:7" ht="20.100000000000001" customHeight="1" x14ac:dyDescent="0.3">
      <c r="A249" s="11"/>
      <c r="B249" s="11"/>
      <c r="C249" s="11"/>
      <c r="F249" s="11"/>
      <c r="G249" s="11"/>
    </row>
    <row r="250" spans="1:7" ht="20.100000000000001" customHeight="1" x14ac:dyDescent="0.3">
      <c r="A250" s="11"/>
      <c r="B250" s="11"/>
      <c r="C250" s="11"/>
      <c r="F250" s="11"/>
      <c r="G250" s="11"/>
    </row>
    <row r="251" spans="1:7" ht="20.100000000000001" customHeight="1" x14ac:dyDescent="0.3">
      <c r="A251" s="11"/>
      <c r="B251" s="11"/>
      <c r="C251" s="11"/>
      <c r="F251" s="11"/>
      <c r="G251" s="11"/>
    </row>
    <row r="252" spans="1:7" ht="20.100000000000001" customHeight="1" x14ac:dyDescent="0.3">
      <c r="A252" s="11"/>
      <c r="B252" s="11"/>
      <c r="C252" s="11"/>
      <c r="F252" s="11"/>
      <c r="G252" s="11"/>
    </row>
    <row r="253" spans="1:7" ht="20.100000000000001" customHeight="1" x14ac:dyDescent="0.3">
      <c r="A253" s="11"/>
      <c r="B253" s="11"/>
      <c r="C253" s="11"/>
      <c r="F253" s="11"/>
      <c r="G253" s="11"/>
    </row>
    <row r="254" spans="1:7" ht="20.100000000000001" customHeight="1" x14ac:dyDescent="0.3">
      <c r="A254" s="11"/>
      <c r="B254" s="11"/>
      <c r="C254" s="11"/>
      <c r="F254" s="11"/>
      <c r="G254" s="11"/>
    </row>
    <row r="255" spans="1:7" ht="20.100000000000001" customHeight="1" x14ac:dyDescent="0.3">
      <c r="A255" s="11"/>
      <c r="B255" s="11"/>
      <c r="C255" s="11"/>
      <c r="F255" s="11"/>
      <c r="G255" s="11"/>
    </row>
    <row r="256" spans="1:7" ht="20.100000000000001" customHeight="1" x14ac:dyDescent="0.3">
      <c r="A256" s="11"/>
      <c r="B256" s="11"/>
      <c r="C256" s="11"/>
      <c r="F256" s="11"/>
      <c r="G256" s="11"/>
    </row>
    <row r="257" spans="1:7" ht="20.100000000000001" customHeight="1" x14ac:dyDescent="0.3">
      <c r="A257" s="11"/>
      <c r="B257" s="11"/>
      <c r="C257" s="11"/>
      <c r="F257" s="11"/>
      <c r="G257" s="11"/>
    </row>
    <row r="258" spans="1:7" ht="20.100000000000001" customHeight="1" x14ac:dyDescent="0.3">
      <c r="A258" s="11"/>
      <c r="B258" s="11"/>
      <c r="C258" s="11"/>
      <c r="F258" s="11"/>
      <c r="G258" s="11"/>
    </row>
    <row r="259" spans="1:7" ht="20.100000000000001" customHeight="1" x14ac:dyDescent="0.3">
      <c r="A259" s="11"/>
      <c r="B259" s="11"/>
      <c r="C259" s="11"/>
      <c r="F259" s="11"/>
      <c r="G259" s="11"/>
    </row>
    <row r="260" spans="1:7" ht="20.100000000000001" customHeight="1" x14ac:dyDescent="0.3">
      <c r="A260" s="11"/>
      <c r="B260" s="11"/>
      <c r="C260" s="11"/>
      <c r="F260" s="11"/>
      <c r="G260" s="11"/>
    </row>
    <row r="261" spans="1:7" ht="20.100000000000001" customHeight="1" x14ac:dyDescent="0.3">
      <c r="A261" s="11"/>
      <c r="B261" s="11"/>
      <c r="C261" s="11"/>
      <c r="F261" s="11"/>
      <c r="G261" s="11"/>
    </row>
    <row r="262" spans="1:7" ht="20.100000000000001" customHeight="1" x14ac:dyDescent="0.3">
      <c r="A262" s="11"/>
      <c r="B262" s="11"/>
      <c r="C262" s="11"/>
      <c r="F262" s="11"/>
      <c r="G262" s="11"/>
    </row>
    <row r="263" spans="1:7" ht="20.100000000000001" customHeight="1" x14ac:dyDescent="0.3">
      <c r="A263" s="11"/>
      <c r="B263" s="11"/>
      <c r="C263" s="11"/>
      <c r="F263" s="11"/>
      <c r="G263" s="11"/>
    </row>
    <row r="264" spans="1:7" ht="20.100000000000001" customHeight="1" x14ac:dyDescent="0.3">
      <c r="A264" s="11"/>
      <c r="B264" s="11"/>
      <c r="C264" s="11"/>
      <c r="F264" s="11"/>
      <c r="G264" s="11"/>
    </row>
    <row r="265" spans="1:7" ht="20.100000000000001" customHeight="1" x14ac:dyDescent="0.3">
      <c r="A265" s="11"/>
      <c r="B265" s="11"/>
      <c r="C265" s="11"/>
      <c r="F265" s="11"/>
      <c r="G265" s="11"/>
    </row>
    <row r="266" spans="1:7" ht="20.100000000000001" customHeight="1" x14ac:dyDescent="0.3">
      <c r="A266" s="11"/>
      <c r="B266" s="11"/>
      <c r="C266" s="11"/>
      <c r="F266" s="11"/>
      <c r="G266" s="11"/>
    </row>
    <row r="267" spans="1:7" ht="20.100000000000001" customHeight="1" x14ac:dyDescent="0.3">
      <c r="A267" s="11"/>
      <c r="B267" s="11"/>
      <c r="C267" s="11"/>
      <c r="F267" s="11"/>
      <c r="G267" s="11"/>
    </row>
    <row r="268" spans="1:7" ht="20.100000000000001" customHeight="1" x14ac:dyDescent="0.3">
      <c r="A268" s="11"/>
      <c r="B268" s="11"/>
      <c r="C268" s="11"/>
      <c r="F268" s="11"/>
      <c r="G268" s="11"/>
    </row>
    <row r="269" spans="1:7" ht="20.100000000000001" customHeight="1" x14ac:dyDescent="0.3">
      <c r="A269" s="11"/>
      <c r="B269" s="11"/>
      <c r="C269" s="11"/>
      <c r="F269" s="11"/>
      <c r="G269" s="11"/>
    </row>
    <row r="270" spans="1:7" ht="20.100000000000001" customHeight="1" x14ac:dyDescent="0.3">
      <c r="A270" s="11"/>
      <c r="B270" s="11"/>
      <c r="C270" s="11"/>
      <c r="F270" s="11"/>
      <c r="G270" s="11"/>
    </row>
    <row r="271" spans="1:7" ht="20.100000000000001" customHeight="1" x14ac:dyDescent="0.3">
      <c r="A271" s="11"/>
      <c r="B271" s="11"/>
      <c r="C271" s="11"/>
      <c r="F271" s="11"/>
      <c r="G271" s="11"/>
    </row>
    <row r="272" spans="1:7" ht="20.100000000000001" customHeight="1" x14ac:dyDescent="0.3">
      <c r="A272" s="11"/>
      <c r="B272" s="11"/>
      <c r="C272" s="11"/>
      <c r="F272" s="11"/>
      <c r="G272" s="11"/>
    </row>
    <row r="273" spans="1:7" ht="20.100000000000001" customHeight="1" x14ac:dyDescent="0.3">
      <c r="A273" s="11"/>
      <c r="B273" s="11"/>
      <c r="C273" s="11"/>
      <c r="F273" s="11"/>
      <c r="G273" s="11"/>
    </row>
    <row r="274" spans="1:7" ht="20.100000000000001" customHeight="1" x14ac:dyDescent="0.3">
      <c r="A274" s="11"/>
      <c r="B274" s="11"/>
      <c r="C274" s="11"/>
      <c r="F274" s="11"/>
      <c r="G274" s="11"/>
    </row>
    <row r="275" spans="1:7" ht="20.100000000000001" customHeight="1" x14ac:dyDescent="0.3">
      <c r="A275" s="11"/>
      <c r="B275" s="11"/>
      <c r="C275" s="11"/>
      <c r="F275" s="11"/>
      <c r="G275" s="11"/>
    </row>
    <row r="276" spans="1:7" ht="20.100000000000001" customHeight="1" x14ac:dyDescent="0.3">
      <c r="A276" s="11"/>
      <c r="B276" s="11"/>
      <c r="C276" s="11"/>
      <c r="F276" s="11"/>
      <c r="G276" s="11"/>
    </row>
    <row r="277" spans="1:7" ht="20.100000000000001" customHeight="1" x14ac:dyDescent="0.3">
      <c r="A277" s="11"/>
      <c r="B277" s="11"/>
      <c r="C277" s="11"/>
      <c r="F277" s="11"/>
      <c r="G277" s="11"/>
    </row>
    <row r="278" spans="1:7" ht="20.100000000000001" customHeight="1" x14ac:dyDescent="0.3">
      <c r="A278" s="11"/>
      <c r="B278" s="11"/>
      <c r="C278" s="11"/>
      <c r="F278" s="11"/>
      <c r="G278" s="11"/>
    </row>
    <row r="279" spans="1:7" ht="20.100000000000001" customHeight="1" x14ac:dyDescent="0.3">
      <c r="A279" s="11"/>
      <c r="B279" s="11"/>
      <c r="C279" s="11"/>
      <c r="F279" s="11"/>
      <c r="G279" s="11"/>
    </row>
    <row r="280" spans="1:7" ht="20.100000000000001" customHeight="1" x14ac:dyDescent="0.3">
      <c r="A280" s="11"/>
      <c r="B280" s="11"/>
      <c r="C280" s="11"/>
      <c r="F280" s="11"/>
      <c r="G280" s="11"/>
    </row>
    <row r="281" spans="1:7" ht="20.100000000000001" customHeight="1" x14ac:dyDescent="0.3">
      <c r="A281" s="11"/>
      <c r="B281" s="11"/>
      <c r="C281" s="11"/>
      <c r="F281" s="11"/>
      <c r="G281" s="11"/>
    </row>
    <row r="282" spans="1:7" ht="20.100000000000001" customHeight="1" x14ac:dyDescent="0.3">
      <c r="A282" s="11"/>
      <c r="B282" s="11"/>
      <c r="C282" s="11"/>
      <c r="F282" s="11"/>
      <c r="G282" s="11"/>
    </row>
    <row r="283" spans="1:7" ht="20.100000000000001" customHeight="1" x14ac:dyDescent="0.3">
      <c r="A283" s="11"/>
      <c r="B283" s="11"/>
      <c r="C283" s="11"/>
      <c r="F283" s="11"/>
      <c r="G283" s="11"/>
    </row>
    <row r="284" spans="1:7" ht="20.100000000000001" customHeight="1" x14ac:dyDescent="0.3">
      <c r="A284" s="11"/>
      <c r="B284" s="11"/>
      <c r="C284" s="11"/>
      <c r="F284" s="11"/>
      <c r="G284" s="11"/>
    </row>
    <row r="285" spans="1:7" ht="20.100000000000001" customHeight="1" x14ac:dyDescent="0.3">
      <c r="A285" s="11"/>
      <c r="B285" s="11"/>
      <c r="C285" s="11"/>
      <c r="F285" s="11"/>
      <c r="G285" s="11"/>
    </row>
    <row r="286" spans="1:7" ht="20.100000000000001" customHeight="1" x14ac:dyDescent="0.3">
      <c r="A286" s="11"/>
      <c r="B286" s="11"/>
      <c r="C286" s="11"/>
      <c r="F286" s="11"/>
      <c r="G286" s="11"/>
    </row>
    <row r="287" spans="1:7" ht="20.100000000000001" customHeight="1" x14ac:dyDescent="0.3">
      <c r="A287" s="11"/>
      <c r="B287" s="11"/>
      <c r="C287" s="11"/>
      <c r="F287" s="11"/>
      <c r="G287" s="11"/>
    </row>
    <row r="288" spans="1:7" ht="20.100000000000001" customHeight="1" x14ac:dyDescent="0.3">
      <c r="A288" s="11"/>
      <c r="B288" s="11"/>
      <c r="C288" s="11"/>
      <c r="F288" s="11"/>
      <c r="G288" s="11"/>
    </row>
    <row r="289" spans="1:7" ht="20.100000000000001" customHeight="1" x14ac:dyDescent="0.3">
      <c r="A289" s="11"/>
      <c r="B289" s="11"/>
      <c r="C289" s="11"/>
      <c r="F289" s="11"/>
      <c r="G289" s="11"/>
    </row>
    <row r="290" spans="1:7" ht="20.100000000000001" customHeight="1" x14ac:dyDescent="0.3">
      <c r="A290" s="11"/>
      <c r="B290" s="11"/>
      <c r="C290" s="11"/>
      <c r="F290" s="11"/>
      <c r="G290" s="11"/>
    </row>
    <row r="291" spans="1:7" ht="20.100000000000001" customHeight="1" x14ac:dyDescent="0.3">
      <c r="A291" s="11"/>
      <c r="B291" s="11"/>
      <c r="C291" s="11"/>
      <c r="F291" s="11"/>
      <c r="G291" s="11"/>
    </row>
    <row r="292" spans="1:7" ht="20.100000000000001" customHeight="1" x14ac:dyDescent="0.3">
      <c r="A292" s="11"/>
      <c r="B292" s="11"/>
      <c r="C292" s="11"/>
      <c r="F292" s="11"/>
      <c r="G292" s="11"/>
    </row>
    <row r="293" spans="1:7" ht="20.100000000000001" customHeight="1" x14ac:dyDescent="0.3">
      <c r="A293" s="11"/>
      <c r="B293" s="11"/>
      <c r="C293" s="11"/>
      <c r="F293" s="11"/>
      <c r="G293" s="11"/>
    </row>
    <row r="294" spans="1:7" ht="20.100000000000001" customHeight="1" x14ac:dyDescent="0.3">
      <c r="A294" s="11"/>
      <c r="B294" s="11"/>
      <c r="C294" s="11"/>
      <c r="F294" s="11"/>
      <c r="G294" s="11"/>
    </row>
    <row r="295" spans="1:7" ht="20.100000000000001" customHeight="1" x14ac:dyDescent="0.3">
      <c r="A295" s="11"/>
      <c r="B295" s="11"/>
      <c r="C295" s="11"/>
      <c r="F295" s="11"/>
      <c r="G295" s="11"/>
    </row>
    <row r="296" spans="1:7" ht="20.100000000000001" customHeight="1" x14ac:dyDescent="0.3">
      <c r="A296" s="11"/>
      <c r="B296" s="11"/>
      <c r="C296" s="11"/>
      <c r="F296" s="11"/>
      <c r="G296" s="11"/>
    </row>
    <row r="297" spans="1:7" ht="20.100000000000001" customHeight="1" x14ac:dyDescent="0.3">
      <c r="A297" s="11"/>
      <c r="B297" s="11"/>
      <c r="C297" s="11"/>
      <c r="F297" s="11"/>
      <c r="G297" s="11"/>
    </row>
    <row r="298" spans="1:7" ht="20.100000000000001" customHeight="1" x14ac:dyDescent="0.3">
      <c r="A298" s="11"/>
      <c r="B298" s="11"/>
      <c r="C298" s="11"/>
      <c r="F298" s="11"/>
      <c r="G298" s="11"/>
    </row>
    <row r="299" spans="1:7" ht="20.100000000000001" customHeight="1" x14ac:dyDescent="0.3">
      <c r="A299" s="11"/>
      <c r="B299" s="11"/>
      <c r="C299" s="11"/>
      <c r="F299" s="11"/>
      <c r="G299" s="11"/>
    </row>
    <row r="300" spans="1:7" ht="20.100000000000001" customHeight="1" x14ac:dyDescent="0.3">
      <c r="A300" s="11"/>
      <c r="B300" s="11"/>
      <c r="C300" s="11"/>
      <c r="F300" s="11"/>
      <c r="G300" s="11"/>
    </row>
    <row r="301" spans="1:7" ht="20.100000000000001" customHeight="1" x14ac:dyDescent="0.3">
      <c r="A301" s="11"/>
      <c r="B301" s="11"/>
      <c r="C301" s="11"/>
      <c r="F301" s="11"/>
      <c r="G301" s="11"/>
    </row>
    <row r="302" spans="1:7" ht="20.100000000000001" customHeight="1" x14ac:dyDescent="0.3">
      <c r="A302" s="11"/>
      <c r="B302" s="11"/>
      <c r="C302" s="11"/>
      <c r="F302" s="11"/>
      <c r="G302" s="11"/>
    </row>
    <row r="303" spans="1:7" ht="20.100000000000001" customHeight="1" x14ac:dyDescent="0.3">
      <c r="A303" s="11"/>
      <c r="B303" s="11"/>
      <c r="C303" s="11"/>
      <c r="F303" s="11"/>
      <c r="G303" s="11"/>
    </row>
    <row r="304" spans="1:7" ht="20.100000000000001" customHeight="1" x14ac:dyDescent="0.3">
      <c r="A304" s="11"/>
      <c r="B304" s="11"/>
      <c r="C304" s="11"/>
      <c r="F304" s="11"/>
      <c r="G304" s="11"/>
    </row>
    <row r="305" spans="1:7" ht="20.100000000000001" customHeight="1" x14ac:dyDescent="0.3">
      <c r="A305" s="11"/>
      <c r="B305" s="11"/>
      <c r="C305" s="11"/>
      <c r="F305" s="11"/>
      <c r="G305" s="11"/>
    </row>
    <row r="306" spans="1:7" ht="20.100000000000001" customHeight="1" x14ac:dyDescent="0.3">
      <c r="A306" s="11"/>
      <c r="B306" s="11"/>
      <c r="C306" s="11"/>
      <c r="F306" s="11"/>
      <c r="G306" s="11"/>
    </row>
    <row r="307" spans="1:7" ht="20.100000000000001" customHeight="1" x14ac:dyDescent="0.3">
      <c r="A307" s="11"/>
      <c r="B307" s="11"/>
      <c r="C307" s="11"/>
      <c r="F307" s="11"/>
      <c r="G307" s="11"/>
    </row>
    <row r="308" spans="1:7" ht="20.100000000000001" customHeight="1" x14ac:dyDescent="0.3">
      <c r="A308" s="11"/>
      <c r="B308" s="11"/>
      <c r="C308" s="11"/>
      <c r="F308" s="11"/>
      <c r="G308" s="11"/>
    </row>
    <row r="309" spans="1:7" ht="20.100000000000001" customHeight="1" x14ac:dyDescent="0.3">
      <c r="A309" s="11"/>
      <c r="B309" s="11"/>
      <c r="C309" s="11"/>
      <c r="F309" s="11"/>
      <c r="G309" s="11"/>
    </row>
    <row r="310" spans="1:7" ht="20.100000000000001" customHeight="1" x14ac:dyDescent="0.3">
      <c r="A310" s="11"/>
      <c r="B310" s="11"/>
      <c r="C310" s="11"/>
      <c r="F310" s="11"/>
      <c r="G310" s="11"/>
    </row>
    <row r="311" spans="1:7" ht="20.100000000000001" customHeight="1" x14ac:dyDescent="0.3">
      <c r="A311" s="11"/>
      <c r="B311" s="11"/>
      <c r="C311" s="11"/>
      <c r="F311" s="11"/>
      <c r="G311" s="11"/>
    </row>
    <row r="312" spans="1:7" ht="20.100000000000001" customHeight="1" x14ac:dyDescent="0.3">
      <c r="A312" s="11"/>
      <c r="B312" s="11"/>
      <c r="C312" s="11"/>
      <c r="F312" s="11"/>
      <c r="G312" s="11"/>
    </row>
    <row r="313" spans="1:7" ht="20.100000000000001" customHeight="1" x14ac:dyDescent="0.3">
      <c r="A313" s="11"/>
      <c r="B313" s="11"/>
      <c r="C313" s="11"/>
      <c r="F313" s="11"/>
      <c r="G313" s="11"/>
    </row>
    <row r="314" spans="1:7" ht="20.100000000000001" customHeight="1" x14ac:dyDescent="0.3">
      <c r="A314" s="11"/>
      <c r="B314" s="11"/>
      <c r="C314" s="11"/>
      <c r="F314" s="11"/>
      <c r="G314" s="11"/>
    </row>
    <row r="315" spans="1:7" ht="20.100000000000001" customHeight="1" x14ac:dyDescent="0.3">
      <c r="A315" s="11"/>
      <c r="B315" s="11"/>
      <c r="C315" s="11"/>
      <c r="F315" s="11"/>
      <c r="G315" s="11"/>
    </row>
    <row r="316" spans="1:7" ht="20.100000000000001" customHeight="1" x14ac:dyDescent="0.3">
      <c r="A316" s="11"/>
      <c r="B316" s="11"/>
      <c r="C316" s="11"/>
      <c r="F316" s="11"/>
      <c r="G316" s="11"/>
    </row>
    <row r="317" spans="1:7" ht="20.100000000000001" customHeight="1" x14ac:dyDescent="0.3">
      <c r="A317" s="11"/>
      <c r="B317" s="11"/>
      <c r="C317" s="11"/>
      <c r="F317" s="11"/>
      <c r="G317" s="11"/>
    </row>
    <row r="318" spans="1:7" ht="20.100000000000001" customHeight="1" x14ac:dyDescent="0.3">
      <c r="A318" s="11"/>
      <c r="B318" s="11"/>
      <c r="C318" s="11"/>
      <c r="F318" s="11"/>
      <c r="G318" s="11"/>
    </row>
    <row r="319" spans="1:7" ht="20.100000000000001" customHeight="1" x14ac:dyDescent="0.3">
      <c r="A319" s="11"/>
      <c r="B319" s="11"/>
      <c r="C319" s="11"/>
      <c r="F319" s="11"/>
      <c r="G319" s="11"/>
    </row>
    <row r="320" spans="1:7" ht="20.100000000000001" customHeight="1" x14ac:dyDescent="0.3">
      <c r="A320" s="11"/>
      <c r="B320" s="11"/>
      <c r="C320" s="11"/>
      <c r="F320" s="11"/>
      <c r="G320" s="11"/>
    </row>
    <row r="321" spans="1:7" ht="20.100000000000001" customHeight="1" x14ac:dyDescent="0.3">
      <c r="A321" s="11"/>
      <c r="B321" s="11"/>
      <c r="C321" s="11"/>
      <c r="F321" s="11"/>
      <c r="G321" s="11"/>
    </row>
    <row r="322" spans="1:7" ht="20.100000000000001" customHeight="1" x14ac:dyDescent="0.3">
      <c r="A322" s="11"/>
      <c r="B322" s="11"/>
      <c r="C322" s="11"/>
      <c r="F322" s="11"/>
      <c r="G322" s="11"/>
    </row>
    <row r="323" spans="1:7" ht="20.100000000000001" customHeight="1" x14ac:dyDescent="0.3">
      <c r="A323" s="11"/>
      <c r="B323" s="11"/>
      <c r="C323" s="11"/>
      <c r="F323" s="11"/>
      <c r="G323" s="11"/>
    </row>
    <row r="324" spans="1:7" ht="20.100000000000001" customHeight="1" x14ac:dyDescent="0.3">
      <c r="A324" s="11"/>
      <c r="B324" s="11"/>
      <c r="C324" s="11"/>
      <c r="F324" s="11"/>
      <c r="G324" s="11"/>
    </row>
    <row r="325" spans="1:7" ht="20.100000000000001" customHeight="1" x14ac:dyDescent="0.3">
      <c r="A325" s="11"/>
      <c r="B325" s="11"/>
      <c r="C325" s="11"/>
      <c r="F325" s="11"/>
      <c r="G325" s="11"/>
    </row>
    <row r="326" spans="1:7" ht="20.100000000000001" customHeight="1" x14ac:dyDescent="0.3">
      <c r="A326" s="11"/>
      <c r="B326" s="11"/>
      <c r="C326" s="11"/>
      <c r="F326" s="11"/>
      <c r="G326" s="11"/>
    </row>
    <row r="327" spans="1:7" ht="20.100000000000001" customHeight="1" x14ac:dyDescent="0.3">
      <c r="A327" s="11"/>
      <c r="B327" s="11"/>
      <c r="C327" s="11"/>
      <c r="F327" s="11"/>
      <c r="G327" s="11"/>
    </row>
    <row r="328" spans="1:7" ht="20.100000000000001" customHeight="1" x14ac:dyDescent="0.3">
      <c r="A328" s="11"/>
      <c r="B328" s="11"/>
      <c r="C328" s="11"/>
      <c r="F328" s="11"/>
      <c r="G328" s="11"/>
    </row>
    <row r="329" spans="1:7" ht="20.100000000000001" customHeight="1" x14ac:dyDescent="0.3">
      <c r="A329" s="11"/>
      <c r="B329" s="11"/>
      <c r="C329" s="11"/>
      <c r="F329" s="11"/>
      <c r="G329" s="11"/>
    </row>
    <row r="330" spans="1:7" ht="20.100000000000001" customHeight="1" x14ac:dyDescent="0.3">
      <c r="A330" s="11"/>
      <c r="B330" s="11"/>
      <c r="C330" s="11"/>
      <c r="F330" s="11"/>
      <c r="G330" s="11"/>
    </row>
    <row r="331" spans="1:7" ht="20.100000000000001" customHeight="1" x14ac:dyDescent="0.3">
      <c r="A331" s="11"/>
      <c r="B331" s="11"/>
      <c r="C331" s="11"/>
      <c r="F331" s="11"/>
      <c r="G331" s="11"/>
    </row>
    <row r="332" spans="1:7" ht="20.100000000000001" customHeight="1" x14ac:dyDescent="0.3">
      <c r="A332" s="11"/>
      <c r="B332" s="11"/>
      <c r="C332" s="11"/>
      <c r="F332" s="11"/>
      <c r="G332" s="11"/>
    </row>
    <row r="333" spans="1:7" ht="20.100000000000001" customHeight="1" x14ac:dyDescent="0.3">
      <c r="A333" s="11"/>
      <c r="B333" s="11"/>
      <c r="C333" s="11"/>
      <c r="F333" s="11"/>
      <c r="G333" s="11"/>
    </row>
    <row r="334" spans="1:7" ht="20.100000000000001" customHeight="1" x14ac:dyDescent="0.3">
      <c r="A334" s="11"/>
      <c r="B334" s="11"/>
      <c r="C334" s="11"/>
      <c r="F334" s="11"/>
      <c r="G334" s="11"/>
    </row>
    <row r="335" spans="1:7" ht="20.100000000000001" customHeight="1" x14ac:dyDescent="0.3">
      <c r="A335" s="11"/>
      <c r="B335" s="11"/>
      <c r="C335" s="11"/>
      <c r="F335" s="11"/>
      <c r="G335" s="11"/>
    </row>
    <row r="336" spans="1:7" ht="20.100000000000001" customHeight="1" x14ac:dyDescent="0.3">
      <c r="A336" s="11"/>
      <c r="B336" s="11"/>
      <c r="C336" s="11"/>
      <c r="F336" s="11"/>
      <c r="G336" s="11"/>
    </row>
    <row r="337" spans="1:7" ht="20.100000000000001" customHeight="1" x14ac:dyDescent="0.3">
      <c r="A337" s="11"/>
      <c r="B337" s="11"/>
      <c r="C337" s="11"/>
      <c r="F337" s="11"/>
      <c r="G337" s="11"/>
    </row>
    <row r="338" spans="1:7" ht="20.100000000000001" customHeight="1" x14ac:dyDescent="0.3">
      <c r="A338" s="11"/>
      <c r="B338" s="11"/>
      <c r="C338" s="11"/>
      <c r="F338" s="11"/>
      <c r="G338" s="11"/>
    </row>
    <row r="339" spans="1:7" ht="20.100000000000001" customHeight="1" x14ac:dyDescent="0.3">
      <c r="A339" s="11"/>
      <c r="B339" s="11"/>
      <c r="C339" s="11"/>
      <c r="F339" s="11"/>
      <c r="G339" s="11"/>
    </row>
    <row r="340" spans="1:7" ht="20.100000000000001" customHeight="1" x14ac:dyDescent="0.3">
      <c r="A340" s="11"/>
      <c r="B340" s="11"/>
      <c r="C340" s="11"/>
      <c r="F340" s="11"/>
      <c r="G340" s="11"/>
    </row>
    <row r="341" spans="1:7" ht="20.100000000000001" customHeight="1" x14ac:dyDescent="0.3">
      <c r="A341" s="11"/>
      <c r="B341" s="11"/>
      <c r="C341" s="11"/>
      <c r="F341" s="11"/>
      <c r="G341" s="11"/>
    </row>
    <row r="342" spans="1:7" ht="20.100000000000001" customHeight="1" x14ac:dyDescent="0.3">
      <c r="A342" s="11"/>
      <c r="B342" s="11"/>
      <c r="C342" s="11"/>
      <c r="F342" s="11"/>
      <c r="G342" s="11"/>
    </row>
    <row r="343" spans="1:7" ht="20.100000000000001" customHeight="1" x14ac:dyDescent="0.3">
      <c r="A343" s="11"/>
      <c r="B343" s="11"/>
      <c r="C343" s="11"/>
      <c r="F343" s="11"/>
      <c r="G343" s="11"/>
    </row>
    <row r="344" spans="1:7" ht="20.100000000000001" customHeight="1" x14ac:dyDescent="0.3">
      <c r="A344" s="11"/>
      <c r="B344" s="11"/>
      <c r="C344" s="11"/>
      <c r="F344" s="11"/>
      <c r="G344" s="11"/>
    </row>
    <row r="345" spans="1:7" ht="20.100000000000001" customHeight="1" x14ac:dyDescent="0.3">
      <c r="A345" s="11"/>
      <c r="B345" s="11"/>
      <c r="C345" s="11"/>
      <c r="F345" s="11"/>
      <c r="G345" s="11"/>
    </row>
    <row r="346" spans="1:7" ht="20.100000000000001" customHeight="1" x14ac:dyDescent="0.3">
      <c r="A346" s="11"/>
      <c r="B346" s="11"/>
      <c r="C346" s="11"/>
      <c r="F346" s="11"/>
      <c r="G346" s="11"/>
    </row>
    <row r="347" spans="1:7" ht="20.100000000000001" customHeight="1" x14ac:dyDescent="0.3">
      <c r="A347" s="11"/>
      <c r="B347" s="11"/>
      <c r="C347" s="11"/>
      <c r="F347" s="11"/>
      <c r="G347" s="11"/>
    </row>
    <row r="348" spans="1:7" ht="20.100000000000001" customHeight="1" x14ac:dyDescent="0.3">
      <c r="A348" s="11"/>
      <c r="B348" s="11"/>
      <c r="C348" s="11"/>
      <c r="F348" s="11"/>
      <c r="G348" s="11"/>
    </row>
    <row r="349" spans="1:7" ht="20.100000000000001" customHeight="1" x14ac:dyDescent="0.3">
      <c r="A349" s="11"/>
      <c r="B349" s="11"/>
      <c r="C349" s="11"/>
      <c r="F349" s="11"/>
      <c r="G349" s="11"/>
    </row>
    <row r="350" spans="1:7" ht="20.100000000000001" customHeight="1" x14ac:dyDescent="0.3">
      <c r="A350" s="11"/>
      <c r="B350" s="11"/>
      <c r="C350" s="11"/>
      <c r="F350" s="11"/>
      <c r="G350" s="11"/>
    </row>
    <row r="351" spans="1:7" ht="20.100000000000001" customHeight="1" x14ac:dyDescent="0.3">
      <c r="A351" s="11"/>
      <c r="B351" s="11"/>
      <c r="C351" s="11"/>
      <c r="F351" s="11"/>
      <c r="G351" s="11"/>
    </row>
    <row r="352" spans="1:7" ht="20.100000000000001" customHeight="1" x14ac:dyDescent="0.3">
      <c r="A352" s="11"/>
      <c r="B352" s="11"/>
      <c r="C352" s="11"/>
      <c r="F352" s="11"/>
      <c r="G352" s="11"/>
    </row>
    <row r="353" spans="1:7" ht="20.100000000000001" customHeight="1" x14ac:dyDescent="0.3">
      <c r="A353" s="11"/>
      <c r="B353" s="11"/>
      <c r="C353" s="11"/>
      <c r="F353" s="11"/>
      <c r="G353" s="11"/>
    </row>
    <row r="354" spans="1:7" ht="20.100000000000001" customHeight="1" x14ac:dyDescent="0.3">
      <c r="A354" s="11"/>
      <c r="B354" s="11"/>
      <c r="C354" s="11"/>
      <c r="F354" s="11"/>
      <c r="G354" s="11"/>
    </row>
    <row r="355" spans="1:7" ht="20.100000000000001" customHeight="1" x14ac:dyDescent="0.3">
      <c r="A355" s="11"/>
      <c r="B355" s="11"/>
      <c r="C355" s="11"/>
      <c r="F355" s="11"/>
      <c r="G355" s="11"/>
    </row>
    <row r="356" spans="1:7" ht="20.100000000000001" customHeight="1" x14ac:dyDescent="0.3">
      <c r="A356" s="11"/>
      <c r="B356" s="11"/>
      <c r="C356" s="11"/>
      <c r="F356" s="11"/>
      <c r="G356" s="11"/>
    </row>
    <row r="357" spans="1:7" ht="20.100000000000001" customHeight="1" x14ac:dyDescent="0.3">
      <c r="A357" s="11"/>
      <c r="B357" s="11"/>
      <c r="C357" s="11"/>
      <c r="F357" s="11"/>
      <c r="G357" s="11"/>
    </row>
    <row r="358" spans="1:7" ht="20.100000000000001" customHeight="1" x14ac:dyDescent="0.3">
      <c r="A358" s="11"/>
      <c r="B358" s="11"/>
      <c r="C358" s="11"/>
      <c r="F358" s="11"/>
      <c r="G358" s="11"/>
    </row>
    <row r="359" spans="1:7" ht="20.100000000000001" customHeight="1" x14ac:dyDescent="0.3">
      <c r="A359" s="11"/>
      <c r="B359" s="11"/>
      <c r="C359" s="11"/>
      <c r="F359" s="11"/>
      <c r="G359" s="11"/>
    </row>
    <row r="360" spans="1:7" ht="20.100000000000001" customHeight="1" x14ac:dyDescent="0.3">
      <c r="A360" s="11"/>
      <c r="B360" s="11"/>
      <c r="C360" s="11"/>
      <c r="F360" s="11"/>
      <c r="G360" s="11"/>
    </row>
    <row r="361" spans="1:7" ht="20.100000000000001" customHeight="1" x14ac:dyDescent="0.3">
      <c r="A361" s="11"/>
      <c r="B361" s="11"/>
      <c r="C361" s="11"/>
      <c r="F361" s="11"/>
      <c r="G361" s="11"/>
    </row>
    <row r="362" spans="1:7" ht="20.100000000000001" customHeight="1" x14ac:dyDescent="0.3">
      <c r="A362" s="11"/>
      <c r="B362" s="11"/>
      <c r="C362" s="11"/>
      <c r="F362" s="11"/>
      <c r="G362" s="11"/>
    </row>
    <row r="363" spans="1:7" ht="20.100000000000001" customHeight="1" x14ac:dyDescent="0.3">
      <c r="A363" s="11"/>
      <c r="B363" s="11"/>
      <c r="C363" s="11"/>
      <c r="F363" s="11"/>
      <c r="G363" s="11"/>
    </row>
    <row r="364" spans="1:7" ht="20.100000000000001" customHeight="1" x14ac:dyDescent="0.3">
      <c r="A364" s="11"/>
      <c r="B364" s="11"/>
      <c r="C364" s="11"/>
      <c r="F364" s="11"/>
      <c r="G364" s="11"/>
    </row>
    <row r="365" spans="1:7" ht="20.100000000000001" customHeight="1" x14ac:dyDescent="0.3">
      <c r="A365" s="11"/>
      <c r="B365" s="11"/>
      <c r="C365" s="11"/>
      <c r="F365" s="11"/>
      <c r="G365" s="11"/>
    </row>
    <row r="366" spans="1:7" ht="20.100000000000001" customHeight="1" x14ac:dyDescent="0.3">
      <c r="A366" s="11"/>
      <c r="B366" s="11"/>
      <c r="C366" s="11"/>
      <c r="F366" s="11"/>
      <c r="G366" s="11"/>
    </row>
    <row r="367" spans="1:7" ht="20.100000000000001" customHeight="1" x14ac:dyDescent="0.3">
      <c r="A367" s="11"/>
      <c r="B367" s="11"/>
      <c r="C367" s="11"/>
      <c r="F367" s="11"/>
      <c r="G367" s="11"/>
    </row>
    <row r="368" spans="1:7" ht="20.100000000000001" customHeight="1" x14ac:dyDescent="0.3">
      <c r="A368" s="11"/>
      <c r="B368" s="11"/>
      <c r="C368" s="11"/>
      <c r="F368" s="11"/>
      <c r="G368" s="11"/>
    </row>
    <row r="369" spans="1:7" ht="20.100000000000001" customHeight="1" x14ac:dyDescent="0.3">
      <c r="A369" s="11"/>
      <c r="B369" s="11"/>
      <c r="C369" s="11"/>
      <c r="F369" s="11"/>
      <c r="G369" s="11"/>
    </row>
    <row r="370" spans="1:7" ht="20.100000000000001" customHeight="1" x14ac:dyDescent="0.3">
      <c r="A370" s="11"/>
      <c r="B370" s="11"/>
      <c r="C370" s="11"/>
      <c r="F370" s="11"/>
      <c r="G370" s="11"/>
    </row>
    <row r="371" spans="1:7" ht="20.100000000000001" customHeight="1" x14ac:dyDescent="0.3">
      <c r="A371" s="11"/>
      <c r="B371" s="11"/>
      <c r="C371" s="11"/>
      <c r="F371" s="11"/>
      <c r="G371" s="11"/>
    </row>
    <row r="372" spans="1:7" ht="20.100000000000001" customHeight="1" x14ac:dyDescent="0.3">
      <c r="A372" s="11"/>
      <c r="B372" s="11"/>
      <c r="C372" s="11"/>
      <c r="F372" s="11"/>
      <c r="G372" s="11"/>
    </row>
    <row r="373" spans="1:7" ht="20.100000000000001" customHeight="1" x14ac:dyDescent="0.3">
      <c r="A373" s="11"/>
      <c r="B373" s="11"/>
      <c r="C373" s="11"/>
      <c r="F373" s="11"/>
      <c r="G373" s="11"/>
    </row>
    <row r="374" spans="1:7" ht="20.100000000000001" customHeight="1" x14ac:dyDescent="0.3">
      <c r="A374" s="11"/>
      <c r="B374" s="11"/>
      <c r="C374" s="11"/>
      <c r="F374" s="11"/>
      <c r="G374" s="11"/>
    </row>
    <row r="375" spans="1:7" ht="20.100000000000001" customHeight="1" x14ac:dyDescent="0.3">
      <c r="A375" s="11"/>
      <c r="B375" s="11"/>
      <c r="C375" s="11"/>
      <c r="F375" s="11"/>
      <c r="G375" s="11"/>
    </row>
    <row r="376" spans="1:7" ht="20.100000000000001" customHeight="1" x14ac:dyDescent="0.3">
      <c r="A376" s="11"/>
      <c r="B376" s="11"/>
      <c r="C376" s="11"/>
      <c r="F376" s="11"/>
      <c r="G376" s="11"/>
    </row>
    <row r="377" spans="1:7" ht="20.100000000000001" customHeight="1" x14ac:dyDescent="0.3">
      <c r="A377" s="11"/>
      <c r="B377" s="11"/>
      <c r="C377" s="11"/>
      <c r="F377" s="11"/>
      <c r="G377" s="11"/>
    </row>
    <row r="378" spans="1:7" ht="20.100000000000001" customHeight="1" x14ac:dyDescent="0.3">
      <c r="A378" s="11"/>
      <c r="B378" s="11"/>
      <c r="C378" s="11"/>
      <c r="F378" s="11"/>
      <c r="G378" s="11"/>
    </row>
    <row r="379" spans="1:7" ht="20.100000000000001" customHeight="1" x14ac:dyDescent="0.3">
      <c r="A379" s="11"/>
      <c r="B379" s="11"/>
      <c r="C379" s="11"/>
      <c r="F379" s="11"/>
      <c r="G379" s="11"/>
    </row>
    <row r="380" spans="1:7" ht="20.100000000000001" customHeight="1" x14ac:dyDescent="0.3">
      <c r="A380" s="11"/>
      <c r="B380" s="11"/>
      <c r="C380" s="11"/>
      <c r="F380" s="11"/>
      <c r="G380" s="11"/>
    </row>
    <row r="381" spans="1:7" ht="20.100000000000001" customHeight="1" x14ac:dyDescent="0.3">
      <c r="A381" s="11"/>
      <c r="B381" s="11"/>
      <c r="C381" s="11"/>
      <c r="F381" s="11"/>
      <c r="G381" s="11"/>
    </row>
    <row r="382" spans="1:7" ht="20.100000000000001" customHeight="1" x14ac:dyDescent="0.3">
      <c r="A382" s="11"/>
      <c r="B382" s="11"/>
      <c r="C382" s="11"/>
      <c r="F382" s="11"/>
      <c r="G382" s="11"/>
    </row>
    <row r="383" spans="1:7" ht="20.100000000000001" customHeight="1" x14ac:dyDescent="0.3">
      <c r="A383" s="11"/>
      <c r="B383" s="11"/>
      <c r="C383" s="11"/>
      <c r="F383" s="11"/>
      <c r="G383" s="11"/>
    </row>
    <row r="384" spans="1:7" ht="20.100000000000001" customHeight="1" x14ac:dyDescent="0.3">
      <c r="A384" s="11"/>
      <c r="B384" s="11"/>
      <c r="C384" s="11"/>
      <c r="F384" s="11"/>
      <c r="G384" s="11"/>
    </row>
    <row r="385" spans="1:7" ht="20.100000000000001" customHeight="1" x14ac:dyDescent="0.3">
      <c r="A385" s="11"/>
      <c r="B385" s="11"/>
      <c r="C385" s="11"/>
      <c r="F385" s="11"/>
      <c r="G385" s="11"/>
    </row>
    <row r="386" spans="1:7" ht="20.100000000000001" customHeight="1" x14ac:dyDescent="0.3">
      <c r="A386" s="11"/>
      <c r="B386" s="11"/>
      <c r="C386" s="11"/>
      <c r="F386" s="11"/>
      <c r="G386" s="11"/>
    </row>
    <row r="387" spans="1:7" ht="20.100000000000001" customHeight="1" x14ac:dyDescent="0.3">
      <c r="A387" s="11"/>
      <c r="B387" s="11"/>
      <c r="C387" s="11"/>
      <c r="F387" s="11"/>
      <c r="G387" s="11"/>
    </row>
    <row r="388" spans="1:7" ht="20.100000000000001" customHeight="1" x14ac:dyDescent="0.3">
      <c r="A388" s="11"/>
      <c r="B388" s="11"/>
      <c r="C388" s="11"/>
      <c r="F388" s="11"/>
      <c r="G388" s="11"/>
    </row>
    <row r="389" spans="1:7" ht="20.100000000000001" customHeight="1" x14ac:dyDescent="0.3">
      <c r="A389" s="11"/>
      <c r="B389" s="11"/>
      <c r="C389" s="11"/>
      <c r="F389" s="11"/>
      <c r="G389" s="11"/>
    </row>
    <row r="390" spans="1:7" ht="20.100000000000001" customHeight="1" x14ac:dyDescent="0.3">
      <c r="A390" s="11"/>
      <c r="B390" s="11"/>
      <c r="C390" s="11"/>
      <c r="F390" s="11"/>
      <c r="G390" s="11"/>
    </row>
    <row r="391" spans="1:7" ht="20.100000000000001" customHeight="1" x14ac:dyDescent="0.3">
      <c r="A391" s="11"/>
      <c r="B391" s="11"/>
      <c r="C391" s="11"/>
      <c r="F391" s="11"/>
      <c r="G391" s="11"/>
    </row>
    <row r="392" spans="1:7" ht="20.100000000000001" customHeight="1" x14ac:dyDescent="0.3">
      <c r="A392" s="11"/>
      <c r="B392" s="11"/>
      <c r="C392" s="11"/>
      <c r="F392" s="11"/>
      <c r="G392" s="11"/>
    </row>
    <row r="393" spans="1:7" ht="20.100000000000001" customHeight="1" x14ac:dyDescent="0.3">
      <c r="A393" s="11"/>
      <c r="B393" s="11"/>
      <c r="C393" s="11"/>
      <c r="F393" s="11"/>
      <c r="G393" s="11"/>
    </row>
    <row r="394" spans="1:7" ht="20.100000000000001" customHeight="1" x14ac:dyDescent="0.3">
      <c r="A394" s="11"/>
      <c r="B394" s="11"/>
      <c r="C394" s="11"/>
      <c r="F394" s="11"/>
      <c r="G394" s="11"/>
    </row>
    <row r="395" spans="1:7" ht="20.100000000000001" customHeight="1" x14ac:dyDescent="0.3">
      <c r="A395" s="11"/>
      <c r="B395" s="11"/>
      <c r="C395" s="11"/>
      <c r="F395" s="11"/>
      <c r="G395" s="11"/>
    </row>
    <row r="396" spans="1:7" ht="20.100000000000001" customHeight="1" x14ac:dyDescent="0.3">
      <c r="A396" s="11"/>
      <c r="B396" s="11"/>
      <c r="C396" s="11"/>
      <c r="F396" s="11"/>
      <c r="G396" s="11"/>
    </row>
    <row r="397" spans="1:7" ht="20.100000000000001" customHeight="1" x14ac:dyDescent="0.3">
      <c r="A397" s="11"/>
      <c r="B397" s="11"/>
      <c r="C397" s="11"/>
      <c r="F397" s="11"/>
      <c r="G397" s="11"/>
    </row>
    <row r="398" spans="1:7" ht="20.100000000000001" customHeight="1" x14ac:dyDescent="0.3">
      <c r="A398" s="11"/>
      <c r="B398" s="11"/>
      <c r="C398" s="11"/>
      <c r="F398" s="11"/>
      <c r="G398" s="11"/>
    </row>
    <row r="399" spans="1:7" ht="20.100000000000001" customHeight="1" x14ac:dyDescent="0.3">
      <c r="A399" s="11"/>
      <c r="B399" s="11"/>
      <c r="C399" s="11"/>
      <c r="F399" s="11"/>
      <c r="G399" s="11"/>
    </row>
    <row r="400" spans="1:7" ht="20.100000000000001" customHeight="1" x14ac:dyDescent="0.3">
      <c r="A400" s="11"/>
      <c r="B400" s="11"/>
      <c r="C400" s="11"/>
      <c r="F400" s="11"/>
      <c r="G400" s="11"/>
    </row>
    <row r="401" spans="1:7" ht="20.100000000000001" customHeight="1" x14ac:dyDescent="0.3">
      <c r="A401" s="11"/>
      <c r="B401" s="11"/>
      <c r="C401" s="11"/>
      <c r="F401" s="11"/>
      <c r="G401" s="11"/>
    </row>
    <row r="402" spans="1:7" ht="20.100000000000001" customHeight="1" x14ac:dyDescent="0.3">
      <c r="A402" s="11"/>
      <c r="B402" s="11"/>
      <c r="C402" s="11"/>
      <c r="F402" s="11"/>
      <c r="G402" s="11"/>
    </row>
    <row r="403" spans="1:7" ht="20.100000000000001" customHeight="1" x14ac:dyDescent="0.3">
      <c r="A403" s="11"/>
      <c r="B403" s="11"/>
      <c r="C403" s="11"/>
      <c r="F403" s="11"/>
      <c r="G403" s="11"/>
    </row>
    <row r="404" spans="1:7" ht="20.100000000000001" customHeight="1" x14ac:dyDescent="0.3">
      <c r="A404" s="11"/>
      <c r="B404" s="11"/>
      <c r="C404" s="11"/>
      <c r="F404" s="11"/>
      <c r="G404" s="11"/>
    </row>
    <row r="405" spans="1:7" ht="20.100000000000001" customHeight="1" x14ac:dyDescent="0.3">
      <c r="A405" s="11"/>
      <c r="B405" s="11"/>
      <c r="C405" s="11"/>
      <c r="F405" s="11"/>
      <c r="G405" s="11"/>
    </row>
    <row r="406" spans="1:7" ht="20.100000000000001" customHeight="1" x14ac:dyDescent="0.3">
      <c r="A406" s="11"/>
      <c r="B406" s="11"/>
      <c r="C406" s="11"/>
      <c r="F406" s="11"/>
      <c r="G406" s="11"/>
    </row>
    <row r="407" spans="1:7" ht="20.100000000000001" customHeight="1" x14ac:dyDescent="0.3">
      <c r="A407" s="11"/>
      <c r="B407" s="11"/>
      <c r="C407" s="11"/>
      <c r="F407" s="11"/>
      <c r="G407" s="11"/>
    </row>
    <row r="408" spans="1:7" ht="20.100000000000001" customHeight="1" x14ac:dyDescent="0.3">
      <c r="A408" s="11"/>
      <c r="B408" s="11"/>
      <c r="C408" s="11"/>
      <c r="F408" s="11"/>
      <c r="G408" s="11"/>
    </row>
    <row r="409" spans="1:7" ht="20.100000000000001" customHeight="1" x14ac:dyDescent="0.3">
      <c r="A409" s="11"/>
      <c r="B409" s="11"/>
      <c r="C409" s="11"/>
      <c r="F409" s="11"/>
      <c r="G409" s="11"/>
    </row>
    <row r="410" spans="1:7" ht="20.100000000000001" customHeight="1" x14ac:dyDescent="0.3">
      <c r="A410" s="11"/>
      <c r="B410" s="11"/>
      <c r="C410" s="11"/>
      <c r="F410" s="11"/>
      <c r="G410" s="11"/>
    </row>
    <row r="411" spans="1:7" ht="20.100000000000001" customHeight="1" x14ac:dyDescent="0.3">
      <c r="A411" s="11"/>
      <c r="B411" s="11"/>
      <c r="C411" s="11"/>
      <c r="F411" s="11"/>
      <c r="G411" s="11"/>
    </row>
    <row r="412" spans="1:7" ht="20.100000000000001" customHeight="1" x14ac:dyDescent="0.3">
      <c r="A412" s="11"/>
      <c r="B412" s="11"/>
      <c r="C412" s="11"/>
      <c r="F412" s="11"/>
      <c r="G412" s="11"/>
    </row>
    <row r="413" spans="1:7" ht="20.100000000000001" customHeight="1" x14ac:dyDescent="0.3">
      <c r="A413" s="11"/>
      <c r="B413" s="11"/>
      <c r="C413" s="11"/>
      <c r="F413" s="11"/>
      <c r="G413" s="11"/>
    </row>
    <row r="414" spans="1:7" ht="20.100000000000001" customHeight="1" x14ac:dyDescent="0.3">
      <c r="A414" s="11"/>
      <c r="B414" s="11"/>
      <c r="C414" s="11"/>
      <c r="F414" s="11"/>
      <c r="G414" s="11"/>
    </row>
    <row r="415" spans="1:7" ht="20.100000000000001" customHeight="1" x14ac:dyDescent="0.3">
      <c r="A415" s="11"/>
      <c r="B415" s="11"/>
      <c r="C415" s="11"/>
      <c r="F415" s="11"/>
      <c r="G415" s="11"/>
    </row>
    <row r="416" spans="1:7" ht="20.100000000000001" customHeight="1" x14ac:dyDescent="0.3">
      <c r="A416" s="11"/>
      <c r="B416" s="11"/>
      <c r="C416" s="11"/>
      <c r="F416" s="11"/>
      <c r="G416" s="11"/>
    </row>
    <row r="417" spans="1:7" ht="20.100000000000001" customHeight="1" x14ac:dyDescent="0.3">
      <c r="A417" s="11"/>
      <c r="B417" s="11"/>
      <c r="C417" s="11"/>
      <c r="F417" s="11"/>
      <c r="G417" s="11"/>
    </row>
    <row r="418" spans="1:7" ht="20.100000000000001" customHeight="1" x14ac:dyDescent="0.3">
      <c r="A418" s="11"/>
      <c r="B418" s="11"/>
      <c r="C418" s="11"/>
      <c r="F418" s="11"/>
      <c r="G418" s="11"/>
    </row>
    <row r="419" spans="1:7" ht="20.100000000000001" customHeight="1" x14ac:dyDescent="0.3">
      <c r="A419" s="11"/>
      <c r="B419" s="11"/>
      <c r="C419" s="11"/>
      <c r="F419" s="11"/>
      <c r="G419" s="11"/>
    </row>
    <row r="420" spans="1:7" ht="20.100000000000001" customHeight="1" x14ac:dyDescent="0.3">
      <c r="A420" s="11"/>
      <c r="B420" s="11"/>
      <c r="C420" s="11"/>
      <c r="F420" s="11"/>
      <c r="G420" s="11"/>
    </row>
    <row r="421" spans="1:7" ht="20.100000000000001" customHeight="1" x14ac:dyDescent="0.3">
      <c r="A421" s="11"/>
      <c r="B421" s="11"/>
      <c r="C421" s="11"/>
      <c r="F421" s="11"/>
      <c r="G421" s="11"/>
    </row>
    <row r="422" spans="1:7" ht="20.100000000000001" customHeight="1" x14ac:dyDescent="0.3">
      <c r="A422" s="11"/>
      <c r="B422" s="11"/>
      <c r="C422" s="11"/>
      <c r="F422" s="11"/>
      <c r="G422" s="11"/>
    </row>
    <row r="423" spans="1:7" ht="20.100000000000001" customHeight="1" x14ac:dyDescent="0.3">
      <c r="A423" s="11"/>
      <c r="B423" s="11"/>
      <c r="C423" s="11"/>
      <c r="F423" s="11"/>
      <c r="G423" s="11"/>
    </row>
    <row r="424" spans="1:7" ht="20.100000000000001" customHeight="1" x14ac:dyDescent="0.3">
      <c r="A424" s="11"/>
      <c r="B424" s="11"/>
      <c r="C424" s="11"/>
      <c r="F424" s="11"/>
      <c r="G424" s="11"/>
    </row>
    <row r="425" spans="1:7" ht="20.100000000000001" customHeight="1" x14ac:dyDescent="0.3">
      <c r="A425" s="11"/>
      <c r="B425" s="11"/>
      <c r="C425" s="11"/>
      <c r="F425" s="11"/>
      <c r="G425" s="11"/>
    </row>
    <row r="426" spans="1:7" ht="20.100000000000001" customHeight="1" x14ac:dyDescent="0.3">
      <c r="A426" s="11"/>
      <c r="B426" s="11"/>
      <c r="C426" s="11"/>
      <c r="F426" s="11"/>
      <c r="G426" s="11"/>
    </row>
    <row r="427" spans="1:7" ht="20.100000000000001" customHeight="1" x14ac:dyDescent="0.3">
      <c r="A427" s="11"/>
      <c r="B427" s="11"/>
      <c r="C427" s="11"/>
      <c r="F427" s="11"/>
      <c r="G427" s="11"/>
    </row>
    <row r="428" spans="1:7" ht="20.100000000000001" customHeight="1" x14ac:dyDescent="0.3">
      <c r="A428" s="11"/>
      <c r="B428" s="11"/>
      <c r="C428" s="11"/>
      <c r="F428" s="11"/>
      <c r="G428" s="11"/>
    </row>
    <row r="429" spans="1:7" ht="20.100000000000001" customHeight="1" x14ac:dyDescent="0.3">
      <c r="A429" s="11"/>
      <c r="B429" s="11"/>
      <c r="C429" s="11"/>
      <c r="F429" s="11"/>
      <c r="G429" s="11"/>
    </row>
    <row r="430" spans="1:7" ht="20.100000000000001" customHeight="1" x14ac:dyDescent="0.3">
      <c r="A430" s="11"/>
      <c r="B430" s="11"/>
      <c r="C430" s="11"/>
      <c r="F430" s="11"/>
      <c r="G430" s="11"/>
    </row>
    <row r="431" spans="1:7" ht="20.100000000000001" customHeight="1" x14ac:dyDescent="0.3">
      <c r="A431" s="11"/>
      <c r="B431" s="11"/>
      <c r="C431" s="11"/>
      <c r="F431" s="11"/>
      <c r="G431" s="11"/>
    </row>
    <row r="432" spans="1:7" ht="20.100000000000001" customHeight="1" x14ac:dyDescent="0.3">
      <c r="A432" s="11"/>
      <c r="B432" s="11"/>
      <c r="C432" s="11"/>
      <c r="F432" s="11"/>
      <c r="G432" s="11"/>
    </row>
    <row r="433" spans="1:7" ht="20.100000000000001" customHeight="1" x14ac:dyDescent="0.3">
      <c r="A433" s="11"/>
      <c r="B433" s="11"/>
      <c r="C433" s="11"/>
      <c r="F433" s="11"/>
      <c r="G433" s="11"/>
    </row>
    <row r="434" spans="1:7" ht="20.100000000000001" customHeight="1" x14ac:dyDescent="0.3">
      <c r="A434" s="11"/>
      <c r="B434" s="11"/>
      <c r="C434" s="11"/>
      <c r="F434" s="11"/>
      <c r="G434" s="11"/>
    </row>
    <row r="435" spans="1:7" ht="20.100000000000001" customHeight="1" x14ac:dyDescent="0.3">
      <c r="A435" s="11"/>
      <c r="B435" s="11"/>
      <c r="C435" s="11"/>
      <c r="F435" s="11"/>
      <c r="G435" s="11"/>
    </row>
    <row r="436" spans="1:7" ht="20.100000000000001" customHeight="1" x14ac:dyDescent="0.3">
      <c r="A436" s="11"/>
      <c r="B436" s="11"/>
      <c r="C436" s="11"/>
      <c r="F436" s="11"/>
      <c r="G436" s="11"/>
    </row>
    <row r="437" spans="1:7" ht="20.100000000000001" customHeight="1" x14ac:dyDescent="0.3">
      <c r="A437" s="11"/>
      <c r="B437" s="11"/>
      <c r="C437" s="11"/>
      <c r="F437" s="11"/>
      <c r="G437" s="11"/>
    </row>
    <row r="438" spans="1:7" ht="20.100000000000001" customHeight="1" x14ac:dyDescent="0.3">
      <c r="A438" s="11"/>
      <c r="B438" s="11"/>
      <c r="C438" s="11"/>
      <c r="F438" s="11"/>
      <c r="G438" s="11"/>
    </row>
    <row r="439" spans="1:7" ht="20.100000000000001" customHeight="1" x14ac:dyDescent="0.3">
      <c r="A439" s="11"/>
      <c r="B439" s="11"/>
      <c r="C439" s="11"/>
      <c r="F439" s="11"/>
      <c r="G439" s="11"/>
    </row>
    <row r="440" spans="1:7" ht="20.100000000000001" customHeight="1" x14ac:dyDescent="0.3">
      <c r="A440" s="11"/>
      <c r="B440" s="11"/>
      <c r="C440" s="11"/>
      <c r="F440" s="11"/>
      <c r="G440" s="11"/>
    </row>
    <row r="441" spans="1:7" ht="20.100000000000001" customHeight="1" x14ac:dyDescent="0.3">
      <c r="A441" s="11"/>
      <c r="B441" s="11"/>
      <c r="C441" s="11"/>
      <c r="F441" s="11"/>
      <c r="G441" s="11"/>
    </row>
    <row r="442" spans="1:7" ht="20.100000000000001" customHeight="1" x14ac:dyDescent="0.3">
      <c r="A442" s="11"/>
      <c r="B442" s="11"/>
      <c r="C442" s="11"/>
      <c r="F442" s="11"/>
      <c r="G442" s="11"/>
    </row>
    <row r="443" spans="1:7" ht="20.100000000000001" customHeight="1" x14ac:dyDescent="0.3">
      <c r="A443" s="11"/>
      <c r="B443" s="11"/>
      <c r="C443" s="11"/>
      <c r="F443" s="11"/>
      <c r="G443" s="11"/>
    </row>
    <row r="444" spans="1:7" ht="20.100000000000001" customHeight="1" x14ac:dyDescent="0.3">
      <c r="A444" s="11"/>
      <c r="B444" s="11"/>
      <c r="C444" s="11"/>
      <c r="F444" s="11"/>
      <c r="G444" s="11"/>
    </row>
    <row r="445" spans="1:7" ht="20.100000000000001" customHeight="1" x14ac:dyDescent="0.3">
      <c r="A445" s="11"/>
      <c r="B445" s="11"/>
      <c r="C445" s="11"/>
      <c r="F445" s="11"/>
      <c r="G445" s="11"/>
    </row>
    <row r="446" spans="1:7" ht="20.100000000000001" customHeight="1" x14ac:dyDescent="0.3">
      <c r="A446" s="11"/>
      <c r="B446" s="11"/>
      <c r="C446" s="11"/>
      <c r="F446" s="11"/>
      <c r="G446" s="11"/>
    </row>
    <row r="447" spans="1:7" ht="20.100000000000001" customHeight="1" x14ac:dyDescent="0.3">
      <c r="A447" s="11"/>
      <c r="B447" s="11"/>
      <c r="C447" s="11"/>
      <c r="F447" s="11"/>
      <c r="G447" s="11"/>
    </row>
    <row r="448" spans="1:7" ht="20.100000000000001" customHeight="1" x14ac:dyDescent="0.3">
      <c r="A448" s="11"/>
      <c r="B448" s="11"/>
      <c r="C448" s="11"/>
      <c r="F448" s="11"/>
      <c r="G448" s="11"/>
    </row>
    <row r="449" spans="1:7" ht="20.100000000000001" customHeight="1" x14ac:dyDescent="0.3">
      <c r="A449" s="11"/>
      <c r="B449" s="11"/>
      <c r="C449" s="11"/>
      <c r="F449" s="11"/>
      <c r="G449" s="11"/>
    </row>
    <row r="450" spans="1:7" ht="20.100000000000001" customHeight="1" x14ac:dyDescent="0.3">
      <c r="A450" s="11"/>
      <c r="B450" s="11"/>
      <c r="C450" s="11"/>
      <c r="F450" s="11"/>
      <c r="G450" s="11"/>
    </row>
    <row r="451" spans="1:7" ht="20.100000000000001" customHeight="1" x14ac:dyDescent="0.3">
      <c r="A451" s="11"/>
      <c r="B451" s="11"/>
      <c r="C451" s="11"/>
      <c r="F451" s="11"/>
      <c r="G451" s="11"/>
    </row>
    <row r="452" spans="1:7" ht="20.100000000000001" customHeight="1" x14ac:dyDescent="0.3">
      <c r="A452" s="11"/>
      <c r="B452" s="11"/>
      <c r="C452" s="11"/>
      <c r="F452" s="11"/>
      <c r="G452" s="11"/>
    </row>
    <row r="453" spans="1:7" ht="20.100000000000001" customHeight="1" x14ac:dyDescent="0.3">
      <c r="A453" s="11"/>
      <c r="B453" s="11"/>
      <c r="C453" s="11"/>
      <c r="F453" s="11"/>
      <c r="G453" s="11"/>
    </row>
    <row r="454" spans="1:7" ht="20.100000000000001" customHeight="1" x14ac:dyDescent="0.3">
      <c r="A454" s="11"/>
      <c r="B454" s="11"/>
      <c r="C454" s="11"/>
      <c r="F454" s="11"/>
      <c r="G454" s="11"/>
    </row>
    <row r="455" spans="1:7" ht="20.100000000000001" customHeight="1" x14ac:dyDescent="0.3">
      <c r="A455" s="11"/>
      <c r="B455" s="11"/>
      <c r="C455" s="11"/>
      <c r="F455" s="11"/>
      <c r="G455" s="11"/>
    </row>
    <row r="456" spans="1:7" ht="20.100000000000001" customHeight="1" x14ac:dyDescent="0.3">
      <c r="A456" s="11"/>
      <c r="B456" s="11"/>
      <c r="C456" s="11"/>
      <c r="F456" s="11"/>
      <c r="G456" s="11"/>
    </row>
    <row r="457" spans="1:7" ht="20.100000000000001" customHeight="1" x14ac:dyDescent="0.3">
      <c r="A457" s="11"/>
      <c r="B457" s="11"/>
      <c r="C457" s="11"/>
      <c r="F457" s="11"/>
      <c r="G457" s="11"/>
    </row>
    <row r="458" spans="1:7" ht="20.100000000000001" customHeight="1" x14ac:dyDescent="0.3">
      <c r="A458" s="11"/>
      <c r="B458" s="11"/>
      <c r="C458" s="11"/>
      <c r="F458" s="11"/>
      <c r="G458" s="11"/>
    </row>
    <row r="459" spans="1:7" ht="20.100000000000001" customHeight="1" x14ac:dyDescent="0.3">
      <c r="A459" s="11"/>
      <c r="B459" s="11"/>
      <c r="C459" s="11"/>
      <c r="F459" s="11"/>
      <c r="G459" s="11"/>
    </row>
    <row r="460" spans="1:7" ht="20.100000000000001" customHeight="1" x14ac:dyDescent="0.3">
      <c r="A460" s="11"/>
      <c r="B460" s="11"/>
      <c r="C460" s="11"/>
      <c r="F460" s="11"/>
      <c r="G460" s="11"/>
    </row>
    <row r="461" spans="1:7" ht="20.100000000000001" customHeight="1" x14ac:dyDescent="0.3">
      <c r="A461" s="11"/>
      <c r="B461" s="11"/>
      <c r="C461" s="11"/>
      <c r="F461" s="11"/>
      <c r="G461" s="11"/>
    </row>
    <row r="462" spans="1:7" ht="20.100000000000001" customHeight="1" x14ac:dyDescent="0.3">
      <c r="A462" s="11"/>
      <c r="B462" s="11"/>
      <c r="C462" s="11"/>
      <c r="F462" s="11"/>
      <c r="G462" s="11"/>
    </row>
    <row r="463" spans="1:7" ht="20.100000000000001" customHeight="1" x14ac:dyDescent="0.3">
      <c r="A463" s="11"/>
      <c r="B463" s="11"/>
      <c r="C463" s="11"/>
      <c r="F463" s="11"/>
      <c r="G463" s="11"/>
    </row>
    <row r="464" spans="1:7" ht="20.100000000000001" customHeight="1" x14ac:dyDescent="0.3">
      <c r="A464" s="11"/>
      <c r="B464" s="11"/>
      <c r="C464" s="11"/>
      <c r="F464" s="11"/>
      <c r="G464" s="11"/>
    </row>
    <row r="465" spans="1:7" ht="20.100000000000001" customHeight="1" x14ac:dyDescent="0.3">
      <c r="A465" s="11"/>
      <c r="B465" s="11"/>
      <c r="C465" s="11"/>
      <c r="F465" s="11"/>
      <c r="G465" s="11"/>
    </row>
    <row r="466" spans="1:7" ht="20.100000000000001" customHeight="1" x14ac:dyDescent="0.3">
      <c r="A466" s="11"/>
      <c r="B466" s="11"/>
      <c r="C466" s="11"/>
      <c r="F466" s="11"/>
      <c r="G466" s="11"/>
    </row>
    <row r="467" spans="1:7" ht="20.100000000000001" customHeight="1" x14ac:dyDescent="0.3">
      <c r="A467" s="11"/>
      <c r="B467" s="11"/>
      <c r="C467" s="11"/>
      <c r="F467" s="11"/>
      <c r="G467" s="11"/>
    </row>
    <row r="468" spans="1:7" ht="20.100000000000001" customHeight="1" x14ac:dyDescent="0.3">
      <c r="A468" s="11"/>
      <c r="B468" s="11"/>
      <c r="C468" s="11"/>
      <c r="F468" s="11"/>
      <c r="G468" s="11"/>
    </row>
    <row r="469" spans="1:7" ht="20.100000000000001" customHeight="1" x14ac:dyDescent="0.3">
      <c r="A469" s="11"/>
      <c r="B469" s="11"/>
      <c r="C469" s="11"/>
      <c r="F469" s="11"/>
      <c r="G469" s="11"/>
    </row>
    <row r="470" spans="1:7" ht="20.100000000000001" customHeight="1" x14ac:dyDescent="0.3">
      <c r="A470" s="11"/>
      <c r="B470" s="11"/>
      <c r="C470" s="11"/>
      <c r="F470" s="11"/>
      <c r="G470" s="11"/>
    </row>
    <row r="471" spans="1:7" ht="20.100000000000001" customHeight="1" x14ac:dyDescent="0.3">
      <c r="A471" s="11"/>
      <c r="B471" s="11"/>
      <c r="C471" s="11"/>
      <c r="F471" s="11"/>
      <c r="G471" s="11"/>
    </row>
    <row r="472" spans="1:7" ht="20.100000000000001" customHeight="1" x14ac:dyDescent="0.3">
      <c r="A472" s="11"/>
      <c r="B472" s="11"/>
      <c r="C472" s="11"/>
      <c r="F472" s="11"/>
      <c r="G472" s="11"/>
    </row>
    <row r="473" spans="1:7" ht="20.100000000000001" customHeight="1" x14ac:dyDescent="0.3">
      <c r="A473" s="11"/>
      <c r="B473" s="11"/>
      <c r="C473" s="11"/>
      <c r="F473" s="11"/>
      <c r="G473" s="11"/>
    </row>
    <row r="474" spans="1:7" ht="20.100000000000001" customHeight="1" x14ac:dyDescent="0.3">
      <c r="A474" s="11"/>
      <c r="B474" s="11"/>
      <c r="C474" s="11"/>
      <c r="F474" s="11"/>
      <c r="G474" s="11"/>
    </row>
    <row r="475" spans="1:7" ht="20.100000000000001" customHeight="1" x14ac:dyDescent="0.3">
      <c r="A475" s="11"/>
      <c r="B475" s="11"/>
      <c r="C475" s="11"/>
      <c r="F475" s="11"/>
      <c r="G475" s="11"/>
    </row>
    <row r="476" spans="1:7" ht="20.100000000000001" customHeight="1" x14ac:dyDescent="0.3">
      <c r="A476" s="11"/>
      <c r="B476" s="11"/>
      <c r="C476" s="11"/>
      <c r="F476" s="11"/>
      <c r="G476" s="11"/>
    </row>
    <row r="477" spans="1:7" ht="20.100000000000001" customHeight="1" x14ac:dyDescent="0.3">
      <c r="A477" s="11"/>
      <c r="B477" s="11"/>
      <c r="C477" s="11"/>
      <c r="F477" s="11"/>
      <c r="G477" s="11"/>
    </row>
    <row r="478" spans="1:7" ht="20.100000000000001" customHeight="1" x14ac:dyDescent="0.3">
      <c r="A478" s="11"/>
      <c r="B478" s="11"/>
      <c r="C478" s="11"/>
      <c r="F478" s="11"/>
      <c r="G478" s="11"/>
    </row>
    <row r="479" spans="1:7" ht="20.100000000000001" customHeight="1" x14ac:dyDescent="0.3">
      <c r="A479" s="11"/>
      <c r="B479" s="11"/>
      <c r="C479" s="11"/>
      <c r="F479" s="11"/>
      <c r="G479" s="11"/>
    </row>
    <row r="480" spans="1:7" ht="20.100000000000001" customHeight="1" x14ac:dyDescent="0.3">
      <c r="A480" s="11"/>
      <c r="B480" s="11"/>
      <c r="C480" s="11"/>
      <c r="F480" s="11"/>
      <c r="G480" s="11"/>
    </row>
    <row r="481" spans="1:7" ht="20.100000000000001" customHeight="1" x14ac:dyDescent="0.3">
      <c r="A481" s="11"/>
      <c r="B481" s="11"/>
      <c r="C481" s="11"/>
      <c r="F481" s="11"/>
      <c r="G481" s="11"/>
    </row>
    <row r="482" spans="1:7" ht="20.100000000000001" customHeight="1" x14ac:dyDescent="0.3">
      <c r="A482" s="11"/>
      <c r="B482" s="11"/>
      <c r="C482" s="11"/>
      <c r="F482" s="11"/>
      <c r="G482" s="11"/>
    </row>
    <row r="483" spans="1:7" ht="20.100000000000001" customHeight="1" x14ac:dyDescent="0.3">
      <c r="A483" s="11"/>
      <c r="B483" s="11"/>
      <c r="C483" s="11"/>
      <c r="F483" s="11"/>
      <c r="G483" s="11"/>
    </row>
    <row r="484" spans="1:7" ht="20.100000000000001" customHeight="1" x14ac:dyDescent="0.3">
      <c r="A484" s="11"/>
      <c r="B484" s="11"/>
      <c r="C484" s="11"/>
      <c r="F484" s="11"/>
      <c r="G484" s="11"/>
    </row>
    <row r="485" spans="1:7" ht="20.100000000000001" customHeight="1" x14ac:dyDescent="0.3">
      <c r="A485" s="11"/>
      <c r="B485" s="11"/>
      <c r="C485" s="11"/>
      <c r="F485" s="11"/>
      <c r="G485" s="11"/>
    </row>
    <row r="486" spans="1:7" ht="20.100000000000001" customHeight="1" x14ac:dyDescent="0.3">
      <c r="A486" s="11"/>
      <c r="B486" s="11"/>
      <c r="C486" s="11"/>
      <c r="F486" s="11"/>
      <c r="G486" s="11"/>
    </row>
    <row r="487" spans="1:7" ht="20.100000000000001" customHeight="1" x14ac:dyDescent="0.3">
      <c r="A487" s="11"/>
      <c r="B487" s="11"/>
      <c r="C487" s="11"/>
      <c r="F487" s="11"/>
      <c r="G487" s="11"/>
    </row>
    <row r="488" spans="1:7" ht="20.100000000000001" customHeight="1" x14ac:dyDescent="0.3">
      <c r="A488" s="11"/>
      <c r="B488" s="11"/>
      <c r="C488" s="11"/>
      <c r="F488" s="11"/>
      <c r="G488" s="11"/>
    </row>
    <row r="489" spans="1:7" ht="20.100000000000001" customHeight="1" x14ac:dyDescent="0.3">
      <c r="A489" s="11"/>
      <c r="B489" s="11"/>
      <c r="C489" s="11"/>
      <c r="F489" s="11"/>
      <c r="G489" s="11"/>
    </row>
    <row r="490" spans="1:7" ht="20.100000000000001" customHeight="1" x14ac:dyDescent="0.3">
      <c r="A490" s="11"/>
      <c r="B490" s="11"/>
      <c r="C490" s="11"/>
      <c r="F490" s="11"/>
      <c r="G490" s="11"/>
    </row>
    <row r="491" spans="1:7" ht="20.100000000000001" customHeight="1" x14ac:dyDescent="0.3">
      <c r="A491" s="11"/>
      <c r="B491" s="11"/>
      <c r="C491" s="11"/>
      <c r="F491" s="11"/>
      <c r="G491" s="11"/>
    </row>
    <row r="492" spans="1:7" ht="20.100000000000001" customHeight="1" x14ac:dyDescent="0.3">
      <c r="A492" s="11"/>
      <c r="B492" s="11"/>
      <c r="C492" s="11"/>
      <c r="F492" s="11"/>
      <c r="G492" s="11"/>
    </row>
    <row r="493" spans="1:7" ht="20.100000000000001" customHeight="1" x14ac:dyDescent="0.3">
      <c r="A493" s="11"/>
      <c r="B493" s="11"/>
      <c r="C493" s="11"/>
      <c r="F493" s="11"/>
      <c r="G493" s="11"/>
    </row>
    <row r="494" spans="1:7" ht="20.100000000000001" customHeight="1" x14ac:dyDescent="0.3">
      <c r="A494" s="11"/>
      <c r="B494" s="11"/>
      <c r="C494" s="11"/>
      <c r="F494" s="11"/>
      <c r="G494" s="11"/>
    </row>
    <row r="495" spans="1:7" ht="20.100000000000001" customHeight="1" x14ac:dyDescent="0.3">
      <c r="A495" s="11"/>
      <c r="B495" s="11"/>
      <c r="C495" s="11"/>
      <c r="F495" s="11"/>
      <c r="G495" s="11"/>
    </row>
    <row r="496" spans="1:7" ht="20.100000000000001" customHeight="1" x14ac:dyDescent="0.3">
      <c r="A496" s="11"/>
      <c r="B496" s="11"/>
      <c r="C496" s="11"/>
      <c r="F496" s="11"/>
      <c r="G496" s="11"/>
    </row>
    <row r="497" spans="1:7" ht="20.100000000000001" customHeight="1" x14ac:dyDescent="0.3">
      <c r="A497" s="11"/>
      <c r="B497" s="11"/>
      <c r="C497" s="11"/>
      <c r="F497" s="11"/>
      <c r="G497" s="11"/>
    </row>
    <row r="498" spans="1:7" ht="20.100000000000001" customHeight="1" x14ac:dyDescent="0.3">
      <c r="A498" s="11"/>
      <c r="B498" s="11"/>
      <c r="C498" s="11"/>
      <c r="F498" s="11"/>
      <c r="G498" s="11"/>
    </row>
    <row r="499" spans="1:7" ht="20.100000000000001" customHeight="1" x14ac:dyDescent="0.3">
      <c r="A499" s="11"/>
      <c r="B499" s="11"/>
      <c r="C499" s="11"/>
      <c r="F499" s="11"/>
      <c r="G499" s="11"/>
    </row>
    <row r="500" spans="1:7" ht="20.100000000000001" customHeight="1" x14ac:dyDescent="0.3">
      <c r="A500" s="11"/>
      <c r="B500" s="11"/>
      <c r="C500" s="11"/>
      <c r="F500" s="11"/>
      <c r="G500" s="11"/>
    </row>
    <row r="501" spans="1:7" ht="20.100000000000001" customHeight="1" x14ac:dyDescent="0.3">
      <c r="A501" s="11"/>
      <c r="B501" s="11"/>
      <c r="C501" s="11"/>
      <c r="F501" s="11"/>
      <c r="G501" s="11"/>
    </row>
    <row r="502" spans="1:7" ht="20.100000000000001" customHeight="1" x14ac:dyDescent="0.3">
      <c r="A502" s="11"/>
      <c r="B502" s="11"/>
      <c r="C502" s="11"/>
      <c r="F502" s="11"/>
      <c r="G502" s="11"/>
    </row>
    <row r="503" spans="1:7" ht="20.100000000000001" customHeight="1" x14ac:dyDescent="0.3">
      <c r="A503" s="11"/>
      <c r="B503" s="11"/>
      <c r="C503" s="11"/>
      <c r="F503" s="11"/>
      <c r="G503" s="11"/>
    </row>
    <row r="504" spans="1:7" ht="20.100000000000001" customHeight="1" x14ac:dyDescent="0.3">
      <c r="A504" s="11"/>
      <c r="B504" s="11"/>
      <c r="C504" s="11"/>
      <c r="F504" s="11"/>
      <c r="G504" s="11"/>
    </row>
    <row r="505" spans="1:7" ht="20.100000000000001" customHeight="1" x14ac:dyDescent="0.3">
      <c r="A505" s="11"/>
      <c r="B505" s="11"/>
      <c r="C505" s="11"/>
      <c r="F505" s="11"/>
      <c r="G505" s="11"/>
    </row>
    <row r="506" spans="1:7" ht="20.100000000000001" customHeight="1" x14ac:dyDescent="0.3">
      <c r="A506" s="11"/>
      <c r="B506" s="11"/>
      <c r="C506" s="11"/>
      <c r="F506" s="11"/>
      <c r="G506" s="11"/>
    </row>
    <row r="507" spans="1:7" ht="20.100000000000001" customHeight="1" x14ac:dyDescent="0.3">
      <c r="A507" s="11"/>
      <c r="B507" s="11"/>
      <c r="C507" s="11"/>
      <c r="F507" s="11"/>
      <c r="G507" s="11"/>
    </row>
    <row r="508" spans="1:7" ht="20.100000000000001" customHeight="1" x14ac:dyDescent="0.3">
      <c r="A508" s="11"/>
      <c r="B508" s="11"/>
      <c r="C508" s="11"/>
      <c r="F508" s="11"/>
      <c r="G508" s="11"/>
    </row>
    <row r="509" spans="1:7" ht="20.100000000000001" customHeight="1" x14ac:dyDescent="0.3">
      <c r="A509" s="11"/>
      <c r="B509" s="11"/>
      <c r="C509" s="11"/>
      <c r="F509" s="11"/>
      <c r="G509" s="11"/>
    </row>
    <row r="510" spans="1:7" ht="20.100000000000001" customHeight="1" x14ac:dyDescent="0.3">
      <c r="A510" s="11"/>
      <c r="B510" s="11"/>
      <c r="C510" s="11"/>
      <c r="F510" s="11"/>
      <c r="G510" s="11"/>
    </row>
    <row r="511" spans="1:7" ht="20.100000000000001" customHeight="1" x14ac:dyDescent="0.3">
      <c r="A511" s="11"/>
      <c r="B511" s="11"/>
      <c r="C511" s="11"/>
      <c r="F511" s="11"/>
      <c r="G511" s="11"/>
    </row>
    <row r="512" spans="1:7" ht="20.100000000000001" customHeight="1" x14ac:dyDescent="0.3">
      <c r="A512" s="11"/>
      <c r="B512" s="11"/>
      <c r="C512" s="11"/>
      <c r="F512" s="11"/>
      <c r="G512" s="11"/>
    </row>
    <row r="513" spans="1:7" ht="20.100000000000001" customHeight="1" x14ac:dyDescent="0.3">
      <c r="A513" s="11"/>
      <c r="B513" s="11"/>
      <c r="C513" s="11"/>
      <c r="F513" s="11"/>
      <c r="G513" s="11"/>
    </row>
    <row r="515" spans="1:7" ht="20.100000000000001" customHeight="1" x14ac:dyDescent="0.3">
      <c r="A515" s="11"/>
      <c r="B515" s="11"/>
      <c r="C515" s="11"/>
      <c r="F515" s="11"/>
      <c r="G515" s="11"/>
    </row>
    <row r="516" spans="1:7" ht="20.100000000000001" customHeight="1" x14ac:dyDescent="0.3">
      <c r="A516" s="11"/>
      <c r="B516" s="11"/>
      <c r="C516" s="11"/>
      <c r="F516" s="11"/>
      <c r="G516" s="11"/>
    </row>
    <row r="517" spans="1:7" ht="20.100000000000001" customHeight="1" x14ac:dyDescent="0.3">
      <c r="A517" s="11"/>
      <c r="B517" s="11"/>
      <c r="C517" s="11"/>
      <c r="F517" s="11"/>
      <c r="G517" s="11"/>
    </row>
    <row r="518" spans="1:7" ht="20.100000000000001" customHeight="1" x14ac:dyDescent="0.3">
      <c r="A518" s="11"/>
      <c r="B518" s="11"/>
      <c r="C518" s="11"/>
      <c r="F518" s="11"/>
      <c r="G518" s="11"/>
    </row>
    <row r="519" spans="1:7" ht="20.100000000000001" customHeight="1" x14ac:dyDescent="0.3">
      <c r="A519" s="11"/>
      <c r="B519" s="11"/>
      <c r="C519" s="11"/>
      <c r="F519" s="11"/>
      <c r="G519" s="11"/>
    </row>
    <row r="520" spans="1:7" ht="20.100000000000001" customHeight="1" x14ac:dyDescent="0.3">
      <c r="A520" s="11"/>
      <c r="B520" s="11"/>
      <c r="C520" s="11"/>
      <c r="F520" s="11"/>
      <c r="G520" s="11"/>
    </row>
    <row r="521" spans="1:7" ht="20.100000000000001" customHeight="1" x14ac:dyDescent="0.3">
      <c r="A521" s="11"/>
      <c r="B521" s="11"/>
      <c r="C521" s="11"/>
      <c r="F521" s="11"/>
      <c r="G521" s="11"/>
    </row>
    <row r="522" spans="1:7" ht="20.100000000000001" customHeight="1" x14ac:dyDescent="0.3">
      <c r="A522" s="11"/>
      <c r="B522" s="11"/>
      <c r="C522" s="11"/>
      <c r="F522" s="11"/>
      <c r="G522" s="11"/>
    </row>
    <row r="523" spans="1:7" ht="20.100000000000001" customHeight="1" x14ac:dyDescent="0.3">
      <c r="A523" s="11"/>
      <c r="B523" s="11"/>
      <c r="C523" s="11"/>
      <c r="F523" s="11"/>
      <c r="G523" s="11"/>
    </row>
    <row r="524" spans="1:7" ht="20.100000000000001" customHeight="1" x14ac:dyDescent="0.3">
      <c r="A524" s="11"/>
      <c r="B524" s="11"/>
      <c r="C524" s="11"/>
      <c r="F524" s="11"/>
      <c r="G524" s="11"/>
    </row>
    <row r="525" spans="1:7" ht="20.100000000000001" customHeight="1" x14ac:dyDescent="0.3">
      <c r="A525" s="11"/>
      <c r="B525" s="11"/>
      <c r="C525" s="11"/>
      <c r="F525" s="11"/>
      <c r="G525" s="11"/>
    </row>
    <row r="526" spans="1:7" ht="20.100000000000001" customHeight="1" x14ac:dyDescent="0.3">
      <c r="A526" s="11"/>
      <c r="B526" s="11"/>
      <c r="C526" s="11"/>
      <c r="F526" s="11"/>
      <c r="G526" s="11"/>
    </row>
    <row r="527" spans="1:7" ht="20.100000000000001" customHeight="1" x14ac:dyDescent="0.3">
      <c r="A527" s="11"/>
      <c r="B527" s="11"/>
      <c r="C527" s="11"/>
      <c r="F527" s="11"/>
      <c r="G527" s="11"/>
    </row>
    <row r="528" spans="1:7" ht="20.100000000000001" customHeight="1" x14ac:dyDescent="0.3">
      <c r="A528" s="11"/>
      <c r="B528" s="11"/>
      <c r="C528" s="11"/>
      <c r="F528" s="11"/>
      <c r="G528" s="11"/>
    </row>
    <row r="529" spans="1:7" ht="20.100000000000001" customHeight="1" x14ac:dyDescent="0.3">
      <c r="A529" s="11"/>
      <c r="B529" s="11"/>
      <c r="C529" s="11"/>
      <c r="F529" s="11"/>
      <c r="G529" s="11"/>
    </row>
    <row r="530" spans="1:7" ht="20.100000000000001" customHeight="1" x14ac:dyDescent="0.3">
      <c r="A530" s="11"/>
      <c r="B530" s="11"/>
      <c r="C530" s="11"/>
      <c r="F530" s="11"/>
      <c r="G530" s="11"/>
    </row>
    <row r="531" spans="1:7" ht="20.100000000000001" customHeight="1" x14ac:dyDescent="0.3">
      <c r="A531" s="11"/>
      <c r="B531" s="11"/>
      <c r="C531" s="11"/>
      <c r="F531" s="11"/>
      <c r="G531" s="11"/>
    </row>
    <row r="532" spans="1:7" ht="20.100000000000001" customHeight="1" x14ac:dyDescent="0.3">
      <c r="A532" s="11"/>
      <c r="B532" s="11"/>
      <c r="C532" s="11"/>
      <c r="F532" s="11"/>
      <c r="G532" s="11"/>
    </row>
    <row r="533" spans="1:7" ht="20.100000000000001" customHeight="1" x14ac:dyDescent="0.3">
      <c r="A533" s="11"/>
      <c r="B533" s="11"/>
      <c r="C533" s="11"/>
      <c r="F533" s="11"/>
      <c r="G533" s="11"/>
    </row>
    <row r="534" spans="1:7" ht="20.100000000000001" customHeight="1" x14ac:dyDescent="0.3">
      <c r="A534" s="11"/>
      <c r="B534" s="11"/>
      <c r="C534" s="11"/>
      <c r="F534" s="11"/>
      <c r="G534" s="11"/>
    </row>
    <row r="535" spans="1:7" ht="20.100000000000001" customHeight="1" x14ac:dyDescent="0.3">
      <c r="A535" s="11"/>
      <c r="B535" s="11"/>
      <c r="C535" s="11"/>
      <c r="F535" s="11"/>
      <c r="G535" s="11"/>
    </row>
    <row r="536" spans="1:7" ht="20.100000000000001" customHeight="1" x14ac:dyDescent="0.3">
      <c r="A536" s="11"/>
      <c r="B536" s="11"/>
      <c r="C536" s="11"/>
      <c r="F536" s="11"/>
      <c r="G536" s="11"/>
    </row>
    <row r="537" spans="1:7" ht="20.100000000000001" customHeight="1" x14ac:dyDescent="0.3">
      <c r="A537" s="11"/>
      <c r="B537" s="11"/>
      <c r="C537" s="11"/>
      <c r="F537" s="11"/>
      <c r="G537" s="11"/>
    </row>
    <row r="538" spans="1:7" ht="20.100000000000001" customHeight="1" x14ac:dyDescent="0.3">
      <c r="A538" s="11"/>
      <c r="B538" s="11"/>
      <c r="C538" s="11"/>
      <c r="F538" s="11"/>
      <c r="G538" s="11"/>
    </row>
    <row r="539" spans="1:7" ht="20.100000000000001" customHeight="1" x14ac:dyDescent="0.3">
      <c r="A539" s="11"/>
      <c r="B539" s="11"/>
      <c r="C539" s="11"/>
      <c r="F539" s="11"/>
      <c r="G539" s="11"/>
    </row>
    <row r="540" spans="1:7" ht="20.100000000000001" customHeight="1" x14ac:dyDescent="0.3">
      <c r="A540" s="11"/>
      <c r="B540" s="11"/>
      <c r="C540" s="11"/>
      <c r="F540" s="11"/>
      <c r="G540" s="11"/>
    </row>
    <row r="541" spans="1:7" ht="20.100000000000001" customHeight="1" x14ac:dyDescent="0.3">
      <c r="A541" s="11"/>
      <c r="B541" s="11"/>
      <c r="C541" s="11"/>
      <c r="F541" s="11"/>
      <c r="G541" s="11"/>
    </row>
    <row r="542" spans="1:7" ht="20.100000000000001" customHeight="1" x14ac:dyDescent="0.3">
      <c r="A542" s="11"/>
      <c r="B542" s="11"/>
      <c r="C542" s="11"/>
      <c r="F542" s="11"/>
      <c r="G542" s="11"/>
    </row>
    <row r="543" spans="1:7" ht="20.100000000000001" customHeight="1" x14ac:dyDescent="0.3">
      <c r="A543" s="11"/>
      <c r="B543" s="11"/>
      <c r="C543" s="11"/>
      <c r="F543" s="11"/>
      <c r="G543" s="11"/>
    </row>
    <row r="544" spans="1:7" ht="20.100000000000001" customHeight="1" x14ac:dyDescent="0.3">
      <c r="A544" s="11"/>
      <c r="B544" s="11"/>
      <c r="C544" s="11"/>
      <c r="F544" s="11"/>
      <c r="G544" s="11"/>
    </row>
    <row r="545" spans="1:7" ht="20.100000000000001" customHeight="1" x14ac:dyDescent="0.3">
      <c r="A545" s="11"/>
      <c r="B545" s="11"/>
      <c r="C545" s="11"/>
      <c r="F545" s="11"/>
      <c r="G545" s="11"/>
    </row>
    <row r="546" spans="1:7" ht="20.100000000000001" customHeight="1" x14ac:dyDescent="0.3">
      <c r="A546" s="11"/>
      <c r="B546" s="11"/>
      <c r="C546" s="11"/>
      <c r="F546" s="11"/>
      <c r="G546" s="11"/>
    </row>
    <row r="547" spans="1:7" ht="20.100000000000001" customHeight="1" x14ac:dyDescent="0.3">
      <c r="A547" s="11"/>
      <c r="B547" s="11"/>
      <c r="C547" s="11"/>
      <c r="F547" s="11"/>
      <c r="G547" s="11"/>
    </row>
    <row r="548" spans="1:7" ht="20.100000000000001" customHeight="1" x14ac:dyDescent="0.3">
      <c r="A548" s="11"/>
      <c r="B548" s="11"/>
      <c r="C548" s="11"/>
      <c r="F548" s="11"/>
      <c r="G548" s="11"/>
    </row>
  </sheetData>
  <sheetProtection sheet="1" objects="1" scenarios="1"/>
  <conditionalFormatting sqref="B3:G146">
    <cfRule type="expression" dxfId="62" priority="1">
      <formula>OR($G3="Winter Service")</formula>
    </cfRule>
    <cfRule type="expression" dxfId="61" priority="2">
      <formula>OR($G3="Summer Service")</formula>
    </cfRule>
    <cfRule type="expression" dxfId="60" priority="6">
      <formula>OR($G3="Tuesdays &amp; Fridays Only",$G3="Mondays Only",$G3="Tuesdays Only",$G3="Wednesdays Only",$G3="Thursdays Only",$G3="Fridays Only")</formula>
    </cfRule>
    <cfRule type="expression" dxfId="59" priority="7">
      <formula>OR($G3="School Days", $G3="School Holidays",$G3="School days excluding Thursdays", $G3="School days Thursdays only")</formula>
    </cfRule>
  </conditionalFormatting>
  <conditionalFormatting sqref="H3:H146">
    <cfRule type="containsText" dxfId="58" priority="3" operator="containsText" text="Problem">
      <formula>NOT(ISERROR(SEARCH("Problem",H3)))</formula>
    </cfRule>
    <cfRule type="containsText" dxfId="57" priority="4" operator="containsText" text="Concern">
      <formula>NOT(ISERROR(SEARCH("Concern",H3)))</formula>
    </cfRule>
    <cfRule type="containsText" dxfId="56" priority="5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48"/>
  <sheetViews>
    <sheetView showGridLines="0" topLeftCell="A16" workbookViewId="0">
      <selection activeCell="B9" sqref="B9"/>
    </sheetView>
  </sheetViews>
  <sheetFormatPr defaultColWidth="9.88671875" defaultRowHeight="20.100000000000001" customHeight="1" x14ac:dyDescent="0.3"/>
  <cols>
    <col min="1" max="1" width="11.6640625" style="12" customWidth="1"/>
    <col min="2" max="3" width="10.6640625" style="13" customWidth="1"/>
    <col min="4" max="4" width="10.6640625" style="11" customWidth="1"/>
    <col min="5" max="5" width="47.6640625" style="11" customWidth="1"/>
    <col min="6" max="6" width="38.6640625" style="13" customWidth="1"/>
    <col min="7" max="7" width="27.77734375" style="11" customWidth="1"/>
    <col min="8" max="8" width="15.6640625" style="11" customWidth="1"/>
    <col min="9" max="16384" width="9.88671875" style="11"/>
  </cols>
  <sheetData>
    <row r="1" spans="1:8" ht="20.100000000000001" customHeight="1" x14ac:dyDescent="0.3">
      <c r="A1" s="94" t="str">
        <f ca="1">RIGHT(CELL("filename",A1),LEN(CELL("filename",A1))-FIND("]",CELL("filename",A1),1))</f>
        <v>Stand_B_Sat</v>
      </c>
    </row>
    <row r="2" spans="1:8" s="10" customFormat="1" ht="20.100000000000001" customHeight="1" x14ac:dyDescent="0.3">
      <c r="A2" s="105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8" s="18" customFormat="1" ht="20.100000000000001" customHeight="1" x14ac:dyDescent="0.3">
      <c r="A3" s="112">
        <v>1</v>
      </c>
      <c r="B3" s="110">
        <f>IFERROR(INDEX(Combined_All_Stands_Sat!X$6:X468,MATCH(Stand_B_Sat!$A$3:$A$146,Combined_All_Stands_Sat!$W$6:$W$468,0)),"")</f>
        <v>0.31736111111111115</v>
      </c>
      <c r="C3" s="110" t="str">
        <f>IFERROR(INDEX(Combined_All_Stands_Sat!Y$6:Y468,MATCH(Stand_B_Sat!$A$3:$A$146,Combined_All_Stands_Sat!$W$6:$W$468,0)),"")</f>
        <v>Stand B</v>
      </c>
      <c r="D3" s="111">
        <f>IFERROR(INDEX(Combined_All_Stands_Sat!Z$6:Z468,MATCH(Stand_B_Sat!$A$3:$A$146,Combined_All_Stands_Sat!$W$6:$W$468,0)),"")</f>
        <v>436</v>
      </c>
      <c r="E3" s="110" t="str">
        <f>IFERROR(INDEX(Combined_All_Stands_Sat!AA$6:AA468,MATCH(Stand_B_Sat!$A$3:$A$146,Combined_All_Stands_Sat!$W$6:$W$468,0)),"")</f>
        <v xml:space="preserve">Holmfirth - Wakefield                                                                               </v>
      </c>
      <c r="F3" s="110" t="str">
        <f>IFERROR(INDEX(Combined_All_Stands_Sat!AB$6:AB468,MATCH(Stand_B_Sat!$A$3:$A$146,Combined_All_Stands_Sat!$W$6:$W$468,0)),"")</f>
        <v xml:space="preserve">Yorkshire Tiger                      </v>
      </c>
      <c r="G3" s="110" t="str">
        <f>IFERROR(INDEX(Combined_All_Stands_Sat!AC$6:AC468,MATCH(Stand_B_Sat!$A$3:$A$146,Combined_All_Stands_Sat!$W$6:$W$468,0)),"")</f>
        <v/>
      </c>
      <c r="H3" s="185" t="str">
        <f t="shared" ref="H3:H66" si="0">IFERROR(IF(AND(B3-B2&lt;0.00346,B3-B2&gt;=0.00208),"Concern",(IF(AND(B3-B2&lt;0.00208,B3-B2&gt;=0.00069),"Problem",(IF(B3-B2&lt;0.00069,"Clash",""))))),"")</f>
        <v/>
      </c>
    </row>
    <row r="4" spans="1:8" s="18" customFormat="1" ht="20.100000000000001" customHeight="1" x14ac:dyDescent="0.3">
      <c r="A4" s="113">
        <v>2</v>
      </c>
      <c r="B4" s="110">
        <f>IFERROR(INDEX(Combined_All_Stands_Sat!X$6:X469,MATCH(Stand_B_Sat!$A$3:$A$146,Combined_All_Stands_Sat!$W$6:$W$468,0)),"")</f>
        <v>0.33888888888888885</v>
      </c>
      <c r="C4" s="110" t="str">
        <f>IFERROR(INDEX(Combined_All_Stands_Sat!Y$6:Y469,MATCH(Stand_B_Sat!$A$3:$A$146,Combined_All_Stands_Sat!$W$6:$W$468,0)),"")</f>
        <v>Stand B</v>
      </c>
      <c r="D4" s="111">
        <f>IFERROR(INDEX(Combined_All_Stands_Sat!Z$6:Z469,MATCH(Stand_B_Sat!$A$3:$A$146,Combined_All_Stands_Sat!$W$6:$W$468,0)),"")</f>
        <v>335</v>
      </c>
      <c r="E4" s="110" t="str">
        <f>IFERROR(INDEX(Combined_All_Stands_Sat!AA$6:AA469,MATCH(Stand_B_Sat!$A$3:$A$146,Combined_All_Stands_Sat!$W$6:$W$468,0)),"")</f>
        <v xml:space="preserve">Holmfirth - Pole Moor                                                                               </v>
      </c>
      <c r="F4" s="110" t="str">
        <f>IFERROR(INDEX(Combined_All_Stands_Sat!AB$6:AB469,MATCH(Stand_B_Sat!$A$3:$A$146,Combined_All_Stands_Sat!$W$6:$W$468,0)),"")</f>
        <v xml:space="preserve">Stotts Coaches                                    </v>
      </c>
      <c r="G4" s="110" t="str">
        <f>IFERROR(INDEX(Combined_All_Stands_Sat!AC$6:AC469,MATCH(Stand_B_Sat!$A$3:$A$146,Combined_All_Stands_Sat!$W$6:$W$468,0)),"")</f>
        <v/>
      </c>
      <c r="H4" s="185" t="str">
        <f t="shared" si="0"/>
        <v/>
      </c>
    </row>
    <row r="5" spans="1:8" s="18" customFormat="1" ht="20.100000000000001" customHeight="1" x14ac:dyDescent="0.3">
      <c r="A5" s="112">
        <v>3</v>
      </c>
      <c r="B5" s="110">
        <f>IFERROR(INDEX(Combined_All_Stands_Sat!X$6:X470,MATCH(Stand_B_Sat!$A$3:$A$146,Combined_All_Stands_Sat!$W$6:$W$468,0)),"")</f>
        <v>0.35902777777777778</v>
      </c>
      <c r="C5" s="110" t="str">
        <f>IFERROR(INDEX(Combined_All_Stands_Sat!Y$6:Y470,MATCH(Stand_B_Sat!$A$3:$A$146,Combined_All_Stands_Sat!$W$6:$W$468,0)),"")</f>
        <v>Stand B</v>
      </c>
      <c r="D5" s="111">
        <f>IFERROR(INDEX(Combined_All_Stands_Sat!Z$6:Z470,MATCH(Stand_B_Sat!$A$3:$A$146,Combined_All_Stands_Sat!$W$6:$W$468,0)),"")</f>
        <v>435</v>
      </c>
      <c r="E5" s="110" t="str">
        <f>IFERROR(INDEX(Combined_All_Stands_Sat!AA$6:AA470,MATCH(Stand_B_Sat!$A$3:$A$146,Combined_All_Stands_Sat!$W$6:$W$468,0)),"")</f>
        <v xml:space="preserve">Holmfirth - Wakefield                                                                               </v>
      </c>
      <c r="F5" s="110" t="str">
        <f>IFERROR(INDEX(Combined_All_Stands_Sat!AB$6:AB470,MATCH(Stand_B_Sat!$A$3:$A$146,Combined_All_Stands_Sat!$W$6:$W$468,0)),"")</f>
        <v xml:space="preserve">Yorkshire Tiger                      </v>
      </c>
      <c r="G5" s="110" t="str">
        <f>IFERROR(INDEX(Combined_All_Stands_Sat!AC$6:AC470,MATCH(Stand_B_Sat!$A$3:$A$146,Combined_All_Stands_Sat!$W$6:$W$468,0)),"")</f>
        <v/>
      </c>
      <c r="H5" s="185" t="str">
        <f t="shared" si="0"/>
        <v/>
      </c>
    </row>
    <row r="6" spans="1:8" s="18" customFormat="1" ht="20.100000000000001" customHeight="1" x14ac:dyDescent="0.3">
      <c r="A6" s="113">
        <v>4</v>
      </c>
      <c r="B6" s="110">
        <f>IFERROR(INDEX(Combined_All_Stands_Sat!X$6:X471,MATCH(Stand_B_Sat!$A$3:$A$146,Combined_All_Stands_Sat!$W$6:$W$468,0)),"")</f>
        <v>0.38680555555555557</v>
      </c>
      <c r="C6" s="110" t="str">
        <f>IFERROR(INDEX(Combined_All_Stands_Sat!Y$6:Y471,MATCH(Stand_B_Sat!$A$3:$A$146,Combined_All_Stands_Sat!$W$6:$W$468,0)),"")</f>
        <v>Stand B</v>
      </c>
      <c r="D6" s="111">
        <f>IFERROR(INDEX(Combined_All_Stands_Sat!Z$6:Z471,MATCH(Stand_B_Sat!$A$3:$A$146,Combined_All_Stands_Sat!$W$6:$W$468,0)),"")</f>
        <v>308</v>
      </c>
      <c r="E6" s="110" t="str">
        <f>IFERROR(INDEX(Combined_All_Stands_Sat!AA$6:AA471,MATCH(Stand_B_Sat!$A$3:$A$146,Combined_All_Stands_Sat!$W$6:$W$468,0)),"")</f>
        <v xml:space="preserve">Holmfirth - Huddersfield                                                                            </v>
      </c>
      <c r="F6" s="110" t="str">
        <f>IFERROR(INDEX(Combined_All_Stands_Sat!AB$6:AB471,MATCH(Stand_B_Sat!$A$3:$A$146,Combined_All_Stands_Sat!$W$6:$W$468,0)),"")</f>
        <v xml:space="preserve">First                                             </v>
      </c>
      <c r="G6" s="110" t="str">
        <f>IFERROR(INDEX(Combined_All_Stands_Sat!AC$6:AC471,MATCH(Stand_B_Sat!$A$3:$A$146,Combined_All_Stands_Sat!$W$6:$W$468,0)),"")</f>
        <v/>
      </c>
      <c r="H6" s="185" t="str">
        <f t="shared" si="0"/>
        <v/>
      </c>
    </row>
    <row r="7" spans="1:8" s="18" customFormat="1" ht="20.100000000000001" customHeight="1" x14ac:dyDescent="0.3">
      <c r="A7" s="112">
        <v>5</v>
      </c>
      <c r="B7" s="110">
        <f>IFERROR(INDEX(Combined_All_Stands_Sat!X$6:X472,MATCH(Stand_B_Sat!$A$3:$A$146,Combined_All_Stands_Sat!$W$6:$W$468,0)),"")</f>
        <v>0.40069444444444446</v>
      </c>
      <c r="C7" s="110" t="str">
        <f>IFERROR(INDEX(Combined_All_Stands_Sat!Y$6:Y472,MATCH(Stand_B_Sat!$A$3:$A$146,Combined_All_Stands_Sat!$W$6:$W$468,0)),"")</f>
        <v>Stand B</v>
      </c>
      <c r="D7" s="111">
        <f>IFERROR(INDEX(Combined_All_Stands_Sat!Z$6:Z472,MATCH(Stand_B_Sat!$A$3:$A$146,Combined_All_Stands_Sat!$W$6:$W$468,0)),"")</f>
        <v>436</v>
      </c>
      <c r="E7" s="110" t="str">
        <f>IFERROR(INDEX(Combined_All_Stands_Sat!AA$6:AA472,MATCH(Stand_B_Sat!$A$3:$A$146,Combined_All_Stands_Sat!$W$6:$W$468,0)),"")</f>
        <v xml:space="preserve">Holmfirth - Wakefield                                                                               </v>
      </c>
      <c r="F7" s="110" t="str">
        <f>IFERROR(INDEX(Combined_All_Stands_Sat!AB$6:AB472,MATCH(Stand_B_Sat!$A$3:$A$146,Combined_All_Stands_Sat!$W$6:$W$468,0)),"")</f>
        <v xml:space="preserve">Yorkshire Tiger                      </v>
      </c>
      <c r="G7" s="110" t="str">
        <f>IFERROR(INDEX(Combined_All_Stands_Sat!AC$6:AC472,MATCH(Stand_B_Sat!$A$3:$A$146,Combined_All_Stands_Sat!$W$6:$W$468,0)),"")</f>
        <v/>
      </c>
      <c r="H7" s="185" t="str">
        <f t="shared" si="0"/>
        <v/>
      </c>
    </row>
    <row r="8" spans="1:8" s="18" customFormat="1" ht="20.100000000000001" customHeight="1" x14ac:dyDescent="0.3">
      <c r="A8" s="113">
        <v>6</v>
      </c>
      <c r="B8" s="110">
        <f>IFERROR(INDEX(Combined_All_Stands_Sat!X$6:X473,MATCH(Stand_B_Sat!$A$3:$A$146,Combined_All_Stands_Sat!$W$6:$W$468,0)),"")</f>
        <v>0.40138888888888885</v>
      </c>
      <c r="C8" s="110" t="str">
        <f>IFERROR(INDEX(Combined_All_Stands_Sat!Y$6:Y473,MATCH(Stand_B_Sat!$A$3:$A$146,Combined_All_Stands_Sat!$W$6:$W$468,0)),"")</f>
        <v>Stand B</v>
      </c>
      <c r="D8" s="111">
        <f>IFERROR(INDEX(Combined_All_Stands_Sat!Z$6:Z473,MATCH(Stand_B_Sat!$A$3:$A$146,Combined_All_Stands_Sat!$W$6:$W$468,0)),"")</f>
        <v>335</v>
      </c>
      <c r="E8" s="110" t="str">
        <f>IFERROR(INDEX(Combined_All_Stands_Sat!AA$6:AA473,MATCH(Stand_B_Sat!$A$3:$A$146,Combined_All_Stands_Sat!$W$6:$W$468,0)),"")</f>
        <v xml:space="preserve">Holmfirth - Pole Moor                                                                               </v>
      </c>
      <c r="F8" s="110" t="str">
        <f>IFERROR(INDEX(Combined_All_Stands_Sat!AB$6:AB473,MATCH(Stand_B_Sat!$A$3:$A$146,Combined_All_Stands_Sat!$W$6:$W$468,0)),"")</f>
        <v xml:space="preserve">Stotts Coaches                                    </v>
      </c>
      <c r="G8" s="110" t="str">
        <f>IFERROR(INDEX(Combined_All_Stands_Sat!AC$6:AC473,MATCH(Stand_B_Sat!$A$3:$A$146,Combined_All_Stands_Sat!$W$6:$W$468,0)),"")</f>
        <v/>
      </c>
      <c r="H8" s="185" t="str">
        <f t="shared" si="0"/>
        <v>Problem</v>
      </c>
    </row>
    <row r="9" spans="1:8" s="18" customFormat="1" ht="20.100000000000001" customHeight="1" x14ac:dyDescent="0.3">
      <c r="A9" s="112">
        <v>7</v>
      </c>
      <c r="B9" s="110">
        <f>IFERROR(INDEX(Combined_All_Stands_Sat!X$6:X474,MATCH(Stand_B_Sat!$A$3:$A$146,Combined_All_Stands_Sat!$W$6:$W$468,0)),"")</f>
        <v>0.41319444444444442</v>
      </c>
      <c r="C9" s="110" t="str">
        <f>IFERROR(INDEX(Combined_All_Stands_Sat!Y$6:Y474,MATCH(Stand_B_Sat!$A$3:$A$146,Combined_All_Stands_Sat!$W$6:$W$468,0)),"")</f>
        <v>Stand B</v>
      </c>
      <c r="D9" s="111">
        <f>IFERROR(INDEX(Combined_All_Stands_Sat!Z$6:Z474,MATCH(Stand_B_Sat!$A$3:$A$146,Combined_All_Stands_Sat!$W$6:$W$468,0)),"")</f>
        <v>350</v>
      </c>
      <c r="E9" s="110" t="str">
        <f>IFERROR(INDEX(Combined_All_Stands_Sat!AA$6:AA474,MATCH(Stand_B_Sat!$A$3:$A$146,Combined_All_Stands_Sat!$W$6:$W$468,0)),"")</f>
        <v>Holmfirth - Penistone</v>
      </c>
      <c r="F9" s="110" t="str">
        <f>IFERROR(INDEX(Combined_All_Stands_Sat!AB$6:AB474,MATCH(Stand_B_Sat!$A$3:$A$146,Combined_All_Stands_Sat!$W$6:$W$468,0)),"")</f>
        <v>South Pennine Community Transport</v>
      </c>
      <c r="G9" s="110" t="str">
        <f>IFERROR(INDEX(Combined_All_Stands_Sat!AC$6:AC474,MATCH(Stand_B_Sat!$A$3:$A$146,Combined_All_Stands_Sat!$W$6:$W$468,0)),"")</f>
        <v/>
      </c>
      <c r="H9" s="185" t="str">
        <f t="shared" si="0"/>
        <v/>
      </c>
    </row>
    <row r="10" spans="1:8" s="18" customFormat="1" ht="20.100000000000001" customHeight="1" x14ac:dyDescent="0.3">
      <c r="A10" s="113">
        <v>8</v>
      </c>
      <c r="B10" s="110">
        <f>IFERROR(INDEX(Combined_All_Stands_Sat!X$6:X475,MATCH(Stand_B_Sat!$A$3:$A$146,Combined_All_Stands_Sat!$W$6:$W$468,0)),"")</f>
        <v>0.42708333333333331</v>
      </c>
      <c r="C10" s="110" t="str">
        <f>IFERROR(INDEX(Combined_All_Stands_Sat!Y$6:Y475,MATCH(Stand_B_Sat!$A$3:$A$146,Combined_All_Stands_Sat!$W$6:$W$468,0)),"")</f>
        <v>Stand B</v>
      </c>
      <c r="D10" s="111">
        <f>IFERROR(INDEX(Combined_All_Stands_Sat!Z$6:Z475,MATCH(Stand_B_Sat!$A$3:$A$146,Combined_All_Stands_Sat!$W$6:$W$468,0)),"")</f>
        <v>29</v>
      </c>
      <c r="E10" s="110" t="str">
        <f>IFERROR(INDEX(Combined_All_Stands_Sat!AA$6:AA475,MATCH(Stand_B_Sat!$A$3:$A$146,Combined_All_Stands_Sat!$W$6:$W$468,0)),"")</f>
        <v>Holmfirth - Chapeltown</v>
      </c>
      <c r="F10" s="110" t="str">
        <f>IFERROR(INDEX(Combined_All_Stands_Sat!AB$6:AB475,MATCH(Stand_B_Sat!$A$3:$A$146,Combined_All_Stands_Sat!$W$6:$W$468,0)),"")</f>
        <v>TM Travel</v>
      </c>
      <c r="G10" s="110" t="str">
        <f>IFERROR(INDEX(Combined_All_Stands_Sat!AC$6:AC475,MATCH(Stand_B_Sat!$A$3:$A$146,Combined_All_Stands_Sat!$W$6:$W$468,0)),"")</f>
        <v/>
      </c>
      <c r="H10" s="185" t="str">
        <f t="shared" si="0"/>
        <v/>
      </c>
    </row>
    <row r="11" spans="1:8" s="18" customFormat="1" ht="20.100000000000001" customHeight="1" x14ac:dyDescent="0.3">
      <c r="A11" s="112">
        <v>9</v>
      </c>
      <c r="B11" s="110">
        <f>IFERROR(INDEX(Combined_All_Stands_Sat!X$6:X476,MATCH(Stand_B_Sat!$A$3:$A$146,Combined_All_Stands_Sat!$W$6:$W$468,0)),"")</f>
        <v>0.4284722222222222</v>
      </c>
      <c r="C11" s="110" t="str">
        <f>IFERROR(INDEX(Combined_All_Stands_Sat!Y$6:Y476,MATCH(Stand_B_Sat!$A$3:$A$146,Combined_All_Stands_Sat!$W$6:$W$468,0)),"")</f>
        <v>Stand B</v>
      </c>
      <c r="D11" s="111">
        <f>IFERROR(INDEX(Combined_All_Stands_Sat!Z$6:Z476,MATCH(Stand_B_Sat!$A$3:$A$146,Combined_All_Stands_Sat!$W$6:$W$468,0)),"")</f>
        <v>308</v>
      </c>
      <c r="E11" s="110" t="str">
        <f>IFERROR(INDEX(Combined_All_Stands_Sat!AA$6:AA476,MATCH(Stand_B_Sat!$A$3:$A$146,Combined_All_Stands_Sat!$W$6:$W$468,0)),"")</f>
        <v xml:space="preserve">Holmfirth - Huddersfield                                                                            </v>
      </c>
      <c r="F11" s="110" t="str">
        <f>IFERROR(INDEX(Combined_All_Stands_Sat!AB$6:AB476,MATCH(Stand_B_Sat!$A$3:$A$146,Combined_All_Stands_Sat!$W$6:$W$468,0)),"")</f>
        <v xml:space="preserve">First                                             </v>
      </c>
      <c r="G11" s="110" t="str">
        <f>IFERROR(INDEX(Combined_All_Stands_Sat!AC$6:AC476,MATCH(Stand_B_Sat!$A$3:$A$146,Combined_All_Stands_Sat!$W$6:$W$468,0)),"")</f>
        <v/>
      </c>
      <c r="H11" s="185" t="str">
        <f t="shared" si="0"/>
        <v>Problem</v>
      </c>
    </row>
    <row r="12" spans="1:8" ht="20.100000000000001" customHeight="1" x14ac:dyDescent="0.3">
      <c r="A12" s="113">
        <v>10</v>
      </c>
      <c r="B12" s="110">
        <f>IFERROR(INDEX(Combined_All_Stands_Sat!X$6:X477,MATCH(Stand_B_Sat!$A$3:$A$146,Combined_All_Stands_Sat!$W$6:$W$468,0)),"")</f>
        <v>0.44236111111111115</v>
      </c>
      <c r="C12" s="110" t="str">
        <f>IFERROR(INDEX(Combined_All_Stands_Sat!Y$6:Y477,MATCH(Stand_B_Sat!$A$3:$A$146,Combined_All_Stands_Sat!$W$6:$W$468,0)),"")</f>
        <v>Stand B</v>
      </c>
      <c r="D12" s="111">
        <f>IFERROR(INDEX(Combined_All_Stands_Sat!Z$6:Z477,MATCH(Stand_B_Sat!$A$3:$A$146,Combined_All_Stands_Sat!$W$6:$W$468,0)),"")</f>
        <v>435</v>
      </c>
      <c r="E12" s="110" t="str">
        <f>IFERROR(INDEX(Combined_All_Stands_Sat!AA$6:AA477,MATCH(Stand_B_Sat!$A$3:$A$146,Combined_All_Stands_Sat!$W$6:$W$468,0)),"")</f>
        <v xml:space="preserve">Holmfirth - Wakefield                                                                               </v>
      </c>
      <c r="F12" s="110" t="str">
        <f>IFERROR(INDEX(Combined_All_Stands_Sat!AB$6:AB477,MATCH(Stand_B_Sat!$A$3:$A$146,Combined_All_Stands_Sat!$W$6:$W$468,0)),"")</f>
        <v xml:space="preserve">Yorkshire Tiger                      </v>
      </c>
      <c r="G12" s="110" t="str">
        <f>IFERROR(INDEX(Combined_All_Stands_Sat!AC$6:AC477,MATCH(Stand_B_Sat!$A$3:$A$146,Combined_All_Stands_Sat!$W$6:$W$468,0)),"")</f>
        <v/>
      </c>
      <c r="H12" s="185" t="str">
        <f t="shared" si="0"/>
        <v/>
      </c>
    </row>
    <row r="13" spans="1:8" ht="20.100000000000001" customHeight="1" x14ac:dyDescent="0.3">
      <c r="A13" s="112">
        <v>11</v>
      </c>
      <c r="B13" s="110">
        <f>IFERROR(INDEX(Combined_All_Stands_Sat!X$6:X478,MATCH(Stand_B_Sat!$A$3:$A$146,Combined_All_Stands_Sat!$W$6:$W$468,0)),"")</f>
        <v>0.44305555555555554</v>
      </c>
      <c r="C13" s="110" t="str">
        <f>IFERROR(INDEX(Combined_All_Stands_Sat!Y$6:Y478,MATCH(Stand_B_Sat!$A$3:$A$146,Combined_All_Stands_Sat!$W$6:$W$468,0)),"")</f>
        <v>Stand B</v>
      </c>
      <c r="D13" s="111">
        <f>IFERROR(INDEX(Combined_All_Stands_Sat!Z$6:Z478,MATCH(Stand_B_Sat!$A$3:$A$146,Combined_All_Stands_Sat!$W$6:$W$468,0)),"")</f>
        <v>335</v>
      </c>
      <c r="E13" s="110" t="str">
        <f>IFERROR(INDEX(Combined_All_Stands_Sat!AA$6:AA478,MATCH(Stand_B_Sat!$A$3:$A$146,Combined_All_Stands_Sat!$W$6:$W$468,0)),"")</f>
        <v xml:space="preserve">Holmfirth - Pole Moor                                                                               </v>
      </c>
      <c r="F13" s="110" t="str">
        <f>IFERROR(INDEX(Combined_All_Stands_Sat!AB$6:AB478,MATCH(Stand_B_Sat!$A$3:$A$146,Combined_All_Stands_Sat!$W$6:$W$468,0)),"")</f>
        <v xml:space="preserve">Stotts Coaches                                    </v>
      </c>
      <c r="G13" s="110" t="str">
        <f>IFERROR(INDEX(Combined_All_Stands_Sat!AC$6:AC478,MATCH(Stand_B_Sat!$A$3:$A$146,Combined_All_Stands_Sat!$W$6:$W$468,0)),"")</f>
        <v/>
      </c>
      <c r="H13" s="185" t="str">
        <f t="shared" si="0"/>
        <v>Problem</v>
      </c>
    </row>
    <row r="14" spans="1:8" ht="20.100000000000001" customHeight="1" x14ac:dyDescent="0.3">
      <c r="A14" s="113">
        <v>12</v>
      </c>
      <c r="B14" s="110">
        <f>IFERROR(INDEX(Combined_All_Stands_Sat!X$6:X479,MATCH(Stand_B_Sat!$A$3:$A$146,Combined_All_Stands_Sat!$W$6:$W$468,0)),"")</f>
        <v>0.4548611111111111</v>
      </c>
      <c r="C14" s="110" t="str">
        <f>IFERROR(INDEX(Combined_All_Stands_Sat!Y$6:Y479,MATCH(Stand_B_Sat!$A$3:$A$146,Combined_All_Stands_Sat!$W$6:$W$468,0)),"")</f>
        <v>Stand B</v>
      </c>
      <c r="D14" s="111">
        <f>IFERROR(INDEX(Combined_All_Stands_Sat!Z$6:Z479,MATCH(Stand_B_Sat!$A$3:$A$146,Combined_All_Stands_Sat!$W$6:$W$468,0)),"")</f>
        <v>350</v>
      </c>
      <c r="E14" s="110" t="str">
        <f>IFERROR(INDEX(Combined_All_Stands_Sat!AA$6:AA479,MATCH(Stand_B_Sat!$A$3:$A$146,Combined_All_Stands_Sat!$W$6:$W$468,0)),"")</f>
        <v>Holmfirth - Penistone</v>
      </c>
      <c r="F14" s="110" t="str">
        <f>IFERROR(INDEX(Combined_All_Stands_Sat!AB$6:AB479,MATCH(Stand_B_Sat!$A$3:$A$146,Combined_All_Stands_Sat!$W$6:$W$468,0)),"")</f>
        <v>South Pennine Community Transport</v>
      </c>
      <c r="G14" s="110" t="str">
        <f>IFERROR(INDEX(Combined_All_Stands_Sat!AC$6:AC479,MATCH(Stand_B_Sat!$A$3:$A$146,Combined_All_Stands_Sat!$W$6:$W$468,0)),"")</f>
        <v/>
      </c>
      <c r="H14" s="185" t="str">
        <f t="shared" si="0"/>
        <v/>
      </c>
    </row>
    <row r="15" spans="1:8" ht="20.100000000000001" customHeight="1" x14ac:dyDescent="0.3">
      <c r="A15" s="112">
        <v>13</v>
      </c>
      <c r="B15" s="110">
        <f>IFERROR(INDEX(Combined_All_Stands_Sat!X$6:X480,MATCH(Stand_B_Sat!$A$3:$A$146,Combined_All_Stands_Sat!$W$6:$W$468,0)),"")</f>
        <v>0.47013888888888888</v>
      </c>
      <c r="C15" s="110" t="str">
        <f>IFERROR(INDEX(Combined_All_Stands_Sat!Y$6:Y480,MATCH(Stand_B_Sat!$A$3:$A$146,Combined_All_Stands_Sat!$W$6:$W$468,0)),"")</f>
        <v>Stand B</v>
      </c>
      <c r="D15" s="111">
        <f>IFERROR(INDEX(Combined_All_Stands_Sat!Z$6:Z480,MATCH(Stand_B_Sat!$A$3:$A$146,Combined_All_Stands_Sat!$W$6:$W$468,0)),"")</f>
        <v>308</v>
      </c>
      <c r="E15" s="110" t="str">
        <f>IFERROR(INDEX(Combined_All_Stands_Sat!AA$6:AA480,MATCH(Stand_B_Sat!$A$3:$A$146,Combined_All_Stands_Sat!$W$6:$W$468,0)),"")</f>
        <v xml:space="preserve">Holmfirth - Huddersfield                                                                            </v>
      </c>
      <c r="F15" s="110" t="str">
        <f>IFERROR(INDEX(Combined_All_Stands_Sat!AB$6:AB480,MATCH(Stand_B_Sat!$A$3:$A$146,Combined_All_Stands_Sat!$W$6:$W$468,0)),"")</f>
        <v xml:space="preserve">First                                             </v>
      </c>
      <c r="G15" s="110" t="str">
        <f>IFERROR(INDEX(Combined_All_Stands_Sat!AC$6:AC480,MATCH(Stand_B_Sat!$A$3:$A$146,Combined_All_Stands_Sat!$W$6:$W$468,0)),"")</f>
        <v/>
      </c>
      <c r="H15" s="185" t="str">
        <f t="shared" si="0"/>
        <v/>
      </c>
    </row>
    <row r="16" spans="1:8" ht="20.100000000000001" customHeight="1" x14ac:dyDescent="0.3">
      <c r="A16" s="113">
        <v>14</v>
      </c>
      <c r="B16" s="110">
        <f>IFERROR(INDEX(Combined_All_Stands_Sat!X$6:X481,MATCH(Stand_B_Sat!$A$3:$A$146,Combined_All_Stands_Sat!$W$6:$W$468,0)),"")</f>
        <v>0.48402777777777778</v>
      </c>
      <c r="C16" s="110" t="str">
        <f>IFERROR(INDEX(Combined_All_Stands_Sat!Y$6:Y481,MATCH(Stand_B_Sat!$A$3:$A$146,Combined_All_Stands_Sat!$W$6:$W$468,0)),"")</f>
        <v>Stand B</v>
      </c>
      <c r="D16" s="111">
        <f>IFERROR(INDEX(Combined_All_Stands_Sat!Z$6:Z481,MATCH(Stand_B_Sat!$A$3:$A$146,Combined_All_Stands_Sat!$W$6:$W$468,0)),"")</f>
        <v>436</v>
      </c>
      <c r="E16" s="110" t="str">
        <f>IFERROR(INDEX(Combined_All_Stands_Sat!AA$6:AA481,MATCH(Stand_B_Sat!$A$3:$A$146,Combined_All_Stands_Sat!$W$6:$W$468,0)),"")</f>
        <v xml:space="preserve">Holmfirth - Wakefield                                                                               </v>
      </c>
      <c r="F16" s="110" t="str">
        <f>IFERROR(INDEX(Combined_All_Stands_Sat!AB$6:AB481,MATCH(Stand_B_Sat!$A$3:$A$146,Combined_All_Stands_Sat!$W$6:$W$468,0)),"")</f>
        <v xml:space="preserve">Yorkshire Tiger                      </v>
      </c>
      <c r="G16" s="110" t="str">
        <f>IFERROR(INDEX(Combined_All_Stands_Sat!AC$6:AC481,MATCH(Stand_B_Sat!$A$3:$A$146,Combined_All_Stands_Sat!$W$6:$W$468,0)),"")</f>
        <v/>
      </c>
      <c r="H16" s="185" t="str">
        <f t="shared" si="0"/>
        <v/>
      </c>
    </row>
    <row r="17" spans="1:8" ht="20.100000000000001" customHeight="1" x14ac:dyDescent="0.3">
      <c r="A17" s="112">
        <v>15</v>
      </c>
      <c r="B17" s="110">
        <f>IFERROR(INDEX(Combined_All_Stands_Sat!X$6:X482,MATCH(Stand_B_Sat!$A$3:$A$146,Combined_All_Stands_Sat!$W$6:$W$468,0)),"")</f>
        <v>0.48472222222222222</v>
      </c>
      <c r="C17" s="110" t="str">
        <f>IFERROR(INDEX(Combined_All_Stands_Sat!Y$6:Y482,MATCH(Stand_B_Sat!$A$3:$A$146,Combined_All_Stands_Sat!$W$6:$W$468,0)),"")</f>
        <v>Stand B</v>
      </c>
      <c r="D17" s="111">
        <f>IFERROR(INDEX(Combined_All_Stands_Sat!Z$6:Z482,MATCH(Stand_B_Sat!$A$3:$A$146,Combined_All_Stands_Sat!$W$6:$W$468,0)),"")</f>
        <v>335</v>
      </c>
      <c r="E17" s="110" t="str">
        <f>IFERROR(INDEX(Combined_All_Stands_Sat!AA$6:AA482,MATCH(Stand_B_Sat!$A$3:$A$146,Combined_All_Stands_Sat!$W$6:$W$468,0)),"")</f>
        <v xml:space="preserve">Holmfirth - Pole Moor                                                                               </v>
      </c>
      <c r="F17" s="110" t="str">
        <f>IFERROR(INDEX(Combined_All_Stands_Sat!AB$6:AB482,MATCH(Stand_B_Sat!$A$3:$A$146,Combined_All_Stands_Sat!$W$6:$W$468,0)),"")</f>
        <v xml:space="preserve">Stotts Coaches                                    </v>
      </c>
      <c r="G17" s="110" t="str">
        <f>IFERROR(INDEX(Combined_All_Stands_Sat!AC$6:AC482,MATCH(Stand_B_Sat!$A$3:$A$146,Combined_All_Stands_Sat!$W$6:$W$468,0)),"")</f>
        <v/>
      </c>
      <c r="H17" s="185" t="str">
        <f>IFERROR(IF(AND(B17-B16&lt;0.00346,B17-B16&gt;=0.00208),"Concern",(IF(AND(B17-B16&lt;0.00208,B17-B16&gt;=0.00069),"Problem",(IF(B17-B16&lt;0.00069,"Clash",""))))),"")</f>
        <v>Problem</v>
      </c>
    </row>
    <row r="18" spans="1:8" ht="20.100000000000001" customHeight="1" x14ac:dyDescent="0.3">
      <c r="A18" s="113">
        <v>16</v>
      </c>
      <c r="B18" s="110">
        <f>IFERROR(INDEX(Combined_All_Stands_Sat!X$6:X483,MATCH(Stand_B_Sat!$A$3:$A$146,Combined_All_Stands_Sat!$W$6:$W$468,0)),"")</f>
        <v>0.49652777777777773</v>
      </c>
      <c r="C18" s="110" t="str">
        <f>IFERROR(INDEX(Combined_All_Stands_Sat!Y$6:Y483,MATCH(Stand_B_Sat!$A$3:$A$146,Combined_All_Stands_Sat!$W$6:$W$468,0)),"")</f>
        <v>Stand B</v>
      </c>
      <c r="D18" s="111">
        <f>IFERROR(INDEX(Combined_All_Stands_Sat!Z$6:Z483,MATCH(Stand_B_Sat!$A$3:$A$146,Combined_All_Stands_Sat!$W$6:$W$468,0)),"")</f>
        <v>350</v>
      </c>
      <c r="E18" s="110" t="str">
        <f>IFERROR(INDEX(Combined_All_Stands_Sat!AA$6:AA483,MATCH(Stand_B_Sat!$A$3:$A$146,Combined_All_Stands_Sat!$W$6:$W$468,0)),"")</f>
        <v>Holmfirth - Penistone</v>
      </c>
      <c r="F18" s="110" t="str">
        <f>IFERROR(INDEX(Combined_All_Stands_Sat!AB$6:AB483,MATCH(Stand_B_Sat!$A$3:$A$146,Combined_All_Stands_Sat!$W$6:$W$468,0)),"")</f>
        <v>South Pennine Community Transport</v>
      </c>
      <c r="G18" s="110" t="str">
        <f>IFERROR(INDEX(Combined_All_Stands_Sat!AC$6:AC483,MATCH(Stand_B_Sat!$A$3:$A$146,Combined_All_Stands_Sat!$W$6:$W$468,0)),"")</f>
        <v/>
      </c>
      <c r="H18" s="185" t="str">
        <f t="shared" si="0"/>
        <v/>
      </c>
    </row>
    <row r="19" spans="1:8" ht="20.100000000000001" customHeight="1" x14ac:dyDescent="0.3">
      <c r="A19" s="112">
        <v>17</v>
      </c>
      <c r="B19" s="110">
        <f>IFERROR(INDEX(Combined_All_Stands_Sat!X$6:X484,MATCH(Stand_B_Sat!$A$3:$A$146,Combined_All_Stands_Sat!$W$6:$W$468,0)),"")</f>
        <v>0.51180555555555551</v>
      </c>
      <c r="C19" s="110" t="str">
        <f>IFERROR(INDEX(Combined_All_Stands_Sat!Y$6:Y484,MATCH(Stand_B_Sat!$A$3:$A$146,Combined_All_Stands_Sat!$W$6:$W$468,0)),"")</f>
        <v>Stand B</v>
      </c>
      <c r="D19" s="111">
        <f>IFERROR(INDEX(Combined_All_Stands_Sat!Z$6:Z484,MATCH(Stand_B_Sat!$A$3:$A$146,Combined_All_Stands_Sat!$W$6:$W$468,0)),"")</f>
        <v>308</v>
      </c>
      <c r="E19" s="110" t="str">
        <f>IFERROR(INDEX(Combined_All_Stands_Sat!AA$6:AA484,MATCH(Stand_B_Sat!$A$3:$A$146,Combined_All_Stands_Sat!$W$6:$W$468,0)),"")</f>
        <v xml:space="preserve">Holmfirth - Huddersfield                                                                            </v>
      </c>
      <c r="F19" s="110" t="str">
        <f>IFERROR(INDEX(Combined_All_Stands_Sat!AB$6:AB484,MATCH(Stand_B_Sat!$A$3:$A$146,Combined_All_Stands_Sat!$W$6:$W$468,0)),"")</f>
        <v xml:space="preserve">First                                             </v>
      </c>
      <c r="G19" s="110" t="str">
        <f>IFERROR(INDEX(Combined_All_Stands_Sat!AC$6:AC484,MATCH(Stand_B_Sat!$A$3:$A$146,Combined_All_Stands_Sat!$W$6:$W$468,0)),"")</f>
        <v/>
      </c>
      <c r="H19" s="185" t="str">
        <f t="shared" si="0"/>
        <v/>
      </c>
    </row>
    <row r="20" spans="1:8" ht="20.100000000000001" customHeight="1" x14ac:dyDescent="0.3">
      <c r="A20" s="113">
        <v>18</v>
      </c>
      <c r="B20" s="110">
        <f>IFERROR(INDEX(Combined_All_Stands_Sat!X$6:X485,MATCH(Stand_B_Sat!$A$3:$A$146,Combined_All_Stands_Sat!$W$6:$W$468,0)),"")</f>
        <v>0.52569444444444446</v>
      </c>
      <c r="C20" s="110" t="str">
        <f>IFERROR(INDEX(Combined_All_Stands_Sat!Y$6:Y485,MATCH(Stand_B_Sat!$A$3:$A$146,Combined_All_Stands_Sat!$W$6:$W$468,0)),"")</f>
        <v>Stand B</v>
      </c>
      <c r="D20" s="111">
        <f>IFERROR(INDEX(Combined_All_Stands_Sat!Z$6:Z485,MATCH(Stand_B_Sat!$A$3:$A$146,Combined_All_Stands_Sat!$W$6:$W$468,0)),"")</f>
        <v>435</v>
      </c>
      <c r="E20" s="110" t="str">
        <f>IFERROR(INDEX(Combined_All_Stands_Sat!AA$6:AA485,MATCH(Stand_B_Sat!$A$3:$A$146,Combined_All_Stands_Sat!$W$6:$W$468,0)),"")</f>
        <v xml:space="preserve">Holmfirth - Wakefield                                                                               </v>
      </c>
      <c r="F20" s="110" t="str">
        <f>IFERROR(INDEX(Combined_All_Stands_Sat!AB$6:AB485,MATCH(Stand_B_Sat!$A$3:$A$146,Combined_All_Stands_Sat!$W$6:$W$468,0)),"")</f>
        <v xml:space="preserve">Yorkshire Tiger                      </v>
      </c>
      <c r="G20" s="110" t="str">
        <f>IFERROR(INDEX(Combined_All_Stands_Sat!AC$6:AC485,MATCH(Stand_B_Sat!$A$3:$A$146,Combined_All_Stands_Sat!$W$6:$W$468,0)),"")</f>
        <v/>
      </c>
      <c r="H20" s="185" t="str">
        <f t="shared" si="0"/>
        <v/>
      </c>
    </row>
    <row r="21" spans="1:8" ht="20.100000000000001" customHeight="1" x14ac:dyDescent="0.3">
      <c r="A21" s="112">
        <v>19</v>
      </c>
      <c r="B21" s="110">
        <f>IFERROR(INDEX(Combined_All_Stands_Sat!X$6:X486,MATCH(Stand_B_Sat!$A$3:$A$146,Combined_All_Stands_Sat!$W$6:$W$468,0)),"")</f>
        <v>0.52638888888888891</v>
      </c>
      <c r="C21" s="110" t="str">
        <f>IFERROR(INDEX(Combined_All_Stands_Sat!Y$6:Y486,MATCH(Stand_B_Sat!$A$3:$A$146,Combined_All_Stands_Sat!$W$6:$W$468,0)),"")</f>
        <v>Stand B</v>
      </c>
      <c r="D21" s="111">
        <f>IFERROR(INDEX(Combined_All_Stands_Sat!Z$6:Z486,MATCH(Stand_B_Sat!$A$3:$A$146,Combined_All_Stands_Sat!$W$6:$W$468,0)),"")</f>
        <v>335</v>
      </c>
      <c r="E21" s="110" t="str">
        <f>IFERROR(INDEX(Combined_All_Stands_Sat!AA$6:AA486,MATCH(Stand_B_Sat!$A$3:$A$146,Combined_All_Stands_Sat!$W$6:$W$468,0)),"")</f>
        <v xml:space="preserve">Holmfirth - Pole Moor                                                                               </v>
      </c>
      <c r="F21" s="110" t="str">
        <f>IFERROR(INDEX(Combined_All_Stands_Sat!AB$6:AB486,MATCH(Stand_B_Sat!$A$3:$A$146,Combined_All_Stands_Sat!$W$6:$W$468,0)),"")</f>
        <v xml:space="preserve">Stotts Coaches                                    </v>
      </c>
      <c r="G21" s="110" t="str">
        <f>IFERROR(INDEX(Combined_All_Stands_Sat!AC$6:AC486,MATCH(Stand_B_Sat!$A$3:$A$146,Combined_All_Stands_Sat!$W$6:$W$468,0)),"")</f>
        <v/>
      </c>
      <c r="H21" s="185" t="str">
        <f t="shared" si="0"/>
        <v>Problem</v>
      </c>
    </row>
    <row r="22" spans="1:8" ht="20.100000000000001" customHeight="1" x14ac:dyDescent="0.3">
      <c r="A22" s="113">
        <v>20</v>
      </c>
      <c r="B22" s="110">
        <f>IFERROR(INDEX(Combined_All_Stands_Sat!X$6:X487,MATCH(Stand_B_Sat!$A$3:$A$146,Combined_All_Stands_Sat!$W$6:$W$468,0)),"")</f>
        <v>0.53819444444444442</v>
      </c>
      <c r="C22" s="110" t="str">
        <f>IFERROR(INDEX(Combined_All_Stands_Sat!Y$6:Y487,MATCH(Stand_B_Sat!$A$3:$A$146,Combined_All_Stands_Sat!$W$6:$W$468,0)),"")</f>
        <v>Stand B</v>
      </c>
      <c r="D22" s="111">
        <f>IFERROR(INDEX(Combined_All_Stands_Sat!Z$6:Z487,MATCH(Stand_B_Sat!$A$3:$A$146,Combined_All_Stands_Sat!$W$6:$W$468,0)),"")</f>
        <v>350</v>
      </c>
      <c r="E22" s="110" t="str">
        <f>IFERROR(INDEX(Combined_All_Stands_Sat!AA$6:AA487,MATCH(Stand_B_Sat!$A$3:$A$146,Combined_All_Stands_Sat!$W$6:$W$468,0)),"")</f>
        <v>Holmfirth - Penistone</v>
      </c>
      <c r="F22" s="110" t="str">
        <f>IFERROR(INDEX(Combined_All_Stands_Sat!AB$6:AB487,MATCH(Stand_B_Sat!$A$3:$A$146,Combined_All_Stands_Sat!$W$6:$W$468,0)),"")</f>
        <v>South Pennine Community Transport</v>
      </c>
      <c r="G22" s="110" t="str">
        <f>IFERROR(INDEX(Combined_All_Stands_Sat!AC$6:AC487,MATCH(Stand_B_Sat!$A$3:$A$146,Combined_All_Stands_Sat!$W$6:$W$468,0)),"")</f>
        <v/>
      </c>
      <c r="H22" s="185" t="str">
        <f t="shared" si="0"/>
        <v/>
      </c>
    </row>
    <row r="23" spans="1:8" ht="20.100000000000001" customHeight="1" x14ac:dyDescent="0.3">
      <c r="A23" s="112">
        <v>21</v>
      </c>
      <c r="B23" s="110">
        <f>IFERROR(INDEX(Combined_All_Stands_Sat!X$6:X488,MATCH(Stand_B_Sat!$A$3:$A$146,Combined_All_Stands_Sat!$W$6:$W$468,0)),"")</f>
        <v>0.54999999999999993</v>
      </c>
      <c r="C23" s="110" t="str">
        <f>IFERROR(INDEX(Combined_All_Stands_Sat!Y$6:Y488,MATCH(Stand_B_Sat!$A$3:$A$146,Combined_All_Stands_Sat!$W$6:$W$468,0)),"")</f>
        <v>Stand B</v>
      </c>
      <c r="D23" s="111">
        <f>IFERROR(INDEX(Combined_All_Stands_Sat!Z$6:Z488,MATCH(Stand_B_Sat!$A$3:$A$146,Combined_All_Stands_Sat!$W$6:$W$468,0)),"")</f>
        <v>29</v>
      </c>
      <c r="E23" s="110" t="str">
        <f>IFERROR(INDEX(Combined_All_Stands_Sat!AA$6:AA488,MATCH(Stand_B_Sat!$A$3:$A$146,Combined_All_Stands_Sat!$W$6:$W$468,0)),"")</f>
        <v>Holmfirth - Chapeltown</v>
      </c>
      <c r="F23" s="110" t="str">
        <f>IFERROR(INDEX(Combined_All_Stands_Sat!AB$6:AB488,MATCH(Stand_B_Sat!$A$3:$A$146,Combined_All_Stands_Sat!$W$6:$W$468,0)),"")</f>
        <v>TM Travel</v>
      </c>
      <c r="G23" s="110" t="str">
        <f>IFERROR(INDEX(Combined_All_Stands_Sat!AC$6:AC488,MATCH(Stand_B_Sat!$A$3:$A$146,Combined_All_Stands_Sat!$W$6:$W$468,0)),"")</f>
        <v/>
      </c>
      <c r="H23" s="185" t="str">
        <f t="shared" si="0"/>
        <v/>
      </c>
    </row>
    <row r="24" spans="1:8" ht="20.100000000000001" customHeight="1" x14ac:dyDescent="0.3">
      <c r="A24" s="113">
        <v>22</v>
      </c>
      <c r="B24" s="110">
        <f>IFERROR(INDEX(Combined_All_Stands_Sat!X$6:X489,MATCH(Stand_B_Sat!$A$3:$A$146,Combined_All_Stands_Sat!$W$6:$W$468,0)),"")</f>
        <v>0.55347222222222225</v>
      </c>
      <c r="C24" s="110" t="str">
        <f>IFERROR(INDEX(Combined_All_Stands_Sat!Y$6:Y489,MATCH(Stand_B_Sat!$A$3:$A$146,Combined_All_Stands_Sat!$W$6:$W$468,0)),"")</f>
        <v>Stand B</v>
      </c>
      <c r="D24" s="111">
        <f>IFERROR(INDEX(Combined_All_Stands_Sat!Z$6:Z489,MATCH(Stand_B_Sat!$A$3:$A$146,Combined_All_Stands_Sat!$W$6:$W$468,0)),"")</f>
        <v>308</v>
      </c>
      <c r="E24" s="110" t="str">
        <f>IFERROR(INDEX(Combined_All_Stands_Sat!AA$6:AA489,MATCH(Stand_B_Sat!$A$3:$A$146,Combined_All_Stands_Sat!$W$6:$W$468,0)),"")</f>
        <v xml:space="preserve">Holmfirth - Huddersfield                                                                            </v>
      </c>
      <c r="F24" s="110" t="str">
        <f>IFERROR(INDEX(Combined_All_Stands_Sat!AB$6:AB489,MATCH(Stand_B_Sat!$A$3:$A$146,Combined_All_Stands_Sat!$W$6:$W$468,0)),"")</f>
        <v xml:space="preserve">First                                             </v>
      </c>
      <c r="G24" s="110" t="str">
        <f>IFERROR(INDEX(Combined_All_Stands_Sat!AC$6:AC489,MATCH(Stand_B_Sat!$A$3:$A$146,Combined_All_Stands_Sat!$W$6:$W$468,0)),"")</f>
        <v/>
      </c>
      <c r="H24" s="185" t="str">
        <f t="shared" si="0"/>
        <v/>
      </c>
    </row>
    <row r="25" spans="1:8" ht="20.100000000000001" customHeight="1" x14ac:dyDescent="0.3">
      <c r="A25" s="112">
        <v>23</v>
      </c>
      <c r="B25" s="110">
        <f>IFERROR(INDEX(Combined_All_Stands_Sat!X$6:X490,MATCH(Stand_B_Sat!$A$3:$A$146,Combined_All_Stands_Sat!$W$6:$W$468,0)),"")</f>
        <v>0.56736111111111109</v>
      </c>
      <c r="C25" s="110" t="str">
        <f>IFERROR(INDEX(Combined_All_Stands_Sat!Y$6:Y490,MATCH(Stand_B_Sat!$A$3:$A$146,Combined_All_Stands_Sat!$W$6:$W$468,0)),"")</f>
        <v>Stand B</v>
      </c>
      <c r="D25" s="111">
        <f>IFERROR(INDEX(Combined_All_Stands_Sat!Z$6:Z490,MATCH(Stand_B_Sat!$A$3:$A$146,Combined_All_Stands_Sat!$W$6:$W$468,0)),"")</f>
        <v>436</v>
      </c>
      <c r="E25" s="110" t="str">
        <f>IFERROR(INDEX(Combined_All_Stands_Sat!AA$6:AA490,MATCH(Stand_B_Sat!$A$3:$A$146,Combined_All_Stands_Sat!$W$6:$W$468,0)),"")</f>
        <v xml:space="preserve">Holmfirth - Wakefield                                                                               </v>
      </c>
      <c r="F25" s="110" t="str">
        <f>IFERROR(INDEX(Combined_All_Stands_Sat!AB$6:AB490,MATCH(Stand_B_Sat!$A$3:$A$146,Combined_All_Stands_Sat!$W$6:$W$468,0)),"")</f>
        <v xml:space="preserve">Yorkshire Tiger                      </v>
      </c>
      <c r="G25" s="110" t="str">
        <f>IFERROR(INDEX(Combined_All_Stands_Sat!AC$6:AC490,MATCH(Stand_B_Sat!$A$3:$A$146,Combined_All_Stands_Sat!$W$6:$W$468,0)),"")</f>
        <v/>
      </c>
      <c r="H25" s="185" t="str">
        <f t="shared" si="0"/>
        <v/>
      </c>
    </row>
    <row r="26" spans="1:8" ht="20.100000000000001" customHeight="1" x14ac:dyDescent="0.3">
      <c r="A26" s="113">
        <v>24</v>
      </c>
      <c r="B26" s="110">
        <f>IFERROR(INDEX(Combined_All_Stands_Sat!X$6:X491,MATCH(Stand_B_Sat!$A$3:$A$146,Combined_All_Stands_Sat!$W$6:$W$468,0)),"")</f>
        <v>0.56805555555555554</v>
      </c>
      <c r="C26" s="110" t="str">
        <f>IFERROR(INDEX(Combined_All_Stands_Sat!Y$6:Y491,MATCH(Stand_B_Sat!$A$3:$A$146,Combined_All_Stands_Sat!$W$6:$W$468,0)),"")</f>
        <v>Stand B</v>
      </c>
      <c r="D26" s="111">
        <f>IFERROR(INDEX(Combined_All_Stands_Sat!Z$6:Z491,MATCH(Stand_B_Sat!$A$3:$A$146,Combined_All_Stands_Sat!$W$6:$W$468,0)),"")</f>
        <v>335</v>
      </c>
      <c r="E26" s="110" t="str">
        <f>IFERROR(INDEX(Combined_All_Stands_Sat!AA$6:AA491,MATCH(Stand_B_Sat!$A$3:$A$146,Combined_All_Stands_Sat!$W$6:$W$468,0)),"")</f>
        <v xml:space="preserve">Holmfirth - Pole Moor                                                                               </v>
      </c>
      <c r="F26" s="110" t="str">
        <f>IFERROR(INDEX(Combined_All_Stands_Sat!AB$6:AB491,MATCH(Stand_B_Sat!$A$3:$A$146,Combined_All_Stands_Sat!$W$6:$W$468,0)),"")</f>
        <v xml:space="preserve">Stotts Coaches                                    </v>
      </c>
      <c r="G26" s="110" t="str">
        <f>IFERROR(INDEX(Combined_All_Stands_Sat!AC$6:AC491,MATCH(Stand_B_Sat!$A$3:$A$146,Combined_All_Stands_Sat!$W$6:$W$468,0)),"")</f>
        <v/>
      </c>
      <c r="H26" s="185" t="str">
        <f t="shared" si="0"/>
        <v>Problem</v>
      </c>
    </row>
    <row r="27" spans="1:8" ht="20.100000000000001" customHeight="1" x14ac:dyDescent="0.3">
      <c r="A27" s="112">
        <v>25</v>
      </c>
      <c r="B27" s="110">
        <f>IFERROR(INDEX(Combined_All_Stands_Sat!X$6:X492,MATCH(Stand_B_Sat!$A$3:$A$146,Combined_All_Stands_Sat!$W$6:$W$468,0)),"")</f>
        <v>0.58333333333333337</v>
      </c>
      <c r="C27" s="110" t="str">
        <f>IFERROR(INDEX(Combined_All_Stands_Sat!Y$6:Y492,MATCH(Stand_B_Sat!$A$3:$A$146,Combined_All_Stands_Sat!$W$6:$W$468,0)),"")</f>
        <v>Stand B</v>
      </c>
      <c r="D27" s="111">
        <f>IFERROR(INDEX(Combined_All_Stands_Sat!Z$6:Z492,MATCH(Stand_B_Sat!$A$3:$A$146,Combined_All_Stands_Sat!$W$6:$W$468,0)),"")</f>
        <v>309</v>
      </c>
      <c r="E27" s="110" t="str">
        <f>IFERROR(INDEX(Combined_All_Stands_Sat!AA$6:AA492,MATCH(Stand_B_Sat!$A$3:$A$146,Combined_All_Stands_Sat!$W$6:$W$468,0)),"")</f>
        <v>Holmfirth - Honley</v>
      </c>
      <c r="F27" s="110" t="str">
        <f>IFERROR(INDEX(Combined_All_Stands_Sat!AB$6:AB492,MATCH(Stand_B_Sat!$A$3:$A$146,Combined_All_Stands_Sat!$W$6:$W$468,0)),"")</f>
        <v>South Pennine Community Transport</v>
      </c>
      <c r="G27" s="110" t="str">
        <f>IFERROR(INDEX(Combined_All_Stands_Sat!AC$6:AC492,MATCH(Stand_B_Sat!$A$3:$A$146,Combined_All_Stands_Sat!$W$6:$W$468,0)),"")</f>
        <v/>
      </c>
      <c r="H27" s="185" t="str">
        <f t="shared" si="0"/>
        <v/>
      </c>
    </row>
    <row r="28" spans="1:8" ht="20.100000000000001" customHeight="1" x14ac:dyDescent="0.3">
      <c r="A28" s="113">
        <v>26</v>
      </c>
      <c r="B28" s="110">
        <f>IFERROR(INDEX(Combined_All_Stands_Sat!X$6:X493,MATCH(Stand_B_Sat!$A$3:$A$146,Combined_All_Stands_Sat!$W$6:$W$468,0)),"")</f>
        <v>0.59513888888888888</v>
      </c>
      <c r="C28" s="110" t="str">
        <f>IFERROR(INDEX(Combined_All_Stands_Sat!Y$6:Y493,MATCH(Stand_B_Sat!$A$3:$A$146,Combined_All_Stands_Sat!$W$6:$W$468,0)),"")</f>
        <v>Stand B</v>
      </c>
      <c r="D28" s="111">
        <f>IFERROR(INDEX(Combined_All_Stands_Sat!Z$6:Z493,MATCH(Stand_B_Sat!$A$3:$A$146,Combined_All_Stands_Sat!$W$6:$W$468,0)),"")</f>
        <v>308</v>
      </c>
      <c r="E28" s="110" t="str">
        <f>IFERROR(INDEX(Combined_All_Stands_Sat!AA$6:AA493,MATCH(Stand_B_Sat!$A$3:$A$146,Combined_All_Stands_Sat!$W$6:$W$468,0)),"")</f>
        <v xml:space="preserve">Holmfirth - Huddersfield                                                                            </v>
      </c>
      <c r="F28" s="110" t="str">
        <f>IFERROR(INDEX(Combined_All_Stands_Sat!AB$6:AB493,MATCH(Stand_B_Sat!$A$3:$A$146,Combined_All_Stands_Sat!$W$6:$W$468,0)),"")</f>
        <v xml:space="preserve">First                                             </v>
      </c>
      <c r="G28" s="110" t="str">
        <f>IFERROR(INDEX(Combined_All_Stands_Sat!AC$6:AC493,MATCH(Stand_B_Sat!$A$3:$A$146,Combined_All_Stands_Sat!$W$6:$W$468,0)),"")</f>
        <v/>
      </c>
      <c r="H28" s="185" t="str">
        <f t="shared" si="0"/>
        <v/>
      </c>
    </row>
    <row r="29" spans="1:8" ht="20.100000000000001" customHeight="1" x14ac:dyDescent="0.3">
      <c r="A29" s="112">
        <v>27</v>
      </c>
      <c r="B29" s="110">
        <f>IFERROR(INDEX(Combined_All_Stands_Sat!X$6:X494,MATCH(Stand_B_Sat!$A$3:$A$146,Combined_All_Stands_Sat!$W$6:$W$468,0)),"")</f>
        <v>0.60763888888888895</v>
      </c>
      <c r="C29" s="110" t="str">
        <f>IFERROR(INDEX(Combined_All_Stands_Sat!Y$6:Y494,MATCH(Stand_B_Sat!$A$3:$A$146,Combined_All_Stands_Sat!$W$6:$W$468,0)),"")</f>
        <v>Stand B</v>
      </c>
      <c r="D29" s="111">
        <f>IFERROR(INDEX(Combined_All_Stands_Sat!Z$6:Z494,MATCH(Stand_B_Sat!$A$3:$A$146,Combined_All_Stands_Sat!$W$6:$W$468,0)),"")</f>
        <v>335</v>
      </c>
      <c r="E29" s="110" t="str">
        <f>IFERROR(INDEX(Combined_All_Stands_Sat!AA$6:AA494,MATCH(Stand_B_Sat!$A$3:$A$146,Combined_All_Stands_Sat!$W$6:$W$468,0)),"")</f>
        <v xml:space="preserve">Holmfirth - Pole Moor                                                                               </v>
      </c>
      <c r="F29" s="110" t="str">
        <f>IFERROR(INDEX(Combined_All_Stands_Sat!AB$6:AB494,MATCH(Stand_B_Sat!$A$3:$A$146,Combined_All_Stands_Sat!$W$6:$W$468,0)),"")</f>
        <v xml:space="preserve">Stotts Coaches                                    </v>
      </c>
      <c r="G29" s="110" t="str">
        <f>IFERROR(INDEX(Combined_All_Stands_Sat!AC$6:AC494,MATCH(Stand_B_Sat!$A$3:$A$146,Combined_All_Stands_Sat!$W$6:$W$468,0)),"")</f>
        <v/>
      </c>
      <c r="H29" s="185" t="str">
        <f t="shared" si="0"/>
        <v/>
      </c>
    </row>
    <row r="30" spans="1:8" ht="20.100000000000001" customHeight="1" x14ac:dyDescent="0.3">
      <c r="A30" s="113">
        <v>28</v>
      </c>
      <c r="B30" s="110">
        <f>IFERROR(INDEX(Combined_All_Stands_Sat!X$6:X495,MATCH(Stand_B_Sat!$A$3:$A$146,Combined_All_Stands_Sat!$W$6:$W$468,0)),"")</f>
        <v>0.60902777777777783</v>
      </c>
      <c r="C30" s="110" t="str">
        <f>IFERROR(INDEX(Combined_All_Stands_Sat!Y$6:Y495,MATCH(Stand_B_Sat!$A$3:$A$146,Combined_All_Stands_Sat!$W$6:$W$468,0)),"")</f>
        <v>Stand B</v>
      </c>
      <c r="D30" s="111">
        <f>IFERROR(INDEX(Combined_All_Stands_Sat!Z$6:Z495,MATCH(Stand_B_Sat!$A$3:$A$146,Combined_All_Stands_Sat!$W$6:$W$468,0)),"")</f>
        <v>435</v>
      </c>
      <c r="E30" s="110" t="str">
        <f>IFERROR(INDEX(Combined_All_Stands_Sat!AA$6:AA495,MATCH(Stand_B_Sat!$A$3:$A$146,Combined_All_Stands_Sat!$W$6:$W$468,0)),"")</f>
        <v xml:space="preserve">Holmfirth - Wakefield                                                                               </v>
      </c>
      <c r="F30" s="110" t="str">
        <f>IFERROR(INDEX(Combined_All_Stands_Sat!AB$6:AB495,MATCH(Stand_B_Sat!$A$3:$A$146,Combined_All_Stands_Sat!$W$6:$W$468,0)),"")</f>
        <v xml:space="preserve">Yorkshire Tiger                      </v>
      </c>
      <c r="G30" s="110" t="str">
        <f>IFERROR(INDEX(Combined_All_Stands_Sat!AC$6:AC495,MATCH(Stand_B_Sat!$A$3:$A$146,Combined_All_Stands_Sat!$W$6:$W$468,0)),"")</f>
        <v/>
      </c>
      <c r="H30" s="185" t="str">
        <f t="shared" si="0"/>
        <v>Problem</v>
      </c>
    </row>
    <row r="31" spans="1:8" ht="20.100000000000001" customHeight="1" x14ac:dyDescent="0.3">
      <c r="A31" s="112">
        <v>29</v>
      </c>
      <c r="B31" s="110">
        <f>IFERROR(INDEX(Combined_All_Stands_Sat!X$6:X496,MATCH(Stand_B_Sat!$A$3:$A$146,Combined_All_Stands_Sat!$W$6:$W$468,0)),"")</f>
        <v>0.63680555555555551</v>
      </c>
      <c r="C31" s="110" t="str">
        <f>IFERROR(INDEX(Combined_All_Stands_Sat!Y$6:Y496,MATCH(Stand_B_Sat!$A$3:$A$146,Combined_All_Stands_Sat!$W$6:$W$468,0)),"")</f>
        <v>Stand B</v>
      </c>
      <c r="D31" s="111">
        <f>IFERROR(INDEX(Combined_All_Stands_Sat!Z$6:Z496,MATCH(Stand_B_Sat!$A$3:$A$146,Combined_All_Stands_Sat!$W$6:$W$468,0)),"")</f>
        <v>308</v>
      </c>
      <c r="E31" s="110" t="str">
        <f>IFERROR(INDEX(Combined_All_Stands_Sat!AA$6:AA496,MATCH(Stand_B_Sat!$A$3:$A$146,Combined_All_Stands_Sat!$W$6:$W$468,0)),"")</f>
        <v xml:space="preserve">Holmfirth - Huddersfield                                                                            </v>
      </c>
      <c r="F31" s="110" t="str">
        <f>IFERROR(INDEX(Combined_All_Stands_Sat!AB$6:AB496,MATCH(Stand_B_Sat!$A$3:$A$146,Combined_All_Stands_Sat!$W$6:$W$468,0)),"")</f>
        <v xml:space="preserve">First                                             </v>
      </c>
      <c r="G31" s="110" t="str">
        <f>IFERROR(INDEX(Combined_All_Stands_Sat!AC$6:AC496,MATCH(Stand_B_Sat!$A$3:$A$146,Combined_All_Stands_Sat!$W$6:$W$468,0)),"")</f>
        <v/>
      </c>
      <c r="H31" s="185" t="str">
        <f t="shared" si="0"/>
        <v/>
      </c>
    </row>
    <row r="32" spans="1:8" ht="20.100000000000001" customHeight="1" x14ac:dyDescent="0.3">
      <c r="A32" s="113">
        <v>30</v>
      </c>
      <c r="B32" s="110">
        <f>IFERROR(INDEX(Combined_All_Stands_Sat!X$6:X497,MATCH(Stand_B_Sat!$A$3:$A$146,Combined_All_Stands_Sat!$W$6:$W$468,0)),"")</f>
        <v>0.64374999999999993</v>
      </c>
      <c r="C32" s="110" t="str">
        <f>IFERROR(INDEX(Combined_All_Stands_Sat!Y$6:Y497,MATCH(Stand_B_Sat!$A$3:$A$146,Combined_All_Stands_Sat!$W$6:$W$468,0)),"")</f>
        <v>Stand B</v>
      </c>
      <c r="D32" s="111">
        <f>IFERROR(INDEX(Combined_All_Stands_Sat!Z$6:Z497,MATCH(Stand_B_Sat!$A$3:$A$146,Combined_All_Stands_Sat!$W$6:$W$468,0)),"")</f>
        <v>335</v>
      </c>
      <c r="E32" s="110" t="str">
        <f>IFERROR(INDEX(Combined_All_Stands_Sat!AA$6:AA497,MATCH(Stand_B_Sat!$A$3:$A$146,Combined_All_Stands_Sat!$W$6:$W$468,0)),"")</f>
        <v xml:space="preserve">Holmfirth - Pole Moor                                                                               </v>
      </c>
      <c r="F32" s="110" t="str">
        <f>IFERROR(INDEX(Combined_All_Stands_Sat!AB$6:AB497,MATCH(Stand_B_Sat!$A$3:$A$146,Combined_All_Stands_Sat!$W$6:$W$468,0)),"")</f>
        <v xml:space="preserve">Stotts Coaches                                    </v>
      </c>
      <c r="G32" s="110" t="str">
        <f>IFERROR(INDEX(Combined_All_Stands_Sat!AC$6:AC497,MATCH(Stand_B_Sat!$A$3:$A$146,Combined_All_Stands_Sat!$W$6:$W$468,0)),"")</f>
        <v/>
      </c>
      <c r="H32" s="185" t="str">
        <f t="shared" si="0"/>
        <v/>
      </c>
    </row>
    <row r="33" spans="1:8" ht="20.100000000000001" customHeight="1" x14ac:dyDescent="0.3">
      <c r="A33" s="112">
        <v>31</v>
      </c>
      <c r="B33" s="110">
        <f>IFERROR(INDEX(Combined_All_Stands_Sat!X$6:X498,MATCH(Stand_B_Sat!$A$3:$A$146,Combined_All_Stands_Sat!$W$6:$W$468,0)),"")</f>
        <v>0.65069444444444446</v>
      </c>
      <c r="C33" s="110" t="str">
        <f>IFERROR(INDEX(Combined_All_Stands_Sat!Y$6:Y498,MATCH(Stand_B_Sat!$A$3:$A$146,Combined_All_Stands_Sat!$W$6:$W$468,0)),"")</f>
        <v>Stand B</v>
      </c>
      <c r="D33" s="111">
        <f>IFERROR(INDEX(Combined_All_Stands_Sat!Z$6:Z498,MATCH(Stand_B_Sat!$A$3:$A$146,Combined_All_Stands_Sat!$W$6:$W$468,0)),"")</f>
        <v>436</v>
      </c>
      <c r="E33" s="110" t="str">
        <f>IFERROR(INDEX(Combined_All_Stands_Sat!AA$6:AA498,MATCH(Stand_B_Sat!$A$3:$A$146,Combined_All_Stands_Sat!$W$6:$W$468,0)),"")</f>
        <v xml:space="preserve">Holmfirth - Wakefield                                                                               </v>
      </c>
      <c r="F33" s="110" t="str">
        <f>IFERROR(INDEX(Combined_All_Stands_Sat!AB$6:AB498,MATCH(Stand_B_Sat!$A$3:$A$146,Combined_All_Stands_Sat!$W$6:$W$468,0)),"")</f>
        <v xml:space="preserve">Yorkshire Tiger                      </v>
      </c>
      <c r="G33" s="110" t="str">
        <f>IFERROR(INDEX(Combined_All_Stands_Sat!AC$6:AC498,MATCH(Stand_B_Sat!$A$3:$A$146,Combined_All_Stands_Sat!$W$6:$W$468,0)),"")</f>
        <v/>
      </c>
      <c r="H33" s="185" t="str">
        <f t="shared" si="0"/>
        <v/>
      </c>
    </row>
    <row r="34" spans="1:8" ht="20.100000000000001" customHeight="1" x14ac:dyDescent="0.3">
      <c r="A34" s="113">
        <v>32</v>
      </c>
      <c r="B34" s="110">
        <f>IFERROR(INDEX(Combined_All_Stands_Sat!X$6:X499,MATCH(Stand_B_Sat!$A$3:$A$146,Combined_All_Stands_Sat!$W$6:$W$468,0)),"")</f>
        <v>0.65416666666666667</v>
      </c>
      <c r="C34" s="110" t="str">
        <f>IFERROR(INDEX(Combined_All_Stands_Sat!Y$6:Y499,MATCH(Stand_B_Sat!$A$3:$A$146,Combined_All_Stands_Sat!$W$6:$W$468,0)),"")</f>
        <v>Stand B</v>
      </c>
      <c r="D34" s="111">
        <f>IFERROR(INDEX(Combined_All_Stands_Sat!Z$6:Z499,MATCH(Stand_B_Sat!$A$3:$A$146,Combined_All_Stands_Sat!$W$6:$W$468,0)),"")</f>
        <v>29</v>
      </c>
      <c r="E34" s="110" t="str">
        <f>IFERROR(INDEX(Combined_All_Stands_Sat!AA$6:AA499,MATCH(Stand_B_Sat!$A$3:$A$146,Combined_All_Stands_Sat!$W$6:$W$468,0)),"")</f>
        <v>Holmfirth - Chapeltown</v>
      </c>
      <c r="F34" s="110" t="str">
        <f>IFERROR(INDEX(Combined_All_Stands_Sat!AB$6:AB499,MATCH(Stand_B_Sat!$A$3:$A$146,Combined_All_Stands_Sat!$W$6:$W$468,0)),"")</f>
        <v>TM Travel</v>
      </c>
      <c r="G34" s="110" t="str">
        <f>IFERROR(INDEX(Combined_All_Stands_Sat!AC$6:AC499,MATCH(Stand_B_Sat!$A$3:$A$146,Combined_All_Stands_Sat!$W$6:$W$468,0)),"")</f>
        <v/>
      </c>
      <c r="H34" s="185" t="str">
        <f t="shared" si="0"/>
        <v/>
      </c>
    </row>
    <row r="35" spans="1:8" ht="20.100000000000001" customHeight="1" x14ac:dyDescent="0.3">
      <c r="A35" s="112">
        <v>33</v>
      </c>
      <c r="B35" s="110">
        <f>IFERROR(INDEX(Combined_All_Stands_Sat!X$6:X500,MATCH(Stand_B_Sat!$A$3:$A$146,Combined_All_Stands_Sat!$W$6:$W$468,0)),"")</f>
        <v>0.67222222222222217</v>
      </c>
      <c r="C35" s="110" t="str">
        <f>IFERROR(INDEX(Combined_All_Stands_Sat!Y$6:Y500,MATCH(Stand_B_Sat!$A$3:$A$146,Combined_All_Stands_Sat!$W$6:$W$468,0)),"")</f>
        <v>Stand B</v>
      </c>
      <c r="D35" s="111">
        <f>IFERROR(INDEX(Combined_All_Stands_Sat!Z$6:Z500,MATCH(Stand_B_Sat!$A$3:$A$146,Combined_All_Stands_Sat!$W$6:$W$468,0)),"")</f>
        <v>335</v>
      </c>
      <c r="E35" s="110" t="str">
        <f>IFERROR(INDEX(Combined_All_Stands_Sat!AA$6:AA500,MATCH(Stand_B_Sat!$A$3:$A$146,Combined_All_Stands_Sat!$W$6:$W$468,0)),"")</f>
        <v xml:space="preserve">Holmfirth - Pole Moor                                                                               </v>
      </c>
      <c r="F35" s="110" t="str">
        <f>IFERROR(INDEX(Combined_All_Stands_Sat!AB$6:AB500,MATCH(Stand_B_Sat!$A$3:$A$146,Combined_All_Stands_Sat!$W$6:$W$468,0)),"")</f>
        <v xml:space="preserve">Stotts Coaches                                    </v>
      </c>
      <c r="G35" s="110" t="str">
        <f>IFERROR(INDEX(Combined_All_Stands_Sat!AC$6:AC500,MATCH(Stand_B_Sat!$A$3:$A$146,Combined_All_Stands_Sat!$W$6:$W$468,0)),"")</f>
        <v/>
      </c>
      <c r="H35" s="185" t="str">
        <f t="shared" si="0"/>
        <v/>
      </c>
    </row>
    <row r="36" spans="1:8" ht="20.100000000000001" customHeight="1" x14ac:dyDescent="0.3">
      <c r="A36" s="113">
        <v>34</v>
      </c>
      <c r="B36" s="110">
        <f>IFERROR(INDEX(Combined_All_Stands_Sat!X$6:X501,MATCH(Stand_B_Sat!$A$3:$A$146,Combined_All_Stands_Sat!$W$6:$W$468,0)),"")</f>
        <v>0.67847222222222225</v>
      </c>
      <c r="C36" s="110" t="str">
        <f>IFERROR(INDEX(Combined_All_Stands_Sat!Y$6:Y501,MATCH(Stand_B_Sat!$A$3:$A$146,Combined_All_Stands_Sat!$W$6:$W$468,0)),"")</f>
        <v>Stand B</v>
      </c>
      <c r="D36" s="111">
        <f>IFERROR(INDEX(Combined_All_Stands_Sat!Z$6:Z501,MATCH(Stand_B_Sat!$A$3:$A$146,Combined_All_Stands_Sat!$W$6:$W$468,0)),"")</f>
        <v>308</v>
      </c>
      <c r="E36" s="110" t="str">
        <f>IFERROR(INDEX(Combined_All_Stands_Sat!AA$6:AA501,MATCH(Stand_B_Sat!$A$3:$A$146,Combined_All_Stands_Sat!$W$6:$W$468,0)),"")</f>
        <v xml:space="preserve">Holmfirth - Huddersfield                                                                            </v>
      </c>
      <c r="F36" s="110" t="str">
        <f>IFERROR(INDEX(Combined_All_Stands_Sat!AB$6:AB501,MATCH(Stand_B_Sat!$A$3:$A$146,Combined_All_Stands_Sat!$W$6:$W$468,0)),"")</f>
        <v xml:space="preserve">First                                             </v>
      </c>
      <c r="G36" s="110" t="str">
        <f>IFERROR(INDEX(Combined_All_Stands_Sat!AC$6:AC501,MATCH(Stand_B_Sat!$A$3:$A$146,Combined_All_Stands_Sat!$W$6:$W$468,0)),"")</f>
        <v/>
      </c>
      <c r="H36" s="185" t="str">
        <f t="shared" si="0"/>
        <v/>
      </c>
    </row>
    <row r="37" spans="1:8" ht="20.100000000000001" customHeight="1" x14ac:dyDescent="0.3">
      <c r="A37" s="112">
        <v>35</v>
      </c>
      <c r="B37" s="110">
        <f>IFERROR(INDEX(Combined_All_Stands_Sat!X$6:X502,MATCH(Stand_B_Sat!$A$3:$A$146,Combined_All_Stands_Sat!$W$6:$W$468,0)),"")</f>
        <v>0.69236111111111109</v>
      </c>
      <c r="C37" s="110" t="str">
        <f>IFERROR(INDEX(Combined_All_Stands_Sat!Y$6:Y502,MATCH(Stand_B_Sat!$A$3:$A$146,Combined_All_Stands_Sat!$W$6:$W$468,0)),"")</f>
        <v>Stand B</v>
      </c>
      <c r="D37" s="111">
        <f>IFERROR(INDEX(Combined_All_Stands_Sat!Z$6:Z502,MATCH(Stand_B_Sat!$A$3:$A$146,Combined_All_Stands_Sat!$W$6:$W$468,0)),"")</f>
        <v>435</v>
      </c>
      <c r="E37" s="110" t="str">
        <f>IFERROR(INDEX(Combined_All_Stands_Sat!AA$6:AA502,MATCH(Stand_B_Sat!$A$3:$A$146,Combined_All_Stands_Sat!$W$6:$W$468,0)),"")</f>
        <v xml:space="preserve">Holmfirth - Wakefield                                                                               </v>
      </c>
      <c r="F37" s="110" t="str">
        <f>IFERROR(INDEX(Combined_All_Stands_Sat!AB$6:AB502,MATCH(Stand_B_Sat!$A$3:$A$146,Combined_All_Stands_Sat!$W$6:$W$468,0)),"")</f>
        <v xml:space="preserve">Yorkshire Tiger                      </v>
      </c>
      <c r="G37" s="110" t="str">
        <f>IFERROR(INDEX(Combined_All_Stands_Sat!AC$6:AC502,MATCH(Stand_B_Sat!$A$3:$A$146,Combined_All_Stands_Sat!$W$6:$W$468,0)),"")</f>
        <v/>
      </c>
      <c r="H37" s="185" t="str">
        <f t="shared" si="0"/>
        <v/>
      </c>
    </row>
    <row r="38" spans="1:8" ht="20.100000000000001" customHeight="1" x14ac:dyDescent="0.3">
      <c r="A38" s="113">
        <v>36</v>
      </c>
      <c r="B38" s="110">
        <f>IFERROR(INDEX(Combined_All_Stands_Sat!X$6:X503,MATCH(Stand_B_Sat!$A$3:$A$146,Combined_All_Stands_Sat!$W$6:$W$468,0)),"")</f>
        <v>0.72916666666666663</v>
      </c>
      <c r="C38" s="110" t="str">
        <f>IFERROR(INDEX(Combined_All_Stands_Sat!Y$6:Y503,MATCH(Stand_B_Sat!$A$3:$A$146,Combined_All_Stands_Sat!$W$6:$W$468,0)),"")</f>
        <v>Stand B</v>
      </c>
      <c r="D38" s="111">
        <f>IFERROR(INDEX(Combined_All_Stands_Sat!Z$6:Z503,MATCH(Stand_B_Sat!$A$3:$A$146,Combined_All_Stands_Sat!$W$6:$W$468,0)),"")</f>
        <v>335</v>
      </c>
      <c r="E38" s="110" t="str">
        <f>IFERROR(INDEX(Combined_All_Stands_Sat!AA$6:AA503,MATCH(Stand_B_Sat!$A$3:$A$146,Combined_All_Stands_Sat!$W$6:$W$468,0)),"")</f>
        <v xml:space="preserve">Holmfirth - Pole Moor                                                                               </v>
      </c>
      <c r="F38" s="110" t="str">
        <f>IFERROR(INDEX(Combined_All_Stands_Sat!AB$6:AB503,MATCH(Stand_B_Sat!$A$3:$A$146,Combined_All_Stands_Sat!$W$6:$W$468,0)),"")</f>
        <v xml:space="preserve">Stotts Coaches                                    </v>
      </c>
      <c r="G38" s="110" t="str">
        <f>IFERROR(INDEX(Combined_All_Stands_Sat!AC$6:AC503,MATCH(Stand_B_Sat!$A$3:$A$146,Combined_All_Stands_Sat!$W$6:$W$468,0)),"")</f>
        <v/>
      </c>
      <c r="H38" s="185" t="str">
        <f t="shared" si="0"/>
        <v/>
      </c>
    </row>
    <row r="39" spans="1:8" ht="20.100000000000001" customHeight="1" x14ac:dyDescent="0.3">
      <c r="A39" s="112">
        <v>37</v>
      </c>
      <c r="B39" s="110">
        <f>IFERROR(INDEX(Combined_All_Stands_Sat!X$6:X504,MATCH(Stand_B_Sat!$A$3:$A$146,Combined_All_Stands_Sat!$W$6:$W$468,0)),"")</f>
        <v>0.74305555555555547</v>
      </c>
      <c r="C39" s="110" t="str">
        <f>IFERROR(INDEX(Combined_All_Stands_Sat!Y$6:Y504,MATCH(Stand_B_Sat!$A$3:$A$146,Combined_All_Stands_Sat!$W$6:$W$468,0)),"")</f>
        <v>Stand B</v>
      </c>
      <c r="D39" s="111">
        <f>IFERROR(INDEX(Combined_All_Stands_Sat!Z$6:Z504,MATCH(Stand_B_Sat!$A$3:$A$146,Combined_All_Stands_Sat!$W$6:$W$468,0)),"")</f>
        <v>436</v>
      </c>
      <c r="E39" s="110" t="str">
        <f>IFERROR(INDEX(Combined_All_Stands_Sat!AA$6:AA504,MATCH(Stand_B_Sat!$A$3:$A$146,Combined_All_Stands_Sat!$W$6:$W$468,0)),"")</f>
        <v xml:space="preserve">Holmfirth - Wakefield                                                                               </v>
      </c>
      <c r="F39" s="110" t="str">
        <f>IFERROR(INDEX(Combined_All_Stands_Sat!AB$6:AB504,MATCH(Stand_B_Sat!$A$3:$A$146,Combined_All_Stands_Sat!$W$6:$W$468,0)),"")</f>
        <v xml:space="preserve">Yorkshire Tiger                      </v>
      </c>
      <c r="G39" s="110" t="str">
        <f>IFERROR(INDEX(Combined_All_Stands_Sat!AC$6:AC504,MATCH(Stand_B_Sat!$A$3:$A$146,Combined_All_Stands_Sat!$W$6:$W$468,0)),"")</f>
        <v/>
      </c>
      <c r="H39" s="185" t="str">
        <f t="shared" si="0"/>
        <v/>
      </c>
    </row>
    <row r="40" spans="1:8" ht="20.100000000000001" customHeight="1" x14ac:dyDescent="0.3">
      <c r="A40" s="113">
        <v>38</v>
      </c>
      <c r="B40" s="110">
        <f>IFERROR(INDEX(Combined_All_Stands_Sat!X$6:X505,MATCH(Stand_B_Sat!$A$3:$A$146,Combined_All_Stands_Sat!$W$6:$W$468,0)),"")</f>
        <v>0.78333333333333333</v>
      </c>
      <c r="C40" s="110" t="str">
        <f>IFERROR(INDEX(Combined_All_Stands_Sat!Y$6:Y505,MATCH(Stand_B_Sat!$A$3:$A$146,Combined_All_Stands_Sat!$W$6:$W$468,0)),"")</f>
        <v>Stand B</v>
      </c>
      <c r="D40" s="111">
        <f>IFERROR(INDEX(Combined_All_Stands_Sat!Z$6:Z505,MATCH(Stand_B_Sat!$A$3:$A$146,Combined_All_Stands_Sat!$W$6:$W$468,0)),"")</f>
        <v>435</v>
      </c>
      <c r="E40" s="110" t="str">
        <f>IFERROR(INDEX(Combined_All_Stands_Sat!AA$6:AA505,MATCH(Stand_B_Sat!$A$3:$A$146,Combined_All_Stands_Sat!$W$6:$W$468,0)),"")</f>
        <v xml:space="preserve">Holmfirth - Shipley                                                                              </v>
      </c>
      <c r="F40" s="110" t="str">
        <f>IFERROR(INDEX(Combined_All_Stands_Sat!AB$6:AB505,MATCH(Stand_B_Sat!$A$3:$A$146,Combined_All_Stands_Sat!$W$6:$W$468,0)),"")</f>
        <v xml:space="preserve">Yorkshire Tiger                      </v>
      </c>
      <c r="G40" s="110" t="str">
        <f>IFERROR(INDEX(Combined_All_Stands_Sat!AC$6:AC505,MATCH(Stand_B_Sat!$A$3:$A$146,Combined_All_Stands_Sat!$W$6:$W$468,0)),"")</f>
        <v/>
      </c>
      <c r="H40" s="185" t="str">
        <f t="shared" si="0"/>
        <v/>
      </c>
    </row>
    <row r="41" spans="1:8" ht="20.100000000000001" customHeight="1" x14ac:dyDescent="0.3">
      <c r="A41" s="112">
        <v>39</v>
      </c>
      <c r="B41" s="110">
        <f>IFERROR(INDEX(Combined_All_Stands_Sat!X$6:X506,MATCH(Stand_B_Sat!$A$3:$A$146,Combined_All_Stands_Sat!$W$6:$W$468,0)),"")</f>
        <v>0.82638888888888884</v>
      </c>
      <c r="C41" s="110" t="str">
        <f>IFERROR(INDEX(Combined_All_Stands_Sat!Y$6:Y506,MATCH(Stand_B_Sat!$A$3:$A$146,Combined_All_Stands_Sat!$W$6:$W$468,0)),"")</f>
        <v>Stand B</v>
      </c>
      <c r="D41" s="111">
        <f>IFERROR(INDEX(Combined_All_Stands_Sat!Z$6:Z506,MATCH(Stand_B_Sat!$A$3:$A$146,Combined_All_Stands_Sat!$W$6:$W$468,0)),"")</f>
        <v>435</v>
      </c>
      <c r="E41" s="110" t="str">
        <f>IFERROR(INDEX(Combined_All_Stands_Sat!AA$6:AA506,MATCH(Stand_B_Sat!$A$3:$A$146,Combined_All_Stands_Sat!$W$6:$W$468,0)),"")</f>
        <v xml:space="preserve">Holmfirth - Wakefield                                                                               </v>
      </c>
      <c r="F41" s="110" t="str">
        <f>IFERROR(INDEX(Combined_All_Stands_Sat!AB$6:AB506,MATCH(Stand_B_Sat!$A$3:$A$146,Combined_All_Stands_Sat!$W$6:$W$468,0)),"")</f>
        <v xml:space="preserve">Yorkshire Tiger                      </v>
      </c>
      <c r="G41" s="110" t="str">
        <f>IFERROR(INDEX(Combined_All_Stands_Sat!AC$6:AC506,MATCH(Stand_B_Sat!$A$3:$A$146,Combined_All_Stands_Sat!$W$6:$W$468,0)),"")</f>
        <v/>
      </c>
      <c r="H41" s="185" t="str">
        <f t="shared" si="0"/>
        <v/>
      </c>
    </row>
    <row r="42" spans="1:8" ht="20.100000000000001" customHeight="1" x14ac:dyDescent="0.3">
      <c r="A42" s="113">
        <v>40</v>
      </c>
      <c r="B42" s="110">
        <f>IFERROR(INDEX(Combined_All_Stands_Sat!X$6:X507,MATCH(Stand_B_Sat!$A$3:$A$146,Combined_All_Stands_Sat!$W$6:$W$468,0)),"")</f>
        <v>1.0208333333333333</v>
      </c>
      <c r="C42" s="110" t="str">
        <f>IFERROR(INDEX(Combined_All_Stands_Sat!Y$6:Y507,MATCH(Stand_B_Sat!$A$3:$A$146,Combined_All_Stands_Sat!$W$6:$W$468,0)),"")</f>
        <v>Stand B</v>
      </c>
      <c r="D42" s="111">
        <f>IFERROR(INDEX(Combined_All_Stands_Sat!Z$6:Z507,MATCH(Stand_B_Sat!$A$3:$A$146,Combined_All_Stands_Sat!$W$6:$W$468,0)),"")</f>
        <v>310</v>
      </c>
      <c r="E42" s="110" t="str">
        <f>IFERROR(INDEX(Combined_All_Stands_Sat!AA$6:AA507,MATCH(Stand_B_Sat!$A$3:$A$146,Combined_All_Stands_Sat!$W$6:$W$468,0)),"")</f>
        <v xml:space="preserve">Holmfirth - Huddersfield                                                                                </v>
      </c>
      <c r="F42" s="110" t="str">
        <f>IFERROR(INDEX(Combined_All_Stands_Sat!AB$6:AB507,MATCH(Stand_B_Sat!$A$3:$A$146,Combined_All_Stands_Sat!$W$6:$W$468,0)),"")</f>
        <v xml:space="preserve">First                                             </v>
      </c>
      <c r="G42" s="110" t="str">
        <f>IFERROR(INDEX(Combined_All_Stands_Sat!AC$6:AC507,MATCH(Stand_B_Sat!$A$3:$A$146,Combined_All_Stands_Sat!$W$6:$W$468,0)),"")</f>
        <v/>
      </c>
      <c r="H42" s="185" t="str">
        <f t="shared" si="0"/>
        <v/>
      </c>
    </row>
    <row r="43" spans="1:8" ht="20.100000000000001" customHeight="1" x14ac:dyDescent="0.3">
      <c r="A43" s="112">
        <v>41</v>
      </c>
      <c r="B43" s="110" t="str">
        <f>IFERROR(INDEX(Combined_All_Stands_Sat!X$6:X508,MATCH(Stand_B_Sat!$A$3:$A$146,Combined_All_Stands_Sat!$W$6:$W$468,0)),"")</f>
        <v/>
      </c>
      <c r="C43" s="110" t="str">
        <f>IFERROR(INDEX(Combined_All_Stands_Sat!Y$6:Y508,MATCH(Stand_B_Sat!$A$3:$A$146,Combined_All_Stands_Sat!$W$6:$W$468,0)),"")</f>
        <v/>
      </c>
      <c r="D43" s="111" t="str">
        <f>IFERROR(INDEX(Combined_All_Stands_Sat!Z$6:Z508,MATCH(Stand_B_Sat!$A$3:$A$146,Combined_All_Stands_Sat!$W$6:$W$468,0)),"")</f>
        <v/>
      </c>
      <c r="E43" s="110" t="str">
        <f>IFERROR(INDEX(Combined_All_Stands_Sat!AA$6:AA508,MATCH(Stand_B_Sat!$A$3:$A$146,Combined_All_Stands_Sat!$W$6:$W$468,0)),"")</f>
        <v/>
      </c>
      <c r="F43" s="110" t="str">
        <f>IFERROR(INDEX(Combined_All_Stands_Sat!AB$6:AB508,MATCH(Stand_B_Sat!$A$3:$A$146,Combined_All_Stands_Sat!$W$6:$W$468,0)),"")</f>
        <v/>
      </c>
      <c r="G43" s="110" t="str">
        <f>IFERROR(INDEX(Combined_All_Stands_Sat!AC$6:AC508,MATCH(Stand_B_Sat!$A$3:$A$146,Combined_All_Stands_Sat!$W$6:$W$468,0)),"")</f>
        <v/>
      </c>
      <c r="H43" s="185" t="str">
        <f t="shared" si="0"/>
        <v/>
      </c>
    </row>
    <row r="44" spans="1:8" ht="20.100000000000001" customHeight="1" x14ac:dyDescent="0.3">
      <c r="A44" s="113">
        <v>42</v>
      </c>
      <c r="B44" s="110" t="str">
        <f>IFERROR(INDEX(Combined_All_Stands_Sat!X$6:X509,MATCH(Stand_B_Sat!$A$3:$A$146,Combined_All_Stands_Sat!$W$6:$W$468,0)),"")</f>
        <v/>
      </c>
      <c r="C44" s="110" t="str">
        <f>IFERROR(INDEX(Combined_All_Stands_Sat!Y$6:Y509,MATCH(Stand_B_Sat!$A$3:$A$146,Combined_All_Stands_Sat!$W$6:$W$468,0)),"")</f>
        <v/>
      </c>
      <c r="D44" s="111" t="str">
        <f>IFERROR(INDEX(Combined_All_Stands_Sat!Z$6:Z509,MATCH(Stand_B_Sat!$A$3:$A$146,Combined_All_Stands_Sat!$W$6:$W$468,0)),"")</f>
        <v/>
      </c>
      <c r="E44" s="110" t="str">
        <f>IFERROR(INDEX(Combined_All_Stands_Sat!AA$6:AA509,MATCH(Stand_B_Sat!$A$3:$A$146,Combined_All_Stands_Sat!$W$6:$W$468,0)),"")</f>
        <v/>
      </c>
      <c r="F44" s="110" t="str">
        <f>IFERROR(INDEX(Combined_All_Stands_Sat!AB$6:AB509,MATCH(Stand_B_Sat!$A$3:$A$146,Combined_All_Stands_Sat!$W$6:$W$468,0)),"")</f>
        <v/>
      </c>
      <c r="G44" s="110" t="str">
        <f>IFERROR(INDEX(Combined_All_Stands_Sat!AC$6:AC509,MATCH(Stand_B_Sat!$A$3:$A$146,Combined_All_Stands_Sat!$W$6:$W$468,0)),"")</f>
        <v/>
      </c>
      <c r="H44" s="185" t="str">
        <f t="shared" si="0"/>
        <v/>
      </c>
    </row>
    <row r="45" spans="1:8" ht="20.100000000000001" customHeight="1" x14ac:dyDescent="0.3">
      <c r="A45" s="112">
        <v>43</v>
      </c>
      <c r="B45" s="110" t="str">
        <f>IFERROR(INDEX(Combined_All_Stands_Sat!X$6:X510,MATCH(Stand_B_Sat!$A$3:$A$146,Combined_All_Stands_Sat!$W$6:$W$468,0)),"")</f>
        <v/>
      </c>
      <c r="C45" s="110" t="str">
        <f>IFERROR(INDEX(Combined_All_Stands_Sat!Y$6:Y510,MATCH(Stand_B_Sat!$A$3:$A$146,Combined_All_Stands_Sat!$W$6:$W$468,0)),"")</f>
        <v/>
      </c>
      <c r="D45" s="111" t="str">
        <f>IFERROR(INDEX(Combined_All_Stands_Sat!Z$6:Z510,MATCH(Stand_B_Sat!$A$3:$A$146,Combined_All_Stands_Sat!$W$6:$W$468,0)),"")</f>
        <v/>
      </c>
      <c r="E45" s="110" t="str">
        <f>IFERROR(INDEX(Combined_All_Stands_Sat!AA$6:AA510,MATCH(Stand_B_Sat!$A$3:$A$146,Combined_All_Stands_Sat!$W$6:$W$468,0)),"")</f>
        <v/>
      </c>
      <c r="F45" s="110" t="str">
        <f>IFERROR(INDEX(Combined_All_Stands_Sat!AB$6:AB510,MATCH(Stand_B_Sat!$A$3:$A$146,Combined_All_Stands_Sat!$W$6:$W$468,0)),"")</f>
        <v/>
      </c>
      <c r="G45" s="110" t="str">
        <f>IFERROR(INDEX(Combined_All_Stands_Sat!AC$6:AC510,MATCH(Stand_B_Sat!$A$3:$A$146,Combined_All_Stands_Sat!$W$6:$W$468,0)),"")</f>
        <v/>
      </c>
      <c r="H45" s="185" t="str">
        <f t="shared" si="0"/>
        <v/>
      </c>
    </row>
    <row r="46" spans="1:8" ht="20.100000000000001" customHeight="1" x14ac:dyDescent="0.3">
      <c r="A46" s="113">
        <v>44</v>
      </c>
      <c r="B46" s="110" t="str">
        <f>IFERROR(INDEX(Combined_All_Stands_Sat!X$6:X511,MATCH(Stand_B_Sat!$A$3:$A$146,Combined_All_Stands_Sat!$W$6:$W$468,0)),"")</f>
        <v/>
      </c>
      <c r="C46" s="110" t="str">
        <f>IFERROR(INDEX(Combined_All_Stands_Sat!Y$6:Y511,MATCH(Stand_B_Sat!$A$3:$A$146,Combined_All_Stands_Sat!$W$6:$W$468,0)),"")</f>
        <v/>
      </c>
      <c r="D46" s="111" t="str">
        <f>IFERROR(INDEX(Combined_All_Stands_Sat!Z$6:Z511,MATCH(Stand_B_Sat!$A$3:$A$146,Combined_All_Stands_Sat!$W$6:$W$468,0)),"")</f>
        <v/>
      </c>
      <c r="E46" s="110" t="str">
        <f>IFERROR(INDEX(Combined_All_Stands_Sat!AA$6:AA511,MATCH(Stand_B_Sat!$A$3:$A$146,Combined_All_Stands_Sat!$W$6:$W$468,0)),"")</f>
        <v/>
      </c>
      <c r="F46" s="110" t="str">
        <f>IFERROR(INDEX(Combined_All_Stands_Sat!AB$6:AB511,MATCH(Stand_B_Sat!$A$3:$A$146,Combined_All_Stands_Sat!$W$6:$W$468,0)),"")</f>
        <v/>
      </c>
      <c r="G46" s="110" t="str">
        <f>IFERROR(INDEX(Combined_All_Stands_Sat!AC$6:AC511,MATCH(Stand_B_Sat!$A$3:$A$146,Combined_All_Stands_Sat!$W$6:$W$468,0)),"")</f>
        <v/>
      </c>
      <c r="H46" s="185" t="str">
        <f t="shared" si="0"/>
        <v/>
      </c>
    </row>
    <row r="47" spans="1:8" ht="20.100000000000001" customHeight="1" x14ac:dyDescent="0.3">
      <c r="A47" s="112">
        <v>45</v>
      </c>
      <c r="B47" s="110" t="str">
        <f>IFERROR(INDEX(Combined_All_Stands_Sat!X$6:X512,MATCH(Stand_B_Sat!$A$3:$A$146,Combined_All_Stands_Sat!$W$6:$W$468,0)),"")</f>
        <v/>
      </c>
      <c r="C47" s="110" t="str">
        <f>IFERROR(INDEX(Combined_All_Stands_Sat!Y$6:Y512,MATCH(Stand_B_Sat!$A$3:$A$146,Combined_All_Stands_Sat!$W$6:$W$468,0)),"")</f>
        <v/>
      </c>
      <c r="D47" s="111" t="str">
        <f>IFERROR(INDEX(Combined_All_Stands_Sat!Z$6:Z512,MATCH(Stand_B_Sat!$A$3:$A$146,Combined_All_Stands_Sat!$W$6:$W$468,0)),"")</f>
        <v/>
      </c>
      <c r="E47" s="110" t="str">
        <f>IFERROR(INDEX(Combined_All_Stands_Sat!AA$6:AA512,MATCH(Stand_B_Sat!$A$3:$A$146,Combined_All_Stands_Sat!$W$6:$W$468,0)),"")</f>
        <v/>
      </c>
      <c r="F47" s="110" t="str">
        <f>IFERROR(INDEX(Combined_All_Stands_Sat!AB$6:AB512,MATCH(Stand_B_Sat!$A$3:$A$146,Combined_All_Stands_Sat!$W$6:$W$468,0)),"")</f>
        <v/>
      </c>
      <c r="G47" s="110" t="str">
        <f>IFERROR(INDEX(Combined_All_Stands_Sat!AC$6:AC512,MATCH(Stand_B_Sat!$A$3:$A$146,Combined_All_Stands_Sat!$W$6:$W$468,0)),"")</f>
        <v/>
      </c>
      <c r="H47" s="185" t="str">
        <f t="shared" si="0"/>
        <v/>
      </c>
    </row>
    <row r="48" spans="1:8" ht="20.100000000000001" customHeight="1" x14ac:dyDescent="0.3">
      <c r="A48" s="113">
        <v>46</v>
      </c>
      <c r="B48" s="110" t="str">
        <f>IFERROR(INDEX(Combined_All_Stands_Sat!X$6:X513,MATCH(Stand_B_Sat!$A$3:$A$146,Combined_All_Stands_Sat!$W$6:$W$468,0)),"")</f>
        <v/>
      </c>
      <c r="C48" s="110" t="str">
        <f>IFERROR(INDEX(Combined_All_Stands_Sat!Y$6:Y513,MATCH(Stand_B_Sat!$A$3:$A$146,Combined_All_Stands_Sat!$W$6:$W$468,0)),"")</f>
        <v/>
      </c>
      <c r="D48" s="111" t="str">
        <f>IFERROR(INDEX(Combined_All_Stands_Sat!Z$6:Z513,MATCH(Stand_B_Sat!$A$3:$A$146,Combined_All_Stands_Sat!$W$6:$W$468,0)),"")</f>
        <v/>
      </c>
      <c r="E48" s="110" t="str">
        <f>IFERROR(INDEX(Combined_All_Stands_Sat!AA$6:AA513,MATCH(Stand_B_Sat!$A$3:$A$146,Combined_All_Stands_Sat!$W$6:$W$468,0)),"")</f>
        <v/>
      </c>
      <c r="F48" s="110" t="str">
        <f>IFERROR(INDEX(Combined_All_Stands_Sat!AB$6:AB513,MATCH(Stand_B_Sat!$A$3:$A$146,Combined_All_Stands_Sat!$W$6:$W$468,0)),"")</f>
        <v/>
      </c>
      <c r="G48" s="110" t="str">
        <f>IFERROR(INDEX(Combined_All_Stands_Sat!AC$6:AC513,MATCH(Stand_B_Sat!$A$3:$A$146,Combined_All_Stands_Sat!$W$6:$W$468,0)),"")</f>
        <v/>
      </c>
      <c r="H48" s="185" t="str">
        <f t="shared" si="0"/>
        <v/>
      </c>
    </row>
    <row r="49" spans="1:8" ht="20.100000000000001" customHeight="1" x14ac:dyDescent="0.3">
      <c r="A49" s="112">
        <v>47</v>
      </c>
      <c r="B49" s="110" t="str">
        <f>IFERROR(INDEX(Combined_All_Stands_Sat!X$6:X514,MATCH(Stand_B_Sat!$A$3:$A$146,Combined_All_Stands_Sat!$W$6:$W$468,0)),"")</f>
        <v/>
      </c>
      <c r="C49" s="110" t="str">
        <f>IFERROR(INDEX(Combined_All_Stands_Sat!Y$6:Y514,MATCH(Stand_B_Sat!$A$3:$A$146,Combined_All_Stands_Sat!$W$6:$W$468,0)),"")</f>
        <v/>
      </c>
      <c r="D49" s="111" t="str">
        <f>IFERROR(INDEX(Combined_All_Stands_Sat!Z$6:Z514,MATCH(Stand_B_Sat!$A$3:$A$146,Combined_All_Stands_Sat!$W$6:$W$468,0)),"")</f>
        <v/>
      </c>
      <c r="E49" s="110" t="str">
        <f>IFERROR(INDEX(Combined_All_Stands_Sat!AA$6:AA514,MATCH(Stand_B_Sat!$A$3:$A$146,Combined_All_Stands_Sat!$W$6:$W$468,0)),"")</f>
        <v/>
      </c>
      <c r="F49" s="110" t="str">
        <f>IFERROR(INDEX(Combined_All_Stands_Sat!AB$6:AB514,MATCH(Stand_B_Sat!$A$3:$A$146,Combined_All_Stands_Sat!$W$6:$W$468,0)),"")</f>
        <v/>
      </c>
      <c r="G49" s="110" t="str">
        <f>IFERROR(INDEX(Combined_All_Stands_Sat!AC$6:AC514,MATCH(Stand_B_Sat!$A$3:$A$146,Combined_All_Stands_Sat!$W$6:$W$468,0)),"")</f>
        <v/>
      </c>
      <c r="H49" s="185" t="str">
        <f t="shared" si="0"/>
        <v/>
      </c>
    </row>
    <row r="50" spans="1:8" ht="20.100000000000001" customHeight="1" x14ac:dyDescent="0.3">
      <c r="A50" s="113">
        <v>48</v>
      </c>
      <c r="B50" s="110" t="str">
        <f>IFERROR(INDEX(Combined_All_Stands_Sat!X$6:X515,MATCH(Stand_B_Sat!$A$3:$A$146,Combined_All_Stands_Sat!$W$6:$W$468,0)),"")</f>
        <v/>
      </c>
      <c r="C50" s="110" t="str">
        <f>IFERROR(INDEX(Combined_All_Stands_Sat!Y$6:Y515,MATCH(Stand_B_Sat!$A$3:$A$146,Combined_All_Stands_Sat!$W$6:$W$468,0)),"")</f>
        <v/>
      </c>
      <c r="D50" s="111" t="str">
        <f>IFERROR(INDEX(Combined_All_Stands_Sat!Z$6:Z515,MATCH(Stand_B_Sat!$A$3:$A$146,Combined_All_Stands_Sat!$W$6:$W$468,0)),"")</f>
        <v/>
      </c>
      <c r="E50" s="110" t="str">
        <f>IFERROR(INDEX(Combined_All_Stands_Sat!AA$6:AA515,MATCH(Stand_B_Sat!$A$3:$A$146,Combined_All_Stands_Sat!$W$6:$W$468,0)),"")</f>
        <v/>
      </c>
      <c r="F50" s="110" t="str">
        <f>IFERROR(INDEX(Combined_All_Stands_Sat!AB$6:AB515,MATCH(Stand_B_Sat!$A$3:$A$146,Combined_All_Stands_Sat!$W$6:$W$468,0)),"")</f>
        <v/>
      </c>
      <c r="G50" s="110" t="str">
        <f>IFERROR(INDEX(Combined_All_Stands_Sat!AC$6:AC515,MATCH(Stand_B_Sat!$A$3:$A$146,Combined_All_Stands_Sat!$W$6:$W$468,0)),"")</f>
        <v/>
      </c>
      <c r="H50" s="185" t="str">
        <f t="shared" si="0"/>
        <v/>
      </c>
    </row>
    <row r="51" spans="1:8" ht="20.100000000000001" customHeight="1" x14ac:dyDescent="0.3">
      <c r="A51" s="112">
        <v>49</v>
      </c>
      <c r="B51" s="110" t="str">
        <f>IFERROR(INDEX(Combined_All_Stands_Sat!X$6:X516,MATCH(Stand_B_Sat!$A$3:$A$146,Combined_All_Stands_Sat!$W$6:$W$468,0)),"")</f>
        <v/>
      </c>
      <c r="C51" s="110" t="str">
        <f>IFERROR(INDEX(Combined_All_Stands_Sat!Y$6:Y516,MATCH(Stand_B_Sat!$A$3:$A$146,Combined_All_Stands_Sat!$W$6:$W$468,0)),"")</f>
        <v/>
      </c>
      <c r="D51" s="111" t="str">
        <f>IFERROR(INDEX(Combined_All_Stands_Sat!Z$6:Z516,MATCH(Stand_B_Sat!$A$3:$A$146,Combined_All_Stands_Sat!$W$6:$W$468,0)),"")</f>
        <v/>
      </c>
      <c r="E51" s="110" t="str">
        <f>IFERROR(INDEX(Combined_All_Stands_Sat!AA$6:AA516,MATCH(Stand_B_Sat!$A$3:$A$146,Combined_All_Stands_Sat!$W$6:$W$468,0)),"")</f>
        <v/>
      </c>
      <c r="F51" s="110" t="str">
        <f>IFERROR(INDEX(Combined_All_Stands_Sat!AB$6:AB516,MATCH(Stand_B_Sat!$A$3:$A$146,Combined_All_Stands_Sat!$W$6:$W$468,0)),"")</f>
        <v/>
      </c>
      <c r="G51" s="110" t="str">
        <f>IFERROR(INDEX(Combined_All_Stands_Sat!AC$6:AC516,MATCH(Stand_B_Sat!$A$3:$A$146,Combined_All_Stands_Sat!$W$6:$W$468,0)),"")</f>
        <v/>
      </c>
      <c r="H51" s="185" t="str">
        <f t="shared" si="0"/>
        <v/>
      </c>
    </row>
    <row r="52" spans="1:8" ht="20.100000000000001" customHeight="1" x14ac:dyDescent="0.3">
      <c r="A52" s="113">
        <v>50</v>
      </c>
      <c r="B52" s="110" t="str">
        <f>IFERROR(INDEX(Combined_All_Stands_Sat!X$6:X517,MATCH(Stand_B_Sat!$A$3:$A$146,Combined_All_Stands_Sat!$W$6:$W$468,0)),"")</f>
        <v/>
      </c>
      <c r="C52" s="110" t="str">
        <f>IFERROR(INDEX(Combined_All_Stands_Sat!Y$6:Y517,MATCH(Stand_B_Sat!$A$3:$A$146,Combined_All_Stands_Sat!$W$6:$W$468,0)),"")</f>
        <v/>
      </c>
      <c r="D52" s="111" t="str">
        <f>IFERROR(INDEX(Combined_All_Stands_Sat!Z$6:Z517,MATCH(Stand_B_Sat!$A$3:$A$146,Combined_All_Stands_Sat!$W$6:$W$468,0)),"")</f>
        <v/>
      </c>
      <c r="E52" s="110" t="str">
        <f>IFERROR(INDEX(Combined_All_Stands_Sat!AA$6:AA517,MATCH(Stand_B_Sat!$A$3:$A$146,Combined_All_Stands_Sat!$W$6:$W$468,0)),"")</f>
        <v/>
      </c>
      <c r="F52" s="110" t="str">
        <f>IFERROR(INDEX(Combined_All_Stands_Sat!AB$6:AB517,MATCH(Stand_B_Sat!$A$3:$A$146,Combined_All_Stands_Sat!$W$6:$W$468,0)),"")</f>
        <v/>
      </c>
      <c r="G52" s="110" t="str">
        <f>IFERROR(INDEX(Combined_All_Stands_Sat!AC$6:AC517,MATCH(Stand_B_Sat!$A$3:$A$146,Combined_All_Stands_Sat!$W$6:$W$468,0)),"")</f>
        <v/>
      </c>
      <c r="H52" s="185" t="str">
        <f t="shared" si="0"/>
        <v/>
      </c>
    </row>
    <row r="53" spans="1:8" ht="20.100000000000001" customHeight="1" x14ac:dyDescent="0.3">
      <c r="A53" s="112">
        <v>51</v>
      </c>
      <c r="B53" s="110" t="str">
        <f>IFERROR(INDEX(Combined_All_Stands_Sat!X$6:X518,MATCH(Stand_B_Sat!$A$3:$A$146,Combined_All_Stands_Sat!$W$6:$W$468,0)),"")</f>
        <v/>
      </c>
      <c r="C53" s="110" t="str">
        <f>IFERROR(INDEX(Combined_All_Stands_Sat!Y$6:Y518,MATCH(Stand_B_Sat!$A$3:$A$146,Combined_All_Stands_Sat!$W$6:$W$468,0)),"")</f>
        <v/>
      </c>
      <c r="D53" s="111" t="str">
        <f>IFERROR(INDEX(Combined_All_Stands_Sat!Z$6:Z518,MATCH(Stand_B_Sat!$A$3:$A$146,Combined_All_Stands_Sat!$W$6:$W$468,0)),"")</f>
        <v/>
      </c>
      <c r="E53" s="110" t="str">
        <f>IFERROR(INDEX(Combined_All_Stands_Sat!AA$6:AA518,MATCH(Stand_B_Sat!$A$3:$A$146,Combined_All_Stands_Sat!$W$6:$W$468,0)),"")</f>
        <v/>
      </c>
      <c r="F53" s="110" t="str">
        <f>IFERROR(INDEX(Combined_All_Stands_Sat!AB$6:AB518,MATCH(Stand_B_Sat!$A$3:$A$146,Combined_All_Stands_Sat!$W$6:$W$468,0)),"")</f>
        <v/>
      </c>
      <c r="G53" s="110" t="str">
        <f>IFERROR(INDEX(Combined_All_Stands_Sat!AC$6:AC518,MATCH(Stand_B_Sat!$A$3:$A$146,Combined_All_Stands_Sat!$W$6:$W$468,0)),"")</f>
        <v/>
      </c>
      <c r="H53" s="185" t="str">
        <f t="shared" si="0"/>
        <v/>
      </c>
    </row>
    <row r="54" spans="1:8" ht="20.100000000000001" customHeight="1" x14ac:dyDescent="0.3">
      <c r="A54" s="113">
        <v>52</v>
      </c>
      <c r="B54" s="110" t="str">
        <f>IFERROR(INDEX(Combined_All_Stands_Sat!X$6:X519,MATCH(Stand_B_Sat!$A$3:$A$146,Combined_All_Stands_Sat!$W$6:$W$468,0)),"")</f>
        <v/>
      </c>
      <c r="C54" s="110" t="str">
        <f>IFERROR(INDEX(Combined_All_Stands_Sat!Y$6:Y519,MATCH(Stand_B_Sat!$A$3:$A$146,Combined_All_Stands_Sat!$W$6:$W$468,0)),"")</f>
        <v/>
      </c>
      <c r="D54" s="111" t="str">
        <f>IFERROR(INDEX(Combined_All_Stands_Sat!Z$6:Z519,MATCH(Stand_B_Sat!$A$3:$A$146,Combined_All_Stands_Sat!$W$6:$W$468,0)),"")</f>
        <v/>
      </c>
      <c r="E54" s="110" t="str">
        <f>IFERROR(INDEX(Combined_All_Stands_Sat!AA$6:AA519,MATCH(Stand_B_Sat!$A$3:$A$146,Combined_All_Stands_Sat!$W$6:$W$468,0)),"")</f>
        <v/>
      </c>
      <c r="F54" s="110" t="str">
        <f>IFERROR(INDEX(Combined_All_Stands_Sat!AB$6:AB519,MATCH(Stand_B_Sat!$A$3:$A$146,Combined_All_Stands_Sat!$W$6:$W$468,0)),"")</f>
        <v/>
      </c>
      <c r="G54" s="110" t="str">
        <f>IFERROR(INDEX(Combined_All_Stands_Sat!AC$6:AC519,MATCH(Stand_B_Sat!$A$3:$A$146,Combined_All_Stands_Sat!$W$6:$W$468,0)),"")</f>
        <v/>
      </c>
      <c r="H54" s="185" t="str">
        <f t="shared" si="0"/>
        <v/>
      </c>
    </row>
    <row r="55" spans="1:8" ht="20.100000000000001" customHeight="1" x14ac:dyDescent="0.3">
      <c r="A55" s="112">
        <v>53</v>
      </c>
      <c r="B55" s="110" t="str">
        <f>IFERROR(INDEX(Combined_All_Stands_Sat!X$6:X520,MATCH(Stand_B_Sat!$A$3:$A$146,Combined_All_Stands_Sat!$W$6:$W$468,0)),"")</f>
        <v/>
      </c>
      <c r="C55" s="110" t="str">
        <f>IFERROR(INDEX(Combined_All_Stands_Sat!Y$6:Y520,MATCH(Stand_B_Sat!$A$3:$A$146,Combined_All_Stands_Sat!$W$6:$W$468,0)),"")</f>
        <v/>
      </c>
      <c r="D55" s="111" t="str">
        <f>IFERROR(INDEX(Combined_All_Stands_Sat!Z$6:Z520,MATCH(Stand_B_Sat!$A$3:$A$146,Combined_All_Stands_Sat!$W$6:$W$468,0)),"")</f>
        <v/>
      </c>
      <c r="E55" s="110" t="str">
        <f>IFERROR(INDEX(Combined_All_Stands_Sat!AA$6:AA520,MATCH(Stand_B_Sat!$A$3:$A$146,Combined_All_Stands_Sat!$W$6:$W$468,0)),"")</f>
        <v/>
      </c>
      <c r="F55" s="110" t="str">
        <f>IFERROR(INDEX(Combined_All_Stands_Sat!AB$6:AB520,MATCH(Stand_B_Sat!$A$3:$A$146,Combined_All_Stands_Sat!$W$6:$W$468,0)),"")</f>
        <v/>
      </c>
      <c r="G55" s="110" t="str">
        <f>IFERROR(INDEX(Combined_All_Stands_Sat!AC$6:AC520,MATCH(Stand_B_Sat!$A$3:$A$146,Combined_All_Stands_Sat!$W$6:$W$468,0)),"")</f>
        <v/>
      </c>
      <c r="H55" s="185" t="str">
        <f t="shared" si="0"/>
        <v/>
      </c>
    </row>
    <row r="56" spans="1:8" ht="20.100000000000001" customHeight="1" x14ac:dyDescent="0.3">
      <c r="A56" s="113">
        <v>54</v>
      </c>
      <c r="B56" s="110" t="str">
        <f>IFERROR(INDEX(Combined_All_Stands_Sat!X$6:X521,MATCH(Stand_B_Sat!$A$3:$A$146,Combined_All_Stands_Sat!$W$6:$W$468,0)),"")</f>
        <v/>
      </c>
      <c r="C56" s="110" t="str">
        <f>IFERROR(INDEX(Combined_All_Stands_Sat!Y$6:Y521,MATCH(Stand_B_Sat!$A$3:$A$146,Combined_All_Stands_Sat!$W$6:$W$468,0)),"")</f>
        <v/>
      </c>
      <c r="D56" s="111" t="str">
        <f>IFERROR(INDEX(Combined_All_Stands_Sat!Z$6:Z521,MATCH(Stand_B_Sat!$A$3:$A$146,Combined_All_Stands_Sat!$W$6:$W$468,0)),"")</f>
        <v/>
      </c>
      <c r="E56" s="110" t="str">
        <f>IFERROR(INDEX(Combined_All_Stands_Sat!AA$6:AA521,MATCH(Stand_B_Sat!$A$3:$A$146,Combined_All_Stands_Sat!$W$6:$W$468,0)),"")</f>
        <v/>
      </c>
      <c r="F56" s="110" t="str">
        <f>IFERROR(INDEX(Combined_All_Stands_Sat!AB$6:AB521,MATCH(Stand_B_Sat!$A$3:$A$146,Combined_All_Stands_Sat!$W$6:$W$468,0)),"")</f>
        <v/>
      </c>
      <c r="G56" s="110" t="str">
        <f>IFERROR(INDEX(Combined_All_Stands_Sat!AC$6:AC521,MATCH(Stand_B_Sat!$A$3:$A$146,Combined_All_Stands_Sat!$W$6:$W$468,0)),"")</f>
        <v/>
      </c>
      <c r="H56" s="185" t="str">
        <f t="shared" si="0"/>
        <v/>
      </c>
    </row>
    <row r="57" spans="1:8" ht="20.100000000000001" customHeight="1" x14ac:dyDescent="0.3">
      <c r="A57" s="112">
        <v>55</v>
      </c>
      <c r="B57" s="110" t="str">
        <f>IFERROR(INDEX(Combined_All_Stands_Sat!X$6:X522,MATCH(Stand_B_Sat!$A$3:$A$146,Combined_All_Stands_Sat!$W$6:$W$468,0)),"")</f>
        <v/>
      </c>
      <c r="C57" s="110" t="str">
        <f>IFERROR(INDEX(Combined_All_Stands_Sat!Y$6:Y522,MATCH(Stand_B_Sat!$A$3:$A$146,Combined_All_Stands_Sat!$W$6:$W$468,0)),"")</f>
        <v/>
      </c>
      <c r="D57" s="111" t="str">
        <f>IFERROR(INDEX(Combined_All_Stands_Sat!Z$6:Z522,MATCH(Stand_B_Sat!$A$3:$A$146,Combined_All_Stands_Sat!$W$6:$W$468,0)),"")</f>
        <v/>
      </c>
      <c r="E57" s="110" t="str">
        <f>IFERROR(INDEX(Combined_All_Stands_Sat!AA$6:AA522,MATCH(Stand_B_Sat!$A$3:$A$146,Combined_All_Stands_Sat!$W$6:$W$468,0)),"")</f>
        <v/>
      </c>
      <c r="F57" s="110" t="str">
        <f>IFERROR(INDEX(Combined_All_Stands_Sat!AB$6:AB522,MATCH(Stand_B_Sat!$A$3:$A$146,Combined_All_Stands_Sat!$W$6:$W$468,0)),"")</f>
        <v/>
      </c>
      <c r="G57" s="110" t="str">
        <f>IFERROR(INDEX(Combined_All_Stands_Sat!AC$6:AC522,MATCH(Stand_B_Sat!$A$3:$A$146,Combined_All_Stands_Sat!$W$6:$W$468,0)),"")</f>
        <v/>
      </c>
      <c r="H57" s="185" t="str">
        <f t="shared" si="0"/>
        <v/>
      </c>
    </row>
    <row r="58" spans="1:8" ht="20.100000000000001" customHeight="1" x14ac:dyDescent="0.3">
      <c r="A58" s="113">
        <v>56</v>
      </c>
      <c r="B58" s="110" t="str">
        <f>IFERROR(INDEX(Combined_All_Stands_Sat!X$6:X523,MATCH(Stand_B_Sat!$A$3:$A$146,Combined_All_Stands_Sat!$W$6:$W$468,0)),"")</f>
        <v/>
      </c>
      <c r="C58" s="110" t="str">
        <f>IFERROR(INDEX(Combined_All_Stands_Sat!Y$6:Y523,MATCH(Stand_B_Sat!$A$3:$A$146,Combined_All_Stands_Sat!$W$6:$W$468,0)),"")</f>
        <v/>
      </c>
      <c r="D58" s="111" t="str">
        <f>IFERROR(INDEX(Combined_All_Stands_Sat!Z$6:Z523,MATCH(Stand_B_Sat!$A$3:$A$146,Combined_All_Stands_Sat!$W$6:$W$468,0)),"")</f>
        <v/>
      </c>
      <c r="E58" s="110" t="str">
        <f>IFERROR(INDEX(Combined_All_Stands_Sat!AA$6:AA523,MATCH(Stand_B_Sat!$A$3:$A$146,Combined_All_Stands_Sat!$W$6:$W$468,0)),"")</f>
        <v/>
      </c>
      <c r="F58" s="110" t="str">
        <f>IFERROR(INDEX(Combined_All_Stands_Sat!AB$6:AB523,MATCH(Stand_B_Sat!$A$3:$A$146,Combined_All_Stands_Sat!$W$6:$W$468,0)),"")</f>
        <v/>
      </c>
      <c r="G58" s="110" t="str">
        <f>IFERROR(INDEX(Combined_All_Stands_Sat!AC$6:AC523,MATCH(Stand_B_Sat!$A$3:$A$146,Combined_All_Stands_Sat!$W$6:$W$468,0)),"")</f>
        <v/>
      </c>
      <c r="H58" s="185" t="str">
        <f t="shared" si="0"/>
        <v/>
      </c>
    </row>
    <row r="59" spans="1:8" ht="20.100000000000001" customHeight="1" x14ac:dyDescent="0.3">
      <c r="A59" s="112">
        <v>57</v>
      </c>
      <c r="B59" s="110" t="str">
        <f>IFERROR(INDEX(Combined_All_Stands_Sat!X$6:X524,MATCH(Stand_B_Sat!$A$3:$A$146,Combined_All_Stands_Sat!$W$6:$W$468,0)),"")</f>
        <v/>
      </c>
      <c r="C59" s="110" t="str">
        <f>IFERROR(INDEX(Combined_All_Stands_Sat!Y$6:Y524,MATCH(Stand_B_Sat!$A$3:$A$146,Combined_All_Stands_Sat!$W$6:$W$468,0)),"")</f>
        <v/>
      </c>
      <c r="D59" s="111" t="str">
        <f>IFERROR(INDEX(Combined_All_Stands_Sat!Z$6:Z524,MATCH(Stand_B_Sat!$A$3:$A$146,Combined_All_Stands_Sat!$W$6:$W$468,0)),"")</f>
        <v/>
      </c>
      <c r="E59" s="110" t="str">
        <f>IFERROR(INDEX(Combined_All_Stands_Sat!AA$6:AA524,MATCH(Stand_B_Sat!$A$3:$A$146,Combined_All_Stands_Sat!$W$6:$W$468,0)),"")</f>
        <v/>
      </c>
      <c r="F59" s="110" t="str">
        <f>IFERROR(INDEX(Combined_All_Stands_Sat!AB$6:AB524,MATCH(Stand_B_Sat!$A$3:$A$146,Combined_All_Stands_Sat!$W$6:$W$468,0)),"")</f>
        <v/>
      </c>
      <c r="G59" s="110" t="str">
        <f>IFERROR(INDEX(Combined_All_Stands_Sat!AC$6:AC524,MATCH(Stand_B_Sat!$A$3:$A$146,Combined_All_Stands_Sat!$W$6:$W$468,0)),"")</f>
        <v/>
      </c>
      <c r="H59" s="185" t="str">
        <f t="shared" si="0"/>
        <v/>
      </c>
    </row>
    <row r="60" spans="1:8" ht="20.100000000000001" customHeight="1" x14ac:dyDescent="0.3">
      <c r="A60" s="113">
        <v>58</v>
      </c>
      <c r="B60" s="110" t="str">
        <f>IFERROR(INDEX(Combined_All_Stands_Sat!X$6:X525,MATCH(Stand_B_Sat!$A$3:$A$146,Combined_All_Stands_Sat!$W$6:$W$468,0)),"")</f>
        <v/>
      </c>
      <c r="C60" s="110" t="str">
        <f>IFERROR(INDEX(Combined_All_Stands_Sat!Y$6:Y525,MATCH(Stand_B_Sat!$A$3:$A$146,Combined_All_Stands_Sat!$W$6:$W$468,0)),"")</f>
        <v/>
      </c>
      <c r="D60" s="111" t="str">
        <f>IFERROR(INDEX(Combined_All_Stands_Sat!Z$6:Z525,MATCH(Stand_B_Sat!$A$3:$A$146,Combined_All_Stands_Sat!$W$6:$W$468,0)),"")</f>
        <v/>
      </c>
      <c r="E60" s="110" t="str">
        <f>IFERROR(INDEX(Combined_All_Stands_Sat!AA$6:AA525,MATCH(Stand_B_Sat!$A$3:$A$146,Combined_All_Stands_Sat!$W$6:$W$468,0)),"")</f>
        <v/>
      </c>
      <c r="F60" s="110" t="str">
        <f>IFERROR(INDEX(Combined_All_Stands_Sat!AB$6:AB525,MATCH(Stand_B_Sat!$A$3:$A$146,Combined_All_Stands_Sat!$W$6:$W$468,0)),"")</f>
        <v/>
      </c>
      <c r="G60" s="110" t="str">
        <f>IFERROR(INDEX(Combined_All_Stands_Sat!AC$6:AC525,MATCH(Stand_B_Sat!$A$3:$A$146,Combined_All_Stands_Sat!$W$6:$W$468,0)),"")</f>
        <v/>
      </c>
      <c r="H60" s="185" t="str">
        <f t="shared" si="0"/>
        <v/>
      </c>
    </row>
    <row r="61" spans="1:8" ht="20.100000000000001" customHeight="1" x14ac:dyDescent="0.3">
      <c r="A61" s="112">
        <v>59</v>
      </c>
      <c r="B61" s="110" t="str">
        <f>IFERROR(INDEX(Combined_All_Stands_Sat!X$6:X526,MATCH(Stand_B_Sat!$A$3:$A$146,Combined_All_Stands_Sat!$W$6:$W$468,0)),"")</f>
        <v/>
      </c>
      <c r="C61" s="110" t="str">
        <f>IFERROR(INDEX(Combined_All_Stands_Sat!Y$6:Y526,MATCH(Stand_B_Sat!$A$3:$A$146,Combined_All_Stands_Sat!$W$6:$W$468,0)),"")</f>
        <v/>
      </c>
      <c r="D61" s="111" t="str">
        <f>IFERROR(INDEX(Combined_All_Stands_Sat!Z$6:Z526,MATCH(Stand_B_Sat!$A$3:$A$146,Combined_All_Stands_Sat!$W$6:$W$468,0)),"")</f>
        <v/>
      </c>
      <c r="E61" s="110" t="str">
        <f>IFERROR(INDEX(Combined_All_Stands_Sat!AA$6:AA526,MATCH(Stand_B_Sat!$A$3:$A$146,Combined_All_Stands_Sat!$W$6:$W$468,0)),"")</f>
        <v/>
      </c>
      <c r="F61" s="110" t="str">
        <f>IFERROR(INDEX(Combined_All_Stands_Sat!AB$6:AB526,MATCH(Stand_B_Sat!$A$3:$A$146,Combined_All_Stands_Sat!$W$6:$W$468,0)),"")</f>
        <v/>
      </c>
      <c r="G61" s="110" t="str">
        <f>IFERROR(INDEX(Combined_All_Stands_Sat!AC$6:AC526,MATCH(Stand_B_Sat!$A$3:$A$146,Combined_All_Stands_Sat!$W$6:$W$468,0)),"")</f>
        <v/>
      </c>
      <c r="H61" s="185" t="str">
        <f t="shared" si="0"/>
        <v/>
      </c>
    </row>
    <row r="62" spans="1:8" ht="20.100000000000001" customHeight="1" x14ac:dyDescent="0.3">
      <c r="A62" s="113">
        <v>60</v>
      </c>
      <c r="B62" s="110" t="str">
        <f>IFERROR(INDEX(Combined_All_Stands_Sat!X$6:X527,MATCH(Stand_B_Sat!$A$3:$A$146,Combined_All_Stands_Sat!$W$6:$W$468,0)),"")</f>
        <v/>
      </c>
      <c r="C62" s="110" t="str">
        <f>IFERROR(INDEX(Combined_All_Stands_Sat!Y$6:Y527,MATCH(Stand_B_Sat!$A$3:$A$146,Combined_All_Stands_Sat!$W$6:$W$468,0)),"")</f>
        <v/>
      </c>
      <c r="D62" s="111" t="str">
        <f>IFERROR(INDEX(Combined_All_Stands_Sat!Z$6:Z527,MATCH(Stand_B_Sat!$A$3:$A$146,Combined_All_Stands_Sat!$W$6:$W$468,0)),"")</f>
        <v/>
      </c>
      <c r="E62" s="110" t="str">
        <f>IFERROR(INDEX(Combined_All_Stands_Sat!AA$6:AA527,MATCH(Stand_B_Sat!$A$3:$A$146,Combined_All_Stands_Sat!$W$6:$W$468,0)),"")</f>
        <v/>
      </c>
      <c r="F62" s="110" t="str">
        <f>IFERROR(INDEX(Combined_All_Stands_Sat!AB$6:AB527,MATCH(Stand_B_Sat!$A$3:$A$146,Combined_All_Stands_Sat!$W$6:$W$468,0)),"")</f>
        <v/>
      </c>
      <c r="G62" s="110" t="str">
        <f>IFERROR(INDEX(Combined_All_Stands_Sat!AC$6:AC527,MATCH(Stand_B_Sat!$A$3:$A$146,Combined_All_Stands_Sat!$W$6:$W$468,0)),"")</f>
        <v/>
      </c>
      <c r="H62" s="185" t="str">
        <f t="shared" si="0"/>
        <v/>
      </c>
    </row>
    <row r="63" spans="1:8" ht="20.100000000000001" customHeight="1" x14ac:dyDescent="0.3">
      <c r="A63" s="112">
        <v>61</v>
      </c>
      <c r="B63" s="110" t="str">
        <f>IFERROR(INDEX(Combined_All_Stands_Sat!X$6:X528,MATCH(Stand_B_Sat!$A$3:$A$146,Combined_All_Stands_Sat!$W$6:$W$468,0)),"")</f>
        <v/>
      </c>
      <c r="C63" s="110" t="str">
        <f>IFERROR(INDEX(Combined_All_Stands_Sat!Y$6:Y528,MATCH(Stand_B_Sat!$A$3:$A$146,Combined_All_Stands_Sat!$W$6:$W$468,0)),"")</f>
        <v/>
      </c>
      <c r="D63" s="111" t="str">
        <f>IFERROR(INDEX(Combined_All_Stands_Sat!Z$6:Z528,MATCH(Stand_B_Sat!$A$3:$A$146,Combined_All_Stands_Sat!$W$6:$W$468,0)),"")</f>
        <v/>
      </c>
      <c r="E63" s="110" t="str">
        <f>IFERROR(INDEX(Combined_All_Stands_Sat!AA$6:AA528,MATCH(Stand_B_Sat!$A$3:$A$146,Combined_All_Stands_Sat!$W$6:$W$468,0)),"")</f>
        <v/>
      </c>
      <c r="F63" s="110" t="str">
        <f>IFERROR(INDEX(Combined_All_Stands_Sat!AB$6:AB528,MATCH(Stand_B_Sat!$A$3:$A$146,Combined_All_Stands_Sat!$W$6:$W$468,0)),"")</f>
        <v/>
      </c>
      <c r="G63" s="110" t="str">
        <f>IFERROR(INDEX(Combined_All_Stands_Sat!AC$6:AC528,MATCH(Stand_B_Sat!$A$3:$A$146,Combined_All_Stands_Sat!$W$6:$W$468,0)),"")</f>
        <v/>
      </c>
      <c r="H63" s="185" t="str">
        <f t="shared" si="0"/>
        <v/>
      </c>
    </row>
    <row r="64" spans="1:8" ht="20.100000000000001" customHeight="1" x14ac:dyDescent="0.3">
      <c r="A64" s="113">
        <v>62</v>
      </c>
      <c r="B64" s="110" t="str">
        <f>IFERROR(INDEX(Combined_All_Stands_Sat!X$6:X529,MATCH(Stand_B_Sat!$A$3:$A$146,Combined_All_Stands_Sat!$W$6:$W$468,0)),"")</f>
        <v/>
      </c>
      <c r="C64" s="110" t="str">
        <f>IFERROR(INDEX(Combined_All_Stands_Sat!Y$6:Y529,MATCH(Stand_B_Sat!$A$3:$A$146,Combined_All_Stands_Sat!$W$6:$W$468,0)),"")</f>
        <v/>
      </c>
      <c r="D64" s="111" t="str">
        <f>IFERROR(INDEX(Combined_All_Stands_Sat!Z$6:Z529,MATCH(Stand_B_Sat!$A$3:$A$146,Combined_All_Stands_Sat!$W$6:$W$468,0)),"")</f>
        <v/>
      </c>
      <c r="E64" s="110" t="str">
        <f>IFERROR(INDEX(Combined_All_Stands_Sat!AA$6:AA529,MATCH(Stand_B_Sat!$A$3:$A$146,Combined_All_Stands_Sat!$W$6:$W$468,0)),"")</f>
        <v/>
      </c>
      <c r="F64" s="110" t="str">
        <f>IFERROR(INDEX(Combined_All_Stands_Sat!AB$6:AB529,MATCH(Stand_B_Sat!$A$3:$A$146,Combined_All_Stands_Sat!$W$6:$W$468,0)),"")</f>
        <v/>
      </c>
      <c r="G64" s="110" t="str">
        <f>IFERROR(INDEX(Combined_All_Stands_Sat!AC$6:AC529,MATCH(Stand_B_Sat!$A$3:$A$146,Combined_All_Stands_Sat!$W$6:$W$468,0)),"")</f>
        <v/>
      </c>
      <c r="H64" s="185" t="str">
        <f t="shared" si="0"/>
        <v/>
      </c>
    </row>
    <row r="65" spans="1:8" ht="20.100000000000001" customHeight="1" x14ac:dyDescent="0.3">
      <c r="A65" s="112">
        <v>63</v>
      </c>
      <c r="B65" s="110" t="str">
        <f>IFERROR(INDEX(Combined_All_Stands_Sat!X$6:X530,MATCH(Stand_B_Sat!$A$3:$A$146,Combined_All_Stands_Sat!$W$6:$W$468,0)),"")</f>
        <v/>
      </c>
      <c r="C65" s="110" t="str">
        <f>IFERROR(INDEX(Combined_All_Stands_Sat!Y$6:Y530,MATCH(Stand_B_Sat!$A$3:$A$146,Combined_All_Stands_Sat!$W$6:$W$468,0)),"")</f>
        <v/>
      </c>
      <c r="D65" s="111" t="str">
        <f>IFERROR(INDEX(Combined_All_Stands_Sat!Z$6:Z530,MATCH(Stand_B_Sat!$A$3:$A$146,Combined_All_Stands_Sat!$W$6:$W$468,0)),"")</f>
        <v/>
      </c>
      <c r="E65" s="110" t="str">
        <f>IFERROR(INDEX(Combined_All_Stands_Sat!AA$6:AA530,MATCH(Stand_B_Sat!$A$3:$A$146,Combined_All_Stands_Sat!$W$6:$W$468,0)),"")</f>
        <v/>
      </c>
      <c r="F65" s="110" t="str">
        <f>IFERROR(INDEX(Combined_All_Stands_Sat!AB$6:AB530,MATCH(Stand_B_Sat!$A$3:$A$146,Combined_All_Stands_Sat!$W$6:$W$468,0)),"")</f>
        <v/>
      </c>
      <c r="G65" s="110" t="str">
        <f>IFERROR(INDEX(Combined_All_Stands_Sat!AC$6:AC530,MATCH(Stand_B_Sat!$A$3:$A$146,Combined_All_Stands_Sat!$W$6:$W$468,0)),"")</f>
        <v/>
      </c>
      <c r="H65" s="185" t="str">
        <f t="shared" si="0"/>
        <v/>
      </c>
    </row>
    <row r="66" spans="1:8" ht="20.100000000000001" customHeight="1" x14ac:dyDescent="0.3">
      <c r="A66" s="113">
        <v>64</v>
      </c>
      <c r="B66" s="110" t="str">
        <f>IFERROR(INDEX(Combined_All_Stands_Sat!X$6:X531,MATCH(Stand_B_Sat!$A$3:$A$146,Combined_All_Stands_Sat!$W$6:$W$468,0)),"")</f>
        <v/>
      </c>
      <c r="C66" s="110" t="str">
        <f>IFERROR(INDEX(Combined_All_Stands_Sat!Y$6:Y531,MATCH(Stand_B_Sat!$A$3:$A$146,Combined_All_Stands_Sat!$W$6:$W$468,0)),"")</f>
        <v/>
      </c>
      <c r="D66" s="111" t="str">
        <f>IFERROR(INDEX(Combined_All_Stands_Sat!Z$6:Z531,MATCH(Stand_B_Sat!$A$3:$A$146,Combined_All_Stands_Sat!$W$6:$W$468,0)),"")</f>
        <v/>
      </c>
      <c r="E66" s="110" t="str">
        <f>IFERROR(INDEX(Combined_All_Stands_Sat!AA$6:AA531,MATCH(Stand_B_Sat!$A$3:$A$146,Combined_All_Stands_Sat!$W$6:$W$468,0)),"")</f>
        <v/>
      </c>
      <c r="F66" s="110" t="str">
        <f>IFERROR(INDEX(Combined_All_Stands_Sat!AB$6:AB531,MATCH(Stand_B_Sat!$A$3:$A$146,Combined_All_Stands_Sat!$W$6:$W$468,0)),"")</f>
        <v/>
      </c>
      <c r="G66" s="110" t="str">
        <f>IFERROR(INDEX(Combined_All_Stands_Sat!AC$6:AC531,MATCH(Stand_B_Sat!$A$3:$A$146,Combined_All_Stands_Sat!$W$6:$W$468,0)),"")</f>
        <v/>
      </c>
      <c r="H66" s="185" t="str">
        <f t="shared" si="0"/>
        <v/>
      </c>
    </row>
    <row r="67" spans="1:8" ht="20.100000000000001" customHeight="1" x14ac:dyDescent="0.3">
      <c r="A67" s="112">
        <v>65</v>
      </c>
      <c r="B67" s="110" t="str">
        <f>IFERROR(INDEX(Combined_All_Stands_Sat!X$6:X532,MATCH(Stand_B_Sat!$A$3:$A$146,Combined_All_Stands_Sat!$W$6:$W$468,0)),"")</f>
        <v/>
      </c>
      <c r="C67" s="110" t="str">
        <f>IFERROR(INDEX(Combined_All_Stands_Sat!Y$6:Y532,MATCH(Stand_B_Sat!$A$3:$A$146,Combined_All_Stands_Sat!$W$6:$W$468,0)),"")</f>
        <v/>
      </c>
      <c r="D67" s="111" t="str">
        <f>IFERROR(INDEX(Combined_All_Stands_Sat!Z$6:Z532,MATCH(Stand_B_Sat!$A$3:$A$146,Combined_All_Stands_Sat!$W$6:$W$468,0)),"")</f>
        <v/>
      </c>
      <c r="E67" s="110" t="str">
        <f>IFERROR(INDEX(Combined_All_Stands_Sat!AA$6:AA532,MATCH(Stand_B_Sat!$A$3:$A$146,Combined_All_Stands_Sat!$W$6:$W$468,0)),"")</f>
        <v/>
      </c>
      <c r="F67" s="110" t="str">
        <f>IFERROR(INDEX(Combined_All_Stands_Sat!AB$6:AB532,MATCH(Stand_B_Sat!$A$3:$A$146,Combined_All_Stands_Sat!$W$6:$W$468,0)),"")</f>
        <v/>
      </c>
      <c r="G67" s="110" t="str">
        <f>IFERROR(INDEX(Combined_All_Stands_Sat!AC$6:AC532,MATCH(Stand_B_Sat!$A$3:$A$146,Combined_All_Stands_Sat!$W$6:$W$468,0)),"")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13">
        <v>66</v>
      </c>
      <c r="B68" s="110" t="str">
        <f>IFERROR(INDEX(Combined_All_Stands_Sat!X$6:X533,MATCH(Stand_B_Sat!$A$3:$A$146,Combined_All_Stands_Sat!$W$6:$W$468,0)),"")</f>
        <v/>
      </c>
      <c r="C68" s="110" t="str">
        <f>IFERROR(INDEX(Combined_All_Stands_Sat!Y$6:Y533,MATCH(Stand_B_Sat!$A$3:$A$146,Combined_All_Stands_Sat!$W$6:$W$468,0)),"")</f>
        <v/>
      </c>
      <c r="D68" s="111" t="str">
        <f>IFERROR(INDEX(Combined_All_Stands_Sat!Z$6:Z533,MATCH(Stand_B_Sat!$A$3:$A$146,Combined_All_Stands_Sat!$W$6:$W$468,0)),"")</f>
        <v/>
      </c>
      <c r="E68" s="110" t="str">
        <f>IFERROR(INDEX(Combined_All_Stands_Sat!AA$6:AA533,MATCH(Stand_B_Sat!$A$3:$A$146,Combined_All_Stands_Sat!$W$6:$W$468,0)),"")</f>
        <v/>
      </c>
      <c r="F68" s="110" t="str">
        <f>IFERROR(INDEX(Combined_All_Stands_Sat!AB$6:AB533,MATCH(Stand_B_Sat!$A$3:$A$146,Combined_All_Stands_Sat!$W$6:$W$468,0)),"")</f>
        <v/>
      </c>
      <c r="G68" s="110" t="str">
        <f>IFERROR(INDEX(Combined_All_Stands_Sat!AC$6:AC533,MATCH(Stand_B_Sat!$A$3:$A$146,Combined_All_Stands_Sat!$W$6:$W$468,0)),"")</f>
        <v/>
      </c>
      <c r="H68" s="185" t="str">
        <f t="shared" si="1"/>
        <v/>
      </c>
    </row>
    <row r="69" spans="1:8" ht="20.100000000000001" customHeight="1" x14ac:dyDescent="0.3">
      <c r="A69" s="112">
        <v>67</v>
      </c>
      <c r="B69" s="110" t="str">
        <f>IFERROR(INDEX(Combined_All_Stands_Sat!X$6:X534,MATCH(Stand_B_Sat!$A$3:$A$146,Combined_All_Stands_Sat!$W$6:$W$468,0)),"")</f>
        <v/>
      </c>
      <c r="C69" s="110" t="str">
        <f>IFERROR(INDEX(Combined_All_Stands_Sat!Y$6:Y534,MATCH(Stand_B_Sat!$A$3:$A$146,Combined_All_Stands_Sat!$W$6:$W$468,0)),"")</f>
        <v/>
      </c>
      <c r="D69" s="111" t="str">
        <f>IFERROR(INDEX(Combined_All_Stands_Sat!Z$6:Z534,MATCH(Stand_B_Sat!$A$3:$A$146,Combined_All_Stands_Sat!$W$6:$W$468,0)),"")</f>
        <v/>
      </c>
      <c r="E69" s="110" t="str">
        <f>IFERROR(INDEX(Combined_All_Stands_Sat!AA$6:AA534,MATCH(Stand_B_Sat!$A$3:$A$146,Combined_All_Stands_Sat!$W$6:$W$468,0)),"")</f>
        <v/>
      </c>
      <c r="F69" s="110" t="str">
        <f>IFERROR(INDEX(Combined_All_Stands_Sat!AB$6:AB534,MATCH(Stand_B_Sat!$A$3:$A$146,Combined_All_Stands_Sat!$W$6:$W$468,0)),"")</f>
        <v/>
      </c>
      <c r="G69" s="110" t="str">
        <f>IFERROR(INDEX(Combined_All_Stands_Sat!AC$6:AC534,MATCH(Stand_B_Sat!$A$3:$A$146,Combined_All_Stands_Sat!$W$6:$W$468,0)),"")</f>
        <v/>
      </c>
      <c r="H69" s="185" t="str">
        <f t="shared" si="1"/>
        <v/>
      </c>
    </row>
    <row r="70" spans="1:8" ht="20.100000000000001" customHeight="1" x14ac:dyDescent="0.3">
      <c r="A70" s="113">
        <v>68</v>
      </c>
      <c r="B70" s="110" t="str">
        <f>IFERROR(INDEX(Combined_All_Stands_Sat!X$6:X535,MATCH(Stand_B_Sat!$A$3:$A$146,Combined_All_Stands_Sat!$W$6:$W$468,0)),"")</f>
        <v/>
      </c>
      <c r="C70" s="110" t="str">
        <f>IFERROR(INDEX(Combined_All_Stands_Sat!Y$6:Y535,MATCH(Stand_B_Sat!$A$3:$A$146,Combined_All_Stands_Sat!$W$6:$W$468,0)),"")</f>
        <v/>
      </c>
      <c r="D70" s="111" t="str">
        <f>IFERROR(INDEX(Combined_All_Stands_Sat!Z$6:Z535,MATCH(Stand_B_Sat!$A$3:$A$146,Combined_All_Stands_Sat!$W$6:$W$468,0)),"")</f>
        <v/>
      </c>
      <c r="E70" s="110" t="str">
        <f>IFERROR(INDEX(Combined_All_Stands_Sat!AA$6:AA535,MATCH(Stand_B_Sat!$A$3:$A$146,Combined_All_Stands_Sat!$W$6:$W$468,0)),"")</f>
        <v/>
      </c>
      <c r="F70" s="110" t="str">
        <f>IFERROR(INDEX(Combined_All_Stands_Sat!AB$6:AB535,MATCH(Stand_B_Sat!$A$3:$A$146,Combined_All_Stands_Sat!$W$6:$W$468,0)),"")</f>
        <v/>
      </c>
      <c r="G70" s="110" t="str">
        <f>IFERROR(INDEX(Combined_All_Stands_Sat!AC$6:AC535,MATCH(Stand_B_Sat!$A$3:$A$146,Combined_All_Stands_Sat!$W$6:$W$468,0)),"")</f>
        <v/>
      </c>
      <c r="H70" s="185" t="str">
        <f t="shared" si="1"/>
        <v/>
      </c>
    </row>
    <row r="71" spans="1:8" ht="20.100000000000001" customHeight="1" x14ac:dyDescent="0.3">
      <c r="A71" s="112">
        <v>69</v>
      </c>
      <c r="B71" s="110" t="str">
        <f>IFERROR(INDEX(Combined_All_Stands_Sat!X$6:X536,MATCH(Stand_B_Sat!$A$3:$A$146,Combined_All_Stands_Sat!$W$6:$W$468,0)),"")</f>
        <v/>
      </c>
      <c r="C71" s="110" t="str">
        <f>IFERROR(INDEX(Combined_All_Stands_Sat!Y$6:Y536,MATCH(Stand_B_Sat!$A$3:$A$146,Combined_All_Stands_Sat!$W$6:$W$468,0)),"")</f>
        <v/>
      </c>
      <c r="D71" s="111" t="str">
        <f>IFERROR(INDEX(Combined_All_Stands_Sat!Z$6:Z536,MATCH(Stand_B_Sat!$A$3:$A$146,Combined_All_Stands_Sat!$W$6:$W$468,0)),"")</f>
        <v/>
      </c>
      <c r="E71" s="110" t="str">
        <f>IFERROR(INDEX(Combined_All_Stands_Sat!AA$6:AA536,MATCH(Stand_B_Sat!$A$3:$A$146,Combined_All_Stands_Sat!$W$6:$W$468,0)),"")</f>
        <v/>
      </c>
      <c r="F71" s="110" t="str">
        <f>IFERROR(INDEX(Combined_All_Stands_Sat!AB$6:AB536,MATCH(Stand_B_Sat!$A$3:$A$146,Combined_All_Stands_Sat!$W$6:$W$468,0)),"")</f>
        <v/>
      </c>
      <c r="G71" s="110" t="str">
        <f>IFERROR(INDEX(Combined_All_Stands_Sat!AC$6:AC536,MATCH(Stand_B_Sat!$A$3:$A$146,Combined_All_Stands_Sat!$W$6:$W$468,0)),"")</f>
        <v/>
      </c>
      <c r="H71" s="185" t="str">
        <f t="shared" si="1"/>
        <v/>
      </c>
    </row>
    <row r="72" spans="1:8" ht="20.100000000000001" customHeight="1" x14ac:dyDescent="0.3">
      <c r="A72" s="113">
        <v>70</v>
      </c>
      <c r="B72" s="110" t="str">
        <f>IFERROR(INDEX(Combined_All_Stands_Sat!X$6:X537,MATCH(Stand_B_Sat!$A$3:$A$146,Combined_All_Stands_Sat!$W$6:$W$468,0)),"")</f>
        <v/>
      </c>
      <c r="C72" s="110" t="str">
        <f>IFERROR(INDEX(Combined_All_Stands_Sat!Y$6:Y537,MATCH(Stand_B_Sat!$A$3:$A$146,Combined_All_Stands_Sat!$W$6:$W$468,0)),"")</f>
        <v/>
      </c>
      <c r="D72" s="111" t="str">
        <f>IFERROR(INDEX(Combined_All_Stands_Sat!Z$6:Z537,MATCH(Stand_B_Sat!$A$3:$A$146,Combined_All_Stands_Sat!$W$6:$W$468,0)),"")</f>
        <v/>
      </c>
      <c r="E72" s="110" t="str">
        <f>IFERROR(INDEX(Combined_All_Stands_Sat!AA$6:AA537,MATCH(Stand_B_Sat!$A$3:$A$146,Combined_All_Stands_Sat!$W$6:$W$468,0)),"")</f>
        <v/>
      </c>
      <c r="F72" s="110" t="str">
        <f>IFERROR(INDEX(Combined_All_Stands_Sat!AB$6:AB537,MATCH(Stand_B_Sat!$A$3:$A$146,Combined_All_Stands_Sat!$W$6:$W$468,0)),"")</f>
        <v/>
      </c>
      <c r="G72" s="110" t="str">
        <f>IFERROR(INDEX(Combined_All_Stands_Sat!AC$6:AC537,MATCH(Stand_B_Sat!$A$3:$A$146,Combined_All_Stands_Sat!$W$6:$W$468,0)),"")</f>
        <v/>
      </c>
      <c r="H72" s="185" t="str">
        <f t="shared" si="1"/>
        <v/>
      </c>
    </row>
    <row r="73" spans="1:8" ht="20.100000000000001" customHeight="1" x14ac:dyDescent="0.3">
      <c r="A73" s="112">
        <v>71</v>
      </c>
      <c r="B73" s="110" t="str">
        <f>IFERROR(INDEX(Combined_All_Stands_Sat!X$6:X538,MATCH(Stand_B_Sat!$A$3:$A$146,Combined_All_Stands_Sat!$W$6:$W$468,0)),"")</f>
        <v/>
      </c>
      <c r="C73" s="110" t="str">
        <f>IFERROR(INDEX(Combined_All_Stands_Sat!Y$6:Y538,MATCH(Stand_B_Sat!$A$3:$A$146,Combined_All_Stands_Sat!$W$6:$W$468,0)),"")</f>
        <v/>
      </c>
      <c r="D73" s="111" t="str">
        <f>IFERROR(INDEX(Combined_All_Stands_Sat!Z$6:Z538,MATCH(Stand_B_Sat!$A$3:$A$146,Combined_All_Stands_Sat!$W$6:$W$468,0)),"")</f>
        <v/>
      </c>
      <c r="E73" s="110" t="str">
        <f>IFERROR(INDEX(Combined_All_Stands_Sat!AA$6:AA538,MATCH(Stand_B_Sat!$A$3:$A$146,Combined_All_Stands_Sat!$W$6:$W$468,0)),"")</f>
        <v/>
      </c>
      <c r="F73" s="110" t="str">
        <f>IFERROR(INDEX(Combined_All_Stands_Sat!AB$6:AB538,MATCH(Stand_B_Sat!$A$3:$A$146,Combined_All_Stands_Sat!$W$6:$W$468,0)),"")</f>
        <v/>
      </c>
      <c r="G73" s="110" t="str">
        <f>IFERROR(INDEX(Combined_All_Stands_Sat!AC$6:AC538,MATCH(Stand_B_Sat!$A$3:$A$146,Combined_All_Stands_Sat!$W$6:$W$468,0)),"")</f>
        <v/>
      </c>
      <c r="H73" s="185" t="str">
        <f t="shared" si="1"/>
        <v/>
      </c>
    </row>
    <row r="74" spans="1:8" ht="20.100000000000001" customHeight="1" x14ac:dyDescent="0.3">
      <c r="A74" s="113">
        <v>72</v>
      </c>
      <c r="B74" s="110" t="str">
        <f>IFERROR(INDEX(Combined_All_Stands_Sat!X$6:X539,MATCH(Stand_B_Sat!$A$3:$A$146,Combined_All_Stands_Sat!$W$6:$W$468,0)),"")</f>
        <v/>
      </c>
      <c r="C74" s="110" t="str">
        <f>IFERROR(INDEX(Combined_All_Stands_Sat!Y$6:Y539,MATCH(Stand_B_Sat!$A$3:$A$146,Combined_All_Stands_Sat!$W$6:$W$468,0)),"")</f>
        <v/>
      </c>
      <c r="D74" s="111" t="str">
        <f>IFERROR(INDEX(Combined_All_Stands_Sat!Z$6:Z539,MATCH(Stand_B_Sat!$A$3:$A$146,Combined_All_Stands_Sat!$W$6:$W$468,0)),"")</f>
        <v/>
      </c>
      <c r="E74" s="110" t="str">
        <f>IFERROR(INDEX(Combined_All_Stands_Sat!AA$6:AA539,MATCH(Stand_B_Sat!$A$3:$A$146,Combined_All_Stands_Sat!$W$6:$W$468,0)),"")</f>
        <v/>
      </c>
      <c r="F74" s="110" t="str">
        <f>IFERROR(INDEX(Combined_All_Stands_Sat!AB$6:AB539,MATCH(Stand_B_Sat!$A$3:$A$146,Combined_All_Stands_Sat!$W$6:$W$468,0)),"")</f>
        <v/>
      </c>
      <c r="G74" s="110" t="str">
        <f>IFERROR(INDEX(Combined_All_Stands_Sat!AC$6:AC539,MATCH(Stand_B_Sat!$A$3:$A$146,Combined_All_Stands_Sat!$W$6:$W$468,0)),"")</f>
        <v/>
      </c>
      <c r="H74" s="185" t="str">
        <f t="shared" si="1"/>
        <v/>
      </c>
    </row>
    <row r="75" spans="1:8" ht="20.100000000000001" customHeight="1" x14ac:dyDescent="0.3">
      <c r="A75" s="112">
        <v>73</v>
      </c>
      <c r="B75" s="110" t="str">
        <f>IFERROR(INDEX(Combined_All_Stands_Sat!X$6:X540,MATCH(Stand_B_Sat!$A$3:$A$146,Combined_All_Stands_Sat!$W$6:$W$468,0)),"")</f>
        <v/>
      </c>
      <c r="C75" s="110" t="str">
        <f>IFERROR(INDEX(Combined_All_Stands_Sat!Y$6:Y540,MATCH(Stand_B_Sat!$A$3:$A$146,Combined_All_Stands_Sat!$W$6:$W$468,0)),"")</f>
        <v/>
      </c>
      <c r="D75" s="111" t="str">
        <f>IFERROR(INDEX(Combined_All_Stands_Sat!Z$6:Z540,MATCH(Stand_B_Sat!$A$3:$A$146,Combined_All_Stands_Sat!$W$6:$W$468,0)),"")</f>
        <v/>
      </c>
      <c r="E75" s="110" t="str">
        <f>IFERROR(INDEX(Combined_All_Stands_Sat!AA$6:AA540,MATCH(Stand_B_Sat!$A$3:$A$146,Combined_All_Stands_Sat!$W$6:$W$468,0)),"")</f>
        <v/>
      </c>
      <c r="F75" s="110" t="str">
        <f>IFERROR(INDEX(Combined_All_Stands_Sat!AB$6:AB540,MATCH(Stand_B_Sat!$A$3:$A$146,Combined_All_Stands_Sat!$W$6:$W$468,0)),"")</f>
        <v/>
      </c>
      <c r="G75" s="110" t="str">
        <f>IFERROR(INDEX(Combined_All_Stands_Sat!AC$6:AC540,MATCH(Stand_B_Sat!$A$3:$A$146,Combined_All_Stands_Sat!$W$6:$W$468,0)),"")</f>
        <v/>
      </c>
      <c r="H75" s="185" t="str">
        <f t="shared" si="1"/>
        <v/>
      </c>
    </row>
    <row r="76" spans="1:8" ht="20.100000000000001" customHeight="1" x14ac:dyDescent="0.3">
      <c r="A76" s="113">
        <v>74</v>
      </c>
      <c r="B76" s="110" t="str">
        <f>IFERROR(INDEX(Combined_All_Stands_Sat!X$6:X541,MATCH(Stand_B_Sat!$A$3:$A$146,Combined_All_Stands_Sat!$W$6:$W$468,0)),"")</f>
        <v/>
      </c>
      <c r="C76" s="110" t="str">
        <f>IFERROR(INDEX(Combined_All_Stands_Sat!Y$6:Y541,MATCH(Stand_B_Sat!$A$3:$A$146,Combined_All_Stands_Sat!$W$6:$W$468,0)),"")</f>
        <v/>
      </c>
      <c r="D76" s="111" t="str">
        <f>IFERROR(INDEX(Combined_All_Stands_Sat!Z$6:Z541,MATCH(Stand_B_Sat!$A$3:$A$146,Combined_All_Stands_Sat!$W$6:$W$468,0)),"")</f>
        <v/>
      </c>
      <c r="E76" s="110" t="str">
        <f>IFERROR(INDEX(Combined_All_Stands_Sat!AA$6:AA541,MATCH(Stand_B_Sat!$A$3:$A$146,Combined_All_Stands_Sat!$W$6:$W$468,0)),"")</f>
        <v/>
      </c>
      <c r="F76" s="110" t="str">
        <f>IFERROR(INDEX(Combined_All_Stands_Sat!AB$6:AB541,MATCH(Stand_B_Sat!$A$3:$A$146,Combined_All_Stands_Sat!$W$6:$W$468,0)),"")</f>
        <v/>
      </c>
      <c r="G76" s="110" t="str">
        <f>IFERROR(INDEX(Combined_All_Stands_Sat!AC$6:AC541,MATCH(Stand_B_Sat!$A$3:$A$146,Combined_All_Stands_Sat!$W$6:$W$468,0)),"")</f>
        <v/>
      </c>
      <c r="H76" s="185" t="str">
        <f t="shared" si="1"/>
        <v/>
      </c>
    </row>
    <row r="77" spans="1:8" ht="20.100000000000001" customHeight="1" x14ac:dyDescent="0.3">
      <c r="A77" s="112">
        <v>75</v>
      </c>
      <c r="B77" s="110" t="str">
        <f>IFERROR(INDEX(Combined_All_Stands_Sat!X$6:X542,MATCH(Stand_B_Sat!$A$3:$A$146,Combined_All_Stands_Sat!$W$6:$W$468,0)),"")</f>
        <v/>
      </c>
      <c r="C77" s="110" t="str">
        <f>IFERROR(INDEX(Combined_All_Stands_Sat!Y$6:Y542,MATCH(Stand_B_Sat!$A$3:$A$146,Combined_All_Stands_Sat!$W$6:$W$468,0)),"")</f>
        <v/>
      </c>
      <c r="D77" s="111" t="str">
        <f>IFERROR(INDEX(Combined_All_Stands_Sat!Z$6:Z542,MATCH(Stand_B_Sat!$A$3:$A$146,Combined_All_Stands_Sat!$W$6:$W$468,0)),"")</f>
        <v/>
      </c>
      <c r="E77" s="110" t="str">
        <f>IFERROR(INDEX(Combined_All_Stands_Sat!AA$6:AA542,MATCH(Stand_B_Sat!$A$3:$A$146,Combined_All_Stands_Sat!$W$6:$W$468,0)),"")</f>
        <v/>
      </c>
      <c r="F77" s="110" t="str">
        <f>IFERROR(INDEX(Combined_All_Stands_Sat!AB$6:AB542,MATCH(Stand_B_Sat!$A$3:$A$146,Combined_All_Stands_Sat!$W$6:$W$468,0)),"")</f>
        <v/>
      </c>
      <c r="G77" s="110" t="str">
        <f>IFERROR(INDEX(Combined_All_Stands_Sat!AC$6:AC542,MATCH(Stand_B_Sat!$A$3:$A$146,Combined_All_Stands_Sat!$W$6:$W$468,0)),"")</f>
        <v/>
      </c>
      <c r="H77" s="185" t="str">
        <f t="shared" si="1"/>
        <v/>
      </c>
    </row>
    <row r="78" spans="1:8" ht="20.100000000000001" customHeight="1" x14ac:dyDescent="0.3">
      <c r="A78" s="113">
        <v>76</v>
      </c>
      <c r="B78" s="110" t="str">
        <f>IFERROR(INDEX(Combined_All_Stands_Sat!X$6:X543,MATCH(Stand_B_Sat!$A$3:$A$146,Combined_All_Stands_Sat!$W$6:$W$468,0)),"")</f>
        <v/>
      </c>
      <c r="C78" s="110" t="str">
        <f>IFERROR(INDEX(Combined_All_Stands_Sat!Y$6:Y543,MATCH(Stand_B_Sat!$A$3:$A$146,Combined_All_Stands_Sat!$W$6:$W$468,0)),"")</f>
        <v/>
      </c>
      <c r="D78" s="111" t="str">
        <f>IFERROR(INDEX(Combined_All_Stands_Sat!Z$6:Z543,MATCH(Stand_B_Sat!$A$3:$A$146,Combined_All_Stands_Sat!$W$6:$W$468,0)),"")</f>
        <v/>
      </c>
      <c r="E78" s="110" t="str">
        <f>IFERROR(INDEX(Combined_All_Stands_Sat!AA$6:AA543,MATCH(Stand_B_Sat!$A$3:$A$146,Combined_All_Stands_Sat!$W$6:$W$468,0)),"")</f>
        <v/>
      </c>
      <c r="F78" s="110" t="str">
        <f>IFERROR(INDEX(Combined_All_Stands_Sat!AB$6:AB543,MATCH(Stand_B_Sat!$A$3:$A$146,Combined_All_Stands_Sat!$W$6:$W$468,0)),"")</f>
        <v/>
      </c>
      <c r="G78" s="110" t="str">
        <f>IFERROR(INDEX(Combined_All_Stands_Sat!AC$6:AC543,MATCH(Stand_B_Sat!$A$3:$A$146,Combined_All_Stands_Sat!$W$6:$W$468,0)),"")</f>
        <v/>
      </c>
      <c r="H78" s="185" t="str">
        <f t="shared" si="1"/>
        <v/>
      </c>
    </row>
    <row r="79" spans="1:8" ht="20.100000000000001" customHeight="1" x14ac:dyDescent="0.3">
      <c r="A79" s="112">
        <v>77</v>
      </c>
      <c r="B79" s="110" t="str">
        <f>IFERROR(INDEX(Combined_All_Stands_Sat!X$6:X544,MATCH(Stand_B_Sat!$A$3:$A$146,Combined_All_Stands_Sat!$W$6:$W$468,0)),"")</f>
        <v/>
      </c>
      <c r="C79" s="110" t="str">
        <f>IFERROR(INDEX(Combined_All_Stands_Sat!Y$6:Y544,MATCH(Stand_B_Sat!$A$3:$A$146,Combined_All_Stands_Sat!$W$6:$W$468,0)),"")</f>
        <v/>
      </c>
      <c r="D79" s="111" t="str">
        <f>IFERROR(INDEX(Combined_All_Stands_Sat!Z$6:Z544,MATCH(Stand_B_Sat!$A$3:$A$146,Combined_All_Stands_Sat!$W$6:$W$468,0)),"")</f>
        <v/>
      </c>
      <c r="E79" s="110" t="str">
        <f>IFERROR(INDEX(Combined_All_Stands_Sat!AA$6:AA544,MATCH(Stand_B_Sat!$A$3:$A$146,Combined_All_Stands_Sat!$W$6:$W$468,0)),"")</f>
        <v/>
      </c>
      <c r="F79" s="110" t="str">
        <f>IFERROR(INDEX(Combined_All_Stands_Sat!AB$6:AB544,MATCH(Stand_B_Sat!$A$3:$A$146,Combined_All_Stands_Sat!$W$6:$W$468,0)),"")</f>
        <v/>
      </c>
      <c r="G79" s="110" t="str">
        <f>IFERROR(INDEX(Combined_All_Stands_Sat!AC$6:AC544,MATCH(Stand_B_Sat!$A$3:$A$146,Combined_All_Stands_Sat!$W$6:$W$468,0)),"")</f>
        <v/>
      </c>
      <c r="H79" s="185" t="str">
        <f t="shared" si="1"/>
        <v/>
      </c>
    </row>
    <row r="80" spans="1:8" ht="20.100000000000001" customHeight="1" x14ac:dyDescent="0.3">
      <c r="A80" s="113">
        <v>78</v>
      </c>
      <c r="B80" s="110" t="str">
        <f>IFERROR(INDEX(Combined_All_Stands_Sat!X$6:X545,MATCH(Stand_B_Sat!$A$3:$A$146,Combined_All_Stands_Sat!$W$6:$W$468,0)),"")</f>
        <v/>
      </c>
      <c r="C80" s="110" t="str">
        <f>IFERROR(INDEX(Combined_All_Stands_Sat!Y$6:Y545,MATCH(Stand_B_Sat!$A$3:$A$146,Combined_All_Stands_Sat!$W$6:$W$468,0)),"")</f>
        <v/>
      </c>
      <c r="D80" s="111" t="str">
        <f>IFERROR(INDEX(Combined_All_Stands_Sat!Z$6:Z545,MATCH(Stand_B_Sat!$A$3:$A$146,Combined_All_Stands_Sat!$W$6:$W$468,0)),"")</f>
        <v/>
      </c>
      <c r="E80" s="110" t="str">
        <f>IFERROR(INDEX(Combined_All_Stands_Sat!AA$6:AA545,MATCH(Stand_B_Sat!$A$3:$A$146,Combined_All_Stands_Sat!$W$6:$W$468,0)),"")</f>
        <v/>
      </c>
      <c r="F80" s="110" t="str">
        <f>IFERROR(INDEX(Combined_All_Stands_Sat!AB$6:AB545,MATCH(Stand_B_Sat!$A$3:$A$146,Combined_All_Stands_Sat!$W$6:$W$468,0)),"")</f>
        <v/>
      </c>
      <c r="G80" s="110" t="str">
        <f>IFERROR(INDEX(Combined_All_Stands_Sat!AC$6:AC545,MATCH(Stand_B_Sat!$A$3:$A$146,Combined_All_Stands_Sat!$W$6:$W$468,0)),"")</f>
        <v/>
      </c>
      <c r="H80" s="185" t="str">
        <f t="shared" si="1"/>
        <v/>
      </c>
    </row>
    <row r="81" spans="1:8" ht="20.100000000000001" customHeight="1" x14ac:dyDescent="0.3">
      <c r="A81" s="112">
        <v>79</v>
      </c>
      <c r="B81" s="110" t="str">
        <f>IFERROR(INDEX(Combined_All_Stands_Sat!X$6:X546,MATCH(Stand_B_Sat!$A$3:$A$146,Combined_All_Stands_Sat!$W$6:$W$468,0)),"")</f>
        <v/>
      </c>
      <c r="C81" s="110" t="str">
        <f>IFERROR(INDEX(Combined_All_Stands_Sat!Y$6:Y546,MATCH(Stand_B_Sat!$A$3:$A$146,Combined_All_Stands_Sat!$W$6:$W$468,0)),"")</f>
        <v/>
      </c>
      <c r="D81" s="111" t="str">
        <f>IFERROR(INDEX(Combined_All_Stands_Sat!Z$6:Z546,MATCH(Stand_B_Sat!$A$3:$A$146,Combined_All_Stands_Sat!$W$6:$W$468,0)),"")</f>
        <v/>
      </c>
      <c r="E81" s="110" t="str">
        <f>IFERROR(INDEX(Combined_All_Stands_Sat!AA$6:AA546,MATCH(Stand_B_Sat!$A$3:$A$146,Combined_All_Stands_Sat!$W$6:$W$468,0)),"")</f>
        <v/>
      </c>
      <c r="F81" s="110" t="str">
        <f>IFERROR(INDEX(Combined_All_Stands_Sat!AB$6:AB546,MATCH(Stand_B_Sat!$A$3:$A$146,Combined_All_Stands_Sat!$W$6:$W$468,0)),"")</f>
        <v/>
      </c>
      <c r="G81" s="110" t="str">
        <f>IFERROR(INDEX(Combined_All_Stands_Sat!AC$6:AC546,MATCH(Stand_B_Sat!$A$3:$A$146,Combined_All_Stands_Sat!$W$6:$W$468,0)),"")</f>
        <v/>
      </c>
      <c r="H81" s="185" t="str">
        <f t="shared" si="1"/>
        <v/>
      </c>
    </row>
    <row r="82" spans="1:8" ht="20.100000000000001" customHeight="1" x14ac:dyDescent="0.3">
      <c r="A82" s="113">
        <v>80</v>
      </c>
      <c r="B82" s="110" t="str">
        <f>IFERROR(INDEX(Combined_All_Stands_Sat!X$6:X547,MATCH(Stand_B_Sat!$A$3:$A$146,Combined_All_Stands_Sat!$W$6:$W$468,0)),"")</f>
        <v/>
      </c>
      <c r="C82" s="110" t="str">
        <f>IFERROR(INDEX(Combined_All_Stands_Sat!Y$6:Y547,MATCH(Stand_B_Sat!$A$3:$A$146,Combined_All_Stands_Sat!$W$6:$W$468,0)),"")</f>
        <v/>
      </c>
      <c r="D82" s="111" t="str">
        <f>IFERROR(INDEX(Combined_All_Stands_Sat!Z$6:Z547,MATCH(Stand_B_Sat!$A$3:$A$146,Combined_All_Stands_Sat!$W$6:$W$468,0)),"")</f>
        <v/>
      </c>
      <c r="E82" s="110" t="str">
        <f>IFERROR(INDEX(Combined_All_Stands_Sat!AA$6:AA547,MATCH(Stand_B_Sat!$A$3:$A$146,Combined_All_Stands_Sat!$W$6:$W$468,0)),"")</f>
        <v/>
      </c>
      <c r="F82" s="110" t="str">
        <f>IFERROR(INDEX(Combined_All_Stands_Sat!AB$6:AB547,MATCH(Stand_B_Sat!$A$3:$A$146,Combined_All_Stands_Sat!$W$6:$W$468,0)),"")</f>
        <v/>
      </c>
      <c r="G82" s="110" t="str">
        <f>IFERROR(INDEX(Combined_All_Stands_Sat!AC$6:AC547,MATCH(Stand_B_Sat!$A$3:$A$146,Combined_All_Stands_Sat!$W$6:$W$468,0)),"")</f>
        <v/>
      </c>
      <c r="H82" s="185" t="str">
        <f t="shared" si="1"/>
        <v/>
      </c>
    </row>
    <row r="83" spans="1:8" ht="20.100000000000001" customHeight="1" x14ac:dyDescent="0.3">
      <c r="A83" s="112">
        <v>81</v>
      </c>
      <c r="B83" s="110" t="str">
        <f>IFERROR(INDEX(Combined_All_Stands_Sat!X$6:X548,MATCH(Stand_B_Sat!$A$3:$A$146,Combined_All_Stands_Sat!$W$6:$W$468,0)),"")</f>
        <v/>
      </c>
      <c r="C83" s="110" t="str">
        <f>IFERROR(INDEX(Combined_All_Stands_Sat!Y$6:Y548,MATCH(Stand_B_Sat!$A$3:$A$146,Combined_All_Stands_Sat!$W$6:$W$468,0)),"")</f>
        <v/>
      </c>
      <c r="D83" s="111" t="str">
        <f>IFERROR(INDEX(Combined_All_Stands_Sat!Z$6:Z548,MATCH(Stand_B_Sat!$A$3:$A$146,Combined_All_Stands_Sat!$W$6:$W$468,0)),"")</f>
        <v/>
      </c>
      <c r="E83" s="110" t="str">
        <f>IFERROR(INDEX(Combined_All_Stands_Sat!AA$6:AA548,MATCH(Stand_B_Sat!$A$3:$A$146,Combined_All_Stands_Sat!$W$6:$W$468,0)),"")</f>
        <v/>
      </c>
      <c r="F83" s="110" t="str">
        <f>IFERROR(INDEX(Combined_All_Stands_Sat!AB$6:AB548,MATCH(Stand_B_Sat!$A$3:$A$146,Combined_All_Stands_Sat!$W$6:$W$468,0)),"")</f>
        <v/>
      </c>
      <c r="G83" s="110" t="str">
        <f>IFERROR(INDEX(Combined_All_Stands_Sat!AC$6:AC548,MATCH(Stand_B_Sat!$A$3:$A$146,Combined_All_Stands_Sat!$W$6:$W$468,0)),"")</f>
        <v/>
      </c>
      <c r="H83" s="185" t="str">
        <f t="shared" si="1"/>
        <v/>
      </c>
    </row>
    <row r="84" spans="1:8" ht="20.100000000000001" customHeight="1" x14ac:dyDescent="0.3">
      <c r="A84" s="113">
        <v>82</v>
      </c>
      <c r="B84" s="110" t="str">
        <f>IFERROR(INDEX(Combined_All_Stands_Sat!X$6:X549,MATCH(Stand_B_Sat!$A$3:$A$146,Combined_All_Stands_Sat!$W$6:$W$468,0)),"")</f>
        <v/>
      </c>
      <c r="C84" s="110" t="str">
        <f>IFERROR(INDEX(Combined_All_Stands_Sat!Y$6:Y549,MATCH(Stand_B_Sat!$A$3:$A$146,Combined_All_Stands_Sat!$W$6:$W$468,0)),"")</f>
        <v/>
      </c>
      <c r="D84" s="111" t="str">
        <f>IFERROR(INDEX(Combined_All_Stands_Sat!Z$6:Z549,MATCH(Stand_B_Sat!$A$3:$A$146,Combined_All_Stands_Sat!$W$6:$W$468,0)),"")</f>
        <v/>
      </c>
      <c r="E84" s="110" t="str">
        <f>IFERROR(INDEX(Combined_All_Stands_Sat!AA$6:AA549,MATCH(Stand_B_Sat!$A$3:$A$146,Combined_All_Stands_Sat!$W$6:$W$468,0)),"")</f>
        <v/>
      </c>
      <c r="F84" s="110" t="str">
        <f>IFERROR(INDEX(Combined_All_Stands_Sat!AB$6:AB549,MATCH(Stand_B_Sat!$A$3:$A$146,Combined_All_Stands_Sat!$W$6:$W$468,0)),"")</f>
        <v/>
      </c>
      <c r="G84" s="110" t="str">
        <f>IFERROR(INDEX(Combined_All_Stands_Sat!AC$6:AC549,MATCH(Stand_B_Sat!$A$3:$A$146,Combined_All_Stands_Sat!$W$6:$W$468,0)),"")</f>
        <v/>
      </c>
      <c r="H84" s="185" t="str">
        <f t="shared" si="1"/>
        <v/>
      </c>
    </row>
    <row r="85" spans="1:8" ht="20.100000000000001" customHeight="1" x14ac:dyDescent="0.3">
      <c r="A85" s="112">
        <v>83</v>
      </c>
      <c r="B85" s="110" t="str">
        <f>IFERROR(INDEX(Combined_All_Stands_Sat!X$6:X550,MATCH(Stand_B_Sat!$A$3:$A$146,Combined_All_Stands_Sat!$W$6:$W$468,0)),"")</f>
        <v/>
      </c>
      <c r="C85" s="110" t="str">
        <f>IFERROR(INDEX(Combined_All_Stands_Sat!Y$6:Y550,MATCH(Stand_B_Sat!$A$3:$A$146,Combined_All_Stands_Sat!$W$6:$W$468,0)),"")</f>
        <v/>
      </c>
      <c r="D85" s="111" t="str">
        <f>IFERROR(INDEX(Combined_All_Stands_Sat!Z$6:Z550,MATCH(Stand_B_Sat!$A$3:$A$146,Combined_All_Stands_Sat!$W$6:$W$468,0)),"")</f>
        <v/>
      </c>
      <c r="E85" s="110" t="str">
        <f>IFERROR(INDEX(Combined_All_Stands_Sat!AA$6:AA550,MATCH(Stand_B_Sat!$A$3:$A$146,Combined_All_Stands_Sat!$W$6:$W$468,0)),"")</f>
        <v/>
      </c>
      <c r="F85" s="110" t="str">
        <f>IFERROR(INDEX(Combined_All_Stands_Sat!AB$6:AB550,MATCH(Stand_B_Sat!$A$3:$A$146,Combined_All_Stands_Sat!$W$6:$W$468,0)),"")</f>
        <v/>
      </c>
      <c r="G85" s="110" t="str">
        <f>IFERROR(INDEX(Combined_All_Stands_Sat!AC$6:AC550,MATCH(Stand_B_Sat!$A$3:$A$146,Combined_All_Stands_Sat!$W$6:$W$468,0)),"")</f>
        <v/>
      </c>
      <c r="H85" s="185" t="str">
        <f t="shared" si="1"/>
        <v/>
      </c>
    </row>
    <row r="86" spans="1:8" ht="20.100000000000001" customHeight="1" x14ac:dyDescent="0.3">
      <c r="A86" s="113">
        <v>84</v>
      </c>
      <c r="B86" s="110" t="str">
        <f>IFERROR(INDEX(Combined_All_Stands_Sat!X$6:X551,MATCH(Stand_B_Sat!$A$3:$A$146,Combined_All_Stands_Sat!$W$6:$W$468,0)),"")</f>
        <v/>
      </c>
      <c r="C86" s="110" t="str">
        <f>IFERROR(INDEX(Combined_All_Stands_Sat!Y$6:Y551,MATCH(Stand_B_Sat!$A$3:$A$146,Combined_All_Stands_Sat!$W$6:$W$468,0)),"")</f>
        <v/>
      </c>
      <c r="D86" s="111" t="str">
        <f>IFERROR(INDEX(Combined_All_Stands_Sat!Z$6:Z551,MATCH(Stand_B_Sat!$A$3:$A$146,Combined_All_Stands_Sat!$W$6:$W$468,0)),"")</f>
        <v/>
      </c>
      <c r="E86" s="110" t="str">
        <f>IFERROR(INDEX(Combined_All_Stands_Sat!AA$6:AA551,MATCH(Stand_B_Sat!$A$3:$A$146,Combined_All_Stands_Sat!$W$6:$W$468,0)),"")</f>
        <v/>
      </c>
      <c r="F86" s="110" t="str">
        <f>IFERROR(INDEX(Combined_All_Stands_Sat!AB$6:AB551,MATCH(Stand_B_Sat!$A$3:$A$146,Combined_All_Stands_Sat!$W$6:$W$468,0)),"")</f>
        <v/>
      </c>
      <c r="G86" s="110" t="str">
        <f>IFERROR(INDEX(Combined_All_Stands_Sat!AC$6:AC551,MATCH(Stand_B_Sat!$A$3:$A$146,Combined_All_Stands_Sat!$W$6:$W$468,0)),"")</f>
        <v/>
      </c>
      <c r="H86" s="185" t="str">
        <f t="shared" si="1"/>
        <v/>
      </c>
    </row>
    <row r="87" spans="1:8" ht="20.100000000000001" customHeight="1" x14ac:dyDescent="0.3">
      <c r="A87" s="112">
        <v>85</v>
      </c>
      <c r="B87" s="110" t="str">
        <f>IFERROR(INDEX(Combined_All_Stands_Sat!X$6:X552,MATCH(Stand_B_Sat!$A$3:$A$146,Combined_All_Stands_Sat!$W$6:$W$468,0)),"")</f>
        <v/>
      </c>
      <c r="C87" s="110" t="str">
        <f>IFERROR(INDEX(Combined_All_Stands_Sat!Y$6:Y552,MATCH(Stand_B_Sat!$A$3:$A$146,Combined_All_Stands_Sat!$W$6:$W$468,0)),"")</f>
        <v/>
      </c>
      <c r="D87" s="111" t="str">
        <f>IFERROR(INDEX(Combined_All_Stands_Sat!Z$6:Z552,MATCH(Stand_B_Sat!$A$3:$A$146,Combined_All_Stands_Sat!$W$6:$W$468,0)),"")</f>
        <v/>
      </c>
      <c r="E87" s="110" t="str">
        <f>IFERROR(INDEX(Combined_All_Stands_Sat!AA$6:AA552,MATCH(Stand_B_Sat!$A$3:$A$146,Combined_All_Stands_Sat!$W$6:$W$468,0)),"")</f>
        <v/>
      </c>
      <c r="F87" s="110" t="str">
        <f>IFERROR(INDEX(Combined_All_Stands_Sat!AB$6:AB552,MATCH(Stand_B_Sat!$A$3:$A$146,Combined_All_Stands_Sat!$W$6:$W$468,0)),"")</f>
        <v/>
      </c>
      <c r="G87" s="110" t="str">
        <f>IFERROR(INDEX(Combined_All_Stands_Sat!AC$6:AC552,MATCH(Stand_B_Sat!$A$3:$A$146,Combined_All_Stands_Sat!$W$6:$W$468,0)),"")</f>
        <v/>
      </c>
      <c r="H87" s="185" t="str">
        <f t="shared" si="1"/>
        <v/>
      </c>
    </row>
    <row r="88" spans="1:8" ht="20.100000000000001" customHeight="1" x14ac:dyDescent="0.3">
      <c r="A88" s="113">
        <v>86</v>
      </c>
      <c r="B88" s="110" t="str">
        <f>IFERROR(INDEX(Combined_All_Stands_Sat!X$6:X553,MATCH(Stand_B_Sat!$A$3:$A$146,Combined_All_Stands_Sat!$W$6:$W$468,0)),"")</f>
        <v/>
      </c>
      <c r="C88" s="110" t="str">
        <f>IFERROR(INDEX(Combined_All_Stands_Sat!Y$6:Y553,MATCH(Stand_B_Sat!$A$3:$A$146,Combined_All_Stands_Sat!$W$6:$W$468,0)),"")</f>
        <v/>
      </c>
      <c r="D88" s="111" t="str">
        <f>IFERROR(INDEX(Combined_All_Stands_Sat!Z$6:Z553,MATCH(Stand_B_Sat!$A$3:$A$146,Combined_All_Stands_Sat!$W$6:$W$468,0)),"")</f>
        <v/>
      </c>
      <c r="E88" s="110" t="str">
        <f>IFERROR(INDEX(Combined_All_Stands_Sat!AA$6:AA553,MATCH(Stand_B_Sat!$A$3:$A$146,Combined_All_Stands_Sat!$W$6:$W$468,0)),"")</f>
        <v/>
      </c>
      <c r="F88" s="110" t="str">
        <f>IFERROR(INDEX(Combined_All_Stands_Sat!AB$6:AB553,MATCH(Stand_B_Sat!$A$3:$A$146,Combined_All_Stands_Sat!$W$6:$W$468,0)),"")</f>
        <v/>
      </c>
      <c r="G88" s="110" t="str">
        <f>IFERROR(INDEX(Combined_All_Stands_Sat!AC$6:AC553,MATCH(Stand_B_Sat!$A$3:$A$146,Combined_All_Stands_Sat!$W$6:$W$468,0)),"")</f>
        <v/>
      </c>
      <c r="H88" s="185" t="str">
        <f t="shared" si="1"/>
        <v/>
      </c>
    </row>
    <row r="89" spans="1:8" ht="20.100000000000001" customHeight="1" x14ac:dyDescent="0.3">
      <c r="A89" s="112">
        <v>87</v>
      </c>
      <c r="B89" s="110" t="str">
        <f>IFERROR(INDEX(Combined_All_Stands_Sat!X$6:X554,MATCH(Stand_B_Sat!$A$3:$A$146,Combined_All_Stands_Sat!$W$6:$W$468,0)),"")</f>
        <v/>
      </c>
      <c r="C89" s="110" t="str">
        <f>IFERROR(INDEX(Combined_All_Stands_Sat!Y$6:Y554,MATCH(Stand_B_Sat!$A$3:$A$146,Combined_All_Stands_Sat!$W$6:$W$468,0)),"")</f>
        <v/>
      </c>
      <c r="D89" s="111" t="str">
        <f>IFERROR(INDEX(Combined_All_Stands_Sat!Z$6:Z554,MATCH(Stand_B_Sat!$A$3:$A$146,Combined_All_Stands_Sat!$W$6:$W$468,0)),"")</f>
        <v/>
      </c>
      <c r="E89" s="110" t="str">
        <f>IFERROR(INDEX(Combined_All_Stands_Sat!AA$6:AA554,MATCH(Stand_B_Sat!$A$3:$A$146,Combined_All_Stands_Sat!$W$6:$W$468,0)),"")</f>
        <v/>
      </c>
      <c r="F89" s="110" t="str">
        <f>IFERROR(INDEX(Combined_All_Stands_Sat!AB$6:AB554,MATCH(Stand_B_Sat!$A$3:$A$146,Combined_All_Stands_Sat!$W$6:$W$468,0)),"")</f>
        <v/>
      </c>
      <c r="G89" s="110" t="str">
        <f>IFERROR(INDEX(Combined_All_Stands_Sat!AC$6:AC554,MATCH(Stand_B_Sat!$A$3:$A$146,Combined_All_Stands_Sat!$W$6:$W$468,0)),"")</f>
        <v/>
      </c>
      <c r="H89" s="185" t="str">
        <f t="shared" si="1"/>
        <v/>
      </c>
    </row>
    <row r="90" spans="1:8" ht="20.100000000000001" customHeight="1" x14ac:dyDescent="0.3">
      <c r="A90" s="113">
        <v>88</v>
      </c>
      <c r="B90" s="110" t="str">
        <f>IFERROR(INDEX(Combined_All_Stands_Sat!X$6:X555,MATCH(Stand_B_Sat!$A$3:$A$146,Combined_All_Stands_Sat!$W$6:$W$468,0)),"")</f>
        <v/>
      </c>
      <c r="C90" s="110" t="str">
        <f>IFERROR(INDEX(Combined_All_Stands_Sat!Y$6:Y555,MATCH(Stand_B_Sat!$A$3:$A$146,Combined_All_Stands_Sat!$W$6:$W$468,0)),"")</f>
        <v/>
      </c>
      <c r="D90" s="111" t="str">
        <f>IFERROR(INDEX(Combined_All_Stands_Sat!Z$6:Z555,MATCH(Stand_B_Sat!$A$3:$A$146,Combined_All_Stands_Sat!$W$6:$W$468,0)),"")</f>
        <v/>
      </c>
      <c r="E90" s="110" t="str">
        <f>IFERROR(INDEX(Combined_All_Stands_Sat!AA$6:AA555,MATCH(Stand_B_Sat!$A$3:$A$146,Combined_All_Stands_Sat!$W$6:$W$468,0)),"")</f>
        <v/>
      </c>
      <c r="F90" s="110" t="str">
        <f>IFERROR(INDEX(Combined_All_Stands_Sat!AB$6:AB555,MATCH(Stand_B_Sat!$A$3:$A$146,Combined_All_Stands_Sat!$W$6:$W$468,0)),"")</f>
        <v/>
      </c>
      <c r="G90" s="110" t="str">
        <f>IFERROR(INDEX(Combined_All_Stands_Sat!AC$6:AC555,MATCH(Stand_B_Sat!$A$3:$A$146,Combined_All_Stands_Sat!$W$6:$W$468,0)),"")</f>
        <v/>
      </c>
      <c r="H90" s="185" t="str">
        <f t="shared" si="1"/>
        <v/>
      </c>
    </row>
    <row r="91" spans="1:8" ht="20.100000000000001" customHeight="1" x14ac:dyDescent="0.3">
      <c r="A91" s="112">
        <v>89</v>
      </c>
      <c r="B91" s="110" t="str">
        <f>IFERROR(INDEX(Combined_All_Stands_Sat!X$6:X556,MATCH(Stand_B_Sat!$A$3:$A$146,Combined_All_Stands_Sat!$W$6:$W$468,0)),"")</f>
        <v/>
      </c>
      <c r="C91" s="110" t="str">
        <f>IFERROR(INDEX(Combined_All_Stands_Sat!Y$6:Y556,MATCH(Stand_B_Sat!$A$3:$A$146,Combined_All_Stands_Sat!$W$6:$W$468,0)),"")</f>
        <v/>
      </c>
      <c r="D91" s="111" t="str">
        <f>IFERROR(INDEX(Combined_All_Stands_Sat!Z$6:Z556,MATCH(Stand_B_Sat!$A$3:$A$146,Combined_All_Stands_Sat!$W$6:$W$468,0)),"")</f>
        <v/>
      </c>
      <c r="E91" s="110" t="str">
        <f>IFERROR(INDEX(Combined_All_Stands_Sat!AA$6:AA556,MATCH(Stand_B_Sat!$A$3:$A$146,Combined_All_Stands_Sat!$W$6:$W$468,0)),"")</f>
        <v/>
      </c>
      <c r="F91" s="110" t="str">
        <f>IFERROR(INDEX(Combined_All_Stands_Sat!AB$6:AB556,MATCH(Stand_B_Sat!$A$3:$A$146,Combined_All_Stands_Sat!$W$6:$W$468,0)),"")</f>
        <v/>
      </c>
      <c r="G91" s="110" t="str">
        <f>IFERROR(INDEX(Combined_All_Stands_Sat!AC$6:AC556,MATCH(Stand_B_Sat!$A$3:$A$146,Combined_All_Stands_Sat!$W$6:$W$468,0)),"")</f>
        <v/>
      </c>
      <c r="H91" s="185" t="str">
        <f t="shared" si="1"/>
        <v/>
      </c>
    </row>
    <row r="92" spans="1:8" ht="20.100000000000001" customHeight="1" x14ac:dyDescent="0.3">
      <c r="A92" s="113">
        <v>90</v>
      </c>
      <c r="B92" s="110" t="str">
        <f>IFERROR(INDEX(Combined_All_Stands_Sat!X$6:X557,MATCH(Stand_B_Sat!$A$3:$A$146,Combined_All_Stands_Sat!$W$6:$W$468,0)),"")</f>
        <v/>
      </c>
      <c r="C92" s="110" t="str">
        <f>IFERROR(INDEX(Combined_All_Stands_Sat!Y$6:Y557,MATCH(Stand_B_Sat!$A$3:$A$146,Combined_All_Stands_Sat!$W$6:$W$468,0)),"")</f>
        <v/>
      </c>
      <c r="D92" s="111" t="str">
        <f>IFERROR(INDEX(Combined_All_Stands_Sat!Z$6:Z557,MATCH(Stand_B_Sat!$A$3:$A$146,Combined_All_Stands_Sat!$W$6:$W$468,0)),"")</f>
        <v/>
      </c>
      <c r="E92" s="110" t="str">
        <f>IFERROR(INDEX(Combined_All_Stands_Sat!AA$6:AA557,MATCH(Stand_B_Sat!$A$3:$A$146,Combined_All_Stands_Sat!$W$6:$W$468,0)),"")</f>
        <v/>
      </c>
      <c r="F92" s="110" t="str">
        <f>IFERROR(INDEX(Combined_All_Stands_Sat!AB$6:AB557,MATCH(Stand_B_Sat!$A$3:$A$146,Combined_All_Stands_Sat!$W$6:$W$468,0)),"")</f>
        <v/>
      </c>
      <c r="G92" s="110" t="str">
        <f>IFERROR(INDEX(Combined_All_Stands_Sat!AC$6:AC557,MATCH(Stand_B_Sat!$A$3:$A$146,Combined_All_Stands_Sat!$W$6:$W$468,0)),"")</f>
        <v/>
      </c>
      <c r="H92" s="185" t="str">
        <f t="shared" si="1"/>
        <v/>
      </c>
    </row>
    <row r="93" spans="1:8" ht="20.100000000000001" customHeight="1" x14ac:dyDescent="0.3">
      <c r="A93" s="112">
        <v>91</v>
      </c>
      <c r="B93" s="110" t="str">
        <f>IFERROR(INDEX(Combined_All_Stands_Sat!X$6:X558,MATCH(Stand_B_Sat!$A$3:$A$146,Combined_All_Stands_Sat!$W$6:$W$468,0)),"")</f>
        <v/>
      </c>
      <c r="C93" s="110" t="str">
        <f>IFERROR(INDEX(Combined_All_Stands_Sat!Y$6:Y558,MATCH(Stand_B_Sat!$A$3:$A$146,Combined_All_Stands_Sat!$W$6:$W$468,0)),"")</f>
        <v/>
      </c>
      <c r="D93" s="111" t="str">
        <f>IFERROR(INDEX(Combined_All_Stands_Sat!Z$6:Z558,MATCH(Stand_B_Sat!$A$3:$A$146,Combined_All_Stands_Sat!$W$6:$W$468,0)),"")</f>
        <v/>
      </c>
      <c r="E93" s="110" t="str">
        <f>IFERROR(INDEX(Combined_All_Stands_Sat!AA$6:AA558,MATCH(Stand_B_Sat!$A$3:$A$146,Combined_All_Stands_Sat!$W$6:$W$468,0)),"")</f>
        <v/>
      </c>
      <c r="F93" s="110" t="str">
        <f>IFERROR(INDEX(Combined_All_Stands_Sat!AB$6:AB558,MATCH(Stand_B_Sat!$A$3:$A$146,Combined_All_Stands_Sat!$W$6:$W$468,0)),"")</f>
        <v/>
      </c>
      <c r="G93" s="110" t="str">
        <f>IFERROR(INDEX(Combined_All_Stands_Sat!AC$6:AC558,MATCH(Stand_B_Sat!$A$3:$A$146,Combined_All_Stands_Sat!$W$6:$W$468,0)),"")</f>
        <v/>
      </c>
      <c r="H93" s="185" t="str">
        <f t="shared" si="1"/>
        <v/>
      </c>
    </row>
    <row r="94" spans="1:8" ht="20.100000000000001" customHeight="1" x14ac:dyDescent="0.3">
      <c r="A94" s="113">
        <v>92</v>
      </c>
      <c r="B94" s="110" t="str">
        <f>IFERROR(INDEX(Combined_All_Stands_Sat!X$6:X559,MATCH(Stand_B_Sat!$A$3:$A$146,Combined_All_Stands_Sat!$W$6:$W$468,0)),"")</f>
        <v/>
      </c>
      <c r="C94" s="110" t="str">
        <f>IFERROR(INDEX(Combined_All_Stands_Sat!Y$6:Y559,MATCH(Stand_B_Sat!$A$3:$A$146,Combined_All_Stands_Sat!$W$6:$W$468,0)),"")</f>
        <v/>
      </c>
      <c r="D94" s="111" t="str">
        <f>IFERROR(INDEX(Combined_All_Stands_Sat!Z$6:Z559,MATCH(Stand_B_Sat!$A$3:$A$146,Combined_All_Stands_Sat!$W$6:$W$468,0)),"")</f>
        <v/>
      </c>
      <c r="E94" s="110" t="str">
        <f>IFERROR(INDEX(Combined_All_Stands_Sat!AA$6:AA559,MATCH(Stand_B_Sat!$A$3:$A$146,Combined_All_Stands_Sat!$W$6:$W$468,0)),"")</f>
        <v/>
      </c>
      <c r="F94" s="110" t="str">
        <f>IFERROR(INDEX(Combined_All_Stands_Sat!AB$6:AB559,MATCH(Stand_B_Sat!$A$3:$A$146,Combined_All_Stands_Sat!$W$6:$W$468,0)),"")</f>
        <v/>
      </c>
      <c r="G94" s="110" t="str">
        <f>IFERROR(INDEX(Combined_All_Stands_Sat!AC$6:AC559,MATCH(Stand_B_Sat!$A$3:$A$146,Combined_All_Stands_Sat!$W$6:$W$468,0)),"")</f>
        <v/>
      </c>
      <c r="H94" s="185" t="str">
        <f t="shared" si="1"/>
        <v/>
      </c>
    </row>
    <row r="95" spans="1:8" ht="20.100000000000001" customHeight="1" x14ac:dyDescent="0.3">
      <c r="A95" s="112">
        <v>93</v>
      </c>
      <c r="B95" s="110" t="str">
        <f>IFERROR(INDEX(Combined_All_Stands_Sat!X$6:X560,MATCH(Stand_B_Sat!$A$3:$A$146,Combined_All_Stands_Sat!$W$6:$W$468,0)),"")</f>
        <v/>
      </c>
      <c r="C95" s="110" t="str">
        <f>IFERROR(INDEX(Combined_All_Stands_Sat!Y$6:Y560,MATCH(Stand_B_Sat!$A$3:$A$146,Combined_All_Stands_Sat!$W$6:$W$468,0)),"")</f>
        <v/>
      </c>
      <c r="D95" s="111" t="str">
        <f>IFERROR(INDEX(Combined_All_Stands_Sat!Z$6:Z560,MATCH(Stand_B_Sat!$A$3:$A$146,Combined_All_Stands_Sat!$W$6:$W$468,0)),"")</f>
        <v/>
      </c>
      <c r="E95" s="110" t="str">
        <f>IFERROR(INDEX(Combined_All_Stands_Sat!AA$6:AA560,MATCH(Stand_B_Sat!$A$3:$A$146,Combined_All_Stands_Sat!$W$6:$W$468,0)),"")</f>
        <v/>
      </c>
      <c r="F95" s="110" t="str">
        <f>IFERROR(INDEX(Combined_All_Stands_Sat!AB$6:AB560,MATCH(Stand_B_Sat!$A$3:$A$146,Combined_All_Stands_Sat!$W$6:$W$468,0)),"")</f>
        <v/>
      </c>
      <c r="G95" s="110" t="str">
        <f>IFERROR(INDEX(Combined_All_Stands_Sat!AC$6:AC560,MATCH(Stand_B_Sat!$A$3:$A$146,Combined_All_Stands_Sat!$W$6:$W$468,0)),"")</f>
        <v/>
      </c>
      <c r="H95" s="185" t="str">
        <f t="shared" si="1"/>
        <v/>
      </c>
    </row>
    <row r="96" spans="1:8" ht="20.100000000000001" customHeight="1" x14ac:dyDescent="0.3">
      <c r="A96" s="113">
        <v>94</v>
      </c>
      <c r="B96" s="110" t="str">
        <f>IFERROR(INDEX(Combined_All_Stands_Sat!X$6:X561,MATCH(Stand_B_Sat!$A$3:$A$146,Combined_All_Stands_Sat!$W$6:$W$468,0)),"")</f>
        <v/>
      </c>
      <c r="C96" s="110" t="str">
        <f>IFERROR(INDEX(Combined_All_Stands_Sat!Y$6:Y561,MATCH(Stand_B_Sat!$A$3:$A$146,Combined_All_Stands_Sat!$W$6:$W$468,0)),"")</f>
        <v/>
      </c>
      <c r="D96" s="111" t="str">
        <f>IFERROR(INDEX(Combined_All_Stands_Sat!Z$6:Z561,MATCH(Stand_B_Sat!$A$3:$A$146,Combined_All_Stands_Sat!$W$6:$W$468,0)),"")</f>
        <v/>
      </c>
      <c r="E96" s="110" t="str">
        <f>IFERROR(INDEX(Combined_All_Stands_Sat!AA$6:AA561,MATCH(Stand_B_Sat!$A$3:$A$146,Combined_All_Stands_Sat!$W$6:$W$468,0)),"")</f>
        <v/>
      </c>
      <c r="F96" s="110" t="str">
        <f>IFERROR(INDEX(Combined_All_Stands_Sat!AB$6:AB561,MATCH(Stand_B_Sat!$A$3:$A$146,Combined_All_Stands_Sat!$W$6:$W$468,0)),"")</f>
        <v/>
      </c>
      <c r="G96" s="110" t="str">
        <f>IFERROR(INDEX(Combined_All_Stands_Sat!AC$6:AC561,MATCH(Stand_B_Sat!$A$3:$A$146,Combined_All_Stands_Sat!$W$6:$W$468,0)),"")</f>
        <v/>
      </c>
      <c r="H96" s="185" t="str">
        <f t="shared" si="1"/>
        <v/>
      </c>
    </row>
    <row r="97" spans="1:8" ht="20.100000000000001" customHeight="1" x14ac:dyDescent="0.3">
      <c r="A97" s="112">
        <v>95</v>
      </c>
      <c r="B97" s="110" t="str">
        <f>IFERROR(INDEX(Combined_All_Stands_Sat!X$6:X562,MATCH(Stand_B_Sat!$A$3:$A$146,Combined_All_Stands_Sat!$W$6:$W$468,0)),"")</f>
        <v/>
      </c>
      <c r="C97" s="110" t="str">
        <f>IFERROR(INDEX(Combined_All_Stands_Sat!Y$6:Y562,MATCH(Stand_B_Sat!$A$3:$A$146,Combined_All_Stands_Sat!$W$6:$W$468,0)),"")</f>
        <v/>
      </c>
      <c r="D97" s="111" t="str">
        <f>IFERROR(INDEX(Combined_All_Stands_Sat!Z$6:Z562,MATCH(Stand_B_Sat!$A$3:$A$146,Combined_All_Stands_Sat!$W$6:$W$468,0)),"")</f>
        <v/>
      </c>
      <c r="E97" s="110" t="str">
        <f>IFERROR(INDEX(Combined_All_Stands_Sat!AA$6:AA562,MATCH(Stand_B_Sat!$A$3:$A$146,Combined_All_Stands_Sat!$W$6:$W$468,0)),"")</f>
        <v/>
      </c>
      <c r="F97" s="110" t="str">
        <f>IFERROR(INDEX(Combined_All_Stands_Sat!AB$6:AB562,MATCH(Stand_B_Sat!$A$3:$A$146,Combined_All_Stands_Sat!$W$6:$W$468,0)),"")</f>
        <v/>
      </c>
      <c r="G97" s="110" t="str">
        <f>IFERROR(INDEX(Combined_All_Stands_Sat!AC$6:AC562,MATCH(Stand_B_Sat!$A$3:$A$146,Combined_All_Stands_Sat!$W$6:$W$468,0)),"")</f>
        <v/>
      </c>
      <c r="H97" s="185" t="str">
        <f t="shared" si="1"/>
        <v/>
      </c>
    </row>
    <row r="98" spans="1:8" ht="20.100000000000001" customHeight="1" x14ac:dyDescent="0.3">
      <c r="A98" s="113">
        <v>96</v>
      </c>
      <c r="B98" s="110" t="str">
        <f>IFERROR(INDEX(Combined_All_Stands_Sat!X$6:X563,MATCH(Stand_B_Sat!$A$3:$A$146,Combined_All_Stands_Sat!$W$6:$W$468,0)),"")</f>
        <v/>
      </c>
      <c r="C98" s="110" t="str">
        <f>IFERROR(INDEX(Combined_All_Stands_Sat!Y$6:Y563,MATCH(Stand_B_Sat!$A$3:$A$146,Combined_All_Stands_Sat!$W$6:$W$468,0)),"")</f>
        <v/>
      </c>
      <c r="D98" s="111" t="str">
        <f>IFERROR(INDEX(Combined_All_Stands_Sat!Z$6:Z563,MATCH(Stand_B_Sat!$A$3:$A$146,Combined_All_Stands_Sat!$W$6:$W$468,0)),"")</f>
        <v/>
      </c>
      <c r="E98" s="110" t="str">
        <f>IFERROR(INDEX(Combined_All_Stands_Sat!AA$6:AA563,MATCH(Stand_B_Sat!$A$3:$A$146,Combined_All_Stands_Sat!$W$6:$W$468,0)),"")</f>
        <v/>
      </c>
      <c r="F98" s="110" t="str">
        <f>IFERROR(INDEX(Combined_All_Stands_Sat!AB$6:AB563,MATCH(Stand_B_Sat!$A$3:$A$146,Combined_All_Stands_Sat!$W$6:$W$468,0)),"")</f>
        <v/>
      </c>
      <c r="G98" s="110" t="str">
        <f>IFERROR(INDEX(Combined_All_Stands_Sat!AC$6:AC563,MATCH(Stand_B_Sat!$A$3:$A$146,Combined_All_Stands_Sat!$W$6:$W$468,0)),"")</f>
        <v/>
      </c>
      <c r="H98" s="185" t="str">
        <f t="shared" si="1"/>
        <v/>
      </c>
    </row>
    <row r="99" spans="1:8" ht="20.100000000000001" customHeight="1" x14ac:dyDescent="0.3">
      <c r="A99" s="112">
        <v>97</v>
      </c>
      <c r="B99" s="110" t="str">
        <f>IFERROR(INDEX(Combined_All_Stands_Sat!X$6:X564,MATCH(Stand_B_Sat!$A$3:$A$146,Combined_All_Stands_Sat!$W$6:$W$468,0)),"")</f>
        <v/>
      </c>
      <c r="C99" s="110" t="str">
        <f>IFERROR(INDEX(Combined_All_Stands_Sat!Y$6:Y564,MATCH(Stand_B_Sat!$A$3:$A$146,Combined_All_Stands_Sat!$W$6:$W$468,0)),"")</f>
        <v/>
      </c>
      <c r="D99" s="111" t="str">
        <f>IFERROR(INDEX(Combined_All_Stands_Sat!Z$6:Z564,MATCH(Stand_B_Sat!$A$3:$A$146,Combined_All_Stands_Sat!$W$6:$W$468,0)),"")</f>
        <v/>
      </c>
      <c r="E99" s="110" t="str">
        <f>IFERROR(INDEX(Combined_All_Stands_Sat!AA$6:AA564,MATCH(Stand_B_Sat!$A$3:$A$146,Combined_All_Stands_Sat!$W$6:$W$468,0)),"")</f>
        <v/>
      </c>
      <c r="F99" s="110" t="str">
        <f>IFERROR(INDEX(Combined_All_Stands_Sat!AB$6:AB564,MATCH(Stand_B_Sat!$A$3:$A$146,Combined_All_Stands_Sat!$W$6:$W$468,0)),"")</f>
        <v/>
      </c>
      <c r="G99" s="110" t="str">
        <f>IFERROR(INDEX(Combined_All_Stands_Sat!AC$6:AC564,MATCH(Stand_B_Sat!$A$3:$A$146,Combined_All_Stands_Sat!$W$6:$W$468,0)),"")</f>
        <v/>
      </c>
      <c r="H99" s="185" t="str">
        <f t="shared" si="1"/>
        <v/>
      </c>
    </row>
    <row r="100" spans="1:8" ht="20.100000000000001" customHeight="1" x14ac:dyDescent="0.3">
      <c r="A100" s="113">
        <v>98</v>
      </c>
      <c r="B100" s="110" t="str">
        <f>IFERROR(INDEX(Combined_All_Stands_Sat!X$6:X565,MATCH(Stand_B_Sat!$A$3:$A$146,Combined_All_Stands_Sat!$W$6:$W$468,0)),"")</f>
        <v/>
      </c>
      <c r="C100" s="110" t="str">
        <f>IFERROR(INDEX(Combined_All_Stands_Sat!Y$6:Y565,MATCH(Stand_B_Sat!$A$3:$A$146,Combined_All_Stands_Sat!$W$6:$W$468,0)),"")</f>
        <v/>
      </c>
      <c r="D100" s="111" t="str">
        <f>IFERROR(INDEX(Combined_All_Stands_Sat!Z$6:Z565,MATCH(Stand_B_Sat!$A$3:$A$146,Combined_All_Stands_Sat!$W$6:$W$468,0)),"")</f>
        <v/>
      </c>
      <c r="E100" s="110" t="str">
        <f>IFERROR(INDEX(Combined_All_Stands_Sat!AA$6:AA565,MATCH(Stand_B_Sat!$A$3:$A$146,Combined_All_Stands_Sat!$W$6:$W$468,0)),"")</f>
        <v/>
      </c>
      <c r="F100" s="110" t="str">
        <f>IFERROR(INDEX(Combined_All_Stands_Sat!AB$6:AB565,MATCH(Stand_B_Sat!$A$3:$A$146,Combined_All_Stands_Sat!$W$6:$W$468,0)),"")</f>
        <v/>
      </c>
      <c r="G100" s="110" t="str">
        <f>IFERROR(INDEX(Combined_All_Stands_Sat!AC$6:AC565,MATCH(Stand_B_Sat!$A$3:$A$146,Combined_All_Stands_Sat!$W$6:$W$468,0)),"")</f>
        <v/>
      </c>
      <c r="H100" s="185" t="str">
        <f t="shared" si="1"/>
        <v/>
      </c>
    </row>
    <row r="101" spans="1:8" ht="20.100000000000001" customHeight="1" x14ac:dyDescent="0.3">
      <c r="A101" s="112">
        <v>99</v>
      </c>
      <c r="B101" s="110" t="str">
        <f>IFERROR(INDEX(Combined_All_Stands_Sat!X$6:X566,MATCH(Stand_B_Sat!$A$3:$A$146,Combined_All_Stands_Sat!$W$6:$W$468,0)),"")</f>
        <v/>
      </c>
      <c r="C101" s="110" t="str">
        <f>IFERROR(INDEX(Combined_All_Stands_Sat!Y$6:Y566,MATCH(Stand_B_Sat!$A$3:$A$146,Combined_All_Stands_Sat!$W$6:$W$468,0)),"")</f>
        <v/>
      </c>
      <c r="D101" s="111" t="str">
        <f>IFERROR(INDEX(Combined_All_Stands_Sat!Z$6:Z566,MATCH(Stand_B_Sat!$A$3:$A$146,Combined_All_Stands_Sat!$W$6:$W$468,0)),"")</f>
        <v/>
      </c>
      <c r="E101" s="110" t="str">
        <f>IFERROR(INDEX(Combined_All_Stands_Sat!AA$6:AA566,MATCH(Stand_B_Sat!$A$3:$A$146,Combined_All_Stands_Sat!$W$6:$W$468,0)),"")</f>
        <v/>
      </c>
      <c r="F101" s="110" t="str">
        <f>IFERROR(INDEX(Combined_All_Stands_Sat!AB$6:AB566,MATCH(Stand_B_Sat!$A$3:$A$146,Combined_All_Stands_Sat!$W$6:$W$468,0)),"")</f>
        <v/>
      </c>
      <c r="G101" s="110" t="str">
        <f>IFERROR(INDEX(Combined_All_Stands_Sat!AC$6:AC566,MATCH(Stand_B_Sat!$A$3:$A$146,Combined_All_Stands_Sat!$W$6:$W$468,0)),"")</f>
        <v/>
      </c>
      <c r="H101" s="185" t="str">
        <f t="shared" si="1"/>
        <v/>
      </c>
    </row>
    <row r="102" spans="1:8" ht="20.100000000000001" customHeight="1" x14ac:dyDescent="0.3">
      <c r="A102" s="113">
        <v>100</v>
      </c>
      <c r="B102" s="110" t="str">
        <f>IFERROR(INDEX(Combined_All_Stands_Sat!X$6:X567,MATCH(Stand_B_Sat!$A$3:$A$146,Combined_All_Stands_Sat!$W$6:$W$468,0)),"")</f>
        <v/>
      </c>
      <c r="C102" s="110" t="str">
        <f>IFERROR(INDEX(Combined_All_Stands_Sat!Y$6:Y567,MATCH(Stand_B_Sat!$A$3:$A$146,Combined_All_Stands_Sat!$W$6:$W$468,0)),"")</f>
        <v/>
      </c>
      <c r="D102" s="111" t="str">
        <f>IFERROR(INDEX(Combined_All_Stands_Sat!Z$6:Z567,MATCH(Stand_B_Sat!$A$3:$A$146,Combined_All_Stands_Sat!$W$6:$W$468,0)),"")</f>
        <v/>
      </c>
      <c r="E102" s="110" t="str">
        <f>IFERROR(INDEX(Combined_All_Stands_Sat!AA$6:AA567,MATCH(Stand_B_Sat!$A$3:$A$146,Combined_All_Stands_Sat!$W$6:$W$468,0)),"")</f>
        <v/>
      </c>
      <c r="F102" s="110" t="str">
        <f>IFERROR(INDEX(Combined_All_Stands_Sat!AB$6:AB567,MATCH(Stand_B_Sat!$A$3:$A$146,Combined_All_Stands_Sat!$W$6:$W$468,0)),"")</f>
        <v/>
      </c>
      <c r="G102" s="110" t="str">
        <f>IFERROR(INDEX(Combined_All_Stands_Sat!AC$6:AC567,MATCH(Stand_B_Sat!$A$3:$A$146,Combined_All_Stands_Sat!$W$6:$W$468,0)),"")</f>
        <v/>
      </c>
      <c r="H102" s="185" t="str">
        <f t="shared" si="1"/>
        <v/>
      </c>
    </row>
    <row r="103" spans="1:8" ht="20.100000000000001" customHeight="1" x14ac:dyDescent="0.3">
      <c r="A103" s="112">
        <v>101</v>
      </c>
      <c r="B103" s="110" t="str">
        <f>IFERROR(INDEX(Combined_All_Stands_Sat!X$6:X568,MATCH(Stand_B_Sat!$A$3:$A$146,Combined_All_Stands_Sat!$W$6:$W$468,0)),"")</f>
        <v/>
      </c>
      <c r="C103" s="110" t="str">
        <f>IFERROR(INDEX(Combined_All_Stands_Sat!Y$6:Y568,MATCH(Stand_B_Sat!$A$3:$A$146,Combined_All_Stands_Sat!$W$6:$W$468,0)),"")</f>
        <v/>
      </c>
      <c r="D103" s="111" t="str">
        <f>IFERROR(INDEX(Combined_All_Stands_Sat!Z$6:Z568,MATCH(Stand_B_Sat!$A$3:$A$146,Combined_All_Stands_Sat!$W$6:$W$468,0)),"")</f>
        <v/>
      </c>
      <c r="E103" s="110" t="str">
        <f>IFERROR(INDEX(Combined_All_Stands_Sat!AA$6:AA568,MATCH(Stand_B_Sat!$A$3:$A$146,Combined_All_Stands_Sat!$W$6:$W$468,0)),"")</f>
        <v/>
      </c>
      <c r="F103" s="110" t="str">
        <f>IFERROR(INDEX(Combined_All_Stands_Sat!AB$6:AB568,MATCH(Stand_B_Sat!$A$3:$A$146,Combined_All_Stands_Sat!$W$6:$W$468,0)),"")</f>
        <v/>
      </c>
      <c r="G103" s="110" t="str">
        <f>IFERROR(INDEX(Combined_All_Stands_Sat!AC$6:AC568,MATCH(Stand_B_Sat!$A$3:$A$146,Combined_All_Stands_Sat!$W$6:$W$468,0)),"")</f>
        <v/>
      </c>
      <c r="H103" s="185" t="str">
        <f t="shared" si="1"/>
        <v/>
      </c>
    </row>
    <row r="104" spans="1:8" ht="20.100000000000001" customHeight="1" x14ac:dyDescent="0.3">
      <c r="A104" s="113">
        <v>102</v>
      </c>
      <c r="B104" s="110" t="str">
        <f>IFERROR(INDEX(Combined_All_Stands_Sat!X$6:X569,MATCH(Stand_B_Sat!$A$3:$A$146,Combined_All_Stands_Sat!$W$6:$W$468,0)),"")</f>
        <v/>
      </c>
      <c r="C104" s="110" t="str">
        <f>IFERROR(INDEX(Combined_All_Stands_Sat!Y$6:Y569,MATCH(Stand_B_Sat!$A$3:$A$146,Combined_All_Stands_Sat!$W$6:$W$468,0)),"")</f>
        <v/>
      </c>
      <c r="D104" s="111" t="str">
        <f>IFERROR(INDEX(Combined_All_Stands_Sat!Z$6:Z569,MATCH(Stand_B_Sat!$A$3:$A$146,Combined_All_Stands_Sat!$W$6:$W$468,0)),"")</f>
        <v/>
      </c>
      <c r="E104" s="110" t="str">
        <f>IFERROR(INDEX(Combined_All_Stands_Sat!AA$6:AA569,MATCH(Stand_B_Sat!$A$3:$A$146,Combined_All_Stands_Sat!$W$6:$W$468,0)),"")</f>
        <v/>
      </c>
      <c r="F104" s="110" t="str">
        <f>IFERROR(INDEX(Combined_All_Stands_Sat!AB$6:AB569,MATCH(Stand_B_Sat!$A$3:$A$146,Combined_All_Stands_Sat!$W$6:$W$468,0)),"")</f>
        <v/>
      </c>
      <c r="G104" s="110" t="str">
        <f>IFERROR(INDEX(Combined_All_Stands_Sat!AC$6:AC569,MATCH(Stand_B_Sat!$A$3:$A$146,Combined_All_Stands_Sat!$W$6:$W$468,0)),"")</f>
        <v/>
      </c>
      <c r="H104" s="185" t="str">
        <f t="shared" si="1"/>
        <v/>
      </c>
    </row>
    <row r="105" spans="1:8" ht="20.100000000000001" customHeight="1" x14ac:dyDescent="0.3">
      <c r="A105" s="112">
        <v>103</v>
      </c>
      <c r="B105" s="110" t="str">
        <f>IFERROR(INDEX(Combined_All_Stands_Sat!X$6:X570,MATCH(Stand_B_Sat!$A$3:$A$146,Combined_All_Stands_Sat!$W$6:$W$468,0)),"")</f>
        <v/>
      </c>
      <c r="C105" s="110" t="str">
        <f>IFERROR(INDEX(Combined_All_Stands_Sat!Y$6:Y570,MATCH(Stand_B_Sat!$A$3:$A$146,Combined_All_Stands_Sat!$W$6:$W$468,0)),"")</f>
        <v/>
      </c>
      <c r="D105" s="111" t="str">
        <f>IFERROR(INDEX(Combined_All_Stands_Sat!Z$6:Z570,MATCH(Stand_B_Sat!$A$3:$A$146,Combined_All_Stands_Sat!$W$6:$W$468,0)),"")</f>
        <v/>
      </c>
      <c r="E105" s="110" t="str">
        <f>IFERROR(INDEX(Combined_All_Stands_Sat!AA$6:AA570,MATCH(Stand_B_Sat!$A$3:$A$146,Combined_All_Stands_Sat!$W$6:$W$468,0)),"")</f>
        <v/>
      </c>
      <c r="F105" s="110" t="str">
        <f>IFERROR(INDEX(Combined_All_Stands_Sat!AB$6:AB570,MATCH(Stand_B_Sat!$A$3:$A$146,Combined_All_Stands_Sat!$W$6:$W$468,0)),"")</f>
        <v/>
      </c>
      <c r="G105" s="110" t="str">
        <f>IFERROR(INDEX(Combined_All_Stands_Sat!AC$6:AC570,MATCH(Stand_B_Sat!$A$3:$A$146,Combined_All_Stands_Sat!$W$6:$W$468,0)),"")</f>
        <v/>
      </c>
      <c r="H105" s="185" t="str">
        <f t="shared" si="1"/>
        <v/>
      </c>
    </row>
    <row r="106" spans="1:8" ht="20.100000000000001" customHeight="1" x14ac:dyDescent="0.3">
      <c r="A106" s="113">
        <v>104</v>
      </c>
      <c r="B106" s="110" t="str">
        <f>IFERROR(INDEX(Combined_All_Stands_Sat!X$6:X571,MATCH(Stand_B_Sat!$A$3:$A$146,Combined_All_Stands_Sat!$W$6:$W$468,0)),"")</f>
        <v/>
      </c>
      <c r="C106" s="110" t="str">
        <f>IFERROR(INDEX(Combined_All_Stands_Sat!Y$6:Y571,MATCH(Stand_B_Sat!$A$3:$A$146,Combined_All_Stands_Sat!$W$6:$W$468,0)),"")</f>
        <v/>
      </c>
      <c r="D106" s="111" t="str">
        <f>IFERROR(INDEX(Combined_All_Stands_Sat!Z$6:Z571,MATCH(Stand_B_Sat!$A$3:$A$146,Combined_All_Stands_Sat!$W$6:$W$468,0)),"")</f>
        <v/>
      </c>
      <c r="E106" s="110" t="str">
        <f>IFERROR(INDEX(Combined_All_Stands_Sat!AA$6:AA571,MATCH(Stand_B_Sat!$A$3:$A$146,Combined_All_Stands_Sat!$W$6:$W$468,0)),"")</f>
        <v/>
      </c>
      <c r="F106" s="110" t="str">
        <f>IFERROR(INDEX(Combined_All_Stands_Sat!AB$6:AB571,MATCH(Stand_B_Sat!$A$3:$A$146,Combined_All_Stands_Sat!$W$6:$W$468,0)),"")</f>
        <v/>
      </c>
      <c r="G106" s="110" t="str">
        <f>IFERROR(INDEX(Combined_All_Stands_Sat!AC$6:AC571,MATCH(Stand_B_Sat!$A$3:$A$146,Combined_All_Stands_Sat!$W$6:$W$468,0)),"")</f>
        <v/>
      </c>
      <c r="H106" s="185" t="str">
        <f t="shared" si="1"/>
        <v/>
      </c>
    </row>
    <row r="107" spans="1:8" ht="20.100000000000001" customHeight="1" x14ac:dyDescent="0.3">
      <c r="A107" s="112">
        <v>105</v>
      </c>
      <c r="B107" s="110" t="str">
        <f>IFERROR(INDEX(Combined_All_Stands_Sat!X$6:X572,MATCH(Stand_B_Sat!$A$3:$A$146,Combined_All_Stands_Sat!$W$6:$W$468,0)),"")</f>
        <v/>
      </c>
      <c r="C107" s="110" t="str">
        <f>IFERROR(INDEX(Combined_All_Stands_Sat!Y$6:Y572,MATCH(Stand_B_Sat!$A$3:$A$146,Combined_All_Stands_Sat!$W$6:$W$468,0)),"")</f>
        <v/>
      </c>
      <c r="D107" s="111" t="str">
        <f>IFERROR(INDEX(Combined_All_Stands_Sat!Z$6:Z572,MATCH(Stand_B_Sat!$A$3:$A$146,Combined_All_Stands_Sat!$W$6:$W$468,0)),"")</f>
        <v/>
      </c>
      <c r="E107" s="110" t="str">
        <f>IFERROR(INDEX(Combined_All_Stands_Sat!AA$6:AA572,MATCH(Stand_B_Sat!$A$3:$A$146,Combined_All_Stands_Sat!$W$6:$W$468,0)),"")</f>
        <v/>
      </c>
      <c r="F107" s="110" t="str">
        <f>IFERROR(INDEX(Combined_All_Stands_Sat!AB$6:AB572,MATCH(Stand_B_Sat!$A$3:$A$146,Combined_All_Stands_Sat!$W$6:$W$468,0)),"")</f>
        <v/>
      </c>
      <c r="G107" s="110" t="str">
        <f>IFERROR(INDEX(Combined_All_Stands_Sat!AC$6:AC572,MATCH(Stand_B_Sat!$A$3:$A$146,Combined_All_Stands_Sat!$W$6:$W$468,0)),"")</f>
        <v/>
      </c>
      <c r="H107" s="185" t="str">
        <f t="shared" si="1"/>
        <v/>
      </c>
    </row>
    <row r="108" spans="1:8" ht="20.100000000000001" customHeight="1" x14ac:dyDescent="0.3">
      <c r="A108" s="113">
        <v>106</v>
      </c>
      <c r="B108" s="110" t="str">
        <f>IFERROR(INDEX(Combined_All_Stands_Sat!X$6:X573,MATCH(Stand_B_Sat!$A$3:$A$146,Combined_All_Stands_Sat!$W$6:$W$468,0)),"")</f>
        <v/>
      </c>
      <c r="C108" s="110" t="str">
        <f>IFERROR(INDEX(Combined_All_Stands_Sat!Y$6:Y573,MATCH(Stand_B_Sat!$A$3:$A$146,Combined_All_Stands_Sat!$W$6:$W$468,0)),"")</f>
        <v/>
      </c>
      <c r="D108" s="111" t="str">
        <f>IFERROR(INDEX(Combined_All_Stands_Sat!Z$6:Z573,MATCH(Stand_B_Sat!$A$3:$A$146,Combined_All_Stands_Sat!$W$6:$W$468,0)),"")</f>
        <v/>
      </c>
      <c r="E108" s="110" t="str">
        <f>IFERROR(INDEX(Combined_All_Stands_Sat!AA$6:AA573,MATCH(Stand_B_Sat!$A$3:$A$146,Combined_All_Stands_Sat!$W$6:$W$468,0)),"")</f>
        <v/>
      </c>
      <c r="F108" s="110" t="str">
        <f>IFERROR(INDEX(Combined_All_Stands_Sat!AB$6:AB573,MATCH(Stand_B_Sat!$A$3:$A$146,Combined_All_Stands_Sat!$W$6:$W$468,0)),"")</f>
        <v/>
      </c>
      <c r="G108" s="110" t="str">
        <f>IFERROR(INDEX(Combined_All_Stands_Sat!AC$6:AC573,MATCH(Stand_B_Sat!$A$3:$A$146,Combined_All_Stands_Sat!$W$6:$W$468,0)),"")</f>
        <v/>
      </c>
      <c r="H108" s="185" t="str">
        <f t="shared" si="1"/>
        <v/>
      </c>
    </row>
    <row r="109" spans="1:8" ht="20.100000000000001" customHeight="1" x14ac:dyDescent="0.3">
      <c r="A109" s="112">
        <v>107</v>
      </c>
      <c r="B109" s="110" t="str">
        <f>IFERROR(INDEX(Combined_All_Stands_Sat!X$6:X574,MATCH(Stand_B_Sat!$A$3:$A$146,Combined_All_Stands_Sat!$W$6:$W$468,0)),"")</f>
        <v/>
      </c>
      <c r="C109" s="110" t="str">
        <f>IFERROR(INDEX(Combined_All_Stands_Sat!Y$6:Y574,MATCH(Stand_B_Sat!$A$3:$A$146,Combined_All_Stands_Sat!$W$6:$W$468,0)),"")</f>
        <v/>
      </c>
      <c r="D109" s="111" t="str">
        <f>IFERROR(INDEX(Combined_All_Stands_Sat!Z$6:Z574,MATCH(Stand_B_Sat!$A$3:$A$146,Combined_All_Stands_Sat!$W$6:$W$468,0)),"")</f>
        <v/>
      </c>
      <c r="E109" s="110" t="str">
        <f>IFERROR(INDEX(Combined_All_Stands_Sat!AA$6:AA574,MATCH(Stand_B_Sat!$A$3:$A$146,Combined_All_Stands_Sat!$W$6:$W$468,0)),"")</f>
        <v/>
      </c>
      <c r="F109" s="110" t="str">
        <f>IFERROR(INDEX(Combined_All_Stands_Sat!AB$6:AB574,MATCH(Stand_B_Sat!$A$3:$A$146,Combined_All_Stands_Sat!$W$6:$W$468,0)),"")</f>
        <v/>
      </c>
      <c r="G109" s="110" t="str">
        <f>IFERROR(INDEX(Combined_All_Stands_Sat!AC$6:AC574,MATCH(Stand_B_Sat!$A$3:$A$146,Combined_All_Stands_Sat!$W$6:$W$468,0)),"")</f>
        <v/>
      </c>
      <c r="H109" s="185" t="str">
        <f t="shared" si="1"/>
        <v/>
      </c>
    </row>
    <row r="110" spans="1:8" ht="20.100000000000001" customHeight="1" x14ac:dyDescent="0.3">
      <c r="A110" s="113">
        <v>108</v>
      </c>
      <c r="B110" s="110" t="str">
        <f>IFERROR(INDEX(Combined_All_Stands_Sat!X$6:X575,MATCH(Stand_B_Sat!$A$3:$A$146,Combined_All_Stands_Sat!$W$6:$W$468,0)),"")</f>
        <v/>
      </c>
      <c r="C110" s="110" t="str">
        <f>IFERROR(INDEX(Combined_All_Stands_Sat!Y$6:Y575,MATCH(Stand_B_Sat!$A$3:$A$146,Combined_All_Stands_Sat!$W$6:$W$468,0)),"")</f>
        <v/>
      </c>
      <c r="D110" s="111" t="str">
        <f>IFERROR(INDEX(Combined_All_Stands_Sat!Z$6:Z575,MATCH(Stand_B_Sat!$A$3:$A$146,Combined_All_Stands_Sat!$W$6:$W$468,0)),"")</f>
        <v/>
      </c>
      <c r="E110" s="110" t="str">
        <f>IFERROR(INDEX(Combined_All_Stands_Sat!AA$6:AA575,MATCH(Stand_B_Sat!$A$3:$A$146,Combined_All_Stands_Sat!$W$6:$W$468,0)),"")</f>
        <v/>
      </c>
      <c r="F110" s="110" t="str">
        <f>IFERROR(INDEX(Combined_All_Stands_Sat!AB$6:AB575,MATCH(Stand_B_Sat!$A$3:$A$146,Combined_All_Stands_Sat!$W$6:$W$468,0)),"")</f>
        <v/>
      </c>
      <c r="G110" s="110" t="str">
        <f>IFERROR(INDEX(Combined_All_Stands_Sat!AC$6:AC575,MATCH(Stand_B_Sat!$A$3:$A$146,Combined_All_Stands_Sat!$W$6:$W$468,0)),"")</f>
        <v/>
      </c>
      <c r="H110" s="185" t="str">
        <f t="shared" si="1"/>
        <v/>
      </c>
    </row>
    <row r="111" spans="1:8" ht="20.100000000000001" customHeight="1" x14ac:dyDescent="0.3">
      <c r="A111" s="112">
        <v>109</v>
      </c>
      <c r="B111" s="110" t="str">
        <f>IFERROR(INDEX(Combined_All_Stands_Sat!X$6:X576,MATCH(Stand_B_Sat!$A$3:$A$146,Combined_All_Stands_Sat!$W$6:$W$468,0)),"")</f>
        <v/>
      </c>
      <c r="C111" s="110" t="str">
        <f>IFERROR(INDEX(Combined_All_Stands_Sat!Y$6:Y576,MATCH(Stand_B_Sat!$A$3:$A$146,Combined_All_Stands_Sat!$W$6:$W$468,0)),"")</f>
        <v/>
      </c>
      <c r="D111" s="111" t="str">
        <f>IFERROR(INDEX(Combined_All_Stands_Sat!Z$6:Z576,MATCH(Stand_B_Sat!$A$3:$A$146,Combined_All_Stands_Sat!$W$6:$W$468,0)),"")</f>
        <v/>
      </c>
      <c r="E111" s="110" t="str">
        <f>IFERROR(INDEX(Combined_All_Stands_Sat!AA$6:AA576,MATCH(Stand_B_Sat!$A$3:$A$146,Combined_All_Stands_Sat!$W$6:$W$468,0)),"")</f>
        <v/>
      </c>
      <c r="F111" s="110" t="str">
        <f>IFERROR(INDEX(Combined_All_Stands_Sat!AB$6:AB576,MATCH(Stand_B_Sat!$A$3:$A$146,Combined_All_Stands_Sat!$W$6:$W$468,0)),"")</f>
        <v/>
      </c>
      <c r="G111" s="110" t="str">
        <f>IFERROR(INDEX(Combined_All_Stands_Sat!AC$6:AC576,MATCH(Stand_B_Sat!$A$3:$A$146,Combined_All_Stands_Sat!$W$6:$W$468,0)),"")</f>
        <v/>
      </c>
      <c r="H111" s="185" t="str">
        <f t="shared" si="1"/>
        <v/>
      </c>
    </row>
    <row r="112" spans="1:8" ht="20.100000000000001" customHeight="1" x14ac:dyDescent="0.3">
      <c r="A112" s="113">
        <v>110</v>
      </c>
      <c r="B112" s="110" t="str">
        <f>IFERROR(INDEX(Combined_All_Stands_Sat!X$6:X577,MATCH(Stand_B_Sat!$A$3:$A$146,Combined_All_Stands_Sat!$W$6:$W$468,0)),"")</f>
        <v/>
      </c>
      <c r="C112" s="110" t="str">
        <f>IFERROR(INDEX(Combined_All_Stands_Sat!Y$6:Y577,MATCH(Stand_B_Sat!$A$3:$A$146,Combined_All_Stands_Sat!$W$6:$W$468,0)),"")</f>
        <v/>
      </c>
      <c r="D112" s="111" t="str">
        <f>IFERROR(INDEX(Combined_All_Stands_Sat!Z$6:Z577,MATCH(Stand_B_Sat!$A$3:$A$146,Combined_All_Stands_Sat!$W$6:$W$468,0)),"")</f>
        <v/>
      </c>
      <c r="E112" s="110" t="str">
        <f>IFERROR(INDEX(Combined_All_Stands_Sat!AA$6:AA577,MATCH(Stand_B_Sat!$A$3:$A$146,Combined_All_Stands_Sat!$W$6:$W$468,0)),"")</f>
        <v/>
      </c>
      <c r="F112" s="110" t="str">
        <f>IFERROR(INDEX(Combined_All_Stands_Sat!AB$6:AB577,MATCH(Stand_B_Sat!$A$3:$A$146,Combined_All_Stands_Sat!$W$6:$W$468,0)),"")</f>
        <v/>
      </c>
      <c r="G112" s="110" t="str">
        <f>IFERROR(INDEX(Combined_All_Stands_Sat!AC$6:AC577,MATCH(Stand_B_Sat!$A$3:$A$146,Combined_All_Stands_Sat!$W$6:$W$468,0)),"")</f>
        <v/>
      </c>
      <c r="H112" s="185" t="str">
        <f t="shared" si="1"/>
        <v/>
      </c>
    </row>
    <row r="113" spans="1:8" ht="20.100000000000001" customHeight="1" x14ac:dyDescent="0.3">
      <c r="A113" s="112">
        <v>111</v>
      </c>
      <c r="B113" s="110" t="str">
        <f>IFERROR(INDEX(Combined_All_Stands_Sat!X$6:X578,MATCH(Stand_B_Sat!$A$3:$A$146,Combined_All_Stands_Sat!$W$6:$W$468,0)),"")</f>
        <v/>
      </c>
      <c r="C113" s="110" t="str">
        <f>IFERROR(INDEX(Combined_All_Stands_Sat!Y$6:Y578,MATCH(Stand_B_Sat!$A$3:$A$146,Combined_All_Stands_Sat!$W$6:$W$468,0)),"")</f>
        <v/>
      </c>
      <c r="D113" s="111" t="str">
        <f>IFERROR(INDEX(Combined_All_Stands_Sat!Z$6:Z578,MATCH(Stand_B_Sat!$A$3:$A$146,Combined_All_Stands_Sat!$W$6:$W$468,0)),"")</f>
        <v/>
      </c>
      <c r="E113" s="110" t="str">
        <f>IFERROR(INDEX(Combined_All_Stands_Sat!AA$6:AA578,MATCH(Stand_B_Sat!$A$3:$A$146,Combined_All_Stands_Sat!$W$6:$W$468,0)),"")</f>
        <v/>
      </c>
      <c r="F113" s="110" t="str">
        <f>IFERROR(INDEX(Combined_All_Stands_Sat!AB$6:AB578,MATCH(Stand_B_Sat!$A$3:$A$146,Combined_All_Stands_Sat!$W$6:$W$468,0)),"")</f>
        <v/>
      </c>
      <c r="G113" s="110" t="str">
        <f>IFERROR(INDEX(Combined_All_Stands_Sat!AC$6:AC578,MATCH(Stand_B_Sat!$A$3:$A$146,Combined_All_Stands_Sat!$W$6:$W$468,0)),"")</f>
        <v/>
      </c>
      <c r="H113" s="185" t="str">
        <f t="shared" si="1"/>
        <v/>
      </c>
    </row>
    <row r="114" spans="1:8" ht="20.100000000000001" customHeight="1" x14ac:dyDescent="0.3">
      <c r="A114" s="113">
        <v>112</v>
      </c>
      <c r="B114" s="110" t="str">
        <f>IFERROR(INDEX(Combined_All_Stands_Sat!X$6:X579,MATCH(Stand_B_Sat!$A$3:$A$146,Combined_All_Stands_Sat!$W$6:$W$468,0)),"")</f>
        <v/>
      </c>
      <c r="C114" s="110" t="str">
        <f>IFERROR(INDEX(Combined_All_Stands_Sat!Y$6:Y579,MATCH(Stand_B_Sat!$A$3:$A$146,Combined_All_Stands_Sat!$W$6:$W$468,0)),"")</f>
        <v/>
      </c>
      <c r="D114" s="111" t="str">
        <f>IFERROR(INDEX(Combined_All_Stands_Sat!Z$6:Z579,MATCH(Stand_B_Sat!$A$3:$A$146,Combined_All_Stands_Sat!$W$6:$W$468,0)),"")</f>
        <v/>
      </c>
      <c r="E114" s="110" t="str">
        <f>IFERROR(INDEX(Combined_All_Stands_Sat!AA$6:AA579,MATCH(Stand_B_Sat!$A$3:$A$146,Combined_All_Stands_Sat!$W$6:$W$468,0)),"")</f>
        <v/>
      </c>
      <c r="F114" s="110" t="str">
        <f>IFERROR(INDEX(Combined_All_Stands_Sat!AB$6:AB579,MATCH(Stand_B_Sat!$A$3:$A$146,Combined_All_Stands_Sat!$W$6:$W$468,0)),"")</f>
        <v/>
      </c>
      <c r="G114" s="110" t="str">
        <f>IFERROR(INDEX(Combined_All_Stands_Sat!AC$6:AC579,MATCH(Stand_B_Sat!$A$3:$A$146,Combined_All_Stands_Sat!$W$6:$W$468,0)),"")</f>
        <v/>
      </c>
      <c r="H114" s="185" t="str">
        <f t="shared" si="1"/>
        <v/>
      </c>
    </row>
    <row r="115" spans="1:8" ht="20.100000000000001" customHeight="1" x14ac:dyDescent="0.3">
      <c r="A115" s="112">
        <v>113</v>
      </c>
      <c r="B115" s="110" t="str">
        <f>IFERROR(INDEX(Combined_All_Stands_Sat!X$6:X580,MATCH(Stand_B_Sat!$A$3:$A$146,Combined_All_Stands_Sat!$W$6:$W$468,0)),"")</f>
        <v/>
      </c>
      <c r="C115" s="110" t="str">
        <f>IFERROR(INDEX(Combined_All_Stands_Sat!Y$6:Y580,MATCH(Stand_B_Sat!$A$3:$A$146,Combined_All_Stands_Sat!$W$6:$W$468,0)),"")</f>
        <v/>
      </c>
      <c r="D115" s="111" t="str">
        <f>IFERROR(INDEX(Combined_All_Stands_Sat!Z$6:Z580,MATCH(Stand_B_Sat!$A$3:$A$146,Combined_All_Stands_Sat!$W$6:$W$468,0)),"")</f>
        <v/>
      </c>
      <c r="E115" s="110" t="str">
        <f>IFERROR(INDEX(Combined_All_Stands_Sat!AA$6:AA580,MATCH(Stand_B_Sat!$A$3:$A$146,Combined_All_Stands_Sat!$W$6:$W$468,0)),"")</f>
        <v/>
      </c>
      <c r="F115" s="110" t="str">
        <f>IFERROR(INDEX(Combined_All_Stands_Sat!AB$6:AB580,MATCH(Stand_B_Sat!$A$3:$A$146,Combined_All_Stands_Sat!$W$6:$W$468,0)),"")</f>
        <v/>
      </c>
      <c r="G115" s="110" t="str">
        <f>IFERROR(INDEX(Combined_All_Stands_Sat!AC$6:AC580,MATCH(Stand_B_Sat!$A$3:$A$146,Combined_All_Stands_Sat!$W$6:$W$468,0)),"")</f>
        <v/>
      </c>
      <c r="H115" s="185" t="str">
        <f t="shared" si="1"/>
        <v/>
      </c>
    </row>
    <row r="116" spans="1:8" ht="20.100000000000001" customHeight="1" x14ac:dyDescent="0.3">
      <c r="A116" s="113">
        <v>114</v>
      </c>
      <c r="B116" s="110" t="str">
        <f>IFERROR(INDEX(Combined_All_Stands_Sat!X$6:X581,MATCH(Stand_B_Sat!$A$3:$A$146,Combined_All_Stands_Sat!$W$6:$W$468,0)),"")</f>
        <v/>
      </c>
      <c r="C116" s="110" t="str">
        <f>IFERROR(INDEX(Combined_All_Stands_Sat!Y$6:Y581,MATCH(Stand_B_Sat!$A$3:$A$146,Combined_All_Stands_Sat!$W$6:$W$468,0)),"")</f>
        <v/>
      </c>
      <c r="D116" s="111" t="str">
        <f>IFERROR(INDEX(Combined_All_Stands_Sat!Z$6:Z581,MATCH(Stand_B_Sat!$A$3:$A$146,Combined_All_Stands_Sat!$W$6:$W$468,0)),"")</f>
        <v/>
      </c>
      <c r="E116" s="110" t="str">
        <f>IFERROR(INDEX(Combined_All_Stands_Sat!AA$6:AA581,MATCH(Stand_B_Sat!$A$3:$A$146,Combined_All_Stands_Sat!$W$6:$W$468,0)),"")</f>
        <v/>
      </c>
      <c r="F116" s="110" t="str">
        <f>IFERROR(INDEX(Combined_All_Stands_Sat!AB$6:AB581,MATCH(Stand_B_Sat!$A$3:$A$146,Combined_All_Stands_Sat!$W$6:$W$468,0)),"")</f>
        <v/>
      </c>
      <c r="G116" s="110" t="str">
        <f>IFERROR(INDEX(Combined_All_Stands_Sat!AC$6:AC581,MATCH(Stand_B_Sat!$A$3:$A$146,Combined_All_Stands_Sat!$W$6:$W$468,0)),"")</f>
        <v/>
      </c>
      <c r="H116" s="185" t="str">
        <f t="shared" si="1"/>
        <v/>
      </c>
    </row>
    <row r="117" spans="1:8" ht="20.100000000000001" customHeight="1" x14ac:dyDescent="0.3">
      <c r="A117" s="112">
        <v>115</v>
      </c>
      <c r="B117" s="110" t="str">
        <f>IFERROR(INDEX(Combined_All_Stands_Sat!X$6:X582,MATCH(Stand_B_Sat!$A$3:$A$146,Combined_All_Stands_Sat!$W$6:$W$468,0)),"")</f>
        <v/>
      </c>
      <c r="C117" s="110" t="str">
        <f>IFERROR(INDEX(Combined_All_Stands_Sat!Y$6:Y582,MATCH(Stand_B_Sat!$A$3:$A$146,Combined_All_Stands_Sat!$W$6:$W$468,0)),"")</f>
        <v/>
      </c>
      <c r="D117" s="111" t="str">
        <f>IFERROR(INDEX(Combined_All_Stands_Sat!Z$6:Z582,MATCH(Stand_B_Sat!$A$3:$A$146,Combined_All_Stands_Sat!$W$6:$W$468,0)),"")</f>
        <v/>
      </c>
      <c r="E117" s="110" t="str">
        <f>IFERROR(INDEX(Combined_All_Stands_Sat!AA$6:AA582,MATCH(Stand_B_Sat!$A$3:$A$146,Combined_All_Stands_Sat!$W$6:$W$468,0)),"")</f>
        <v/>
      </c>
      <c r="F117" s="110" t="str">
        <f>IFERROR(INDEX(Combined_All_Stands_Sat!AB$6:AB582,MATCH(Stand_B_Sat!$A$3:$A$146,Combined_All_Stands_Sat!$W$6:$W$468,0)),"")</f>
        <v/>
      </c>
      <c r="G117" s="110" t="str">
        <f>IFERROR(INDEX(Combined_All_Stands_Sat!AC$6:AC582,MATCH(Stand_B_Sat!$A$3:$A$146,Combined_All_Stands_Sat!$W$6:$W$468,0)),"")</f>
        <v/>
      </c>
      <c r="H117" s="185" t="str">
        <f t="shared" si="1"/>
        <v/>
      </c>
    </row>
    <row r="118" spans="1:8" ht="20.100000000000001" customHeight="1" x14ac:dyDescent="0.3">
      <c r="A118" s="113">
        <v>116</v>
      </c>
      <c r="B118" s="110" t="str">
        <f>IFERROR(INDEX(Combined_All_Stands_Sat!X$6:X583,MATCH(Stand_B_Sat!$A$3:$A$146,Combined_All_Stands_Sat!$W$6:$W$468,0)),"")</f>
        <v/>
      </c>
      <c r="C118" s="110" t="str">
        <f>IFERROR(INDEX(Combined_All_Stands_Sat!Y$6:Y583,MATCH(Stand_B_Sat!$A$3:$A$146,Combined_All_Stands_Sat!$W$6:$W$468,0)),"")</f>
        <v/>
      </c>
      <c r="D118" s="111" t="str">
        <f>IFERROR(INDEX(Combined_All_Stands_Sat!Z$6:Z583,MATCH(Stand_B_Sat!$A$3:$A$146,Combined_All_Stands_Sat!$W$6:$W$468,0)),"")</f>
        <v/>
      </c>
      <c r="E118" s="110" t="str">
        <f>IFERROR(INDEX(Combined_All_Stands_Sat!AA$6:AA583,MATCH(Stand_B_Sat!$A$3:$A$146,Combined_All_Stands_Sat!$W$6:$W$468,0)),"")</f>
        <v/>
      </c>
      <c r="F118" s="110" t="str">
        <f>IFERROR(INDEX(Combined_All_Stands_Sat!AB$6:AB583,MATCH(Stand_B_Sat!$A$3:$A$146,Combined_All_Stands_Sat!$W$6:$W$468,0)),"")</f>
        <v/>
      </c>
      <c r="G118" s="110" t="str">
        <f>IFERROR(INDEX(Combined_All_Stands_Sat!AC$6:AC583,MATCH(Stand_B_Sat!$A$3:$A$146,Combined_All_Stands_Sat!$W$6:$W$468,0)),"")</f>
        <v/>
      </c>
      <c r="H118" s="185" t="str">
        <f t="shared" si="1"/>
        <v/>
      </c>
    </row>
    <row r="119" spans="1:8" ht="20.100000000000001" customHeight="1" x14ac:dyDescent="0.3">
      <c r="A119" s="112">
        <v>117</v>
      </c>
      <c r="B119" s="110" t="str">
        <f>IFERROR(INDEX(Combined_All_Stands_Sat!X$6:X584,MATCH(Stand_B_Sat!$A$3:$A$146,Combined_All_Stands_Sat!$W$6:$W$468,0)),"")</f>
        <v/>
      </c>
      <c r="C119" s="110" t="str">
        <f>IFERROR(INDEX(Combined_All_Stands_Sat!Y$6:Y584,MATCH(Stand_B_Sat!$A$3:$A$146,Combined_All_Stands_Sat!$W$6:$W$468,0)),"")</f>
        <v/>
      </c>
      <c r="D119" s="111" t="str">
        <f>IFERROR(INDEX(Combined_All_Stands_Sat!Z$6:Z584,MATCH(Stand_B_Sat!$A$3:$A$146,Combined_All_Stands_Sat!$W$6:$W$468,0)),"")</f>
        <v/>
      </c>
      <c r="E119" s="110" t="str">
        <f>IFERROR(INDEX(Combined_All_Stands_Sat!AA$6:AA584,MATCH(Stand_B_Sat!$A$3:$A$146,Combined_All_Stands_Sat!$W$6:$W$468,0)),"")</f>
        <v/>
      </c>
      <c r="F119" s="110" t="str">
        <f>IFERROR(INDEX(Combined_All_Stands_Sat!AB$6:AB584,MATCH(Stand_B_Sat!$A$3:$A$146,Combined_All_Stands_Sat!$W$6:$W$468,0)),"")</f>
        <v/>
      </c>
      <c r="G119" s="110" t="str">
        <f>IFERROR(INDEX(Combined_All_Stands_Sat!AC$6:AC584,MATCH(Stand_B_Sat!$A$3:$A$146,Combined_All_Stands_Sat!$W$6:$W$468,0)),"")</f>
        <v/>
      </c>
      <c r="H119" s="185" t="str">
        <f t="shared" si="1"/>
        <v/>
      </c>
    </row>
    <row r="120" spans="1:8" ht="20.100000000000001" customHeight="1" x14ac:dyDescent="0.3">
      <c r="A120" s="113">
        <v>118</v>
      </c>
      <c r="B120" s="110" t="str">
        <f>IFERROR(INDEX(Combined_All_Stands_Sat!X$6:X585,MATCH(Stand_B_Sat!$A$3:$A$146,Combined_All_Stands_Sat!$W$6:$W$468,0)),"")</f>
        <v/>
      </c>
      <c r="C120" s="110" t="str">
        <f>IFERROR(INDEX(Combined_All_Stands_Sat!Y$6:Y585,MATCH(Stand_B_Sat!$A$3:$A$146,Combined_All_Stands_Sat!$W$6:$W$468,0)),"")</f>
        <v/>
      </c>
      <c r="D120" s="111" t="str">
        <f>IFERROR(INDEX(Combined_All_Stands_Sat!Z$6:Z585,MATCH(Stand_B_Sat!$A$3:$A$146,Combined_All_Stands_Sat!$W$6:$W$468,0)),"")</f>
        <v/>
      </c>
      <c r="E120" s="110" t="str">
        <f>IFERROR(INDEX(Combined_All_Stands_Sat!AA$6:AA585,MATCH(Stand_B_Sat!$A$3:$A$146,Combined_All_Stands_Sat!$W$6:$W$468,0)),"")</f>
        <v/>
      </c>
      <c r="F120" s="110" t="str">
        <f>IFERROR(INDEX(Combined_All_Stands_Sat!AB$6:AB585,MATCH(Stand_B_Sat!$A$3:$A$146,Combined_All_Stands_Sat!$W$6:$W$468,0)),"")</f>
        <v/>
      </c>
      <c r="G120" s="110" t="str">
        <f>IFERROR(INDEX(Combined_All_Stands_Sat!AC$6:AC585,MATCH(Stand_B_Sat!$A$3:$A$146,Combined_All_Stands_Sat!$W$6:$W$468,0)),"")</f>
        <v/>
      </c>
      <c r="H120" s="185" t="str">
        <f t="shared" si="1"/>
        <v/>
      </c>
    </row>
    <row r="121" spans="1:8" ht="20.100000000000001" customHeight="1" x14ac:dyDescent="0.3">
      <c r="A121" s="112">
        <v>119</v>
      </c>
      <c r="B121" s="110" t="str">
        <f>IFERROR(INDEX(Combined_All_Stands_Sat!X$6:X586,MATCH(Stand_B_Sat!$A$3:$A$146,Combined_All_Stands_Sat!$W$6:$W$468,0)),"")</f>
        <v/>
      </c>
      <c r="C121" s="110" t="str">
        <f>IFERROR(INDEX(Combined_All_Stands_Sat!Y$6:Y586,MATCH(Stand_B_Sat!$A$3:$A$146,Combined_All_Stands_Sat!$W$6:$W$468,0)),"")</f>
        <v/>
      </c>
      <c r="D121" s="111" t="str">
        <f>IFERROR(INDEX(Combined_All_Stands_Sat!Z$6:Z586,MATCH(Stand_B_Sat!$A$3:$A$146,Combined_All_Stands_Sat!$W$6:$W$468,0)),"")</f>
        <v/>
      </c>
      <c r="E121" s="110" t="str">
        <f>IFERROR(INDEX(Combined_All_Stands_Sat!AA$6:AA586,MATCH(Stand_B_Sat!$A$3:$A$146,Combined_All_Stands_Sat!$W$6:$W$468,0)),"")</f>
        <v/>
      </c>
      <c r="F121" s="110" t="str">
        <f>IFERROR(INDEX(Combined_All_Stands_Sat!AB$6:AB586,MATCH(Stand_B_Sat!$A$3:$A$146,Combined_All_Stands_Sat!$W$6:$W$468,0)),"")</f>
        <v/>
      </c>
      <c r="G121" s="110" t="str">
        <f>IFERROR(INDEX(Combined_All_Stands_Sat!AC$6:AC586,MATCH(Stand_B_Sat!$A$3:$A$146,Combined_All_Stands_Sat!$W$6:$W$468,0)),"")</f>
        <v/>
      </c>
      <c r="H121" s="185" t="str">
        <f t="shared" si="1"/>
        <v/>
      </c>
    </row>
    <row r="122" spans="1:8" ht="20.100000000000001" customHeight="1" x14ac:dyDescent="0.3">
      <c r="A122" s="113">
        <v>120</v>
      </c>
      <c r="B122" s="110" t="str">
        <f>IFERROR(INDEX(Combined_All_Stands_Sat!X$6:X587,MATCH(Stand_B_Sat!$A$3:$A$146,Combined_All_Stands_Sat!$W$6:$W$468,0)),"")</f>
        <v/>
      </c>
      <c r="C122" s="110" t="str">
        <f>IFERROR(INDEX(Combined_All_Stands_Sat!Y$6:Y587,MATCH(Stand_B_Sat!$A$3:$A$146,Combined_All_Stands_Sat!$W$6:$W$468,0)),"")</f>
        <v/>
      </c>
      <c r="D122" s="111" t="str">
        <f>IFERROR(INDEX(Combined_All_Stands_Sat!Z$6:Z587,MATCH(Stand_B_Sat!$A$3:$A$146,Combined_All_Stands_Sat!$W$6:$W$468,0)),"")</f>
        <v/>
      </c>
      <c r="E122" s="110" t="str">
        <f>IFERROR(INDEX(Combined_All_Stands_Sat!AA$6:AA587,MATCH(Stand_B_Sat!$A$3:$A$146,Combined_All_Stands_Sat!$W$6:$W$468,0)),"")</f>
        <v/>
      </c>
      <c r="F122" s="110" t="str">
        <f>IFERROR(INDEX(Combined_All_Stands_Sat!AB$6:AB587,MATCH(Stand_B_Sat!$A$3:$A$146,Combined_All_Stands_Sat!$W$6:$W$468,0)),"")</f>
        <v/>
      </c>
      <c r="G122" s="110" t="str">
        <f>IFERROR(INDEX(Combined_All_Stands_Sat!AC$6:AC587,MATCH(Stand_B_Sat!$A$3:$A$146,Combined_All_Stands_Sat!$W$6:$W$468,0)),"")</f>
        <v/>
      </c>
      <c r="H122" s="185" t="str">
        <f t="shared" si="1"/>
        <v/>
      </c>
    </row>
    <row r="123" spans="1:8" ht="20.100000000000001" customHeight="1" x14ac:dyDescent="0.3">
      <c r="A123" s="112">
        <v>121</v>
      </c>
      <c r="B123" s="110" t="str">
        <f>IFERROR(INDEX(Combined_All_Stands_Sat!X$6:X588,MATCH(Stand_B_Sat!$A$3:$A$146,Combined_All_Stands_Sat!$W$6:$W$468,0)),"")</f>
        <v/>
      </c>
      <c r="C123" s="110" t="str">
        <f>IFERROR(INDEX(Combined_All_Stands_Sat!Y$6:Y588,MATCH(Stand_B_Sat!$A$3:$A$146,Combined_All_Stands_Sat!$W$6:$W$468,0)),"")</f>
        <v/>
      </c>
      <c r="D123" s="111" t="str">
        <f>IFERROR(INDEX(Combined_All_Stands_Sat!Z$6:Z588,MATCH(Stand_B_Sat!$A$3:$A$146,Combined_All_Stands_Sat!$W$6:$W$468,0)),"")</f>
        <v/>
      </c>
      <c r="E123" s="110" t="str">
        <f>IFERROR(INDEX(Combined_All_Stands_Sat!AA$6:AA588,MATCH(Stand_B_Sat!$A$3:$A$146,Combined_All_Stands_Sat!$W$6:$W$468,0)),"")</f>
        <v/>
      </c>
      <c r="F123" s="110" t="str">
        <f>IFERROR(INDEX(Combined_All_Stands_Sat!AB$6:AB588,MATCH(Stand_B_Sat!$A$3:$A$146,Combined_All_Stands_Sat!$W$6:$W$468,0)),"")</f>
        <v/>
      </c>
      <c r="G123" s="110" t="str">
        <f>IFERROR(INDEX(Combined_All_Stands_Sat!AC$6:AC588,MATCH(Stand_B_Sat!$A$3:$A$146,Combined_All_Stands_Sat!$W$6:$W$468,0)),"")</f>
        <v/>
      </c>
      <c r="H123" s="185" t="str">
        <f t="shared" si="1"/>
        <v/>
      </c>
    </row>
    <row r="124" spans="1:8" ht="20.100000000000001" customHeight="1" x14ac:dyDescent="0.3">
      <c r="A124" s="113">
        <v>122</v>
      </c>
      <c r="B124" s="110" t="str">
        <f>IFERROR(INDEX(Combined_All_Stands_Sat!X$6:X589,MATCH(Stand_B_Sat!$A$3:$A$146,Combined_All_Stands_Sat!$W$6:$W$468,0)),"")</f>
        <v/>
      </c>
      <c r="C124" s="110" t="str">
        <f>IFERROR(INDEX(Combined_All_Stands_Sat!Y$6:Y589,MATCH(Stand_B_Sat!$A$3:$A$146,Combined_All_Stands_Sat!$W$6:$W$468,0)),"")</f>
        <v/>
      </c>
      <c r="D124" s="111" t="str">
        <f>IFERROR(INDEX(Combined_All_Stands_Sat!Z$6:Z589,MATCH(Stand_B_Sat!$A$3:$A$146,Combined_All_Stands_Sat!$W$6:$W$468,0)),"")</f>
        <v/>
      </c>
      <c r="E124" s="110" t="str">
        <f>IFERROR(INDEX(Combined_All_Stands_Sat!AA$6:AA589,MATCH(Stand_B_Sat!$A$3:$A$146,Combined_All_Stands_Sat!$W$6:$W$468,0)),"")</f>
        <v/>
      </c>
      <c r="F124" s="110" t="str">
        <f>IFERROR(INDEX(Combined_All_Stands_Sat!AB$6:AB589,MATCH(Stand_B_Sat!$A$3:$A$146,Combined_All_Stands_Sat!$W$6:$W$468,0)),"")</f>
        <v/>
      </c>
      <c r="G124" s="110" t="str">
        <f>IFERROR(INDEX(Combined_All_Stands_Sat!AC$6:AC589,MATCH(Stand_B_Sat!$A$3:$A$146,Combined_All_Stands_Sat!$W$6:$W$468,0)),"")</f>
        <v/>
      </c>
      <c r="H124" s="185" t="str">
        <f t="shared" si="1"/>
        <v/>
      </c>
    </row>
    <row r="125" spans="1:8" ht="20.100000000000001" customHeight="1" x14ac:dyDescent="0.3">
      <c r="A125" s="112">
        <v>123</v>
      </c>
      <c r="B125" s="110" t="str">
        <f>IFERROR(INDEX(Combined_All_Stands_Sat!X$6:X590,MATCH(Stand_B_Sat!$A$3:$A$146,Combined_All_Stands_Sat!$W$6:$W$468,0)),"")</f>
        <v/>
      </c>
      <c r="C125" s="110" t="str">
        <f>IFERROR(INDEX(Combined_All_Stands_Sat!Y$6:Y590,MATCH(Stand_B_Sat!$A$3:$A$146,Combined_All_Stands_Sat!$W$6:$W$468,0)),"")</f>
        <v/>
      </c>
      <c r="D125" s="111" t="str">
        <f>IFERROR(INDEX(Combined_All_Stands_Sat!Z$6:Z590,MATCH(Stand_B_Sat!$A$3:$A$146,Combined_All_Stands_Sat!$W$6:$W$468,0)),"")</f>
        <v/>
      </c>
      <c r="E125" s="110" t="str">
        <f>IFERROR(INDEX(Combined_All_Stands_Sat!AA$6:AA590,MATCH(Stand_B_Sat!$A$3:$A$146,Combined_All_Stands_Sat!$W$6:$W$468,0)),"")</f>
        <v/>
      </c>
      <c r="F125" s="110" t="str">
        <f>IFERROR(INDEX(Combined_All_Stands_Sat!AB$6:AB590,MATCH(Stand_B_Sat!$A$3:$A$146,Combined_All_Stands_Sat!$W$6:$W$468,0)),"")</f>
        <v/>
      </c>
      <c r="G125" s="110" t="str">
        <f>IFERROR(INDEX(Combined_All_Stands_Sat!AC$6:AC590,MATCH(Stand_B_Sat!$A$3:$A$146,Combined_All_Stands_Sat!$W$6:$W$468,0)),"")</f>
        <v/>
      </c>
      <c r="H125" s="185" t="str">
        <f t="shared" si="1"/>
        <v/>
      </c>
    </row>
    <row r="126" spans="1:8" ht="20.100000000000001" customHeight="1" x14ac:dyDescent="0.3">
      <c r="A126" s="113">
        <v>124</v>
      </c>
      <c r="B126" s="110" t="str">
        <f>IFERROR(INDEX(Combined_All_Stands_Sat!X$6:X591,MATCH(Stand_B_Sat!$A$3:$A$146,Combined_All_Stands_Sat!$W$6:$W$468,0)),"")</f>
        <v/>
      </c>
      <c r="C126" s="110" t="str">
        <f>IFERROR(INDEX(Combined_All_Stands_Sat!Y$6:Y591,MATCH(Stand_B_Sat!$A$3:$A$146,Combined_All_Stands_Sat!$W$6:$W$468,0)),"")</f>
        <v/>
      </c>
      <c r="D126" s="111" t="str">
        <f>IFERROR(INDEX(Combined_All_Stands_Sat!Z$6:Z591,MATCH(Stand_B_Sat!$A$3:$A$146,Combined_All_Stands_Sat!$W$6:$W$468,0)),"")</f>
        <v/>
      </c>
      <c r="E126" s="110" t="str">
        <f>IFERROR(INDEX(Combined_All_Stands_Sat!AA$6:AA591,MATCH(Stand_B_Sat!$A$3:$A$146,Combined_All_Stands_Sat!$W$6:$W$468,0)),"")</f>
        <v/>
      </c>
      <c r="F126" s="110" t="str">
        <f>IFERROR(INDEX(Combined_All_Stands_Sat!AB$6:AB591,MATCH(Stand_B_Sat!$A$3:$A$146,Combined_All_Stands_Sat!$W$6:$W$468,0)),"")</f>
        <v/>
      </c>
      <c r="G126" s="110" t="str">
        <f>IFERROR(INDEX(Combined_All_Stands_Sat!AC$6:AC591,MATCH(Stand_B_Sat!$A$3:$A$146,Combined_All_Stands_Sat!$W$6:$W$468,0)),"")</f>
        <v/>
      </c>
      <c r="H126" s="185" t="str">
        <f t="shared" si="1"/>
        <v/>
      </c>
    </row>
    <row r="127" spans="1:8" ht="20.100000000000001" customHeight="1" x14ac:dyDescent="0.3">
      <c r="A127" s="112">
        <v>125</v>
      </c>
      <c r="B127" s="110" t="str">
        <f>IFERROR(INDEX(Combined_All_Stands_Sat!X$6:X592,MATCH(Stand_B_Sat!$A$3:$A$146,Combined_All_Stands_Sat!$W$6:$W$468,0)),"")</f>
        <v/>
      </c>
      <c r="C127" s="110" t="str">
        <f>IFERROR(INDEX(Combined_All_Stands_Sat!Y$6:Y592,MATCH(Stand_B_Sat!$A$3:$A$146,Combined_All_Stands_Sat!$W$6:$W$468,0)),"")</f>
        <v/>
      </c>
      <c r="D127" s="111" t="str">
        <f>IFERROR(INDEX(Combined_All_Stands_Sat!Z$6:Z592,MATCH(Stand_B_Sat!$A$3:$A$146,Combined_All_Stands_Sat!$W$6:$W$468,0)),"")</f>
        <v/>
      </c>
      <c r="E127" s="110" t="str">
        <f>IFERROR(INDEX(Combined_All_Stands_Sat!AA$6:AA592,MATCH(Stand_B_Sat!$A$3:$A$146,Combined_All_Stands_Sat!$W$6:$W$468,0)),"")</f>
        <v/>
      </c>
      <c r="F127" s="110" t="str">
        <f>IFERROR(INDEX(Combined_All_Stands_Sat!AB$6:AB592,MATCH(Stand_B_Sat!$A$3:$A$146,Combined_All_Stands_Sat!$W$6:$W$468,0)),"")</f>
        <v/>
      </c>
      <c r="G127" s="110" t="str">
        <f>IFERROR(INDEX(Combined_All_Stands_Sat!AC$6:AC592,MATCH(Stand_B_Sat!$A$3:$A$146,Combined_All_Stands_Sat!$W$6:$W$468,0)),"")</f>
        <v/>
      </c>
      <c r="H127" s="185" t="str">
        <f t="shared" si="1"/>
        <v/>
      </c>
    </row>
    <row r="128" spans="1:8" ht="20.100000000000001" customHeight="1" x14ac:dyDescent="0.3">
      <c r="A128" s="113">
        <v>126</v>
      </c>
      <c r="B128" s="110" t="str">
        <f>IFERROR(INDEX(Combined_All_Stands_Sat!X$6:X593,MATCH(Stand_B_Sat!$A$3:$A$146,Combined_All_Stands_Sat!$W$6:$W$468,0)),"")</f>
        <v/>
      </c>
      <c r="C128" s="110" t="str">
        <f>IFERROR(INDEX(Combined_All_Stands_Sat!Y$6:Y593,MATCH(Stand_B_Sat!$A$3:$A$146,Combined_All_Stands_Sat!$W$6:$W$468,0)),"")</f>
        <v/>
      </c>
      <c r="D128" s="111" t="str">
        <f>IFERROR(INDEX(Combined_All_Stands_Sat!Z$6:Z593,MATCH(Stand_B_Sat!$A$3:$A$146,Combined_All_Stands_Sat!$W$6:$W$468,0)),"")</f>
        <v/>
      </c>
      <c r="E128" s="110" t="str">
        <f>IFERROR(INDEX(Combined_All_Stands_Sat!AA$6:AA593,MATCH(Stand_B_Sat!$A$3:$A$146,Combined_All_Stands_Sat!$W$6:$W$468,0)),"")</f>
        <v/>
      </c>
      <c r="F128" s="110" t="str">
        <f>IFERROR(INDEX(Combined_All_Stands_Sat!AB$6:AB593,MATCH(Stand_B_Sat!$A$3:$A$146,Combined_All_Stands_Sat!$W$6:$W$468,0)),"")</f>
        <v/>
      </c>
      <c r="G128" s="110" t="str">
        <f>IFERROR(INDEX(Combined_All_Stands_Sat!AC$6:AC593,MATCH(Stand_B_Sat!$A$3:$A$146,Combined_All_Stands_Sat!$W$6:$W$468,0)),"")</f>
        <v/>
      </c>
      <c r="H128" s="185" t="str">
        <f t="shared" si="1"/>
        <v/>
      </c>
    </row>
    <row r="129" spans="1:8" ht="20.100000000000001" customHeight="1" x14ac:dyDescent="0.3">
      <c r="A129" s="112">
        <v>127</v>
      </c>
      <c r="B129" s="110" t="str">
        <f>IFERROR(INDEX(Combined_All_Stands_Sat!X$6:X594,MATCH(Stand_B_Sat!$A$3:$A$146,Combined_All_Stands_Sat!$W$6:$W$468,0)),"")</f>
        <v/>
      </c>
      <c r="C129" s="110" t="str">
        <f>IFERROR(INDEX(Combined_All_Stands_Sat!Y$6:Y594,MATCH(Stand_B_Sat!$A$3:$A$146,Combined_All_Stands_Sat!$W$6:$W$468,0)),"")</f>
        <v/>
      </c>
      <c r="D129" s="111" t="str">
        <f>IFERROR(INDEX(Combined_All_Stands_Sat!Z$6:Z594,MATCH(Stand_B_Sat!$A$3:$A$146,Combined_All_Stands_Sat!$W$6:$W$468,0)),"")</f>
        <v/>
      </c>
      <c r="E129" s="110" t="str">
        <f>IFERROR(INDEX(Combined_All_Stands_Sat!AA$6:AA594,MATCH(Stand_B_Sat!$A$3:$A$146,Combined_All_Stands_Sat!$W$6:$W$468,0)),"")</f>
        <v/>
      </c>
      <c r="F129" s="110" t="str">
        <f>IFERROR(INDEX(Combined_All_Stands_Sat!AB$6:AB594,MATCH(Stand_B_Sat!$A$3:$A$146,Combined_All_Stands_Sat!$W$6:$W$468,0)),"")</f>
        <v/>
      </c>
      <c r="G129" s="110" t="str">
        <f>IFERROR(INDEX(Combined_All_Stands_Sat!AC$6:AC594,MATCH(Stand_B_Sat!$A$3:$A$146,Combined_All_Stands_Sat!$W$6:$W$468,0)),"")</f>
        <v/>
      </c>
      <c r="H129" s="185" t="str">
        <f t="shared" si="1"/>
        <v/>
      </c>
    </row>
    <row r="130" spans="1:8" ht="20.100000000000001" customHeight="1" x14ac:dyDescent="0.3">
      <c r="A130" s="113">
        <v>128</v>
      </c>
      <c r="B130" s="110" t="str">
        <f>IFERROR(INDEX(Combined_All_Stands_Sat!X$6:X595,MATCH(Stand_B_Sat!$A$3:$A$146,Combined_All_Stands_Sat!$W$6:$W$468,0)),"")</f>
        <v/>
      </c>
      <c r="C130" s="110" t="str">
        <f>IFERROR(INDEX(Combined_All_Stands_Sat!Y$6:Y595,MATCH(Stand_B_Sat!$A$3:$A$146,Combined_All_Stands_Sat!$W$6:$W$468,0)),"")</f>
        <v/>
      </c>
      <c r="D130" s="111" t="str">
        <f>IFERROR(INDEX(Combined_All_Stands_Sat!Z$6:Z595,MATCH(Stand_B_Sat!$A$3:$A$146,Combined_All_Stands_Sat!$W$6:$W$468,0)),"")</f>
        <v/>
      </c>
      <c r="E130" s="110" t="str">
        <f>IFERROR(INDEX(Combined_All_Stands_Sat!AA$6:AA595,MATCH(Stand_B_Sat!$A$3:$A$146,Combined_All_Stands_Sat!$W$6:$W$468,0)),"")</f>
        <v/>
      </c>
      <c r="F130" s="110" t="str">
        <f>IFERROR(INDEX(Combined_All_Stands_Sat!AB$6:AB595,MATCH(Stand_B_Sat!$A$3:$A$146,Combined_All_Stands_Sat!$W$6:$W$468,0)),"")</f>
        <v/>
      </c>
      <c r="G130" s="110" t="str">
        <f>IFERROR(INDEX(Combined_All_Stands_Sat!AC$6:AC595,MATCH(Stand_B_Sat!$A$3:$A$146,Combined_All_Stands_Sat!$W$6:$W$468,0)),"")</f>
        <v/>
      </c>
      <c r="H130" s="185" t="str">
        <f t="shared" si="1"/>
        <v/>
      </c>
    </row>
    <row r="131" spans="1:8" ht="20.100000000000001" customHeight="1" x14ac:dyDescent="0.3">
      <c r="A131" s="112">
        <v>129</v>
      </c>
      <c r="B131" s="110" t="str">
        <f>IFERROR(INDEX(Combined_All_Stands_Sat!X$6:X596,MATCH(Stand_B_Sat!$A$3:$A$146,Combined_All_Stands_Sat!$W$6:$W$468,0)),"")</f>
        <v/>
      </c>
      <c r="C131" s="110" t="str">
        <f>IFERROR(INDEX(Combined_All_Stands_Sat!Y$6:Y596,MATCH(Stand_B_Sat!$A$3:$A$146,Combined_All_Stands_Sat!$W$6:$W$468,0)),"")</f>
        <v/>
      </c>
      <c r="D131" s="111" t="str">
        <f>IFERROR(INDEX(Combined_All_Stands_Sat!Z$6:Z596,MATCH(Stand_B_Sat!$A$3:$A$146,Combined_All_Stands_Sat!$W$6:$W$468,0)),"")</f>
        <v/>
      </c>
      <c r="E131" s="110" t="str">
        <f>IFERROR(INDEX(Combined_All_Stands_Sat!AA$6:AA596,MATCH(Stand_B_Sat!$A$3:$A$146,Combined_All_Stands_Sat!$W$6:$W$468,0)),"")</f>
        <v/>
      </c>
      <c r="F131" s="110" t="str">
        <f>IFERROR(INDEX(Combined_All_Stands_Sat!AB$6:AB596,MATCH(Stand_B_Sat!$A$3:$A$146,Combined_All_Stands_Sat!$W$6:$W$468,0)),"")</f>
        <v/>
      </c>
      <c r="G131" s="110" t="str">
        <f>IFERROR(INDEX(Combined_All_Stands_Sat!AC$6:AC596,MATCH(Stand_B_Sat!$A$3:$A$146,Combined_All_Stands_Sat!$W$6:$W$468,0)),"")</f>
        <v/>
      </c>
      <c r="H131" s="185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13">
        <v>130</v>
      </c>
      <c r="B132" s="110" t="str">
        <f>IFERROR(INDEX(Combined_All_Stands_Sat!X$6:X597,MATCH(Stand_B_Sat!$A$3:$A$146,Combined_All_Stands_Sat!$W$6:$W$468,0)),"")</f>
        <v/>
      </c>
      <c r="C132" s="110" t="str">
        <f>IFERROR(INDEX(Combined_All_Stands_Sat!Y$6:Y597,MATCH(Stand_B_Sat!$A$3:$A$146,Combined_All_Stands_Sat!$W$6:$W$468,0)),"")</f>
        <v/>
      </c>
      <c r="D132" s="111" t="str">
        <f>IFERROR(INDEX(Combined_All_Stands_Sat!Z$6:Z597,MATCH(Stand_B_Sat!$A$3:$A$146,Combined_All_Stands_Sat!$W$6:$W$468,0)),"")</f>
        <v/>
      </c>
      <c r="E132" s="110" t="str">
        <f>IFERROR(INDEX(Combined_All_Stands_Sat!AA$6:AA597,MATCH(Stand_B_Sat!$A$3:$A$146,Combined_All_Stands_Sat!$W$6:$W$468,0)),"")</f>
        <v/>
      </c>
      <c r="F132" s="110" t="str">
        <f>IFERROR(INDEX(Combined_All_Stands_Sat!AB$6:AB597,MATCH(Stand_B_Sat!$A$3:$A$146,Combined_All_Stands_Sat!$W$6:$W$468,0)),"")</f>
        <v/>
      </c>
      <c r="G132" s="110" t="str">
        <f>IFERROR(INDEX(Combined_All_Stands_Sat!AC$6:AC597,MATCH(Stand_B_Sat!$A$3:$A$146,Combined_All_Stands_Sat!$W$6:$W$468,0)),"")</f>
        <v/>
      </c>
      <c r="H132" s="185" t="str">
        <f t="shared" si="2"/>
        <v/>
      </c>
    </row>
    <row r="133" spans="1:8" ht="20.100000000000001" customHeight="1" x14ac:dyDescent="0.3">
      <c r="A133" s="112">
        <v>131</v>
      </c>
      <c r="B133" s="110" t="str">
        <f>IFERROR(INDEX(Combined_All_Stands_Sat!X$6:X598,MATCH(Stand_B_Sat!$A$3:$A$146,Combined_All_Stands_Sat!$W$6:$W$468,0)),"")</f>
        <v/>
      </c>
      <c r="C133" s="110" t="str">
        <f>IFERROR(INDEX(Combined_All_Stands_Sat!Y$6:Y598,MATCH(Stand_B_Sat!$A$3:$A$146,Combined_All_Stands_Sat!$W$6:$W$468,0)),"")</f>
        <v/>
      </c>
      <c r="D133" s="111" t="str">
        <f>IFERROR(INDEX(Combined_All_Stands_Sat!Z$6:Z598,MATCH(Stand_B_Sat!$A$3:$A$146,Combined_All_Stands_Sat!$W$6:$W$468,0)),"")</f>
        <v/>
      </c>
      <c r="E133" s="110" t="str">
        <f>IFERROR(INDEX(Combined_All_Stands_Sat!AA$6:AA598,MATCH(Stand_B_Sat!$A$3:$A$146,Combined_All_Stands_Sat!$W$6:$W$468,0)),"")</f>
        <v/>
      </c>
      <c r="F133" s="110" t="str">
        <f>IFERROR(INDEX(Combined_All_Stands_Sat!AB$6:AB598,MATCH(Stand_B_Sat!$A$3:$A$146,Combined_All_Stands_Sat!$W$6:$W$468,0)),"")</f>
        <v/>
      </c>
      <c r="G133" s="110" t="str">
        <f>IFERROR(INDEX(Combined_All_Stands_Sat!AC$6:AC598,MATCH(Stand_B_Sat!$A$3:$A$146,Combined_All_Stands_Sat!$W$6:$W$468,0)),"")</f>
        <v/>
      </c>
      <c r="H133" s="185" t="str">
        <f t="shared" si="2"/>
        <v/>
      </c>
    </row>
    <row r="134" spans="1:8" ht="20.100000000000001" customHeight="1" x14ac:dyDescent="0.3">
      <c r="A134" s="113">
        <v>132</v>
      </c>
      <c r="B134" s="110" t="str">
        <f>IFERROR(INDEX(Combined_All_Stands_Sat!X$6:X599,MATCH(Stand_B_Sat!$A$3:$A$146,Combined_All_Stands_Sat!$W$6:$W$468,0)),"")</f>
        <v/>
      </c>
      <c r="C134" s="110" t="str">
        <f>IFERROR(INDEX(Combined_All_Stands_Sat!Y$6:Y599,MATCH(Stand_B_Sat!$A$3:$A$146,Combined_All_Stands_Sat!$W$6:$W$468,0)),"")</f>
        <v/>
      </c>
      <c r="D134" s="111" t="str">
        <f>IFERROR(INDEX(Combined_All_Stands_Sat!Z$6:Z599,MATCH(Stand_B_Sat!$A$3:$A$146,Combined_All_Stands_Sat!$W$6:$W$468,0)),"")</f>
        <v/>
      </c>
      <c r="E134" s="110" t="str">
        <f>IFERROR(INDEX(Combined_All_Stands_Sat!AA$6:AA599,MATCH(Stand_B_Sat!$A$3:$A$146,Combined_All_Stands_Sat!$W$6:$W$468,0)),"")</f>
        <v/>
      </c>
      <c r="F134" s="110" t="str">
        <f>IFERROR(INDEX(Combined_All_Stands_Sat!AB$6:AB599,MATCH(Stand_B_Sat!$A$3:$A$146,Combined_All_Stands_Sat!$W$6:$W$468,0)),"")</f>
        <v/>
      </c>
      <c r="G134" s="110" t="str">
        <f>IFERROR(INDEX(Combined_All_Stands_Sat!AC$6:AC599,MATCH(Stand_B_Sat!$A$3:$A$146,Combined_All_Stands_Sat!$W$6:$W$468,0)),"")</f>
        <v/>
      </c>
      <c r="H134" s="185" t="str">
        <f t="shared" si="2"/>
        <v/>
      </c>
    </row>
    <row r="135" spans="1:8" ht="20.100000000000001" customHeight="1" x14ac:dyDescent="0.3">
      <c r="A135" s="112">
        <v>133</v>
      </c>
      <c r="B135" s="110" t="str">
        <f>IFERROR(INDEX(Combined_All_Stands_Sat!X$6:X600,MATCH(Stand_B_Sat!$A$3:$A$146,Combined_All_Stands_Sat!$W$6:$W$468,0)),"")</f>
        <v/>
      </c>
      <c r="C135" s="110" t="str">
        <f>IFERROR(INDEX(Combined_All_Stands_Sat!Y$6:Y600,MATCH(Stand_B_Sat!$A$3:$A$146,Combined_All_Stands_Sat!$W$6:$W$468,0)),"")</f>
        <v/>
      </c>
      <c r="D135" s="111" t="str">
        <f>IFERROR(INDEX(Combined_All_Stands_Sat!Z$6:Z600,MATCH(Stand_B_Sat!$A$3:$A$146,Combined_All_Stands_Sat!$W$6:$W$468,0)),"")</f>
        <v/>
      </c>
      <c r="E135" s="110" t="str">
        <f>IFERROR(INDEX(Combined_All_Stands_Sat!AA$6:AA600,MATCH(Stand_B_Sat!$A$3:$A$146,Combined_All_Stands_Sat!$W$6:$W$468,0)),"")</f>
        <v/>
      </c>
      <c r="F135" s="110" t="str">
        <f>IFERROR(INDEX(Combined_All_Stands_Sat!AB$6:AB600,MATCH(Stand_B_Sat!$A$3:$A$146,Combined_All_Stands_Sat!$W$6:$W$468,0)),"")</f>
        <v/>
      </c>
      <c r="G135" s="110" t="str">
        <f>IFERROR(INDEX(Combined_All_Stands_Sat!AC$6:AC600,MATCH(Stand_B_Sat!$A$3:$A$146,Combined_All_Stands_Sat!$W$6:$W$468,0)),"")</f>
        <v/>
      </c>
      <c r="H135" s="185" t="str">
        <f t="shared" si="2"/>
        <v/>
      </c>
    </row>
    <row r="136" spans="1:8" ht="20.100000000000001" customHeight="1" x14ac:dyDescent="0.3">
      <c r="A136" s="113">
        <v>134</v>
      </c>
      <c r="B136" s="110" t="str">
        <f>IFERROR(INDEX(Combined_All_Stands_Sat!X$6:X601,MATCH(Stand_B_Sat!$A$3:$A$146,Combined_All_Stands_Sat!$W$6:$W$468,0)),"")</f>
        <v/>
      </c>
      <c r="C136" s="110" t="str">
        <f>IFERROR(INDEX(Combined_All_Stands_Sat!Y$6:Y601,MATCH(Stand_B_Sat!$A$3:$A$146,Combined_All_Stands_Sat!$W$6:$W$468,0)),"")</f>
        <v/>
      </c>
      <c r="D136" s="111" t="str">
        <f>IFERROR(INDEX(Combined_All_Stands_Sat!Z$6:Z601,MATCH(Stand_B_Sat!$A$3:$A$146,Combined_All_Stands_Sat!$W$6:$W$468,0)),"")</f>
        <v/>
      </c>
      <c r="E136" s="110" t="str">
        <f>IFERROR(INDEX(Combined_All_Stands_Sat!AA$6:AA601,MATCH(Stand_B_Sat!$A$3:$A$146,Combined_All_Stands_Sat!$W$6:$W$468,0)),"")</f>
        <v/>
      </c>
      <c r="F136" s="110" t="str">
        <f>IFERROR(INDEX(Combined_All_Stands_Sat!AB$6:AB601,MATCH(Stand_B_Sat!$A$3:$A$146,Combined_All_Stands_Sat!$W$6:$W$468,0)),"")</f>
        <v/>
      </c>
      <c r="G136" s="110" t="str">
        <f>IFERROR(INDEX(Combined_All_Stands_Sat!AC$6:AC601,MATCH(Stand_B_Sat!$A$3:$A$146,Combined_All_Stands_Sat!$W$6:$W$468,0)),"")</f>
        <v/>
      </c>
      <c r="H136" s="185" t="str">
        <f t="shared" si="2"/>
        <v/>
      </c>
    </row>
    <row r="137" spans="1:8" ht="20.100000000000001" customHeight="1" x14ac:dyDescent="0.3">
      <c r="A137" s="112">
        <v>135</v>
      </c>
      <c r="B137" s="110" t="str">
        <f>IFERROR(INDEX(Combined_All_Stands_Sat!X$6:X602,MATCH(Stand_B_Sat!$A$3:$A$146,Combined_All_Stands_Sat!$W$6:$W$468,0)),"")</f>
        <v/>
      </c>
      <c r="C137" s="110" t="str">
        <f>IFERROR(INDEX(Combined_All_Stands_Sat!Y$6:Y602,MATCH(Stand_B_Sat!$A$3:$A$146,Combined_All_Stands_Sat!$W$6:$W$468,0)),"")</f>
        <v/>
      </c>
      <c r="D137" s="111" t="str">
        <f>IFERROR(INDEX(Combined_All_Stands_Sat!Z$6:Z602,MATCH(Stand_B_Sat!$A$3:$A$146,Combined_All_Stands_Sat!$W$6:$W$468,0)),"")</f>
        <v/>
      </c>
      <c r="E137" s="110" t="str">
        <f>IFERROR(INDEX(Combined_All_Stands_Sat!AA$6:AA602,MATCH(Stand_B_Sat!$A$3:$A$146,Combined_All_Stands_Sat!$W$6:$W$468,0)),"")</f>
        <v/>
      </c>
      <c r="F137" s="110" t="str">
        <f>IFERROR(INDEX(Combined_All_Stands_Sat!AB$6:AB602,MATCH(Stand_B_Sat!$A$3:$A$146,Combined_All_Stands_Sat!$W$6:$W$468,0)),"")</f>
        <v/>
      </c>
      <c r="G137" s="110" t="str">
        <f>IFERROR(INDEX(Combined_All_Stands_Sat!AC$6:AC602,MATCH(Stand_B_Sat!$A$3:$A$146,Combined_All_Stands_Sat!$W$6:$W$468,0)),"")</f>
        <v/>
      </c>
      <c r="H137" s="185" t="str">
        <f t="shared" si="2"/>
        <v/>
      </c>
    </row>
    <row r="138" spans="1:8" ht="20.100000000000001" customHeight="1" x14ac:dyDescent="0.3">
      <c r="A138" s="113">
        <v>136</v>
      </c>
      <c r="B138" s="110" t="str">
        <f>IFERROR(INDEX(Combined_All_Stands_Sat!X$6:X603,MATCH(Stand_B_Sat!$A$3:$A$146,Combined_All_Stands_Sat!$W$6:$W$468,0)),"")</f>
        <v/>
      </c>
      <c r="C138" s="110" t="str">
        <f>IFERROR(INDEX(Combined_All_Stands_Sat!Y$6:Y603,MATCH(Stand_B_Sat!$A$3:$A$146,Combined_All_Stands_Sat!$W$6:$W$468,0)),"")</f>
        <v/>
      </c>
      <c r="D138" s="111" t="str">
        <f>IFERROR(INDEX(Combined_All_Stands_Sat!Z$6:Z603,MATCH(Stand_B_Sat!$A$3:$A$146,Combined_All_Stands_Sat!$W$6:$W$468,0)),"")</f>
        <v/>
      </c>
      <c r="E138" s="110" t="str">
        <f>IFERROR(INDEX(Combined_All_Stands_Sat!AA$6:AA603,MATCH(Stand_B_Sat!$A$3:$A$146,Combined_All_Stands_Sat!$W$6:$W$468,0)),"")</f>
        <v/>
      </c>
      <c r="F138" s="110" t="str">
        <f>IFERROR(INDEX(Combined_All_Stands_Sat!AB$6:AB603,MATCH(Stand_B_Sat!$A$3:$A$146,Combined_All_Stands_Sat!$W$6:$W$468,0)),"")</f>
        <v/>
      </c>
      <c r="G138" s="110" t="str">
        <f>IFERROR(INDEX(Combined_All_Stands_Sat!AC$6:AC603,MATCH(Stand_B_Sat!$A$3:$A$146,Combined_All_Stands_Sat!$W$6:$W$468,0)),"")</f>
        <v/>
      </c>
      <c r="H138" s="185" t="str">
        <f t="shared" si="2"/>
        <v/>
      </c>
    </row>
    <row r="139" spans="1:8" ht="20.100000000000001" customHeight="1" x14ac:dyDescent="0.3">
      <c r="A139" s="112">
        <v>137</v>
      </c>
      <c r="B139" s="110" t="str">
        <f>IFERROR(INDEX(Combined_All_Stands_Sat!X$6:X604,MATCH(Stand_B_Sat!$A$3:$A$146,Combined_All_Stands_Sat!$W$6:$W$468,0)),"")</f>
        <v/>
      </c>
      <c r="C139" s="110" t="str">
        <f>IFERROR(INDEX(Combined_All_Stands_Sat!Y$6:Y604,MATCH(Stand_B_Sat!$A$3:$A$146,Combined_All_Stands_Sat!$W$6:$W$468,0)),"")</f>
        <v/>
      </c>
      <c r="D139" s="111" t="str">
        <f>IFERROR(INDEX(Combined_All_Stands_Sat!Z$6:Z604,MATCH(Stand_B_Sat!$A$3:$A$146,Combined_All_Stands_Sat!$W$6:$W$468,0)),"")</f>
        <v/>
      </c>
      <c r="E139" s="110" t="str">
        <f>IFERROR(INDEX(Combined_All_Stands_Sat!AA$6:AA604,MATCH(Stand_B_Sat!$A$3:$A$146,Combined_All_Stands_Sat!$W$6:$W$468,0)),"")</f>
        <v/>
      </c>
      <c r="F139" s="110" t="str">
        <f>IFERROR(INDEX(Combined_All_Stands_Sat!AB$6:AB604,MATCH(Stand_B_Sat!$A$3:$A$146,Combined_All_Stands_Sat!$W$6:$W$468,0)),"")</f>
        <v/>
      </c>
      <c r="G139" s="110" t="str">
        <f>IFERROR(INDEX(Combined_All_Stands_Sat!AC$6:AC604,MATCH(Stand_B_Sat!$A$3:$A$146,Combined_All_Stands_Sat!$W$6:$W$468,0)),"")</f>
        <v/>
      </c>
      <c r="H139" s="185" t="str">
        <f t="shared" si="2"/>
        <v/>
      </c>
    </row>
    <row r="140" spans="1:8" ht="20.100000000000001" customHeight="1" x14ac:dyDescent="0.3">
      <c r="A140" s="113">
        <v>138</v>
      </c>
      <c r="B140" s="110" t="str">
        <f>IFERROR(INDEX(Combined_All_Stands_Sat!X$6:X605,MATCH(Stand_B_Sat!$A$3:$A$146,Combined_All_Stands_Sat!$W$6:$W$468,0)),"")</f>
        <v/>
      </c>
      <c r="C140" s="110" t="str">
        <f>IFERROR(INDEX(Combined_All_Stands_Sat!Y$6:Y605,MATCH(Stand_B_Sat!$A$3:$A$146,Combined_All_Stands_Sat!$W$6:$W$468,0)),"")</f>
        <v/>
      </c>
      <c r="D140" s="111" t="str">
        <f>IFERROR(INDEX(Combined_All_Stands_Sat!Z$6:Z605,MATCH(Stand_B_Sat!$A$3:$A$146,Combined_All_Stands_Sat!$W$6:$W$468,0)),"")</f>
        <v/>
      </c>
      <c r="E140" s="110" t="str">
        <f>IFERROR(INDEX(Combined_All_Stands_Sat!AA$6:AA605,MATCH(Stand_B_Sat!$A$3:$A$146,Combined_All_Stands_Sat!$W$6:$W$468,0)),"")</f>
        <v/>
      </c>
      <c r="F140" s="110" t="str">
        <f>IFERROR(INDEX(Combined_All_Stands_Sat!AB$6:AB605,MATCH(Stand_B_Sat!$A$3:$A$146,Combined_All_Stands_Sat!$W$6:$W$468,0)),"")</f>
        <v/>
      </c>
      <c r="G140" s="110" t="str">
        <f>IFERROR(INDEX(Combined_All_Stands_Sat!AC$6:AC605,MATCH(Stand_B_Sat!$A$3:$A$146,Combined_All_Stands_Sat!$W$6:$W$468,0)),"")</f>
        <v/>
      </c>
      <c r="H140" s="185" t="str">
        <f t="shared" si="2"/>
        <v/>
      </c>
    </row>
    <row r="141" spans="1:8" ht="20.100000000000001" customHeight="1" x14ac:dyDescent="0.3">
      <c r="A141" s="112">
        <v>139</v>
      </c>
      <c r="B141" s="110" t="str">
        <f>IFERROR(INDEX(Combined_All_Stands_Sat!X$6:X606,MATCH(Stand_B_Sat!$A$3:$A$146,Combined_All_Stands_Sat!$W$6:$W$468,0)),"")</f>
        <v/>
      </c>
      <c r="C141" s="110" t="str">
        <f>IFERROR(INDEX(Combined_All_Stands_Sat!Y$6:Y606,MATCH(Stand_B_Sat!$A$3:$A$146,Combined_All_Stands_Sat!$W$6:$W$468,0)),"")</f>
        <v/>
      </c>
      <c r="D141" s="111" t="str">
        <f>IFERROR(INDEX(Combined_All_Stands_Sat!Z$6:Z606,MATCH(Stand_B_Sat!$A$3:$A$146,Combined_All_Stands_Sat!$W$6:$W$468,0)),"")</f>
        <v/>
      </c>
      <c r="E141" s="110" t="str">
        <f>IFERROR(INDEX(Combined_All_Stands_Sat!AA$6:AA606,MATCH(Stand_B_Sat!$A$3:$A$146,Combined_All_Stands_Sat!$W$6:$W$468,0)),"")</f>
        <v/>
      </c>
      <c r="F141" s="110" t="str">
        <f>IFERROR(INDEX(Combined_All_Stands_Sat!AB$6:AB606,MATCH(Stand_B_Sat!$A$3:$A$146,Combined_All_Stands_Sat!$W$6:$W$468,0)),"")</f>
        <v/>
      </c>
      <c r="G141" s="110" t="str">
        <f>IFERROR(INDEX(Combined_All_Stands_Sat!AC$6:AC606,MATCH(Stand_B_Sat!$A$3:$A$146,Combined_All_Stands_Sat!$W$6:$W$468,0)),"")</f>
        <v/>
      </c>
      <c r="H141" s="185" t="str">
        <f t="shared" si="2"/>
        <v/>
      </c>
    </row>
    <row r="142" spans="1:8" ht="20.100000000000001" customHeight="1" x14ac:dyDescent="0.3">
      <c r="A142" s="113">
        <v>140</v>
      </c>
      <c r="B142" s="110" t="str">
        <f>IFERROR(INDEX(Combined_All_Stands_Sat!X$6:X607,MATCH(Stand_B_Sat!$A$3:$A$146,Combined_All_Stands_Sat!$W$6:$W$468,0)),"")</f>
        <v/>
      </c>
      <c r="C142" s="110" t="str">
        <f>IFERROR(INDEX(Combined_All_Stands_Sat!Y$6:Y607,MATCH(Stand_B_Sat!$A$3:$A$146,Combined_All_Stands_Sat!$W$6:$W$468,0)),"")</f>
        <v/>
      </c>
      <c r="D142" s="111" t="str">
        <f>IFERROR(INDEX(Combined_All_Stands_Sat!Z$6:Z607,MATCH(Stand_B_Sat!$A$3:$A$146,Combined_All_Stands_Sat!$W$6:$W$468,0)),"")</f>
        <v/>
      </c>
      <c r="E142" s="110" t="str">
        <f>IFERROR(INDEX(Combined_All_Stands_Sat!AA$6:AA607,MATCH(Stand_B_Sat!$A$3:$A$146,Combined_All_Stands_Sat!$W$6:$W$468,0)),"")</f>
        <v/>
      </c>
      <c r="F142" s="110" t="str">
        <f>IFERROR(INDEX(Combined_All_Stands_Sat!AB$6:AB607,MATCH(Stand_B_Sat!$A$3:$A$146,Combined_All_Stands_Sat!$W$6:$W$468,0)),"")</f>
        <v/>
      </c>
      <c r="G142" s="110" t="str">
        <f>IFERROR(INDEX(Combined_All_Stands_Sat!AC$6:AC607,MATCH(Stand_B_Sat!$A$3:$A$146,Combined_All_Stands_Sat!$W$6:$W$468,0)),"")</f>
        <v/>
      </c>
      <c r="H142" s="185" t="str">
        <f t="shared" si="2"/>
        <v/>
      </c>
    </row>
    <row r="143" spans="1:8" ht="20.100000000000001" customHeight="1" x14ac:dyDescent="0.3">
      <c r="A143" s="112">
        <v>141</v>
      </c>
      <c r="B143" s="110" t="str">
        <f>IFERROR(INDEX(Combined_All_Stands_Sat!X$6:X608,MATCH(Stand_B_Sat!$A$3:$A$146,Combined_All_Stands_Sat!$W$6:$W$468,0)),"")</f>
        <v/>
      </c>
      <c r="C143" s="110" t="str">
        <f>IFERROR(INDEX(Combined_All_Stands_Sat!Y$6:Y608,MATCH(Stand_B_Sat!$A$3:$A$146,Combined_All_Stands_Sat!$W$6:$W$468,0)),"")</f>
        <v/>
      </c>
      <c r="D143" s="111" t="str">
        <f>IFERROR(INDEX(Combined_All_Stands_Sat!Z$6:Z608,MATCH(Stand_B_Sat!$A$3:$A$146,Combined_All_Stands_Sat!$W$6:$W$468,0)),"")</f>
        <v/>
      </c>
      <c r="E143" s="110" t="str">
        <f>IFERROR(INDEX(Combined_All_Stands_Sat!AA$6:AA608,MATCH(Stand_B_Sat!$A$3:$A$146,Combined_All_Stands_Sat!$W$6:$W$468,0)),"")</f>
        <v/>
      </c>
      <c r="F143" s="110" t="str">
        <f>IFERROR(INDEX(Combined_All_Stands_Sat!AB$6:AB608,MATCH(Stand_B_Sat!$A$3:$A$146,Combined_All_Stands_Sat!$W$6:$W$468,0)),"")</f>
        <v/>
      </c>
      <c r="G143" s="110" t="str">
        <f>IFERROR(INDEX(Combined_All_Stands_Sat!AC$6:AC608,MATCH(Stand_B_Sat!$A$3:$A$146,Combined_All_Stands_Sat!$W$6:$W$468,0)),"")</f>
        <v/>
      </c>
      <c r="H143" s="185" t="str">
        <f t="shared" si="2"/>
        <v/>
      </c>
    </row>
    <row r="144" spans="1:8" ht="20.100000000000001" customHeight="1" x14ac:dyDescent="0.3">
      <c r="A144" s="113">
        <v>142</v>
      </c>
      <c r="B144" s="110" t="str">
        <f>IFERROR(INDEX(Combined_All_Stands_Sat!X$6:X609,MATCH(Stand_B_Sat!$A$3:$A$146,Combined_All_Stands_Sat!$W$6:$W$468,0)),"")</f>
        <v/>
      </c>
      <c r="C144" s="110" t="str">
        <f>IFERROR(INDEX(Combined_All_Stands_Sat!Y$6:Y609,MATCH(Stand_B_Sat!$A$3:$A$146,Combined_All_Stands_Sat!$W$6:$W$468,0)),"")</f>
        <v/>
      </c>
      <c r="D144" s="111" t="str">
        <f>IFERROR(INDEX(Combined_All_Stands_Sat!Z$6:Z609,MATCH(Stand_B_Sat!$A$3:$A$146,Combined_All_Stands_Sat!$W$6:$W$468,0)),"")</f>
        <v/>
      </c>
      <c r="E144" s="110" t="str">
        <f>IFERROR(INDEX(Combined_All_Stands_Sat!AA$6:AA609,MATCH(Stand_B_Sat!$A$3:$A$146,Combined_All_Stands_Sat!$W$6:$W$468,0)),"")</f>
        <v/>
      </c>
      <c r="F144" s="110" t="str">
        <f>IFERROR(INDEX(Combined_All_Stands_Sat!AB$6:AB609,MATCH(Stand_B_Sat!$A$3:$A$146,Combined_All_Stands_Sat!$W$6:$W$468,0)),"")</f>
        <v/>
      </c>
      <c r="G144" s="110" t="str">
        <f>IFERROR(INDEX(Combined_All_Stands_Sat!AC$6:AC609,MATCH(Stand_B_Sat!$A$3:$A$146,Combined_All_Stands_Sat!$W$6:$W$468,0)),"")</f>
        <v/>
      </c>
      <c r="H144" s="185" t="str">
        <f t="shared" si="2"/>
        <v/>
      </c>
    </row>
    <row r="145" spans="1:8" ht="20.100000000000001" customHeight="1" x14ac:dyDescent="0.3">
      <c r="A145" s="112">
        <v>143</v>
      </c>
      <c r="B145" s="110" t="str">
        <f>IFERROR(INDEX(Combined_All_Stands_Sat!X$6:X610,MATCH(Stand_B_Sat!$A$3:$A$146,Combined_All_Stands_Sat!$W$6:$W$468,0)),"")</f>
        <v/>
      </c>
      <c r="C145" s="110" t="str">
        <f>IFERROR(INDEX(Combined_All_Stands_Sat!Y$6:Y610,MATCH(Stand_B_Sat!$A$3:$A$146,Combined_All_Stands_Sat!$W$6:$W$468,0)),"")</f>
        <v/>
      </c>
      <c r="D145" s="111" t="str">
        <f>IFERROR(INDEX(Combined_All_Stands_Sat!Z$6:Z610,MATCH(Stand_B_Sat!$A$3:$A$146,Combined_All_Stands_Sat!$W$6:$W$468,0)),"")</f>
        <v/>
      </c>
      <c r="E145" s="110" t="str">
        <f>IFERROR(INDEX(Combined_All_Stands_Sat!AA$6:AA610,MATCH(Stand_B_Sat!$A$3:$A$146,Combined_All_Stands_Sat!$W$6:$W$468,0)),"")</f>
        <v/>
      </c>
      <c r="F145" s="110" t="str">
        <f>IFERROR(INDEX(Combined_All_Stands_Sat!AB$6:AB610,MATCH(Stand_B_Sat!$A$3:$A$146,Combined_All_Stands_Sat!$W$6:$W$468,0)),"")</f>
        <v/>
      </c>
      <c r="G145" s="110" t="str">
        <f>IFERROR(INDEX(Combined_All_Stands_Sat!AC$6:AC610,MATCH(Stand_B_Sat!$A$3:$A$146,Combined_All_Stands_Sat!$W$6:$W$468,0)),"")</f>
        <v/>
      </c>
      <c r="H145" s="185" t="str">
        <f t="shared" si="2"/>
        <v/>
      </c>
    </row>
    <row r="146" spans="1:8" ht="20.100000000000001" customHeight="1" x14ac:dyDescent="0.3">
      <c r="A146" s="112">
        <v>144</v>
      </c>
      <c r="B146" s="110" t="str">
        <f>IFERROR(INDEX(Combined_All_Stands_Sat!X$6:X611,MATCH(Stand_B_Sat!$A$3:$A$146,Combined_All_Stands_Sat!$W$6:$W$468,0)),"")</f>
        <v/>
      </c>
      <c r="C146" s="110" t="str">
        <f>IFERROR(INDEX(Combined_All_Stands_Sat!Y$6:Y611,MATCH(Stand_B_Sat!$A$3:$A$146,Combined_All_Stands_Sat!$W$6:$W$468,0)),"")</f>
        <v/>
      </c>
      <c r="D146" s="111" t="str">
        <f>IFERROR(INDEX(Combined_All_Stands_Sat!Z$6:Z611,MATCH(Stand_B_Sat!$A$3:$A$146,Combined_All_Stands_Sat!$W$6:$W$468,0)),"")</f>
        <v/>
      </c>
      <c r="E146" s="110" t="str">
        <f>IFERROR(INDEX(Combined_All_Stands_Sat!AA$6:AA611,MATCH(Stand_B_Sat!$A$3:$A$146,Combined_All_Stands_Sat!$W$6:$W$468,0)),"")</f>
        <v/>
      </c>
      <c r="F146" s="110" t="str">
        <f>IFERROR(INDEX(Combined_All_Stands_Sat!AB$6:AB611,MATCH(Stand_B_Sat!$A$3:$A$146,Combined_All_Stands_Sat!$W$6:$W$468,0)),"")</f>
        <v/>
      </c>
      <c r="G146" s="110" t="str">
        <f>IFERROR(INDEX(Combined_All_Stands_Sat!AC$6:AC611,MATCH(Stand_B_Sat!$A$3:$A$146,Combined_All_Stands_Sat!$W$6:$W$468,0)),"")</f>
        <v/>
      </c>
      <c r="H146" s="185" t="str">
        <f t="shared" si="2"/>
        <v/>
      </c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>
      <c r="A530" s="11"/>
      <c r="B530" s="11"/>
      <c r="C530" s="11"/>
      <c r="F530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</sheetData>
  <sheetProtection sheet="1" objects="1" scenarios="1"/>
  <conditionalFormatting sqref="B3:G146">
    <cfRule type="expression" dxfId="55" priority="1">
      <formula>OR($G3="Windows Service")</formula>
    </cfRule>
    <cfRule type="expression" dxfId="54" priority="2">
      <formula>OR($G3="Summer Service")</formula>
    </cfRule>
    <cfRule type="expression" dxfId="53" priority="6">
      <formula>OR($G3="Mondays Only",$G3="Tuesdays Only",$G3="Wednesdays Only",$G3="Thursdays Only",$G3="Fridays Only")</formula>
    </cfRule>
    <cfRule type="expression" dxfId="52" priority="7">
      <formula>OR($G3="School Holidays",$G3="School Days")</formula>
    </cfRule>
  </conditionalFormatting>
  <conditionalFormatting sqref="H3:H146">
    <cfRule type="containsText" dxfId="51" priority="3" operator="containsText" text="Problem">
      <formula>NOT(ISERROR(SEARCH("Problem",H3)))</formula>
    </cfRule>
    <cfRule type="containsText" dxfId="50" priority="4" operator="containsText" text="Concern">
      <formula>NOT(ISERROR(SEARCH("Concern",H3)))</formula>
    </cfRule>
    <cfRule type="containsText" dxfId="49" priority="5" operator="containsText" text="Clash">
      <formula>NOT(ISERROR(SEARCH("Clash",H3)))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48"/>
  <sheetViews>
    <sheetView showGridLines="0" workbookViewId="0">
      <selection activeCell="G1" sqref="G1:G1048576"/>
    </sheetView>
  </sheetViews>
  <sheetFormatPr defaultColWidth="9.88671875" defaultRowHeight="20.100000000000001" customHeight="1" x14ac:dyDescent="0.3"/>
  <cols>
    <col min="1" max="1" width="11.6640625" style="12" customWidth="1"/>
    <col min="2" max="3" width="10.6640625" style="13" customWidth="1"/>
    <col min="4" max="4" width="10.6640625" style="11" customWidth="1"/>
    <col min="5" max="5" width="47.6640625" style="11" customWidth="1"/>
    <col min="6" max="6" width="38.6640625" style="13" customWidth="1"/>
    <col min="7" max="7" width="27.77734375" style="11" customWidth="1"/>
    <col min="8" max="8" width="15.6640625" style="11" customWidth="1"/>
    <col min="9" max="16384" width="9.88671875" style="11"/>
  </cols>
  <sheetData>
    <row r="1" spans="1:8" ht="20.100000000000001" customHeight="1" x14ac:dyDescent="0.3">
      <c r="A1" s="94" t="str">
        <f ca="1">RIGHT(CELL("filename",A1),LEN(CELL("filename",A1))-FIND("]",CELL("filename",A1),1))</f>
        <v>Stand_B_Sun</v>
      </c>
    </row>
    <row r="2" spans="1:8" s="10" customFormat="1" ht="20.100000000000001" customHeight="1" x14ac:dyDescent="0.3">
      <c r="A2" s="105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8" s="18" customFormat="1" ht="20.100000000000001" customHeight="1" x14ac:dyDescent="0.3">
      <c r="A3" s="112">
        <v>1</v>
      </c>
      <c r="B3" s="110">
        <f>IFERROR(INDEX(Combined_All_Stands_Sun!X$6:X460,MATCH(Stand_B_Sun!$A$3:$A$146,Combined_All_Stands_Sun!$W$6:$W$460,0)),"")</f>
        <v>0.35694444444444445</v>
      </c>
      <c r="C3" s="110" t="str">
        <f>IFERROR(INDEX(Combined_All_Stands_Sun!Y$6:Y460,MATCH(Stand_B_Sun!$A$3:$A$146,Combined_All_Stands_Sun!$W$6:$W$460,0)),"")</f>
        <v>Stand B</v>
      </c>
      <c r="D3" s="111">
        <f>IFERROR(INDEX(Combined_All_Stands_Sun!Z$6:Z460,MATCH(Stand_B_Sun!$A$3:$A$146,Combined_All_Stands_Sun!$W$6:$W$460,0)),"")</f>
        <v>435</v>
      </c>
      <c r="E3" s="110" t="str">
        <f>IFERROR(INDEX(Combined_All_Stands_Sun!AA$6:AA460,MATCH(Stand_B_Sun!$A$3:$A$146,Combined_All_Stands_Sun!$W$6:$W$460,0)),"")</f>
        <v xml:space="preserve">Holmfirth - Wakefield                                                                               </v>
      </c>
      <c r="F3" s="110" t="str">
        <f>IFERROR(INDEX(Combined_All_Stands_Sun!AB$6:AB460,MATCH(Stand_B_Sun!$A$3:$A$146,Combined_All_Stands_Sun!$W$6:$W$460,0)),"")</f>
        <v xml:space="preserve">Yorkshire Tiger                      </v>
      </c>
      <c r="G3" s="110" t="str">
        <f>IFERROR(INDEX(Combined_All_Stands_Sun!AC$6:AC460,MATCH(Stand_B_Sun!$A$3:$A$146,Combined_All_Stands_Sun!$W$6:$W$460,0)),"")</f>
        <v/>
      </c>
      <c r="H3" s="185" t="str">
        <f t="shared" ref="H3:H66" si="0">IFERROR(IF(AND(B3-B2&lt;0.00346,B3-B2&gt;=0.00208),"Concern",(IF(AND(B3-B2&lt;0.00208,B3-B2&gt;=0.00069),"Problem",(IF(B3-B2&lt;0.00069,"Clash",""))))),"")</f>
        <v/>
      </c>
    </row>
    <row r="4" spans="1:8" s="18" customFormat="1" ht="20.100000000000001" customHeight="1" x14ac:dyDescent="0.3">
      <c r="A4" s="113">
        <v>2</v>
      </c>
      <c r="B4" s="110">
        <f>IFERROR(INDEX(Combined_All_Stands_Sun!X$6:X461,MATCH(Stand_B_Sun!$A$3:$A$146,Combined_All_Stands_Sun!$W$6:$W$460,0)),"")</f>
        <v>0.3888888888888889</v>
      </c>
      <c r="C4" s="110" t="str">
        <f>IFERROR(INDEX(Combined_All_Stands_Sun!Y$6:Y461,MATCH(Stand_B_Sun!$A$3:$A$146,Combined_All_Stands_Sun!$W$6:$W$460,0)),"")</f>
        <v>Stand B</v>
      </c>
      <c r="D4" s="111">
        <f>IFERROR(INDEX(Combined_All_Stands_Sun!Z$6:Z461,MATCH(Stand_B_Sun!$A$3:$A$146,Combined_All_Stands_Sun!$W$6:$W$460,0)),"")</f>
        <v>314</v>
      </c>
      <c r="E4" s="110" t="str">
        <f>IFERROR(INDEX(Combined_All_Stands_Sun!AA$6:AA461,MATCH(Stand_B_Sun!$A$3:$A$146,Combined_All_Stands_Sun!$W$6:$W$460,0)),"")</f>
        <v xml:space="preserve">Holmfirth - Huddersfield                                                                                </v>
      </c>
      <c r="F4" s="110" t="str">
        <f>IFERROR(INDEX(Combined_All_Stands_Sun!AB$6:AB461,MATCH(Stand_B_Sun!$A$3:$A$146,Combined_All_Stands_Sun!$W$6:$W$460,0)),"")</f>
        <v xml:space="preserve">First                                             </v>
      </c>
      <c r="G4" s="110" t="str">
        <f>IFERROR(INDEX(Combined_All_Stands_Sun!AC$6:AC461,MATCH(Stand_B_Sun!$A$3:$A$146,Combined_All_Stands_Sun!$W$6:$W$460,0)),"")</f>
        <v/>
      </c>
      <c r="H4" s="185" t="str">
        <f t="shared" si="0"/>
        <v/>
      </c>
    </row>
    <row r="5" spans="1:8" s="18" customFormat="1" ht="20.100000000000001" customHeight="1" x14ac:dyDescent="0.3">
      <c r="A5" s="112">
        <v>3</v>
      </c>
      <c r="B5" s="110">
        <f>IFERROR(INDEX(Combined_All_Stands_Sun!X$6:X462,MATCH(Stand_B_Sun!$A$3:$A$146,Combined_All_Stands_Sun!$W$6:$W$460,0)),"")</f>
        <v>0.44027777777777777</v>
      </c>
      <c r="C5" s="110" t="str">
        <f>IFERROR(INDEX(Combined_All_Stands_Sun!Y$6:Y462,MATCH(Stand_B_Sun!$A$3:$A$146,Combined_All_Stands_Sun!$W$6:$W$460,0)),"")</f>
        <v>Stand B</v>
      </c>
      <c r="D5" s="111">
        <f>IFERROR(INDEX(Combined_All_Stands_Sun!Z$6:Z462,MATCH(Stand_B_Sun!$A$3:$A$146,Combined_All_Stands_Sun!$W$6:$W$460,0)),"")</f>
        <v>435</v>
      </c>
      <c r="E5" s="110" t="str">
        <f>IFERROR(INDEX(Combined_All_Stands_Sun!AA$6:AA462,MATCH(Stand_B_Sun!$A$3:$A$146,Combined_All_Stands_Sun!$W$6:$W$460,0)),"")</f>
        <v xml:space="preserve">Holmfirth - Wakefield                                                                               </v>
      </c>
      <c r="F5" s="110" t="str">
        <f>IFERROR(INDEX(Combined_All_Stands_Sun!AB$6:AB462,MATCH(Stand_B_Sun!$A$3:$A$146,Combined_All_Stands_Sun!$W$6:$W$460,0)),"")</f>
        <v xml:space="preserve">Yorkshire Tiger                      </v>
      </c>
      <c r="G5" s="110" t="str">
        <f>IFERROR(INDEX(Combined_All_Stands_Sun!AC$6:AC462,MATCH(Stand_B_Sun!$A$3:$A$146,Combined_All_Stands_Sun!$W$6:$W$460,0)),"")</f>
        <v/>
      </c>
      <c r="H5" s="185" t="str">
        <f t="shared" si="0"/>
        <v/>
      </c>
    </row>
    <row r="6" spans="1:8" s="18" customFormat="1" ht="20.100000000000001" customHeight="1" x14ac:dyDescent="0.3">
      <c r="A6" s="113">
        <v>4</v>
      </c>
      <c r="B6" s="110">
        <f>IFERROR(INDEX(Combined_All_Stands_Sun!X$6:X463,MATCH(Stand_B_Sun!$A$3:$A$146,Combined_All_Stands_Sun!$W$6:$W$460,0)),"")</f>
        <v>0.52361111111111114</v>
      </c>
      <c r="C6" s="110" t="str">
        <f>IFERROR(INDEX(Combined_All_Stands_Sun!Y$6:Y463,MATCH(Stand_B_Sun!$A$3:$A$146,Combined_All_Stands_Sun!$W$6:$W$460,0)),"")</f>
        <v>Stand B</v>
      </c>
      <c r="D6" s="111">
        <f>IFERROR(INDEX(Combined_All_Stands_Sun!Z$6:Z463,MATCH(Stand_B_Sun!$A$3:$A$146,Combined_All_Stands_Sun!$W$6:$W$460,0)),"")</f>
        <v>435</v>
      </c>
      <c r="E6" s="110" t="str">
        <f>IFERROR(INDEX(Combined_All_Stands_Sun!AA$6:AA463,MATCH(Stand_B_Sun!$A$3:$A$146,Combined_All_Stands_Sun!$W$6:$W$460,0)),"")</f>
        <v xml:space="preserve">Holmfirth - Wakefield                                                                               </v>
      </c>
      <c r="F6" s="110" t="str">
        <f>IFERROR(INDEX(Combined_All_Stands_Sun!AB$6:AB463,MATCH(Stand_B_Sun!$A$3:$A$146,Combined_All_Stands_Sun!$W$6:$W$460,0)),"")</f>
        <v xml:space="preserve">Yorkshire Tiger                      </v>
      </c>
      <c r="G6" s="110" t="str">
        <f>IFERROR(INDEX(Combined_All_Stands_Sun!AC$6:AC463,MATCH(Stand_B_Sun!$A$3:$A$146,Combined_All_Stands_Sun!$W$6:$W$460,0)),"")</f>
        <v/>
      </c>
      <c r="H6" s="185" t="str">
        <f t="shared" si="0"/>
        <v/>
      </c>
    </row>
    <row r="7" spans="1:8" s="18" customFormat="1" ht="20.100000000000001" customHeight="1" x14ac:dyDescent="0.3">
      <c r="A7" s="112">
        <v>5</v>
      </c>
      <c r="B7" s="110">
        <f>IFERROR(INDEX(Combined_All_Stands_Sun!X$6:X464,MATCH(Stand_B_Sun!$A$3:$A$146,Combined_All_Stands_Sun!$W$6:$W$460,0)),"")</f>
        <v>0.6069444444444444</v>
      </c>
      <c r="C7" s="110" t="str">
        <f>IFERROR(INDEX(Combined_All_Stands_Sun!Y$6:Y464,MATCH(Stand_B_Sun!$A$3:$A$146,Combined_All_Stands_Sun!$W$6:$W$460,0)),"")</f>
        <v>Stand B</v>
      </c>
      <c r="D7" s="111">
        <f>IFERROR(INDEX(Combined_All_Stands_Sun!Z$6:Z464,MATCH(Stand_B_Sun!$A$3:$A$146,Combined_All_Stands_Sun!$W$6:$W$460,0)),"")</f>
        <v>435</v>
      </c>
      <c r="E7" s="110" t="str">
        <f>IFERROR(INDEX(Combined_All_Stands_Sun!AA$6:AA464,MATCH(Stand_B_Sun!$A$3:$A$146,Combined_All_Stands_Sun!$W$6:$W$460,0)),"")</f>
        <v xml:space="preserve">Holmfirth - Wakefield                                                                               </v>
      </c>
      <c r="F7" s="110" t="str">
        <f>IFERROR(INDEX(Combined_All_Stands_Sun!AB$6:AB464,MATCH(Stand_B_Sun!$A$3:$A$146,Combined_All_Stands_Sun!$W$6:$W$460,0)),"")</f>
        <v xml:space="preserve">Yorkshire Tiger                      </v>
      </c>
      <c r="G7" s="110" t="str">
        <f>IFERROR(INDEX(Combined_All_Stands_Sun!AC$6:AC464,MATCH(Stand_B_Sun!$A$3:$A$146,Combined_All_Stands_Sun!$W$6:$W$460,0)),"")</f>
        <v/>
      </c>
      <c r="H7" s="185" t="str">
        <f t="shared" si="0"/>
        <v/>
      </c>
    </row>
    <row r="8" spans="1:8" s="18" customFormat="1" ht="20.100000000000001" customHeight="1" x14ac:dyDescent="0.3">
      <c r="A8" s="113">
        <v>6</v>
      </c>
      <c r="B8" s="110">
        <f>IFERROR(INDEX(Combined_All_Stands_Sun!X$6:X465,MATCH(Stand_B_Sun!$A$3:$A$146,Combined_All_Stands_Sun!$W$6:$W$460,0)),"")</f>
        <v>0.69027777777777777</v>
      </c>
      <c r="C8" s="110" t="str">
        <f>IFERROR(INDEX(Combined_All_Stands_Sun!Y$6:Y465,MATCH(Stand_B_Sun!$A$3:$A$146,Combined_All_Stands_Sun!$W$6:$W$460,0)),"")</f>
        <v>Stand B</v>
      </c>
      <c r="D8" s="111">
        <f>IFERROR(INDEX(Combined_All_Stands_Sun!Z$6:Z465,MATCH(Stand_B_Sun!$A$3:$A$146,Combined_All_Stands_Sun!$W$6:$W$460,0)),"")</f>
        <v>435</v>
      </c>
      <c r="E8" s="110" t="str">
        <f>IFERROR(INDEX(Combined_All_Stands_Sun!AA$6:AA465,MATCH(Stand_B_Sun!$A$3:$A$146,Combined_All_Stands_Sun!$W$6:$W$460,0)),"")</f>
        <v xml:space="preserve">Holmfirth - Wakefield                                                                               </v>
      </c>
      <c r="F8" s="110" t="str">
        <f>IFERROR(INDEX(Combined_All_Stands_Sun!AB$6:AB465,MATCH(Stand_B_Sun!$A$3:$A$146,Combined_All_Stands_Sun!$W$6:$W$460,0)),"")</f>
        <v xml:space="preserve">Yorkshire Tiger                      </v>
      </c>
      <c r="G8" s="110" t="str">
        <f>IFERROR(INDEX(Combined_All_Stands_Sun!AC$6:AC465,MATCH(Stand_B_Sun!$A$3:$A$146,Combined_All_Stands_Sun!$W$6:$W$460,0)),"")</f>
        <v/>
      </c>
      <c r="H8" s="185" t="str">
        <f t="shared" si="0"/>
        <v/>
      </c>
    </row>
    <row r="9" spans="1:8" s="18" customFormat="1" ht="20.100000000000001" customHeight="1" x14ac:dyDescent="0.3">
      <c r="A9" s="112">
        <v>7</v>
      </c>
      <c r="B9" s="110" t="str">
        <f>IFERROR(INDEX(Combined_All_Stands_Sun!X$6:X466,MATCH(Stand_B_Sun!$A$3:$A$146,Combined_All_Stands_Sun!$W$6:$W$460,0)),"")</f>
        <v/>
      </c>
      <c r="C9" s="110" t="str">
        <f>IFERROR(INDEX(Combined_All_Stands_Sun!Y$6:Y466,MATCH(Stand_B_Sun!$A$3:$A$146,Combined_All_Stands_Sun!$W$6:$W$460,0)),"")</f>
        <v/>
      </c>
      <c r="D9" s="111" t="str">
        <f>IFERROR(INDEX(Combined_All_Stands_Sun!Z$6:Z466,MATCH(Stand_B_Sun!$A$3:$A$146,Combined_All_Stands_Sun!$W$6:$W$460,0)),"")</f>
        <v/>
      </c>
      <c r="E9" s="110" t="str">
        <f>IFERROR(INDEX(Combined_All_Stands_Sun!AA$6:AA466,MATCH(Stand_B_Sun!$A$3:$A$146,Combined_All_Stands_Sun!$W$6:$W$460,0)),"")</f>
        <v/>
      </c>
      <c r="F9" s="110" t="str">
        <f>IFERROR(INDEX(Combined_All_Stands_Sun!AB$6:AB466,MATCH(Stand_B_Sun!$A$3:$A$146,Combined_All_Stands_Sun!$W$6:$W$460,0)),"")</f>
        <v/>
      </c>
      <c r="G9" s="110" t="str">
        <f>IFERROR(INDEX(Combined_All_Stands_Sun!AC$6:AC466,MATCH(Stand_B_Sun!$A$3:$A$146,Combined_All_Stands_Sun!$W$6:$W$460,0)),"")</f>
        <v/>
      </c>
      <c r="H9" s="185" t="str">
        <f t="shared" si="0"/>
        <v/>
      </c>
    </row>
    <row r="10" spans="1:8" s="18" customFormat="1" ht="20.100000000000001" customHeight="1" x14ac:dyDescent="0.3">
      <c r="A10" s="113">
        <v>8</v>
      </c>
      <c r="B10" s="110" t="str">
        <f>IFERROR(INDEX(Combined_All_Stands_Sun!X$6:X467,MATCH(Stand_B_Sun!$A$3:$A$146,Combined_All_Stands_Sun!$W$6:$W$460,0)),"")</f>
        <v/>
      </c>
      <c r="C10" s="110" t="str">
        <f>IFERROR(INDEX(Combined_All_Stands_Sun!Y$6:Y467,MATCH(Stand_B_Sun!$A$3:$A$146,Combined_All_Stands_Sun!$W$6:$W$460,0)),"")</f>
        <v/>
      </c>
      <c r="D10" s="111" t="str">
        <f>IFERROR(INDEX(Combined_All_Stands_Sun!Z$6:Z467,MATCH(Stand_B_Sun!$A$3:$A$146,Combined_All_Stands_Sun!$W$6:$W$460,0)),"")</f>
        <v/>
      </c>
      <c r="E10" s="110" t="str">
        <f>IFERROR(INDEX(Combined_All_Stands_Sun!AA$6:AA467,MATCH(Stand_B_Sun!$A$3:$A$146,Combined_All_Stands_Sun!$W$6:$W$460,0)),"")</f>
        <v/>
      </c>
      <c r="F10" s="110" t="str">
        <f>IFERROR(INDEX(Combined_All_Stands_Sun!AB$6:AB467,MATCH(Stand_B_Sun!$A$3:$A$146,Combined_All_Stands_Sun!$W$6:$W$460,0)),"")</f>
        <v/>
      </c>
      <c r="G10" s="110" t="str">
        <f>IFERROR(INDEX(Combined_All_Stands_Sun!AC$6:AC467,MATCH(Stand_B_Sun!$A$3:$A$146,Combined_All_Stands_Sun!$W$6:$W$460,0)),"")</f>
        <v/>
      </c>
      <c r="H10" s="185" t="str">
        <f t="shared" si="0"/>
        <v/>
      </c>
    </row>
    <row r="11" spans="1:8" s="18" customFormat="1" ht="20.100000000000001" customHeight="1" x14ac:dyDescent="0.3">
      <c r="A11" s="112">
        <v>9</v>
      </c>
      <c r="B11" s="110" t="str">
        <f>IFERROR(INDEX(Combined_All_Stands_Sun!X$6:X468,MATCH(Stand_B_Sun!$A$3:$A$146,Combined_All_Stands_Sun!$W$6:$W$460,0)),"")</f>
        <v/>
      </c>
      <c r="C11" s="110" t="str">
        <f>IFERROR(INDEX(Combined_All_Stands_Sun!Y$6:Y468,MATCH(Stand_B_Sun!$A$3:$A$146,Combined_All_Stands_Sun!$W$6:$W$460,0)),"")</f>
        <v/>
      </c>
      <c r="D11" s="111" t="str">
        <f>IFERROR(INDEX(Combined_All_Stands_Sun!Z$6:Z468,MATCH(Stand_B_Sun!$A$3:$A$146,Combined_All_Stands_Sun!$W$6:$W$460,0)),"")</f>
        <v/>
      </c>
      <c r="E11" s="110" t="str">
        <f>IFERROR(INDEX(Combined_All_Stands_Sun!AA$6:AA468,MATCH(Stand_B_Sun!$A$3:$A$146,Combined_All_Stands_Sun!$W$6:$W$460,0)),"")</f>
        <v/>
      </c>
      <c r="F11" s="110" t="str">
        <f>IFERROR(INDEX(Combined_All_Stands_Sun!AB$6:AB468,MATCH(Stand_B_Sun!$A$3:$A$146,Combined_All_Stands_Sun!$W$6:$W$460,0)),"")</f>
        <v/>
      </c>
      <c r="G11" s="110" t="str">
        <f>IFERROR(INDEX(Combined_All_Stands_Sun!AC$6:AC468,MATCH(Stand_B_Sun!$A$3:$A$146,Combined_All_Stands_Sun!$W$6:$W$460,0)),"")</f>
        <v/>
      </c>
      <c r="H11" s="185" t="str">
        <f t="shared" si="0"/>
        <v/>
      </c>
    </row>
    <row r="12" spans="1:8" ht="20.100000000000001" customHeight="1" x14ac:dyDescent="0.3">
      <c r="A12" s="113">
        <v>10</v>
      </c>
      <c r="B12" s="110" t="str">
        <f>IFERROR(INDEX(Combined_All_Stands_Sun!X$6:X469,MATCH(Stand_B_Sun!$A$3:$A$146,Combined_All_Stands_Sun!$W$6:$W$460,0)),"")</f>
        <v/>
      </c>
      <c r="C12" s="110" t="str">
        <f>IFERROR(INDEX(Combined_All_Stands_Sun!Y$6:Y469,MATCH(Stand_B_Sun!$A$3:$A$146,Combined_All_Stands_Sun!$W$6:$W$460,0)),"")</f>
        <v/>
      </c>
      <c r="D12" s="111" t="str">
        <f>IFERROR(INDEX(Combined_All_Stands_Sun!Z$6:Z469,MATCH(Stand_B_Sun!$A$3:$A$146,Combined_All_Stands_Sun!$W$6:$W$460,0)),"")</f>
        <v/>
      </c>
      <c r="E12" s="110" t="str">
        <f>IFERROR(INDEX(Combined_All_Stands_Sun!AA$6:AA469,MATCH(Stand_B_Sun!$A$3:$A$146,Combined_All_Stands_Sun!$W$6:$W$460,0)),"")</f>
        <v/>
      </c>
      <c r="F12" s="110" t="str">
        <f>IFERROR(INDEX(Combined_All_Stands_Sun!AB$6:AB469,MATCH(Stand_B_Sun!$A$3:$A$146,Combined_All_Stands_Sun!$W$6:$W$460,0)),"")</f>
        <v/>
      </c>
      <c r="G12" s="110" t="str">
        <f>IFERROR(INDEX(Combined_All_Stands_Sun!AC$6:AC469,MATCH(Stand_B_Sun!$A$3:$A$146,Combined_All_Stands_Sun!$W$6:$W$460,0)),"")</f>
        <v/>
      </c>
      <c r="H12" s="185" t="str">
        <f t="shared" si="0"/>
        <v/>
      </c>
    </row>
    <row r="13" spans="1:8" ht="20.100000000000001" customHeight="1" x14ac:dyDescent="0.3">
      <c r="A13" s="112">
        <v>11</v>
      </c>
      <c r="B13" s="110" t="str">
        <f>IFERROR(INDEX(Combined_All_Stands_Sun!X$6:X470,MATCH(Stand_B_Sun!$A$3:$A$146,Combined_All_Stands_Sun!$W$6:$W$460,0)),"")</f>
        <v/>
      </c>
      <c r="C13" s="110" t="str">
        <f>IFERROR(INDEX(Combined_All_Stands_Sun!Y$6:Y470,MATCH(Stand_B_Sun!$A$3:$A$146,Combined_All_Stands_Sun!$W$6:$W$460,0)),"")</f>
        <v/>
      </c>
      <c r="D13" s="111" t="str">
        <f>IFERROR(INDEX(Combined_All_Stands_Sun!Z$6:Z470,MATCH(Stand_B_Sun!$A$3:$A$146,Combined_All_Stands_Sun!$W$6:$W$460,0)),"")</f>
        <v/>
      </c>
      <c r="E13" s="110" t="str">
        <f>IFERROR(INDEX(Combined_All_Stands_Sun!AA$6:AA470,MATCH(Stand_B_Sun!$A$3:$A$146,Combined_All_Stands_Sun!$W$6:$W$460,0)),"")</f>
        <v/>
      </c>
      <c r="F13" s="110" t="str">
        <f>IFERROR(INDEX(Combined_All_Stands_Sun!AB$6:AB470,MATCH(Stand_B_Sun!$A$3:$A$146,Combined_All_Stands_Sun!$W$6:$W$460,0)),"")</f>
        <v/>
      </c>
      <c r="G13" s="110" t="str">
        <f>IFERROR(INDEX(Combined_All_Stands_Sun!AC$6:AC470,MATCH(Stand_B_Sun!$A$3:$A$146,Combined_All_Stands_Sun!$W$6:$W$460,0)),"")</f>
        <v/>
      </c>
      <c r="H13" s="185" t="str">
        <f t="shared" si="0"/>
        <v/>
      </c>
    </row>
    <row r="14" spans="1:8" ht="20.100000000000001" customHeight="1" x14ac:dyDescent="0.3">
      <c r="A14" s="113">
        <v>12</v>
      </c>
      <c r="B14" s="110" t="str">
        <f>IFERROR(INDEX(Combined_All_Stands_Sun!X$6:X471,MATCH(Stand_B_Sun!$A$3:$A$146,Combined_All_Stands_Sun!$W$6:$W$460,0)),"")</f>
        <v/>
      </c>
      <c r="C14" s="110" t="str">
        <f>IFERROR(INDEX(Combined_All_Stands_Sun!Y$6:Y471,MATCH(Stand_B_Sun!$A$3:$A$146,Combined_All_Stands_Sun!$W$6:$W$460,0)),"")</f>
        <v/>
      </c>
      <c r="D14" s="111" t="str">
        <f>IFERROR(INDEX(Combined_All_Stands_Sun!Z$6:Z471,MATCH(Stand_B_Sun!$A$3:$A$146,Combined_All_Stands_Sun!$W$6:$W$460,0)),"")</f>
        <v/>
      </c>
      <c r="E14" s="110" t="str">
        <f>IFERROR(INDEX(Combined_All_Stands_Sun!AA$6:AA471,MATCH(Stand_B_Sun!$A$3:$A$146,Combined_All_Stands_Sun!$W$6:$W$460,0)),"")</f>
        <v/>
      </c>
      <c r="F14" s="110" t="str">
        <f>IFERROR(INDEX(Combined_All_Stands_Sun!AB$6:AB471,MATCH(Stand_B_Sun!$A$3:$A$146,Combined_All_Stands_Sun!$W$6:$W$460,0)),"")</f>
        <v/>
      </c>
      <c r="G14" s="110" t="str">
        <f>IFERROR(INDEX(Combined_All_Stands_Sun!AC$6:AC471,MATCH(Stand_B_Sun!$A$3:$A$146,Combined_All_Stands_Sun!$W$6:$W$460,0)),"")</f>
        <v/>
      </c>
      <c r="H14" s="185" t="str">
        <f t="shared" si="0"/>
        <v/>
      </c>
    </row>
    <row r="15" spans="1:8" ht="20.100000000000001" customHeight="1" x14ac:dyDescent="0.3">
      <c r="A15" s="112">
        <v>13</v>
      </c>
      <c r="B15" s="110" t="str">
        <f>IFERROR(INDEX(Combined_All_Stands_Sun!X$6:X472,MATCH(Stand_B_Sun!$A$3:$A$146,Combined_All_Stands_Sun!$W$6:$W$460,0)),"")</f>
        <v/>
      </c>
      <c r="C15" s="110" t="str">
        <f>IFERROR(INDEX(Combined_All_Stands_Sun!Y$6:Y472,MATCH(Stand_B_Sun!$A$3:$A$146,Combined_All_Stands_Sun!$W$6:$W$460,0)),"")</f>
        <v/>
      </c>
      <c r="D15" s="111" t="str">
        <f>IFERROR(INDEX(Combined_All_Stands_Sun!Z$6:Z472,MATCH(Stand_B_Sun!$A$3:$A$146,Combined_All_Stands_Sun!$W$6:$W$460,0)),"")</f>
        <v/>
      </c>
      <c r="E15" s="110" t="str">
        <f>IFERROR(INDEX(Combined_All_Stands_Sun!AA$6:AA472,MATCH(Stand_B_Sun!$A$3:$A$146,Combined_All_Stands_Sun!$W$6:$W$460,0)),"")</f>
        <v/>
      </c>
      <c r="F15" s="110" t="str">
        <f>IFERROR(INDEX(Combined_All_Stands_Sun!AB$6:AB472,MATCH(Stand_B_Sun!$A$3:$A$146,Combined_All_Stands_Sun!$W$6:$W$460,0)),"")</f>
        <v/>
      </c>
      <c r="G15" s="110" t="str">
        <f>IFERROR(INDEX(Combined_All_Stands_Sun!AC$6:AC472,MATCH(Stand_B_Sun!$A$3:$A$146,Combined_All_Stands_Sun!$W$6:$W$460,0)),"")</f>
        <v/>
      </c>
      <c r="H15" s="185" t="str">
        <f t="shared" si="0"/>
        <v/>
      </c>
    </row>
    <row r="16" spans="1:8" ht="20.100000000000001" customHeight="1" x14ac:dyDescent="0.3">
      <c r="A16" s="113">
        <v>14</v>
      </c>
      <c r="B16" s="110" t="str">
        <f>IFERROR(INDEX(Combined_All_Stands_Sun!X$6:X473,MATCH(Stand_B_Sun!$A$3:$A$146,Combined_All_Stands_Sun!$W$6:$W$460,0)),"")</f>
        <v/>
      </c>
      <c r="C16" s="110" t="str">
        <f>IFERROR(INDEX(Combined_All_Stands_Sun!Y$6:Y473,MATCH(Stand_B_Sun!$A$3:$A$146,Combined_All_Stands_Sun!$W$6:$W$460,0)),"")</f>
        <v/>
      </c>
      <c r="D16" s="111" t="str">
        <f>IFERROR(INDEX(Combined_All_Stands_Sun!Z$6:Z473,MATCH(Stand_B_Sun!$A$3:$A$146,Combined_All_Stands_Sun!$W$6:$W$460,0)),"")</f>
        <v/>
      </c>
      <c r="E16" s="110" t="str">
        <f>IFERROR(INDEX(Combined_All_Stands_Sun!AA$6:AA473,MATCH(Stand_B_Sun!$A$3:$A$146,Combined_All_Stands_Sun!$W$6:$W$460,0)),"")</f>
        <v/>
      </c>
      <c r="F16" s="110" t="str">
        <f>IFERROR(INDEX(Combined_All_Stands_Sun!AB$6:AB473,MATCH(Stand_B_Sun!$A$3:$A$146,Combined_All_Stands_Sun!$W$6:$W$460,0)),"")</f>
        <v/>
      </c>
      <c r="G16" s="110" t="str">
        <f>IFERROR(INDEX(Combined_All_Stands_Sun!AC$6:AC473,MATCH(Stand_B_Sun!$A$3:$A$146,Combined_All_Stands_Sun!$W$6:$W$460,0)),"")</f>
        <v/>
      </c>
      <c r="H16" s="185" t="str">
        <f t="shared" si="0"/>
        <v/>
      </c>
    </row>
    <row r="17" spans="1:8" ht="20.100000000000001" customHeight="1" x14ac:dyDescent="0.3">
      <c r="A17" s="112">
        <v>15</v>
      </c>
      <c r="B17" s="110" t="str">
        <f>IFERROR(INDEX(Combined_All_Stands_Sun!X$6:X474,MATCH(Stand_B_Sun!$A$3:$A$146,Combined_All_Stands_Sun!$W$6:$W$460,0)),"")</f>
        <v/>
      </c>
      <c r="C17" s="110" t="str">
        <f>IFERROR(INDEX(Combined_All_Stands_Sun!Y$6:Y474,MATCH(Stand_B_Sun!$A$3:$A$146,Combined_All_Stands_Sun!$W$6:$W$460,0)),"")</f>
        <v/>
      </c>
      <c r="D17" s="111" t="str">
        <f>IFERROR(INDEX(Combined_All_Stands_Sun!Z$6:Z474,MATCH(Stand_B_Sun!$A$3:$A$146,Combined_All_Stands_Sun!$W$6:$W$460,0)),"")</f>
        <v/>
      </c>
      <c r="E17" s="110" t="str">
        <f>IFERROR(INDEX(Combined_All_Stands_Sun!AA$6:AA474,MATCH(Stand_B_Sun!$A$3:$A$146,Combined_All_Stands_Sun!$W$6:$W$460,0)),"")</f>
        <v/>
      </c>
      <c r="F17" s="110" t="str">
        <f>IFERROR(INDEX(Combined_All_Stands_Sun!AB$6:AB474,MATCH(Stand_B_Sun!$A$3:$A$146,Combined_All_Stands_Sun!$W$6:$W$460,0)),"")</f>
        <v/>
      </c>
      <c r="G17" s="110" t="str">
        <f>IFERROR(INDEX(Combined_All_Stands_Sun!AC$6:AC474,MATCH(Stand_B_Sun!$A$3:$A$146,Combined_All_Stands_Sun!$W$6:$W$460,0)),"")</f>
        <v/>
      </c>
      <c r="H17" s="185" t="str">
        <f t="shared" si="0"/>
        <v/>
      </c>
    </row>
    <row r="18" spans="1:8" ht="20.100000000000001" customHeight="1" x14ac:dyDescent="0.3">
      <c r="A18" s="113">
        <v>16</v>
      </c>
      <c r="B18" s="110" t="str">
        <f>IFERROR(INDEX(Combined_All_Stands_Sun!X$6:X475,MATCH(Stand_B_Sun!$A$3:$A$146,Combined_All_Stands_Sun!$W$6:$W$460,0)),"")</f>
        <v/>
      </c>
      <c r="C18" s="110" t="str">
        <f>IFERROR(INDEX(Combined_All_Stands_Sun!Y$6:Y475,MATCH(Stand_B_Sun!$A$3:$A$146,Combined_All_Stands_Sun!$W$6:$W$460,0)),"")</f>
        <v/>
      </c>
      <c r="D18" s="111" t="str">
        <f>IFERROR(INDEX(Combined_All_Stands_Sun!Z$6:Z475,MATCH(Stand_B_Sun!$A$3:$A$146,Combined_All_Stands_Sun!$W$6:$W$460,0)),"")</f>
        <v/>
      </c>
      <c r="E18" s="110" t="str">
        <f>IFERROR(INDEX(Combined_All_Stands_Sun!AA$6:AA475,MATCH(Stand_B_Sun!$A$3:$A$146,Combined_All_Stands_Sun!$W$6:$W$460,0)),"")</f>
        <v/>
      </c>
      <c r="F18" s="110" t="str">
        <f>IFERROR(INDEX(Combined_All_Stands_Sun!AB$6:AB475,MATCH(Stand_B_Sun!$A$3:$A$146,Combined_All_Stands_Sun!$W$6:$W$460,0)),"")</f>
        <v/>
      </c>
      <c r="G18" s="110" t="str">
        <f>IFERROR(INDEX(Combined_All_Stands_Sun!AC$6:AC475,MATCH(Stand_B_Sun!$A$3:$A$146,Combined_All_Stands_Sun!$W$6:$W$460,0)),"")</f>
        <v/>
      </c>
      <c r="H18" s="185" t="str">
        <f t="shared" si="0"/>
        <v/>
      </c>
    </row>
    <row r="19" spans="1:8" ht="20.100000000000001" customHeight="1" x14ac:dyDescent="0.3">
      <c r="A19" s="112">
        <v>17</v>
      </c>
      <c r="B19" s="110" t="str">
        <f>IFERROR(INDEX(Combined_All_Stands_Sun!X$6:X476,MATCH(Stand_B_Sun!$A$3:$A$146,Combined_All_Stands_Sun!$W$6:$W$460,0)),"")</f>
        <v/>
      </c>
      <c r="C19" s="110" t="str">
        <f>IFERROR(INDEX(Combined_All_Stands_Sun!Y$6:Y476,MATCH(Stand_B_Sun!$A$3:$A$146,Combined_All_Stands_Sun!$W$6:$W$460,0)),"")</f>
        <v/>
      </c>
      <c r="D19" s="111" t="str">
        <f>IFERROR(INDEX(Combined_All_Stands_Sun!Z$6:Z476,MATCH(Stand_B_Sun!$A$3:$A$146,Combined_All_Stands_Sun!$W$6:$W$460,0)),"")</f>
        <v/>
      </c>
      <c r="E19" s="110" t="str">
        <f>IFERROR(INDEX(Combined_All_Stands_Sun!AA$6:AA476,MATCH(Stand_B_Sun!$A$3:$A$146,Combined_All_Stands_Sun!$W$6:$W$460,0)),"")</f>
        <v/>
      </c>
      <c r="F19" s="110" t="str">
        <f>IFERROR(INDEX(Combined_All_Stands_Sun!AB$6:AB476,MATCH(Stand_B_Sun!$A$3:$A$146,Combined_All_Stands_Sun!$W$6:$W$460,0)),"")</f>
        <v/>
      </c>
      <c r="G19" s="110" t="str">
        <f>IFERROR(INDEX(Combined_All_Stands_Sun!AC$6:AC476,MATCH(Stand_B_Sun!$A$3:$A$146,Combined_All_Stands_Sun!$W$6:$W$460,0)),"")</f>
        <v/>
      </c>
      <c r="H19" s="185" t="str">
        <f t="shared" si="0"/>
        <v/>
      </c>
    </row>
    <row r="20" spans="1:8" ht="20.100000000000001" customHeight="1" x14ac:dyDescent="0.3">
      <c r="A20" s="113">
        <v>18</v>
      </c>
      <c r="B20" s="110" t="str">
        <f>IFERROR(INDEX(Combined_All_Stands_Sun!X$6:X477,MATCH(Stand_B_Sun!$A$3:$A$146,Combined_All_Stands_Sun!$W$6:$W$460,0)),"")</f>
        <v/>
      </c>
      <c r="C20" s="110" t="str">
        <f>IFERROR(INDEX(Combined_All_Stands_Sun!Y$6:Y477,MATCH(Stand_B_Sun!$A$3:$A$146,Combined_All_Stands_Sun!$W$6:$W$460,0)),"")</f>
        <v/>
      </c>
      <c r="D20" s="111" t="str">
        <f>IFERROR(INDEX(Combined_All_Stands_Sun!Z$6:Z477,MATCH(Stand_B_Sun!$A$3:$A$146,Combined_All_Stands_Sun!$W$6:$W$460,0)),"")</f>
        <v/>
      </c>
      <c r="E20" s="110" t="str">
        <f>IFERROR(INDEX(Combined_All_Stands_Sun!AA$6:AA477,MATCH(Stand_B_Sun!$A$3:$A$146,Combined_All_Stands_Sun!$W$6:$W$460,0)),"")</f>
        <v/>
      </c>
      <c r="F20" s="110" t="str">
        <f>IFERROR(INDEX(Combined_All_Stands_Sun!AB$6:AB477,MATCH(Stand_B_Sun!$A$3:$A$146,Combined_All_Stands_Sun!$W$6:$W$460,0)),"")</f>
        <v/>
      </c>
      <c r="G20" s="110" t="str">
        <f>IFERROR(INDEX(Combined_All_Stands_Sun!AC$6:AC477,MATCH(Stand_B_Sun!$A$3:$A$146,Combined_All_Stands_Sun!$W$6:$W$460,0)),"")</f>
        <v/>
      </c>
      <c r="H20" s="185" t="str">
        <f t="shared" si="0"/>
        <v/>
      </c>
    </row>
    <row r="21" spans="1:8" ht="20.100000000000001" customHeight="1" x14ac:dyDescent="0.3">
      <c r="A21" s="112">
        <v>19</v>
      </c>
      <c r="B21" s="110" t="str">
        <f>IFERROR(INDEX(Combined_All_Stands_Sun!X$6:X478,MATCH(Stand_B_Sun!$A$3:$A$146,Combined_All_Stands_Sun!$W$6:$W$460,0)),"")</f>
        <v/>
      </c>
      <c r="C21" s="110" t="str">
        <f>IFERROR(INDEX(Combined_All_Stands_Sun!Y$6:Y478,MATCH(Stand_B_Sun!$A$3:$A$146,Combined_All_Stands_Sun!$W$6:$W$460,0)),"")</f>
        <v/>
      </c>
      <c r="D21" s="111" t="str">
        <f>IFERROR(INDEX(Combined_All_Stands_Sun!Z$6:Z478,MATCH(Stand_B_Sun!$A$3:$A$146,Combined_All_Stands_Sun!$W$6:$W$460,0)),"")</f>
        <v/>
      </c>
      <c r="E21" s="110" t="str">
        <f>IFERROR(INDEX(Combined_All_Stands_Sun!AA$6:AA478,MATCH(Stand_B_Sun!$A$3:$A$146,Combined_All_Stands_Sun!$W$6:$W$460,0)),"")</f>
        <v/>
      </c>
      <c r="F21" s="110" t="str">
        <f>IFERROR(INDEX(Combined_All_Stands_Sun!AB$6:AB478,MATCH(Stand_B_Sun!$A$3:$A$146,Combined_All_Stands_Sun!$W$6:$W$460,0)),"")</f>
        <v/>
      </c>
      <c r="G21" s="110" t="str">
        <f>IFERROR(INDEX(Combined_All_Stands_Sun!AC$6:AC478,MATCH(Stand_B_Sun!$A$3:$A$146,Combined_All_Stands_Sun!$W$6:$W$460,0)),"")</f>
        <v/>
      </c>
      <c r="H21" s="185" t="str">
        <f t="shared" si="0"/>
        <v/>
      </c>
    </row>
    <row r="22" spans="1:8" ht="20.100000000000001" customHeight="1" x14ac:dyDescent="0.3">
      <c r="A22" s="113">
        <v>20</v>
      </c>
      <c r="B22" s="110" t="str">
        <f>IFERROR(INDEX(Combined_All_Stands_Sun!X$6:X479,MATCH(Stand_B_Sun!$A$3:$A$146,Combined_All_Stands_Sun!$W$6:$W$460,0)),"")</f>
        <v/>
      </c>
      <c r="C22" s="110" t="str">
        <f>IFERROR(INDEX(Combined_All_Stands_Sun!Y$6:Y479,MATCH(Stand_B_Sun!$A$3:$A$146,Combined_All_Stands_Sun!$W$6:$W$460,0)),"")</f>
        <v/>
      </c>
      <c r="D22" s="111" t="str">
        <f>IFERROR(INDEX(Combined_All_Stands_Sun!Z$6:Z479,MATCH(Stand_B_Sun!$A$3:$A$146,Combined_All_Stands_Sun!$W$6:$W$460,0)),"")</f>
        <v/>
      </c>
      <c r="E22" s="110" t="str">
        <f>IFERROR(INDEX(Combined_All_Stands_Sun!AA$6:AA479,MATCH(Stand_B_Sun!$A$3:$A$146,Combined_All_Stands_Sun!$W$6:$W$460,0)),"")</f>
        <v/>
      </c>
      <c r="F22" s="110" t="str">
        <f>IFERROR(INDEX(Combined_All_Stands_Sun!AB$6:AB479,MATCH(Stand_B_Sun!$A$3:$A$146,Combined_All_Stands_Sun!$W$6:$W$460,0)),"")</f>
        <v/>
      </c>
      <c r="G22" s="110" t="str">
        <f>IFERROR(INDEX(Combined_All_Stands_Sun!AC$6:AC479,MATCH(Stand_B_Sun!$A$3:$A$146,Combined_All_Stands_Sun!$W$6:$W$460,0)),"")</f>
        <v/>
      </c>
      <c r="H22" s="185" t="str">
        <f t="shared" si="0"/>
        <v/>
      </c>
    </row>
    <row r="23" spans="1:8" ht="20.100000000000001" customHeight="1" x14ac:dyDescent="0.3">
      <c r="A23" s="112">
        <v>21</v>
      </c>
      <c r="B23" s="110" t="str">
        <f>IFERROR(INDEX(Combined_All_Stands_Sun!X$6:X480,MATCH(Stand_B_Sun!$A$3:$A$146,Combined_All_Stands_Sun!$W$6:$W$460,0)),"")</f>
        <v/>
      </c>
      <c r="C23" s="110" t="str">
        <f>IFERROR(INDEX(Combined_All_Stands_Sun!Y$6:Y480,MATCH(Stand_B_Sun!$A$3:$A$146,Combined_All_Stands_Sun!$W$6:$W$460,0)),"")</f>
        <v/>
      </c>
      <c r="D23" s="111" t="str">
        <f>IFERROR(INDEX(Combined_All_Stands_Sun!Z$6:Z480,MATCH(Stand_B_Sun!$A$3:$A$146,Combined_All_Stands_Sun!$W$6:$W$460,0)),"")</f>
        <v/>
      </c>
      <c r="E23" s="110" t="str">
        <f>IFERROR(INDEX(Combined_All_Stands_Sun!AA$6:AA480,MATCH(Stand_B_Sun!$A$3:$A$146,Combined_All_Stands_Sun!$W$6:$W$460,0)),"")</f>
        <v/>
      </c>
      <c r="F23" s="110" t="str">
        <f>IFERROR(INDEX(Combined_All_Stands_Sun!AB$6:AB480,MATCH(Stand_B_Sun!$A$3:$A$146,Combined_All_Stands_Sun!$W$6:$W$460,0)),"")</f>
        <v/>
      </c>
      <c r="G23" s="110" t="str">
        <f>IFERROR(INDEX(Combined_All_Stands_Sun!AC$6:AC480,MATCH(Stand_B_Sun!$A$3:$A$146,Combined_All_Stands_Sun!$W$6:$W$460,0)),"")</f>
        <v/>
      </c>
      <c r="H23" s="185" t="str">
        <f t="shared" si="0"/>
        <v/>
      </c>
    </row>
    <row r="24" spans="1:8" ht="20.100000000000001" customHeight="1" x14ac:dyDescent="0.3">
      <c r="A24" s="113">
        <v>22</v>
      </c>
      <c r="B24" s="110" t="str">
        <f>IFERROR(INDEX(Combined_All_Stands_Sun!X$6:X481,MATCH(Stand_B_Sun!$A$3:$A$146,Combined_All_Stands_Sun!$W$6:$W$460,0)),"")</f>
        <v/>
      </c>
      <c r="C24" s="110" t="str">
        <f>IFERROR(INDEX(Combined_All_Stands_Sun!Y$6:Y481,MATCH(Stand_B_Sun!$A$3:$A$146,Combined_All_Stands_Sun!$W$6:$W$460,0)),"")</f>
        <v/>
      </c>
      <c r="D24" s="111" t="str">
        <f>IFERROR(INDEX(Combined_All_Stands_Sun!Z$6:Z481,MATCH(Stand_B_Sun!$A$3:$A$146,Combined_All_Stands_Sun!$W$6:$W$460,0)),"")</f>
        <v/>
      </c>
      <c r="E24" s="110" t="str">
        <f>IFERROR(INDEX(Combined_All_Stands_Sun!AA$6:AA481,MATCH(Stand_B_Sun!$A$3:$A$146,Combined_All_Stands_Sun!$W$6:$W$460,0)),"")</f>
        <v/>
      </c>
      <c r="F24" s="110" t="str">
        <f>IFERROR(INDEX(Combined_All_Stands_Sun!AB$6:AB481,MATCH(Stand_B_Sun!$A$3:$A$146,Combined_All_Stands_Sun!$W$6:$W$460,0)),"")</f>
        <v/>
      </c>
      <c r="G24" s="110" t="str">
        <f>IFERROR(INDEX(Combined_All_Stands_Sun!AC$6:AC481,MATCH(Stand_B_Sun!$A$3:$A$146,Combined_All_Stands_Sun!$W$6:$W$460,0)),"")</f>
        <v/>
      </c>
      <c r="H24" s="185" t="str">
        <f t="shared" si="0"/>
        <v/>
      </c>
    </row>
    <row r="25" spans="1:8" ht="20.100000000000001" customHeight="1" x14ac:dyDescent="0.3">
      <c r="A25" s="112">
        <v>23</v>
      </c>
      <c r="B25" s="110" t="str">
        <f>IFERROR(INDEX(Combined_All_Stands_Sun!X$6:X482,MATCH(Stand_B_Sun!$A$3:$A$146,Combined_All_Stands_Sun!$W$6:$W$460,0)),"")</f>
        <v/>
      </c>
      <c r="C25" s="110" t="str">
        <f>IFERROR(INDEX(Combined_All_Stands_Sun!Y$6:Y482,MATCH(Stand_B_Sun!$A$3:$A$146,Combined_All_Stands_Sun!$W$6:$W$460,0)),"")</f>
        <v/>
      </c>
      <c r="D25" s="111" t="str">
        <f>IFERROR(INDEX(Combined_All_Stands_Sun!Z$6:Z482,MATCH(Stand_B_Sun!$A$3:$A$146,Combined_All_Stands_Sun!$W$6:$W$460,0)),"")</f>
        <v/>
      </c>
      <c r="E25" s="110" t="str">
        <f>IFERROR(INDEX(Combined_All_Stands_Sun!AA$6:AA482,MATCH(Stand_B_Sun!$A$3:$A$146,Combined_All_Stands_Sun!$W$6:$W$460,0)),"")</f>
        <v/>
      </c>
      <c r="F25" s="110" t="str">
        <f>IFERROR(INDEX(Combined_All_Stands_Sun!AB$6:AB482,MATCH(Stand_B_Sun!$A$3:$A$146,Combined_All_Stands_Sun!$W$6:$W$460,0)),"")</f>
        <v/>
      </c>
      <c r="G25" s="110" t="str">
        <f>IFERROR(INDEX(Combined_All_Stands_Sun!AC$6:AC482,MATCH(Stand_B_Sun!$A$3:$A$146,Combined_All_Stands_Sun!$W$6:$W$460,0)),"")</f>
        <v/>
      </c>
      <c r="H25" s="185" t="str">
        <f t="shared" si="0"/>
        <v/>
      </c>
    </row>
    <row r="26" spans="1:8" ht="20.100000000000001" customHeight="1" x14ac:dyDescent="0.3">
      <c r="A26" s="113">
        <v>24</v>
      </c>
      <c r="B26" s="110" t="str">
        <f>IFERROR(INDEX(Combined_All_Stands_Sun!X$6:X483,MATCH(Stand_B_Sun!$A$3:$A$146,Combined_All_Stands_Sun!$W$6:$W$460,0)),"")</f>
        <v/>
      </c>
      <c r="C26" s="110" t="str">
        <f>IFERROR(INDEX(Combined_All_Stands_Sun!Y$6:Y483,MATCH(Stand_B_Sun!$A$3:$A$146,Combined_All_Stands_Sun!$W$6:$W$460,0)),"")</f>
        <v/>
      </c>
      <c r="D26" s="111" t="str">
        <f>IFERROR(INDEX(Combined_All_Stands_Sun!Z$6:Z483,MATCH(Stand_B_Sun!$A$3:$A$146,Combined_All_Stands_Sun!$W$6:$W$460,0)),"")</f>
        <v/>
      </c>
      <c r="E26" s="110" t="str">
        <f>IFERROR(INDEX(Combined_All_Stands_Sun!AA$6:AA483,MATCH(Stand_B_Sun!$A$3:$A$146,Combined_All_Stands_Sun!$W$6:$W$460,0)),"")</f>
        <v/>
      </c>
      <c r="F26" s="110" t="str">
        <f>IFERROR(INDEX(Combined_All_Stands_Sun!AB$6:AB483,MATCH(Stand_B_Sun!$A$3:$A$146,Combined_All_Stands_Sun!$W$6:$W$460,0)),"")</f>
        <v/>
      </c>
      <c r="G26" s="110" t="str">
        <f>IFERROR(INDEX(Combined_All_Stands_Sun!AC$6:AC483,MATCH(Stand_B_Sun!$A$3:$A$146,Combined_All_Stands_Sun!$W$6:$W$460,0)),"")</f>
        <v/>
      </c>
      <c r="H26" s="185" t="str">
        <f t="shared" si="0"/>
        <v/>
      </c>
    </row>
    <row r="27" spans="1:8" ht="20.100000000000001" customHeight="1" x14ac:dyDescent="0.3">
      <c r="A27" s="112">
        <v>25</v>
      </c>
      <c r="B27" s="110" t="str">
        <f>IFERROR(INDEX(Combined_All_Stands_Sun!X$6:X484,MATCH(Stand_B_Sun!$A$3:$A$146,Combined_All_Stands_Sun!$W$6:$W$460,0)),"")</f>
        <v/>
      </c>
      <c r="C27" s="110" t="str">
        <f>IFERROR(INDEX(Combined_All_Stands_Sun!Y$6:Y484,MATCH(Stand_B_Sun!$A$3:$A$146,Combined_All_Stands_Sun!$W$6:$W$460,0)),"")</f>
        <v/>
      </c>
      <c r="D27" s="111" t="str">
        <f>IFERROR(INDEX(Combined_All_Stands_Sun!Z$6:Z484,MATCH(Stand_B_Sun!$A$3:$A$146,Combined_All_Stands_Sun!$W$6:$W$460,0)),"")</f>
        <v/>
      </c>
      <c r="E27" s="110" t="str">
        <f>IFERROR(INDEX(Combined_All_Stands_Sun!AA$6:AA484,MATCH(Stand_B_Sun!$A$3:$A$146,Combined_All_Stands_Sun!$W$6:$W$460,0)),"")</f>
        <v/>
      </c>
      <c r="F27" s="110" t="str">
        <f>IFERROR(INDEX(Combined_All_Stands_Sun!AB$6:AB484,MATCH(Stand_B_Sun!$A$3:$A$146,Combined_All_Stands_Sun!$W$6:$W$460,0)),"")</f>
        <v/>
      </c>
      <c r="G27" s="110" t="str">
        <f>IFERROR(INDEX(Combined_All_Stands_Sun!AC$6:AC484,MATCH(Stand_B_Sun!$A$3:$A$146,Combined_All_Stands_Sun!$W$6:$W$460,0)),"")</f>
        <v/>
      </c>
      <c r="H27" s="185" t="str">
        <f t="shared" si="0"/>
        <v/>
      </c>
    </row>
    <row r="28" spans="1:8" ht="20.100000000000001" customHeight="1" x14ac:dyDescent="0.3">
      <c r="A28" s="113">
        <v>26</v>
      </c>
      <c r="B28" s="110" t="str">
        <f>IFERROR(INDEX(Combined_All_Stands_Sun!X$6:X485,MATCH(Stand_B_Sun!$A$3:$A$146,Combined_All_Stands_Sun!$W$6:$W$460,0)),"")</f>
        <v/>
      </c>
      <c r="C28" s="110" t="str">
        <f>IFERROR(INDEX(Combined_All_Stands_Sun!Y$6:Y485,MATCH(Stand_B_Sun!$A$3:$A$146,Combined_All_Stands_Sun!$W$6:$W$460,0)),"")</f>
        <v/>
      </c>
      <c r="D28" s="111" t="str">
        <f>IFERROR(INDEX(Combined_All_Stands_Sun!Z$6:Z485,MATCH(Stand_B_Sun!$A$3:$A$146,Combined_All_Stands_Sun!$W$6:$W$460,0)),"")</f>
        <v/>
      </c>
      <c r="E28" s="110" t="str">
        <f>IFERROR(INDEX(Combined_All_Stands_Sun!AA$6:AA485,MATCH(Stand_B_Sun!$A$3:$A$146,Combined_All_Stands_Sun!$W$6:$W$460,0)),"")</f>
        <v/>
      </c>
      <c r="F28" s="110" t="str">
        <f>IFERROR(INDEX(Combined_All_Stands_Sun!AB$6:AB485,MATCH(Stand_B_Sun!$A$3:$A$146,Combined_All_Stands_Sun!$W$6:$W$460,0)),"")</f>
        <v/>
      </c>
      <c r="G28" s="110" t="str">
        <f>IFERROR(INDEX(Combined_All_Stands_Sun!AC$6:AC485,MATCH(Stand_B_Sun!$A$3:$A$146,Combined_All_Stands_Sun!$W$6:$W$460,0)),"")</f>
        <v/>
      </c>
      <c r="H28" s="185" t="str">
        <f t="shared" si="0"/>
        <v/>
      </c>
    </row>
    <row r="29" spans="1:8" ht="20.100000000000001" customHeight="1" x14ac:dyDescent="0.3">
      <c r="A29" s="112">
        <v>27</v>
      </c>
      <c r="B29" s="110" t="str">
        <f>IFERROR(INDEX(Combined_All_Stands_Sun!X$6:X486,MATCH(Stand_B_Sun!$A$3:$A$146,Combined_All_Stands_Sun!$W$6:$W$460,0)),"")</f>
        <v/>
      </c>
      <c r="C29" s="110" t="str">
        <f>IFERROR(INDEX(Combined_All_Stands_Sun!Y$6:Y486,MATCH(Stand_B_Sun!$A$3:$A$146,Combined_All_Stands_Sun!$W$6:$W$460,0)),"")</f>
        <v/>
      </c>
      <c r="D29" s="111" t="str">
        <f>IFERROR(INDEX(Combined_All_Stands_Sun!Z$6:Z486,MATCH(Stand_B_Sun!$A$3:$A$146,Combined_All_Stands_Sun!$W$6:$W$460,0)),"")</f>
        <v/>
      </c>
      <c r="E29" s="110" t="str">
        <f>IFERROR(INDEX(Combined_All_Stands_Sun!AA$6:AA486,MATCH(Stand_B_Sun!$A$3:$A$146,Combined_All_Stands_Sun!$W$6:$W$460,0)),"")</f>
        <v/>
      </c>
      <c r="F29" s="110" t="str">
        <f>IFERROR(INDEX(Combined_All_Stands_Sun!AB$6:AB486,MATCH(Stand_B_Sun!$A$3:$A$146,Combined_All_Stands_Sun!$W$6:$W$460,0)),"")</f>
        <v/>
      </c>
      <c r="G29" s="110" t="str">
        <f>IFERROR(INDEX(Combined_All_Stands_Sun!AC$6:AC486,MATCH(Stand_B_Sun!$A$3:$A$146,Combined_All_Stands_Sun!$W$6:$W$460,0)),"")</f>
        <v/>
      </c>
      <c r="H29" s="185" t="str">
        <f t="shared" si="0"/>
        <v/>
      </c>
    </row>
    <row r="30" spans="1:8" ht="20.100000000000001" customHeight="1" x14ac:dyDescent="0.3">
      <c r="A30" s="113">
        <v>28</v>
      </c>
      <c r="B30" s="110" t="str">
        <f>IFERROR(INDEX(Combined_All_Stands_Sun!X$6:X487,MATCH(Stand_B_Sun!$A$3:$A$146,Combined_All_Stands_Sun!$W$6:$W$460,0)),"")</f>
        <v/>
      </c>
      <c r="C30" s="110" t="str">
        <f>IFERROR(INDEX(Combined_All_Stands_Sun!Y$6:Y487,MATCH(Stand_B_Sun!$A$3:$A$146,Combined_All_Stands_Sun!$W$6:$W$460,0)),"")</f>
        <v/>
      </c>
      <c r="D30" s="111" t="str">
        <f>IFERROR(INDEX(Combined_All_Stands_Sun!Z$6:Z487,MATCH(Stand_B_Sun!$A$3:$A$146,Combined_All_Stands_Sun!$W$6:$W$460,0)),"")</f>
        <v/>
      </c>
      <c r="E30" s="110" t="str">
        <f>IFERROR(INDEX(Combined_All_Stands_Sun!AA$6:AA487,MATCH(Stand_B_Sun!$A$3:$A$146,Combined_All_Stands_Sun!$W$6:$W$460,0)),"")</f>
        <v/>
      </c>
      <c r="F30" s="110" t="str">
        <f>IFERROR(INDEX(Combined_All_Stands_Sun!AB$6:AB487,MATCH(Stand_B_Sun!$A$3:$A$146,Combined_All_Stands_Sun!$W$6:$W$460,0)),"")</f>
        <v/>
      </c>
      <c r="G30" s="110" t="str">
        <f>IFERROR(INDEX(Combined_All_Stands_Sun!AC$6:AC487,MATCH(Stand_B_Sun!$A$3:$A$146,Combined_All_Stands_Sun!$W$6:$W$460,0)),"")</f>
        <v/>
      </c>
      <c r="H30" s="185" t="str">
        <f t="shared" si="0"/>
        <v/>
      </c>
    </row>
    <row r="31" spans="1:8" ht="20.100000000000001" customHeight="1" x14ac:dyDescent="0.3">
      <c r="A31" s="112">
        <v>29</v>
      </c>
      <c r="B31" s="110" t="str">
        <f>IFERROR(INDEX(Combined_All_Stands_Sun!X$6:X488,MATCH(Stand_B_Sun!$A$3:$A$146,Combined_All_Stands_Sun!$W$6:$W$460,0)),"")</f>
        <v/>
      </c>
      <c r="C31" s="110" t="str">
        <f>IFERROR(INDEX(Combined_All_Stands_Sun!Y$6:Y488,MATCH(Stand_B_Sun!$A$3:$A$146,Combined_All_Stands_Sun!$W$6:$W$460,0)),"")</f>
        <v/>
      </c>
      <c r="D31" s="111" t="str">
        <f>IFERROR(INDEX(Combined_All_Stands_Sun!Z$6:Z488,MATCH(Stand_B_Sun!$A$3:$A$146,Combined_All_Stands_Sun!$W$6:$W$460,0)),"")</f>
        <v/>
      </c>
      <c r="E31" s="110" t="str">
        <f>IFERROR(INDEX(Combined_All_Stands_Sun!AA$6:AA488,MATCH(Stand_B_Sun!$A$3:$A$146,Combined_All_Stands_Sun!$W$6:$W$460,0)),"")</f>
        <v/>
      </c>
      <c r="F31" s="110" t="str">
        <f>IFERROR(INDEX(Combined_All_Stands_Sun!AB$6:AB488,MATCH(Stand_B_Sun!$A$3:$A$146,Combined_All_Stands_Sun!$W$6:$W$460,0)),"")</f>
        <v/>
      </c>
      <c r="G31" s="110" t="str">
        <f>IFERROR(INDEX(Combined_All_Stands_Sun!AC$6:AC488,MATCH(Stand_B_Sun!$A$3:$A$146,Combined_All_Stands_Sun!$W$6:$W$460,0)),"")</f>
        <v/>
      </c>
      <c r="H31" s="185" t="str">
        <f t="shared" si="0"/>
        <v/>
      </c>
    </row>
    <row r="32" spans="1:8" ht="20.100000000000001" customHeight="1" x14ac:dyDescent="0.3">
      <c r="A32" s="113">
        <v>30</v>
      </c>
      <c r="B32" s="110" t="str">
        <f>IFERROR(INDEX(Combined_All_Stands_Sun!X$6:X489,MATCH(Stand_B_Sun!$A$3:$A$146,Combined_All_Stands_Sun!$W$6:$W$460,0)),"")</f>
        <v/>
      </c>
      <c r="C32" s="110" t="str">
        <f>IFERROR(INDEX(Combined_All_Stands_Sun!Y$6:Y489,MATCH(Stand_B_Sun!$A$3:$A$146,Combined_All_Stands_Sun!$W$6:$W$460,0)),"")</f>
        <v/>
      </c>
      <c r="D32" s="111" t="str">
        <f>IFERROR(INDEX(Combined_All_Stands_Sun!Z$6:Z489,MATCH(Stand_B_Sun!$A$3:$A$146,Combined_All_Stands_Sun!$W$6:$W$460,0)),"")</f>
        <v/>
      </c>
      <c r="E32" s="110" t="str">
        <f>IFERROR(INDEX(Combined_All_Stands_Sun!AA$6:AA489,MATCH(Stand_B_Sun!$A$3:$A$146,Combined_All_Stands_Sun!$W$6:$W$460,0)),"")</f>
        <v/>
      </c>
      <c r="F32" s="110" t="str">
        <f>IFERROR(INDEX(Combined_All_Stands_Sun!AB$6:AB489,MATCH(Stand_B_Sun!$A$3:$A$146,Combined_All_Stands_Sun!$W$6:$W$460,0)),"")</f>
        <v/>
      </c>
      <c r="G32" s="110" t="str">
        <f>IFERROR(INDEX(Combined_All_Stands_Sun!AC$6:AC489,MATCH(Stand_B_Sun!$A$3:$A$146,Combined_All_Stands_Sun!$W$6:$W$460,0)),"")</f>
        <v/>
      </c>
      <c r="H32" s="185" t="str">
        <f t="shared" si="0"/>
        <v/>
      </c>
    </row>
    <row r="33" spans="1:8" ht="20.100000000000001" customHeight="1" x14ac:dyDescent="0.3">
      <c r="A33" s="112">
        <v>31</v>
      </c>
      <c r="B33" s="110" t="str">
        <f>IFERROR(INDEX(Combined_All_Stands_Sun!X$6:X490,MATCH(Stand_B_Sun!$A$3:$A$146,Combined_All_Stands_Sun!$W$6:$W$460,0)),"")</f>
        <v/>
      </c>
      <c r="C33" s="110" t="str">
        <f>IFERROR(INDEX(Combined_All_Stands_Sun!Y$6:Y490,MATCH(Stand_B_Sun!$A$3:$A$146,Combined_All_Stands_Sun!$W$6:$W$460,0)),"")</f>
        <v/>
      </c>
      <c r="D33" s="111" t="str">
        <f>IFERROR(INDEX(Combined_All_Stands_Sun!Z$6:Z490,MATCH(Stand_B_Sun!$A$3:$A$146,Combined_All_Stands_Sun!$W$6:$W$460,0)),"")</f>
        <v/>
      </c>
      <c r="E33" s="110" t="str">
        <f>IFERROR(INDEX(Combined_All_Stands_Sun!AA$6:AA490,MATCH(Stand_B_Sun!$A$3:$A$146,Combined_All_Stands_Sun!$W$6:$W$460,0)),"")</f>
        <v/>
      </c>
      <c r="F33" s="110" t="str">
        <f>IFERROR(INDEX(Combined_All_Stands_Sun!AB$6:AB490,MATCH(Stand_B_Sun!$A$3:$A$146,Combined_All_Stands_Sun!$W$6:$W$460,0)),"")</f>
        <v/>
      </c>
      <c r="G33" s="110" t="str">
        <f>IFERROR(INDEX(Combined_All_Stands_Sun!AC$6:AC490,MATCH(Stand_B_Sun!$A$3:$A$146,Combined_All_Stands_Sun!$W$6:$W$460,0)),"")</f>
        <v/>
      </c>
      <c r="H33" s="185" t="str">
        <f t="shared" si="0"/>
        <v/>
      </c>
    </row>
    <row r="34" spans="1:8" ht="20.100000000000001" customHeight="1" x14ac:dyDescent="0.3">
      <c r="A34" s="113">
        <v>32</v>
      </c>
      <c r="B34" s="110" t="str">
        <f>IFERROR(INDEX(Combined_All_Stands_Sun!X$6:X491,MATCH(Stand_B_Sun!$A$3:$A$146,Combined_All_Stands_Sun!$W$6:$W$460,0)),"")</f>
        <v/>
      </c>
      <c r="C34" s="110" t="str">
        <f>IFERROR(INDEX(Combined_All_Stands_Sun!Y$6:Y491,MATCH(Stand_B_Sun!$A$3:$A$146,Combined_All_Stands_Sun!$W$6:$W$460,0)),"")</f>
        <v/>
      </c>
      <c r="D34" s="111" t="str">
        <f>IFERROR(INDEX(Combined_All_Stands_Sun!Z$6:Z491,MATCH(Stand_B_Sun!$A$3:$A$146,Combined_All_Stands_Sun!$W$6:$W$460,0)),"")</f>
        <v/>
      </c>
      <c r="E34" s="110" t="str">
        <f>IFERROR(INDEX(Combined_All_Stands_Sun!AA$6:AA491,MATCH(Stand_B_Sun!$A$3:$A$146,Combined_All_Stands_Sun!$W$6:$W$460,0)),"")</f>
        <v/>
      </c>
      <c r="F34" s="110" t="str">
        <f>IFERROR(INDEX(Combined_All_Stands_Sun!AB$6:AB491,MATCH(Stand_B_Sun!$A$3:$A$146,Combined_All_Stands_Sun!$W$6:$W$460,0)),"")</f>
        <v/>
      </c>
      <c r="G34" s="110" t="str">
        <f>IFERROR(INDEX(Combined_All_Stands_Sun!AC$6:AC491,MATCH(Stand_B_Sun!$A$3:$A$146,Combined_All_Stands_Sun!$W$6:$W$460,0)),"")</f>
        <v/>
      </c>
      <c r="H34" s="185" t="str">
        <f t="shared" si="0"/>
        <v/>
      </c>
    </row>
    <row r="35" spans="1:8" ht="20.100000000000001" customHeight="1" x14ac:dyDescent="0.3">
      <c r="A35" s="112">
        <v>33</v>
      </c>
      <c r="B35" s="110" t="str">
        <f>IFERROR(INDEX(Combined_All_Stands_Sun!X$6:X492,MATCH(Stand_B_Sun!$A$3:$A$146,Combined_All_Stands_Sun!$W$6:$W$460,0)),"")</f>
        <v/>
      </c>
      <c r="C35" s="110" t="str">
        <f>IFERROR(INDEX(Combined_All_Stands_Sun!Y$6:Y492,MATCH(Stand_B_Sun!$A$3:$A$146,Combined_All_Stands_Sun!$W$6:$W$460,0)),"")</f>
        <v/>
      </c>
      <c r="D35" s="111" t="str">
        <f>IFERROR(INDEX(Combined_All_Stands_Sun!Z$6:Z492,MATCH(Stand_B_Sun!$A$3:$A$146,Combined_All_Stands_Sun!$W$6:$W$460,0)),"")</f>
        <v/>
      </c>
      <c r="E35" s="110" t="str">
        <f>IFERROR(INDEX(Combined_All_Stands_Sun!AA$6:AA492,MATCH(Stand_B_Sun!$A$3:$A$146,Combined_All_Stands_Sun!$W$6:$W$460,0)),"")</f>
        <v/>
      </c>
      <c r="F35" s="110" t="str">
        <f>IFERROR(INDEX(Combined_All_Stands_Sun!AB$6:AB492,MATCH(Stand_B_Sun!$A$3:$A$146,Combined_All_Stands_Sun!$W$6:$W$460,0)),"")</f>
        <v/>
      </c>
      <c r="G35" s="110" t="str">
        <f>IFERROR(INDEX(Combined_All_Stands_Sun!AC$6:AC492,MATCH(Stand_B_Sun!$A$3:$A$146,Combined_All_Stands_Sun!$W$6:$W$460,0)),"")</f>
        <v/>
      </c>
      <c r="H35" s="185" t="str">
        <f t="shared" si="0"/>
        <v/>
      </c>
    </row>
    <row r="36" spans="1:8" ht="20.100000000000001" customHeight="1" x14ac:dyDescent="0.3">
      <c r="A36" s="113">
        <v>34</v>
      </c>
      <c r="B36" s="110" t="str">
        <f>IFERROR(INDEX(Combined_All_Stands_Sun!X$6:X493,MATCH(Stand_B_Sun!$A$3:$A$146,Combined_All_Stands_Sun!$W$6:$W$460,0)),"")</f>
        <v/>
      </c>
      <c r="C36" s="110" t="str">
        <f>IFERROR(INDEX(Combined_All_Stands_Sun!Y$6:Y493,MATCH(Stand_B_Sun!$A$3:$A$146,Combined_All_Stands_Sun!$W$6:$W$460,0)),"")</f>
        <v/>
      </c>
      <c r="D36" s="111" t="str">
        <f>IFERROR(INDEX(Combined_All_Stands_Sun!Z$6:Z493,MATCH(Stand_B_Sun!$A$3:$A$146,Combined_All_Stands_Sun!$W$6:$W$460,0)),"")</f>
        <v/>
      </c>
      <c r="E36" s="110" t="str">
        <f>IFERROR(INDEX(Combined_All_Stands_Sun!AA$6:AA493,MATCH(Stand_B_Sun!$A$3:$A$146,Combined_All_Stands_Sun!$W$6:$W$460,0)),"")</f>
        <v/>
      </c>
      <c r="F36" s="110" t="str">
        <f>IFERROR(INDEX(Combined_All_Stands_Sun!AB$6:AB493,MATCH(Stand_B_Sun!$A$3:$A$146,Combined_All_Stands_Sun!$W$6:$W$460,0)),"")</f>
        <v/>
      </c>
      <c r="G36" s="110" t="str">
        <f>IFERROR(INDEX(Combined_All_Stands_Sun!AC$6:AC493,MATCH(Stand_B_Sun!$A$3:$A$146,Combined_All_Stands_Sun!$W$6:$W$460,0)),"")</f>
        <v/>
      </c>
      <c r="H36" s="185" t="str">
        <f t="shared" si="0"/>
        <v/>
      </c>
    </row>
    <row r="37" spans="1:8" ht="20.100000000000001" customHeight="1" x14ac:dyDescent="0.3">
      <c r="A37" s="112">
        <v>35</v>
      </c>
      <c r="B37" s="110" t="str">
        <f>IFERROR(INDEX(Combined_All_Stands_Sun!X$6:X494,MATCH(Stand_B_Sun!$A$3:$A$146,Combined_All_Stands_Sun!$W$6:$W$460,0)),"")</f>
        <v/>
      </c>
      <c r="C37" s="110" t="str">
        <f>IFERROR(INDEX(Combined_All_Stands_Sun!Y$6:Y494,MATCH(Stand_B_Sun!$A$3:$A$146,Combined_All_Stands_Sun!$W$6:$W$460,0)),"")</f>
        <v/>
      </c>
      <c r="D37" s="111" t="str">
        <f>IFERROR(INDEX(Combined_All_Stands_Sun!Z$6:Z494,MATCH(Stand_B_Sun!$A$3:$A$146,Combined_All_Stands_Sun!$W$6:$W$460,0)),"")</f>
        <v/>
      </c>
      <c r="E37" s="110" t="str">
        <f>IFERROR(INDEX(Combined_All_Stands_Sun!AA$6:AA494,MATCH(Stand_B_Sun!$A$3:$A$146,Combined_All_Stands_Sun!$W$6:$W$460,0)),"")</f>
        <v/>
      </c>
      <c r="F37" s="110" t="str">
        <f>IFERROR(INDEX(Combined_All_Stands_Sun!AB$6:AB494,MATCH(Stand_B_Sun!$A$3:$A$146,Combined_All_Stands_Sun!$W$6:$W$460,0)),"")</f>
        <v/>
      </c>
      <c r="G37" s="110" t="str">
        <f>IFERROR(INDEX(Combined_All_Stands_Sun!AC$6:AC494,MATCH(Stand_B_Sun!$A$3:$A$146,Combined_All_Stands_Sun!$W$6:$W$460,0)),"")</f>
        <v/>
      </c>
      <c r="H37" s="185" t="str">
        <f t="shared" si="0"/>
        <v/>
      </c>
    </row>
    <row r="38" spans="1:8" ht="20.100000000000001" customHeight="1" x14ac:dyDescent="0.3">
      <c r="A38" s="113">
        <v>36</v>
      </c>
      <c r="B38" s="110" t="str">
        <f>IFERROR(INDEX(Combined_All_Stands_Sun!X$6:X495,MATCH(Stand_B_Sun!$A$3:$A$146,Combined_All_Stands_Sun!$W$6:$W$460,0)),"")</f>
        <v/>
      </c>
      <c r="C38" s="110" t="str">
        <f>IFERROR(INDEX(Combined_All_Stands_Sun!Y$6:Y495,MATCH(Stand_B_Sun!$A$3:$A$146,Combined_All_Stands_Sun!$W$6:$W$460,0)),"")</f>
        <v/>
      </c>
      <c r="D38" s="111" t="str">
        <f>IFERROR(INDEX(Combined_All_Stands_Sun!Z$6:Z495,MATCH(Stand_B_Sun!$A$3:$A$146,Combined_All_Stands_Sun!$W$6:$W$460,0)),"")</f>
        <v/>
      </c>
      <c r="E38" s="110" t="str">
        <f>IFERROR(INDEX(Combined_All_Stands_Sun!AA$6:AA495,MATCH(Stand_B_Sun!$A$3:$A$146,Combined_All_Stands_Sun!$W$6:$W$460,0)),"")</f>
        <v/>
      </c>
      <c r="F38" s="110" t="str">
        <f>IFERROR(INDEX(Combined_All_Stands_Sun!AB$6:AB495,MATCH(Stand_B_Sun!$A$3:$A$146,Combined_All_Stands_Sun!$W$6:$W$460,0)),"")</f>
        <v/>
      </c>
      <c r="G38" s="110" t="str">
        <f>IFERROR(INDEX(Combined_All_Stands_Sun!AC$6:AC495,MATCH(Stand_B_Sun!$A$3:$A$146,Combined_All_Stands_Sun!$W$6:$W$460,0)),"")</f>
        <v/>
      </c>
      <c r="H38" s="185" t="str">
        <f t="shared" si="0"/>
        <v/>
      </c>
    </row>
    <row r="39" spans="1:8" ht="20.100000000000001" customHeight="1" x14ac:dyDescent="0.3">
      <c r="A39" s="112">
        <v>37</v>
      </c>
      <c r="B39" s="110" t="str">
        <f>IFERROR(INDEX(Combined_All_Stands_Sun!X$6:X496,MATCH(Stand_B_Sun!$A$3:$A$146,Combined_All_Stands_Sun!$W$6:$W$460,0)),"")</f>
        <v/>
      </c>
      <c r="C39" s="110" t="str">
        <f>IFERROR(INDEX(Combined_All_Stands_Sun!Y$6:Y496,MATCH(Stand_B_Sun!$A$3:$A$146,Combined_All_Stands_Sun!$W$6:$W$460,0)),"")</f>
        <v/>
      </c>
      <c r="D39" s="111" t="str">
        <f>IFERROR(INDEX(Combined_All_Stands_Sun!Z$6:Z496,MATCH(Stand_B_Sun!$A$3:$A$146,Combined_All_Stands_Sun!$W$6:$W$460,0)),"")</f>
        <v/>
      </c>
      <c r="E39" s="110" t="str">
        <f>IFERROR(INDEX(Combined_All_Stands_Sun!AA$6:AA496,MATCH(Stand_B_Sun!$A$3:$A$146,Combined_All_Stands_Sun!$W$6:$W$460,0)),"")</f>
        <v/>
      </c>
      <c r="F39" s="110" t="str">
        <f>IFERROR(INDEX(Combined_All_Stands_Sun!AB$6:AB496,MATCH(Stand_B_Sun!$A$3:$A$146,Combined_All_Stands_Sun!$W$6:$W$460,0)),"")</f>
        <v/>
      </c>
      <c r="G39" s="110" t="str">
        <f>IFERROR(INDEX(Combined_All_Stands_Sun!AC$6:AC496,MATCH(Stand_B_Sun!$A$3:$A$146,Combined_All_Stands_Sun!$W$6:$W$460,0)),"")</f>
        <v/>
      </c>
      <c r="H39" s="185" t="str">
        <f t="shared" si="0"/>
        <v/>
      </c>
    </row>
    <row r="40" spans="1:8" ht="20.100000000000001" customHeight="1" x14ac:dyDescent="0.3">
      <c r="A40" s="113">
        <v>38</v>
      </c>
      <c r="B40" s="110" t="str">
        <f>IFERROR(INDEX(Combined_All_Stands_Sun!X$6:X497,MATCH(Stand_B_Sun!$A$3:$A$146,Combined_All_Stands_Sun!$W$6:$W$460,0)),"")</f>
        <v/>
      </c>
      <c r="C40" s="110" t="str">
        <f>IFERROR(INDEX(Combined_All_Stands_Sun!Y$6:Y497,MATCH(Stand_B_Sun!$A$3:$A$146,Combined_All_Stands_Sun!$W$6:$W$460,0)),"")</f>
        <v/>
      </c>
      <c r="D40" s="111" t="str">
        <f>IFERROR(INDEX(Combined_All_Stands_Sun!Z$6:Z497,MATCH(Stand_B_Sun!$A$3:$A$146,Combined_All_Stands_Sun!$W$6:$W$460,0)),"")</f>
        <v/>
      </c>
      <c r="E40" s="110" t="str">
        <f>IFERROR(INDEX(Combined_All_Stands_Sun!AA$6:AA497,MATCH(Stand_B_Sun!$A$3:$A$146,Combined_All_Stands_Sun!$W$6:$W$460,0)),"")</f>
        <v/>
      </c>
      <c r="F40" s="110" t="str">
        <f>IFERROR(INDEX(Combined_All_Stands_Sun!AB$6:AB497,MATCH(Stand_B_Sun!$A$3:$A$146,Combined_All_Stands_Sun!$W$6:$W$460,0)),"")</f>
        <v/>
      </c>
      <c r="G40" s="110" t="str">
        <f>IFERROR(INDEX(Combined_All_Stands_Sun!AC$6:AC497,MATCH(Stand_B_Sun!$A$3:$A$146,Combined_All_Stands_Sun!$W$6:$W$460,0)),"")</f>
        <v/>
      </c>
      <c r="H40" s="185" t="str">
        <f t="shared" si="0"/>
        <v/>
      </c>
    </row>
    <row r="41" spans="1:8" ht="20.100000000000001" customHeight="1" x14ac:dyDescent="0.3">
      <c r="A41" s="112">
        <v>39</v>
      </c>
      <c r="B41" s="110" t="str">
        <f>IFERROR(INDEX(Combined_All_Stands_Sun!X$6:X498,MATCH(Stand_B_Sun!$A$3:$A$146,Combined_All_Stands_Sun!$W$6:$W$460,0)),"")</f>
        <v/>
      </c>
      <c r="C41" s="110" t="str">
        <f>IFERROR(INDEX(Combined_All_Stands_Sun!Y$6:Y498,MATCH(Stand_B_Sun!$A$3:$A$146,Combined_All_Stands_Sun!$W$6:$W$460,0)),"")</f>
        <v/>
      </c>
      <c r="D41" s="111" t="str">
        <f>IFERROR(INDEX(Combined_All_Stands_Sun!Z$6:Z498,MATCH(Stand_B_Sun!$A$3:$A$146,Combined_All_Stands_Sun!$W$6:$W$460,0)),"")</f>
        <v/>
      </c>
      <c r="E41" s="110" t="str">
        <f>IFERROR(INDEX(Combined_All_Stands_Sun!AA$6:AA498,MATCH(Stand_B_Sun!$A$3:$A$146,Combined_All_Stands_Sun!$W$6:$W$460,0)),"")</f>
        <v/>
      </c>
      <c r="F41" s="110" t="str">
        <f>IFERROR(INDEX(Combined_All_Stands_Sun!AB$6:AB498,MATCH(Stand_B_Sun!$A$3:$A$146,Combined_All_Stands_Sun!$W$6:$W$460,0)),"")</f>
        <v/>
      </c>
      <c r="G41" s="110" t="str">
        <f>IFERROR(INDEX(Combined_All_Stands_Sun!AC$6:AC498,MATCH(Stand_B_Sun!$A$3:$A$146,Combined_All_Stands_Sun!$W$6:$W$460,0)),"")</f>
        <v/>
      </c>
      <c r="H41" s="185" t="str">
        <f t="shared" si="0"/>
        <v/>
      </c>
    </row>
    <row r="42" spans="1:8" ht="20.100000000000001" customHeight="1" x14ac:dyDescent="0.3">
      <c r="A42" s="113">
        <v>40</v>
      </c>
      <c r="B42" s="110" t="str">
        <f>IFERROR(INDEX(Combined_All_Stands_Sun!X$6:X499,MATCH(Stand_B_Sun!$A$3:$A$146,Combined_All_Stands_Sun!$W$6:$W$460,0)),"")</f>
        <v/>
      </c>
      <c r="C42" s="110" t="str">
        <f>IFERROR(INDEX(Combined_All_Stands_Sun!Y$6:Y499,MATCH(Stand_B_Sun!$A$3:$A$146,Combined_All_Stands_Sun!$W$6:$W$460,0)),"")</f>
        <v/>
      </c>
      <c r="D42" s="111" t="str">
        <f>IFERROR(INDEX(Combined_All_Stands_Sun!Z$6:Z499,MATCH(Stand_B_Sun!$A$3:$A$146,Combined_All_Stands_Sun!$W$6:$W$460,0)),"")</f>
        <v/>
      </c>
      <c r="E42" s="110" t="str">
        <f>IFERROR(INDEX(Combined_All_Stands_Sun!AA$6:AA499,MATCH(Stand_B_Sun!$A$3:$A$146,Combined_All_Stands_Sun!$W$6:$W$460,0)),"")</f>
        <v/>
      </c>
      <c r="F42" s="110" t="str">
        <f>IFERROR(INDEX(Combined_All_Stands_Sun!AB$6:AB499,MATCH(Stand_B_Sun!$A$3:$A$146,Combined_All_Stands_Sun!$W$6:$W$460,0)),"")</f>
        <v/>
      </c>
      <c r="G42" s="110" t="str">
        <f>IFERROR(INDEX(Combined_All_Stands_Sun!AC$6:AC499,MATCH(Stand_B_Sun!$A$3:$A$146,Combined_All_Stands_Sun!$W$6:$W$460,0)),"")</f>
        <v/>
      </c>
      <c r="H42" s="185" t="str">
        <f t="shared" si="0"/>
        <v/>
      </c>
    </row>
    <row r="43" spans="1:8" ht="20.100000000000001" customHeight="1" x14ac:dyDescent="0.3">
      <c r="A43" s="112">
        <v>41</v>
      </c>
      <c r="B43" s="110" t="str">
        <f>IFERROR(INDEX(Combined_All_Stands_Sun!X$6:X500,MATCH(Stand_B_Sun!$A$3:$A$146,Combined_All_Stands_Sun!$W$6:$W$460,0)),"")</f>
        <v/>
      </c>
      <c r="C43" s="110" t="str">
        <f>IFERROR(INDEX(Combined_All_Stands_Sun!Y$6:Y500,MATCH(Stand_B_Sun!$A$3:$A$146,Combined_All_Stands_Sun!$W$6:$W$460,0)),"")</f>
        <v/>
      </c>
      <c r="D43" s="111" t="str">
        <f>IFERROR(INDEX(Combined_All_Stands_Sun!Z$6:Z500,MATCH(Stand_B_Sun!$A$3:$A$146,Combined_All_Stands_Sun!$W$6:$W$460,0)),"")</f>
        <v/>
      </c>
      <c r="E43" s="110" t="str">
        <f>IFERROR(INDEX(Combined_All_Stands_Sun!AA$6:AA500,MATCH(Stand_B_Sun!$A$3:$A$146,Combined_All_Stands_Sun!$W$6:$W$460,0)),"")</f>
        <v/>
      </c>
      <c r="F43" s="110" t="str">
        <f>IFERROR(INDEX(Combined_All_Stands_Sun!AB$6:AB500,MATCH(Stand_B_Sun!$A$3:$A$146,Combined_All_Stands_Sun!$W$6:$W$460,0)),"")</f>
        <v/>
      </c>
      <c r="G43" s="110" t="str">
        <f>IFERROR(INDEX(Combined_All_Stands_Sun!AC$6:AC500,MATCH(Stand_B_Sun!$A$3:$A$146,Combined_All_Stands_Sun!$W$6:$W$460,0)),"")</f>
        <v/>
      </c>
      <c r="H43" s="185" t="str">
        <f t="shared" si="0"/>
        <v/>
      </c>
    </row>
    <row r="44" spans="1:8" ht="20.100000000000001" customHeight="1" x14ac:dyDescent="0.3">
      <c r="A44" s="113">
        <v>42</v>
      </c>
      <c r="B44" s="110" t="str">
        <f>IFERROR(INDEX(Combined_All_Stands_Sun!X$6:X501,MATCH(Stand_B_Sun!$A$3:$A$146,Combined_All_Stands_Sun!$W$6:$W$460,0)),"")</f>
        <v/>
      </c>
      <c r="C44" s="110" t="str">
        <f>IFERROR(INDEX(Combined_All_Stands_Sun!Y$6:Y501,MATCH(Stand_B_Sun!$A$3:$A$146,Combined_All_Stands_Sun!$W$6:$W$460,0)),"")</f>
        <v/>
      </c>
      <c r="D44" s="111" t="str">
        <f>IFERROR(INDEX(Combined_All_Stands_Sun!Z$6:Z501,MATCH(Stand_B_Sun!$A$3:$A$146,Combined_All_Stands_Sun!$W$6:$W$460,0)),"")</f>
        <v/>
      </c>
      <c r="E44" s="110" t="str">
        <f>IFERROR(INDEX(Combined_All_Stands_Sun!AA$6:AA501,MATCH(Stand_B_Sun!$A$3:$A$146,Combined_All_Stands_Sun!$W$6:$W$460,0)),"")</f>
        <v/>
      </c>
      <c r="F44" s="110" t="str">
        <f>IFERROR(INDEX(Combined_All_Stands_Sun!AB$6:AB501,MATCH(Stand_B_Sun!$A$3:$A$146,Combined_All_Stands_Sun!$W$6:$W$460,0)),"")</f>
        <v/>
      </c>
      <c r="G44" s="110" t="str">
        <f>IFERROR(INDEX(Combined_All_Stands_Sun!AC$6:AC501,MATCH(Stand_B_Sun!$A$3:$A$146,Combined_All_Stands_Sun!$W$6:$W$460,0)),"")</f>
        <v/>
      </c>
      <c r="H44" s="185" t="str">
        <f t="shared" si="0"/>
        <v/>
      </c>
    </row>
    <row r="45" spans="1:8" ht="20.100000000000001" customHeight="1" x14ac:dyDescent="0.3">
      <c r="A45" s="112">
        <v>43</v>
      </c>
      <c r="B45" s="110" t="str">
        <f>IFERROR(INDEX(Combined_All_Stands_Sun!X$6:X502,MATCH(Stand_B_Sun!$A$3:$A$146,Combined_All_Stands_Sun!$W$6:$W$460,0)),"")</f>
        <v/>
      </c>
      <c r="C45" s="110" t="str">
        <f>IFERROR(INDEX(Combined_All_Stands_Sun!Y$6:Y502,MATCH(Stand_B_Sun!$A$3:$A$146,Combined_All_Stands_Sun!$W$6:$W$460,0)),"")</f>
        <v/>
      </c>
      <c r="D45" s="111" t="str">
        <f>IFERROR(INDEX(Combined_All_Stands_Sun!Z$6:Z502,MATCH(Stand_B_Sun!$A$3:$A$146,Combined_All_Stands_Sun!$W$6:$W$460,0)),"")</f>
        <v/>
      </c>
      <c r="E45" s="110" t="str">
        <f>IFERROR(INDEX(Combined_All_Stands_Sun!AA$6:AA502,MATCH(Stand_B_Sun!$A$3:$A$146,Combined_All_Stands_Sun!$W$6:$W$460,0)),"")</f>
        <v/>
      </c>
      <c r="F45" s="110" t="str">
        <f>IFERROR(INDEX(Combined_All_Stands_Sun!AB$6:AB502,MATCH(Stand_B_Sun!$A$3:$A$146,Combined_All_Stands_Sun!$W$6:$W$460,0)),"")</f>
        <v/>
      </c>
      <c r="G45" s="110" t="str">
        <f>IFERROR(INDEX(Combined_All_Stands_Sun!AC$6:AC502,MATCH(Stand_B_Sun!$A$3:$A$146,Combined_All_Stands_Sun!$W$6:$W$460,0)),"")</f>
        <v/>
      </c>
      <c r="H45" s="185" t="str">
        <f t="shared" si="0"/>
        <v/>
      </c>
    </row>
    <row r="46" spans="1:8" ht="20.100000000000001" customHeight="1" x14ac:dyDescent="0.3">
      <c r="A46" s="113">
        <v>44</v>
      </c>
      <c r="B46" s="110" t="str">
        <f>IFERROR(INDEX(Combined_All_Stands_Sun!X$6:X503,MATCH(Stand_B_Sun!$A$3:$A$146,Combined_All_Stands_Sun!$W$6:$W$460,0)),"")</f>
        <v/>
      </c>
      <c r="C46" s="110" t="str">
        <f>IFERROR(INDEX(Combined_All_Stands_Sun!Y$6:Y503,MATCH(Stand_B_Sun!$A$3:$A$146,Combined_All_Stands_Sun!$W$6:$W$460,0)),"")</f>
        <v/>
      </c>
      <c r="D46" s="111" t="str">
        <f>IFERROR(INDEX(Combined_All_Stands_Sun!Z$6:Z503,MATCH(Stand_B_Sun!$A$3:$A$146,Combined_All_Stands_Sun!$W$6:$W$460,0)),"")</f>
        <v/>
      </c>
      <c r="E46" s="110" t="str">
        <f>IFERROR(INDEX(Combined_All_Stands_Sun!AA$6:AA503,MATCH(Stand_B_Sun!$A$3:$A$146,Combined_All_Stands_Sun!$W$6:$W$460,0)),"")</f>
        <v/>
      </c>
      <c r="F46" s="110" t="str">
        <f>IFERROR(INDEX(Combined_All_Stands_Sun!AB$6:AB503,MATCH(Stand_B_Sun!$A$3:$A$146,Combined_All_Stands_Sun!$W$6:$W$460,0)),"")</f>
        <v/>
      </c>
      <c r="G46" s="110" t="str">
        <f>IFERROR(INDEX(Combined_All_Stands_Sun!AC$6:AC503,MATCH(Stand_B_Sun!$A$3:$A$146,Combined_All_Stands_Sun!$W$6:$W$460,0)),"")</f>
        <v/>
      </c>
      <c r="H46" s="185" t="str">
        <f t="shared" si="0"/>
        <v/>
      </c>
    </row>
    <row r="47" spans="1:8" ht="20.100000000000001" customHeight="1" x14ac:dyDescent="0.3">
      <c r="A47" s="112">
        <v>45</v>
      </c>
      <c r="B47" s="110" t="str">
        <f>IFERROR(INDEX(Combined_All_Stands_Sun!X$6:X504,MATCH(Stand_B_Sun!$A$3:$A$146,Combined_All_Stands_Sun!$W$6:$W$460,0)),"")</f>
        <v/>
      </c>
      <c r="C47" s="110" t="str">
        <f>IFERROR(INDEX(Combined_All_Stands_Sun!Y$6:Y504,MATCH(Stand_B_Sun!$A$3:$A$146,Combined_All_Stands_Sun!$W$6:$W$460,0)),"")</f>
        <v/>
      </c>
      <c r="D47" s="111" t="str">
        <f>IFERROR(INDEX(Combined_All_Stands_Sun!Z$6:Z504,MATCH(Stand_B_Sun!$A$3:$A$146,Combined_All_Stands_Sun!$W$6:$W$460,0)),"")</f>
        <v/>
      </c>
      <c r="E47" s="110" t="str">
        <f>IFERROR(INDEX(Combined_All_Stands_Sun!AA$6:AA504,MATCH(Stand_B_Sun!$A$3:$A$146,Combined_All_Stands_Sun!$W$6:$W$460,0)),"")</f>
        <v/>
      </c>
      <c r="F47" s="110" t="str">
        <f>IFERROR(INDEX(Combined_All_Stands_Sun!AB$6:AB504,MATCH(Stand_B_Sun!$A$3:$A$146,Combined_All_Stands_Sun!$W$6:$W$460,0)),"")</f>
        <v/>
      </c>
      <c r="G47" s="110" t="str">
        <f>IFERROR(INDEX(Combined_All_Stands_Sun!AC$6:AC504,MATCH(Stand_B_Sun!$A$3:$A$146,Combined_All_Stands_Sun!$W$6:$W$460,0)),"")</f>
        <v/>
      </c>
      <c r="H47" s="185" t="str">
        <f t="shared" si="0"/>
        <v/>
      </c>
    </row>
    <row r="48" spans="1:8" ht="20.100000000000001" customHeight="1" x14ac:dyDescent="0.3">
      <c r="A48" s="113">
        <v>46</v>
      </c>
      <c r="B48" s="110" t="str">
        <f>IFERROR(INDEX(Combined_All_Stands_Sun!X$6:X505,MATCH(Stand_B_Sun!$A$3:$A$146,Combined_All_Stands_Sun!$W$6:$W$460,0)),"")</f>
        <v/>
      </c>
      <c r="C48" s="110" t="str">
        <f>IFERROR(INDEX(Combined_All_Stands_Sun!Y$6:Y505,MATCH(Stand_B_Sun!$A$3:$A$146,Combined_All_Stands_Sun!$W$6:$W$460,0)),"")</f>
        <v/>
      </c>
      <c r="D48" s="111" t="str">
        <f>IFERROR(INDEX(Combined_All_Stands_Sun!Z$6:Z505,MATCH(Stand_B_Sun!$A$3:$A$146,Combined_All_Stands_Sun!$W$6:$W$460,0)),"")</f>
        <v/>
      </c>
      <c r="E48" s="110" t="str">
        <f>IFERROR(INDEX(Combined_All_Stands_Sun!AA$6:AA505,MATCH(Stand_B_Sun!$A$3:$A$146,Combined_All_Stands_Sun!$W$6:$W$460,0)),"")</f>
        <v/>
      </c>
      <c r="F48" s="110" t="str">
        <f>IFERROR(INDEX(Combined_All_Stands_Sun!AB$6:AB505,MATCH(Stand_B_Sun!$A$3:$A$146,Combined_All_Stands_Sun!$W$6:$W$460,0)),"")</f>
        <v/>
      </c>
      <c r="G48" s="110" t="str">
        <f>IFERROR(INDEX(Combined_All_Stands_Sun!AC$6:AC505,MATCH(Stand_B_Sun!$A$3:$A$146,Combined_All_Stands_Sun!$W$6:$W$460,0)),"")</f>
        <v/>
      </c>
      <c r="H48" s="185" t="str">
        <f t="shared" si="0"/>
        <v/>
      </c>
    </row>
    <row r="49" spans="1:8" ht="20.100000000000001" customHeight="1" x14ac:dyDescent="0.3">
      <c r="A49" s="112">
        <v>47</v>
      </c>
      <c r="B49" s="110" t="str">
        <f>IFERROR(INDEX(Combined_All_Stands_Sun!X$6:X506,MATCH(Stand_B_Sun!$A$3:$A$146,Combined_All_Stands_Sun!$W$6:$W$460,0)),"")</f>
        <v/>
      </c>
      <c r="C49" s="110" t="str">
        <f>IFERROR(INDEX(Combined_All_Stands_Sun!Y$6:Y506,MATCH(Stand_B_Sun!$A$3:$A$146,Combined_All_Stands_Sun!$W$6:$W$460,0)),"")</f>
        <v/>
      </c>
      <c r="D49" s="111" t="str">
        <f>IFERROR(INDEX(Combined_All_Stands_Sun!Z$6:Z506,MATCH(Stand_B_Sun!$A$3:$A$146,Combined_All_Stands_Sun!$W$6:$W$460,0)),"")</f>
        <v/>
      </c>
      <c r="E49" s="110" t="str">
        <f>IFERROR(INDEX(Combined_All_Stands_Sun!AA$6:AA506,MATCH(Stand_B_Sun!$A$3:$A$146,Combined_All_Stands_Sun!$W$6:$W$460,0)),"")</f>
        <v/>
      </c>
      <c r="F49" s="110" t="str">
        <f>IFERROR(INDEX(Combined_All_Stands_Sun!AB$6:AB506,MATCH(Stand_B_Sun!$A$3:$A$146,Combined_All_Stands_Sun!$W$6:$W$460,0)),"")</f>
        <v/>
      </c>
      <c r="G49" s="110" t="str">
        <f>IFERROR(INDEX(Combined_All_Stands_Sun!AC$6:AC506,MATCH(Stand_B_Sun!$A$3:$A$146,Combined_All_Stands_Sun!$W$6:$W$460,0)),"")</f>
        <v/>
      </c>
      <c r="H49" s="185" t="str">
        <f t="shared" si="0"/>
        <v/>
      </c>
    </row>
    <row r="50" spans="1:8" ht="20.100000000000001" customHeight="1" x14ac:dyDescent="0.3">
      <c r="A50" s="113">
        <v>48</v>
      </c>
      <c r="B50" s="110" t="str">
        <f>IFERROR(INDEX(Combined_All_Stands_Sun!X$6:X507,MATCH(Stand_B_Sun!$A$3:$A$146,Combined_All_Stands_Sun!$W$6:$W$460,0)),"")</f>
        <v/>
      </c>
      <c r="C50" s="110" t="str">
        <f>IFERROR(INDEX(Combined_All_Stands_Sun!Y$6:Y507,MATCH(Stand_B_Sun!$A$3:$A$146,Combined_All_Stands_Sun!$W$6:$W$460,0)),"")</f>
        <v/>
      </c>
      <c r="D50" s="111" t="str">
        <f>IFERROR(INDEX(Combined_All_Stands_Sun!Z$6:Z507,MATCH(Stand_B_Sun!$A$3:$A$146,Combined_All_Stands_Sun!$W$6:$W$460,0)),"")</f>
        <v/>
      </c>
      <c r="E50" s="110" t="str">
        <f>IFERROR(INDEX(Combined_All_Stands_Sun!AA$6:AA507,MATCH(Stand_B_Sun!$A$3:$A$146,Combined_All_Stands_Sun!$W$6:$W$460,0)),"")</f>
        <v/>
      </c>
      <c r="F50" s="110" t="str">
        <f>IFERROR(INDEX(Combined_All_Stands_Sun!AB$6:AB507,MATCH(Stand_B_Sun!$A$3:$A$146,Combined_All_Stands_Sun!$W$6:$W$460,0)),"")</f>
        <v/>
      </c>
      <c r="G50" s="110" t="str">
        <f>IFERROR(INDEX(Combined_All_Stands_Sun!AC$6:AC507,MATCH(Stand_B_Sun!$A$3:$A$146,Combined_All_Stands_Sun!$W$6:$W$460,0)),"")</f>
        <v/>
      </c>
      <c r="H50" s="185" t="str">
        <f t="shared" si="0"/>
        <v/>
      </c>
    </row>
    <row r="51" spans="1:8" ht="20.100000000000001" customHeight="1" x14ac:dyDescent="0.3">
      <c r="A51" s="112">
        <v>49</v>
      </c>
      <c r="B51" s="110" t="str">
        <f>IFERROR(INDEX(Combined_All_Stands_Sun!X$6:X508,MATCH(Stand_B_Sun!$A$3:$A$146,Combined_All_Stands_Sun!$W$6:$W$460,0)),"")</f>
        <v/>
      </c>
      <c r="C51" s="110" t="str">
        <f>IFERROR(INDEX(Combined_All_Stands_Sun!Y$6:Y508,MATCH(Stand_B_Sun!$A$3:$A$146,Combined_All_Stands_Sun!$W$6:$W$460,0)),"")</f>
        <v/>
      </c>
      <c r="D51" s="111" t="str">
        <f>IFERROR(INDEX(Combined_All_Stands_Sun!Z$6:Z508,MATCH(Stand_B_Sun!$A$3:$A$146,Combined_All_Stands_Sun!$W$6:$W$460,0)),"")</f>
        <v/>
      </c>
      <c r="E51" s="110" t="str">
        <f>IFERROR(INDEX(Combined_All_Stands_Sun!AA$6:AA508,MATCH(Stand_B_Sun!$A$3:$A$146,Combined_All_Stands_Sun!$W$6:$W$460,0)),"")</f>
        <v/>
      </c>
      <c r="F51" s="110" t="str">
        <f>IFERROR(INDEX(Combined_All_Stands_Sun!AB$6:AB508,MATCH(Stand_B_Sun!$A$3:$A$146,Combined_All_Stands_Sun!$W$6:$W$460,0)),"")</f>
        <v/>
      </c>
      <c r="G51" s="110" t="str">
        <f>IFERROR(INDEX(Combined_All_Stands_Sun!AC$6:AC508,MATCH(Stand_B_Sun!$A$3:$A$146,Combined_All_Stands_Sun!$W$6:$W$460,0)),"")</f>
        <v/>
      </c>
      <c r="H51" s="185" t="str">
        <f t="shared" si="0"/>
        <v/>
      </c>
    </row>
    <row r="52" spans="1:8" ht="20.100000000000001" customHeight="1" x14ac:dyDescent="0.3">
      <c r="A52" s="113">
        <v>50</v>
      </c>
      <c r="B52" s="110" t="str">
        <f>IFERROR(INDEX(Combined_All_Stands_Sun!X$6:X509,MATCH(Stand_B_Sun!$A$3:$A$146,Combined_All_Stands_Sun!$W$6:$W$460,0)),"")</f>
        <v/>
      </c>
      <c r="C52" s="110" t="str">
        <f>IFERROR(INDEX(Combined_All_Stands_Sun!Y$6:Y509,MATCH(Stand_B_Sun!$A$3:$A$146,Combined_All_Stands_Sun!$W$6:$W$460,0)),"")</f>
        <v/>
      </c>
      <c r="D52" s="111" t="str">
        <f>IFERROR(INDEX(Combined_All_Stands_Sun!Z$6:Z509,MATCH(Stand_B_Sun!$A$3:$A$146,Combined_All_Stands_Sun!$W$6:$W$460,0)),"")</f>
        <v/>
      </c>
      <c r="E52" s="110" t="str">
        <f>IFERROR(INDEX(Combined_All_Stands_Sun!AA$6:AA509,MATCH(Stand_B_Sun!$A$3:$A$146,Combined_All_Stands_Sun!$W$6:$W$460,0)),"")</f>
        <v/>
      </c>
      <c r="F52" s="110" t="str">
        <f>IFERROR(INDEX(Combined_All_Stands_Sun!AB$6:AB509,MATCH(Stand_B_Sun!$A$3:$A$146,Combined_All_Stands_Sun!$W$6:$W$460,0)),"")</f>
        <v/>
      </c>
      <c r="G52" s="110" t="str">
        <f>IFERROR(INDEX(Combined_All_Stands_Sun!AC$6:AC509,MATCH(Stand_B_Sun!$A$3:$A$146,Combined_All_Stands_Sun!$W$6:$W$460,0)),"")</f>
        <v/>
      </c>
      <c r="H52" s="185" t="str">
        <f t="shared" si="0"/>
        <v/>
      </c>
    </row>
    <row r="53" spans="1:8" ht="20.100000000000001" customHeight="1" x14ac:dyDescent="0.3">
      <c r="A53" s="112">
        <v>51</v>
      </c>
      <c r="B53" s="110" t="str">
        <f>IFERROR(INDEX(Combined_All_Stands_Sun!X$6:X510,MATCH(Stand_B_Sun!$A$3:$A$146,Combined_All_Stands_Sun!$W$6:$W$460,0)),"")</f>
        <v/>
      </c>
      <c r="C53" s="110" t="str">
        <f>IFERROR(INDEX(Combined_All_Stands_Sun!Y$6:Y510,MATCH(Stand_B_Sun!$A$3:$A$146,Combined_All_Stands_Sun!$W$6:$W$460,0)),"")</f>
        <v/>
      </c>
      <c r="D53" s="111" t="str">
        <f>IFERROR(INDEX(Combined_All_Stands_Sun!Z$6:Z510,MATCH(Stand_B_Sun!$A$3:$A$146,Combined_All_Stands_Sun!$W$6:$W$460,0)),"")</f>
        <v/>
      </c>
      <c r="E53" s="110" t="str">
        <f>IFERROR(INDEX(Combined_All_Stands_Sun!AA$6:AA510,MATCH(Stand_B_Sun!$A$3:$A$146,Combined_All_Stands_Sun!$W$6:$W$460,0)),"")</f>
        <v/>
      </c>
      <c r="F53" s="110" t="str">
        <f>IFERROR(INDEX(Combined_All_Stands_Sun!AB$6:AB510,MATCH(Stand_B_Sun!$A$3:$A$146,Combined_All_Stands_Sun!$W$6:$W$460,0)),"")</f>
        <v/>
      </c>
      <c r="G53" s="110" t="str">
        <f>IFERROR(INDEX(Combined_All_Stands_Sun!AC$6:AC510,MATCH(Stand_B_Sun!$A$3:$A$146,Combined_All_Stands_Sun!$W$6:$W$460,0)),"")</f>
        <v/>
      </c>
      <c r="H53" s="185" t="str">
        <f t="shared" si="0"/>
        <v/>
      </c>
    </row>
    <row r="54" spans="1:8" ht="20.100000000000001" customHeight="1" x14ac:dyDescent="0.3">
      <c r="A54" s="113">
        <v>52</v>
      </c>
      <c r="B54" s="110" t="str">
        <f>IFERROR(INDEX(Combined_All_Stands_Sun!X$6:X511,MATCH(Stand_B_Sun!$A$3:$A$146,Combined_All_Stands_Sun!$W$6:$W$460,0)),"")</f>
        <v/>
      </c>
      <c r="C54" s="110" t="str">
        <f>IFERROR(INDEX(Combined_All_Stands_Sun!Y$6:Y511,MATCH(Stand_B_Sun!$A$3:$A$146,Combined_All_Stands_Sun!$W$6:$W$460,0)),"")</f>
        <v/>
      </c>
      <c r="D54" s="111" t="str">
        <f>IFERROR(INDEX(Combined_All_Stands_Sun!Z$6:Z511,MATCH(Stand_B_Sun!$A$3:$A$146,Combined_All_Stands_Sun!$W$6:$W$460,0)),"")</f>
        <v/>
      </c>
      <c r="E54" s="110" t="str">
        <f>IFERROR(INDEX(Combined_All_Stands_Sun!AA$6:AA511,MATCH(Stand_B_Sun!$A$3:$A$146,Combined_All_Stands_Sun!$W$6:$W$460,0)),"")</f>
        <v/>
      </c>
      <c r="F54" s="110" t="str">
        <f>IFERROR(INDEX(Combined_All_Stands_Sun!AB$6:AB511,MATCH(Stand_B_Sun!$A$3:$A$146,Combined_All_Stands_Sun!$W$6:$W$460,0)),"")</f>
        <v/>
      </c>
      <c r="G54" s="110" t="str">
        <f>IFERROR(INDEX(Combined_All_Stands_Sun!AC$6:AC511,MATCH(Stand_B_Sun!$A$3:$A$146,Combined_All_Stands_Sun!$W$6:$W$460,0)),"")</f>
        <v/>
      </c>
      <c r="H54" s="185" t="str">
        <f t="shared" si="0"/>
        <v/>
      </c>
    </row>
    <row r="55" spans="1:8" ht="20.100000000000001" customHeight="1" x14ac:dyDescent="0.3">
      <c r="A55" s="112">
        <v>53</v>
      </c>
      <c r="B55" s="110" t="str">
        <f>IFERROR(INDEX(Combined_All_Stands_Sun!X$6:X512,MATCH(Stand_B_Sun!$A$3:$A$146,Combined_All_Stands_Sun!$W$6:$W$460,0)),"")</f>
        <v/>
      </c>
      <c r="C55" s="110" t="str">
        <f>IFERROR(INDEX(Combined_All_Stands_Sun!Y$6:Y512,MATCH(Stand_B_Sun!$A$3:$A$146,Combined_All_Stands_Sun!$W$6:$W$460,0)),"")</f>
        <v/>
      </c>
      <c r="D55" s="111" t="str">
        <f>IFERROR(INDEX(Combined_All_Stands_Sun!Z$6:Z512,MATCH(Stand_B_Sun!$A$3:$A$146,Combined_All_Stands_Sun!$W$6:$W$460,0)),"")</f>
        <v/>
      </c>
      <c r="E55" s="110" t="str">
        <f>IFERROR(INDEX(Combined_All_Stands_Sun!AA$6:AA512,MATCH(Stand_B_Sun!$A$3:$A$146,Combined_All_Stands_Sun!$W$6:$W$460,0)),"")</f>
        <v/>
      </c>
      <c r="F55" s="110" t="str">
        <f>IFERROR(INDEX(Combined_All_Stands_Sun!AB$6:AB512,MATCH(Stand_B_Sun!$A$3:$A$146,Combined_All_Stands_Sun!$W$6:$W$460,0)),"")</f>
        <v/>
      </c>
      <c r="G55" s="110" t="str">
        <f>IFERROR(INDEX(Combined_All_Stands_Sun!AC$6:AC512,MATCH(Stand_B_Sun!$A$3:$A$146,Combined_All_Stands_Sun!$W$6:$W$460,0)),"")</f>
        <v/>
      </c>
      <c r="H55" s="185" t="str">
        <f t="shared" si="0"/>
        <v/>
      </c>
    </row>
    <row r="56" spans="1:8" ht="20.100000000000001" customHeight="1" x14ac:dyDescent="0.3">
      <c r="A56" s="113">
        <v>54</v>
      </c>
      <c r="B56" s="110" t="str">
        <f>IFERROR(INDEX(Combined_All_Stands_Sun!X$6:X513,MATCH(Stand_B_Sun!$A$3:$A$146,Combined_All_Stands_Sun!$W$6:$W$460,0)),"")</f>
        <v/>
      </c>
      <c r="C56" s="110" t="str">
        <f>IFERROR(INDEX(Combined_All_Stands_Sun!Y$6:Y513,MATCH(Stand_B_Sun!$A$3:$A$146,Combined_All_Stands_Sun!$W$6:$W$460,0)),"")</f>
        <v/>
      </c>
      <c r="D56" s="111" t="str">
        <f>IFERROR(INDEX(Combined_All_Stands_Sun!Z$6:Z513,MATCH(Stand_B_Sun!$A$3:$A$146,Combined_All_Stands_Sun!$W$6:$W$460,0)),"")</f>
        <v/>
      </c>
      <c r="E56" s="110" t="str">
        <f>IFERROR(INDEX(Combined_All_Stands_Sun!AA$6:AA513,MATCH(Stand_B_Sun!$A$3:$A$146,Combined_All_Stands_Sun!$W$6:$W$460,0)),"")</f>
        <v/>
      </c>
      <c r="F56" s="110" t="str">
        <f>IFERROR(INDEX(Combined_All_Stands_Sun!AB$6:AB513,MATCH(Stand_B_Sun!$A$3:$A$146,Combined_All_Stands_Sun!$W$6:$W$460,0)),"")</f>
        <v/>
      </c>
      <c r="G56" s="110" t="str">
        <f>IFERROR(INDEX(Combined_All_Stands_Sun!AC$6:AC513,MATCH(Stand_B_Sun!$A$3:$A$146,Combined_All_Stands_Sun!$W$6:$W$460,0)),"")</f>
        <v/>
      </c>
      <c r="H56" s="185" t="str">
        <f t="shared" si="0"/>
        <v/>
      </c>
    </row>
    <row r="57" spans="1:8" ht="20.100000000000001" customHeight="1" x14ac:dyDescent="0.3">
      <c r="A57" s="112">
        <v>55</v>
      </c>
      <c r="B57" s="110" t="str">
        <f>IFERROR(INDEX(Combined_All_Stands_Sun!X$6:X514,MATCH(Stand_B_Sun!$A$3:$A$146,Combined_All_Stands_Sun!$W$6:$W$460,0)),"")</f>
        <v/>
      </c>
      <c r="C57" s="110" t="str">
        <f>IFERROR(INDEX(Combined_All_Stands_Sun!Y$6:Y514,MATCH(Stand_B_Sun!$A$3:$A$146,Combined_All_Stands_Sun!$W$6:$W$460,0)),"")</f>
        <v/>
      </c>
      <c r="D57" s="111" t="str">
        <f>IFERROR(INDEX(Combined_All_Stands_Sun!Z$6:Z514,MATCH(Stand_B_Sun!$A$3:$A$146,Combined_All_Stands_Sun!$W$6:$W$460,0)),"")</f>
        <v/>
      </c>
      <c r="E57" s="110" t="str">
        <f>IFERROR(INDEX(Combined_All_Stands_Sun!AA$6:AA514,MATCH(Stand_B_Sun!$A$3:$A$146,Combined_All_Stands_Sun!$W$6:$W$460,0)),"")</f>
        <v/>
      </c>
      <c r="F57" s="110" t="str">
        <f>IFERROR(INDEX(Combined_All_Stands_Sun!AB$6:AB514,MATCH(Stand_B_Sun!$A$3:$A$146,Combined_All_Stands_Sun!$W$6:$W$460,0)),"")</f>
        <v/>
      </c>
      <c r="G57" s="110" t="str">
        <f>IFERROR(INDEX(Combined_All_Stands_Sun!AC$6:AC514,MATCH(Stand_B_Sun!$A$3:$A$146,Combined_All_Stands_Sun!$W$6:$W$460,0)),"")</f>
        <v/>
      </c>
      <c r="H57" s="185" t="str">
        <f t="shared" si="0"/>
        <v/>
      </c>
    </row>
    <row r="58" spans="1:8" ht="20.100000000000001" customHeight="1" x14ac:dyDescent="0.3">
      <c r="A58" s="113">
        <v>56</v>
      </c>
      <c r="B58" s="110" t="str">
        <f>IFERROR(INDEX(Combined_All_Stands_Sun!X$6:X515,MATCH(Stand_B_Sun!$A$3:$A$146,Combined_All_Stands_Sun!$W$6:$W$460,0)),"")</f>
        <v/>
      </c>
      <c r="C58" s="110" t="str">
        <f>IFERROR(INDEX(Combined_All_Stands_Sun!Y$6:Y515,MATCH(Stand_B_Sun!$A$3:$A$146,Combined_All_Stands_Sun!$W$6:$W$460,0)),"")</f>
        <v/>
      </c>
      <c r="D58" s="111" t="str">
        <f>IFERROR(INDEX(Combined_All_Stands_Sun!Z$6:Z515,MATCH(Stand_B_Sun!$A$3:$A$146,Combined_All_Stands_Sun!$W$6:$W$460,0)),"")</f>
        <v/>
      </c>
      <c r="E58" s="110" t="str">
        <f>IFERROR(INDEX(Combined_All_Stands_Sun!AA$6:AA515,MATCH(Stand_B_Sun!$A$3:$A$146,Combined_All_Stands_Sun!$W$6:$W$460,0)),"")</f>
        <v/>
      </c>
      <c r="F58" s="110" t="str">
        <f>IFERROR(INDEX(Combined_All_Stands_Sun!AB$6:AB515,MATCH(Stand_B_Sun!$A$3:$A$146,Combined_All_Stands_Sun!$W$6:$W$460,0)),"")</f>
        <v/>
      </c>
      <c r="G58" s="110" t="str">
        <f>IFERROR(INDEX(Combined_All_Stands_Sun!AC$6:AC515,MATCH(Stand_B_Sun!$A$3:$A$146,Combined_All_Stands_Sun!$W$6:$W$460,0)),"")</f>
        <v/>
      </c>
      <c r="H58" s="185" t="str">
        <f t="shared" si="0"/>
        <v/>
      </c>
    </row>
    <row r="59" spans="1:8" ht="20.100000000000001" customHeight="1" x14ac:dyDescent="0.3">
      <c r="A59" s="112">
        <v>57</v>
      </c>
      <c r="B59" s="110" t="str">
        <f>IFERROR(INDEX(Combined_All_Stands_Sun!X$6:X516,MATCH(Stand_B_Sun!$A$3:$A$146,Combined_All_Stands_Sun!$W$6:$W$460,0)),"")</f>
        <v/>
      </c>
      <c r="C59" s="110" t="str">
        <f>IFERROR(INDEX(Combined_All_Stands_Sun!Y$6:Y516,MATCH(Stand_B_Sun!$A$3:$A$146,Combined_All_Stands_Sun!$W$6:$W$460,0)),"")</f>
        <v/>
      </c>
      <c r="D59" s="111" t="str">
        <f>IFERROR(INDEX(Combined_All_Stands_Sun!Z$6:Z516,MATCH(Stand_B_Sun!$A$3:$A$146,Combined_All_Stands_Sun!$W$6:$W$460,0)),"")</f>
        <v/>
      </c>
      <c r="E59" s="110" t="str">
        <f>IFERROR(INDEX(Combined_All_Stands_Sun!AA$6:AA516,MATCH(Stand_B_Sun!$A$3:$A$146,Combined_All_Stands_Sun!$W$6:$W$460,0)),"")</f>
        <v/>
      </c>
      <c r="F59" s="110" t="str">
        <f>IFERROR(INDEX(Combined_All_Stands_Sun!AB$6:AB516,MATCH(Stand_B_Sun!$A$3:$A$146,Combined_All_Stands_Sun!$W$6:$W$460,0)),"")</f>
        <v/>
      </c>
      <c r="G59" s="110" t="str">
        <f>IFERROR(INDEX(Combined_All_Stands_Sun!AC$6:AC516,MATCH(Stand_B_Sun!$A$3:$A$146,Combined_All_Stands_Sun!$W$6:$W$460,0)),"")</f>
        <v/>
      </c>
      <c r="H59" s="185" t="str">
        <f t="shared" si="0"/>
        <v/>
      </c>
    </row>
    <row r="60" spans="1:8" ht="20.100000000000001" customHeight="1" x14ac:dyDescent="0.3">
      <c r="A60" s="113">
        <v>58</v>
      </c>
      <c r="B60" s="110" t="str">
        <f>IFERROR(INDEX(Combined_All_Stands_Sun!X$6:X517,MATCH(Stand_B_Sun!$A$3:$A$146,Combined_All_Stands_Sun!$W$6:$W$460,0)),"")</f>
        <v/>
      </c>
      <c r="C60" s="110" t="str">
        <f>IFERROR(INDEX(Combined_All_Stands_Sun!Y$6:Y517,MATCH(Stand_B_Sun!$A$3:$A$146,Combined_All_Stands_Sun!$W$6:$W$460,0)),"")</f>
        <v/>
      </c>
      <c r="D60" s="111" t="str">
        <f>IFERROR(INDEX(Combined_All_Stands_Sun!Z$6:Z517,MATCH(Stand_B_Sun!$A$3:$A$146,Combined_All_Stands_Sun!$W$6:$W$460,0)),"")</f>
        <v/>
      </c>
      <c r="E60" s="110" t="str">
        <f>IFERROR(INDEX(Combined_All_Stands_Sun!AA$6:AA517,MATCH(Stand_B_Sun!$A$3:$A$146,Combined_All_Stands_Sun!$W$6:$W$460,0)),"")</f>
        <v/>
      </c>
      <c r="F60" s="110" t="str">
        <f>IFERROR(INDEX(Combined_All_Stands_Sun!AB$6:AB517,MATCH(Stand_B_Sun!$A$3:$A$146,Combined_All_Stands_Sun!$W$6:$W$460,0)),"")</f>
        <v/>
      </c>
      <c r="G60" s="110" t="str">
        <f>IFERROR(INDEX(Combined_All_Stands_Sun!AC$6:AC517,MATCH(Stand_B_Sun!$A$3:$A$146,Combined_All_Stands_Sun!$W$6:$W$460,0)),"")</f>
        <v/>
      </c>
      <c r="H60" s="185" t="str">
        <f t="shared" si="0"/>
        <v/>
      </c>
    </row>
    <row r="61" spans="1:8" ht="20.100000000000001" customHeight="1" x14ac:dyDescent="0.3">
      <c r="A61" s="112">
        <v>59</v>
      </c>
      <c r="B61" s="110" t="str">
        <f>IFERROR(INDEX(Combined_All_Stands_Sun!X$6:X518,MATCH(Stand_B_Sun!$A$3:$A$146,Combined_All_Stands_Sun!$W$6:$W$460,0)),"")</f>
        <v/>
      </c>
      <c r="C61" s="110" t="str">
        <f>IFERROR(INDEX(Combined_All_Stands_Sun!Y$6:Y518,MATCH(Stand_B_Sun!$A$3:$A$146,Combined_All_Stands_Sun!$W$6:$W$460,0)),"")</f>
        <v/>
      </c>
      <c r="D61" s="111" t="str">
        <f>IFERROR(INDEX(Combined_All_Stands_Sun!Z$6:Z518,MATCH(Stand_B_Sun!$A$3:$A$146,Combined_All_Stands_Sun!$W$6:$W$460,0)),"")</f>
        <v/>
      </c>
      <c r="E61" s="110" t="str">
        <f>IFERROR(INDEX(Combined_All_Stands_Sun!AA$6:AA518,MATCH(Stand_B_Sun!$A$3:$A$146,Combined_All_Stands_Sun!$W$6:$W$460,0)),"")</f>
        <v/>
      </c>
      <c r="F61" s="110" t="str">
        <f>IFERROR(INDEX(Combined_All_Stands_Sun!AB$6:AB518,MATCH(Stand_B_Sun!$A$3:$A$146,Combined_All_Stands_Sun!$W$6:$W$460,0)),"")</f>
        <v/>
      </c>
      <c r="G61" s="110" t="str">
        <f>IFERROR(INDEX(Combined_All_Stands_Sun!AC$6:AC518,MATCH(Stand_B_Sun!$A$3:$A$146,Combined_All_Stands_Sun!$W$6:$W$460,0)),"")</f>
        <v/>
      </c>
      <c r="H61" s="185" t="str">
        <f t="shared" si="0"/>
        <v/>
      </c>
    </row>
    <row r="62" spans="1:8" ht="20.100000000000001" customHeight="1" x14ac:dyDescent="0.3">
      <c r="A62" s="113">
        <v>60</v>
      </c>
      <c r="B62" s="110" t="str">
        <f>IFERROR(INDEX(Combined_All_Stands_Sun!X$6:X519,MATCH(Stand_B_Sun!$A$3:$A$146,Combined_All_Stands_Sun!$W$6:$W$460,0)),"")</f>
        <v/>
      </c>
      <c r="C62" s="110" t="str">
        <f>IFERROR(INDEX(Combined_All_Stands_Sun!Y$6:Y519,MATCH(Stand_B_Sun!$A$3:$A$146,Combined_All_Stands_Sun!$W$6:$W$460,0)),"")</f>
        <v/>
      </c>
      <c r="D62" s="111" t="str">
        <f>IFERROR(INDEX(Combined_All_Stands_Sun!Z$6:Z519,MATCH(Stand_B_Sun!$A$3:$A$146,Combined_All_Stands_Sun!$W$6:$W$460,0)),"")</f>
        <v/>
      </c>
      <c r="E62" s="110" t="str">
        <f>IFERROR(INDEX(Combined_All_Stands_Sun!AA$6:AA519,MATCH(Stand_B_Sun!$A$3:$A$146,Combined_All_Stands_Sun!$W$6:$W$460,0)),"")</f>
        <v/>
      </c>
      <c r="F62" s="110" t="str">
        <f>IFERROR(INDEX(Combined_All_Stands_Sun!AB$6:AB519,MATCH(Stand_B_Sun!$A$3:$A$146,Combined_All_Stands_Sun!$W$6:$W$460,0)),"")</f>
        <v/>
      </c>
      <c r="G62" s="110" t="str">
        <f>IFERROR(INDEX(Combined_All_Stands_Sun!AC$6:AC519,MATCH(Stand_B_Sun!$A$3:$A$146,Combined_All_Stands_Sun!$W$6:$W$460,0)),"")</f>
        <v/>
      </c>
      <c r="H62" s="185" t="str">
        <f t="shared" si="0"/>
        <v/>
      </c>
    </row>
    <row r="63" spans="1:8" ht="20.100000000000001" customHeight="1" x14ac:dyDescent="0.3">
      <c r="A63" s="112">
        <v>61</v>
      </c>
      <c r="B63" s="110" t="str">
        <f>IFERROR(INDEX(Combined_All_Stands_Sun!X$6:X520,MATCH(Stand_B_Sun!$A$3:$A$146,Combined_All_Stands_Sun!$W$6:$W$460,0)),"")</f>
        <v/>
      </c>
      <c r="C63" s="110" t="str">
        <f>IFERROR(INDEX(Combined_All_Stands_Sun!Y$6:Y520,MATCH(Stand_B_Sun!$A$3:$A$146,Combined_All_Stands_Sun!$W$6:$W$460,0)),"")</f>
        <v/>
      </c>
      <c r="D63" s="111" t="str">
        <f>IFERROR(INDEX(Combined_All_Stands_Sun!Z$6:Z520,MATCH(Stand_B_Sun!$A$3:$A$146,Combined_All_Stands_Sun!$W$6:$W$460,0)),"")</f>
        <v/>
      </c>
      <c r="E63" s="110" t="str">
        <f>IFERROR(INDEX(Combined_All_Stands_Sun!AA$6:AA520,MATCH(Stand_B_Sun!$A$3:$A$146,Combined_All_Stands_Sun!$W$6:$W$460,0)),"")</f>
        <v/>
      </c>
      <c r="F63" s="110" t="str">
        <f>IFERROR(INDEX(Combined_All_Stands_Sun!AB$6:AB520,MATCH(Stand_B_Sun!$A$3:$A$146,Combined_All_Stands_Sun!$W$6:$W$460,0)),"")</f>
        <v/>
      </c>
      <c r="G63" s="110" t="str">
        <f>IFERROR(INDEX(Combined_All_Stands_Sun!AC$6:AC520,MATCH(Stand_B_Sun!$A$3:$A$146,Combined_All_Stands_Sun!$W$6:$W$460,0)),"")</f>
        <v/>
      </c>
      <c r="H63" s="185" t="str">
        <f t="shared" si="0"/>
        <v/>
      </c>
    </row>
    <row r="64" spans="1:8" ht="20.100000000000001" customHeight="1" x14ac:dyDescent="0.3">
      <c r="A64" s="113">
        <v>62</v>
      </c>
      <c r="B64" s="110" t="str">
        <f>IFERROR(INDEX(Combined_All_Stands_Sun!X$6:X521,MATCH(Stand_B_Sun!$A$3:$A$146,Combined_All_Stands_Sun!$W$6:$W$460,0)),"")</f>
        <v/>
      </c>
      <c r="C64" s="110" t="str">
        <f>IFERROR(INDEX(Combined_All_Stands_Sun!Y$6:Y521,MATCH(Stand_B_Sun!$A$3:$A$146,Combined_All_Stands_Sun!$W$6:$W$460,0)),"")</f>
        <v/>
      </c>
      <c r="D64" s="111" t="str">
        <f>IFERROR(INDEX(Combined_All_Stands_Sun!Z$6:Z521,MATCH(Stand_B_Sun!$A$3:$A$146,Combined_All_Stands_Sun!$W$6:$W$460,0)),"")</f>
        <v/>
      </c>
      <c r="E64" s="110" t="str">
        <f>IFERROR(INDEX(Combined_All_Stands_Sun!AA$6:AA521,MATCH(Stand_B_Sun!$A$3:$A$146,Combined_All_Stands_Sun!$W$6:$W$460,0)),"")</f>
        <v/>
      </c>
      <c r="F64" s="110" t="str">
        <f>IFERROR(INDEX(Combined_All_Stands_Sun!AB$6:AB521,MATCH(Stand_B_Sun!$A$3:$A$146,Combined_All_Stands_Sun!$W$6:$W$460,0)),"")</f>
        <v/>
      </c>
      <c r="G64" s="110" t="str">
        <f>IFERROR(INDEX(Combined_All_Stands_Sun!AC$6:AC521,MATCH(Stand_B_Sun!$A$3:$A$146,Combined_All_Stands_Sun!$W$6:$W$460,0)),"")</f>
        <v/>
      </c>
      <c r="H64" s="185" t="str">
        <f t="shared" si="0"/>
        <v/>
      </c>
    </row>
    <row r="65" spans="1:8" ht="20.100000000000001" customHeight="1" x14ac:dyDescent="0.3">
      <c r="A65" s="112">
        <v>63</v>
      </c>
      <c r="B65" s="110" t="str">
        <f>IFERROR(INDEX(Combined_All_Stands_Sun!X$6:X522,MATCH(Stand_B_Sun!$A$3:$A$146,Combined_All_Stands_Sun!$W$6:$W$460,0)),"")</f>
        <v/>
      </c>
      <c r="C65" s="110" t="str">
        <f>IFERROR(INDEX(Combined_All_Stands_Sun!Y$6:Y522,MATCH(Stand_B_Sun!$A$3:$A$146,Combined_All_Stands_Sun!$W$6:$W$460,0)),"")</f>
        <v/>
      </c>
      <c r="D65" s="111" t="str">
        <f>IFERROR(INDEX(Combined_All_Stands_Sun!Z$6:Z522,MATCH(Stand_B_Sun!$A$3:$A$146,Combined_All_Stands_Sun!$W$6:$W$460,0)),"")</f>
        <v/>
      </c>
      <c r="E65" s="110" t="str">
        <f>IFERROR(INDEX(Combined_All_Stands_Sun!AA$6:AA522,MATCH(Stand_B_Sun!$A$3:$A$146,Combined_All_Stands_Sun!$W$6:$W$460,0)),"")</f>
        <v/>
      </c>
      <c r="F65" s="110" t="str">
        <f>IFERROR(INDEX(Combined_All_Stands_Sun!AB$6:AB522,MATCH(Stand_B_Sun!$A$3:$A$146,Combined_All_Stands_Sun!$W$6:$W$460,0)),"")</f>
        <v/>
      </c>
      <c r="G65" s="110" t="str">
        <f>IFERROR(INDEX(Combined_All_Stands_Sun!AC$6:AC522,MATCH(Stand_B_Sun!$A$3:$A$146,Combined_All_Stands_Sun!$W$6:$W$460,0)),"")</f>
        <v/>
      </c>
      <c r="H65" s="185" t="str">
        <f t="shared" si="0"/>
        <v/>
      </c>
    </row>
    <row r="66" spans="1:8" ht="20.100000000000001" customHeight="1" x14ac:dyDescent="0.3">
      <c r="A66" s="113">
        <v>64</v>
      </c>
      <c r="B66" s="110" t="str">
        <f>IFERROR(INDEX(Combined_All_Stands_Sun!X$6:X523,MATCH(Stand_B_Sun!$A$3:$A$146,Combined_All_Stands_Sun!$W$6:$W$460,0)),"")</f>
        <v/>
      </c>
      <c r="C66" s="110" t="str">
        <f>IFERROR(INDEX(Combined_All_Stands_Sun!Y$6:Y523,MATCH(Stand_B_Sun!$A$3:$A$146,Combined_All_Stands_Sun!$W$6:$W$460,0)),"")</f>
        <v/>
      </c>
      <c r="D66" s="111" t="str">
        <f>IFERROR(INDEX(Combined_All_Stands_Sun!Z$6:Z523,MATCH(Stand_B_Sun!$A$3:$A$146,Combined_All_Stands_Sun!$W$6:$W$460,0)),"")</f>
        <v/>
      </c>
      <c r="E66" s="110" t="str">
        <f>IFERROR(INDEX(Combined_All_Stands_Sun!AA$6:AA523,MATCH(Stand_B_Sun!$A$3:$A$146,Combined_All_Stands_Sun!$W$6:$W$460,0)),"")</f>
        <v/>
      </c>
      <c r="F66" s="110" t="str">
        <f>IFERROR(INDEX(Combined_All_Stands_Sun!AB$6:AB523,MATCH(Stand_B_Sun!$A$3:$A$146,Combined_All_Stands_Sun!$W$6:$W$460,0)),"")</f>
        <v/>
      </c>
      <c r="G66" s="110" t="str">
        <f>IFERROR(INDEX(Combined_All_Stands_Sun!AC$6:AC523,MATCH(Stand_B_Sun!$A$3:$A$146,Combined_All_Stands_Sun!$W$6:$W$460,0)),"")</f>
        <v/>
      </c>
      <c r="H66" s="185" t="str">
        <f t="shared" si="0"/>
        <v/>
      </c>
    </row>
    <row r="67" spans="1:8" ht="20.100000000000001" customHeight="1" x14ac:dyDescent="0.3">
      <c r="A67" s="112">
        <v>65</v>
      </c>
      <c r="B67" s="110" t="str">
        <f>IFERROR(INDEX(Combined_All_Stands_Sun!X$6:X524,MATCH(Stand_B_Sun!$A$3:$A$146,Combined_All_Stands_Sun!$W$6:$W$460,0)),"")</f>
        <v/>
      </c>
      <c r="C67" s="110" t="str">
        <f>IFERROR(INDEX(Combined_All_Stands_Sun!Y$6:Y524,MATCH(Stand_B_Sun!$A$3:$A$146,Combined_All_Stands_Sun!$W$6:$W$460,0)),"")</f>
        <v/>
      </c>
      <c r="D67" s="111" t="str">
        <f>IFERROR(INDEX(Combined_All_Stands_Sun!Z$6:Z524,MATCH(Stand_B_Sun!$A$3:$A$146,Combined_All_Stands_Sun!$W$6:$W$460,0)),"")</f>
        <v/>
      </c>
      <c r="E67" s="110" t="str">
        <f>IFERROR(INDEX(Combined_All_Stands_Sun!AA$6:AA524,MATCH(Stand_B_Sun!$A$3:$A$146,Combined_All_Stands_Sun!$W$6:$W$460,0)),"")</f>
        <v/>
      </c>
      <c r="F67" s="110" t="str">
        <f>IFERROR(INDEX(Combined_All_Stands_Sun!AB$6:AB524,MATCH(Stand_B_Sun!$A$3:$A$146,Combined_All_Stands_Sun!$W$6:$W$460,0)),"")</f>
        <v/>
      </c>
      <c r="G67" s="110" t="str">
        <f>IFERROR(INDEX(Combined_All_Stands_Sun!AC$6:AC524,MATCH(Stand_B_Sun!$A$3:$A$146,Combined_All_Stands_Sun!$W$6:$W$460,0)),"")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13">
        <v>66</v>
      </c>
      <c r="B68" s="110" t="str">
        <f>IFERROR(INDEX(Combined_All_Stands_Sun!X$6:X525,MATCH(Stand_B_Sun!$A$3:$A$146,Combined_All_Stands_Sun!$W$6:$W$460,0)),"")</f>
        <v/>
      </c>
      <c r="C68" s="110" t="str">
        <f>IFERROR(INDEX(Combined_All_Stands_Sun!Y$6:Y525,MATCH(Stand_B_Sun!$A$3:$A$146,Combined_All_Stands_Sun!$W$6:$W$460,0)),"")</f>
        <v/>
      </c>
      <c r="D68" s="111" t="str">
        <f>IFERROR(INDEX(Combined_All_Stands_Sun!Z$6:Z525,MATCH(Stand_B_Sun!$A$3:$A$146,Combined_All_Stands_Sun!$W$6:$W$460,0)),"")</f>
        <v/>
      </c>
      <c r="E68" s="110" t="str">
        <f>IFERROR(INDEX(Combined_All_Stands_Sun!AA$6:AA525,MATCH(Stand_B_Sun!$A$3:$A$146,Combined_All_Stands_Sun!$W$6:$W$460,0)),"")</f>
        <v/>
      </c>
      <c r="F68" s="110" t="str">
        <f>IFERROR(INDEX(Combined_All_Stands_Sun!AB$6:AB525,MATCH(Stand_B_Sun!$A$3:$A$146,Combined_All_Stands_Sun!$W$6:$W$460,0)),"")</f>
        <v/>
      </c>
      <c r="G68" s="110" t="str">
        <f>IFERROR(INDEX(Combined_All_Stands_Sun!AC$6:AC525,MATCH(Stand_B_Sun!$A$3:$A$146,Combined_All_Stands_Sun!$W$6:$W$460,0)),"")</f>
        <v/>
      </c>
      <c r="H68" s="185" t="str">
        <f t="shared" si="1"/>
        <v/>
      </c>
    </row>
    <row r="69" spans="1:8" ht="20.100000000000001" customHeight="1" x14ac:dyDescent="0.3">
      <c r="A69" s="112">
        <v>67</v>
      </c>
      <c r="B69" s="110" t="str">
        <f>IFERROR(INDEX(Combined_All_Stands_Sun!X$6:X526,MATCH(Stand_B_Sun!$A$3:$A$146,Combined_All_Stands_Sun!$W$6:$W$460,0)),"")</f>
        <v/>
      </c>
      <c r="C69" s="110" t="str">
        <f>IFERROR(INDEX(Combined_All_Stands_Sun!Y$6:Y526,MATCH(Stand_B_Sun!$A$3:$A$146,Combined_All_Stands_Sun!$W$6:$W$460,0)),"")</f>
        <v/>
      </c>
      <c r="D69" s="111" t="str">
        <f>IFERROR(INDEX(Combined_All_Stands_Sun!Z$6:Z526,MATCH(Stand_B_Sun!$A$3:$A$146,Combined_All_Stands_Sun!$W$6:$W$460,0)),"")</f>
        <v/>
      </c>
      <c r="E69" s="110" t="str">
        <f>IFERROR(INDEX(Combined_All_Stands_Sun!AA$6:AA526,MATCH(Stand_B_Sun!$A$3:$A$146,Combined_All_Stands_Sun!$W$6:$W$460,0)),"")</f>
        <v/>
      </c>
      <c r="F69" s="110" t="str">
        <f>IFERROR(INDEX(Combined_All_Stands_Sun!AB$6:AB526,MATCH(Stand_B_Sun!$A$3:$A$146,Combined_All_Stands_Sun!$W$6:$W$460,0)),"")</f>
        <v/>
      </c>
      <c r="G69" s="110" t="str">
        <f>IFERROR(INDEX(Combined_All_Stands_Sun!AC$6:AC526,MATCH(Stand_B_Sun!$A$3:$A$146,Combined_All_Stands_Sun!$W$6:$W$460,0)),"")</f>
        <v/>
      </c>
      <c r="H69" s="185" t="str">
        <f t="shared" si="1"/>
        <v/>
      </c>
    </row>
    <row r="70" spans="1:8" ht="20.100000000000001" customHeight="1" x14ac:dyDescent="0.3">
      <c r="A70" s="113">
        <v>68</v>
      </c>
      <c r="B70" s="110" t="str">
        <f>IFERROR(INDEX(Combined_All_Stands_Sun!X$6:X527,MATCH(Stand_B_Sun!$A$3:$A$146,Combined_All_Stands_Sun!$W$6:$W$460,0)),"")</f>
        <v/>
      </c>
      <c r="C70" s="110" t="str">
        <f>IFERROR(INDEX(Combined_All_Stands_Sun!Y$6:Y527,MATCH(Stand_B_Sun!$A$3:$A$146,Combined_All_Stands_Sun!$W$6:$W$460,0)),"")</f>
        <v/>
      </c>
      <c r="D70" s="111" t="str">
        <f>IFERROR(INDEX(Combined_All_Stands_Sun!Z$6:Z527,MATCH(Stand_B_Sun!$A$3:$A$146,Combined_All_Stands_Sun!$W$6:$W$460,0)),"")</f>
        <v/>
      </c>
      <c r="E70" s="110" t="str">
        <f>IFERROR(INDEX(Combined_All_Stands_Sun!AA$6:AA527,MATCH(Stand_B_Sun!$A$3:$A$146,Combined_All_Stands_Sun!$W$6:$W$460,0)),"")</f>
        <v/>
      </c>
      <c r="F70" s="110" t="str">
        <f>IFERROR(INDEX(Combined_All_Stands_Sun!AB$6:AB527,MATCH(Stand_B_Sun!$A$3:$A$146,Combined_All_Stands_Sun!$W$6:$W$460,0)),"")</f>
        <v/>
      </c>
      <c r="G70" s="110" t="str">
        <f>IFERROR(INDEX(Combined_All_Stands_Sun!AC$6:AC527,MATCH(Stand_B_Sun!$A$3:$A$146,Combined_All_Stands_Sun!$W$6:$W$460,0)),"")</f>
        <v/>
      </c>
      <c r="H70" s="185" t="str">
        <f t="shared" si="1"/>
        <v/>
      </c>
    </row>
    <row r="71" spans="1:8" ht="20.100000000000001" customHeight="1" x14ac:dyDescent="0.3">
      <c r="A71" s="112">
        <v>69</v>
      </c>
      <c r="B71" s="110" t="str">
        <f>IFERROR(INDEX(Combined_All_Stands_Sun!X$6:X528,MATCH(Stand_B_Sun!$A$3:$A$146,Combined_All_Stands_Sun!$W$6:$W$460,0)),"")</f>
        <v/>
      </c>
      <c r="C71" s="110" t="str">
        <f>IFERROR(INDEX(Combined_All_Stands_Sun!Y$6:Y528,MATCH(Stand_B_Sun!$A$3:$A$146,Combined_All_Stands_Sun!$W$6:$W$460,0)),"")</f>
        <v/>
      </c>
      <c r="D71" s="111" t="str">
        <f>IFERROR(INDEX(Combined_All_Stands_Sun!Z$6:Z528,MATCH(Stand_B_Sun!$A$3:$A$146,Combined_All_Stands_Sun!$W$6:$W$460,0)),"")</f>
        <v/>
      </c>
      <c r="E71" s="110" t="str">
        <f>IFERROR(INDEX(Combined_All_Stands_Sun!AA$6:AA528,MATCH(Stand_B_Sun!$A$3:$A$146,Combined_All_Stands_Sun!$W$6:$W$460,0)),"")</f>
        <v/>
      </c>
      <c r="F71" s="110" t="str">
        <f>IFERROR(INDEX(Combined_All_Stands_Sun!AB$6:AB528,MATCH(Stand_B_Sun!$A$3:$A$146,Combined_All_Stands_Sun!$W$6:$W$460,0)),"")</f>
        <v/>
      </c>
      <c r="G71" s="110" t="str">
        <f>IFERROR(INDEX(Combined_All_Stands_Sun!AC$6:AC528,MATCH(Stand_B_Sun!$A$3:$A$146,Combined_All_Stands_Sun!$W$6:$W$460,0)),"")</f>
        <v/>
      </c>
      <c r="H71" s="185" t="str">
        <f t="shared" si="1"/>
        <v/>
      </c>
    </row>
    <row r="72" spans="1:8" ht="20.100000000000001" customHeight="1" x14ac:dyDescent="0.3">
      <c r="A72" s="113">
        <v>70</v>
      </c>
      <c r="B72" s="110" t="str">
        <f>IFERROR(INDEX(Combined_All_Stands_Sun!X$6:X529,MATCH(Stand_B_Sun!$A$3:$A$146,Combined_All_Stands_Sun!$W$6:$W$460,0)),"")</f>
        <v/>
      </c>
      <c r="C72" s="110" t="str">
        <f>IFERROR(INDEX(Combined_All_Stands_Sun!Y$6:Y529,MATCH(Stand_B_Sun!$A$3:$A$146,Combined_All_Stands_Sun!$W$6:$W$460,0)),"")</f>
        <v/>
      </c>
      <c r="D72" s="111" t="str">
        <f>IFERROR(INDEX(Combined_All_Stands_Sun!Z$6:Z529,MATCH(Stand_B_Sun!$A$3:$A$146,Combined_All_Stands_Sun!$W$6:$W$460,0)),"")</f>
        <v/>
      </c>
      <c r="E72" s="110" t="str">
        <f>IFERROR(INDEX(Combined_All_Stands_Sun!AA$6:AA529,MATCH(Stand_B_Sun!$A$3:$A$146,Combined_All_Stands_Sun!$W$6:$W$460,0)),"")</f>
        <v/>
      </c>
      <c r="F72" s="110" t="str">
        <f>IFERROR(INDEX(Combined_All_Stands_Sun!AB$6:AB529,MATCH(Stand_B_Sun!$A$3:$A$146,Combined_All_Stands_Sun!$W$6:$W$460,0)),"")</f>
        <v/>
      </c>
      <c r="G72" s="110" t="str">
        <f>IFERROR(INDEX(Combined_All_Stands_Sun!AC$6:AC529,MATCH(Stand_B_Sun!$A$3:$A$146,Combined_All_Stands_Sun!$W$6:$W$460,0)),"")</f>
        <v/>
      </c>
      <c r="H72" s="185" t="str">
        <f t="shared" si="1"/>
        <v/>
      </c>
    </row>
    <row r="73" spans="1:8" ht="20.100000000000001" customHeight="1" x14ac:dyDescent="0.3">
      <c r="A73" s="112">
        <v>71</v>
      </c>
      <c r="B73" s="110" t="str">
        <f>IFERROR(INDEX(Combined_All_Stands_Sun!X$6:X530,MATCH(Stand_B_Sun!$A$3:$A$146,Combined_All_Stands_Sun!$W$6:$W$460,0)),"")</f>
        <v/>
      </c>
      <c r="C73" s="110" t="str">
        <f>IFERROR(INDEX(Combined_All_Stands_Sun!Y$6:Y530,MATCH(Stand_B_Sun!$A$3:$A$146,Combined_All_Stands_Sun!$W$6:$W$460,0)),"")</f>
        <v/>
      </c>
      <c r="D73" s="111" t="str">
        <f>IFERROR(INDEX(Combined_All_Stands_Sun!Z$6:Z530,MATCH(Stand_B_Sun!$A$3:$A$146,Combined_All_Stands_Sun!$W$6:$W$460,0)),"")</f>
        <v/>
      </c>
      <c r="E73" s="110" t="str">
        <f>IFERROR(INDEX(Combined_All_Stands_Sun!AA$6:AA530,MATCH(Stand_B_Sun!$A$3:$A$146,Combined_All_Stands_Sun!$W$6:$W$460,0)),"")</f>
        <v/>
      </c>
      <c r="F73" s="110" t="str">
        <f>IFERROR(INDEX(Combined_All_Stands_Sun!AB$6:AB530,MATCH(Stand_B_Sun!$A$3:$A$146,Combined_All_Stands_Sun!$W$6:$W$460,0)),"")</f>
        <v/>
      </c>
      <c r="G73" s="110" t="str">
        <f>IFERROR(INDEX(Combined_All_Stands_Sun!AC$6:AC530,MATCH(Stand_B_Sun!$A$3:$A$146,Combined_All_Stands_Sun!$W$6:$W$460,0)),"")</f>
        <v/>
      </c>
      <c r="H73" s="185" t="str">
        <f t="shared" si="1"/>
        <v/>
      </c>
    </row>
    <row r="74" spans="1:8" ht="20.100000000000001" customHeight="1" x14ac:dyDescent="0.3">
      <c r="A74" s="113">
        <v>72</v>
      </c>
      <c r="B74" s="110" t="str">
        <f>IFERROR(INDEX(Combined_All_Stands_Sun!X$6:X531,MATCH(Stand_B_Sun!$A$3:$A$146,Combined_All_Stands_Sun!$W$6:$W$460,0)),"")</f>
        <v/>
      </c>
      <c r="C74" s="110" t="str">
        <f>IFERROR(INDEX(Combined_All_Stands_Sun!Y$6:Y531,MATCH(Stand_B_Sun!$A$3:$A$146,Combined_All_Stands_Sun!$W$6:$W$460,0)),"")</f>
        <v/>
      </c>
      <c r="D74" s="111" t="str">
        <f>IFERROR(INDEX(Combined_All_Stands_Sun!Z$6:Z531,MATCH(Stand_B_Sun!$A$3:$A$146,Combined_All_Stands_Sun!$W$6:$W$460,0)),"")</f>
        <v/>
      </c>
      <c r="E74" s="110" t="str">
        <f>IFERROR(INDEX(Combined_All_Stands_Sun!AA$6:AA531,MATCH(Stand_B_Sun!$A$3:$A$146,Combined_All_Stands_Sun!$W$6:$W$460,0)),"")</f>
        <v/>
      </c>
      <c r="F74" s="110" t="str">
        <f>IFERROR(INDEX(Combined_All_Stands_Sun!AB$6:AB531,MATCH(Stand_B_Sun!$A$3:$A$146,Combined_All_Stands_Sun!$W$6:$W$460,0)),"")</f>
        <v/>
      </c>
      <c r="G74" s="110" t="str">
        <f>IFERROR(INDEX(Combined_All_Stands_Sun!AC$6:AC531,MATCH(Stand_B_Sun!$A$3:$A$146,Combined_All_Stands_Sun!$W$6:$W$460,0)),"")</f>
        <v/>
      </c>
      <c r="H74" s="185" t="str">
        <f t="shared" si="1"/>
        <v/>
      </c>
    </row>
    <row r="75" spans="1:8" ht="20.100000000000001" customHeight="1" x14ac:dyDescent="0.3">
      <c r="A75" s="112">
        <v>73</v>
      </c>
      <c r="B75" s="110" t="str">
        <f>IFERROR(INDEX(Combined_All_Stands_Sun!X$6:X532,MATCH(Stand_B_Sun!$A$3:$A$146,Combined_All_Stands_Sun!$W$6:$W$460,0)),"")</f>
        <v/>
      </c>
      <c r="C75" s="110" t="str">
        <f>IFERROR(INDEX(Combined_All_Stands_Sun!Y$6:Y532,MATCH(Stand_B_Sun!$A$3:$A$146,Combined_All_Stands_Sun!$W$6:$W$460,0)),"")</f>
        <v/>
      </c>
      <c r="D75" s="111" t="str">
        <f>IFERROR(INDEX(Combined_All_Stands_Sun!Z$6:Z532,MATCH(Stand_B_Sun!$A$3:$A$146,Combined_All_Stands_Sun!$W$6:$W$460,0)),"")</f>
        <v/>
      </c>
      <c r="E75" s="110" t="str">
        <f>IFERROR(INDEX(Combined_All_Stands_Sun!AA$6:AA532,MATCH(Stand_B_Sun!$A$3:$A$146,Combined_All_Stands_Sun!$W$6:$W$460,0)),"")</f>
        <v/>
      </c>
      <c r="F75" s="110" t="str">
        <f>IFERROR(INDEX(Combined_All_Stands_Sun!AB$6:AB532,MATCH(Stand_B_Sun!$A$3:$A$146,Combined_All_Stands_Sun!$W$6:$W$460,0)),"")</f>
        <v/>
      </c>
      <c r="G75" s="110" t="str">
        <f>IFERROR(INDEX(Combined_All_Stands_Sun!AC$6:AC532,MATCH(Stand_B_Sun!$A$3:$A$146,Combined_All_Stands_Sun!$W$6:$W$460,0)),"")</f>
        <v/>
      </c>
      <c r="H75" s="185" t="str">
        <f t="shared" si="1"/>
        <v/>
      </c>
    </row>
    <row r="76" spans="1:8" ht="20.100000000000001" customHeight="1" x14ac:dyDescent="0.3">
      <c r="A76" s="113">
        <v>74</v>
      </c>
      <c r="B76" s="110" t="str">
        <f>IFERROR(INDEX(Combined_All_Stands_Sun!X$6:X533,MATCH(Stand_B_Sun!$A$3:$A$146,Combined_All_Stands_Sun!$W$6:$W$460,0)),"")</f>
        <v/>
      </c>
      <c r="C76" s="110" t="str">
        <f>IFERROR(INDEX(Combined_All_Stands_Sun!Y$6:Y533,MATCH(Stand_B_Sun!$A$3:$A$146,Combined_All_Stands_Sun!$W$6:$W$460,0)),"")</f>
        <v/>
      </c>
      <c r="D76" s="111" t="str">
        <f>IFERROR(INDEX(Combined_All_Stands_Sun!Z$6:Z533,MATCH(Stand_B_Sun!$A$3:$A$146,Combined_All_Stands_Sun!$W$6:$W$460,0)),"")</f>
        <v/>
      </c>
      <c r="E76" s="110" t="str">
        <f>IFERROR(INDEX(Combined_All_Stands_Sun!AA$6:AA533,MATCH(Stand_B_Sun!$A$3:$A$146,Combined_All_Stands_Sun!$W$6:$W$460,0)),"")</f>
        <v/>
      </c>
      <c r="F76" s="110" t="str">
        <f>IFERROR(INDEX(Combined_All_Stands_Sun!AB$6:AB533,MATCH(Stand_B_Sun!$A$3:$A$146,Combined_All_Stands_Sun!$W$6:$W$460,0)),"")</f>
        <v/>
      </c>
      <c r="G76" s="110" t="str">
        <f>IFERROR(INDEX(Combined_All_Stands_Sun!AC$6:AC533,MATCH(Stand_B_Sun!$A$3:$A$146,Combined_All_Stands_Sun!$W$6:$W$460,0)),"")</f>
        <v/>
      </c>
      <c r="H76" s="185" t="str">
        <f t="shared" si="1"/>
        <v/>
      </c>
    </row>
    <row r="77" spans="1:8" ht="20.100000000000001" customHeight="1" x14ac:dyDescent="0.3">
      <c r="A77" s="112">
        <v>75</v>
      </c>
      <c r="B77" s="110" t="str">
        <f>IFERROR(INDEX(Combined_All_Stands_Sun!X$6:X534,MATCH(Stand_B_Sun!$A$3:$A$146,Combined_All_Stands_Sun!$W$6:$W$460,0)),"")</f>
        <v/>
      </c>
      <c r="C77" s="110" t="str">
        <f>IFERROR(INDEX(Combined_All_Stands_Sun!Y$6:Y534,MATCH(Stand_B_Sun!$A$3:$A$146,Combined_All_Stands_Sun!$W$6:$W$460,0)),"")</f>
        <v/>
      </c>
      <c r="D77" s="111" t="str">
        <f>IFERROR(INDEX(Combined_All_Stands_Sun!Z$6:Z534,MATCH(Stand_B_Sun!$A$3:$A$146,Combined_All_Stands_Sun!$W$6:$W$460,0)),"")</f>
        <v/>
      </c>
      <c r="E77" s="110" t="str">
        <f>IFERROR(INDEX(Combined_All_Stands_Sun!AA$6:AA534,MATCH(Stand_B_Sun!$A$3:$A$146,Combined_All_Stands_Sun!$W$6:$W$460,0)),"")</f>
        <v/>
      </c>
      <c r="F77" s="110" t="str">
        <f>IFERROR(INDEX(Combined_All_Stands_Sun!AB$6:AB534,MATCH(Stand_B_Sun!$A$3:$A$146,Combined_All_Stands_Sun!$W$6:$W$460,0)),"")</f>
        <v/>
      </c>
      <c r="G77" s="110" t="str">
        <f>IFERROR(INDEX(Combined_All_Stands_Sun!AC$6:AC534,MATCH(Stand_B_Sun!$A$3:$A$146,Combined_All_Stands_Sun!$W$6:$W$460,0)),"")</f>
        <v/>
      </c>
      <c r="H77" s="185" t="str">
        <f t="shared" si="1"/>
        <v/>
      </c>
    </row>
    <row r="78" spans="1:8" ht="20.100000000000001" customHeight="1" x14ac:dyDescent="0.3">
      <c r="A78" s="113">
        <v>76</v>
      </c>
      <c r="B78" s="110" t="str">
        <f>IFERROR(INDEX(Combined_All_Stands_Sun!X$6:X535,MATCH(Stand_B_Sun!$A$3:$A$146,Combined_All_Stands_Sun!$W$6:$W$460,0)),"")</f>
        <v/>
      </c>
      <c r="C78" s="110" t="str">
        <f>IFERROR(INDEX(Combined_All_Stands_Sun!Y$6:Y535,MATCH(Stand_B_Sun!$A$3:$A$146,Combined_All_Stands_Sun!$W$6:$W$460,0)),"")</f>
        <v/>
      </c>
      <c r="D78" s="111" t="str">
        <f>IFERROR(INDEX(Combined_All_Stands_Sun!Z$6:Z535,MATCH(Stand_B_Sun!$A$3:$A$146,Combined_All_Stands_Sun!$W$6:$W$460,0)),"")</f>
        <v/>
      </c>
      <c r="E78" s="110" t="str">
        <f>IFERROR(INDEX(Combined_All_Stands_Sun!AA$6:AA535,MATCH(Stand_B_Sun!$A$3:$A$146,Combined_All_Stands_Sun!$W$6:$W$460,0)),"")</f>
        <v/>
      </c>
      <c r="F78" s="110" t="str">
        <f>IFERROR(INDEX(Combined_All_Stands_Sun!AB$6:AB535,MATCH(Stand_B_Sun!$A$3:$A$146,Combined_All_Stands_Sun!$W$6:$W$460,0)),"")</f>
        <v/>
      </c>
      <c r="G78" s="110" t="str">
        <f>IFERROR(INDEX(Combined_All_Stands_Sun!AC$6:AC535,MATCH(Stand_B_Sun!$A$3:$A$146,Combined_All_Stands_Sun!$W$6:$W$460,0)),"")</f>
        <v/>
      </c>
      <c r="H78" s="185" t="str">
        <f t="shared" si="1"/>
        <v/>
      </c>
    </row>
    <row r="79" spans="1:8" ht="20.100000000000001" customHeight="1" x14ac:dyDescent="0.3">
      <c r="A79" s="112">
        <v>77</v>
      </c>
      <c r="B79" s="110" t="str">
        <f>IFERROR(INDEX(Combined_All_Stands_Sun!X$6:X536,MATCH(Stand_B_Sun!$A$3:$A$146,Combined_All_Stands_Sun!$W$6:$W$460,0)),"")</f>
        <v/>
      </c>
      <c r="C79" s="110" t="str">
        <f>IFERROR(INDEX(Combined_All_Stands_Sun!Y$6:Y536,MATCH(Stand_B_Sun!$A$3:$A$146,Combined_All_Stands_Sun!$W$6:$W$460,0)),"")</f>
        <v/>
      </c>
      <c r="D79" s="111" t="str">
        <f>IFERROR(INDEX(Combined_All_Stands_Sun!Z$6:Z536,MATCH(Stand_B_Sun!$A$3:$A$146,Combined_All_Stands_Sun!$W$6:$W$460,0)),"")</f>
        <v/>
      </c>
      <c r="E79" s="110" t="str">
        <f>IFERROR(INDEX(Combined_All_Stands_Sun!AA$6:AA536,MATCH(Stand_B_Sun!$A$3:$A$146,Combined_All_Stands_Sun!$W$6:$W$460,0)),"")</f>
        <v/>
      </c>
      <c r="F79" s="110" t="str">
        <f>IFERROR(INDEX(Combined_All_Stands_Sun!AB$6:AB536,MATCH(Stand_B_Sun!$A$3:$A$146,Combined_All_Stands_Sun!$W$6:$W$460,0)),"")</f>
        <v/>
      </c>
      <c r="G79" s="110" t="str">
        <f>IFERROR(INDEX(Combined_All_Stands_Sun!AC$6:AC536,MATCH(Stand_B_Sun!$A$3:$A$146,Combined_All_Stands_Sun!$W$6:$W$460,0)),"")</f>
        <v/>
      </c>
      <c r="H79" s="185" t="str">
        <f t="shared" si="1"/>
        <v/>
      </c>
    </row>
    <row r="80" spans="1:8" ht="20.100000000000001" customHeight="1" x14ac:dyDescent="0.3">
      <c r="A80" s="113">
        <v>78</v>
      </c>
      <c r="B80" s="110" t="str">
        <f>IFERROR(INDEX(Combined_All_Stands_Sun!X$6:X537,MATCH(Stand_B_Sun!$A$3:$A$146,Combined_All_Stands_Sun!$W$6:$W$460,0)),"")</f>
        <v/>
      </c>
      <c r="C80" s="110" t="str">
        <f>IFERROR(INDEX(Combined_All_Stands_Sun!Y$6:Y537,MATCH(Stand_B_Sun!$A$3:$A$146,Combined_All_Stands_Sun!$W$6:$W$460,0)),"")</f>
        <v/>
      </c>
      <c r="D80" s="111" t="str">
        <f>IFERROR(INDEX(Combined_All_Stands_Sun!Z$6:Z537,MATCH(Stand_B_Sun!$A$3:$A$146,Combined_All_Stands_Sun!$W$6:$W$460,0)),"")</f>
        <v/>
      </c>
      <c r="E80" s="110" t="str">
        <f>IFERROR(INDEX(Combined_All_Stands_Sun!AA$6:AA537,MATCH(Stand_B_Sun!$A$3:$A$146,Combined_All_Stands_Sun!$W$6:$W$460,0)),"")</f>
        <v/>
      </c>
      <c r="F80" s="110" t="str">
        <f>IFERROR(INDEX(Combined_All_Stands_Sun!AB$6:AB537,MATCH(Stand_B_Sun!$A$3:$A$146,Combined_All_Stands_Sun!$W$6:$W$460,0)),"")</f>
        <v/>
      </c>
      <c r="G80" s="110" t="str">
        <f>IFERROR(INDEX(Combined_All_Stands_Sun!AC$6:AC537,MATCH(Stand_B_Sun!$A$3:$A$146,Combined_All_Stands_Sun!$W$6:$W$460,0)),"")</f>
        <v/>
      </c>
      <c r="H80" s="185" t="str">
        <f t="shared" si="1"/>
        <v/>
      </c>
    </row>
    <row r="81" spans="1:8" ht="20.100000000000001" customHeight="1" x14ac:dyDescent="0.3">
      <c r="A81" s="112">
        <v>79</v>
      </c>
      <c r="B81" s="110" t="str">
        <f>IFERROR(INDEX(Combined_All_Stands_Sun!X$6:X538,MATCH(Stand_B_Sun!$A$3:$A$146,Combined_All_Stands_Sun!$W$6:$W$460,0)),"")</f>
        <v/>
      </c>
      <c r="C81" s="110" t="str">
        <f>IFERROR(INDEX(Combined_All_Stands_Sun!Y$6:Y538,MATCH(Stand_B_Sun!$A$3:$A$146,Combined_All_Stands_Sun!$W$6:$W$460,0)),"")</f>
        <v/>
      </c>
      <c r="D81" s="111" t="str">
        <f>IFERROR(INDEX(Combined_All_Stands_Sun!Z$6:Z538,MATCH(Stand_B_Sun!$A$3:$A$146,Combined_All_Stands_Sun!$W$6:$W$460,0)),"")</f>
        <v/>
      </c>
      <c r="E81" s="110" t="str">
        <f>IFERROR(INDEX(Combined_All_Stands_Sun!AA$6:AA538,MATCH(Stand_B_Sun!$A$3:$A$146,Combined_All_Stands_Sun!$W$6:$W$460,0)),"")</f>
        <v/>
      </c>
      <c r="F81" s="110" t="str">
        <f>IFERROR(INDEX(Combined_All_Stands_Sun!AB$6:AB538,MATCH(Stand_B_Sun!$A$3:$A$146,Combined_All_Stands_Sun!$W$6:$W$460,0)),"")</f>
        <v/>
      </c>
      <c r="G81" s="110" t="str">
        <f>IFERROR(INDEX(Combined_All_Stands_Sun!AC$6:AC538,MATCH(Stand_B_Sun!$A$3:$A$146,Combined_All_Stands_Sun!$W$6:$W$460,0)),"")</f>
        <v/>
      </c>
      <c r="H81" s="185" t="str">
        <f t="shared" si="1"/>
        <v/>
      </c>
    </row>
    <row r="82" spans="1:8" ht="20.100000000000001" customHeight="1" x14ac:dyDescent="0.3">
      <c r="A82" s="113">
        <v>80</v>
      </c>
      <c r="B82" s="110" t="str">
        <f>IFERROR(INDEX(Combined_All_Stands_Sun!X$6:X539,MATCH(Stand_B_Sun!$A$3:$A$146,Combined_All_Stands_Sun!$W$6:$W$460,0)),"")</f>
        <v/>
      </c>
      <c r="C82" s="110" t="str">
        <f>IFERROR(INDEX(Combined_All_Stands_Sun!Y$6:Y539,MATCH(Stand_B_Sun!$A$3:$A$146,Combined_All_Stands_Sun!$W$6:$W$460,0)),"")</f>
        <v/>
      </c>
      <c r="D82" s="111" t="str">
        <f>IFERROR(INDEX(Combined_All_Stands_Sun!Z$6:Z539,MATCH(Stand_B_Sun!$A$3:$A$146,Combined_All_Stands_Sun!$W$6:$W$460,0)),"")</f>
        <v/>
      </c>
      <c r="E82" s="110" t="str">
        <f>IFERROR(INDEX(Combined_All_Stands_Sun!AA$6:AA539,MATCH(Stand_B_Sun!$A$3:$A$146,Combined_All_Stands_Sun!$W$6:$W$460,0)),"")</f>
        <v/>
      </c>
      <c r="F82" s="110" t="str">
        <f>IFERROR(INDEX(Combined_All_Stands_Sun!AB$6:AB539,MATCH(Stand_B_Sun!$A$3:$A$146,Combined_All_Stands_Sun!$W$6:$W$460,0)),"")</f>
        <v/>
      </c>
      <c r="G82" s="110" t="str">
        <f>IFERROR(INDEX(Combined_All_Stands_Sun!AC$6:AC539,MATCH(Stand_B_Sun!$A$3:$A$146,Combined_All_Stands_Sun!$W$6:$W$460,0)),"")</f>
        <v/>
      </c>
      <c r="H82" s="185" t="str">
        <f t="shared" si="1"/>
        <v/>
      </c>
    </row>
    <row r="83" spans="1:8" ht="20.100000000000001" customHeight="1" x14ac:dyDescent="0.3">
      <c r="A83" s="112">
        <v>81</v>
      </c>
      <c r="B83" s="110" t="str">
        <f>IFERROR(INDEX(Combined_All_Stands_Sun!X$6:X540,MATCH(Stand_B_Sun!$A$3:$A$146,Combined_All_Stands_Sun!$W$6:$W$460,0)),"")</f>
        <v/>
      </c>
      <c r="C83" s="110" t="str">
        <f>IFERROR(INDEX(Combined_All_Stands_Sun!Y$6:Y540,MATCH(Stand_B_Sun!$A$3:$A$146,Combined_All_Stands_Sun!$W$6:$W$460,0)),"")</f>
        <v/>
      </c>
      <c r="D83" s="111" t="str">
        <f>IFERROR(INDEX(Combined_All_Stands_Sun!Z$6:Z540,MATCH(Stand_B_Sun!$A$3:$A$146,Combined_All_Stands_Sun!$W$6:$W$460,0)),"")</f>
        <v/>
      </c>
      <c r="E83" s="110" t="str">
        <f>IFERROR(INDEX(Combined_All_Stands_Sun!AA$6:AA540,MATCH(Stand_B_Sun!$A$3:$A$146,Combined_All_Stands_Sun!$W$6:$W$460,0)),"")</f>
        <v/>
      </c>
      <c r="F83" s="110" t="str">
        <f>IFERROR(INDEX(Combined_All_Stands_Sun!AB$6:AB540,MATCH(Stand_B_Sun!$A$3:$A$146,Combined_All_Stands_Sun!$W$6:$W$460,0)),"")</f>
        <v/>
      </c>
      <c r="G83" s="110" t="str">
        <f>IFERROR(INDEX(Combined_All_Stands_Sun!AC$6:AC540,MATCH(Stand_B_Sun!$A$3:$A$146,Combined_All_Stands_Sun!$W$6:$W$460,0)),"")</f>
        <v/>
      </c>
      <c r="H83" s="185" t="str">
        <f t="shared" si="1"/>
        <v/>
      </c>
    </row>
    <row r="84" spans="1:8" ht="20.100000000000001" customHeight="1" x14ac:dyDescent="0.3">
      <c r="A84" s="113">
        <v>82</v>
      </c>
      <c r="B84" s="110" t="str">
        <f>IFERROR(INDEX(Combined_All_Stands_Sun!X$6:X541,MATCH(Stand_B_Sun!$A$3:$A$146,Combined_All_Stands_Sun!$W$6:$W$460,0)),"")</f>
        <v/>
      </c>
      <c r="C84" s="110" t="str">
        <f>IFERROR(INDEX(Combined_All_Stands_Sun!Y$6:Y541,MATCH(Stand_B_Sun!$A$3:$A$146,Combined_All_Stands_Sun!$W$6:$W$460,0)),"")</f>
        <v/>
      </c>
      <c r="D84" s="111" t="str">
        <f>IFERROR(INDEX(Combined_All_Stands_Sun!Z$6:Z541,MATCH(Stand_B_Sun!$A$3:$A$146,Combined_All_Stands_Sun!$W$6:$W$460,0)),"")</f>
        <v/>
      </c>
      <c r="E84" s="110" t="str">
        <f>IFERROR(INDEX(Combined_All_Stands_Sun!AA$6:AA541,MATCH(Stand_B_Sun!$A$3:$A$146,Combined_All_Stands_Sun!$W$6:$W$460,0)),"")</f>
        <v/>
      </c>
      <c r="F84" s="110" t="str">
        <f>IFERROR(INDEX(Combined_All_Stands_Sun!AB$6:AB541,MATCH(Stand_B_Sun!$A$3:$A$146,Combined_All_Stands_Sun!$W$6:$W$460,0)),"")</f>
        <v/>
      </c>
      <c r="G84" s="110" t="str">
        <f>IFERROR(INDEX(Combined_All_Stands_Sun!AC$6:AC541,MATCH(Stand_B_Sun!$A$3:$A$146,Combined_All_Stands_Sun!$W$6:$W$460,0)),"")</f>
        <v/>
      </c>
      <c r="H84" s="185" t="str">
        <f t="shared" si="1"/>
        <v/>
      </c>
    </row>
    <row r="85" spans="1:8" ht="20.100000000000001" customHeight="1" x14ac:dyDescent="0.3">
      <c r="A85" s="112">
        <v>83</v>
      </c>
      <c r="B85" s="110" t="str">
        <f>IFERROR(INDEX(Combined_All_Stands_Sun!X$6:X542,MATCH(Stand_B_Sun!$A$3:$A$146,Combined_All_Stands_Sun!$W$6:$W$460,0)),"")</f>
        <v/>
      </c>
      <c r="C85" s="110" t="str">
        <f>IFERROR(INDEX(Combined_All_Stands_Sun!Y$6:Y542,MATCH(Stand_B_Sun!$A$3:$A$146,Combined_All_Stands_Sun!$W$6:$W$460,0)),"")</f>
        <v/>
      </c>
      <c r="D85" s="111" t="str">
        <f>IFERROR(INDEX(Combined_All_Stands_Sun!Z$6:Z542,MATCH(Stand_B_Sun!$A$3:$A$146,Combined_All_Stands_Sun!$W$6:$W$460,0)),"")</f>
        <v/>
      </c>
      <c r="E85" s="110" t="str">
        <f>IFERROR(INDEX(Combined_All_Stands_Sun!AA$6:AA542,MATCH(Stand_B_Sun!$A$3:$A$146,Combined_All_Stands_Sun!$W$6:$W$460,0)),"")</f>
        <v/>
      </c>
      <c r="F85" s="110" t="str">
        <f>IFERROR(INDEX(Combined_All_Stands_Sun!AB$6:AB542,MATCH(Stand_B_Sun!$A$3:$A$146,Combined_All_Stands_Sun!$W$6:$W$460,0)),"")</f>
        <v/>
      </c>
      <c r="G85" s="110" t="str">
        <f>IFERROR(INDEX(Combined_All_Stands_Sun!AC$6:AC542,MATCH(Stand_B_Sun!$A$3:$A$146,Combined_All_Stands_Sun!$W$6:$W$460,0)),"")</f>
        <v/>
      </c>
      <c r="H85" s="185" t="str">
        <f t="shared" si="1"/>
        <v/>
      </c>
    </row>
    <row r="86" spans="1:8" ht="20.100000000000001" customHeight="1" x14ac:dyDescent="0.3">
      <c r="A86" s="113">
        <v>84</v>
      </c>
      <c r="B86" s="110" t="str">
        <f>IFERROR(INDEX(Combined_All_Stands_Sun!X$6:X543,MATCH(Stand_B_Sun!$A$3:$A$146,Combined_All_Stands_Sun!$W$6:$W$460,0)),"")</f>
        <v/>
      </c>
      <c r="C86" s="110" t="str">
        <f>IFERROR(INDEX(Combined_All_Stands_Sun!Y$6:Y543,MATCH(Stand_B_Sun!$A$3:$A$146,Combined_All_Stands_Sun!$W$6:$W$460,0)),"")</f>
        <v/>
      </c>
      <c r="D86" s="111" t="str">
        <f>IFERROR(INDEX(Combined_All_Stands_Sun!Z$6:Z543,MATCH(Stand_B_Sun!$A$3:$A$146,Combined_All_Stands_Sun!$W$6:$W$460,0)),"")</f>
        <v/>
      </c>
      <c r="E86" s="110" t="str">
        <f>IFERROR(INDEX(Combined_All_Stands_Sun!AA$6:AA543,MATCH(Stand_B_Sun!$A$3:$A$146,Combined_All_Stands_Sun!$W$6:$W$460,0)),"")</f>
        <v/>
      </c>
      <c r="F86" s="110" t="str">
        <f>IFERROR(INDEX(Combined_All_Stands_Sun!AB$6:AB543,MATCH(Stand_B_Sun!$A$3:$A$146,Combined_All_Stands_Sun!$W$6:$W$460,0)),"")</f>
        <v/>
      </c>
      <c r="G86" s="110" t="str">
        <f>IFERROR(INDEX(Combined_All_Stands_Sun!AC$6:AC543,MATCH(Stand_B_Sun!$A$3:$A$146,Combined_All_Stands_Sun!$W$6:$W$460,0)),"")</f>
        <v/>
      </c>
      <c r="H86" s="185" t="str">
        <f t="shared" si="1"/>
        <v/>
      </c>
    </row>
    <row r="87" spans="1:8" ht="20.100000000000001" customHeight="1" x14ac:dyDescent="0.3">
      <c r="A87" s="112">
        <v>85</v>
      </c>
      <c r="B87" s="110" t="str">
        <f>IFERROR(INDEX(Combined_All_Stands_Sun!X$6:X544,MATCH(Stand_B_Sun!$A$3:$A$146,Combined_All_Stands_Sun!$W$6:$W$460,0)),"")</f>
        <v/>
      </c>
      <c r="C87" s="110" t="str">
        <f>IFERROR(INDEX(Combined_All_Stands_Sun!Y$6:Y544,MATCH(Stand_B_Sun!$A$3:$A$146,Combined_All_Stands_Sun!$W$6:$W$460,0)),"")</f>
        <v/>
      </c>
      <c r="D87" s="111" t="str">
        <f>IFERROR(INDEX(Combined_All_Stands_Sun!Z$6:Z544,MATCH(Stand_B_Sun!$A$3:$A$146,Combined_All_Stands_Sun!$W$6:$W$460,0)),"")</f>
        <v/>
      </c>
      <c r="E87" s="110" t="str">
        <f>IFERROR(INDEX(Combined_All_Stands_Sun!AA$6:AA544,MATCH(Stand_B_Sun!$A$3:$A$146,Combined_All_Stands_Sun!$W$6:$W$460,0)),"")</f>
        <v/>
      </c>
      <c r="F87" s="110" t="str">
        <f>IFERROR(INDEX(Combined_All_Stands_Sun!AB$6:AB544,MATCH(Stand_B_Sun!$A$3:$A$146,Combined_All_Stands_Sun!$W$6:$W$460,0)),"")</f>
        <v/>
      </c>
      <c r="G87" s="110" t="str">
        <f>IFERROR(INDEX(Combined_All_Stands_Sun!AC$6:AC544,MATCH(Stand_B_Sun!$A$3:$A$146,Combined_All_Stands_Sun!$W$6:$W$460,0)),"")</f>
        <v/>
      </c>
      <c r="H87" s="185" t="str">
        <f t="shared" si="1"/>
        <v/>
      </c>
    </row>
    <row r="88" spans="1:8" ht="20.100000000000001" customHeight="1" x14ac:dyDescent="0.3">
      <c r="A88" s="113">
        <v>86</v>
      </c>
      <c r="B88" s="110" t="str">
        <f>IFERROR(INDEX(Combined_All_Stands_Sun!X$6:X545,MATCH(Stand_B_Sun!$A$3:$A$146,Combined_All_Stands_Sun!$W$6:$W$460,0)),"")</f>
        <v/>
      </c>
      <c r="C88" s="110" t="str">
        <f>IFERROR(INDEX(Combined_All_Stands_Sun!Y$6:Y545,MATCH(Stand_B_Sun!$A$3:$A$146,Combined_All_Stands_Sun!$W$6:$W$460,0)),"")</f>
        <v/>
      </c>
      <c r="D88" s="111" t="str">
        <f>IFERROR(INDEX(Combined_All_Stands_Sun!Z$6:Z545,MATCH(Stand_B_Sun!$A$3:$A$146,Combined_All_Stands_Sun!$W$6:$W$460,0)),"")</f>
        <v/>
      </c>
      <c r="E88" s="110" t="str">
        <f>IFERROR(INDEX(Combined_All_Stands_Sun!AA$6:AA545,MATCH(Stand_B_Sun!$A$3:$A$146,Combined_All_Stands_Sun!$W$6:$W$460,0)),"")</f>
        <v/>
      </c>
      <c r="F88" s="110" t="str">
        <f>IFERROR(INDEX(Combined_All_Stands_Sun!AB$6:AB545,MATCH(Stand_B_Sun!$A$3:$A$146,Combined_All_Stands_Sun!$W$6:$W$460,0)),"")</f>
        <v/>
      </c>
      <c r="G88" s="110" t="str">
        <f>IFERROR(INDEX(Combined_All_Stands_Sun!AC$6:AC545,MATCH(Stand_B_Sun!$A$3:$A$146,Combined_All_Stands_Sun!$W$6:$W$460,0)),"")</f>
        <v/>
      </c>
      <c r="H88" s="185" t="str">
        <f t="shared" si="1"/>
        <v/>
      </c>
    </row>
    <row r="89" spans="1:8" ht="20.100000000000001" customHeight="1" x14ac:dyDescent="0.3">
      <c r="A89" s="112">
        <v>87</v>
      </c>
      <c r="B89" s="110" t="str">
        <f>IFERROR(INDEX(Combined_All_Stands_Sun!X$6:X546,MATCH(Stand_B_Sun!$A$3:$A$146,Combined_All_Stands_Sun!$W$6:$W$460,0)),"")</f>
        <v/>
      </c>
      <c r="C89" s="110" t="str">
        <f>IFERROR(INDEX(Combined_All_Stands_Sun!Y$6:Y546,MATCH(Stand_B_Sun!$A$3:$A$146,Combined_All_Stands_Sun!$W$6:$W$460,0)),"")</f>
        <v/>
      </c>
      <c r="D89" s="111" t="str">
        <f>IFERROR(INDEX(Combined_All_Stands_Sun!Z$6:Z546,MATCH(Stand_B_Sun!$A$3:$A$146,Combined_All_Stands_Sun!$W$6:$W$460,0)),"")</f>
        <v/>
      </c>
      <c r="E89" s="110" t="str">
        <f>IFERROR(INDEX(Combined_All_Stands_Sun!AA$6:AA546,MATCH(Stand_B_Sun!$A$3:$A$146,Combined_All_Stands_Sun!$W$6:$W$460,0)),"")</f>
        <v/>
      </c>
      <c r="F89" s="110" t="str">
        <f>IFERROR(INDEX(Combined_All_Stands_Sun!AB$6:AB546,MATCH(Stand_B_Sun!$A$3:$A$146,Combined_All_Stands_Sun!$W$6:$W$460,0)),"")</f>
        <v/>
      </c>
      <c r="G89" s="110" t="str">
        <f>IFERROR(INDEX(Combined_All_Stands_Sun!AC$6:AC546,MATCH(Stand_B_Sun!$A$3:$A$146,Combined_All_Stands_Sun!$W$6:$W$460,0)),"")</f>
        <v/>
      </c>
      <c r="H89" s="185" t="str">
        <f t="shared" si="1"/>
        <v/>
      </c>
    </row>
    <row r="90" spans="1:8" ht="20.100000000000001" customHeight="1" x14ac:dyDescent="0.3">
      <c r="A90" s="113">
        <v>88</v>
      </c>
      <c r="B90" s="110" t="str">
        <f>IFERROR(INDEX(Combined_All_Stands_Sun!X$6:X547,MATCH(Stand_B_Sun!$A$3:$A$146,Combined_All_Stands_Sun!$W$6:$W$460,0)),"")</f>
        <v/>
      </c>
      <c r="C90" s="110" t="str">
        <f>IFERROR(INDEX(Combined_All_Stands_Sun!Y$6:Y547,MATCH(Stand_B_Sun!$A$3:$A$146,Combined_All_Stands_Sun!$W$6:$W$460,0)),"")</f>
        <v/>
      </c>
      <c r="D90" s="111" t="str">
        <f>IFERROR(INDEX(Combined_All_Stands_Sun!Z$6:Z547,MATCH(Stand_B_Sun!$A$3:$A$146,Combined_All_Stands_Sun!$W$6:$W$460,0)),"")</f>
        <v/>
      </c>
      <c r="E90" s="110" t="str">
        <f>IFERROR(INDEX(Combined_All_Stands_Sun!AA$6:AA547,MATCH(Stand_B_Sun!$A$3:$A$146,Combined_All_Stands_Sun!$W$6:$W$460,0)),"")</f>
        <v/>
      </c>
      <c r="F90" s="110" t="str">
        <f>IFERROR(INDEX(Combined_All_Stands_Sun!AB$6:AB547,MATCH(Stand_B_Sun!$A$3:$A$146,Combined_All_Stands_Sun!$W$6:$W$460,0)),"")</f>
        <v/>
      </c>
      <c r="G90" s="110" t="str">
        <f>IFERROR(INDEX(Combined_All_Stands_Sun!AC$6:AC547,MATCH(Stand_B_Sun!$A$3:$A$146,Combined_All_Stands_Sun!$W$6:$W$460,0)),"")</f>
        <v/>
      </c>
      <c r="H90" s="185" t="str">
        <f t="shared" si="1"/>
        <v/>
      </c>
    </row>
    <row r="91" spans="1:8" ht="20.100000000000001" customHeight="1" x14ac:dyDescent="0.3">
      <c r="A91" s="112">
        <v>89</v>
      </c>
      <c r="B91" s="110" t="str">
        <f>IFERROR(INDEX(Combined_All_Stands_Sun!X$6:X548,MATCH(Stand_B_Sun!$A$3:$A$146,Combined_All_Stands_Sun!$W$6:$W$460,0)),"")</f>
        <v/>
      </c>
      <c r="C91" s="110" t="str">
        <f>IFERROR(INDEX(Combined_All_Stands_Sun!Y$6:Y548,MATCH(Stand_B_Sun!$A$3:$A$146,Combined_All_Stands_Sun!$W$6:$W$460,0)),"")</f>
        <v/>
      </c>
      <c r="D91" s="111" t="str">
        <f>IFERROR(INDEX(Combined_All_Stands_Sun!Z$6:Z548,MATCH(Stand_B_Sun!$A$3:$A$146,Combined_All_Stands_Sun!$W$6:$W$460,0)),"")</f>
        <v/>
      </c>
      <c r="E91" s="110" t="str">
        <f>IFERROR(INDEX(Combined_All_Stands_Sun!AA$6:AA548,MATCH(Stand_B_Sun!$A$3:$A$146,Combined_All_Stands_Sun!$W$6:$W$460,0)),"")</f>
        <v/>
      </c>
      <c r="F91" s="110" t="str">
        <f>IFERROR(INDEX(Combined_All_Stands_Sun!AB$6:AB548,MATCH(Stand_B_Sun!$A$3:$A$146,Combined_All_Stands_Sun!$W$6:$W$460,0)),"")</f>
        <v/>
      </c>
      <c r="G91" s="110" t="str">
        <f>IFERROR(INDEX(Combined_All_Stands_Sun!AC$6:AC548,MATCH(Stand_B_Sun!$A$3:$A$146,Combined_All_Stands_Sun!$W$6:$W$460,0)),"")</f>
        <v/>
      </c>
      <c r="H91" s="185" t="str">
        <f t="shared" si="1"/>
        <v/>
      </c>
    </row>
    <row r="92" spans="1:8" ht="20.100000000000001" customHeight="1" x14ac:dyDescent="0.3">
      <c r="A92" s="113">
        <v>90</v>
      </c>
      <c r="B92" s="110" t="str">
        <f>IFERROR(INDEX(Combined_All_Stands_Sun!X$6:X549,MATCH(Stand_B_Sun!$A$3:$A$146,Combined_All_Stands_Sun!$W$6:$W$460,0)),"")</f>
        <v/>
      </c>
      <c r="C92" s="110" t="str">
        <f>IFERROR(INDEX(Combined_All_Stands_Sun!Y$6:Y549,MATCH(Stand_B_Sun!$A$3:$A$146,Combined_All_Stands_Sun!$W$6:$W$460,0)),"")</f>
        <v/>
      </c>
      <c r="D92" s="111" t="str">
        <f>IFERROR(INDEX(Combined_All_Stands_Sun!Z$6:Z549,MATCH(Stand_B_Sun!$A$3:$A$146,Combined_All_Stands_Sun!$W$6:$W$460,0)),"")</f>
        <v/>
      </c>
      <c r="E92" s="110" t="str">
        <f>IFERROR(INDEX(Combined_All_Stands_Sun!AA$6:AA549,MATCH(Stand_B_Sun!$A$3:$A$146,Combined_All_Stands_Sun!$W$6:$W$460,0)),"")</f>
        <v/>
      </c>
      <c r="F92" s="110" t="str">
        <f>IFERROR(INDEX(Combined_All_Stands_Sun!AB$6:AB549,MATCH(Stand_B_Sun!$A$3:$A$146,Combined_All_Stands_Sun!$W$6:$W$460,0)),"")</f>
        <v/>
      </c>
      <c r="G92" s="110" t="str">
        <f>IFERROR(INDEX(Combined_All_Stands_Sun!AC$6:AC549,MATCH(Stand_B_Sun!$A$3:$A$146,Combined_All_Stands_Sun!$W$6:$W$460,0)),"")</f>
        <v/>
      </c>
      <c r="H92" s="185" t="str">
        <f t="shared" si="1"/>
        <v/>
      </c>
    </row>
    <row r="93" spans="1:8" ht="20.100000000000001" customHeight="1" x14ac:dyDescent="0.3">
      <c r="A93" s="112">
        <v>91</v>
      </c>
      <c r="B93" s="110" t="str">
        <f>IFERROR(INDEX(Combined_All_Stands_Sun!X$6:X550,MATCH(Stand_B_Sun!$A$3:$A$146,Combined_All_Stands_Sun!$W$6:$W$460,0)),"")</f>
        <v/>
      </c>
      <c r="C93" s="110" t="str">
        <f>IFERROR(INDEX(Combined_All_Stands_Sun!Y$6:Y550,MATCH(Stand_B_Sun!$A$3:$A$146,Combined_All_Stands_Sun!$W$6:$W$460,0)),"")</f>
        <v/>
      </c>
      <c r="D93" s="111" t="str">
        <f>IFERROR(INDEX(Combined_All_Stands_Sun!Z$6:Z550,MATCH(Stand_B_Sun!$A$3:$A$146,Combined_All_Stands_Sun!$W$6:$W$460,0)),"")</f>
        <v/>
      </c>
      <c r="E93" s="110" t="str">
        <f>IFERROR(INDEX(Combined_All_Stands_Sun!AA$6:AA550,MATCH(Stand_B_Sun!$A$3:$A$146,Combined_All_Stands_Sun!$W$6:$W$460,0)),"")</f>
        <v/>
      </c>
      <c r="F93" s="110" t="str">
        <f>IFERROR(INDEX(Combined_All_Stands_Sun!AB$6:AB550,MATCH(Stand_B_Sun!$A$3:$A$146,Combined_All_Stands_Sun!$W$6:$W$460,0)),"")</f>
        <v/>
      </c>
      <c r="G93" s="110" t="str">
        <f>IFERROR(INDEX(Combined_All_Stands_Sun!AC$6:AC550,MATCH(Stand_B_Sun!$A$3:$A$146,Combined_All_Stands_Sun!$W$6:$W$460,0)),"")</f>
        <v/>
      </c>
      <c r="H93" s="185" t="str">
        <f t="shared" si="1"/>
        <v/>
      </c>
    </row>
    <row r="94" spans="1:8" ht="20.100000000000001" customHeight="1" x14ac:dyDescent="0.3">
      <c r="A94" s="113">
        <v>92</v>
      </c>
      <c r="B94" s="110" t="str">
        <f>IFERROR(INDEX(Combined_All_Stands_Sun!X$6:X551,MATCH(Stand_B_Sun!$A$3:$A$146,Combined_All_Stands_Sun!$W$6:$W$460,0)),"")</f>
        <v/>
      </c>
      <c r="C94" s="110" t="str">
        <f>IFERROR(INDEX(Combined_All_Stands_Sun!Y$6:Y551,MATCH(Stand_B_Sun!$A$3:$A$146,Combined_All_Stands_Sun!$W$6:$W$460,0)),"")</f>
        <v/>
      </c>
      <c r="D94" s="111" t="str">
        <f>IFERROR(INDEX(Combined_All_Stands_Sun!Z$6:Z551,MATCH(Stand_B_Sun!$A$3:$A$146,Combined_All_Stands_Sun!$W$6:$W$460,0)),"")</f>
        <v/>
      </c>
      <c r="E94" s="110" t="str">
        <f>IFERROR(INDEX(Combined_All_Stands_Sun!AA$6:AA551,MATCH(Stand_B_Sun!$A$3:$A$146,Combined_All_Stands_Sun!$W$6:$W$460,0)),"")</f>
        <v/>
      </c>
      <c r="F94" s="110" t="str">
        <f>IFERROR(INDEX(Combined_All_Stands_Sun!AB$6:AB551,MATCH(Stand_B_Sun!$A$3:$A$146,Combined_All_Stands_Sun!$W$6:$W$460,0)),"")</f>
        <v/>
      </c>
      <c r="G94" s="110" t="str">
        <f>IFERROR(INDEX(Combined_All_Stands_Sun!AC$6:AC551,MATCH(Stand_B_Sun!$A$3:$A$146,Combined_All_Stands_Sun!$W$6:$W$460,0)),"")</f>
        <v/>
      </c>
      <c r="H94" s="185" t="str">
        <f t="shared" si="1"/>
        <v/>
      </c>
    </row>
    <row r="95" spans="1:8" ht="20.100000000000001" customHeight="1" x14ac:dyDescent="0.3">
      <c r="A95" s="112">
        <v>93</v>
      </c>
      <c r="B95" s="110" t="str">
        <f>IFERROR(INDEX(Combined_All_Stands_Sun!X$6:X552,MATCH(Stand_B_Sun!$A$3:$A$146,Combined_All_Stands_Sun!$W$6:$W$460,0)),"")</f>
        <v/>
      </c>
      <c r="C95" s="110" t="str">
        <f>IFERROR(INDEX(Combined_All_Stands_Sun!Y$6:Y552,MATCH(Stand_B_Sun!$A$3:$A$146,Combined_All_Stands_Sun!$W$6:$W$460,0)),"")</f>
        <v/>
      </c>
      <c r="D95" s="111" t="str">
        <f>IFERROR(INDEX(Combined_All_Stands_Sun!Z$6:Z552,MATCH(Stand_B_Sun!$A$3:$A$146,Combined_All_Stands_Sun!$W$6:$W$460,0)),"")</f>
        <v/>
      </c>
      <c r="E95" s="110" t="str">
        <f>IFERROR(INDEX(Combined_All_Stands_Sun!AA$6:AA552,MATCH(Stand_B_Sun!$A$3:$A$146,Combined_All_Stands_Sun!$W$6:$W$460,0)),"")</f>
        <v/>
      </c>
      <c r="F95" s="110" t="str">
        <f>IFERROR(INDEX(Combined_All_Stands_Sun!AB$6:AB552,MATCH(Stand_B_Sun!$A$3:$A$146,Combined_All_Stands_Sun!$W$6:$W$460,0)),"")</f>
        <v/>
      </c>
      <c r="G95" s="110" t="str">
        <f>IFERROR(INDEX(Combined_All_Stands_Sun!AC$6:AC552,MATCH(Stand_B_Sun!$A$3:$A$146,Combined_All_Stands_Sun!$W$6:$W$460,0)),"")</f>
        <v/>
      </c>
      <c r="H95" s="185" t="str">
        <f t="shared" si="1"/>
        <v/>
      </c>
    </row>
    <row r="96" spans="1:8" ht="20.100000000000001" customHeight="1" x14ac:dyDescent="0.3">
      <c r="A96" s="113">
        <v>94</v>
      </c>
      <c r="B96" s="110" t="str">
        <f>IFERROR(INDEX(Combined_All_Stands_Sun!X$6:X553,MATCH(Stand_B_Sun!$A$3:$A$146,Combined_All_Stands_Sun!$W$6:$W$460,0)),"")</f>
        <v/>
      </c>
      <c r="C96" s="110" t="str">
        <f>IFERROR(INDEX(Combined_All_Stands_Sun!Y$6:Y553,MATCH(Stand_B_Sun!$A$3:$A$146,Combined_All_Stands_Sun!$W$6:$W$460,0)),"")</f>
        <v/>
      </c>
      <c r="D96" s="111" t="str">
        <f>IFERROR(INDEX(Combined_All_Stands_Sun!Z$6:Z553,MATCH(Stand_B_Sun!$A$3:$A$146,Combined_All_Stands_Sun!$W$6:$W$460,0)),"")</f>
        <v/>
      </c>
      <c r="E96" s="110" t="str">
        <f>IFERROR(INDEX(Combined_All_Stands_Sun!AA$6:AA553,MATCH(Stand_B_Sun!$A$3:$A$146,Combined_All_Stands_Sun!$W$6:$W$460,0)),"")</f>
        <v/>
      </c>
      <c r="F96" s="110" t="str">
        <f>IFERROR(INDEX(Combined_All_Stands_Sun!AB$6:AB553,MATCH(Stand_B_Sun!$A$3:$A$146,Combined_All_Stands_Sun!$W$6:$W$460,0)),"")</f>
        <v/>
      </c>
      <c r="G96" s="110" t="str">
        <f>IFERROR(INDEX(Combined_All_Stands_Sun!AC$6:AC553,MATCH(Stand_B_Sun!$A$3:$A$146,Combined_All_Stands_Sun!$W$6:$W$460,0)),"")</f>
        <v/>
      </c>
      <c r="H96" s="185" t="str">
        <f t="shared" si="1"/>
        <v/>
      </c>
    </row>
    <row r="97" spans="1:8" ht="20.100000000000001" customHeight="1" x14ac:dyDescent="0.3">
      <c r="A97" s="112">
        <v>95</v>
      </c>
      <c r="B97" s="110" t="str">
        <f>IFERROR(INDEX(Combined_All_Stands_Sun!X$6:X554,MATCH(Stand_B_Sun!$A$3:$A$146,Combined_All_Stands_Sun!$W$6:$W$460,0)),"")</f>
        <v/>
      </c>
      <c r="C97" s="110" t="str">
        <f>IFERROR(INDEX(Combined_All_Stands_Sun!Y$6:Y554,MATCH(Stand_B_Sun!$A$3:$A$146,Combined_All_Stands_Sun!$W$6:$W$460,0)),"")</f>
        <v/>
      </c>
      <c r="D97" s="111" t="str">
        <f>IFERROR(INDEX(Combined_All_Stands_Sun!Z$6:Z554,MATCH(Stand_B_Sun!$A$3:$A$146,Combined_All_Stands_Sun!$W$6:$W$460,0)),"")</f>
        <v/>
      </c>
      <c r="E97" s="110" t="str">
        <f>IFERROR(INDEX(Combined_All_Stands_Sun!AA$6:AA554,MATCH(Stand_B_Sun!$A$3:$A$146,Combined_All_Stands_Sun!$W$6:$W$460,0)),"")</f>
        <v/>
      </c>
      <c r="F97" s="110" t="str">
        <f>IFERROR(INDEX(Combined_All_Stands_Sun!AB$6:AB554,MATCH(Stand_B_Sun!$A$3:$A$146,Combined_All_Stands_Sun!$W$6:$W$460,0)),"")</f>
        <v/>
      </c>
      <c r="G97" s="110" t="str">
        <f>IFERROR(INDEX(Combined_All_Stands_Sun!AC$6:AC554,MATCH(Stand_B_Sun!$A$3:$A$146,Combined_All_Stands_Sun!$W$6:$W$460,0)),"")</f>
        <v/>
      </c>
      <c r="H97" s="185" t="str">
        <f t="shared" si="1"/>
        <v/>
      </c>
    </row>
    <row r="98" spans="1:8" ht="20.100000000000001" customHeight="1" x14ac:dyDescent="0.3">
      <c r="A98" s="113">
        <v>96</v>
      </c>
      <c r="B98" s="110" t="str">
        <f>IFERROR(INDEX(Combined_All_Stands_Sun!X$6:X555,MATCH(Stand_B_Sun!$A$3:$A$146,Combined_All_Stands_Sun!$W$6:$W$460,0)),"")</f>
        <v/>
      </c>
      <c r="C98" s="110" t="str">
        <f>IFERROR(INDEX(Combined_All_Stands_Sun!Y$6:Y555,MATCH(Stand_B_Sun!$A$3:$A$146,Combined_All_Stands_Sun!$W$6:$W$460,0)),"")</f>
        <v/>
      </c>
      <c r="D98" s="111" t="str">
        <f>IFERROR(INDEX(Combined_All_Stands_Sun!Z$6:Z555,MATCH(Stand_B_Sun!$A$3:$A$146,Combined_All_Stands_Sun!$W$6:$W$460,0)),"")</f>
        <v/>
      </c>
      <c r="E98" s="110" t="str">
        <f>IFERROR(INDEX(Combined_All_Stands_Sun!AA$6:AA555,MATCH(Stand_B_Sun!$A$3:$A$146,Combined_All_Stands_Sun!$W$6:$W$460,0)),"")</f>
        <v/>
      </c>
      <c r="F98" s="110" t="str">
        <f>IFERROR(INDEX(Combined_All_Stands_Sun!AB$6:AB555,MATCH(Stand_B_Sun!$A$3:$A$146,Combined_All_Stands_Sun!$W$6:$W$460,0)),"")</f>
        <v/>
      </c>
      <c r="G98" s="110" t="str">
        <f>IFERROR(INDEX(Combined_All_Stands_Sun!AC$6:AC555,MATCH(Stand_B_Sun!$A$3:$A$146,Combined_All_Stands_Sun!$W$6:$W$460,0)),"")</f>
        <v/>
      </c>
      <c r="H98" s="185" t="str">
        <f t="shared" si="1"/>
        <v/>
      </c>
    </row>
    <row r="99" spans="1:8" ht="20.100000000000001" customHeight="1" x14ac:dyDescent="0.3">
      <c r="A99" s="112">
        <v>97</v>
      </c>
      <c r="B99" s="110" t="str">
        <f>IFERROR(INDEX(Combined_All_Stands_Sun!X$6:X556,MATCH(Stand_B_Sun!$A$3:$A$146,Combined_All_Stands_Sun!$W$6:$W$460,0)),"")</f>
        <v/>
      </c>
      <c r="C99" s="110" t="str">
        <f>IFERROR(INDEX(Combined_All_Stands_Sun!Y$6:Y556,MATCH(Stand_B_Sun!$A$3:$A$146,Combined_All_Stands_Sun!$W$6:$W$460,0)),"")</f>
        <v/>
      </c>
      <c r="D99" s="111" t="str">
        <f>IFERROR(INDEX(Combined_All_Stands_Sun!Z$6:Z556,MATCH(Stand_B_Sun!$A$3:$A$146,Combined_All_Stands_Sun!$W$6:$W$460,0)),"")</f>
        <v/>
      </c>
      <c r="E99" s="110" t="str">
        <f>IFERROR(INDEX(Combined_All_Stands_Sun!AA$6:AA556,MATCH(Stand_B_Sun!$A$3:$A$146,Combined_All_Stands_Sun!$W$6:$W$460,0)),"")</f>
        <v/>
      </c>
      <c r="F99" s="110" t="str">
        <f>IFERROR(INDEX(Combined_All_Stands_Sun!AB$6:AB556,MATCH(Stand_B_Sun!$A$3:$A$146,Combined_All_Stands_Sun!$W$6:$W$460,0)),"")</f>
        <v/>
      </c>
      <c r="G99" s="110" t="str">
        <f>IFERROR(INDEX(Combined_All_Stands_Sun!AC$6:AC556,MATCH(Stand_B_Sun!$A$3:$A$146,Combined_All_Stands_Sun!$W$6:$W$460,0)),"")</f>
        <v/>
      </c>
      <c r="H99" s="185" t="str">
        <f t="shared" si="1"/>
        <v/>
      </c>
    </row>
    <row r="100" spans="1:8" ht="20.100000000000001" customHeight="1" x14ac:dyDescent="0.3">
      <c r="A100" s="113">
        <v>98</v>
      </c>
      <c r="B100" s="110" t="str">
        <f>IFERROR(INDEX(Combined_All_Stands_Sun!X$6:X557,MATCH(Stand_B_Sun!$A$3:$A$146,Combined_All_Stands_Sun!$W$6:$W$460,0)),"")</f>
        <v/>
      </c>
      <c r="C100" s="110" t="str">
        <f>IFERROR(INDEX(Combined_All_Stands_Sun!Y$6:Y557,MATCH(Stand_B_Sun!$A$3:$A$146,Combined_All_Stands_Sun!$W$6:$W$460,0)),"")</f>
        <v/>
      </c>
      <c r="D100" s="111" t="str">
        <f>IFERROR(INDEX(Combined_All_Stands_Sun!Z$6:Z557,MATCH(Stand_B_Sun!$A$3:$A$146,Combined_All_Stands_Sun!$W$6:$W$460,0)),"")</f>
        <v/>
      </c>
      <c r="E100" s="110" t="str">
        <f>IFERROR(INDEX(Combined_All_Stands_Sun!AA$6:AA557,MATCH(Stand_B_Sun!$A$3:$A$146,Combined_All_Stands_Sun!$W$6:$W$460,0)),"")</f>
        <v/>
      </c>
      <c r="F100" s="110" t="str">
        <f>IFERROR(INDEX(Combined_All_Stands_Sun!AB$6:AB557,MATCH(Stand_B_Sun!$A$3:$A$146,Combined_All_Stands_Sun!$W$6:$W$460,0)),"")</f>
        <v/>
      </c>
      <c r="G100" s="110" t="str">
        <f>IFERROR(INDEX(Combined_All_Stands_Sun!AC$6:AC557,MATCH(Stand_B_Sun!$A$3:$A$146,Combined_All_Stands_Sun!$W$6:$W$460,0)),"")</f>
        <v/>
      </c>
      <c r="H100" s="185" t="str">
        <f t="shared" si="1"/>
        <v/>
      </c>
    </row>
    <row r="101" spans="1:8" ht="20.100000000000001" customHeight="1" x14ac:dyDescent="0.3">
      <c r="A101" s="112">
        <v>99</v>
      </c>
      <c r="B101" s="110" t="str">
        <f>IFERROR(INDEX(Combined_All_Stands_Sun!X$6:X558,MATCH(Stand_B_Sun!$A$3:$A$146,Combined_All_Stands_Sun!$W$6:$W$460,0)),"")</f>
        <v/>
      </c>
      <c r="C101" s="110" t="str">
        <f>IFERROR(INDEX(Combined_All_Stands_Sun!Y$6:Y558,MATCH(Stand_B_Sun!$A$3:$A$146,Combined_All_Stands_Sun!$W$6:$W$460,0)),"")</f>
        <v/>
      </c>
      <c r="D101" s="111" t="str">
        <f>IFERROR(INDEX(Combined_All_Stands_Sun!Z$6:Z558,MATCH(Stand_B_Sun!$A$3:$A$146,Combined_All_Stands_Sun!$W$6:$W$460,0)),"")</f>
        <v/>
      </c>
      <c r="E101" s="110" t="str">
        <f>IFERROR(INDEX(Combined_All_Stands_Sun!AA$6:AA558,MATCH(Stand_B_Sun!$A$3:$A$146,Combined_All_Stands_Sun!$W$6:$W$460,0)),"")</f>
        <v/>
      </c>
      <c r="F101" s="110" t="str">
        <f>IFERROR(INDEX(Combined_All_Stands_Sun!AB$6:AB558,MATCH(Stand_B_Sun!$A$3:$A$146,Combined_All_Stands_Sun!$W$6:$W$460,0)),"")</f>
        <v/>
      </c>
      <c r="G101" s="110" t="str">
        <f>IFERROR(INDEX(Combined_All_Stands_Sun!AC$6:AC558,MATCH(Stand_B_Sun!$A$3:$A$146,Combined_All_Stands_Sun!$W$6:$W$460,0)),"")</f>
        <v/>
      </c>
      <c r="H101" s="185" t="str">
        <f t="shared" si="1"/>
        <v/>
      </c>
    </row>
    <row r="102" spans="1:8" ht="20.100000000000001" customHeight="1" x14ac:dyDescent="0.3">
      <c r="A102" s="113">
        <v>100</v>
      </c>
      <c r="B102" s="110" t="str">
        <f>IFERROR(INDEX(Combined_All_Stands_Sun!X$6:X559,MATCH(Stand_B_Sun!$A$3:$A$146,Combined_All_Stands_Sun!$W$6:$W$460,0)),"")</f>
        <v/>
      </c>
      <c r="C102" s="110" t="str">
        <f>IFERROR(INDEX(Combined_All_Stands_Sun!Y$6:Y559,MATCH(Stand_B_Sun!$A$3:$A$146,Combined_All_Stands_Sun!$W$6:$W$460,0)),"")</f>
        <v/>
      </c>
      <c r="D102" s="111" t="str">
        <f>IFERROR(INDEX(Combined_All_Stands_Sun!Z$6:Z559,MATCH(Stand_B_Sun!$A$3:$A$146,Combined_All_Stands_Sun!$W$6:$W$460,0)),"")</f>
        <v/>
      </c>
      <c r="E102" s="110" t="str">
        <f>IFERROR(INDEX(Combined_All_Stands_Sun!AA$6:AA559,MATCH(Stand_B_Sun!$A$3:$A$146,Combined_All_Stands_Sun!$W$6:$W$460,0)),"")</f>
        <v/>
      </c>
      <c r="F102" s="110" t="str">
        <f>IFERROR(INDEX(Combined_All_Stands_Sun!AB$6:AB559,MATCH(Stand_B_Sun!$A$3:$A$146,Combined_All_Stands_Sun!$W$6:$W$460,0)),"")</f>
        <v/>
      </c>
      <c r="G102" s="110" t="str">
        <f>IFERROR(INDEX(Combined_All_Stands_Sun!AC$6:AC559,MATCH(Stand_B_Sun!$A$3:$A$146,Combined_All_Stands_Sun!$W$6:$W$460,0)),"")</f>
        <v/>
      </c>
      <c r="H102" s="185" t="str">
        <f t="shared" si="1"/>
        <v/>
      </c>
    </row>
    <row r="103" spans="1:8" ht="20.100000000000001" customHeight="1" x14ac:dyDescent="0.3">
      <c r="A103" s="112">
        <v>101</v>
      </c>
      <c r="B103" s="110" t="str">
        <f>IFERROR(INDEX(Combined_All_Stands_Sun!X$6:X560,MATCH(Stand_B_Sun!$A$3:$A$146,Combined_All_Stands_Sun!$W$6:$W$460,0)),"")</f>
        <v/>
      </c>
      <c r="C103" s="110" t="str">
        <f>IFERROR(INDEX(Combined_All_Stands_Sun!Y$6:Y560,MATCH(Stand_B_Sun!$A$3:$A$146,Combined_All_Stands_Sun!$W$6:$W$460,0)),"")</f>
        <v/>
      </c>
      <c r="D103" s="111" t="str">
        <f>IFERROR(INDEX(Combined_All_Stands_Sun!Z$6:Z560,MATCH(Stand_B_Sun!$A$3:$A$146,Combined_All_Stands_Sun!$W$6:$W$460,0)),"")</f>
        <v/>
      </c>
      <c r="E103" s="110" t="str">
        <f>IFERROR(INDEX(Combined_All_Stands_Sun!AA$6:AA560,MATCH(Stand_B_Sun!$A$3:$A$146,Combined_All_Stands_Sun!$W$6:$W$460,0)),"")</f>
        <v/>
      </c>
      <c r="F103" s="110" t="str">
        <f>IFERROR(INDEX(Combined_All_Stands_Sun!AB$6:AB560,MATCH(Stand_B_Sun!$A$3:$A$146,Combined_All_Stands_Sun!$W$6:$W$460,0)),"")</f>
        <v/>
      </c>
      <c r="G103" s="110" t="str">
        <f>IFERROR(INDEX(Combined_All_Stands_Sun!AC$6:AC560,MATCH(Stand_B_Sun!$A$3:$A$146,Combined_All_Stands_Sun!$W$6:$W$460,0)),"")</f>
        <v/>
      </c>
      <c r="H103" s="185" t="str">
        <f t="shared" si="1"/>
        <v/>
      </c>
    </row>
    <row r="104" spans="1:8" ht="20.100000000000001" customHeight="1" x14ac:dyDescent="0.3">
      <c r="A104" s="113">
        <v>102</v>
      </c>
      <c r="B104" s="110" t="str">
        <f>IFERROR(INDEX(Combined_All_Stands_Sun!X$6:X561,MATCH(Stand_B_Sun!$A$3:$A$146,Combined_All_Stands_Sun!$W$6:$W$460,0)),"")</f>
        <v/>
      </c>
      <c r="C104" s="110" t="str">
        <f>IFERROR(INDEX(Combined_All_Stands_Sun!Y$6:Y561,MATCH(Stand_B_Sun!$A$3:$A$146,Combined_All_Stands_Sun!$W$6:$W$460,0)),"")</f>
        <v/>
      </c>
      <c r="D104" s="111" t="str">
        <f>IFERROR(INDEX(Combined_All_Stands_Sun!Z$6:Z561,MATCH(Stand_B_Sun!$A$3:$A$146,Combined_All_Stands_Sun!$W$6:$W$460,0)),"")</f>
        <v/>
      </c>
      <c r="E104" s="110" t="str">
        <f>IFERROR(INDEX(Combined_All_Stands_Sun!AA$6:AA561,MATCH(Stand_B_Sun!$A$3:$A$146,Combined_All_Stands_Sun!$W$6:$W$460,0)),"")</f>
        <v/>
      </c>
      <c r="F104" s="110" t="str">
        <f>IFERROR(INDEX(Combined_All_Stands_Sun!AB$6:AB561,MATCH(Stand_B_Sun!$A$3:$A$146,Combined_All_Stands_Sun!$W$6:$W$460,0)),"")</f>
        <v/>
      </c>
      <c r="G104" s="110" t="str">
        <f>IFERROR(INDEX(Combined_All_Stands_Sun!AC$6:AC561,MATCH(Stand_B_Sun!$A$3:$A$146,Combined_All_Stands_Sun!$W$6:$W$460,0)),"")</f>
        <v/>
      </c>
      <c r="H104" s="185" t="str">
        <f t="shared" si="1"/>
        <v/>
      </c>
    </row>
    <row r="105" spans="1:8" ht="20.100000000000001" customHeight="1" x14ac:dyDescent="0.3">
      <c r="A105" s="112">
        <v>103</v>
      </c>
      <c r="B105" s="110" t="str">
        <f>IFERROR(INDEX(Combined_All_Stands_Sun!X$6:X562,MATCH(Stand_B_Sun!$A$3:$A$146,Combined_All_Stands_Sun!$W$6:$W$460,0)),"")</f>
        <v/>
      </c>
      <c r="C105" s="110" t="str">
        <f>IFERROR(INDEX(Combined_All_Stands_Sun!Y$6:Y562,MATCH(Stand_B_Sun!$A$3:$A$146,Combined_All_Stands_Sun!$W$6:$W$460,0)),"")</f>
        <v/>
      </c>
      <c r="D105" s="111" t="str">
        <f>IFERROR(INDEX(Combined_All_Stands_Sun!Z$6:Z562,MATCH(Stand_B_Sun!$A$3:$A$146,Combined_All_Stands_Sun!$W$6:$W$460,0)),"")</f>
        <v/>
      </c>
      <c r="E105" s="110" t="str">
        <f>IFERROR(INDEX(Combined_All_Stands_Sun!AA$6:AA562,MATCH(Stand_B_Sun!$A$3:$A$146,Combined_All_Stands_Sun!$W$6:$W$460,0)),"")</f>
        <v/>
      </c>
      <c r="F105" s="110" t="str">
        <f>IFERROR(INDEX(Combined_All_Stands_Sun!AB$6:AB562,MATCH(Stand_B_Sun!$A$3:$A$146,Combined_All_Stands_Sun!$W$6:$W$460,0)),"")</f>
        <v/>
      </c>
      <c r="G105" s="110" t="str">
        <f>IFERROR(INDEX(Combined_All_Stands_Sun!AC$6:AC562,MATCH(Stand_B_Sun!$A$3:$A$146,Combined_All_Stands_Sun!$W$6:$W$460,0)),"")</f>
        <v/>
      </c>
      <c r="H105" s="185" t="str">
        <f t="shared" si="1"/>
        <v/>
      </c>
    </row>
    <row r="106" spans="1:8" ht="20.100000000000001" customHeight="1" x14ac:dyDescent="0.3">
      <c r="A106" s="113">
        <v>104</v>
      </c>
      <c r="B106" s="110" t="str">
        <f>IFERROR(INDEX(Combined_All_Stands_Sun!X$6:X563,MATCH(Stand_B_Sun!$A$3:$A$146,Combined_All_Stands_Sun!$W$6:$W$460,0)),"")</f>
        <v/>
      </c>
      <c r="C106" s="110" t="str">
        <f>IFERROR(INDEX(Combined_All_Stands_Sun!Y$6:Y563,MATCH(Stand_B_Sun!$A$3:$A$146,Combined_All_Stands_Sun!$W$6:$W$460,0)),"")</f>
        <v/>
      </c>
      <c r="D106" s="111" t="str">
        <f>IFERROR(INDEX(Combined_All_Stands_Sun!Z$6:Z563,MATCH(Stand_B_Sun!$A$3:$A$146,Combined_All_Stands_Sun!$W$6:$W$460,0)),"")</f>
        <v/>
      </c>
      <c r="E106" s="110" t="str">
        <f>IFERROR(INDEX(Combined_All_Stands_Sun!AA$6:AA563,MATCH(Stand_B_Sun!$A$3:$A$146,Combined_All_Stands_Sun!$W$6:$W$460,0)),"")</f>
        <v/>
      </c>
      <c r="F106" s="110" t="str">
        <f>IFERROR(INDEX(Combined_All_Stands_Sun!AB$6:AB563,MATCH(Stand_B_Sun!$A$3:$A$146,Combined_All_Stands_Sun!$W$6:$W$460,0)),"")</f>
        <v/>
      </c>
      <c r="G106" s="110" t="str">
        <f>IFERROR(INDEX(Combined_All_Stands_Sun!AC$6:AC563,MATCH(Stand_B_Sun!$A$3:$A$146,Combined_All_Stands_Sun!$W$6:$W$460,0)),"")</f>
        <v/>
      </c>
      <c r="H106" s="185" t="str">
        <f t="shared" si="1"/>
        <v/>
      </c>
    </row>
    <row r="107" spans="1:8" ht="20.100000000000001" customHeight="1" x14ac:dyDescent="0.3">
      <c r="A107" s="112">
        <v>105</v>
      </c>
      <c r="B107" s="110" t="str">
        <f>IFERROR(INDEX(Combined_All_Stands_Sun!X$6:X564,MATCH(Stand_B_Sun!$A$3:$A$146,Combined_All_Stands_Sun!$W$6:$W$460,0)),"")</f>
        <v/>
      </c>
      <c r="C107" s="110" t="str">
        <f>IFERROR(INDEX(Combined_All_Stands_Sun!Y$6:Y564,MATCH(Stand_B_Sun!$A$3:$A$146,Combined_All_Stands_Sun!$W$6:$W$460,0)),"")</f>
        <v/>
      </c>
      <c r="D107" s="111" t="str">
        <f>IFERROR(INDEX(Combined_All_Stands_Sun!Z$6:Z564,MATCH(Stand_B_Sun!$A$3:$A$146,Combined_All_Stands_Sun!$W$6:$W$460,0)),"")</f>
        <v/>
      </c>
      <c r="E107" s="110" t="str">
        <f>IFERROR(INDEX(Combined_All_Stands_Sun!AA$6:AA564,MATCH(Stand_B_Sun!$A$3:$A$146,Combined_All_Stands_Sun!$W$6:$W$460,0)),"")</f>
        <v/>
      </c>
      <c r="F107" s="110" t="str">
        <f>IFERROR(INDEX(Combined_All_Stands_Sun!AB$6:AB564,MATCH(Stand_B_Sun!$A$3:$A$146,Combined_All_Stands_Sun!$W$6:$W$460,0)),"")</f>
        <v/>
      </c>
      <c r="G107" s="110" t="str">
        <f>IFERROR(INDEX(Combined_All_Stands_Sun!AC$6:AC564,MATCH(Stand_B_Sun!$A$3:$A$146,Combined_All_Stands_Sun!$W$6:$W$460,0)),"")</f>
        <v/>
      </c>
      <c r="H107" s="185" t="str">
        <f t="shared" si="1"/>
        <v/>
      </c>
    </row>
    <row r="108" spans="1:8" ht="20.100000000000001" customHeight="1" x14ac:dyDescent="0.3">
      <c r="A108" s="113">
        <v>106</v>
      </c>
      <c r="B108" s="110" t="str">
        <f>IFERROR(INDEX(Combined_All_Stands_Sun!X$6:X565,MATCH(Stand_B_Sun!$A$3:$A$146,Combined_All_Stands_Sun!$W$6:$W$460,0)),"")</f>
        <v/>
      </c>
      <c r="C108" s="110" t="str">
        <f>IFERROR(INDEX(Combined_All_Stands_Sun!Y$6:Y565,MATCH(Stand_B_Sun!$A$3:$A$146,Combined_All_Stands_Sun!$W$6:$W$460,0)),"")</f>
        <v/>
      </c>
      <c r="D108" s="111" t="str">
        <f>IFERROR(INDEX(Combined_All_Stands_Sun!Z$6:Z565,MATCH(Stand_B_Sun!$A$3:$A$146,Combined_All_Stands_Sun!$W$6:$W$460,0)),"")</f>
        <v/>
      </c>
      <c r="E108" s="110" t="str">
        <f>IFERROR(INDEX(Combined_All_Stands_Sun!AA$6:AA565,MATCH(Stand_B_Sun!$A$3:$A$146,Combined_All_Stands_Sun!$W$6:$W$460,0)),"")</f>
        <v/>
      </c>
      <c r="F108" s="110" t="str">
        <f>IFERROR(INDEX(Combined_All_Stands_Sun!AB$6:AB565,MATCH(Stand_B_Sun!$A$3:$A$146,Combined_All_Stands_Sun!$W$6:$W$460,0)),"")</f>
        <v/>
      </c>
      <c r="G108" s="110" t="str">
        <f>IFERROR(INDEX(Combined_All_Stands_Sun!AC$6:AC565,MATCH(Stand_B_Sun!$A$3:$A$146,Combined_All_Stands_Sun!$W$6:$W$460,0)),"")</f>
        <v/>
      </c>
      <c r="H108" s="185" t="str">
        <f t="shared" si="1"/>
        <v/>
      </c>
    </row>
    <row r="109" spans="1:8" ht="20.100000000000001" customHeight="1" x14ac:dyDescent="0.3">
      <c r="A109" s="112">
        <v>107</v>
      </c>
      <c r="B109" s="110" t="str">
        <f>IFERROR(INDEX(Combined_All_Stands_Sun!X$6:X566,MATCH(Stand_B_Sun!$A$3:$A$146,Combined_All_Stands_Sun!$W$6:$W$460,0)),"")</f>
        <v/>
      </c>
      <c r="C109" s="110" t="str">
        <f>IFERROR(INDEX(Combined_All_Stands_Sun!Y$6:Y566,MATCH(Stand_B_Sun!$A$3:$A$146,Combined_All_Stands_Sun!$W$6:$W$460,0)),"")</f>
        <v/>
      </c>
      <c r="D109" s="111" t="str">
        <f>IFERROR(INDEX(Combined_All_Stands_Sun!Z$6:Z566,MATCH(Stand_B_Sun!$A$3:$A$146,Combined_All_Stands_Sun!$W$6:$W$460,0)),"")</f>
        <v/>
      </c>
      <c r="E109" s="110" t="str">
        <f>IFERROR(INDEX(Combined_All_Stands_Sun!AA$6:AA566,MATCH(Stand_B_Sun!$A$3:$A$146,Combined_All_Stands_Sun!$W$6:$W$460,0)),"")</f>
        <v/>
      </c>
      <c r="F109" s="110" t="str">
        <f>IFERROR(INDEX(Combined_All_Stands_Sun!AB$6:AB566,MATCH(Stand_B_Sun!$A$3:$A$146,Combined_All_Stands_Sun!$W$6:$W$460,0)),"")</f>
        <v/>
      </c>
      <c r="G109" s="110" t="str">
        <f>IFERROR(INDEX(Combined_All_Stands_Sun!AC$6:AC566,MATCH(Stand_B_Sun!$A$3:$A$146,Combined_All_Stands_Sun!$W$6:$W$460,0)),"")</f>
        <v/>
      </c>
      <c r="H109" s="185" t="str">
        <f t="shared" si="1"/>
        <v/>
      </c>
    </row>
    <row r="110" spans="1:8" ht="20.100000000000001" customHeight="1" x14ac:dyDescent="0.3">
      <c r="A110" s="113">
        <v>108</v>
      </c>
      <c r="B110" s="110" t="str">
        <f>IFERROR(INDEX(Combined_All_Stands_Sun!X$6:X567,MATCH(Stand_B_Sun!$A$3:$A$146,Combined_All_Stands_Sun!$W$6:$W$460,0)),"")</f>
        <v/>
      </c>
      <c r="C110" s="110" t="str">
        <f>IFERROR(INDEX(Combined_All_Stands_Sun!Y$6:Y567,MATCH(Stand_B_Sun!$A$3:$A$146,Combined_All_Stands_Sun!$W$6:$W$460,0)),"")</f>
        <v/>
      </c>
      <c r="D110" s="111" t="str">
        <f>IFERROR(INDEX(Combined_All_Stands_Sun!Z$6:Z567,MATCH(Stand_B_Sun!$A$3:$A$146,Combined_All_Stands_Sun!$W$6:$W$460,0)),"")</f>
        <v/>
      </c>
      <c r="E110" s="110" t="str">
        <f>IFERROR(INDEX(Combined_All_Stands_Sun!AA$6:AA567,MATCH(Stand_B_Sun!$A$3:$A$146,Combined_All_Stands_Sun!$W$6:$W$460,0)),"")</f>
        <v/>
      </c>
      <c r="F110" s="110" t="str">
        <f>IFERROR(INDEX(Combined_All_Stands_Sun!AB$6:AB567,MATCH(Stand_B_Sun!$A$3:$A$146,Combined_All_Stands_Sun!$W$6:$W$460,0)),"")</f>
        <v/>
      </c>
      <c r="G110" s="110" t="str">
        <f>IFERROR(INDEX(Combined_All_Stands_Sun!AC$6:AC567,MATCH(Stand_B_Sun!$A$3:$A$146,Combined_All_Stands_Sun!$W$6:$W$460,0)),"")</f>
        <v/>
      </c>
      <c r="H110" s="185" t="str">
        <f t="shared" si="1"/>
        <v/>
      </c>
    </row>
    <row r="111" spans="1:8" ht="20.100000000000001" customHeight="1" x14ac:dyDescent="0.3">
      <c r="A111" s="112">
        <v>109</v>
      </c>
      <c r="B111" s="110" t="str">
        <f>IFERROR(INDEX(Combined_All_Stands_Sun!X$6:X568,MATCH(Stand_B_Sun!$A$3:$A$146,Combined_All_Stands_Sun!$W$6:$W$460,0)),"")</f>
        <v/>
      </c>
      <c r="C111" s="110" t="str">
        <f>IFERROR(INDEX(Combined_All_Stands_Sun!Y$6:Y568,MATCH(Stand_B_Sun!$A$3:$A$146,Combined_All_Stands_Sun!$W$6:$W$460,0)),"")</f>
        <v/>
      </c>
      <c r="D111" s="111" t="str">
        <f>IFERROR(INDEX(Combined_All_Stands_Sun!Z$6:Z568,MATCH(Stand_B_Sun!$A$3:$A$146,Combined_All_Stands_Sun!$W$6:$W$460,0)),"")</f>
        <v/>
      </c>
      <c r="E111" s="110" t="str">
        <f>IFERROR(INDEX(Combined_All_Stands_Sun!AA$6:AA568,MATCH(Stand_B_Sun!$A$3:$A$146,Combined_All_Stands_Sun!$W$6:$W$460,0)),"")</f>
        <v/>
      </c>
      <c r="F111" s="110" t="str">
        <f>IFERROR(INDEX(Combined_All_Stands_Sun!AB$6:AB568,MATCH(Stand_B_Sun!$A$3:$A$146,Combined_All_Stands_Sun!$W$6:$W$460,0)),"")</f>
        <v/>
      </c>
      <c r="G111" s="110" t="str">
        <f>IFERROR(INDEX(Combined_All_Stands_Sun!AC$6:AC568,MATCH(Stand_B_Sun!$A$3:$A$146,Combined_All_Stands_Sun!$W$6:$W$460,0)),"")</f>
        <v/>
      </c>
      <c r="H111" s="185" t="str">
        <f t="shared" si="1"/>
        <v/>
      </c>
    </row>
    <row r="112" spans="1:8" ht="20.100000000000001" customHeight="1" x14ac:dyDescent="0.3">
      <c r="A112" s="113">
        <v>110</v>
      </c>
      <c r="B112" s="110" t="str">
        <f>IFERROR(INDEX(Combined_All_Stands_Sun!X$6:X569,MATCH(Stand_B_Sun!$A$3:$A$146,Combined_All_Stands_Sun!$W$6:$W$460,0)),"")</f>
        <v/>
      </c>
      <c r="C112" s="110" t="str">
        <f>IFERROR(INDEX(Combined_All_Stands_Sun!Y$6:Y569,MATCH(Stand_B_Sun!$A$3:$A$146,Combined_All_Stands_Sun!$W$6:$W$460,0)),"")</f>
        <v/>
      </c>
      <c r="D112" s="111" t="str">
        <f>IFERROR(INDEX(Combined_All_Stands_Sun!Z$6:Z569,MATCH(Stand_B_Sun!$A$3:$A$146,Combined_All_Stands_Sun!$W$6:$W$460,0)),"")</f>
        <v/>
      </c>
      <c r="E112" s="110" t="str">
        <f>IFERROR(INDEX(Combined_All_Stands_Sun!AA$6:AA569,MATCH(Stand_B_Sun!$A$3:$A$146,Combined_All_Stands_Sun!$W$6:$W$460,0)),"")</f>
        <v/>
      </c>
      <c r="F112" s="110" t="str">
        <f>IFERROR(INDEX(Combined_All_Stands_Sun!AB$6:AB569,MATCH(Stand_B_Sun!$A$3:$A$146,Combined_All_Stands_Sun!$W$6:$W$460,0)),"")</f>
        <v/>
      </c>
      <c r="G112" s="110" t="str">
        <f>IFERROR(INDEX(Combined_All_Stands_Sun!AC$6:AC569,MATCH(Stand_B_Sun!$A$3:$A$146,Combined_All_Stands_Sun!$W$6:$W$460,0)),"")</f>
        <v/>
      </c>
      <c r="H112" s="185" t="str">
        <f t="shared" si="1"/>
        <v/>
      </c>
    </row>
    <row r="113" spans="1:8" ht="20.100000000000001" customHeight="1" x14ac:dyDescent="0.3">
      <c r="A113" s="112">
        <v>111</v>
      </c>
      <c r="B113" s="110" t="str">
        <f>IFERROR(INDEX(Combined_All_Stands_Sun!X$6:X570,MATCH(Stand_B_Sun!$A$3:$A$146,Combined_All_Stands_Sun!$W$6:$W$460,0)),"")</f>
        <v/>
      </c>
      <c r="C113" s="110" t="str">
        <f>IFERROR(INDEX(Combined_All_Stands_Sun!Y$6:Y570,MATCH(Stand_B_Sun!$A$3:$A$146,Combined_All_Stands_Sun!$W$6:$W$460,0)),"")</f>
        <v/>
      </c>
      <c r="D113" s="111" t="str">
        <f>IFERROR(INDEX(Combined_All_Stands_Sun!Z$6:Z570,MATCH(Stand_B_Sun!$A$3:$A$146,Combined_All_Stands_Sun!$W$6:$W$460,0)),"")</f>
        <v/>
      </c>
      <c r="E113" s="110" t="str">
        <f>IFERROR(INDEX(Combined_All_Stands_Sun!AA$6:AA570,MATCH(Stand_B_Sun!$A$3:$A$146,Combined_All_Stands_Sun!$W$6:$W$460,0)),"")</f>
        <v/>
      </c>
      <c r="F113" s="110" t="str">
        <f>IFERROR(INDEX(Combined_All_Stands_Sun!AB$6:AB570,MATCH(Stand_B_Sun!$A$3:$A$146,Combined_All_Stands_Sun!$W$6:$W$460,0)),"")</f>
        <v/>
      </c>
      <c r="G113" s="110" t="str">
        <f>IFERROR(INDEX(Combined_All_Stands_Sun!AC$6:AC570,MATCH(Stand_B_Sun!$A$3:$A$146,Combined_All_Stands_Sun!$W$6:$W$460,0)),"")</f>
        <v/>
      </c>
      <c r="H113" s="185" t="str">
        <f t="shared" si="1"/>
        <v/>
      </c>
    </row>
    <row r="114" spans="1:8" ht="20.100000000000001" customHeight="1" x14ac:dyDescent="0.3">
      <c r="A114" s="113">
        <v>112</v>
      </c>
      <c r="B114" s="110" t="str">
        <f>IFERROR(INDEX(Combined_All_Stands_Sun!X$6:X571,MATCH(Stand_B_Sun!$A$3:$A$146,Combined_All_Stands_Sun!$W$6:$W$460,0)),"")</f>
        <v/>
      </c>
      <c r="C114" s="110" t="str">
        <f>IFERROR(INDEX(Combined_All_Stands_Sun!Y$6:Y571,MATCH(Stand_B_Sun!$A$3:$A$146,Combined_All_Stands_Sun!$W$6:$W$460,0)),"")</f>
        <v/>
      </c>
      <c r="D114" s="111" t="str">
        <f>IFERROR(INDEX(Combined_All_Stands_Sun!Z$6:Z571,MATCH(Stand_B_Sun!$A$3:$A$146,Combined_All_Stands_Sun!$W$6:$W$460,0)),"")</f>
        <v/>
      </c>
      <c r="E114" s="110" t="str">
        <f>IFERROR(INDEX(Combined_All_Stands_Sun!AA$6:AA571,MATCH(Stand_B_Sun!$A$3:$A$146,Combined_All_Stands_Sun!$W$6:$W$460,0)),"")</f>
        <v/>
      </c>
      <c r="F114" s="110" t="str">
        <f>IFERROR(INDEX(Combined_All_Stands_Sun!AB$6:AB571,MATCH(Stand_B_Sun!$A$3:$A$146,Combined_All_Stands_Sun!$W$6:$W$460,0)),"")</f>
        <v/>
      </c>
      <c r="G114" s="110" t="str">
        <f>IFERROR(INDEX(Combined_All_Stands_Sun!AC$6:AC571,MATCH(Stand_B_Sun!$A$3:$A$146,Combined_All_Stands_Sun!$W$6:$W$460,0)),"")</f>
        <v/>
      </c>
      <c r="H114" s="185" t="str">
        <f t="shared" si="1"/>
        <v/>
      </c>
    </row>
    <row r="115" spans="1:8" ht="20.100000000000001" customHeight="1" x14ac:dyDescent="0.3">
      <c r="A115" s="112">
        <v>113</v>
      </c>
      <c r="B115" s="110" t="str">
        <f>IFERROR(INDEX(Combined_All_Stands_Sun!X$6:X572,MATCH(Stand_B_Sun!$A$3:$A$146,Combined_All_Stands_Sun!$W$6:$W$460,0)),"")</f>
        <v/>
      </c>
      <c r="C115" s="110" t="str">
        <f>IFERROR(INDEX(Combined_All_Stands_Sun!Y$6:Y572,MATCH(Stand_B_Sun!$A$3:$A$146,Combined_All_Stands_Sun!$W$6:$W$460,0)),"")</f>
        <v/>
      </c>
      <c r="D115" s="111" t="str">
        <f>IFERROR(INDEX(Combined_All_Stands_Sun!Z$6:Z572,MATCH(Stand_B_Sun!$A$3:$A$146,Combined_All_Stands_Sun!$W$6:$W$460,0)),"")</f>
        <v/>
      </c>
      <c r="E115" s="110" t="str">
        <f>IFERROR(INDEX(Combined_All_Stands_Sun!AA$6:AA572,MATCH(Stand_B_Sun!$A$3:$A$146,Combined_All_Stands_Sun!$W$6:$W$460,0)),"")</f>
        <v/>
      </c>
      <c r="F115" s="110" t="str">
        <f>IFERROR(INDEX(Combined_All_Stands_Sun!AB$6:AB572,MATCH(Stand_B_Sun!$A$3:$A$146,Combined_All_Stands_Sun!$W$6:$W$460,0)),"")</f>
        <v/>
      </c>
      <c r="G115" s="110" t="str">
        <f>IFERROR(INDEX(Combined_All_Stands_Sun!AC$6:AC572,MATCH(Stand_B_Sun!$A$3:$A$146,Combined_All_Stands_Sun!$W$6:$W$460,0)),"")</f>
        <v/>
      </c>
      <c r="H115" s="185" t="str">
        <f t="shared" si="1"/>
        <v/>
      </c>
    </row>
    <row r="116" spans="1:8" ht="20.100000000000001" customHeight="1" x14ac:dyDescent="0.3">
      <c r="A116" s="113">
        <v>114</v>
      </c>
      <c r="B116" s="110" t="str">
        <f>IFERROR(INDEX(Combined_All_Stands_Sun!X$6:X573,MATCH(Stand_B_Sun!$A$3:$A$146,Combined_All_Stands_Sun!$W$6:$W$460,0)),"")</f>
        <v/>
      </c>
      <c r="C116" s="110" t="str">
        <f>IFERROR(INDEX(Combined_All_Stands_Sun!Y$6:Y573,MATCH(Stand_B_Sun!$A$3:$A$146,Combined_All_Stands_Sun!$W$6:$W$460,0)),"")</f>
        <v/>
      </c>
      <c r="D116" s="111" t="str">
        <f>IFERROR(INDEX(Combined_All_Stands_Sun!Z$6:Z573,MATCH(Stand_B_Sun!$A$3:$A$146,Combined_All_Stands_Sun!$W$6:$W$460,0)),"")</f>
        <v/>
      </c>
      <c r="E116" s="110" t="str">
        <f>IFERROR(INDEX(Combined_All_Stands_Sun!AA$6:AA573,MATCH(Stand_B_Sun!$A$3:$A$146,Combined_All_Stands_Sun!$W$6:$W$460,0)),"")</f>
        <v/>
      </c>
      <c r="F116" s="110" t="str">
        <f>IFERROR(INDEX(Combined_All_Stands_Sun!AB$6:AB573,MATCH(Stand_B_Sun!$A$3:$A$146,Combined_All_Stands_Sun!$W$6:$W$460,0)),"")</f>
        <v/>
      </c>
      <c r="G116" s="110" t="str">
        <f>IFERROR(INDEX(Combined_All_Stands_Sun!AC$6:AC573,MATCH(Stand_B_Sun!$A$3:$A$146,Combined_All_Stands_Sun!$W$6:$W$460,0)),"")</f>
        <v/>
      </c>
      <c r="H116" s="185" t="str">
        <f t="shared" si="1"/>
        <v/>
      </c>
    </row>
    <row r="117" spans="1:8" ht="20.100000000000001" customHeight="1" x14ac:dyDescent="0.3">
      <c r="A117" s="112">
        <v>115</v>
      </c>
      <c r="B117" s="110" t="str">
        <f>IFERROR(INDEX(Combined_All_Stands_Sun!X$6:X574,MATCH(Stand_B_Sun!$A$3:$A$146,Combined_All_Stands_Sun!$W$6:$W$460,0)),"")</f>
        <v/>
      </c>
      <c r="C117" s="110" t="str">
        <f>IFERROR(INDEX(Combined_All_Stands_Sun!Y$6:Y574,MATCH(Stand_B_Sun!$A$3:$A$146,Combined_All_Stands_Sun!$W$6:$W$460,0)),"")</f>
        <v/>
      </c>
      <c r="D117" s="111" t="str">
        <f>IFERROR(INDEX(Combined_All_Stands_Sun!Z$6:Z574,MATCH(Stand_B_Sun!$A$3:$A$146,Combined_All_Stands_Sun!$W$6:$W$460,0)),"")</f>
        <v/>
      </c>
      <c r="E117" s="110" t="str">
        <f>IFERROR(INDEX(Combined_All_Stands_Sun!AA$6:AA574,MATCH(Stand_B_Sun!$A$3:$A$146,Combined_All_Stands_Sun!$W$6:$W$460,0)),"")</f>
        <v/>
      </c>
      <c r="F117" s="110" t="str">
        <f>IFERROR(INDEX(Combined_All_Stands_Sun!AB$6:AB574,MATCH(Stand_B_Sun!$A$3:$A$146,Combined_All_Stands_Sun!$W$6:$W$460,0)),"")</f>
        <v/>
      </c>
      <c r="G117" s="110" t="str">
        <f>IFERROR(INDEX(Combined_All_Stands_Sun!AC$6:AC574,MATCH(Stand_B_Sun!$A$3:$A$146,Combined_All_Stands_Sun!$W$6:$W$460,0)),"")</f>
        <v/>
      </c>
      <c r="H117" s="185" t="str">
        <f t="shared" si="1"/>
        <v/>
      </c>
    </row>
    <row r="118" spans="1:8" ht="20.100000000000001" customHeight="1" x14ac:dyDescent="0.3">
      <c r="A118" s="113">
        <v>116</v>
      </c>
      <c r="B118" s="110" t="str">
        <f>IFERROR(INDEX(Combined_All_Stands_Sun!X$6:X575,MATCH(Stand_B_Sun!$A$3:$A$146,Combined_All_Stands_Sun!$W$6:$W$460,0)),"")</f>
        <v/>
      </c>
      <c r="C118" s="110" t="str">
        <f>IFERROR(INDEX(Combined_All_Stands_Sun!Y$6:Y575,MATCH(Stand_B_Sun!$A$3:$A$146,Combined_All_Stands_Sun!$W$6:$W$460,0)),"")</f>
        <v/>
      </c>
      <c r="D118" s="111" t="str">
        <f>IFERROR(INDEX(Combined_All_Stands_Sun!Z$6:Z575,MATCH(Stand_B_Sun!$A$3:$A$146,Combined_All_Stands_Sun!$W$6:$W$460,0)),"")</f>
        <v/>
      </c>
      <c r="E118" s="110" t="str">
        <f>IFERROR(INDEX(Combined_All_Stands_Sun!AA$6:AA575,MATCH(Stand_B_Sun!$A$3:$A$146,Combined_All_Stands_Sun!$W$6:$W$460,0)),"")</f>
        <v/>
      </c>
      <c r="F118" s="110" t="str">
        <f>IFERROR(INDEX(Combined_All_Stands_Sun!AB$6:AB575,MATCH(Stand_B_Sun!$A$3:$A$146,Combined_All_Stands_Sun!$W$6:$W$460,0)),"")</f>
        <v/>
      </c>
      <c r="G118" s="110" t="str">
        <f>IFERROR(INDEX(Combined_All_Stands_Sun!AC$6:AC575,MATCH(Stand_B_Sun!$A$3:$A$146,Combined_All_Stands_Sun!$W$6:$W$460,0)),"")</f>
        <v/>
      </c>
      <c r="H118" s="185" t="str">
        <f t="shared" si="1"/>
        <v/>
      </c>
    </row>
    <row r="119" spans="1:8" ht="20.100000000000001" customHeight="1" x14ac:dyDescent="0.3">
      <c r="A119" s="112">
        <v>117</v>
      </c>
      <c r="B119" s="110" t="str">
        <f>IFERROR(INDEX(Combined_All_Stands_Sun!X$6:X576,MATCH(Stand_B_Sun!$A$3:$A$146,Combined_All_Stands_Sun!$W$6:$W$460,0)),"")</f>
        <v/>
      </c>
      <c r="C119" s="110" t="str">
        <f>IFERROR(INDEX(Combined_All_Stands_Sun!Y$6:Y576,MATCH(Stand_B_Sun!$A$3:$A$146,Combined_All_Stands_Sun!$W$6:$W$460,0)),"")</f>
        <v/>
      </c>
      <c r="D119" s="111" t="str">
        <f>IFERROR(INDEX(Combined_All_Stands_Sun!Z$6:Z576,MATCH(Stand_B_Sun!$A$3:$A$146,Combined_All_Stands_Sun!$W$6:$W$460,0)),"")</f>
        <v/>
      </c>
      <c r="E119" s="110" t="str">
        <f>IFERROR(INDEX(Combined_All_Stands_Sun!AA$6:AA576,MATCH(Stand_B_Sun!$A$3:$A$146,Combined_All_Stands_Sun!$W$6:$W$460,0)),"")</f>
        <v/>
      </c>
      <c r="F119" s="110" t="str">
        <f>IFERROR(INDEX(Combined_All_Stands_Sun!AB$6:AB576,MATCH(Stand_B_Sun!$A$3:$A$146,Combined_All_Stands_Sun!$W$6:$W$460,0)),"")</f>
        <v/>
      </c>
      <c r="G119" s="110" t="str">
        <f>IFERROR(INDEX(Combined_All_Stands_Sun!AC$6:AC576,MATCH(Stand_B_Sun!$A$3:$A$146,Combined_All_Stands_Sun!$W$6:$W$460,0)),"")</f>
        <v/>
      </c>
      <c r="H119" s="185" t="str">
        <f t="shared" si="1"/>
        <v/>
      </c>
    </row>
    <row r="120" spans="1:8" ht="20.100000000000001" customHeight="1" x14ac:dyDescent="0.3">
      <c r="A120" s="113">
        <v>118</v>
      </c>
      <c r="B120" s="110" t="str">
        <f>IFERROR(INDEX(Combined_All_Stands_Sun!X$6:X577,MATCH(Stand_B_Sun!$A$3:$A$146,Combined_All_Stands_Sun!$W$6:$W$460,0)),"")</f>
        <v/>
      </c>
      <c r="C120" s="110" t="str">
        <f>IFERROR(INDEX(Combined_All_Stands_Sun!Y$6:Y577,MATCH(Stand_B_Sun!$A$3:$A$146,Combined_All_Stands_Sun!$W$6:$W$460,0)),"")</f>
        <v/>
      </c>
      <c r="D120" s="111" t="str">
        <f>IFERROR(INDEX(Combined_All_Stands_Sun!Z$6:Z577,MATCH(Stand_B_Sun!$A$3:$A$146,Combined_All_Stands_Sun!$W$6:$W$460,0)),"")</f>
        <v/>
      </c>
      <c r="E120" s="110" t="str">
        <f>IFERROR(INDEX(Combined_All_Stands_Sun!AA$6:AA577,MATCH(Stand_B_Sun!$A$3:$A$146,Combined_All_Stands_Sun!$W$6:$W$460,0)),"")</f>
        <v/>
      </c>
      <c r="F120" s="110" t="str">
        <f>IFERROR(INDEX(Combined_All_Stands_Sun!AB$6:AB577,MATCH(Stand_B_Sun!$A$3:$A$146,Combined_All_Stands_Sun!$W$6:$W$460,0)),"")</f>
        <v/>
      </c>
      <c r="G120" s="110" t="str">
        <f>IFERROR(INDEX(Combined_All_Stands_Sun!AC$6:AC577,MATCH(Stand_B_Sun!$A$3:$A$146,Combined_All_Stands_Sun!$W$6:$W$460,0)),"")</f>
        <v/>
      </c>
      <c r="H120" s="185" t="str">
        <f t="shared" si="1"/>
        <v/>
      </c>
    </row>
    <row r="121" spans="1:8" ht="20.100000000000001" customHeight="1" x14ac:dyDescent="0.3">
      <c r="A121" s="112">
        <v>119</v>
      </c>
      <c r="B121" s="110" t="str">
        <f>IFERROR(INDEX(Combined_All_Stands_Sun!X$6:X578,MATCH(Stand_B_Sun!$A$3:$A$146,Combined_All_Stands_Sun!$W$6:$W$460,0)),"")</f>
        <v/>
      </c>
      <c r="C121" s="110" t="str">
        <f>IFERROR(INDEX(Combined_All_Stands_Sun!Y$6:Y578,MATCH(Stand_B_Sun!$A$3:$A$146,Combined_All_Stands_Sun!$W$6:$W$460,0)),"")</f>
        <v/>
      </c>
      <c r="D121" s="111" t="str">
        <f>IFERROR(INDEX(Combined_All_Stands_Sun!Z$6:Z578,MATCH(Stand_B_Sun!$A$3:$A$146,Combined_All_Stands_Sun!$W$6:$W$460,0)),"")</f>
        <v/>
      </c>
      <c r="E121" s="110" t="str">
        <f>IFERROR(INDEX(Combined_All_Stands_Sun!AA$6:AA578,MATCH(Stand_B_Sun!$A$3:$A$146,Combined_All_Stands_Sun!$W$6:$W$460,0)),"")</f>
        <v/>
      </c>
      <c r="F121" s="110" t="str">
        <f>IFERROR(INDEX(Combined_All_Stands_Sun!AB$6:AB578,MATCH(Stand_B_Sun!$A$3:$A$146,Combined_All_Stands_Sun!$W$6:$W$460,0)),"")</f>
        <v/>
      </c>
      <c r="G121" s="110" t="str">
        <f>IFERROR(INDEX(Combined_All_Stands_Sun!AC$6:AC578,MATCH(Stand_B_Sun!$A$3:$A$146,Combined_All_Stands_Sun!$W$6:$W$460,0)),"")</f>
        <v/>
      </c>
      <c r="H121" s="185" t="str">
        <f t="shared" si="1"/>
        <v/>
      </c>
    </row>
    <row r="122" spans="1:8" ht="20.100000000000001" customHeight="1" x14ac:dyDescent="0.3">
      <c r="A122" s="113">
        <v>120</v>
      </c>
      <c r="B122" s="110" t="str">
        <f>IFERROR(INDEX(Combined_All_Stands_Sun!X$6:X579,MATCH(Stand_B_Sun!$A$3:$A$146,Combined_All_Stands_Sun!$W$6:$W$460,0)),"")</f>
        <v/>
      </c>
      <c r="C122" s="110" t="str">
        <f>IFERROR(INDEX(Combined_All_Stands_Sun!Y$6:Y579,MATCH(Stand_B_Sun!$A$3:$A$146,Combined_All_Stands_Sun!$W$6:$W$460,0)),"")</f>
        <v/>
      </c>
      <c r="D122" s="111" t="str">
        <f>IFERROR(INDEX(Combined_All_Stands_Sun!Z$6:Z579,MATCH(Stand_B_Sun!$A$3:$A$146,Combined_All_Stands_Sun!$W$6:$W$460,0)),"")</f>
        <v/>
      </c>
      <c r="E122" s="110" t="str">
        <f>IFERROR(INDEX(Combined_All_Stands_Sun!AA$6:AA579,MATCH(Stand_B_Sun!$A$3:$A$146,Combined_All_Stands_Sun!$W$6:$W$460,0)),"")</f>
        <v/>
      </c>
      <c r="F122" s="110" t="str">
        <f>IFERROR(INDEX(Combined_All_Stands_Sun!AB$6:AB579,MATCH(Stand_B_Sun!$A$3:$A$146,Combined_All_Stands_Sun!$W$6:$W$460,0)),"")</f>
        <v/>
      </c>
      <c r="G122" s="110" t="str">
        <f>IFERROR(INDEX(Combined_All_Stands_Sun!AC$6:AC579,MATCH(Stand_B_Sun!$A$3:$A$146,Combined_All_Stands_Sun!$W$6:$W$460,0)),"")</f>
        <v/>
      </c>
      <c r="H122" s="185" t="str">
        <f t="shared" si="1"/>
        <v/>
      </c>
    </row>
    <row r="123" spans="1:8" ht="20.100000000000001" customHeight="1" x14ac:dyDescent="0.3">
      <c r="A123" s="112">
        <v>121</v>
      </c>
      <c r="B123" s="110" t="str">
        <f>IFERROR(INDEX(Combined_All_Stands_Sun!X$6:X580,MATCH(Stand_B_Sun!$A$3:$A$146,Combined_All_Stands_Sun!$W$6:$W$460,0)),"")</f>
        <v/>
      </c>
      <c r="C123" s="110" t="str">
        <f>IFERROR(INDEX(Combined_All_Stands_Sun!Y$6:Y580,MATCH(Stand_B_Sun!$A$3:$A$146,Combined_All_Stands_Sun!$W$6:$W$460,0)),"")</f>
        <v/>
      </c>
      <c r="D123" s="111" t="str">
        <f>IFERROR(INDEX(Combined_All_Stands_Sun!Z$6:Z580,MATCH(Stand_B_Sun!$A$3:$A$146,Combined_All_Stands_Sun!$W$6:$W$460,0)),"")</f>
        <v/>
      </c>
      <c r="E123" s="110" t="str">
        <f>IFERROR(INDEX(Combined_All_Stands_Sun!AA$6:AA580,MATCH(Stand_B_Sun!$A$3:$A$146,Combined_All_Stands_Sun!$W$6:$W$460,0)),"")</f>
        <v/>
      </c>
      <c r="F123" s="110" t="str">
        <f>IFERROR(INDEX(Combined_All_Stands_Sun!AB$6:AB580,MATCH(Stand_B_Sun!$A$3:$A$146,Combined_All_Stands_Sun!$W$6:$W$460,0)),"")</f>
        <v/>
      </c>
      <c r="G123" s="110" t="str">
        <f>IFERROR(INDEX(Combined_All_Stands_Sun!AC$6:AC580,MATCH(Stand_B_Sun!$A$3:$A$146,Combined_All_Stands_Sun!$W$6:$W$460,0)),"")</f>
        <v/>
      </c>
      <c r="H123" s="185" t="str">
        <f t="shared" si="1"/>
        <v/>
      </c>
    </row>
    <row r="124" spans="1:8" ht="20.100000000000001" customHeight="1" x14ac:dyDescent="0.3">
      <c r="A124" s="113">
        <v>122</v>
      </c>
      <c r="B124" s="110" t="str">
        <f>IFERROR(INDEX(Combined_All_Stands_Sun!X$6:X581,MATCH(Stand_B_Sun!$A$3:$A$146,Combined_All_Stands_Sun!$W$6:$W$460,0)),"")</f>
        <v/>
      </c>
      <c r="C124" s="110" t="str">
        <f>IFERROR(INDEX(Combined_All_Stands_Sun!Y$6:Y581,MATCH(Stand_B_Sun!$A$3:$A$146,Combined_All_Stands_Sun!$W$6:$W$460,0)),"")</f>
        <v/>
      </c>
      <c r="D124" s="111" t="str">
        <f>IFERROR(INDEX(Combined_All_Stands_Sun!Z$6:Z581,MATCH(Stand_B_Sun!$A$3:$A$146,Combined_All_Stands_Sun!$W$6:$W$460,0)),"")</f>
        <v/>
      </c>
      <c r="E124" s="110" t="str">
        <f>IFERROR(INDEX(Combined_All_Stands_Sun!AA$6:AA581,MATCH(Stand_B_Sun!$A$3:$A$146,Combined_All_Stands_Sun!$W$6:$W$460,0)),"")</f>
        <v/>
      </c>
      <c r="F124" s="110" t="str">
        <f>IFERROR(INDEX(Combined_All_Stands_Sun!AB$6:AB581,MATCH(Stand_B_Sun!$A$3:$A$146,Combined_All_Stands_Sun!$W$6:$W$460,0)),"")</f>
        <v/>
      </c>
      <c r="G124" s="110" t="str">
        <f>IFERROR(INDEX(Combined_All_Stands_Sun!AC$6:AC581,MATCH(Stand_B_Sun!$A$3:$A$146,Combined_All_Stands_Sun!$W$6:$W$460,0)),"")</f>
        <v/>
      </c>
      <c r="H124" s="185" t="str">
        <f t="shared" si="1"/>
        <v/>
      </c>
    </row>
    <row r="125" spans="1:8" ht="20.100000000000001" customHeight="1" x14ac:dyDescent="0.3">
      <c r="A125" s="112">
        <v>123</v>
      </c>
      <c r="B125" s="110" t="str">
        <f>IFERROR(INDEX(Combined_All_Stands_Sun!X$6:X582,MATCH(Stand_B_Sun!$A$3:$A$146,Combined_All_Stands_Sun!$W$6:$W$460,0)),"")</f>
        <v/>
      </c>
      <c r="C125" s="110" t="str">
        <f>IFERROR(INDEX(Combined_All_Stands_Sun!Y$6:Y582,MATCH(Stand_B_Sun!$A$3:$A$146,Combined_All_Stands_Sun!$W$6:$W$460,0)),"")</f>
        <v/>
      </c>
      <c r="D125" s="111" t="str">
        <f>IFERROR(INDEX(Combined_All_Stands_Sun!Z$6:Z582,MATCH(Stand_B_Sun!$A$3:$A$146,Combined_All_Stands_Sun!$W$6:$W$460,0)),"")</f>
        <v/>
      </c>
      <c r="E125" s="110" t="str">
        <f>IFERROR(INDEX(Combined_All_Stands_Sun!AA$6:AA582,MATCH(Stand_B_Sun!$A$3:$A$146,Combined_All_Stands_Sun!$W$6:$W$460,0)),"")</f>
        <v/>
      </c>
      <c r="F125" s="110" t="str">
        <f>IFERROR(INDEX(Combined_All_Stands_Sun!AB$6:AB582,MATCH(Stand_B_Sun!$A$3:$A$146,Combined_All_Stands_Sun!$W$6:$W$460,0)),"")</f>
        <v/>
      </c>
      <c r="G125" s="110" t="str">
        <f>IFERROR(INDEX(Combined_All_Stands_Sun!AC$6:AC582,MATCH(Stand_B_Sun!$A$3:$A$146,Combined_All_Stands_Sun!$W$6:$W$460,0)),"")</f>
        <v/>
      </c>
      <c r="H125" s="185" t="str">
        <f t="shared" si="1"/>
        <v/>
      </c>
    </row>
    <row r="126" spans="1:8" ht="20.100000000000001" customHeight="1" x14ac:dyDescent="0.3">
      <c r="A126" s="113">
        <v>124</v>
      </c>
      <c r="B126" s="110" t="str">
        <f>IFERROR(INDEX(Combined_All_Stands_Sun!X$6:X583,MATCH(Stand_B_Sun!$A$3:$A$146,Combined_All_Stands_Sun!$W$6:$W$460,0)),"")</f>
        <v/>
      </c>
      <c r="C126" s="110" t="str">
        <f>IFERROR(INDEX(Combined_All_Stands_Sun!Y$6:Y583,MATCH(Stand_B_Sun!$A$3:$A$146,Combined_All_Stands_Sun!$W$6:$W$460,0)),"")</f>
        <v/>
      </c>
      <c r="D126" s="111" t="str">
        <f>IFERROR(INDEX(Combined_All_Stands_Sun!Z$6:Z583,MATCH(Stand_B_Sun!$A$3:$A$146,Combined_All_Stands_Sun!$W$6:$W$460,0)),"")</f>
        <v/>
      </c>
      <c r="E126" s="110" t="str">
        <f>IFERROR(INDEX(Combined_All_Stands_Sun!AA$6:AA583,MATCH(Stand_B_Sun!$A$3:$A$146,Combined_All_Stands_Sun!$W$6:$W$460,0)),"")</f>
        <v/>
      </c>
      <c r="F126" s="110" t="str">
        <f>IFERROR(INDEX(Combined_All_Stands_Sun!AB$6:AB583,MATCH(Stand_B_Sun!$A$3:$A$146,Combined_All_Stands_Sun!$W$6:$W$460,0)),"")</f>
        <v/>
      </c>
      <c r="G126" s="110" t="str">
        <f>IFERROR(INDEX(Combined_All_Stands_Sun!AC$6:AC583,MATCH(Stand_B_Sun!$A$3:$A$146,Combined_All_Stands_Sun!$W$6:$W$460,0)),"")</f>
        <v/>
      </c>
      <c r="H126" s="185" t="str">
        <f t="shared" si="1"/>
        <v/>
      </c>
    </row>
    <row r="127" spans="1:8" ht="20.100000000000001" customHeight="1" x14ac:dyDescent="0.3">
      <c r="A127" s="112">
        <v>125</v>
      </c>
      <c r="B127" s="110" t="str">
        <f>IFERROR(INDEX(Combined_All_Stands_Sun!X$6:X584,MATCH(Stand_B_Sun!$A$3:$A$146,Combined_All_Stands_Sun!$W$6:$W$460,0)),"")</f>
        <v/>
      </c>
      <c r="C127" s="110" t="str">
        <f>IFERROR(INDEX(Combined_All_Stands_Sun!Y$6:Y584,MATCH(Stand_B_Sun!$A$3:$A$146,Combined_All_Stands_Sun!$W$6:$W$460,0)),"")</f>
        <v/>
      </c>
      <c r="D127" s="111" t="str">
        <f>IFERROR(INDEX(Combined_All_Stands_Sun!Z$6:Z584,MATCH(Stand_B_Sun!$A$3:$A$146,Combined_All_Stands_Sun!$W$6:$W$460,0)),"")</f>
        <v/>
      </c>
      <c r="E127" s="110" t="str">
        <f>IFERROR(INDEX(Combined_All_Stands_Sun!AA$6:AA584,MATCH(Stand_B_Sun!$A$3:$A$146,Combined_All_Stands_Sun!$W$6:$W$460,0)),"")</f>
        <v/>
      </c>
      <c r="F127" s="110" t="str">
        <f>IFERROR(INDEX(Combined_All_Stands_Sun!AB$6:AB584,MATCH(Stand_B_Sun!$A$3:$A$146,Combined_All_Stands_Sun!$W$6:$W$460,0)),"")</f>
        <v/>
      </c>
      <c r="G127" s="110" t="str">
        <f>IFERROR(INDEX(Combined_All_Stands_Sun!AC$6:AC584,MATCH(Stand_B_Sun!$A$3:$A$146,Combined_All_Stands_Sun!$W$6:$W$460,0)),"")</f>
        <v/>
      </c>
      <c r="H127" s="185" t="str">
        <f t="shared" si="1"/>
        <v/>
      </c>
    </row>
    <row r="128" spans="1:8" ht="20.100000000000001" customHeight="1" x14ac:dyDescent="0.3">
      <c r="A128" s="113">
        <v>126</v>
      </c>
      <c r="B128" s="110" t="str">
        <f>IFERROR(INDEX(Combined_All_Stands_Sun!X$6:X585,MATCH(Stand_B_Sun!$A$3:$A$146,Combined_All_Stands_Sun!$W$6:$W$460,0)),"")</f>
        <v/>
      </c>
      <c r="C128" s="110" t="str">
        <f>IFERROR(INDEX(Combined_All_Stands_Sun!Y$6:Y585,MATCH(Stand_B_Sun!$A$3:$A$146,Combined_All_Stands_Sun!$W$6:$W$460,0)),"")</f>
        <v/>
      </c>
      <c r="D128" s="111" t="str">
        <f>IFERROR(INDEX(Combined_All_Stands_Sun!Z$6:Z585,MATCH(Stand_B_Sun!$A$3:$A$146,Combined_All_Stands_Sun!$W$6:$W$460,0)),"")</f>
        <v/>
      </c>
      <c r="E128" s="110" t="str">
        <f>IFERROR(INDEX(Combined_All_Stands_Sun!AA$6:AA585,MATCH(Stand_B_Sun!$A$3:$A$146,Combined_All_Stands_Sun!$W$6:$W$460,0)),"")</f>
        <v/>
      </c>
      <c r="F128" s="110" t="str">
        <f>IFERROR(INDEX(Combined_All_Stands_Sun!AB$6:AB585,MATCH(Stand_B_Sun!$A$3:$A$146,Combined_All_Stands_Sun!$W$6:$W$460,0)),"")</f>
        <v/>
      </c>
      <c r="G128" s="110" t="str">
        <f>IFERROR(INDEX(Combined_All_Stands_Sun!AC$6:AC585,MATCH(Stand_B_Sun!$A$3:$A$146,Combined_All_Stands_Sun!$W$6:$W$460,0)),"")</f>
        <v/>
      </c>
      <c r="H128" s="185" t="str">
        <f t="shared" si="1"/>
        <v/>
      </c>
    </row>
    <row r="129" spans="1:8" ht="20.100000000000001" customHeight="1" x14ac:dyDescent="0.3">
      <c r="A129" s="112">
        <v>127</v>
      </c>
      <c r="B129" s="110" t="str">
        <f>IFERROR(INDEX(Combined_All_Stands_Sun!X$6:X586,MATCH(Stand_B_Sun!$A$3:$A$146,Combined_All_Stands_Sun!$W$6:$W$460,0)),"")</f>
        <v/>
      </c>
      <c r="C129" s="110" t="str">
        <f>IFERROR(INDEX(Combined_All_Stands_Sun!Y$6:Y586,MATCH(Stand_B_Sun!$A$3:$A$146,Combined_All_Stands_Sun!$W$6:$W$460,0)),"")</f>
        <v/>
      </c>
      <c r="D129" s="111" t="str">
        <f>IFERROR(INDEX(Combined_All_Stands_Sun!Z$6:Z586,MATCH(Stand_B_Sun!$A$3:$A$146,Combined_All_Stands_Sun!$W$6:$W$460,0)),"")</f>
        <v/>
      </c>
      <c r="E129" s="110" t="str">
        <f>IFERROR(INDEX(Combined_All_Stands_Sun!AA$6:AA586,MATCH(Stand_B_Sun!$A$3:$A$146,Combined_All_Stands_Sun!$W$6:$W$460,0)),"")</f>
        <v/>
      </c>
      <c r="F129" s="110" t="str">
        <f>IFERROR(INDEX(Combined_All_Stands_Sun!AB$6:AB586,MATCH(Stand_B_Sun!$A$3:$A$146,Combined_All_Stands_Sun!$W$6:$W$460,0)),"")</f>
        <v/>
      </c>
      <c r="G129" s="110" t="str">
        <f>IFERROR(INDEX(Combined_All_Stands_Sun!AC$6:AC586,MATCH(Stand_B_Sun!$A$3:$A$146,Combined_All_Stands_Sun!$W$6:$W$460,0)),"")</f>
        <v/>
      </c>
      <c r="H129" s="185" t="str">
        <f t="shared" si="1"/>
        <v/>
      </c>
    </row>
    <row r="130" spans="1:8" ht="20.100000000000001" customHeight="1" x14ac:dyDescent="0.3">
      <c r="A130" s="113">
        <v>128</v>
      </c>
      <c r="B130" s="110" t="str">
        <f>IFERROR(INDEX(Combined_All_Stands_Sun!X$6:X587,MATCH(Stand_B_Sun!$A$3:$A$146,Combined_All_Stands_Sun!$W$6:$W$460,0)),"")</f>
        <v/>
      </c>
      <c r="C130" s="110" t="str">
        <f>IFERROR(INDEX(Combined_All_Stands_Sun!Y$6:Y587,MATCH(Stand_B_Sun!$A$3:$A$146,Combined_All_Stands_Sun!$W$6:$W$460,0)),"")</f>
        <v/>
      </c>
      <c r="D130" s="111" t="str">
        <f>IFERROR(INDEX(Combined_All_Stands_Sun!Z$6:Z587,MATCH(Stand_B_Sun!$A$3:$A$146,Combined_All_Stands_Sun!$W$6:$W$460,0)),"")</f>
        <v/>
      </c>
      <c r="E130" s="110" t="str">
        <f>IFERROR(INDEX(Combined_All_Stands_Sun!AA$6:AA587,MATCH(Stand_B_Sun!$A$3:$A$146,Combined_All_Stands_Sun!$W$6:$W$460,0)),"")</f>
        <v/>
      </c>
      <c r="F130" s="110" t="str">
        <f>IFERROR(INDEX(Combined_All_Stands_Sun!AB$6:AB587,MATCH(Stand_B_Sun!$A$3:$A$146,Combined_All_Stands_Sun!$W$6:$W$460,0)),"")</f>
        <v/>
      </c>
      <c r="G130" s="110" t="str">
        <f>IFERROR(INDEX(Combined_All_Stands_Sun!AC$6:AC587,MATCH(Stand_B_Sun!$A$3:$A$146,Combined_All_Stands_Sun!$W$6:$W$460,0)),"")</f>
        <v/>
      </c>
      <c r="H130" s="185" t="str">
        <f t="shared" si="1"/>
        <v/>
      </c>
    </row>
    <row r="131" spans="1:8" ht="20.100000000000001" customHeight="1" x14ac:dyDescent="0.3">
      <c r="A131" s="112">
        <v>129</v>
      </c>
      <c r="B131" s="110" t="str">
        <f>IFERROR(INDEX(Combined_All_Stands_Sun!X$6:X588,MATCH(Stand_B_Sun!$A$3:$A$146,Combined_All_Stands_Sun!$W$6:$W$460,0)),"")</f>
        <v/>
      </c>
      <c r="C131" s="110" t="str">
        <f>IFERROR(INDEX(Combined_All_Stands_Sun!Y$6:Y588,MATCH(Stand_B_Sun!$A$3:$A$146,Combined_All_Stands_Sun!$W$6:$W$460,0)),"")</f>
        <v/>
      </c>
      <c r="D131" s="111" t="str">
        <f>IFERROR(INDEX(Combined_All_Stands_Sun!Z$6:Z588,MATCH(Stand_B_Sun!$A$3:$A$146,Combined_All_Stands_Sun!$W$6:$W$460,0)),"")</f>
        <v/>
      </c>
      <c r="E131" s="110" t="str">
        <f>IFERROR(INDEX(Combined_All_Stands_Sun!AA$6:AA588,MATCH(Stand_B_Sun!$A$3:$A$146,Combined_All_Stands_Sun!$W$6:$W$460,0)),"")</f>
        <v/>
      </c>
      <c r="F131" s="110" t="str">
        <f>IFERROR(INDEX(Combined_All_Stands_Sun!AB$6:AB588,MATCH(Stand_B_Sun!$A$3:$A$146,Combined_All_Stands_Sun!$W$6:$W$460,0)),"")</f>
        <v/>
      </c>
      <c r="G131" s="110" t="str">
        <f>IFERROR(INDEX(Combined_All_Stands_Sun!AC$6:AC588,MATCH(Stand_B_Sun!$A$3:$A$146,Combined_All_Stands_Sun!$W$6:$W$460,0)),"")</f>
        <v/>
      </c>
      <c r="H131" s="185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13">
        <v>130</v>
      </c>
      <c r="B132" s="110" t="str">
        <f>IFERROR(INDEX(Combined_All_Stands_Sun!X$6:X589,MATCH(Stand_B_Sun!$A$3:$A$146,Combined_All_Stands_Sun!$W$6:$W$460,0)),"")</f>
        <v/>
      </c>
      <c r="C132" s="110" t="str">
        <f>IFERROR(INDEX(Combined_All_Stands_Sun!Y$6:Y589,MATCH(Stand_B_Sun!$A$3:$A$146,Combined_All_Stands_Sun!$W$6:$W$460,0)),"")</f>
        <v/>
      </c>
      <c r="D132" s="111" t="str">
        <f>IFERROR(INDEX(Combined_All_Stands_Sun!Z$6:Z589,MATCH(Stand_B_Sun!$A$3:$A$146,Combined_All_Stands_Sun!$W$6:$W$460,0)),"")</f>
        <v/>
      </c>
      <c r="E132" s="110" t="str">
        <f>IFERROR(INDEX(Combined_All_Stands_Sun!AA$6:AA589,MATCH(Stand_B_Sun!$A$3:$A$146,Combined_All_Stands_Sun!$W$6:$W$460,0)),"")</f>
        <v/>
      </c>
      <c r="F132" s="110" t="str">
        <f>IFERROR(INDEX(Combined_All_Stands_Sun!AB$6:AB589,MATCH(Stand_B_Sun!$A$3:$A$146,Combined_All_Stands_Sun!$W$6:$W$460,0)),"")</f>
        <v/>
      </c>
      <c r="G132" s="110" t="str">
        <f>IFERROR(INDEX(Combined_All_Stands_Sun!AC$6:AC589,MATCH(Stand_B_Sun!$A$3:$A$146,Combined_All_Stands_Sun!$W$6:$W$460,0)),"")</f>
        <v/>
      </c>
      <c r="H132" s="185" t="str">
        <f t="shared" si="2"/>
        <v/>
      </c>
    </row>
    <row r="133" spans="1:8" ht="20.100000000000001" customHeight="1" x14ac:dyDescent="0.3">
      <c r="A133" s="112">
        <v>131</v>
      </c>
      <c r="B133" s="110" t="str">
        <f>IFERROR(INDEX(Combined_All_Stands_Sun!X$6:X590,MATCH(Stand_B_Sun!$A$3:$A$146,Combined_All_Stands_Sun!$W$6:$W$460,0)),"")</f>
        <v/>
      </c>
      <c r="C133" s="110" t="str">
        <f>IFERROR(INDEX(Combined_All_Stands_Sun!Y$6:Y590,MATCH(Stand_B_Sun!$A$3:$A$146,Combined_All_Stands_Sun!$W$6:$W$460,0)),"")</f>
        <v/>
      </c>
      <c r="D133" s="111" t="str">
        <f>IFERROR(INDEX(Combined_All_Stands_Sun!Z$6:Z590,MATCH(Stand_B_Sun!$A$3:$A$146,Combined_All_Stands_Sun!$W$6:$W$460,0)),"")</f>
        <v/>
      </c>
      <c r="E133" s="110" t="str">
        <f>IFERROR(INDEX(Combined_All_Stands_Sun!AA$6:AA590,MATCH(Stand_B_Sun!$A$3:$A$146,Combined_All_Stands_Sun!$W$6:$W$460,0)),"")</f>
        <v/>
      </c>
      <c r="F133" s="110" t="str">
        <f>IFERROR(INDEX(Combined_All_Stands_Sun!AB$6:AB590,MATCH(Stand_B_Sun!$A$3:$A$146,Combined_All_Stands_Sun!$W$6:$W$460,0)),"")</f>
        <v/>
      </c>
      <c r="G133" s="110" t="str">
        <f>IFERROR(INDEX(Combined_All_Stands_Sun!AC$6:AC590,MATCH(Stand_B_Sun!$A$3:$A$146,Combined_All_Stands_Sun!$W$6:$W$460,0)),"")</f>
        <v/>
      </c>
      <c r="H133" s="185" t="str">
        <f t="shared" si="2"/>
        <v/>
      </c>
    </row>
    <row r="134" spans="1:8" ht="20.100000000000001" customHeight="1" x14ac:dyDescent="0.3">
      <c r="A134" s="113">
        <v>132</v>
      </c>
      <c r="B134" s="110" t="str">
        <f>IFERROR(INDEX(Combined_All_Stands_Sun!X$6:X591,MATCH(Stand_B_Sun!$A$3:$A$146,Combined_All_Stands_Sun!$W$6:$W$460,0)),"")</f>
        <v/>
      </c>
      <c r="C134" s="110" t="str">
        <f>IFERROR(INDEX(Combined_All_Stands_Sun!Y$6:Y591,MATCH(Stand_B_Sun!$A$3:$A$146,Combined_All_Stands_Sun!$W$6:$W$460,0)),"")</f>
        <v/>
      </c>
      <c r="D134" s="111" t="str">
        <f>IFERROR(INDEX(Combined_All_Stands_Sun!Z$6:Z591,MATCH(Stand_B_Sun!$A$3:$A$146,Combined_All_Stands_Sun!$W$6:$W$460,0)),"")</f>
        <v/>
      </c>
      <c r="E134" s="110" t="str">
        <f>IFERROR(INDEX(Combined_All_Stands_Sun!AA$6:AA591,MATCH(Stand_B_Sun!$A$3:$A$146,Combined_All_Stands_Sun!$W$6:$W$460,0)),"")</f>
        <v/>
      </c>
      <c r="F134" s="110" t="str">
        <f>IFERROR(INDEX(Combined_All_Stands_Sun!AB$6:AB591,MATCH(Stand_B_Sun!$A$3:$A$146,Combined_All_Stands_Sun!$W$6:$W$460,0)),"")</f>
        <v/>
      </c>
      <c r="G134" s="110" t="str">
        <f>IFERROR(INDEX(Combined_All_Stands_Sun!AC$6:AC591,MATCH(Stand_B_Sun!$A$3:$A$146,Combined_All_Stands_Sun!$W$6:$W$460,0)),"")</f>
        <v/>
      </c>
      <c r="H134" s="185" t="str">
        <f t="shared" si="2"/>
        <v/>
      </c>
    </row>
    <row r="135" spans="1:8" ht="20.100000000000001" customHeight="1" x14ac:dyDescent="0.3">
      <c r="A135" s="112">
        <v>133</v>
      </c>
      <c r="B135" s="110" t="str">
        <f>IFERROR(INDEX(Combined_All_Stands_Sun!X$6:X592,MATCH(Stand_B_Sun!$A$3:$A$146,Combined_All_Stands_Sun!$W$6:$W$460,0)),"")</f>
        <v/>
      </c>
      <c r="C135" s="110" t="str">
        <f>IFERROR(INDEX(Combined_All_Stands_Sun!Y$6:Y592,MATCH(Stand_B_Sun!$A$3:$A$146,Combined_All_Stands_Sun!$W$6:$W$460,0)),"")</f>
        <v/>
      </c>
      <c r="D135" s="111" t="str">
        <f>IFERROR(INDEX(Combined_All_Stands_Sun!Z$6:Z592,MATCH(Stand_B_Sun!$A$3:$A$146,Combined_All_Stands_Sun!$W$6:$W$460,0)),"")</f>
        <v/>
      </c>
      <c r="E135" s="110" t="str">
        <f>IFERROR(INDEX(Combined_All_Stands_Sun!AA$6:AA592,MATCH(Stand_B_Sun!$A$3:$A$146,Combined_All_Stands_Sun!$W$6:$W$460,0)),"")</f>
        <v/>
      </c>
      <c r="F135" s="110" t="str">
        <f>IFERROR(INDEX(Combined_All_Stands_Sun!AB$6:AB592,MATCH(Stand_B_Sun!$A$3:$A$146,Combined_All_Stands_Sun!$W$6:$W$460,0)),"")</f>
        <v/>
      </c>
      <c r="G135" s="110" t="str">
        <f>IFERROR(INDEX(Combined_All_Stands_Sun!AC$6:AC592,MATCH(Stand_B_Sun!$A$3:$A$146,Combined_All_Stands_Sun!$W$6:$W$460,0)),"")</f>
        <v/>
      </c>
      <c r="H135" s="185" t="str">
        <f t="shared" si="2"/>
        <v/>
      </c>
    </row>
    <row r="136" spans="1:8" ht="20.100000000000001" customHeight="1" x14ac:dyDescent="0.3">
      <c r="A136" s="113">
        <v>134</v>
      </c>
      <c r="B136" s="110" t="str">
        <f>IFERROR(INDEX(Combined_All_Stands_Sun!X$6:X593,MATCH(Stand_B_Sun!$A$3:$A$146,Combined_All_Stands_Sun!$W$6:$W$460,0)),"")</f>
        <v/>
      </c>
      <c r="C136" s="110" t="str">
        <f>IFERROR(INDEX(Combined_All_Stands_Sun!Y$6:Y593,MATCH(Stand_B_Sun!$A$3:$A$146,Combined_All_Stands_Sun!$W$6:$W$460,0)),"")</f>
        <v/>
      </c>
      <c r="D136" s="111" t="str">
        <f>IFERROR(INDEX(Combined_All_Stands_Sun!Z$6:Z593,MATCH(Stand_B_Sun!$A$3:$A$146,Combined_All_Stands_Sun!$W$6:$W$460,0)),"")</f>
        <v/>
      </c>
      <c r="E136" s="110" t="str">
        <f>IFERROR(INDEX(Combined_All_Stands_Sun!AA$6:AA593,MATCH(Stand_B_Sun!$A$3:$A$146,Combined_All_Stands_Sun!$W$6:$W$460,0)),"")</f>
        <v/>
      </c>
      <c r="F136" s="110" t="str">
        <f>IFERROR(INDEX(Combined_All_Stands_Sun!AB$6:AB593,MATCH(Stand_B_Sun!$A$3:$A$146,Combined_All_Stands_Sun!$W$6:$W$460,0)),"")</f>
        <v/>
      </c>
      <c r="G136" s="110" t="str">
        <f>IFERROR(INDEX(Combined_All_Stands_Sun!AC$6:AC593,MATCH(Stand_B_Sun!$A$3:$A$146,Combined_All_Stands_Sun!$W$6:$W$460,0)),"")</f>
        <v/>
      </c>
      <c r="H136" s="185" t="str">
        <f t="shared" si="2"/>
        <v/>
      </c>
    </row>
    <row r="137" spans="1:8" ht="20.100000000000001" customHeight="1" x14ac:dyDescent="0.3">
      <c r="A137" s="112">
        <v>135</v>
      </c>
      <c r="B137" s="110" t="str">
        <f>IFERROR(INDEX(Combined_All_Stands_Sun!X$6:X594,MATCH(Stand_B_Sun!$A$3:$A$146,Combined_All_Stands_Sun!$W$6:$W$460,0)),"")</f>
        <v/>
      </c>
      <c r="C137" s="110" t="str">
        <f>IFERROR(INDEX(Combined_All_Stands_Sun!Y$6:Y594,MATCH(Stand_B_Sun!$A$3:$A$146,Combined_All_Stands_Sun!$W$6:$W$460,0)),"")</f>
        <v/>
      </c>
      <c r="D137" s="111" t="str">
        <f>IFERROR(INDEX(Combined_All_Stands_Sun!Z$6:Z594,MATCH(Stand_B_Sun!$A$3:$A$146,Combined_All_Stands_Sun!$W$6:$W$460,0)),"")</f>
        <v/>
      </c>
      <c r="E137" s="110" t="str">
        <f>IFERROR(INDEX(Combined_All_Stands_Sun!AA$6:AA594,MATCH(Stand_B_Sun!$A$3:$A$146,Combined_All_Stands_Sun!$W$6:$W$460,0)),"")</f>
        <v/>
      </c>
      <c r="F137" s="110" t="str">
        <f>IFERROR(INDEX(Combined_All_Stands_Sun!AB$6:AB594,MATCH(Stand_B_Sun!$A$3:$A$146,Combined_All_Stands_Sun!$W$6:$W$460,0)),"")</f>
        <v/>
      </c>
      <c r="G137" s="110" t="str">
        <f>IFERROR(INDEX(Combined_All_Stands_Sun!AC$6:AC594,MATCH(Stand_B_Sun!$A$3:$A$146,Combined_All_Stands_Sun!$W$6:$W$460,0)),"")</f>
        <v/>
      </c>
      <c r="H137" s="185" t="str">
        <f t="shared" si="2"/>
        <v/>
      </c>
    </row>
    <row r="138" spans="1:8" ht="20.100000000000001" customHeight="1" x14ac:dyDescent="0.3">
      <c r="A138" s="113">
        <v>136</v>
      </c>
      <c r="B138" s="110" t="str">
        <f>IFERROR(INDEX(Combined_All_Stands_Sun!X$6:X595,MATCH(Stand_B_Sun!$A$3:$A$146,Combined_All_Stands_Sun!$W$6:$W$460,0)),"")</f>
        <v/>
      </c>
      <c r="C138" s="110" t="str">
        <f>IFERROR(INDEX(Combined_All_Stands_Sun!Y$6:Y595,MATCH(Stand_B_Sun!$A$3:$A$146,Combined_All_Stands_Sun!$W$6:$W$460,0)),"")</f>
        <v/>
      </c>
      <c r="D138" s="111" t="str">
        <f>IFERROR(INDEX(Combined_All_Stands_Sun!Z$6:Z595,MATCH(Stand_B_Sun!$A$3:$A$146,Combined_All_Stands_Sun!$W$6:$W$460,0)),"")</f>
        <v/>
      </c>
      <c r="E138" s="110" t="str">
        <f>IFERROR(INDEX(Combined_All_Stands_Sun!AA$6:AA595,MATCH(Stand_B_Sun!$A$3:$A$146,Combined_All_Stands_Sun!$W$6:$W$460,0)),"")</f>
        <v/>
      </c>
      <c r="F138" s="110" t="str">
        <f>IFERROR(INDEX(Combined_All_Stands_Sun!AB$6:AB595,MATCH(Stand_B_Sun!$A$3:$A$146,Combined_All_Stands_Sun!$W$6:$W$460,0)),"")</f>
        <v/>
      </c>
      <c r="G138" s="110" t="str">
        <f>IFERROR(INDEX(Combined_All_Stands_Sun!AC$6:AC595,MATCH(Stand_B_Sun!$A$3:$A$146,Combined_All_Stands_Sun!$W$6:$W$460,0)),"")</f>
        <v/>
      </c>
      <c r="H138" s="185" t="str">
        <f t="shared" si="2"/>
        <v/>
      </c>
    </row>
    <row r="139" spans="1:8" ht="20.100000000000001" customHeight="1" x14ac:dyDescent="0.3">
      <c r="A139" s="112">
        <v>137</v>
      </c>
      <c r="B139" s="110" t="str">
        <f>IFERROR(INDEX(Combined_All_Stands_Sun!X$6:X596,MATCH(Stand_B_Sun!$A$3:$A$146,Combined_All_Stands_Sun!$W$6:$W$460,0)),"")</f>
        <v/>
      </c>
      <c r="C139" s="110" t="str">
        <f>IFERROR(INDEX(Combined_All_Stands_Sun!Y$6:Y596,MATCH(Stand_B_Sun!$A$3:$A$146,Combined_All_Stands_Sun!$W$6:$W$460,0)),"")</f>
        <v/>
      </c>
      <c r="D139" s="111" t="str">
        <f>IFERROR(INDEX(Combined_All_Stands_Sun!Z$6:Z596,MATCH(Stand_B_Sun!$A$3:$A$146,Combined_All_Stands_Sun!$W$6:$W$460,0)),"")</f>
        <v/>
      </c>
      <c r="E139" s="110" t="str">
        <f>IFERROR(INDEX(Combined_All_Stands_Sun!AA$6:AA596,MATCH(Stand_B_Sun!$A$3:$A$146,Combined_All_Stands_Sun!$W$6:$W$460,0)),"")</f>
        <v/>
      </c>
      <c r="F139" s="110" t="str">
        <f>IFERROR(INDEX(Combined_All_Stands_Sun!AB$6:AB596,MATCH(Stand_B_Sun!$A$3:$A$146,Combined_All_Stands_Sun!$W$6:$W$460,0)),"")</f>
        <v/>
      </c>
      <c r="G139" s="110" t="str">
        <f>IFERROR(INDEX(Combined_All_Stands_Sun!AC$6:AC596,MATCH(Stand_B_Sun!$A$3:$A$146,Combined_All_Stands_Sun!$W$6:$W$460,0)),"")</f>
        <v/>
      </c>
      <c r="H139" s="185" t="str">
        <f t="shared" si="2"/>
        <v/>
      </c>
    </row>
    <row r="140" spans="1:8" ht="20.100000000000001" customHeight="1" x14ac:dyDescent="0.3">
      <c r="A140" s="113">
        <v>138</v>
      </c>
      <c r="B140" s="110" t="str">
        <f>IFERROR(INDEX(Combined_All_Stands_Sun!X$6:X597,MATCH(Stand_B_Sun!$A$3:$A$146,Combined_All_Stands_Sun!$W$6:$W$460,0)),"")</f>
        <v/>
      </c>
      <c r="C140" s="110" t="str">
        <f>IFERROR(INDEX(Combined_All_Stands_Sun!Y$6:Y597,MATCH(Stand_B_Sun!$A$3:$A$146,Combined_All_Stands_Sun!$W$6:$W$460,0)),"")</f>
        <v/>
      </c>
      <c r="D140" s="111" t="str">
        <f>IFERROR(INDEX(Combined_All_Stands_Sun!Z$6:Z597,MATCH(Stand_B_Sun!$A$3:$A$146,Combined_All_Stands_Sun!$W$6:$W$460,0)),"")</f>
        <v/>
      </c>
      <c r="E140" s="110" t="str">
        <f>IFERROR(INDEX(Combined_All_Stands_Sun!AA$6:AA597,MATCH(Stand_B_Sun!$A$3:$A$146,Combined_All_Stands_Sun!$W$6:$W$460,0)),"")</f>
        <v/>
      </c>
      <c r="F140" s="110" t="str">
        <f>IFERROR(INDEX(Combined_All_Stands_Sun!AB$6:AB597,MATCH(Stand_B_Sun!$A$3:$A$146,Combined_All_Stands_Sun!$W$6:$W$460,0)),"")</f>
        <v/>
      </c>
      <c r="G140" s="110" t="str">
        <f>IFERROR(INDEX(Combined_All_Stands_Sun!AC$6:AC597,MATCH(Stand_B_Sun!$A$3:$A$146,Combined_All_Stands_Sun!$W$6:$W$460,0)),"")</f>
        <v/>
      </c>
      <c r="H140" s="185" t="str">
        <f t="shared" si="2"/>
        <v/>
      </c>
    </row>
    <row r="141" spans="1:8" ht="20.100000000000001" customHeight="1" x14ac:dyDescent="0.3">
      <c r="A141" s="112">
        <v>139</v>
      </c>
      <c r="B141" s="110" t="str">
        <f>IFERROR(INDEX(Combined_All_Stands_Sun!X$6:X598,MATCH(Stand_B_Sun!$A$3:$A$146,Combined_All_Stands_Sun!$W$6:$W$460,0)),"")</f>
        <v/>
      </c>
      <c r="C141" s="110" t="str">
        <f>IFERROR(INDEX(Combined_All_Stands_Sun!Y$6:Y598,MATCH(Stand_B_Sun!$A$3:$A$146,Combined_All_Stands_Sun!$W$6:$W$460,0)),"")</f>
        <v/>
      </c>
      <c r="D141" s="111" t="str">
        <f>IFERROR(INDEX(Combined_All_Stands_Sun!Z$6:Z598,MATCH(Stand_B_Sun!$A$3:$A$146,Combined_All_Stands_Sun!$W$6:$W$460,0)),"")</f>
        <v/>
      </c>
      <c r="E141" s="110" t="str">
        <f>IFERROR(INDEX(Combined_All_Stands_Sun!AA$6:AA598,MATCH(Stand_B_Sun!$A$3:$A$146,Combined_All_Stands_Sun!$W$6:$W$460,0)),"")</f>
        <v/>
      </c>
      <c r="F141" s="110" t="str">
        <f>IFERROR(INDEX(Combined_All_Stands_Sun!AB$6:AB598,MATCH(Stand_B_Sun!$A$3:$A$146,Combined_All_Stands_Sun!$W$6:$W$460,0)),"")</f>
        <v/>
      </c>
      <c r="G141" s="110" t="str">
        <f>IFERROR(INDEX(Combined_All_Stands_Sun!AC$6:AC598,MATCH(Stand_B_Sun!$A$3:$A$146,Combined_All_Stands_Sun!$W$6:$W$460,0)),"")</f>
        <v/>
      </c>
      <c r="H141" s="185" t="str">
        <f t="shared" si="2"/>
        <v/>
      </c>
    </row>
    <row r="142" spans="1:8" ht="20.100000000000001" customHeight="1" x14ac:dyDescent="0.3">
      <c r="A142" s="113">
        <v>140</v>
      </c>
      <c r="B142" s="110" t="str">
        <f>IFERROR(INDEX(Combined_All_Stands_Sun!X$6:X599,MATCH(Stand_B_Sun!$A$3:$A$146,Combined_All_Stands_Sun!$W$6:$W$460,0)),"")</f>
        <v/>
      </c>
      <c r="C142" s="110" t="str">
        <f>IFERROR(INDEX(Combined_All_Stands_Sun!Y$6:Y599,MATCH(Stand_B_Sun!$A$3:$A$146,Combined_All_Stands_Sun!$W$6:$W$460,0)),"")</f>
        <v/>
      </c>
      <c r="D142" s="111" t="str">
        <f>IFERROR(INDEX(Combined_All_Stands_Sun!Z$6:Z599,MATCH(Stand_B_Sun!$A$3:$A$146,Combined_All_Stands_Sun!$W$6:$W$460,0)),"")</f>
        <v/>
      </c>
      <c r="E142" s="110" t="str">
        <f>IFERROR(INDEX(Combined_All_Stands_Sun!AA$6:AA599,MATCH(Stand_B_Sun!$A$3:$A$146,Combined_All_Stands_Sun!$W$6:$W$460,0)),"")</f>
        <v/>
      </c>
      <c r="F142" s="110" t="str">
        <f>IFERROR(INDEX(Combined_All_Stands_Sun!AB$6:AB599,MATCH(Stand_B_Sun!$A$3:$A$146,Combined_All_Stands_Sun!$W$6:$W$460,0)),"")</f>
        <v/>
      </c>
      <c r="G142" s="110" t="str">
        <f>IFERROR(INDEX(Combined_All_Stands_Sun!AC$6:AC599,MATCH(Stand_B_Sun!$A$3:$A$146,Combined_All_Stands_Sun!$W$6:$W$460,0)),"")</f>
        <v/>
      </c>
      <c r="H142" s="185" t="str">
        <f t="shared" si="2"/>
        <v/>
      </c>
    </row>
    <row r="143" spans="1:8" ht="20.100000000000001" customHeight="1" x14ac:dyDescent="0.3">
      <c r="A143" s="112">
        <v>141</v>
      </c>
      <c r="B143" s="110" t="str">
        <f>IFERROR(INDEX(Combined_All_Stands_Sun!X$6:X600,MATCH(Stand_B_Sun!$A$3:$A$146,Combined_All_Stands_Sun!$W$6:$W$460,0)),"")</f>
        <v/>
      </c>
      <c r="C143" s="110" t="str">
        <f>IFERROR(INDEX(Combined_All_Stands_Sun!Y$6:Y600,MATCH(Stand_B_Sun!$A$3:$A$146,Combined_All_Stands_Sun!$W$6:$W$460,0)),"")</f>
        <v/>
      </c>
      <c r="D143" s="111" t="str">
        <f>IFERROR(INDEX(Combined_All_Stands_Sun!Z$6:Z600,MATCH(Stand_B_Sun!$A$3:$A$146,Combined_All_Stands_Sun!$W$6:$W$460,0)),"")</f>
        <v/>
      </c>
      <c r="E143" s="110" t="str">
        <f>IFERROR(INDEX(Combined_All_Stands_Sun!AA$6:AA600,MATCH(Stand_B_Sun!$A$3:$A$146,Combined_All_Stands_Sun!$W$6:$W$460,0)),"")</f>
        <v/>
      </c>
      <c r="F143" s="110" t="str">
        <f>IFERROR(INDEX(Combined_All_Stands_Sun!AB$6:AB600,MATCH(Stand_B_Sun!$A$3:$A$146,Combined_All_Stands_Sun!$W$6:$W$460,0)),"")</f>
        <v/>
      </c>
      <c r="G143" s="110" t="str">
        <f>IFERROR(INDEX(Combined_All_Stands_Sun!AC$6:AC600,MATCH(Stand_B_Sun!$A$3:$A$146,Combined_All_Stands_Sun!$W$6:$W$460,0)),"")</f>
        <v/>
      </c>
      <c r="H143" s="185" t="str">
        <f t="shared" si="2"/>
        <v/>
      </c>
    </row>
    <row r="144" spans="1:8" ht="20.100000000000001" customHeight="1" x14ac:dyDescent="0.3">
      <c r="A144" s="113">
        <v>142</v>
      </c>
      <c r="B144" s="110" t="str">
        <f>IFERROR(INDEX(Combined_All_Stands_Sun!X$6:X601,MATCH(Stand_B_Sun!$A$3:$A$146,Combined_All_Stands_Sun!$W$6:$W$460,0)),"")</f>
        <v/>
      </c>
      <c r="C144" s="110" t="str">
        <f>IFERROR(INDEX(Combined_All_Stands_Sun!Y$6:Y601,MATCH(Stand_B_Sun!$A$3:$A$146,Combined_All_Stands_Sun!$W$6:$W$460,0)),"")</f>
        <v/>
      </c>
      <c r="D144" s="111" t="str">
        <f>IFERROR(INDEX(Combined_All_Stands_Sun!Z$6:Z601,MATCH(Stand_B_Sun!$A$3:$A$146,Combined_All_Stands_Sun!$W$6:$W$460,0)),"")</f>
        <v/>
      </c>
      <c r="E144" s="110" t="str">
        <f>IFERROR(INDEX(Combined_All_Stands_Sun!AA$6:AA601,MATCH(Stand_B_Sun!$A$3:$A$146,Combined_All_Stands_Sun!$W$6:$W$460,0)),"")</f>
        <v/>
      </c>
      <c r="F144" s="110" t="str">
        <f>IFERROR(INDEX(Combined_All_Stands_Sun!AB$6:AB601,MATCH(Stand_B_Sun!$A$3:$A$146,Combined_All_Stands_Sun!$W$6:$W$460,0)),"")</f>
        <v/>
      </c>
      <c r="G144" s="110" t="str">
        <f>IFERROR(INDEX(Combined_All_Stands_Sun!AC$6:AC601,MATCH(Stand_B_Sun!$A$3:$A$146,Combined_All_Stands_Sun!$W$6:$W$460,0)),"")</f>
        <v/>
      </c>
      <c r="H144" s="185" t="str">
        <f t="shared" si="2"/>
        <v/>
      </c>
    </row>
    <row r="145" spans="1:8" ht="20.100000000000001" customHeight="1" x14ac:dyDescent="0.3">
      <c r="A145" s="112">
        <v>143</v>
      </c>
      <c r="B145" s="110" t="str">
        <f>IFERROR(INDEX(Combined_All_Stands_Sun!X$6:X602,MATCH(Stand_B_Sun!$A$3:$A$146,Combined_All_Stands_Sun!$W$6:$W$460,0)),"")</f>
        <v/>
      </c>
      <c r="C145" s="110" t="str">
        <f>IFERROR(INDEX(Combined_All_Stands_Sun!Y$6:Y602,MATCH(Stand_B_Sun!$A$3:$A$146,Combined_All_Stands_Sun!$W$6:$W$460,0)),"")</f>
        <v/>
      </c>
      <c r="D145" s="111" t="str">
        <f>IFERROR(INDEX(Combined_All_Stands_Sun!Z$6:Z602,MATCH(Stand_B_Sun!$A$3:$A$146,Combined_All_Stands_Sun!$W$6:$W$460,0)),"")</f>
        <v/>
      </c>
      <c r="E145" s="110" t="str">
        <f>IFERROR(INDEX(Combined_All_Stands_Sun!AA$6:AA602,MATCH(Stand_B_Sun!$A$3:$A$146,Combined_All_Stands_Sun!$W$6:$W$460,0)),"")</f>
        <v/>
      </c>
      <c r="F145" s="110" t="str">
        <f>IFERROR(INDEX(Combined_All_Stands_Sun!AB$6:AB602,MATCH(Stand_B_Sun!$A$3:$A$146,Combined_All_Stands_Sun!$W$6:$W$460,0)),"")</f>
        <v/>
      </c>
      <c r="G145" s="110" t="str">
        <f>IFERROR(INDEX(Combined_All_Stands_Sun!AC$6:AC602,MATCH(Stand_B_Sun!$A$3:$A$146,Combined_All_Stands_Sun!$W$6:$W$460,0)),"")</f>
        <v/>
      </c>
      <c r="H145" s="185" t="str">
        <f t="shared" si="2"/>
        <v/>
      </c>
    </row>
    <row r="146" spans="1:8" ht="20.100000000000001" customHeight="1" x14ac:dyDescent="0.3">
      <c r="A146" s="112">
        <v>144</v>
      </c>
      <c r="B146" s="110" t="str">
        <f>IFERROR(INDEX(Combined_All_Stands_Sun!X$6:X603,MATCH(Stand_B_Sun!$A$3:$A$146,Combined_All_Stands_Sun!$W$6:$W$460,0)),"")</f>
        <v/>
      </c>
      <c r="C146" s="110" t="str">
        <f>IFERROR(INDEX(Combined_All_Stands_Sun!Y$6:Y603,MATCH(Stand_B_Sun!$A$3:$A$146,Combined_All_Stands_Sun!$W$6:$W$460,0)),"")</f>
        <v/>
      </c>
      <c r="D146" s="111" t="str">
        <f>IFERROR(INDEX(Combined_All_Stands_Sun!Z$6:Z603,MATCH(Stand_B_Sun!$A$3:$A$146,Combined_All_Stands_Sun!$W$6:$W$460,0)),"")</f>
        <v/>
      </c>
      <c r="E146" s="110" t="str">
        <f>IFERROR(INDEX(Combined_All_Stands_Sun!AA$6:AA603,MATCH(Stand_B_Sun!$A$3:$A$146,Combined_All_Stands_Sun!$W$6:$W$460,0)),"")</f>
        <v/>
      </c>
      <c r="F146" s="110" t="str">
        <f>IFERROR(INDEX(Combined_All_Stands_Sun!AB$6:AB603,MATCH(Stand_B_Sun!$A$3:$A$146,Combined_All_Stands_Sun!$W$6:$W$460,0)),"")</f>
        <v/>
      </c>
      <c r="G146" s="110" t="str">
        <f>IFERROR(INDEX(Combined_All_Stands_Sun!AC$6:AC603,MATCH(Stand_B_Sun!$A$3:$A$146,Combined_All_Stands_Sun!$W$6:$W$460,0)),"")</f>
        <v/>
      </c>
      <c r="H146" s="185" t="str">
        <f t="shared" si="2"/>
        <v/>
      </c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>
      <c r="A530" s="11"/>
      <c r="B530" s="11"/>
      <c r="C530" s="11"/>
      <c r="F530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</sheetData>
  <sheetProtection sheet="1" objects="1" scenarios="1"/>
  <conditionalFormatting sqref="H3:H146">
    <cfRule type="containsText" dxfId="48" priority="5" operator="containsText" text="Problem">
      <formula>NOT(ISERROR(SEARCH("Problem",H3)))</formula>
    </cfRule>
    <cfRule type="containsText" dxfId="47" priority="6" operator="containsText" text="Concern">
      <formula>NOT(ISERROR(SEARCH("Concern",H3)))</formula>
    </cfRule>
    <cfRule type="containsText" dxfId="46" priority="7" operator="containsText" text="Clash">
      <formula>NOT(ISERROR(SEARCH("Clash",H3)))</formula>
    </cfRule>
  </conditionalFormatting>
  <conditionalFormatting sqref="B3:G146">
    <cfRule type="expression" dxfId="45" priority="1">
      <formula>OR($G3="Winter Service")</formula>
    </cfRule>
    <cfRule type="expression" dxfId="44" priority="2">
      <formula>OR($G3="Summer Service")</formula>
    </cfRule>
    <cfRule type="expression" dxfId="43" priority="3">
      <formula>OR($G3="Mondays Only",$G3="Tuesdays Only",$G3="Wednesdays Only",$G3="Thursdays Only",$G3="Fridays Only")</formula>
    </cfRule>
    <cfRule type="expression" dxfId="42" priority="4">
      <formula>OR($G3="School Days",$G3="School Holidays")</formula>
    </cfRule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564"/>
  <sheetViews>
    <sheetView showGridLines="0" topLeftCell="A13" workbookViewId="0">
      <selection activeCell="G1" sqref="G1:G1048576"/>
    </sheetView>
  </sheetViews>
  <sheetFormatPr defaultColWidth="9.88671875" defaultRowHeight="20.100000000000001" customHeight="1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7.77734375" style="11" customWidth="1"/>
    <col min="8" max="8" width="15.6640625" style="11" customWidth="1"/>
    <col min="9" max="16384" width="9.88671875" style="11"/>
  </cols>
  <sheetData>
    <row r="1" spans="1:10" ht="20.100000000000001" customHeight="1" x14ac:dyDescent="0.3">
      <c r="A1" s="94" t="str">
        <f ca="1">RIGHT(CELL("filename",A1),LEN(CELL("filename",A1))-FIND("]",CELL("filename",A1),1))</f>
        <v>Stand_C_Mon_Fri</v>
      </c>
    </row>
    <row r="2" spans="1:10" s="10" customFormat="1" ht="20.100000000000001" customHeight="1" x14ac:dyDescent="0.3">
      <c r="A2" s="104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10" ht="20.100000000000001" customHeight="1" x14ac:dyDescent="0.3">
      <c r="A3" s="114">
        <v>1</v>
      </c>
      <c r="B3" s="110">
        <f>IFERROR(INDEX(Combined_All_Stands_Mon_Fri!AF$6:AF475,MATCH(Stand_C_Mon_Fri!$A$3:$A$146,Combined_All_Stands_Mon_Fri!$AE$6:$AE$475,0)),"")</f>
        <v>0.25972222222222224</v>
      </c>
      <c r="C3" s="110" t="str">
        <f>IFERROR(INDEX(Combined_All_Stands_Mon_Fri!AG$6:AG475,MATCH(Stand_C_Mon_Fri!$A$3:$A$146,Combined_All_Stands_Mon_Fri!$AE$6:$AE$475,0)),"")</f>
        <v>Stand C</v>
      </c>
      <c r="D3" s="111">
        <f>IFERROR(INDEX(Combined_All_Stands_Mon_Fri!AH$6:AH475,MATCH(Stand_C_Mon_Fri!$A$3:$A$146,Combined_All_Stands_Mon_Fri!$AE$6:$AE$475,0)),"")</f>
        <v>314</v>
      </c>
      <c r="E3" s="110" t="str">
        <f>IFERROR(INDEX(Combined_All_Stands_Mon_Fri!AI$6:AI475,MATCH(Stand_C_Mon_Fri!$A$3:$A$146,Combined_All_Stands_Mon_Fri!$AE$6:$AE$475,0)),"")</f>
        <v xml:space="preserve">Huddersfield - Holme                                                                                </v>
      </c>
      <c r="F3" s="110" t="str">
        <f>IFERROR(INDEX(Combined_All_Stands_Mon_Fri!AJ$6:AJ475,MATCH(Stand_C_Mon_Fri!$A$3:$A$146,Combined_All_Stands_Mon_Fri!$AE$6:$AE$475,0)),"")</f>
        <v xml:space="preserve">First                                             </v>
      </c>
      <c r="G3" s="110" t="str">
        <f>IFERROR(INDEX(Combined_All_Stands_Mon_Fri!AK$6:AK475,MATCH(Stand_C_Mon_Fri!$A$3:$A$146,Combined_All_Stands_Mon_Fri!$AE$6:$AE$475,0)),"")</f>
        <v/>
      </c>
      <c r="H3" s="185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15">
        <v>2</v>
      </c>
      <c r="B4" s="110">
        <f>IFERROR(INDEX(Combined_All_Stands_Mon_Fri!AF$6:AF476,MATCH(Stand_C_Mon_Fri!$A$3:$A$146,Combined_All_Stands_Mon_Fri!$AE$6:$AE$475,0)),"")</f>
        <v>0.26597222222222222</v>
      </c>
      <c r="C4" s="110" t="str">
        <f>IFERROR(INDEX(Combined_All_Stands_Mon_Fri!AG$6:AG476,MATCH(Stand_C_Mon_Fri!$A$3:$A$146,Combined_All_Stands_Mon_Fri!$AE$6:$AE$475,0)),"")</f>
        <v>Stand C</v>
      </c>
      <c r="D4" s="111">
        <f>IFERROR(INDEX(Combined_All_Stands_Mon_Fri!AH$6:AH476,MATCH(Stand_C_Mon_Fri!$A$3:$A$146,Combined_All_Stands_Mon_Fri!$AE$6:$AE$475,0)),"")</f>
        <v>310</v>
      </c>
      <c r="E4" s="110" t="str">
        <f>IFERROR(INDEX(Combined_All_Stands_Mon_Fri!AI$6:AI476,MATCH(Stand_C_Mon_Fri!$A$3:$A$146,Combined_All_Stands_Mon_Fri!$AE$6:$AE$475,0)),"")</f>
        <v xml:space="preserve">Huddersfield - Hepworth                                                                             </v>
      </c>
      <c r="F4" s="110" t="str">
        <f>IFERROR(INDEX(Combined_All_Stands_Mon_Fri!AJ$6:AJ476,MATCH(Stand_C_Mon_Fri!$A$3:$A$146,Combined_All_Stands_Mon_Fri!$AE$6:$AE$475,0)),"")</f>
        <v xml:space="preserve">First                                             </v>
      </c>
      <c r="G4" s="110" t="str">
        <f>IFERROR(INDEX(Combined_All_Stands_Mon_Fri!AK$6:AK476,MATCH(Stand_C_Mon_Fri!$A$3:$A$146,Combined_All_Stands_Mon_Fri!$AE$6:$AE$475,0)),"")</f>
        <v/>
      </c>
      <c r="H4" s="185" t="str">
        <f t="shared" si="0"/>
        <v/>
      </c>
    </row>
    <row r="5" spans="1:10" ht="20.100000000000001" customHeight="1" x14ac:dyDescent="0.3">
      <c r="A5" s="114">
        <v>3</v>
      </c>
      <c r="B5" s="110">
        <f>IFERROR(INDEX(Combined_All_Stands_Mon_Fri!AF$6:AF477,MATCH(Stand_C_Mon_Fri!$A$3:$A$146,Combined_All_Stands_Mon_Fri!$AE$6:$AE$475,0)),"")</f>
        <v>0.28263888888888888</v>
      </c>
      <c r="C5" s="110" t="str">
        <f>IFERROR(INDEX(Combined_All_Stands_Mon_Fri!AG$6:AG477,MATCH(Stand_C_Mon_Fri!$A$3:$A$146,Combined_All_Stands_Mon_Fri!$AE$6:$AE$475,0)),"")</f>
        <v>Stand C</v>
      </c>
      <c r="D5" s="111">
        <f>IFERROR(INDEX(Combined_All_Stands_Mon_Fri!AH$6:AH477,MATCH(Stand_C_Mon_Fri!$A$3:$A$146,Combined_All_Stands_Mon_Fri!$AE$6:$AE$475,0)),"")</f>
        <v>316</v>
      </c>
      <c r="E5" s="110" t="str">
        <f>IFERROR(INDEX(Combined_All_Stands_Mon_Fri!AI$6:AI477,MATCH(Stand_C_Mon_Fri!$A$3:$A$146,Combined_All_Stands_Mon_Fri!$AE$6:$AE$475,0)),"")</f>
        <v xml:space="preserve">Huddersfield - Parkhead                                                                             </v>
      </c>
      <c r="F5" s="110" t="str">
        <f>IFERROR(INDEX(Combined_All_Stands_Mon_Fri!AJ$6:AJ477,MATCH(Stand_C_Mon_Fri!$A$3:$A$146,Combined_All_Stands_Mon_Fri!$AE$6:$AE$475,0)),"")</f>
        <v xml:space="preserve">First                                             </v>
      </c>
      <c r="G5" s="110" t="str">
        <f>IFERROR(INDEX(Combined_All_Stands_Mon_Fri!AK$6:AK477,MATCH(Stand_C_Mon_Fri!$A$3:$A$146,Combined_All_Stands_Mon_Fri!$AE$6:$AE$475,0)),"")</f>
        <v/>
      </c>
      <c r="H5" s="185" t="str">
        <f t="shared" si="0"/>
        <v/>
      </c>
    </row>
    <row r="6" spans="1:10" ht="20.100000000000001" customHeight="1" x14ac:dyDescent="0.3">
      <c r="A6" s="115">
        <v>4</v>
      </c>
      <c r="B6" s="110">
        <f>IFERROR(INDEX(Combined_All_Stands_Mon_Fri!AF$6:AF478,MATCH(Stand_C_Mon_Fri!$A$3:$A$146,Combined_All_Stands_Mon_Fri!$AE$6:$AE$475,0)),"")</f>
        <v>0.28680555555555554</v>
      </c>
      <c r="C6" s="110" t="str">
        <f>IFERROR(INDEX(Combined_All_Stands_Mon_Fri!AG$6:AG478,MATCH(Stand_C_Mon_Fri!$A$3:$A$146,Combined_All_Stands_Mon_Fri!$AE$6:$AE$475,0)),"")</f>
        <v>Stand C</v>
      </c>
      <c r="D6" s="111">
        <f>IFERROR(INDEX(Combined_All_Stands_Mon_Fri!AH$6:AH478,MATCH(Stand_C_Mon_Fri!$A$3:$A$146,Combined_All_Stands_Mon_Fri!$AE$6:$AE$475,0)),"")</f>
        <v>310</v>
      </c>
      <c r="E6" s="110" t="str">
        <f>IFERROR(INDEX(Combined_All_Stands_Mon_Fri!AI$6:AI478,MATCH(Stand_C_Mon_Fri!$A$3:$A$146,Combined_All_Stands_Mon_Fri!$AE$6:$AE$475,0)),"")</f>
        <v xml:space="preserve">Huddersfield - Hepworth                                                                             </v>
      </c>
      <c r="F6" s="110" t="str">
        <f>IFERROR(INDEX(Combined_All_Stands_Mon_Fri!AJ$6:AJ478,MATCH(Stand_C_Mon_Fri!$A$3:$A$146,Combined_All_Stands_Mon_Fri!$AE$6:$AE$475,0)),"")</f>
        <v xml:space="preserve">First                                             </v>
      </c>
      <c r="G6" s="110" t="str">
        <f>IFERROR(INDEX(Combined_All_Stands_Mon_Fri!AK$6:AK478,MATCH(Stand_C_Mon_Fri!$A$3:$A$146,Combined_All_Stands_Mon_Fri!$AE$6:$AE$475,0)),"")</f>
        <v/>
      </c>
      <c r="H6" s="185" t="str">
        <f t="shared" si="0"/>
        <v/>
      </c>
    </row>
    <row r="7" spans="1:10" ht="20.100000000000001" customHeight="1" x14ac:dyDescent="0.3">
      <c r="A7" s="114">
        <v>5</v>
      </c>
      <c r="B7" s="110">
        <f>IFERROR(INDEX(Combined_All_Stands_Mon_Fri!AF$6:AF479,MATCH(Stand_C_Mon_Fri!$A$3:$A$146,Combined_All_Stands_Mon_Fri!$AE$6:$AE$475,0)),"")</f>
        <v>0.29444444444444445</v>
      </c>
      <c r="C7" s="110" t="str">
        <f>IFERROR(INDEX(Combined_All_Stands_Mon_Fri!AG$6:AG479,MATCH(Stand_C_Mon_Fri!$A$3:$A$146,Combined_All_Stands_Mon_Fri!$AE$6:$AE$475,0)),"")</f>
        <v>Stand C</v>
      </c>
      <c r="D7" s="111">
        <f>IFERROR(INDEX(Combined_All_Stands_Mon_Fri!AH$6:AH479,MATCH(Stand_C_Mon_Fri!$A$3:$A$146,Combined_All_Stands_Mon_Fri!$AE$6:$AE$475,0)),"")</f>
        <v>314</v>
      </c>
      <c r="E7" s="110" t="str">
        <f>IFERROR(INDEX(Combined_All_Stands_Mon_Fri!AI$6:AI479,MATCH(Stand_C_Mon_Fri!$A$3:$A$146,Combined_All_Stands_Mon_Fri!$AE$6:$AE$475,0)),"")</f>
        <v xml:space="preserve">Huddersfield - Holme                                                                                </v>
      </c>
      <c r="F7" s="110" t="str">
        <f>IFERROR(INDEX(Combined_All_Stands_Mon_Fri!AJ$6:AJ479,MATCH(Stand_C_Mon_Fri!$A$3:$A$146,Combined_All_Stands_Mon_Fri!$AE$6:$AE$475,0)),"")</f>
        <v xml:space="preserve">First                                             </v>
      </c>
      <c r="G7" s="110" t="str">
        <f>IFERROR(INDEX(Combined_All_Stands_Mon_Fri!AK$6:AK479,MATCH(Stand_C_Mon_Fri!$A$3:$A$146,Combined_All_Stands_Mon_Fri!$AE$6:$AE$475,0)),"")</f>
        <v/>
      </c>
      <c r="H7" s="185" t="str">
        <f t="shared" si="0"/>
        <v/>
      </c>
    </row>
    <row r="8" spans="1:10" ht="20.100000000000001" customHeight="1" x14ac:dyDescent="0.3">
      <c r="A8" s="115">
        <v>6</v>
      </c>
      <c r="B8" s="110">
        <f>IFERROR(INDEX(Combined_All_Stands_Mon_Fri!AF$6:AF480,MATCH(Stand_C_Mon_Fri!$A$3:$A$146,Combined_All_Stands_Mon_Fri!$AE$6:$AE$475,0)),"")</f>
        <v>0.30763888888888891</v>
      </c>
      <c r="C8" s="110" t="str">
        <f>IFERROR(INDEX(Combined_All_Stands_Mon_Fri!AG$6:AG480,MATCH(Stand_C_Mon_Fri!$A$3:$A$146,Combined_All_Stands_Mon_Fri!$AE$6:$AE$475,0)),"")</f>
        <v>Stand C</v>
      </c>
      <c r="D8" s="111">
        <f>IFERROR(INDEX(Combined_All_Stands_Mon_Fri!AH$6:AH480,MATCH(Stand_C_Mon_Fri!$A$3:$A$146,Combined_All_Stands_Mon_Fri!$AE$6:$AE$475,0)),"")</f>
        <v>310</v>
      </c>
      <c r="E8" s="110" t="str">
        <f>IFERROR(INDEX(Combined_All_Stands_Mon_Fri!AI$6:AI480,MATCH(Stand_C_Mon_Fri!$A$3:$A$146,Combined_All_Stands_Mon_Fri!$AE$6:$AE$475,0)),"")</f>
        <v xml:space="preserve">Huddersfield - Hepworth                                                                             </v>
      </c>
      <c r="F8" s="110" t="str">
        <f>IFERROR(INDEX(Combined_All_Stands_Mon_Fri!AJ$6:AJ480,MATCH(Stand_C_Mon_Fri!$A$3:$A$146,Combined_All_Stands_Mon_Fri!$AE$6:$AE$475,0)),"")</f>
        <v xml:space="preserve">First                                             </v>
      </c>
      <c r="G8" s="110" t="str">
        <f>IFERROR(INDEX(Combined_All_Stands_Mon_Fri!AK$6:AK480,MATCH(Stand_C_Mon_Fri!$A$3:$A$146,Combined_All_Stands_Mon_Fri!$AE$6:$AE$475,0)),"")</f>
        <v/>
      </c>
      <c r="H8" s="185" t="str">
        <f t="shared" si="0"/>
        <v/>
      </c>
    </row>
    <row r="9" spans="1:10" ht="20.100000000000001" customHeight="1" x14ac:dyDescent="0.3">
      <c r="A9" s="114">
        <v>7</v>
      </c>
      <c r="B9" s="110">
        <f>IFERROR(INDEX(Combined_All_Stands_Mon_Fri!AF$6:AF481,MATCH(Stand_C_Mon_Fri!$A$3:$A$146,Combined_All_Stands_Mon_Fri!$AE$6:$AE$475,0)),"")</f>
        <v>0.3263888888888889</v>
      </c>
      <c r="C9" s="110" t="str">
        <f>IFERROR(INDEX(Combined_All_Stands_Mon_Fri!AG$6:AG481,MATCH(Stand_C_Mon_Fri!$A$3:$A$146,Combined_All_Stands_Mon_Fri!$AE$6:$AE$475,0)),"")</f>
        <v>Stand C</v>
      </c>
      <c r="D9" s="111">
        <f>IFERROR(INDEX(Combined_All_Stands_Mon_Fri!AH$6:AH481,MATCH(Stand_C_Mon_Fri!$A$3:$A$146,Combined_All_Stands_Mon_Fri!$AE$6:$AE$475,0)),"")</f>
        <v>316</v>
      </c>
      <c r="E9" s="110" t="str">
        <f>IFERROR(INDEX(Combined_All_Stands_Mon_Fri!AI$6:AI481,MATCH(Stand_C_Mon_Fri!$A$3:$A$146,Combined_All_Stands_Mon_Fri!$AE$6:$AE$475,0)),"")</f>
        <v xml:space="preserve">Huddersfield - Parkhead                                                                             </v>
      </c>
      <c r="F9" s="110" t="str">
        <f>IFERROR(INDEX(Combined_All_Stands_Mon_Fri!AJ$6:AJ481,MATCH(Stand_C_Mon_Fri!$A$3:$A$146,Combined_All_Stands_Mon_Fri!$AE$6:$AE$475,0)),"")</f>
        <v xml:space="preserve">First                                             </v>
      </c>
      <c r="G9" s="110" t="str">
        <f>IFERROR(INDEX(Combined_All_Stands_Mon_Fri!AK$6:AK481,MATCH(Stand_C_Mon_Fri!$A$3:$A$146,Combined_All_Stands_Mon_Fri!$AE$6:$AE$475,0)),"")</f>
        <v/>
      </c>
      <c r="H9" s="185" t="str">
        <f t="shared" si="0"/>
        <v/>
      </c>
    </row>
    <row r="10" spans="1:10" ht="20.100000000000001" customHeight="1" x14ac:dyDescent="0.3">
      <c r="A10" s="115">
        <v>8</v>
      </c>
      <c r="B10" s="110">
        <f>IFERROR(INDEX(Combined_All_Stands_Mon_Fri!AF$6:AF482,MATCH(Stand_C_Mon_Fri!$A$3:$A$146,Combined_All_Stands_Mon_Fri!$AE$6:$AE$475,0)),"")</f>
        <v>0.3298611111111111</v>
      </c>
      <c r="C10" s="110" t="str">
        <f>IFERROR(INDEX(Combined_All_Stands_Mon_Fri!AG$6:AG482,MATCH(Stand_C_Mon_Fri!$A$3:$A$146,Combined_All_Stands_Mon_Fri!$AE$6:$AE$475,0)),"")</f>
        <v>Stand C</v>
      </c>
      <c r="D10" s="111">
        <f>IFERROR(INDEX(Combined_All_Stands_Mon_Fri!AH$6:AH482,MATCH(Stand_C_Mon_Fri!$A$3:$A$146,Combined_All_Stands_Mon_Fri!$AE$6:$AE$475,0)),"")</f>
        <v>310</v>
      </c>
      <c r="E10" s="110" t="str">
        <f>IFERROR(INDEX(Combined_All_Stands_Mon_Fri!AI$6:AI482,MATCH(Stand_C_Mon_Fri!$A$3:$A$146,Combined_All_Stands_Mon_Fri!$AE$6:$AE$475,0)),"")</f>
        <v xml:space="preserve">Huddersfield - Hepworth                                                                             </v>
      </c>
      <c r="F10" s="110" t="str">
        <f>IFERROR(INDEX(Combined_All_Stands_Mon_Fri!AJ$6:AJ482,MATCH(Stand_C_Mon_Fri!$A$3:$A$146,Combined_All_Stands_Mon_Fri!$AE$6:$AE$475,0)),"")</f>
        <v xml:space="preserve">First                                             </v>
      </c>
      <c r="G10" s="110" t="str">
        <f>IFERROR(INDEX(Combined_All_Stands_Mon_Fri!AK$6:AK482,MATCH(Stand_C_Mon_Fri!$A$3:$A$146,Combined_All_Stands_Mon_Fri!$AE$6:$AE$475,0)),"")</f>
        <v/>
      </c>
      <c r="H10" s="185" t="str">
        <f t="shared" si="0"/>
        <v/>
      </c>
    </row>
    <row r="11" spans="1:10" ht="20.100000000000001" customHeight="1" x14ac:dyDescent="0.3">
      <c r="A11" s="114">
        <v>9</v>
      </c>
      <c r="B11" s="110">
        <f>IFERROR(INDEX(Combined_All_Stands_Mon_Fri!AF$6:AF483,MATCH(Stand_C_Mon_Fri!$A$3:$A$146,Combined_All_Stands_Mon_Fri!$AE$6:$AE$475,0)),"")</f>
        <v>0.34166666666666662</v>
      </c>
      <c r="C11" s="110" t="str">
        <f>IFERROR(INDEX(Combined_All_Stands_Mon_Fri!AG$6:AG483,MATCH(Stand_C_Mon_Fri!$A$3:$A$146,Combined_All_Stands_Mon_Fri!$AE$6:$AE$475,0)),"")</f>
        <v>Stand C</v>
      </c>
      <c r="D11" s="111">
        <f>IFERROR(INDEX(Combined_All_Stands_Mon_Fri!AH$6:AH483,MATCH(Stand_C_Mon_Fri!$A$3:$A$146,Combined_All_Stands_Mon_Fri!$AE$6:$AE$475,0)),"")</f>
        <v>314</v>
      </c>
      <c r="E11" s="110" t="str">
        <f>IFERROR(INDEX(Combined_All_Stands_Mon_Fri!AI$6:AI483,MATCH(Stand_C_Mon_Fri!$A$3:$A$146,Combined_All_Stands_Mon_Fri!$AE$6:$AE$475,0)),"")</f>
        <v xml:space="preserve">Huddersfield - Holme                                                                                </v>
      </c>
      <c r="F11" s="110" t="str">
        <f>IFERROR(INDEX(Combined_All_Stands_Mon_Fri!AJ$6:AJ483,MATCH(Stand_C_Mon_Fri!$A$3:$A$146,Combined_All_Stands_Mon_Fri!$AE$6:$AE$475,0)),"")</f>
        <v xml:space="preserve">First                                             </v>
      </c>
      <c r="G11" s="110" t="str">
        <f>IFERROR(INDEX(Combined_All_Stands_Mon_Fri!AK$6:AK483,MATCH(Stand_C_Mon_Fri!$A$3:$A$146,Combined_All_Stands_Mon_Fri!$AE$6:$AE$475,0)),"")</f>
        <v/>
      </c>
      <c r="H11" s="185" t="str">
        <f t="shared" si="0"/>
        <v/>
      </c>
    </row>
    <row r="12" spans="1:10" ht="20.100000000000001" customHeight="1" x14ac:dyDescent="0.3">
      <c r="A12" s="115">
        <v>10</v>
      </c>
      <c r="B12" s="110">
        <f>IFERROR(INDEX(Combined_All_Stands_Mon_Fri!AF$6:AF484,MATCH(Stand_C_Mon_Fri!$A$3:$A$146,Combined_All_Stands_Mon_Fri!$AE$6:$AE$475,0)),"")</f>
        <v>0.35069444444444442</v>
      </c>
      <c r="C12" s="110" t="str">
        <f>IFERROR(INDEX(Combined_All_Stands_Mon_Fri!AG$6:AG484,MATCH(Stand_C_Mon_Fri!$A$3:$A$146,Combined_All_Stands_Mon_Fri!$AE$6:$AE$475,0)),"")</f>
        <v>Stand C</v>
      </c>
      <c r="D12" s="111">
        <f>IFERROR(INDEX(Combined_All_Stands_Mon_Fri!AH$6:AH484,MATCH(Stand_C_Mon_Fri!$A$3:$A$146,Combined_All_Stands_Mon_Fri!$AE$6:$AE$475,0)),"")</f>
        <v>310</v>
      </c>
      <c r="E12" s="110" t="str">
        <f>IFERROR(INDEX(Combined_All_Stands_Mon_Fri!AI$6:AI484,MATCH(Stand_C_Mon_Fri!$A$3:$A$146,Combined_All_Stands_Mon_Fri!$AE$6:$AE$475,0)),"")</f>
        <v xml:space="preserve">Huddersfield - Hepworth                                                                             </v>
      </c>
      <c r="F12" s="110" t="str">
        <f>IFERROR(INDEX(Combined_All_Stands_Mon_Fri!AJ$6:AJ484,MATCH(Stand_C_Mon_Fri!$A$3:$A$146,Combined_All_Stands_Mon_Fri!$AE$6:$AE$475,0)),"")</f>
        <v xml:space="preserve">First                                             </v>
      </c>
      <c r="G12" s="110" t="str">
        <f>IFERROR(INDEX(Combined_All_Stands_Mon_Fri!AK$6:AK484,MATCH(Stand_C_Mon_Fri!$A$3:$A$146,Combined_All_Stands_Mon_Fri!$AE$6:$AE$475,0)),"")</f>
        <v/>
      </c>
      <c r="H12" s="185" t="str">
        <f t="shared" si="0"/>
        <v/>
      </c>
    </row>
    <row r="13" spans="1:10" ht="20.100000000000001" customHeight="1" x14ac:dyDescent="0.3">
      <c r="A13" s="114">
        <v>11</v>
      </c>
      <c r="B13" s="110">
        <f>IFERROR(INDEX(Combined_All_Stands_Mon_Fri!AF$6:AF485,MATCH(Stand_C_Mon_Fri!$A$3:$A$146,Combined_All_Stands_Mon_Fri!$AE$6:$AE$475,0)),"")</f>
        <v>0.36805555555555558</v>
      </c>
      <c r="C13" s="110" t="str">
        <f>IFERROR(INDEX(Combined_All_Stands_Mon_Fri!AG$6:AG485,MATCH(Stand_C_Mon_Fri!$A$3:$A$146,Combined_All_Stands_Mon_Fri!$AE$6:$AE$475,0)),"")</f>
        <v>Stand C</v>
      </c>
      <c r="D13" s="111">
        <f>IFERROR(INDEX(Combined_All_Stands_Mon_Fri!AH$6:AH485,MATCH(Stand_C_Mon_Fri!$A$3:$A$146,Combined_All_Stands_Mon_Fri!$AE$6:$AE$475,0)),"")</f>
        <v>316</v>
      </c>
      <c r="E13" s="110" t="str">
        <f>IFERROR(INDEX(Combined_All_Stands_Mon_Fri!AI$6:AI485,MATCH(Stand_C_Mon_Fri!$A$3:$A$146,Combined_All_Stands_Mon_Fri!$AE$6:$AE$475,0)),"")</f>
        <v xml:space="preserve">Huddersfield - Parkhead                                                                             </v>
      </c>
      <c r="F13" s="110" t="str">
        <f>IFERROR(INDEX(Combined_All_Stands_Mon_Fri!AJ$6:AJ485,MATCH(Stand_C_Mon_Fri!$A$3:$A$146,Combined_All_Stands_Mon_Fri!$AE$6:$AE$475,0)),"")</f>
        <v xml:space="preserve">First                                             </v>
      </c>
      <c r="G13" s="110" t="str">
        <f>IFERROR(INDEX(Combined_All_Stands_Mon_Fri!AK$6:AK485,MATCH(Stand_C_Mon_Fri!$A$3:$A$146,Combined_All_Stands_Mon_Fri!$AE$6:$AE$475,0)),"")</f>
        <v/>
      </c>
      <c r="H13" s="185" t="str">
        <f t="shared" si="0"/>
        <v/>
      </c>
    </row>
    <row r="14" spans="1:10" ht="20.100000000000001" customHeight="1" x14ac:dyDescent="0.3">
      <c r="A14" s="115">
        <v>12</v>
      </c>
      <c r="B14" s="110">
        <f>IFERROR(INDEX(Combined_All_Stands_Mon_Fri!AF$6:AF486,MATCH(Stand_C_Mon_Fri!$A$3:$A$146,Combined_All_Stands_Mon_Fri!$AE$6:$AE$475,0)),"")</f>
        <v>0.37152777777777773</v>
      </c>
      <c r="C14" s="110" t="str">
        <f>IFERROR(INDEX(Combined_All_Stands_Mon_Fri!AG$6:AG486,MATCH(Stand_C_Mon_Fri!$A$3:$A$146,Combined_All_Stands_Mon_Fri!$AE$6:$AE$475,0)),"")</f>
        <v>Stand C</v>
      </c>
      <c r="D14" s="111">
        <f>IFERROR(INDEX(Combined_All_Stands_Mon_Fri!AH$6:AH486,MATCH(Stand_C_Mon_Fri!$A$3:$A$146,Combined_All_Stands_Mon_Fri!$AE$6:$AE$475,0)),"")</f>
        <v>310</v>
      </c>
      <c r="E14" s="110" t="str">
        <f>IFERROR(INDEX(Combined_All_Stands_Mon_Fri!AI$6:AI486,MATCH(Stand_C_Mon_Fri!$A$3:$A$146,Combined_All_Stands_Mon_Fri!$AE$6:$AE$475,0)),"")</f>
        <v xml:space="preserve">Huddersfield - Hepworth                                                                             </v>
      </c>
      <c r="F14" s="110" t="str">
        <f>IFERROR(INDEX(Combined_All_Stands_Mon_Fri!AJ$6:AJ486,MATCH(Stand_C_Mon_Fri!$A$3:$A$146,Combined_All_Stands_Mon_Fri!$AE$6:$AE$475,0)),"")</f>
        <v xml:space="preserve">First                                             </v>
      </c>
      <c r="G14" s="110" t="str">
        <f>IFERROR(INDEX(Combined_All_Stands_Mon_Fri!AK$6:AK486,MATCH(Stand_C_Mon_Fri!$A$3:$A$146,Combined_All_Stands_Mon_Fri!$AE$6:$AE$475,0)),"")</f>
        <v/>
      </c>
      <c r="H14" s="185" t="str">
        <f t="shared" si="0"/>
        <v/>
      </c>
    </row>
    <row r="15" spans="1:10" ht="20.100000000000001" customHeight="1" x14ac:dyDescent="0.3">
      <c r="A15" s="114">
        <v>13</v>
      </c>
      <c r="B15" s="110">
        <f>IFERROR(INDEX(Combined_All_Stands_Mon_Fri!AF$6:AF487,MATCH(Stand_C_Mon_Fri!$A$3:$A$146,Combined_All_Stands_Mon_Fri!$AE$6:$AE$475,0)),"")</f>
        <v>0.3840277777777778</v>
      </c>
      <c r="C15" s="110" t="str">
        <f>IFERROR(INDEX(Combined_All_Stands_Mon_Fri!AG$6:AG487,MATCH(Stand_C_Mon_Fri!$A$3:$A$146,Combined_All_Stands_Mon_Fri!$AE$6:$AE$475,0)),"")</f>
        <v>Stand C</v>
      </c>
      <c r="D15" s="111">
        <f>IFERROR(INDEX(Combined_All_Stands_Mon_Fri!AH$6:AH487,MATCH(Stand_C_Mon_Fri!$A$3:$A$146,Combined_All_Stands_Mon_Fri!$AE$6:$AE$475,0)),"")</f>
        <v>314</v>
      </c>
      <c r="E15" s="110" t="str">
        <f>IFERROR(INDEX(Combined_All_Stands_Mon_Fri!AI$6:AI487,MATCH(Stand_C_Mon_Fri!$A$3:$A$146,Combined_All_Stands_Mon_Fri!$AE$6:$AE$475,0)),"")</f>
        <v xml:space="preserve">Huddersfield - Holme                                                                                </v>
      </c>
      <c r="F15" s="110" t="str">
        <f>IFERROR(INDEX(Combined_All_Stands_Mon_Fri!AJ$6:AJ487,MATCH(Stand_C_Mon_Fri!$A$3:$A$146,Combined_All_Stands_Mon_Fri!$AE$6:$AE$475,0)),"")</f>
        <v xml:space="preserve">First                                             </v>
      </c>
      <c r="G15" s="110" t="str">
        <f>IFERROR(INDEX(Combined_All_Stands_Mon_Fri!AK$6:AK487,MATCH(Stand_C_Mon_Fri!$A$3:$A$146,Combined_All_Stands_Mon_Fri!$AE$6:$AE$475,0)),"")</f>
        <v/>
      </c>
      <c r="H15" s="185" t="str">
        <f t="shared" si="0"/>
        <v/>
      </c>
    </row>
    <row r="16" spans="1:10" ht="20.100000000000001" customHeight="1" x14ac:dyDescent="0.3">
      <c r="A16" s="115">
        <v>14</v>
      </c>
      <c r="B16" s="110">
        <f>IFERROR(INDEX(Combined_All_Stands_Mon_Fri!AF$6:AF488,MATCH(Stand_C_Mon_Fri!$A$3:$A$146,Combined_All_Stands_Mon_Fri!$AE$6:$AE$475,0)),"")</f>
        <v>0.3923611111111111</v>
      </c>
      <c r="C16" s="110" t="str">
        <f>IFERROR(INDEX(Combined_All_Stands_Mon_Fri!AG$6:AG488,MATCH(Stand_C_Mon_Fri!$A$3:$A$146,Combined_All_Stands_Mon_Fri!$AE$6:$AE$475,0)),"")</f>
        <v>Stand C</v>
      </c>
      <c r="D16" s="111">
        <f>IFERROR(INDEX(Combined_All_Stands_Mon_Fri!AH$6:AH488,MATCH(Stand_C_Mon_Fri!$A$3:$A$146,Combined_All_Stands_Mon_Fri!$AE$6:$AE$475,0)),"")</f>
        <v>310</v>
      </c>
      <c r="E16" s="110" t="str">
        <f>IFERROR(INDEX(Combined_All_Stands_Mon_Fri!AI$6:AI488,MATCH(Stand_C_Mon_Fri!$A$3:$A$146,Combined_All_Stands_Mon_Fri!$AE$6:$AE$475,0)),"")</f>
        <v xml:space="preserve">Huddersfield - Hepworth                                                                             </v>
      </c>
      <c r="F16" s="110" t="str">
        <f>IFERROR(INDEX(Combined_All_Stands_Mon_Fri!AJ$6:AJ488,MATCH(Stand_C_Mon_Fri!$A$3:$A$146,Combined_All_Stands_Mon_Fri!$AE$6:$AE$475,0)),"")</f>
        <v xml:space="preserve">First                                             </v>
      </c>
      <c r="G16" s="110" t="str">
        <f>IFERROR(INDEX(Combined_All_Stands_Mon_Fri!AK$6:AK488,MATCH(Stand_C_Mon_Fri!$A$3:$A$146,Combined_All_Stands_Mon_Fri!$AE$6:$AE$475,0)),"")</f>
        <v/>
      </c>
      <c r="H16" s="185" t="str">
        <f t="shared" si="0"/>
        <v/>
      </c>
    </row>
    <row r="17" spans="1:8" ht="20.100000000000001" customHeight="1" x14ac:dyDescent="0.3">
      <c r="A17" s="114">
        <v>15</v>
      </c>
      <c r="B17" s="110">
        <f>IFERROR(INDEX(Combined_All_Stands_Mon_Fri!AF$6:AF489,MATCH(Stand_C_Mon_Fri!$A$3:$A$146,Combined_All_Stands_Mon_Fri!$AE$6:$AE$475,0)),"")</f>
        <v>0.40625</v>
      </c>
      <c r="C17" s="110" t="str">
        <f>IFERROR(INDEX(Combined_All_Stands_Mon_Fri!AG$6:AG489,MATCH(Stand_C_Mon_Fri!$A$3:$A$146,Combined_All_Stands_Mon_Fri!$AE$6:$AE$475,0)),"")</f>
        <v>Stand C</v>
      </c>
      <c r="D17" s="111">
        <f>IFERROR(INDEX(Combined_All_Stands_Mon_Fri!AH$6:AH489,MATCH(Stand_C_Mon_Fri!$A$3:$A$146,Combined_All_Stands_Mon_Fri!$AE$6:$AE$475,0)),"")</f>
        <v>316</v>
      </c>
      <c r="E17" s="110" t="str">
        <f>IFERROR(INDEX(Combined_All_Stands_Mon_Fri!AI$6:AI489,MATCH(Stand_C_Mon_Fri!$A$3:$A$146,Combined_All_Stands_Mon_Fri!$AE$6:$AE$475,0)),"")</f>
        <v xml:space="preserve">Huddersfield - Parkhead                                                                             </v>
      </c>
      <c r="F17" s="110" t="str">
        <f>IFERROR(INDEX(Combined_All_Stands_Mon_Fri!AJ$6:AJ489,MATCH(Stand_C_Mon_Fri!$A$3:$A$146,Combined_All_Stands_Mon_Fri!$AE$6:$AE$475,0)),"")</f>
        <v xml:space="preserve">First                                             </v>
      </c>
      <c r="G17" s="110" t="str">
        <f>IFERROR(INDEX(Combined_All_Stands_Mon_Fri!AK$6:AK489,MATCH(Stand_C_Mon_Fri!$A$3:$A$146,Combined_All_Stands_Mon_Fri!$AE$6:$AE$475,0)),"")</f>
        <v/>
      </c>
      <c r="H17" s="185" t="str">
        <f t="shared" si="0"/>
        <v/>
      </c>
    </row>
    <row r="18" spans="1:8" ht="20.100000000000001" customHeight="1" x14ac:dyDescent="0.3">
      <c r="A18" s="115">
        <v>16</v>
      </c>
      <c r="B18" s="110">
        <f>IFERROR(INDEX(Combined_All_Stands_Mon_Fri!AF$6:AF490,MATCH(Stand_C_Mon_Fri!$A$3:$A$146,Combined_All_Stands_Mon_Fri!$AE$6:$AE$475,0)),"")</f>
        <v>0.41319444444444442</v>
      </c>
      <c r="C18" s="110" t="str">
        <f>IFERROR(INDEX(Combined_All_Stands_Mon_Fri!AG$6:AG490,MATCH(Stand_C_Mon_Fri!$A$3:$A$146,Combined_All_Stands_Mon_Fri!$AE$6:$AE$475,0)),"")</f>
        <v>Stand C</v>
      </c>
      <c r="D18" s="111">
        <f>IFERROR(INDEX(Combined_All_Stands_Mon_Fri!AH$6:AH490,MATCH(Stand_C_Mon_Fri!$A$3:$A$146,Combined_All_Stands_Mon_Fri!$AE$6:$AE$475,0)),"")</f>
        <v>310</v>
      </c>
      <c r="E18" s="110" t="str">
        <f>IFERROR(INDEX(Combined_All_Stands_Mon_Fri!AI$6:AI490,MATCH(Stand_C_Mon_Fri!$A$3:$A$146,Combined_All_Stands_Mon_Fri!$AE$6:$AE$475,0)),"")</f>
        <v xml:space="preserve">Huddersfield - Hepworth                                                                             </v>
      </c>
      <c r="F18" s="110" t="str">
        <f>IFERROR(INDEX(Combined_All_Stands_Mon_Fri!AJ$6:AJ490,MATCH(Stand_C_Mon_Fri!$A$3:$A$146,Combined_All_Stands_Mon_Fri!$AE$6:$AE$475,0)),"")</f>
        <v xml:space="preserve">First                                             </v>
      </c>
      <c r="G18" s="110" t="str">
        <f>IFERROR(INDEX(Combined_All_Stands_Mon_Fri!AK$6:AK490,MATCH(Stand_C_Mon_Fri!$A$3:$A$146,Combined_All_Stands_Mon_Fri!$AE$6:$AE$475,0)),"")</f>
        <v/>
      </c>
      <c r="H18" s="185" t="str">
        <f t="shared" si="0"/>
        <v/>
      </c>
    </row>
    <row r="19" spans="1:8" ht="20.100000000000001" customHeight="1" x14ac:dyDescent="0.3">
      <c r="A19" s="114">
        <v>17</v>
      </c>
      <c r="B19" s="110">
        <f>IFERROR(INDEX(Combined_All_Stands_Mon_Fri!AF$6:AF491,MATCH(Stand_C_Mon_Fri!$A$3:$A$146,Combined_All_Stands_Mon_Fri!$AE$6:$AE$475,0)),"")</f>
        <v>0.42569444444444443</v>
      </c>
      <c r="C19" s="110" t="str">
        <f>IFERROR(INDEX(Combined_All_Stands_Mon_Fri!AG$6:AG491,MATCH(Stand_C_Mon_Fri!$A$3:$A$146,Combined_All_Stands_Mon_Fri!$AE$6:$AE$475,0)),"")</f>
        <v>Stand C</v>
      </c>
      <c r="D19" s="111">
        <f>IFERROR(INDEX(Combined_All_Stands_Mon_Fri!AH$6:AH491,MATCH(Stand_C_Mon_Fri!$A$3:$A$146,Combined_All_Stands_Mon_Fri!$AE$6:$AE$475,0)),"")</f>
        <v>314</v>
      </c>
      <c r="E19" s="110" t="str">
        <f>IFERROR(INDEX(Combined_All_Stands_Mon_Fri!AI$6:AI491,MATCH(Stand_C_Mon_Fri!$A$3:$A$146,Combined_All_Stands_Mon_Fri!$AE$6:$AE$475,0)),"")</f>
        <v xml:space="preserve">Huddersfield - Holme                                                                                </v>
      </c>
      <c r="F19" s="110" t="str">
        <f>IFERROR(INDEX(Combined_All_Stands_Mon_Fri!AJ$6:AJ491,MATCH(Stand_C_Mon_Fri!$A$3:$A$146,Combined_All_Stands_Mon_Fri!$AE$6:$AE$475,0)),"")</f>
        <v xml:space="preserve">First                                             </v>
      </c>
      <c r="G19" s="110" t="str">
        <f>IFERROR(INDEX(Combined_All_Stands_Mon_Fri!AK$6:AK491,MATCH(Stand_C_Mon_Fri!$A$3:$A$146,Combined_All_Stands_Mon_Fri!$AE$6:$AE$475,0)),"")</f>
        <v/>
      </c>
      <c r="H19" s="185" t="str">
        <f t="shared" si="0"/>
        <v/>
      </c>
    </row>
    <row r="20" spans="1:8" ht="20.100000000000001" customHeight="1" x14ac:dyDescent="0.3">
      <c r="A20" s="115">
        <v>18</v>
      </c>
      <c r="B20" s="110">
        <f>IFERROR(INDEX(Combined_All_Stands_Mon_Fri!AF$6:AF492,MATCH(Stand_C_Mon_Fri!$A$3:$A$146,Combined_All_Stands_Mon_Fri!$AE$6:$AE$475,0)),"")</f>
        <v>0.43402777777777773</v>
      </c>
      <c r="C20" s="110" t="str">
        <f>IFERROR(INDEX(Combined_All_Stands_Mon_Fri!AG$6:AG492,MATCH(Stand_C_Mon_Fri!$A$3:$A$146,Combined_All_Stands_Mon_Fri!$AE$6:$AE$475,0)),"")</f>
        <v>Stand C</v>
      </c>
      <c r="D20" s="111">
        <f>IFERROR(INDEX(Combined_All_Stands_Mon_Fri!AH$6:AH492,MATCH(Stand_C_Mon_Fri!$A$3:$A$146,Combined_All_Stands_Mon_Fri!$AE$6:$AE$475,0)),"")</f>
        <v>310</v>
      </c>
      <c r="E20" s="110" t="str">
        <f>IFERROR(INDEX(Combined_All_Stands_Mon_Fri!AI$6:AI492,MATCH(Stand_C_Mon_Fri!$A$3:$A$146,Combined_All_Stands_Mon_Fri!$AE$6:$AE$475,0)),"")</f>
        <v xml:space="preserve">Huddersfield - Hepworth                                                                             </v>
      </c>
      <c r="F20" s="110" t="str">
        <f>IFERROR(INDEX(Combined_All_Stands_Mon_Fri!AJ$6:AJ492,MATCH(Stand_C_Mon_Fri!$A$3:$A$146,Combined_All_Stands_Mon_Fri!$AE$6:$AE$475,0)),"")</f>
        <v xml:space="preserve">First                                             </v>
      </c>
      <c r="G20" s="110" t="str">
        <f>IFERROR(INDEX(Combined_All_Stands_Mon_Fri!AK$6:AK492,MATCH(Stand_C_Mon_Fri!$A$3:$A$146,Combined_All_Stands_Mon_Fri!$AE$6:$AE$475,0)),"")</f>
        <v/>
      </c>
      <c r="H20" s="185" t="str">
        <f t="shared" si="0"/>
        <v/>
      </c>
    </row>
    <row r="21" spans="1:8" ht="20.100000000000001" customHeight="1" x14ac:dyDescent="0.3">
      <c r="A21" s="114">
        <v>19</v>
      </c>
      <c r="B21" s="110">
        <f>IFERROR(INDEX(Combined_All_Stands_Mon_Fri!AF$6:AF493,MATCH(Stand_C_Mon_Fri!$A$3:$A$146,Combined_All_Stands_Mon_Fri!$AE$6:$AE$475,0)),"")</f>
        <v>0.44791666666666669</v>
      </c>
      <c r="C21" s="110" t="str">
        <f>IFERROR(INDEX(Combined_All_Stands_Mon_Fri!AG$6:AG493,MATCH(Stand_C_Mon_Fri!$A$3:$A$146,Combined_All_Stands_Mon_Fri!$AE$6:$AE$475,0)),"")</f>
        <v>Stand C</v>
      </c>
      <c r="D21" s="111">
        <f>IFERROR(INDEX(Combined_All_Stands_Mon_Fri!AH$6:AH493,MATCH(Stand_C_Mon_Fri!$A$3:$A$146,Combined_All_Stands_Mon_Fri!$AE$6:$AE$475,0)),"")</f>
        <v>316</v>
      </c>
      <c r="E21" s="110" t="str">
        <f>IFERROR(INDEX(Combined_All_Stands_Mon_Fri!AI$6:AI493,MATCH(Stand_C_Mon_Fri!$A$3:$A$146,Combined_All_Stands_Mon_Fri!$AE$6:$AE$475,0)),"")</f>
        <v xml:space="preserve">Huddersfield - Parkhead                                                                             </v>
      </c>
      <c r="F21" s="110" t="str">
        <f>IFERROR(INDEX(Combined_All_Stands_Mon_Fri!AJ$6:AJ493,MATCH(Stand_C_Mon_Fri!$A$3:$A$146,Combined_All_Stands_Mon_Fri!$AE$6:$AE$475,0)),"")</f>
        <v xml:space="preserve">First                                             </v>
      </c>
      <c r="G21" s="110" t="str">
        <f>IFERROR(INDEX(Combined_All_Stands_Mon_Fri!AK$6:AK493,MATCH(Stand_C_Mon_Fri!$A$3:$A$146,Combined_All_Stands_Mon_Fri!$AE$6:$AE$475,0)),"")</f>
        <v/>
      </c>
      <c r="H21" s="185" t="str">
        <f t="shared" si="0"/>
        <v/>
      </c>
    </row>
    <row r="22" spans="1:8" ht="20.100000000000001" customHeight="1" x14ac:dyDescent="0.3">
      <c r="A22" s="115">
        <v>20</v>
      </c>
      <c r="B22" s="110">
        <f>IFERROR(INDEX(Combined_All_Stands_Mon_Fri!AF$6:AF494,MATCH(Stand_C_Mon_Fri!$A$3:$A$146,Combined_All_Stands_Mon_Fri!$AE$6:$AE$475,0)),"")</f>
        <v>0.4548611111111111</v>
      </c>
      <c r="C22" s="110" t="str">
        <f>IFERROR(INDEX(Combined_All_Stands_Mon_Fri!AG$6:AG494,MATCH(Stand_C_Mon_Fri!$A$3:$A$146,Combined_All_Stands_Mon_Fri!$AE$6:$AE$475,0)),"")</f>
        <v>Stand C</v>
      </c>
      <c r="D22" s="111">
        <f>IFERROR(INDEX(Combined_All_Stands_Mon_Fri!AH$6:AH494,MATCH(Stand_C_Mon_Fri!$A$3:$A$146,Combined_All_Stands_Mon_Fri!$AE$6:$AE$475,0)),"")</f>
        <v>310</v>
      </c>
      <c r="E22" s="110" t="str">
        <f>IFERROR(INDEX(Combined_All_Stands_Mon_Fri!AI$6:AI494,MATCH(Stand_C_Mon_Fri!$A$3:$A$146,Combined_All_Stands_Mon_Fri!$AE$6:$AE$475,0)),"")</f>
        <v xml:space="preserve">Huddersfield - Hepworth                                                                             </v>
      </c>
      <c r="F22" s="110" t="str">
        <f>IFERROR(INDEX(Combined_All_Stands_Mon_Fri!AJ$6:AJ494,MATCH(Stand_C_Mon_Fri!$A$3:$A$146,Combined_All_Stands_Mon_Fri!$AE$6:$AE$475,0)),"")</f>
        <v xml:space="preserve">First                                             </v>
      </c>
      <c r="G22" s="110" t="str">
        <f>IFERROR(INDEX(Combined_All_Stands_Mon_Fri!AK$6:AK494,MATCH(Stand_C_Mon_Fri!$A$3:$A$146,Combined_All_Stands_Mon_Fri!$AE$6:$AE$475,0)),"")</f>
        <v/>
      </c>
      <c r="H22" s="185" t="str">
        <f t="shared" si="0"/>
        <v/>
      </c>
    </row>
    <row r="23" spans="1:8" ht="20.100000000000001" customHeight="1" x14ac:dyDescent="0.3">
      <c r="A23" s="114">
        <v>21</v>
      </c>
      <c r="B23" s="110">
        <f>IFERROR(INDEX(Combined_All_Stands_Mon_Fri!AF$6:AF495,MATCH(Stand_C_Mon_Fri!$A$3:$A$146,Combined_All_Stands_Mon_Fri!$AE$6:$AE$475,0)),"")</f>
        <v>0.46736111111111112</v>
      </c>
      <c r="C23" s="110" t="str">
        <f>IFERROR(INDEX(Combined_All_Stands_Mon_Fri!AG$6:AG495,MATCH(Stand_C_Mon_Fri!$A$3:$A$146,Combined_All_Stands_Mon_Fri!$AE$6:$AE$475,0)),"")</f>
        <v>Stand C</v>
      </c>
      <c r="D23" s="111">
        <f>IFERROR(INDEX(Combined_All_Stands_Mon_Fri!AH$6:AH495,MATCH(Stand_C_Mon_Fri!$A$3:$A$146,Combined_All_Stands_Mon_Fri!$AE$6:$AE$475,0)),"")</f>
        <v>314</v>
      </c>
      <c r="E23" s="110" t="str">
        <f>IFERROR(INDEX(Combined_All_Stands_Mon_Fri!AI$6:AI495,MATCH(Stand_C_Mon_Fri!$A$3:$A$146,Combined_All_Stands_Mon_Fri!$AE$6:$AE$475,0)),"")</f>
        <v xml:space="preserve">Huddersfield - Holme                                                                                </v>
      </c>
      <c r="F23" s="110" t="str">
        <f>IFERROR(INDEX(Combined_All_Stands_Mon_Fri!AJ$6:AJ495,MATCH(Stand_C_Mon_Fri!$A$3:$A$146,Combined_All_Stands_Mon_Fri!$AE$6:$AE$475,0)),"")</f>
        <v xml:space="preserve">First                                             </v>
      </c>
      <c r="G23" s="110" t="str">
        <f>IFERROR(INDEX(Combined_All_Stands_Mon_Fri!AK$6:AK495,MATCH(Stand_C_Mon_Fri!$A$3:$A$146,Combined_All_Stands_Mon_Fri!$AE$6:$AE$475,0)),"")</f>
        <v/>
      </c>
      <c r="H23" s="185" t="str">
        <f t="shared" si="0"/>
        <v/>
      </c>
    </row>
    <row r="24" spans="1:8" ht="20.100000000000001" customHeight="1" x14ac:dyDescent="0.3">
      <c r="A24" s="115">
        <v>22</v>
      </c>
      <c r="B24" s="110">
        <f>IFERROR(INDEX(Combined_All_Stands_Mon_Fri!AF$6:AF496,MATCH(Stand_C_Mon_Fri!$A$3:$A$146,Combined_All_Stands_Mon_Fri!$AE$6:$AE$475,0)),"")</f>
        <v>0.47569444444444442</v>
      </c>
      <c r="C24" s="110" t="str">
        <f>IFERROR(INDEX(Combined_All_Stands_Mon_Fri!AG$6:AG496,MATCH(Stand_C_Mon_Fri!$A$3:$A$146,Combined_All_Stands_Mon_Fri!$AE$6:$AE$475,0)),"")</f>
        <v>Stand C</v>
      </c>
      <c r="D24" s="111">
        <f>IFERROR(INDEX(Combined_All_Stands_Mon_Fri!AH$6:AH496,MATCH(Stand_C_Mon_Fri!$A$3:$A$146,Combined_All_Stands_Mon_Fri!$AE$6:$AE$475,0)),"")</f>
        <v>310</v>
      </c>
      <c r="E24" s="110" t="str">
        <f>IFERROR(INDEX(Combined_All_Stands_Mon_Fri!AI$6:AI496,MATCH(Stand_C_Mon_Fri!$A$3:$A$146,Combined_All_Stands_Mon_Fri!$AE$6:$AE$475,0)),"")</f>
        <v xml:space="preserve">Huddersfield - Hepworth                                                                             </v>
      </c>
      <c r="F24" s="110" t="str">
        <f>IFERROR(INDEX(Combined_All_Stands_Mon_Fri!AJ$6:AJ496,MATCH(Stand_C_Mon_Fri!$A$3:$A$146,Combined_All_Stands_Mon_Fri!$AE$6:$AE$475,0)),"")</f>
        <v xml:space="preserve">First                                             </v>
      </c>
      <c r="G24" s="110" t="str">
        <f>IFERROR(INDEX(Combined_All_Stands_Mon_Fri!AK$6:AK496,MATCH(Stand_C_Mon_Fri!$A$3:$A$146,Combined_All_Stands_Mon_Fri!$AE$6:$AE$475,0)),"")</f>
        <v/>
      </c>
      <c r="H24" s="185" t="str">
        <f t="shared" si="0"/>
        <v/>
      </c>
    </row>
    <row r="25" spans="1:8" ht="20.100000000000001" customHeight="1" x14ac:dyDescent="0.3">
      <c r="A25" s="114">
        <v>23</v>
      </c>
      <c r="B25" s="110">
        <f>IFERROR(INDEX(Combined_All_Stands_Mon_Fri!AF$6:AF497,MATCH(Stand_C_Mon_Fri!$A$3:$A$146,Combined_All_Stands_Mon_Fri!$AE$6:$AE$475,0)),"")</f>
        <v>0.4909722222222222</v>
      </c>
      <c r="C25" s="110" t="str">
        <f>IFERROR(INDEX(Combined_All_Stands_Mon_Fri!AG$6:AG497,MATCH(Stand_C_Mon_Fri!$A$3:$A$146,Combined_All_Stands_Mon_Fri!$AE$6:$AE$475,0)),"")</f>
        <v>Stand C</v>
      </c>
      <c r="D25" s="111">
        <f>IFERROR(INDEX(Combined_All_Stands_Mon_Fri!AH$6:AH497,MATCH(Stand_C_Mon_Fri!$A$3:$A$146,Combined_All_Stands_Mon_Fri!$AE$6:$AE$475,0)),"")</f>
        <v>316</v>
      </c>
      <c r="E25" s="110" t="str">
        <f>IFERROR(INDEX(Combined_All_Stands_Mon_Fri!AI$6:AI497,MATCH(Stand_C_Mon_Fri!$A$3:$A$146,Combined_All_Stands_Mon_Fri!$AE$6:$AE$475,0)),"")</f>
        <v xml:space="preserve">Huddersfield - Parkhead                                                                             </v>
      </c>
      <c r="F25" s="110" t="str">
        <f>IFERROR(INDEX(Combined_All_Stands_Mon_Fri!AJ$6:AJ497,MATCH(Stand_C_Mon_Fri!$A$3:$A$146,Combined_All_Stands_Mon_Fri!$AE$6:$AE$475,0)),"")</f>
        <v xml:space="preserve">First                                             </v>
      </c>
      <c r="G25" s="110" t="str">
        <f>IFERROR(INDEX(Combined_All_Stands_Mon_Fri!AK$6:AK497,MATCH(Stand_C_Mon_Fri!$A$3:$A$146,Combined_All_Stands_Mon_Fri!$AE$6:$AE$475,0)),"")</f>
        <v/>
      </c>
      <c r="H25" s="185" t="str">
        <f t="shared" si="0"/>
        <v/>
      </c>
    </row>
    <row r="26" spans="1:8" ht="20.100000000000001" customHeight="1" x14ac:dyDescent="0.3">
      <c r="A26" s="115">
        <v>24</v>
      </c>
      <c r="B26" s="110">
        <f>IFERROR(INDEX(Combined_All_Stands_Mon_Fri!AF$6:AF498,MATCH(Stand_C_Mon_Fri!$A$3:$A$146,Combined_All_Stands_Mon_Fri!$AE$6:$AE$475,0)),"")</f>
        <v>0.49652777777777773</v>
      </c>
      <c r="C26" s="110" t="str">
        <f>IFERROR(INDEX(Combined_All_Stands_Mon_Fri!AG$6:AG498,MATCH(Stand_C_Mon_Fri!$A$3:$A$146,Combined_All_Stands_Mon_Fri!$AE$6:$AE$475,0)),"")</f>
        <v>Stand C</v>
      </c>
      <c r="D26" s="111">
        <f>IFERROR(INDEX(Combined_All_Stands_Mon_Fri!AH$6:AH498,MATCH(Stand_C_Mon_Fri!$A$3:$A$146,Combined_All_Stands_Mon_Fri!$AE$6:$AE$475,0)),"")</f>
        <v>310</v>
      </c>
      <c r="E26" s="110" t="str">
        <f>IFERROR(INDEX(Combined_All_Stands_Mon_Fri!AI$6:AI498,MATCH(Stand_C_Mon_Fri!$A$3:$A$146,Combined_All_Stands_Mon_Fri!$AE$6:$AE$475,0)),"")</f>
        <v xml:space="preserve">Huddersfield - Hepworth                                                                             </v>
      </c>
      <c r="F26" s="110" t="str">
        <f>IFERROR(INDEX(Combined_All_Stands_Mon_Fri!AJ$6:AJ498,MATCH(Stand_C_Mon_Fri!$A$3:$A$146,Combined_All_Stands_Mon_Fri!$AE$6:$AE$475,0)),"")</f>
        <v xml:space="preserve">First                                             </v>
      </c>
      <c r="G26" s="110" t="str">
        <f>IFERROR(INDEX(Combined_All_Stands_Mon_Fri!AK$6:AK498,MATCH(Stand_C_Mon_Fri!$A$3:$A$146,Combined_All_Stands_Mon_Fri!$AE$6:$AE$475,0)),"")</f>
        <v/>
      </c>
      <c r="H26" s="185" t="str">
        <f t="shared" si="0"/>
        <v/>
      </c>
    </row>
    <row r="27" spans="1:8" ht="20.100000000000001" customHeight="1" x14ac:dyDescent="0.3">
      <c r="A27" s="114">
        <v>25</v>
      </c>
      <c r="B27" s="110">
        <f>IFERROR(INDEX(Combined_All_Stands_Mon_Fri!AF$6:AF499,MATCH(Stand_C_Mon_Fri!$A$3:$A$146,Combined_All_Stands_Mon_Fri!$AE$6:$AE$475,0)),"")</f>
        <v>0.50972222222222219</v>
      </c>
      <c r="C27" s="110" t="str">
        <f>IFERROR(INDEX(Combined_All_Stands_Mon_Fri!AG$6:AG499,MATCH(Stand_C_Mon_Fri!$A$3:$A$146,Combined_All_Stands_Mon_Fri!$AE$6:$AE$475,0)),"")</f>
        <v>Stand C</v>
      </c>
      <c r="D27" s="111">
        <f>IFERROR(INDEX(Combined_All_Stands_Mon_Fri!AH$6:AH499,MATCH(Stand_C_Mon_Fri!$A$3:$A$146,Combined_All_Stands_Mon_Fri!$AE$6:$AE$475,0)),"")</f>
        <v>314</v>
      </c>
      <c r="E27" s="110" t="str">
        <f>IFERROR(INDEX(Combined_All_Stands_Mon_Fri!AI$6:AI499,MATCH(Stand_C_Mon_Fri!$A$3:$A$146,Combined_All_Stands_Mon_Fri!$AE$6:$AE$475,0)),"")</f>
        <v xml:space="preserve">Huddersfield - Holme                                                                                </v>
      </c>
      <c r="F27" s="110" t="str">
        <f>IFERROR(INDEX(Combined_All_Stands_Mon_Fri!AJ$6:AJ499,MATCH(Stand_C_Mon_Fri!$A$3:$A$146,Combined_All_Stands_Mon_Fri!$AE$6:$AE$475,0)),"")</f>
        <v xml:space="preserve">First                                             </v>
      </c>
      <c r="G27" s="110" t="str">
        <f>IFERROR(INDEX(Combined_All_Stands_Mon_Fri!AK$6:AK499,MATCH(Stand_C_Mon_Fri!$A$3:$A$146,Combined_All_Stands_Mon_Fri!$AE$6:$AE$475,0)),"")</f>
        <v/>
      </c>
      <c r="H27" s="185" t="str">
        <f t="shared" si="0"/>
        <v/>
      </c>
    </row>
    <row r="28" spans="1:8" ht="20.100000000000001" customHeight="1" x14ac:dyDescent="0.3">
      <c r="A28" s="115">
        <v>26</v>
      </c>
      <c r="B28" s="110">
        <f>IFERROR(INDEX(Combined_All_Stands_Mon_Fri!AF$6:AF500,MATCH(Stand_C_Mon_Fri!$A$3:$A$146,Combined_All_Stands_Mon_Fri!$AE$6:$AE$475,0)),"")</f>
        <v>0.5180555555555556</v>
      </c>
      <c r="C28" s="110" t="str">
        <f>IFERROR(INDEX(Combined_All_Stands_Mon_Fri!AG$6:AG500,MATCH(Stand_C_Mon_Fri!$A$3:$A$146,Combined_All_Stands_Mon_Fri!$AE$6:$AE$475,0)),"")</f>
        <v>Stand C</v>
      </c>
      <c r="D28" s="111">
        <f>IFERROR(INDEX(Combined_All_Stands_Mon_Fri!AH$6:AH500,MATCH(Stand_C_Mon_Fri!$A$3:$A$146,Combined_All_Stands_Mon_Fri!$AE$6:$AE$475,0)),"")</f>
        <v>310</v>
      </c>
      <c r="E28" s="110" t="str">
        <f>IFERROR(INDEX(Combined_All_Stands_Mon_Fri!AI$6:AI500,MATCH(Stand_C_Mon_Fri!$A$3:$A$146,Combined_All_Stands_Mon_Fri!$AE$6:$AE$475,0)),"")</f>
        <v xml:space="preserve">Huddersfield - Hepworth                                                                             </v>
      </c>
      <c r="F28" s="110" t="str">
        <f>IFERROR(INDEX(Combined_All_Stands_Mon_Fri!AJ$6:AJ500,MATCH(Stand_C_Mon_Fri!$A$3:$A$146,Combined_All_Stands_Mon_Fri!$AE$6:$AE$475,0)),"")</f>
        <v xml:space="preserve">First                                             </v>
      </c>
      <c r="G28" s="110" t="str">
        <f>IFERROR(INDEX(Combined_All_Stands_Mon_Fri!AK$6:AK500,MATCH(Stand_C_Mon_Fri!$A$3:$A$146,Combined_All_Stands_Mon_Fri!$AE$6:$AE$475,0)),"")</f>
        <v/>
      </c>
      <c r="H28" s="185" t="str">
        <f t="shared" si="0"/>
        <v/>
      </c>
    </row>
    <row r="29" spans="1:8" ht="20.100000000000001" customHeight="1" x14ac:dyDescent="0.3">
      <c r="A29" s="114">
        <v>27</v>
      </c>
      <c r="B29" s="110">
        <f>IFERROR(INDEX(Combined_All_Stands_Mon_Fri!AF$6:AF501,MATCH(Stand_C_Mon_Fri!$A$3:$A$146,Combined_All_Stands_Mon_Fri!$AE$6:$AE$475,0)),"")</f>
        <v>0.53333333333333333</v>
      </c>
      <c r="C29" s="110" t="str">
        <f>IFERROR(INDEX(Combined_All_Stands_Mon_Fri!AG$6:AG501,MATCH(Stand_C_Mon_Fri!$A$3:$A$146,Combined_All_Stands_Mon_Fri!$AE$6:$AE$475,0)),"")</f>
        <v>Stand C</v>
      </c>
      <c r="D29" s="111">
        <f>IFERROR(INDEX(Combined_All_Stands_Mon_Fri!AH$6:AH501,MATCH(Stand_C_Mon_Fri!$A$3:$A$146,Combined_All_Stands_Mon_Fri!$AE$6:$AE$475,0)),"")</f>
        <v>316</v>
      </c>
      <c r="E29" s="110" t="str">
        <f>IFERROR(INDEX(Combined_All_Stands_Mon_Fri!AI$6:AI501,MATCH(Stand_C_Mon_Fri!$A$3:$A$146,Combined_All_Stands_Mon_Fri!$AE$6:$AE$475,0)),"")</f>
        <v xml:space="preserve">Huddersfield - Parkhead                                                                             </v>
      </c>
      <c r="F29" s="110" t="str">
        <f>IFERROR(INDEX(Combined_All_Stands_Mon_Fri!AJ$6:AJ501,MATCH(Stand_C_Mon_Fri!$A$3:$A$146,Combined_All_Stands_Mon_Fri!$AE$6:$AE$475,0)),"")</f>
        <v xml:space="preserve">First                                             </v>
      </c>
      <c r="G29" s="110" t="str">
        <f>IFERROR(INDEX(Combined_All_Stands_Mon_Fri!AK$6:AK501,MATCH(Stand_C_Mon_Fri!$A$3:$A$146,Combined_All_Stands_Mon_Fri!$AE$6:$AE$475,0)),"")</f>
        <v/>
      </c>
      <c r="H29" s="185" t="str">
        <f t="shared" si="0"/>
        <v/>
      </c>
    </row>
    <row r="30" spans="1:8" ht="20.100000000000001" customHeight="1" x14ac:dyDescent="0.3">
      <c r="A30" s="115">
        <v>28</v>
      </c>
      <c r="B30" s="110">
        <f>IFERROR(INDEX(Combined_All_Stands_Mon_Fri!AF$6:AF502,MATCH(Stand_C_Mon_Fri!$A$3:$A$146,Combined_All_Stands_Mon_Fri!$AE$6:$AE$475,0)),"")</f>
        <v>0.53888888888888886</v>
      </c>
      <c r="C30" s="110" t="str">
        <f>IFERROR(INDEX(Combined_All_Stands_Mon_Fri!AG$6:AG502,MATCH(Stand_C_Mon_Fri!$A$3:$A$146,Combined_All_Stands_Mon_Fri!$AE$6:$AE$475,0)),"")</f>
        <v>Stand C</v>
      </c>
      <c r="D30" s="111">
        <f>IFERROR(INDEX(Combined_All_Stands_Mon_Fri!AH$6:AH502,MATCH(Stand_C_Mon_Fri!$A$3:$A$146,Combined_All_Stands_Mon_Fri!$AE$6:$AE$475,0)),"")</f>
        <v>310</v>
      </c>
      <c r="E30" s="110" t="str">
        <f>IFERROR(INDEX(Combined_All_Stands_Mon_Fri!AI$6:AI502,MATCH(Stand_C_Mon_Fri!$A$3:$A$146,Combined_All_Stands_Mon_Fri!$AE$6:$AE$475,0)),"")</f>
        <v xml:space="preserve">Huddersfield - Hepworth                                                                             </v>
      </c>
      <c r="F30" s="110" t="str">
        <f>IFERROR(INDEX(Combined_All_Stands_Mon_Fri!AJ$6:AJ502,MATCH(Stand_C_Mon_Fri!$A$3:$A$146,Combined_All_Stands_Mon_Fri!$AE$6:$AE$475,0)),"")</f>
        <v xml:space="preserve">First                                             </v>
      </c>
      <c r="G30" s="110" t="str">
        <f>IFERROR(INDEX(Combined_All_Stands_Mon_Fri!AK$6:AK502,MATCH(Stand_C_Mon_Fri!$A$3:$A$146,Combined_All_Stands_Mon_Fri!$AE$6:$AE$475,0)),"")</f>
        <v/>
      </c>
      <c r="H30" s="185" t="str">
        <f t="shared" si="0"/>
        <v/>
      </c>
    </row>
    <row r="31" spans="1:8" ht="20.100000000000001" customHeight="1" x14ac:dyDescent="0.3">
      <c r="A31" s="114">
        <v>29</v>
      </c>
      <c r="B31" s="110">
        <f>IFERROR(INDEX(Combined_All_Stands_Mon_Fri!AF$6:AF503,MATCH(Stand_C_Mon_Fri!$A$3:$A$146,Combined_All_Stands_Mon_Fri!$AE$6:$AE$475,0)),"")</f>
        <v>0.55138888888888882</v>
      </c>
      <c r="C31" s="110" t="str">
        <f>IFERROR(INDEX(Combined_All_Stands_Mon_Fri!AG$6:AG503,MATCH(Stand_C_Mon_Fri!$A$3:$A$146,Combined_All_Stands_Mon_Fri!$AE$6:$AE$475,0)),"")</f>
        <v>Stand C</v>
      </c>
      <c r="D31" s="111">
        <f>IFERROR(INDEX(Combined_All_Stands_Mon_Fri!AH$6:AH503,MATCH(Stand_C_Mon_Fri!$A$3:$A$146,Combined_All_Stands_Mon_Fri!$AE$6:$AE$475,0)),"")</f>
        <v>314</v>
      </c>
      <c r="E31" s="110" t="str">
        <f>IFERROR(INDEX(Combined_All_Stands_Mon_Fri!AI$6:AI503,MATCH(Stand_C_Mon_Fri!$A$3:$A$146,Combined_All_Stands_Mon_Fri!$AE$6:$AE$475,0)),"")</f>
        <v xml:space="preserve">Huddersfield - Holme                                                                                </v>
      </c>
      <c r="F31" s="110" t="str">
        <f>IFERROR(INDEX(Combined_All_Stands_Mon_Fri!AJ$6:AJ503,MATCH(Stand_C_Mon_Fri!$A$3:$A$146,Combined_All_Stands_Mon_Fri!$AE$6:$AE$475,0)),"")</f>
        <v xml:space="preserve">First                                             </v>
      </c>
      <c r="G31" s="110" t="str">
        <f>IFERROR(INDEX(Combined_All_Stands_Mon_Fri!AK$6:AK503,MATCH(Stand_C_Mon_Fri!$A$3:$A$146,Combined_All_Stands_Mon_Fri!$AE$6:$AE$475,0)),"")</f>
        <v/>
      </c>
      <c r="H31" s="185" t="str">
        <f t="shared" si="0"/>
        <v/>
      </c>
    </row>
    <row r="32" spans="1:8" ht="20.100000000000001" customHeight="1" x14ac:dyDescent="0.3">
      <c r="A32" s="115">
        <v>30</v>
      </c>
      <c r="B32" s="110">
        <f>IFERROR(INDEX(Combined_All_Stands_Mon_Fri!AF$6:AF504,MATCH(Stand_C_Mon_Fri!$A$3:$A$146,Combined_All_Stands_Mon_Fri!$AE$6:$AE$475,0)),"")</f>
        <v>0.55972222222222223</v>
      </c>
      <c r="C32" s="110" t="str">
        <f>IFERROR(INDEX(Combined_All_Stands_Mon_Fri!AG$6:AG504,MATCH(Stand_C_Mon_Fri!$A$3:$A$146,Combined_All_Stands_Mon_Fri!$AE$6:$AE$475,0)),"")</f>
        <v>Stand C</v>
      </c>
      <c r="D32" s="111">
        <f>IFERROR(INDEX(Combined_All_Stands_Mon_Fri!AH$6:AH504,MATCH(Stand_C_Mon_Fri!$A$3:$A$146,Combined_All_Stands_Mon_Fri!$AE$6:$AE$475,0)),"")</f>
        <v>310</v>
      </c>
      <c r="E32" s="110" t="str">
        <f>IFERROR(INDEX(Combined_All_Stands_Mon_Fri!AI$6:AI504,MATCH(Stand_C_Mon_Fri!$A$3:$A$146,Combined_All_Stands_Mon_Fri!$AE$6:$AE$475,0)),"")</f>
        <v xml:space="preserve">Huddersfield - Hepworth                                                                             </v>
      </c>
      <c r="F32" s="110" t="str">
        <f>IFERROR(INDEX(Combined_All_Stands_Mon_Fri!AJ$6:AJ504,MATCH(Stand_C_Mon_Fri!$A$3:$A$146,Combined_All_Stands_Mon_Fri!$AE$6:$AE$475,0)),"")</f>
        <v xml:space="preserve">First                                             </v>
      </c>
      <c r="G32" s="110" t="str">
        <f>IFERROR(INDEX(Combined_All_Stands_Mon_Fri!AK$6:AK504,MATCH(Stand_C_Mon_Fri!$A$3:$A$146,Combined_All_Stands_Mon_Fri!$AE$6:$AE$475,0)),"")</f>
        <v/>
      </c>
      <c r="H32" s="185" t="str">
        <f t="shared" si="0"/>
        <v/>
      </c>
    </row>
    <row r="33" spans="1:8" ht="20.100000000000001" customHeight="1" x14ac:dyDescent="0.3">
      <c r="A33" s="114">
        <v>31</v>
      </c>
      <c r="B33" s="110">
        <f>IFERROR(INDEX(Combined_All_Stands_Mon_Fri!AF$6:AF505,MATCH(Stand_C_Mon_Fri!$A$3:$A$146,Combined_All_Stands_Mon_Fri!$AE$6:$AE$475,0)),"")</f>
        <v>0.57500000000000007</v>
      </c>
      <c r="C33" s="110" t="str">
        <f>IFERROR(INDEX(Combined_All_Stands_Mon_Fri!AG$6:AG505,MATCH(Stand_C_Mon_Fri!$A$3:$A$146,Combined_All_Stands_Mon_Fri!$AE$6:$AE$475,0)),"")</f>
        <v>Stand C</v>
      </c>
      <c r="D33" s="111">
        <f>IFERROR(INDEX(Combined_All_Stands_Mon_Fri!AH$6:AH505,MATCH(Stand_C_Mon_Fri!$A$3:$A$146,Combined_All_Stands_Mon_Fri!$AE$6:$AE$475,0)),"")</f>
        <v>316</v>
      </c>
      <c r="E33" s="110" t="str">
        <f>IFERROR(INDEX(Combined_All_Stands_Mon_Fri!AI$6:AI505,MATCH(Stand_C_Mon_Fri!$A$3:$A$146,Combined_All_Stands_Mon_Fri!$AE$6:$AE$475,0)),"")</f>
        <v xml:space="preserve">Huddersfield - Parkhead                                                                             </v>
      </c>
      <c r="F33" s="110" t="str">
        <f>IFERROR(INDEX(Combined_All_Stands_Mon_Fri!AJ$6:AJ505,MATCH(Stand_C_Mon_Fri!$A$3:$A$146,Combined_All_Stands_Mon_Fri!$AE$6:$AE$475,0)),"")</f>
        <v xml:space="preserve">First                                             </v>
      </c>
      <c r="G33" s="110" t="str">
        <f>IFERROR(INDEX(Combined_All_Stands_Mon_Fri!AK$6:AK505,MATCH(Stand_C_Mon_Fri!$A$3:$A$146,Combined_All_Stands_Mon_Fri!$AE$6:$AE$475,0)),"")</f>
        <v/>
      </c>
      <c r="H33" s="185" t="str">
        <f t="shared" si="0"/>
        <v/>
      </c>
    </row>
    <row r="34" spans="1:8" ht="20.100000000000001" customHeight="1" x14ac:dyDescent="0.3">
      <c r="A34" s="115">
        <v>32</v>
      </c>
      <c r="B34" s="110">
        <f>IFERROR(INDEX(Combined_All_Stands_Mon_Fri!AF$6:AF506,MATCH(Stand_C_Mon_Fri!$A$3:$A$146,Combined_All_Stands_Mon_Fri!$AE$6:$AE$475,0)),"")</f>
        <v>0.5805555555555556</v>
      </c>
      <c r="C34" s="110" t="str">
        <f>IFERROR(INDEX(Combined_All_Stands_Mon_Fri!AG$6:AG506,MATCH(Stand_C_Mon_Fri!$A$3:$A$146,Combined_All_Stands_Mon_Fri!$AE$6:$AE$475,0)),"")</f>
        <v>Stand C</v>
      </c>
      <c r="D34" s="111">
        <f>IFERROR(INDEX(Combined_All_Stands_Mon_Fri!AH$6:AH506,MATCH(Stand_C_Mon_Fri!$A$3:$A$146,Combined_All_Stands_Mon_Fri!$AE$6:$AE$475,0)),"")</f>
        <v>310</v>
      </c>
      <c r="E34" s="110" t="str">
        <f>IFERROR(INDEX(Combined_All_Stands_Mon_Fri!AI$6:AI506,MATCH(Stand_C_Mon_Fri!$A$3:$A$146,Combined_All_Stands_Mon_Fri!$AE$6:$AE$475,0)),"")</f>
        <v xml:space="preserve">Huddersfield - Hepworth                                                                             </v>
      </c>
      <c r="F34" s="110" t="str">
        <f>IFERROR(INDEX(Combined_All_Stands_Mon_Fri!AJ$6:AJ506,MATCH(Stand_C_Mon_Fri!$A$3:$A$146,Combined_All_Stands_Mon_Fri!$AE$6:$AE$475,0)),"")</f>
        <v xml:space="preserve">First                                             </v>
      </c>
      <c r="G34" s="110" t="str">
        <f>IFERROR(INDEX(Combined_All_Stands_Mon_Fri!AK$6:AK506,MATCH(Stand_C_Mon_Fri!$A$3:$A$146,Combined_All_Stands_Mon_Fri!$AE$6:$AE$475,0)),"")</f>
        <v/>
      </c>
      <c r="H34" s="185" t="str">
        <f t="shared" si="0"/>
        <v/>
      </c>
    </row>
    <row r="35" spans="1:8" ht="20.100000000000001" customHeight="1" x14ac:dyDescent="0.3">
      <c r="A35" s="114">
        <v>33</v>
      </c>
      <c r="B35" s="110">
        <f>IFERROR(INDEX(Combined_All_Stands_Mon_Fri!AF$6:AF507,MATCH(Stand_C_Mon_Fri!$A$3:$A$146,Combined_All_Stands_Mon_Fri!$AE$6:$AE$475,0)),"")</f>
        <v>0.59305555555555556</v>
      </c>
      <c r="C35" s="110" t="str">
        <f>IFERROR(INDEX(Combined_All_Stands_Mon_Fri!AG$6:AG507,MATCH(Stand_C_Mon_Fri!$A$3:$A$146,Combined_All_Stands_Mon_Fri!$AE$6:$AE$475,0)),"")</f>
        <v>Stand C</v>
      </c>
      <c r="D35" s="111">
        <f>IFERROR(INDEX(Combined_All_Stands_Mon_Fri!AH$6:AH507,MATCH(Stand_C_Mon_Fri!$A$3:$A$146,Combined_All_Stands_Mon_Fri!$AE$6:$AE$475,0)),"")</f>
        <v>314</v>
      </c>
      <c r="E35" s="110" t="str">
        <f>IFERROR(INDEX(Combined_All_Stands_Mon_Fri!AI$6:AI507,MATCH(Stand_C_Mon_Fri!$A$3:$A$146,Combined_All_Stands_Mon_Fri!$AE$6:$AE$475,0)),"")</f>
        <v xml:space="preserve">Huddersfield - Holme                                                                                </v>
      </c>
      <c r="F35" s="110" t="str">
        <f>IFERROR(INDEX(Combined_All_Stands_Mon_Fri!AJ$6:AJ507,MATCH(Stand_C_Mon_Fri!$A$3:$A$146,Combined_All_Stands_Mon_Fri!$AE$6:$AE$475,0)),"")</f>
        <v xml:space="preserve">First                                             </v>
      </c>
      <c r="G35" s="110" t="str">
        <f>IFERROR(INDEX(Combined_All_Stands_Mon_Fri!AK$6:AK507,MATCH(Stand_C_Mon_Fri!$A$3:$A$146,Combined_All_Stands_Mon_Fri!$AE$6:$AE$475,0)),"")</f>
        <v/>
      </c>
      <c r="H35" s="185" t="str">
        <f t="shared" si="0"/>
        <v/>
      </c>
    </row>
    <row r="36" spans="1:8" ht="20.100000000000001" customHeight="1" x14ac:dyDescent="0.3">
      <c r="A36" s="115">
        <v>34</v>
      </c>
      <c r="B36" s="110">
        <f>IFERROR(INDEX(Combined_All_Stands_Mon_Fri!AF$6:AF508,MATCH(Stand_C_Mon_Fri!$A$3:$A$146,Combined_All_Stands_Mon_Fri!$AE$6:$AE$475,0)),"")</f>
        <v>0.6020833333333333</v>
      </c>
      <c r="C36" s="110" t="str">
        <f>IFERROR(INDEX(Combined_All_Stands_Mon_Fri!AG$6:AG508,MATCH(Stand_C_Mon_Fri!$A$3:$A$146,Combined_All_Stands_Mon_Fri!$AE$6:$AE$475,0)),"")</f>
        <v>Stand C</v>
      </c>
      <c r="D36" s="111">
        <f>IFERROR(INDEX(Combined_All_Stands_Mon_Fri!AH$6:AH508,MATCH(Stand_C_Mon_Fri!$A$3:$A$146,Combined_All_Stands_Mon_Fri!$AE$6:$AE$475,0)),"")</f>
        <v>310</v>
      </c>
      <c r="E36" s="110" t="str">
        <f>IFERROR(INDEX(Combined_All_Stands_Mon_Fri!AI$6:AI508,MATCH(Stand_C_Mon_Fri!$A$3:$A$146,Combined_All_Stands_Mon_Fri!$AE$6:$AE$475,0)),"")</f>
        <v xml:space="preserve">Huddersfield - Hepworth                                                                             </v>
      </c>
      <c r="F36" s="110" t="str">
        <f>IFERROR(INDEX(Combined_All_Stands_Mon_Fri!AJ$6:AJ508,MATCH(Stand_C_Mon_Fri!$A$3:$A$146,Combined_All_Stands_Mon_Fri!$AE$6:$AE$475,0)),"")</f>
        <v xml:space="preserve">First                                             </v>
      </c>
      <c r="G36" s="110" t="str">
        <f>IFERROR(INDEX(Combined_All_Stands_Mon_Fri!AK$6:AK508,MATCH(Stand_C_Mon_Fri!$A$3:$A$146,Combined_All_Stands_Mon_Fri!$AE$6:$AE$475,0)),"")</f>
        <v/>
      </c>
      <c r="H36" s="185" t="str">
        <f t="shared" si="0"/>
        <v/>
      </c>
    </row>
    <row r="37" spans="1:8" ht="20.100000000000001" customHeight="1" x14ac:dyDescent="0.3">
      <c r="A37" s="114">
        <v>35</v>
      </c>
      <c r="B37" s="110">
        <f>IFERROR(INDEX(Combined_All_Stands_Mon_Fri!AF$6:AF509,MATCH(Stand_C_Mon_Fri!$A$3:$A$146,Combined_All_Stands_Mon_Fri!$AE$6:$AE$475,0)),"")</f>
        <v>0.61736111111111114</v>
      </c>
      <c r="C37" s="110" t="str">
        <f>IFERROR(INDEX(Combined_All_Stands_Mon_Fri!AG$6:AG509,MATCH(Stand_C_Mon_Fri!$A$3:$A$146,Combined_All_Stands_Mon_Fri!$AE$6:$AE$475,0)),"")</f>
        <v>Stand C</v>
      </c>
      <c r="D37" s="111">
        <f>IFERROR(INDEX(Combined_All_Stands_Mon_Fri!AH$6:AH509,MATCH(Stand_C_Mon_Fri!$A$3:$A$146,Combined_All_Stands_Mon_Fri!$AE$6:$AE$475,0)),"")</f>
        <v>316</v>
      </c>
      <c r="E37" s="110" t="str">
        <f>IFERROR(INDEX(Combined_All_Stands_Mon_Fri!AI$6:AI509,MATCH(Stand_C_Mon_Fri!$A$3:$A$146,Combined_All_Stands_Mon_Fri!$AE$6:$AE$475,0)),"")</f>
        <v xml:space="preserve">Huddersfield - Parkhead                                                                             </v>
      </c>
      <c r="F37" s="110" t="str">
        <f>IFERROR(INDEX(Combined_All_Stands_Mon_Fri!AJ$6:AJ509,MATCH(Stand_C_Mon_Fri!$A$3:$A$146,Combined_All_Stands_Mon_Fri!$AE$6:$AE$475,0)),"")</f>
        <v xml:space="preserve">First                                             </v>
      </c>
      <c r="G37" s="110" t="str">
        <f>IFERROR(INDEX(Combined_All_Stands_Mon_Fri!AK$6:AK509,MATCH(Stand_C_Mon_Fri!$A$3:$A$146,Combined_All_Stands_Mon_Fri!$AE$6:$AE$475,0)),"")</f>
        <v/>
      </c>
      <c r="H37" s="185" t="str">
        <f t="shared" si="0"/>
        <v/>
      </c>
    </row>
    <row r="38" spans="1:8" ht="20.100000000000001" customHeight="1" x14ac:dyDescent="0.3">
      <c r="A38" s="115">
        <v>36</v>
      </c>
      <c r="B38" s="110">
        <f>IFERROR(INDEX(Combined_All_Stands_Mon_Fri!AF$6:AF510,MATCH(Stand_C_Mon_Fri!$A$3:$A$146,Combined_All_Stands_Mon_Fri!$AE$6:$AE$475,0)),"")</f>
        <v>0.62361111111111112</v>
      </c>
      <c r="C38" s="110" t="str">
        <f>IFERROR(INDEX(Combined_All_Stands_Mon_Fri!AG$6:AG510,MATCH(Stand_C_Mon_Fri!$A$3:$A$146,Combined_All_Stands_Mon_Fri!$AE$6:$AE$475,0)),"")</f>
        <v>Stand C</v>
      </c>
      <c r="D38" s="111">
        <f>IFERROR(INDEX(Combined_All_Stands_Mon_Fri!AH$6:AH510,MATCH(Stand_C_Mon_Fri!$A$3:$A$146,Combined_All_Stands_Mon_Fri!$AE$6:$AE$475,0)),"")</f>
        <v>310</v>
      </c>
      <c r="E38" s="110" t="str">
        <f>IFERROR(INDEX(Combined_All_Stands_Mon_Fri!AI$6:AI510,MATCH(Stand_C_Mon_Fri!$A$3:$A$146,Combined_All_Stands_Mon_Fri!$AE$6:$AE$475,0)),"")</f>
        <v xml:space="preserve">Huddersfield - Hepworth                                                                             </v>
      </c>
      <c r="F38" s="110" t="str">
        <f>IFERROR(INDEX(Combined_All_Stands_Mon_Fri!AJ$6:AJ510,MATCH(Stand_C_Mon_Fri!$A$3:$A$146,Combined_All_Stands_Mon_Fri!$AE$6:$AE$475,0)),"")</f>
        <v xml:space="preserve">First                                             </v>
      </c>
      <c r="G38" s="110" t="str">
        <f>IFERROR(INDEX(Combined_All_Stands_Mon_Fri!AK$6:AK510,MATCH(Stand_C_Mon_Fri!$A$3:$A$146,Combined_All_Stands_Mon_Fri!$AE$6:$AE$475,0)),"")</f>
        <v/>
      </c>
      <c r="H38" s="185" t="str">
        <f t="shared" si="0"/>
        <v/>
      </c>
    </row>
    <row r="39" spans="1:8" ht="20.100000000000001" customHeight="1" x14ac:dyDescent="0.3">
      <c r="A39" s="114">
        <v>37</v>
      </c>
      <c r="B39" s="110">
        <f>IFERROR(INDEX(Combined_All_Stands_Mon_Fri!AF$6:AF511,MATCH(Stand_C_Mon_Fri!$A$3:$A$146,Combined_All_Stands_Mon_Fri!$AE$6:$AE$475,0)),"")</f>
        <v>0.63541666666666663</v>
      </c>
      <c r="C39" s="110" t="str">
        <f>IFERROR(INDEX(Combined_All_Stands_Mon_Fri!AG$6:AG511,MATCH(Stand_C_Mon_Fri!$A$3:$A$146,Combined_All_Stands_Mon_Fri!$AE$6:$AE$475,0)),"")</f>
        <v>Stand C</v>
      </c>
      <c r="D39" s="111">
        <f>IFERROR(INDEX(Combined_All_Stands_Mon_Fri!AH$6:AH511,MATCH(Stand_C_Mon_Fri!$A$3:$A$146,Combined_All_Stands_Mon_Fri!$AE$6:$AE$475,0)),"")</f>
        <v>314</v>
      </c>
      <c r="E39" s="110" t="str">
        <f>IFERROR(INDEX(Combined_All_Stands_Mon_Fri!AI$6:AI511,MATCH(Stand_C_Mon_Fri!$A$3:$A$146,Combined_All_Stands_Mon_Fri!$AE$6:$AE$475,0)),"")</f>
        <v xml:space="preserve">Huddersfield - Holme                                                                                </v>
      </c>
      <c r="F39" s="110" t="str">
        <f>IFERROR(INDEX(Combined_All_Stands_Mon_Fri!AJ$6:AJ511,MATCH(Stand_C_Mon_Fri!$A$3:$A$146,Combined_All_Stands_Mon_Fri!$AE$6:$AE$475,0)),"")</f>
        <v xml:space="preserve">First                                             </v>
      </c>
      <c r="G39" s="110" t="str">
        <f>IFERROR(INDEX(Combined_All_Stands_Mon_Fri!AK$6:AK511,MATCH(Stand_C_Mon_Fri!$A$3:$A$146,Combined_All_Stands_Mon_Fri!$AE$6:$AE$475,0)),"")</f>
        <v/>
      </c>
      <c r="H39" s="185" t="str">
        <f t="shared" si="0"/>
        <v/>
      </c>
    </row>
    <row r="40" spans="1:8" ht="20.100000000000001" customHeight="1" x14ac:dyDescent="0.3">
      <c r="A40" s="115">
        <v>38</v>
      </c>
      <c r="B40" s="110">
        <f>IFERROR(INDEX(Combined_All_Stands_Mon_Fri!AF$6:AF512,MATCH(Stand_C_Mon_Fri!$A$3:$A$146,Combined_All_Stands_Mon_Fri!$AE$6:$AE$475,0)),"")</f>
        <v>0.64444444444444449</v>
      </c>
      <c r="C40" s="110" t="str">
        <f>IFERROR(INDEX(Combined_All_Stands_Mon_Fri!AG$6:AG512,MATCH(Stand_C_Mon_Fri!$A$3:$A$146,Combined_All_Stands_Mon_Fri!$AE$6:$AE$475,0)),"")</f>
        <v>Stand C</v>
      </c>
      <c r="D40" s="111">
        <f>IFERROR(INDEX(Combined_All_Stands_Mon_Fri!AH$6:AH512,MATCH(Stand_C_Mon_Fri!$A$3:$A$146,Combined_All_Stands_Mon_Fri!$AE$6:$AE$475,0)),"")</f>
        <v>310</v>
      </c>
      <c r="E40" s="110" t="str">
        <f>IFERROR(INDEX(Combined_All_Stands_Mon_Fri!AI$6:AI512,MATCH(Stand_C_Mon_Fri!$A$3:$A$146,Combined_All_Stands_Mon_Fri!$AE$6:$AE$475,0)),"")</f>
        <v xml:space="preserve">Huddersfield - Hepworth                                                                             </v>
      </c>
      <c r="F40" s="110" t="str">
        <f>IFERROR(INDEX(Combined_All_Stands_Mon_Fri!AJ$6:AJ512,MATCH(Stand_C_Mon_Fri!$A$3:$A$146,Combined_All_Stands_Mon_Fri!$AE$6:$AE$475,0)),"")</f>
        <v xml:space="preserve">First                                             </v>
      </c>
      <c r="G40" s="110" t="str">
        <f>IFERROR(INDEX(Combined_All_Stands_Mon_Fri!AK$6:AK512,MATCH(Stand_C_Mon_Fri!$A$3:$A$146,Combined_All_Stands_Mon_Fri!$AE$6:$AE$475,0)),"")</f>
        <v/>
      </c>
      <c r="H40" s="185" t="str">
        <f t="shared" si="0"/>
        <v/>
      </c>
    </row>
    <row r="41" spans="1:8" ht="20.100000000000001" customHeight="1" x14ac:dyDescent="0.3">
      <c r="A41" s="114">
        <v>39</v>
      </c>
      <c r="B41" s="110">
        <f>IFERROR(INDEX(Combined_All_Stands_Mon_Fri!AF$6:AF513,MATCH(Stand_C_Mon_Fri!$A$3:$A$146,Combined_All_Stands_Mon_Fri!$AE$6:$AE$475,0)),"")</f>
        <v>0.65972222222222221</v>
      </c>
      <c r="C41" s="110" t="str">
        <f>IFERROR(INDEX(Combined_All_Stands_Mon_Fri!AG$6:AG513,MATCH(Stand_C_Mon_Fri!$A$3:$A$146,Combined_All_Stands_Mon_Fri!$AE$6:$AE$475,0)),"")</f>
        <v>Stand C</v>
      </c>
      <c r="D41" s="111">
        <f>IFERROR(INDEX(Combined_All_Stands_Mon_Fri!AH$6:AH513,MATCH(Stand_C_Mon_Fri!$A$3:$A$146,Combined_All_Stands_Mon_Fri!$AE$6:$AE$475,0)),"")</f>
        <v>316</v>
      </c>
      <c r="E41" s="110" t="str">
        <f>IFERROR(INDEX(Combined_All_Stands_Mon_Fri!AI$6:AI513,MATCH(Stand_C_Mon_Fri!$A$3:$A$146,Combined_All_Stands_Mon_Fri!$AE$6:$AE$475,0)),"")</f>
        <v xml:space="preserve">Huddersfield - Parkhead                                                                             </v>
      </c>
      <c r="F41" s="110" t="str">
        <f>IFERROR(INDEX(Combined_All_Stands_Mon_Fri!AJ$6:AJ513,MATCH(Stand_C_Mon_Fri!$A$3:$A$146,Combined_All_Stands_Mon_Fri!$AE$6:$AE$475,0)),"")</f>
        <v xml:space="preserve">First                                             </v>
      </c>
      <c r="G41" s="110" t="str">
        <f>IFERROR(INDEX(Combined_All_Stands_Mon_Fri!AK$6:AK513,MATCH(Stand_C_Mon_Fri!$A$3:$A$146,Combined_All_Stands_Mon_Fri!$AE$6:$AE$475,0)),"")</f>
        <v>School Holidays</v>
      </c>
      <c r="H41" s="185" t="str">
        <f t="shared" si="0"/>
        <v/>
      </c>
    </row>
    <row r="42" spans="1:8" ht="20.100000000000001" customHeight="1" x14ac:dyDescent="0.3">
      <c r="A42" s="115">
        <v>40</v>
      </c>
      <c r="B42" s="110">
        <f>IFERROR(INDEX(Combined_All_Stands_Mon_Fri!AF$6:AF514,MATCH(Stand_C_Mon_Fri!$A$3:$A$146,Combined_All_Stands_Mon_Fri!$AE$6:$AE$475,0)),"")</f>
        <v>0.66319444444444442</v>
      </c>
      <c r="C42" s="110" t="str">
        <f>IFERROR(INDEX(Combined_All_Stands_Mon_Fri!AG$6:AG514,MATCH(Stand_C_Mon_Fri!$A$3:$A$146,Combined_All_Stands_Mon_Fri!$AE$6:$AE$475,0)),"")</f>
        <v>Stand C</v>
      </c>
      <c r="D42" s="111">
        <f>IFERROR(INDEX(Combined_All_Stands_Mon_Fri!AH$6:AH514,MATCH(Stand_C_Mon_Fri!$A$3:$A$146,Combined_All_Stands_Mon_Fri!$AE$6:$AE$475,0)),"")</f>
        <v>316</v>
      </c>
      <c r="E42" s="110" t="str">
        <f>IFERROR(INDEX(Combined_All_Stands_Mon_Fri!AI$6:AI514,MATCH(Stand_C_Mon_Fri!$A$3:$A$146,Combined_All_Stands_Mon_Fri!$AE$6:$AE$475,0)),"")</f>
        <v xml:space="preserve">Huddersfield - Parkhead                                                                             </v>
      </c>
      <c r="F42" s="110" t="str">
        <f>IFERROR(INDEX(Combined_All_Stands_Mon_Fri!AJ$6:AJ514,MATCH(Stand_C_Mon_Fri!$A$3:$A$146,Combined_All_Stands_Mon_Fri!$AE$6:$AE$475,0)),"")</f>
        <v xml:space="preserve">First                                             </v>
      </c>
      <c r="G42" s="110" t="str">
        <f>IFERROR(INDEX(Combined_All_Stands_Mon_Fri!AK$6:AK514,MATCH(Stand_C_Mon_Fri!$A$3:$A$146,Combined_All_Stands_Mon_Fri!$AE$6:$AE$475,0)),"")</f>
        <v>School Days</v>
      </c>
      <c r="H42" s="185" t="str">
        <f t="shared" si="0"/>
        <v/>
      </c>
    </row>
    <row r="43" spans="1:8" ht="20.100000000000001" customHeight="1" x14ac:dyDescent="0.3">
      <c r="A43" s="114">
        <v>41</v>
      </c>
      <c r="B43" s="110">
        <f>IFERROR(INDEX(Combined_All_Stands_Mon_Fri!AF$6:AF515,MATCH(Stand_C_Mon_Fri!$A$3:$A$146,Combined_All_Stands_Mon_Fri!$AE$6:$AE$475,0)),"")</f>
        <v>0.6645833333333333</v>
      </c>
      <c r="C43" s="110" t="str">
        <f>IFERROR(INDEX(Combined_All_Stands_Mon_Fri!AG$6:AG515,MATCH(Stand_C_Mon_Fri!$A$3:$A$146,Combined_All_Stands_Mon_Fri!$AE$6:$AE$475,0)),"")</f>
        <v>Stand C</v>
      </c>
      <c r="D43" s="111">
        <f>IFERROR(INDEX(Combined_All_Stands_Mon_Fri!AH$6:AH515,MATCH(Stand_C_Mon_Fri!$A$3:$A$146,Combined_All_Stands_Mon_Fri!$AE$6:$AE$475,0)),"")</f>
        <v>310</v>
      </c>
      <c r="E43" s="110" t="str">
        <f>IFERROR(INDEX(Combined_All_Stands_Mon_Fri!AI$6:AI515,MATCH(Stand_C_Mon_Fri!$A$3:$A$146,Combined_All_Stands_Mon_Fri!$AE$6:$AE$475,0)),"")</f>
        <v xml:space="preserve">Huddersfield - Hepworth                                                                             </v>
      </c>
      <c r="F43" s="110" t="str">
        <f>IFERROR(INDEX(Combined_All_Stands_Mon_Fri!AJ$6:AJ515,MATCH(Stand_C_Mon_Fri!$A$3:$A$146,Combined_All_Stands_Mon_Fri!$AE$6:$AE$475,0)),"")</f>
        <v xml:space="preserve">First                                             </v>
      </c>
      <c r="G43" s="110" t="str">
        <f>IFERROR(INDEX(Combined_All_Stands_Mon_Fri!AK$6:AK515,MATCH(Stand_C_Mon_Fri!$A$3:$A$146,Combined_All_Stands_Mon_Fri!$AE$6:$AE$475,0)),"")</f>
        <v/>
      </c>
      <c r="H43" s="185" t="str">
        <f t="shared" si="0"/>
        <v>Problem</v>
      </c>
    </row>
    <row r="44" spans="1:8" ht="20.100000000000001" customHeight="1" x14ac:dyDescent="0.3">
      <c r="A44" s="115">
        <v>42</v>
      </c>
      <c r="B44" s="110">
        <f>IFERROR(INDEX(Combined_All_Stands_Mon_Fri!AF$6:AF516,MATCH(Stand_C_Mon_Fri!$A$3:$A$146,Combined_All_Stands_Mon_Fri!$AE$6:$AE$475,0)),"")</f>
        <v>0.6791666666666667</v>
      </c>
      <c r="C44" s="110" t="str">
        <f>IFERROR(INDEX(Combined_All_Stands_Mon_Fri!AG$6:AG516,MATCH(Stand_C_Mon_Fri!$A$3:$A$146,Combined_All_Stands_Mon_Fri!$AE$6:$AE$475,0)),"")</f>
        <v>Stand C</v>
      </c>
      <c r="D44" s="111">
        <f>IFERROR(INDEX(Combined_All_Stands_Mon_Fri!AH$6:AH516,MATCH(Stand_C_Mon_Fri!$A$3:$A$146,Combined_All_Stands_Mon_Fri!$AE$6:$AE$475,0)),"")</f>
        <v>314</v>
      </c>
      <c r="E44" s="110" t="str">
        <f>IFERROR(INDEX(Combined_All_Stands_Mon_Fri!AI$6:AI516,MATCH(Stand_C_Mon_Fri!$A$3:$A$146,Combined_All_Stands_Mon_Fri!$AE$6:$AE$475,0)),"")</f>
        <v xml:space="preserve">Huddersfield - Holme                                                                                </v>
      </c>
      <c r="F44" s="110" t="str">
        <f>IFERROR(INDEX(Combined_All_Stands_Mon_Fri!AJ$6:AJ516,MATCH(Stand_C_Mon_Fri!$A$3:$A$146,Combined_All_Stands_Mon_Fri!$AE$6:$AE$475,0)),"")</f>
        <v xml:space="preserve">First                                             </v>
      </c>
      <c r="G44" s="110" t="str">
        <f>IFERROR(INDEX(Combined_All_Stands_Mon_Fri!AK$6:AK516,MATCH(Stand_C_Mon_Fri!$A$3:$A$146,Combined_All_Stands_Mon_Fri!$AE$6:$AE$475,0)),"")</f>
        <v/>
      </c>
      <c r="H44" s="185" t="str">
        <f t="shared" si="0"/>
        <v/>
      </c>
    </row>
    <row r="45" spans="1:8" ht="20.100000000000001" customHeight="1" x14ac:dyDescent="0.3">
      <c r="A45" s="114">
        <v>43</v>
      </c>
      <c r="B45" s="110">
        <f>IFERROR(INDEX(Combined_All_Stands_Mon_Fri!AF$6:AF517,MATCH(Stand_C_Mon_Fri!$A$3:$A$146,Combined_All_Stands_Mon_Fri!$AE$6:$AE$475,0)),"")</f>
        <v>0.68541666666666667</v>
      </c>
      <c r="C45" s="110" t="str">
        <f>IFERROR(INDEX(Combined_All_Stands_Mon_Fri!AG$6:AG517,MATCH(Stand_C_Mon_Fri!$A$3:$A$146,Combined_All_Stands_Mon_Fri!$AE$6:$AE$475,0)),"")</f>
        <v>Stand C</v>
      </c>
      <c r="D45" s="111">
        <f>IFERROR(INDEX(Combined_All_Stands_Mon_Fri!AH$6:AH517,MATCH(Stand_C_Mon_Fri!$A$3:$A$146,Combined_All_Stands_Mon_Fri!$AE$6:$AE$475,0)),"")</f>
        <v>310</v>
      </c>
      <c r="E45" s="110" t="str">
        <f>IFERROR(INDEX(Combined_All_Stands_Mon_Fri!AI$6:AI517,MATCH(Stand_C_Mon_Fri!$A$3:$A$146,Combined_All_Stands_Mon_Fri!$AE$6:$AE$475,0)),"")</f>
        <v xml:space="preserve">Huddersfield - Hepworth                                                                             </v>
      </c>
      <c r="F45" s="110" t="str">
        <f>IFERROR(INDEX(Combined_All_Stands_Mon_Fri!AJ$6:AJ517,MATCH(Stand_C_Mon_Fri!$A$3:$A$146,Combined_All_Stands_Mon_Fri!$AE$6:$AE$475,0)),"")</f>
        <v xml:space="preserve">First                                             </v>
      </c>
      <c r="G45" s="110" t="str">
        <f>IFERROR(INDEX(Combined_All_Stands_Mon_Fri!AK$6:AK517,MATCH(Stand_C_Mon_Fri!$A$3:$A$146,Combined_All_Stands_Mon_Fri!$AE$6:$AE$475,0)),"")</f>
        <v/>
      </c>
      <c r="H45" s="185" t="str">
        <f t="shared" si="0"/>
        <v/>
      </c>
    </row>
    <row r="46" spans="1:8" ht="20.100000000000001" customHeight="1" x14ac:dyDescent="0.3">
      <c r="A46" s="115">
        <v>44</v>
      </c>
      <c r="B46" s="110">
        <f>IFERROR(INDEX(Combined_All_Stands_Mon_Fri!AF$6:AF518,MATCH(Stand_C_Mon_Fri!$A$3:$A$146,Combined_All_Stands_Mon_Fri!$AE$6:$AE$475,0)),"")</f>
        <v>0.70208333333333339</v>
      </c>
      <c r="C46" s="110" t="str">
        <f>IFERROR(INDEX(Combined_All_Stands_Mon_Fri!AG$6:AG518,MATCH(Stand_C_Mon_Fri!$A$3:$A$146,Combined_All_Stands_Mon_Fri!$AE$6:$AE$475,0)),"")</f>
        <v>Stand C</v>
      </c>
      <c r="D46" s="111">
        <f>IFERROR(INDEX(Combined_All_Stands_Mon_Fri!AH$6:AH518,MATCH(Stand_C_Mon_Fri!$A$3:$A$146,Combined_All_Stands_Mon_Fri!$AE$6:$AE$475,0)),"")</f>
        <v>316</v>
      </c>
      <c r="E46" s="110" t="str">
        <f>IFERROR(INDEX(Combined_All_Stands_Mon_Fri!AI$6:AI518,MATCH(Stand_C_Mon_Fri!$A$3:$A$146,Combined_All_Stands_Mon_Fri!$AE$6:$AE$475,0)),"")</f>
        <v xml:space="preserve">Huddersfield - Parkhead                                                                             </v>
      </c>
      <c r="F46" s="110" t="str">
        <f>IFERROR(INDEX(Combined_All_Stands_Mon_Fri!AJ$6:AJ518,MATCH(Stand_C_Mon_Fri!$A$3:$A$146,Combined_All_Stands_Mon_Fri!$AE$6:$AE$475,0)),"")</f>
        <v xml:space="preserve">First                                             </v>
      </c>
      <c r="G46" s="110" t="str">
        <f>IFERROR(INDEX(Combined_All_Stands_Mon_Fri!AK$6:AK518,MATCH(Stand_C_Mon_Fri!$A$3:$A$146,Combined_All_Stands_Mon_Fri!$AE$6:$AE$475,0)),"")</f>
        <v/>
      </c>
      <c r="H46" s="185" t="str">
        <f t="shared" si="0"/>
        <v/>
      </c>
    </row>
    <row r="47" spans="1:8" ht="20.100000000000001" customHeight="1" x14ac:dyDescent="0.3">
      <c r="A47" s="114">
        <v>45</v>
      </c>
      <c r="B47" s="110">
        <f>IFERROR(INDEX(Combined_All_Stands_Mon_Fri!AF$6:AF519,MATCH(Stand_C_Mon_Fri!$A$3:$A$146,Combined_All_Stands_Mon_Fri!$AE$6:$AE$475,0)),"")</f>
        <v>0.70624999999999993</v>
      </c>
      <c r="C47" s="110" t="str">
        <f>IFERROR(INDEX(Combined_All_Stands_Mon_Fri!AG$6:AG519,MATCH(Stand_C_Mon_Fri!$A$3:$A$146,Combined_All_Stands_Mon_Fri!$AE$6:$AE$475,0)),"")</f>
        <v>Stand C</v>
      </c>
      <c r="D47" s="111">
        <f>IFERROR(INDEX(Combined_All_Stands_Mon_Fri!AH$6:AH519,MATCH(Stand_C_Mon_Fri!$A$3:$A$146,Combined_All_Stands_Mon_Fri!$AE$6:$AE$475,0)),"")</f>
        <v>310</v>
      </c>
      <c r="E47" s="110" t="str">
        <f>IFERROR(INDEX(Combined_All_Stands_Mon_Fri!AI$6:AI519,MATCH(Stand_C_Mon_Fri!$A$3:$A$146,Combined_All_Stands_Mon_Fri!$AE$6:$AE$475,0)),"")</f>
        <v xml:space="preserve">Huddersfield - Hepworth                                                                             </v>
      </c>
      <c r="F47" s="110" t="str">
        <f>IFERROR(INDEX(Combined_All_Stands_Mon_Fri!AJ$6:AJ519,MATCH(Stand_C_Mon_Fri!$A$3:$A$146,Combined_All_Stands_Mon_Fri!$AE$6:$AE$475,0)),"")</f>
        <v xml:space="preserve">First                                             </v>
      </c>
      <c r="G47" s="110" t="str">
        <f>IFERROR(INDEX(Combined_All_Stands_Mon_Fri!AK$6:AK519,MATCH(Stand_C_Mon_Fri!$A$3:$A$146,Combined_All_Stands_Mon_Fri!$AE$6:$AE$475,0)),"")</f>
        <v/>
      </c>
      <c r="H47" s="185" t="str">
        <f t="shared" si="0"/>
        <v/>
      </c>
    </row>
    <row r="48" spans="1:8" ht="20.100000000000001" customHeight="1" x14ac:dyDescent="0.3">
      <c r="A48" s="115">
        <v>46</v>
      </c>
      <c r="B48" s="110">
        <f>IFERROR(INDEX(Combined_All_Stands_Mon_Fri!AF$6:AF520,MATCH(Stand_C_Mon_Fri!$A$3:$A$146,Combined_All_Stands_Mon_Fri!$AE$6:$AE$475,0)),"")</f>
        <v>0.71736111111111101</v>
      </c>
      <c r="C48" s="110" t="str">
        <f>IFERROR(INDEX(Combined_All_Stands_Mon_Fri!AG$6:AG520,MATCH(Stand_C_Mon_Fri!$A$3:$A$146,Combined_All_Stands_Mon_Fri!$AE$6:$AE$475,0)),"")</f>
        <v>Stand C</v>
      </c>
      <c r="D48" s="111">
        <f>IFERROR(INDEX(Combined_All_Stands_Mon_Fri!AH$6:AH520,MATCH(Stand_C_Mon_Fri!$A$3:$A$146,Combined_All_Stands_Mon_Fri!$AE$6:$AE$475,0)),"")</f>
        <v>314</v>
      </c>
      <c r="E48" s="110" t="str">
        <f>IFERROR(INDEX(Combined_All_Stands_Mon_Fri!AI$6:AI520,MATCH(Stand_C_Mon_Fri!$A$3:$A$146,Combined_All_Stands_Mon_Fri!$AE$6:$AE$475,0)),"")</f>
        <v xml:space="preserve">Huddersfield - Holme                                                                                </v>
      </c>
      <c r="F48" s="110" t="str">
        <f>IFERROR(INDEX(Combined_All_Stands_Mon_Fri!AJ$6:AJ520,MATCH(Stand_C_Mon_Fri!$A$3:$A$146,Combined_All_Stands_Mon_Fri!$AE$6:$AE$475,0)),"")</f>
        <v xml:space="preserve">First                                             </v>
      </c>
      <c r="G48" s="110" t="str">
        <f>IFERROR(INDEX(Combined_All_Stands_Mon_Fri!AK$6:AK520,MATCH(Stand_C_Mon_Fri!$A$3:$A$146,Combined_All_Stands_Mon_Fri!$AE$6:$AE$475,0)),"")</f>
        <v/>
      </c>
      <c r="H48" s="185" t="str">
        <f t="shared" si="0"/>
        <v/>
      </c>
    </row>
    <row r="49" spans="1:8" ht="20.100000000000001" customHeight="1" x14ac:dyDescent="0.3">
      <c r="A49" s="114">
        <v>47</v>
      </c>
      <c r="B49" s="110">
        <f>IFERROR(INDEX(Combined_All_Stands_Mon_Fri!AF$6:AF521,MATCH(Stand_C_Mon_Fri!$A$3:$A$146,Combined_All_Stands_Mon_Fri!$AE$6:$AE$475,0)),"")</f>
        <v>0.73055555555555562</v>
      </c>
      <c r="C49" s="110" t="str">
        <f>IFERROR(INDEX(Combined_All_Stands_Mon_Fri!AG$6:AG521,MATCH(Stand_C_Mon_Fri!$A$3:$A$146,Combined_All_Stands_Mon_Fri!$AE$6:$AE$475,0)),"")</f>
        <v>Stand C</v>
      </c>
      <c r="D49" s="111">
        <f>IFERROR(INDEX(Combined_All_Stands_Mon_Fri!AH$6:AH521,MATCH(Stand_C_Mon_Fri!$A$3:$A$146,Combined_All_Stands_Mon_Fri!$AE$6:$AE$475,0)),"")</f>
        <v>310</v>
      </c>
      <c r="E49" s="110" t="str">
        <f>IFERROR(INDEX(Combined_All_Stands_Mon_Fri!AI$6:AI521,MATCH(Stand_C_Mon_Fri!$A$3:$A$146,Combined_All_Stands_Mon_Fri!$AE$6:$AE$475,0)),"")</f>
        <v>Huddersfield - Scholes</v>
      </c>
      <c r="F49" s="110" t="str">
        <f>IFERROR(INDEX(Combined_All_Stands_Mon_Fri!AJ$6:AJ521,MATCH(Stand_C_Mon_Fri!$A$3:$A$146,Combined_All_Stands_Mon_Fri!$AE$6:$AE$475,0)),"")</f>
        <v xml:space="preserve">First                                             </v>
      </c>
      <c r="G49" s="110" t="str">
        <f>IFERROR(INDEX(Combined_All_Stands_Mon_Fri!AK$6:AK521,MATCH(Stand_C_Mon_Fri!$A$3:$A$146,Combined_All_Stands_Mon_Fri!$AE$6:$AE$475,0)),"")</f>
        <v/>
      </c>
      <c r="H49" s="185" t="str">
        <f t="shared" si="0"/>
        <v/>
      </c>
    </row>
    <row r="50" spans="1:8" ht="20.100000000000001" customHeight="1" x14ac:dyDescent="0.3">
      <c r="A50" s="115">
        <v>48</v>
      </c>
      <c r="B50" s="110">
        <f>IFERROR(INDEX(Combined_All_Stands_Mon_Fri!AF$6:AF522,MATCH(Stand_C_Mon_Fri!$A$3:$A$146,Combined_All_Stands_Mon_Fri!$AE$6:$AE$475,0)),"")</f>
        <v>0.73125000000000007</v>
      </c>
      <c r="C50" s="110" t="str">
        <f>IFERROR(INDEX(Combined_All_Stands_Mon_Fri!AG$6:AG522,MATCH(Stand_C_Mon_Fri!$A$3:$A$146,Combined_All_Stands_Mon_Fri!$AE$6:$AE$475,0)),"")</f>
        <v>Stand C</v>
      </c>
      <c r="D50" s="111">
        <f>IFERROR(INDEX(Combined_All_Stands_Mon_Fri!AH$6:AH522,MATCH(Stand_C_Mon_Fri!$A$3:$A$146,Combined_All_Stands_Mon_Fri!$AE$6:$AE$475,0)),"")</f>
        <v>314</v>
      </c>
      <c r="E50" s="110" t="str">
        <f>IFERROR(INDEX(Combined_All_Stands_Mon_Fri!AI$6:AI522,MATCH(Stand_C_Mon_Fri!$A$3:$A$146,Combined_All_Stands_Mon_Fri!$AE$6:$AE$475,0)),"")</f>
        <v xml:space="preserve">Huddersfield - Hepworth                                                                             </v>
      </c>
      <c r="F50" s="110" t="str">
        <f>IFERROR(INDEX(Combined_All_Stands_Mon_Fri!AJ$6:AJ522,MATCH(Stand_C_Mon_Fri!$A$3:$A$146,Combined_All_Stands_Mon_Fri!$AE$6:$AE$475,0)),"")</f>
        <v xml:space="preserve">First                                             </v>
      </c>
      <c r="G50" s="110" t="str">
        <f>IFERROR(INDEX(Combined_All_Stands_Mon_Fri!AK$6:AK522,MATCH(Stand_C_Mon_Fri!$A$3:$A$146,Combined_All_Stands_Mon_Fri!$AE$6:$AE$475,0)),"")</f>
        <v/>
      </c>
      <c r="H50" s="185" t="str">
        <f t="shared" si="0"/>
        <v>Problem</v>
      </c>
    </row>
    <row r="51" spans="1:8" ht="20.100000000000001" customHeight="1" x14ac:dyDescent="0.3">
      <c r="A51" s="114">
        <v>49</v>
      </c>
      <c r="B51" s="110">
        <f>IFERROR(INDEX(Combined_All_Stands_Mon_Fri!AF$6:AF523,MATCH(Stand_C_Mon_Fri!$A$3:$A$146,Combined_All_Stands_Mon_Fri!$AE$6:$AE$475,0)),"")</f>
        <v>0.74722222222222223</v>
      </c>
      <c r="C51" s="110" t="str">
        <f>IFERROR(INDEX(Combined_All_Stands_Mon_Fri!AG$6:AG523,MATCH(Stand_C_Mon_Fri!$A$3:$A$146,Combined_All_Stands_Mon_Fri!$AE$6:$AE$475,0)),"")</f>
        <v>Stand C</v>
      </c>
      <c r="D51" s="111">
        <f>IFERROR(INDEX(Combined_All_Stands_Mon_Fri!AH$6:AH523,MATCH(Stand_C_Mon_Fri!$A$3:$A$146,Combined_All_Stands_Mon_Fri!$AE$6:$AE$475,0)),"")</f>
        <v>316</v>
      </c>
      <c r="E51" s="110" t="str">
        <f>IFERROR(INDEX(Combined_All_Stands_Mon_Fri!AI$6:AI523,MATCH(Stand_C_Mon_Fri!$A$3:$A$146,Combined_All_Stands_Mon_Fri!$AE$6:$AE$475,0)),"")</f>
        <v xml:space="preserve">Huddersfield - Parkhead                                                                             </v>
      </c>
      <c r="F51" s="110" t="str">
        <f>IFERROR(INDEX(Combined_All_Stands_Mon_Fri!AJ$6:AJ523,MATCH(Stand_C_Mon_Fri!$A$3:$A$146,Combined_All_Stands_Mon_Fri!$AE$6:$AE$475,0)),"")</f>
        <v xml:space="preserve">First                                             </v>
      </c>
      <c r="G51" s="110" t="str">
        <f>IFERROR(INDEX(Combined_All_Stands_Mon_Fri!AK$6:AK523,MATCH(Stand_C_Mon_Fri!$A$3:$A$146,Combined_All_Stands_Mon_Fri!$AE$6:$AE$475,0)),"")</f>
        <v/>
      </c>
      <c r="H51" s="185" t="str">
        <f t="shared" si="0"/>
        <v/>
      </c>
    </row>
    <row r="52" spans="1:8" ht="20.100000000000001" customHeight="1" x14ac:dyDescent="0.3">
      <c r="A52" s="115">
        <v>50</v>
      </c>
      <c r="B52" s="110">
        <f>IFERROR(INDEX(Combined_All_Stands_Mon_Fri!AF$6:AF524,MATCH(Stand_C_Mon_Fri!$A$3:$A$146,Combined_All_Stands_Mon_Fri!$AE$6:$AE$475,0)),"")</f>
        <v>0.75138888888888899</v>
      </c>
      <c r="C52" s="110" t="str">
        <f>IFERROR(INDEX(Combined_All_Stands_Mon_Fri!AG$6:AG524,MATCH(Stand_C_Mon_Fri!$A$3:$A$146,Combined_All_Stands_Mon_Fri!$AE$6:$AE$475,0)),"")</f>
        <v>Stand C</v>
      </c>
      <c r="D52" s="111">
        <f>IFERROR(INDEX(Combined_All_Stands_Mon_Fri!AH$6:AH524,MATCH(Stand_C_Mon_Fri!$A$3:$A$146,Combined_All_Stands_Mon_Fri!$AE$6:$AE$475,0)),"")</f>
        <v>310</v>
      </c>
      <c r="E52" s="110" t="str">
        <f>IFERROR(INDEX(Combined_All_Stands_Mon_Fri!AI$6:AI524,MATCH(Stand_C_Mon_Fri!$A$3:$A$146,Combined_All_Stands_Mon_Fri!$AE$6:$AE$475,0)),"")</f>
        <v xml:space="preserve">Huddersfield - Hepworth                                                                             </v>
      </c>
      <c r="F52" s="110" t="str">
        <f>IFERROR(INDEX(Combined_All_Stands_Mon_Fri!AJ$6:AJ524,MATCH(Stand_C_Mon_Fri!$A$3:$A$146,Combined_All_Stands_Mon_Fri!$AE$6:$AE$475,0)),"")</f>
        <v xml:space="preserve">First                                             </v>
      </c>
      <c r="G52" s="110" t="str">
        <f>IFERROR(INDEX(Combined_All_Stands_Mon_Fri!AK$6:AK524,MATCH(Stand_C_Mon_Fri!$A$3:$A$146,Combined_All_Stands_Mon_Fri!$AE$6:$AE$475,0)),"")</f>
        <v/>
      </c>
      <c r="H52" s="185" t="str">
        <f t="shared" si="0"/>
        <v/>
      </c>
    </row>
    <row r="53" spans="1:8" ht="20.100000000000001" customHeight="1" x14ac:dyDescent="0.3">
      <c r="A53" s="114">
        <v>51</v>
      </c>
      <c r="B53" s="110">
        <f>IFERROR(INDEX(Combined_All_Stands_Mon_Fri!AF$6:AF525,MATCH(Stand_C_Mon_Fri!$A$3:$A$146,Combined_All_Stands_Mon_Fri!$AE$6:$AE$475,0)),"")</f>
        <v>0.75694444444444453</v>
      </c>
      <c r="C53" s="110" t="str">
        <f>IFERROR(INDEX(Combined_All_Stands_Mon_Fri!AG$6:AG525,MATCH(Stand_C_Mon_Fri!$A$3:$A$146,Combined_All_Stands_Mon_Fri!$AE$6:$AE$475,0)),"")</f>
        <v>Stand C</v>
      </c>
      <c r="D53" s="111">
        <f>IFERROR(INDEX(Combined_All_Stands_Mon_Fri!AH$6:AH525,MATCH(Stand_C_Mon_Fri!$A$3:$A$146,Combined_All_Stands_Mon_Fri!$AE$6:$AE$475,0)),"")</f>
        <v>314</v>
      </c>
      <c r="E53" s="110" t="str">
        <f>IFERROR(INDEX(Combined_All_Stands_Mon_Fri!AI$6:AI525,MATCH(Stand_C_Mon_Fri!$A$3:$A$146,Combined_All_Stands_Mon_Fri!$AE$6:$AE$475,0)),"")</f>
        <v xml:space="preserve">Huddersfield - Holme                                                                                </v>
      </c>
      <c r="F53" s="110" t="str">
        <f>IFERROR(INDEX(Combined_All_Stands_Mon_Fri!AJ$6:AJ525,MATCH(Stand_C_Mon_Fri!$A$3:$A$146,Combined_All_Stands_Mon_Fri!$AE$6:$AE$475,0)),"")</f>
        <v xml:space="preserve">First                                             </v>
      </c>
      <c r="G53" s="110" t="str">
        <f>IFERROR(INDEX(Combined_All_Stands_Mon_Fri!AK$6:AK525,MATCH(Stand_C_Mon_Fri!$A$3:$A$146,Combined_All_Stands_Mon_Fri!$AE$6:$AE$475,0)),"")</f>
        <v/>
      </c>
      <c r="H53" s="185" t="str">
        <f t="shared" si="0"/>
        <v/>
      </c>
    </row>
    <row r="54" spans="1:8" ht="20.100000000000001" customHeight="1" x14ac:dyDescent="0.3">
      <c r="A54" s="115">
        <v>52</v>
      </c>
      <c r="B54" s="110">
        <f>IFERROR(INDEX(Combined_All_Stands_Mon_Fri!AF$6:AF526,MATCH(Stand_C_Mon_Fri!$A$3:$A$146,Combined_All_Stands_Mon_Fri!$AE$6:$AE$475,0)),"")</f>
        <v>0.77083333333333337</v>
      </c>
      <c r="C54" s="110" t="str">
        <f>IFERROR(INDEX(Combined_All_Stands_Mon_Fri!AG$6:AG526,MATCH(Stand_C_Mon_Fri!$A$3:$A$146,Combined_All_Stands_Mon_Fri!$AE$6:$AE$475,0)),"")</f>
        <v>Stand C</v>
      </c>
      <c r="D54" s="111">
        <f>IFERROR(INDEX(Combined_All_Stands_Mon_Fri!AH$6:AH526,MATCH(Stand_C_Mon_Fri!$A$3:$A$146,Combined_All_Stands_Mon_Fri!$AE$6:$AE$475,0)),"")</f>
        <v>314</v>
      </c>
      <c r="E54" s="110" t="str">
        <f>IFERROR(INDEX(Combined_All_Stands_Mon_Fri!AI$6:AI526,MATCH(Stand_C_Mon_Fri!$A$3:$A$146,Combined_All_Stands_Mon_Fri!$AE$6:$AE$475,0)),"")</f>
        <v xml:space="preserve">Huddersfield - Holme                                                                                </v>
      </c>
      <c r="F54" s="110" t="str">
        <f>IFERROR(INDEX(Combined_All_Stands_Mon_Fri!AJ$6:AJ526,MATCH(Stand_C_Mon_Fri!$A$3:$A$146,Combined_All_Stands_Mon_Fri!$AE$6:$AE$475,0)),"")</f>
        <v xml:space="preserve">First                                             </v>
      </c>
      <c r="G54" s="110" t="str">
        <f>IFERROR(INDEX(Combined_All_Stands_Mon_Fri!AK$6:AK526,MATCH(Stand_C_Mon_Fri!$A$3:$A$146,Combined_All_Stands_Mon_Fri!$AE$6:$AE$475,0)),"")</f>
        <v/>
      </c>
      <c r="H54" s="185" t="str">
        <f t="shared" si="0"/>
        <v/>
      </c>
    </row>
    <row r="55" spans="1:8" ht="20.100000000000001" customHeight="1" x14ac:dyDescent="0.3">
      <c r="A55" s="114">
        <v>53</v>
      </c>
      <c r="B55" s="110">
        <f>IFERROR(INDEX(Combined_All_Stands_Mon_Fri!AF$6:AF527,MATCH(Stand_C_Mon_Fri!$A$3:$A$146,Combined_All_Stands_Mon_Fri!$AE$6:$AE$475,0)),"")</f>
        <v>0.77430555555555547</v>
      </c>
      <c r="C55" s="110" t="str">
        <f>IFERROR(INDEX(Combined_All_Stands_Mon_Fri!AG$6:AG527,MATCH(Stand_C_Mon_Fri!$A$3:$A$146,Combined_All_Stands_Mon_Fri!$AE$6:$AE$475,0)),"")</f>
        <v>Stand C</v>
      </c>
      <c r="D55" s="111">
        <f>IFERROR(INDEX(Combined_All_Stands_Mon_Fri!AH$6:AH527,MATCH(Stand_C_Mon_Fri!$A$3:$A$146,Combined_All_Stands_Mon_Fri!$AE$6:$AE$475,0)),"")</f>
        <v>310</v>
      </c>
      <c r="E55" s="110" t="str">
        <f>IFERROR(INDEX(Combined_All_Stands_Mon_Fri!AI$6:AI527,MATCH(Stand_C_Mon_Fri!$A$3:$A$146,Combined_All_Stands_Mon_Fri!$AE$6:$AE$475,0)),"")</f>
        <v xml:space="preserve">Huddersfield - Hepworth                                                                             </v>
      </c>
      <c r="F55" s="110" t="str">
        <f>IFERROR(INDEX(Combined_All_Stands_Mon_Fri!AJ$6:AJ527,MATCH(Stand_C_Mon_Fri!$A$3:$A$146,Combined_All_Stands_Mon_Fri!$AE$6:$AE$475,0)),"")</f>
        <v xml:space="preserve">First                                             </v>
      </c>
      <c r="G55" s="110" t="str">
        <f>IFERROR(INDEX(Combined_All_Stands_Mon_Fri!AK$6:AK527,MATCH(Stand_C_Mon_Fri!$A$3:$A$146,Combined_All_Stands_Mon_Fri!$AE$6:$AE$475,0)),"")</f>
        <v/>
      </c>
      <c r="H55" s="185" t="str">
        <f t="shared" si="0"/>
        <v/>
      </c>
    </row>
    <row r="56" spans="1:8" ht="20.100000000000001" customHeight="1" x14ac:dyDescent="0.3">
      <c r="A56" s="115">
        <v>54</v>
      </c>
      <c r="B56" s="110">
        <f>IFERROR(INDEX(Combined_All_Stands_Mon_Fri!AF$6:AF528,MATCH(Stand_C_Mon_Fri!$A$3:$A$146,Combined_All_Stands_Mon_Fri!$AE$6:$AE$475,0)),"")</f>
        <v>0.78888888888888886</v>
      </c>
      <c r="C56" s="110" t="str">
        <f>IFERROR(INDEX(Combined_All_Stands_Mon_Fri!AG$6:AG528,MATCH(Stand_C_Mon_Fri!$A$3:$A$146,Combined_All_Stands_Mon_Fri!$AE$6:$AE$475,0)),"")</f>
        <v>Stand C</v>
      </c>
      <c r="D56" s="111">
        <f>IFERROR(INDEX(Combined_All_Stands_Mon_Fri!AH$6:AH528,MATCH(Stand_C_Mon_Fri!$A$3:$A$146,Combined_All_Stands_Mon_Fri!$AE$6:$AE$475,0)),"")</f>
        <v>316</v>
      </c>
      <c r="E56" s="110" t="str">
        <f>IFERROR(INDEX(Combined_All_Stands_Mon_Fri!AI$6:AI528,MATCH(Stand_C_Mon_Fri!$A$3:$A$146,Combined_All_Stands_Mon_Fri!$AE$6:$AE$475,0)),"")</f>
        <v xml:space="preserve">Huddersfield - Parkhead                                                                             </v>
      </c>
      <c r="F56" s="110" t="str">
        <f>IFERROR(INDEX(Combined_All_Stands_Mon_Fri!AJ$6:AJ528,MATCH(Stand_C_Mon_Fri!$A$3:$A$146,Combined_All_Stands_Mon_Fri!$AE$6:$AE$475,0)),"")</f>
        <v xml:space="preserve">First                                             </v>
      </c>
      <c r="G56" s="110" t="str">
        <f>IFERROR(INDEX(Combined_All_Stands_Mon_Fri!AK$6:AK528,MATCH(Stand_C_Mon_Fri!$A$3:$A$146,Combined_All_Stands_Mon_Fri!$AE$6:$AE$475,0)),"")</f>
        <v/>
      </c>
      <c r="H56" s="185" t="str">
        <f t="shared" si="0"/>
        <v/>
      </c>
    </row>
    <row r="57" spans="1:8" ht="20.100000000000001" customHeight="1" x14ac:dyDescent="0.3">
      <c r="A57" s="114">
        <v>55</v>
      </c>
      <c r="B57" s="110">
        <f>IFERROR(INDEX(Combined_All_Stands_Mon_Fri!AF$6:AF529,MATCH(Stand_C_Mon_Fri!$A$3:$A$146,Combined_All_Stands_Mon_Fri!$AE$6:$AE$475,0)),"")</f>
        <v>0.79166666666666663</v>
      </c>
      <c r="C57" s="110" t="str">
        <f>IFERROR(INDEX(Combined_All_Stands_Mon_Fri!AG$6:AG529,MATCH(Stand_C_Mon_Fri!$A$3:$A$146,Combined_All_Stands_Mon_Fri!$AE$6:$AE$475,0)),"")</f>
        <v>Stand C</v>
      </c>
      <c r="D57" s="111">
        <f>IFERROR(INDEX(Combined_All_Stands_Mon_Fri!AH$6:AH529,MATCH(Stand_C_Mon_Fri!$A$3:$A$146,Combined_All_Stands_Mon_Fri!$AE$6:$AE$475,0)),"")</f>
        <v>310</v>
      </c>
      <c r="E57" s="110" t="str">
        <f>IFERROR(INDEX(Combined_All_Stands_Mon_Fri!AI$6:AI529,MATCH(Stand_C_Mon_Fri!$A$3:$A$146,Combined_All_Stands_Mon_Fri!$AE$6:$AE$475,0)),"")</f>
        <v xml:space="preserve">Huddersfield - Hepworth                                                                             </v>
      </c>
      <c r="F57" s="110" t="str">
        <f>IFERROR(INDEX(Combined_All_Stands_Mon_Fri!AJ$6:AJ529,MATCH(Stand_C_Mon_Fri!$A$3:$A$146,Combined_All_Stands_Mon_Fri!$AE$6:$AE$475,0)),"")</f>
        <v xml:space="preserve">First                                             </v>
      </c>
      <c r="G57" s="110" t="str">
        <f>IFERROR(INDEX(Combined_All_Stands_Mon_Fri!AK$6:AK529,MATCH(Stand_C_Mon_Fri!$A$3:$A$146,Combined_All_Stands_Mon_Fri!$AE$6:$AE$475,0)),"")</f>
        <v/>
      </c>
      <c r="H57" s="185" t="str">
        <f t="shared" si="0"/>
        <v>Concern</v>
      </c>
    </row>
    <row r="58" spans="1:8" ht="20.100000000000001" customHeight="1" x14ac:dyDescent="0.3">
      <c r="A58" s="115">
        <v>56</v>
      </c>
      <c r="B58" s="110">
        <f>IFERROR(INDEX(Combined_All_Stands_Mon_Fri!AF$6:AF530,MATCH(Stand_C_Mon_Fri!$A$3:$A$146,Combined_All_Stands_Mon_Fri!$AE$6:$AE$475,0)),"")</f>
        <v>0.79791666666666661</v>
      </c>
      <c r="C58" s="110" t="str">
        <f>IFERROR(INDEX(Combined_All_Stands_Mon_Fri!AG$6:AG530,MATCH(Stand_C_Mon_Fri!$A$3:$A$146,Combined_All_Stands_Mon_Fri!$AE$6:$AE$475,0)),"")</f>
        <v>Stand C</v>
      </c>
      <c r="D58" s="111">
        <f>IFERROR(INDEX(Combined_All_Stands_Mon_Fri!AH$6:AH530,MATCH(Stand_C_Mon_Fri!$A$3:$A$146,Combined_All_Stands_Mon_Fri!$AE$6:$AE$475,0)),"")</f>
        <v>314</v>
      </c>
      <c r="E58" s="110" t="str">
        <f>IFERROR(INDEX(Combined_All_Stands_Mon_Fri!AI$6:AI530,MATCH(Stand_C_Mon_Fri!$A$3:$A$146,Combined_All_Stands_Mon_Fri!$AE$6:$AE$475,0)),"")</f>
        <v xml:space="preserve">Huddersfield - Holme                                                                                </v>
      </c>
      <c r="F58" s="110" t="str">
        <f>IFERROR(INDEX(Combined_All_Stands_Mon_Fri!AJ$6:AJ530,MATCH(Stand_C_Mon_Fri!$A$3:$A$146,Combined_All_Stands_Mon_Fri!$AE$6:$AE$475,0)),"")</f>
        <v xml:space="preserve">First                                             </v>
      </c>
      <c r="G58" s="110" t="str">
        <f>IFERROR(INDEX(Combined_All_Stands_Mon_Fri!AK$6:AK530,MATCH(Stand_C_Mon_Fri!$A$3:$A$146,Combined_All_Stands_Mon_Fri!$AE$6:$AE$475,0)),"")</f>
        <v/>
      </c>
      <c r="H58" s="185" t="str">
        <f t="shared" si="0"/>
        <v/>
      </c>
    </row>
    <row r="59" spans="1:8" ht="20.100000000000001" customHeight="1" x14ac:dyDescent="0.3">
      <c r="A59" s="114">
        <v>57</v>
      </c>
      <c r="B59" s="110">
        <f>IFERROR(INDEX(Combined_All_Stands_Mon_Fri!AF$6:AF531,MATCH(Stand_C_Mon_Fri!$A$3:$A$146,Combined_All_Stands_Mon_Fri!$AE$6:$AE$475,0)),"")</f>
        <v>0.81388888888888899</v>
      </c>
      <c r="C59" s="110" t="str">
        <f>IFERROR(INDEX(Combined_All_Stands_Mon_Fri!AG$6:AG531,MATCH(Stand_C_Mon_Fri!$A$3:$A$146,Combined_All_Stands_Mon_Fri!$AE$6:$AE$475,0)),"")</f>
        <v>Stand C</v>
      </c>
      <c r="D59" s="111">
        <f>IFERROR(INDEX(Combined_All_Stands_Mon_Fri!AH$6:AH531,MATCH(Stand_C_Mon_Fri!$A$3:$A$146,Combined_All_Stands_Mon_Fri!$AE$6:$AE$475,0)),"")</f>
        <v>310</v>
      </c>
      <c r="E59" s="110" t="str">
        <f>IFERROR(INDEX(Combined_All_Stands_Mon_Fri!AI$6:AI531,MATCH(Stand_C_Mon_Fri!$A$3:$A$146,Combined_All_Stands_Mon_Fri!$AE$6:$AE$475,0)),"")</f>
        <v xml:space="preserve">Huddersfield - Parkhead                                                                             </v>
      </c>
      <c r="F59" s="110" t="str">
        <f>IFERROR(INDEX(Combined_All_Stands_Mon_Fri!AJ$6:AJ531,MATCH(Stand_C_Mon_Fri!$A$3:$A$146,Combined_All_Stands_Mon_Fri!$AE$6:$AE$475,0)),"")</f>
        <v xml:space="preserve">First                                             </v>
      </c>
      <c r="G59" s="110" t="str">
        <f>IFERROR(INDEX(Combined_All_Stands_Mon_Fri!AK$6:AK531,MATCH(Stand_C_Mon_Fri!$A$3:$A$146,Combined_All_Stands_Mon_Fri!$AE$6:$AE$475,0)),"")</f>
        <v/>
      </c>
      <c r="H59" s="185" t="str">
        <f t="shared" si="0"/>
        <v/>
      </c>
    </row>
    <row r="60" spans="1:8" ht="20.100000000000001" customHeight="1" x14ac:dyDescent="0.3">
      <c r="A60" s="115">
        <v>58</v>
      </c>
      <c r="B60" s="110">
        <f>IFERROR(INDEX(Combined_All_Stands_Mon_Fri!AF$6:AF532,MATCH(Stand_C_Mon_Fri!$A$3:$A$146,Combined_All_Stands_Mon_Fri!$AE$6:$AE$475,0)),"")</f>
        <v>0.83750000000000002</v>
      </c>
      <c r="C60" s="110" t="str">
        <f>IFERROR(INDEX(Combined_All_Stands_Mon_Fri!AG$6:AG532,MATCH(Stand_C_Mon_Fri!$A$3:$A$146,Combined_All_Stands_Mon_Fri!$AE$6:$AE$475,0)),"")</f>
        <v>Stand C</v>
      </c>
      <c r="D60" s="111">
        <f>IFERROR(INDEX(Combined_All_Stands_Mon_Fri!AH$6:AH532,MATCH(Stand_C_Mon_Fri!$A$3:$A$146,Combined_All_Stands_Mon_Fri!$AE$6:$AE$475,0)),"")</f>
        <v>314</v>
      </c>
      <c r="E60" s="110" t="str">
        <f>IFERROR(INDEX(Combined_All_Stands_Mon_Fri!AI$6:AI532,MATCH(Stand_C_Mon_Fri!$A$3:$A$146,Combined_All_Stands_Mon_Fri!$AE$6:$AE$475,0)),"")</f>
        <v xml:space="preserve">Huddersfield - Holme                                                                                </v>
      </c>
      <c r="F60" s="110" t="str">
        <f>IFERROR(INDEX(Combined_All_Stands_Mon_Fri!AJ$6:AJ532,MATCH(Stand_C_Mon_Fri!$A$3:$A$146,Combined_All_Stands_Mon_Fri!$AE$6:$AE$475,0)),"")</f>
        <v xml:space="preserve">First                                             </v>
      </c>
      <c r="G60" s="110" t="str">
        <f>IFERROR(INDEX(Combined_All_Stands_Mon_Fri!AK$6:AK532,MATCH(Stand_C_Mon_Fri!$A$3:$A$146,Combined_All_Stands_Mon_Fri!$AE$6:$AE$475,0)),"")</f>
        <v/>
      </c>
      <c r="H60" s="185" t="str">
        <f t="shared" si="0"/>
        <v/>
      </c>
    </row>
    <row r="61" spans="1:8" ht="20.100000000000001" customHeight="1" x14ac:dyDescent="0.3">
      <c r="A61" s="114">
        <v>59</v>
      </c>
      <c r="B61" s="110">
        <f>IFERROR(INDEX(Combined_All_Stands_Mon_Fri!AF$6:AF533,MATCH(Stand_C_Mon_Fri!$A$3:$A$146,Combined_All_Stands_Mon_Fri!$AE$6:$AE$475,0)),"")</f>
        <v>0.85555555555555562</v>
      </c>
      <c r="C61" s="110" t="str">
        <f>IFERROR(INDEX(Combined_All_Stands_Mon_Fri!AG$6:AG533,MATCH(Stand_C_Mon_Fri!$A$3:$A$146,Combined_All_Stands_Mon_Fri!$AE$6:$AE$475,0)),"")</f>
        <v>Stand C</v>
      </c>
      <c r="D61" s="111">
        <f>IFERROR(INDEX(Combined_All_Stands_Mon_Fri!AH$6:AH533,MATCH(Stand_C_Mon_Fri!$A$3:$A$146,Combined_All_Stands_Mon_Fri!$AE$6:$AE$475,0)),"")</f>
        <v>310</v>
      </c>
      <c r="E61" s="110" t="str">
        <f>IFERROR(INDEX(Combined_All_Stands_Mon_Fri!AI$6:AI533,MATCH(Stand_C_Mon_Fri!$A$3:$A$146,Combined_All_Stands_Mon_Fri!$AE$6:$AE$475,0)),"")</f>
        <v xml:space="preserve">Huddersfield - Hepworth                                                                             </v>
      </c>
      <c r="F61" s="110" t="str">
        <f>IFERROR(INDEX(Combined_All_Stands_Mon_Fri!AJ$6:AJ533,MATCH(Stand_C_Mon_Fri!$A$3:$A$146,Combined_All_Stands_Mon_Fri!$AE$6:$AE$475,0)),"")</f>
        <v xml:space="preserve">First                                             </v>
      </c>
      <c r="G61" s="110" t="str">
        <f>IFERROR(INDEX(Combined_All_Stands_Mon_Fri!AK$6:AK533,MATCH(Stand_C_Mon_Fri!$A$3:$A$146,Combined_All_Stands_Mon_Fri!$AE$6:$AE$475,0)),"")</f>
        <v/>
      </c>
      <c r="H61" s="185" t="str">
        <f t="shared" si="0"/>
        <v/>
      </c>
    </row>
    <row r="62" spans="1:8" ht="20.100000000000001" customHeight="1" x14ac:dyDescent="0.3">
      <c r="A62" s="115">
        <v>60</v>
      </c>
      <c r="B62" s="110">
        <f>IFERROR(INDEX(Combined_All_Stands_Mon_Fri!AF$6:AF534,MATCH(Stand_C_Mon_Fri!$A$3:$A$146,Combined_All_Stands_Mon_Fri!$AE$6:$AE$475,0)),"")</f>
        <v>0.87916666666666676</v>
      </c>
      <c r="C62" s="110" t="str">
        <f>IFERROR(INDEX(Combined_All_Stands_Mon_Fri!AG$6:AG534,MATCH(Stand_C_Mon_Fri!$A$3:$A$146,Combined_All_Stands_Mon_Fri!$AE$6:$AE$475,0)),"")</f>
        <v>Stand C</v>
      </c>
      <c r="D62" s="111">
        <f>IFERROR(INDEX(Combined_All_Stands_Mon_Fri!AH$6:AH534,MATCH(Stand_C_Mon_Fri!$A$3:$A$146,Combined_All_Stands_Mon_Fri!$AE$6:$AE$475,0)),"")</f>
        <v>314</v>
      </c>
      <c r="E62" s="110" t="str">
        <f>IFERROR(INDEX(Combined_All_Stands_Mon_Fri!AI$6:AI534,MATCH(Stand_C_Mon_Fri!$A$3:$A$146,Combined_All_Stands_Mon_Fri!$AE$6:$AE$475,0)),"")</f>
        <v xml:space="preserve">Huddersfield - Holme                                                                                </v>
      </c>
      <c r="F62" s="110" t="str">
        <f>IFERROR(INDEX(Combined_All_Stands_Mon_Fri!AJ$6:AJ534,MATCH(Stand_C_Mon_Fri!$A$3:$A$146,Combined_All_Stands_Mon_Fri!$AE$6:$AE$475,0)),"")</f>
        <v xml:space="preserve">First                                             </v>
      </c>
      <c r="G62" s="110" t="str">
        <f>IFERROR(INDEX(Combined_All_Stands_Mon_Fri!AK$6:AK534,MATCH(Stand_C_Mon_Fri!$A$3:$A$146,Combined_All_Stands_Mon_Fri!$AE$6:$AE$475,0)),"")</f>
        <v/>
      </c>
      <c r="H62" s="185" t="str">
        <f t="shared" si="0"/>
        <v/>
      </c>
    </row>
    <row r="63" spans="1:8" ht="20.100000000000001" customHeight="1" x14ac:dyDescent="0.3">
      <c r="A63" s="114">
        <v>61</v>
      </c>
      <c r="B63" s="110">
        <f>IFERROR(INDEX(Combined_All_Stands_Mon_Fri!AF$6:AF535,MATCH(Stand_C_Mon_Fri!$A$3:$A$146,Combined_All_Stands_Mon_Fri!$AE$6:$AE$475,0)),"")</f>
        <v>0.89722222222222225</v>
      </c>
      <c r="C63" s="110" t="str">
        <f>IFERROR(INDEX(Combined_All_Stands_Mon_Fri!AG$6:AG535,MATCH(Stand_C_Mon_Fri!$A$3:$A$146,Combined_All_Stands_Mon_Fri!$AE$6:$AE$475,0)),"")</f>
        <v>Stand C</v>
      </c>
      <c r="D63" s="111">
        <f>IFERROR(INDEX(Combined_All_Stands_Mon_Fri!AH$6:AH535,MATCH(Stand_C_Mon_Fri!$A$3:$A$146,Combined_All_Stands_Mon_Fri!$AE$6:$AE$475,0)),"")</f>
        <v>310</v>
      </c>
      <c r="E63" s="110" t="str">
        <f>IFERROR(INDEX(Combined_All_Stands_Mon_Fri!AI$6:AI535,MATCH(Stand_C_Mon_Fri!$A$3:$A$146,Combined_All_Stands_Mon_Fri!$AE$6:$AE$475,0)),"")</f>
        <v xml:space="preserve">Huddersfield - Hepworth                                                                             </v>
      </c>
      <c r="F63" s="110" t="str">
        <f>IFERROR(INDEX(Combined_All_Stands_Mon_Fri!AJ$6:AJ535,MATCH(Stand_C_Mon_Fri!$A$3:$A$146,Combined_All_Stands_Mon_Fri!$AE$6:$AE$475,0)),"")</f>
        <v xml:space="preserve">First                                             </v>
      </c>
      <c r="G63" s="110" t="str">
        <f>IFERROR(INDEX(Combined_All_Stands_Mon_Fri!AK$6:AK535,MATCH(Stand_C_Mon_Fri!$A$3:$A$146,Combined_All_Stands_Mon_Fri!$AE$6:$AE$475,0)),"")</f>
        <v/>
      </c>
      <c r="H63" s="185" t="str">
        <f t="shared" si="0"/>
        <v/>
      </c>
    </row>
    <row r="64" spans="1:8" ht="20.100000000000001" customHeight="1" x14ac:dyDescent="0.3">
      <c r="A64" s="115">
        <v>62</v>
      </c>
      <c r="B64" s="110">
        <f>IFERROR(INDEX(Combined_All_Stands_Mon_Fri!AF$6:AF536,MATCH(Stand_C_Mon_Fri!$A$3:$A$146,Combined_All_Stands_Mon_Fri!$AE$6:$AE$475,0)),"")</f>
        <v>0.92083333333333339</v>
      </c>
      <c r="C64" s="110" t="str">
        <f>IFERROR(INDEX(Combined_All_Stands_Mon_Fri!AG$6:AG536,MATCH(Stand_C_Mon_Fri!$A$3:$A$146,Combined_All_Stands_Mon_Fri!$AE$6:$AE$475,0)),"")</f>
        <v>Stand C</v>
      </c>
      <c r="D64" s="111">
        <f>IFERROR(INDEX(Combined_All_Stands_Mon_Fri!AH$6:AH536,MATCH(Stand_C_Mon_Fri!$A$3:$A$146,Combined_All_Stands_Mon_Fri!$AE$6:$AE$475,0)),"")</f>
        <v>314</v>
      </c>
      <c r="E64" s="110" t="str">
        <f>IFERROR(INDEX(Combined_All_Stands_Mon_Fri!AI$6:AI536,MATCH(Stand_C_Mon_Fri!$A$3:$A$146,Combined_All_Stands_Mon_Fri!$AE$6:$AE$475,0)),"")</f>
        <v xml:space="preserve">Huddersfield - Holme                                                                                </v>
      </c>
      <c r="F64" s="110" t="str">
        <f>IFERROR(INDEX(Combined_All_Stands_Mon_Fri!AJ$6:AJ536,MATCH(Stand_C_Mon_Fri!$A$3:$A$146,Combined_All_Stands_Mon_Fri!$AE$6:$AE$475,0)),"")</f>
        <v xml:space="preserve">First                                             </v>
      </c>
      <c r="G64" s="110" t="str">
        <f>IFERROR(INDEX(Combined_All_Stands_Mon_Fri!AK$6:AK536,MATCH(Stand_C_Mon_Fri!$A$3:$A$146,Combined_All_Stands_Mon_Fri!$AE$6:$AE$475,0)),"")</f>
        <v/>
      </c>
      <c r="H64" s="185" t="str">
        <f t="shared" si="0"/>
        <v/>
      </c>
    </row>
    <row r="65" spans="1:8" ht="20.100000000000001" customHeight="1" x14ac:dyDescent="0.3">
      <c r="A65" s="114">
        <v>63</v>
      </c>
      <c r="B65" s="110">
        <f>IFERROR(INDEX(Combined_All_Stands_Mon_Fri!AF$6:AF537,MATCH(Stand_C_Mon_Fri!$A$3:$A$146,Combined_All_Stands_Mon_Fri!$AE$6:$AE$475,0)),"")</f>
        <v>0.9555555555555556</v>
      </c>
      <c r="C65" s="110" t="str">
        <f>IFERROR(INDEX(Combined_All_Stands_Mon_Fri!AG$6:AG537,MATCH(Stand_C_Mon_Fri!$A$3:$A$146,Combined_All_Stands_Mon_Fri!$AE$6:$AE$475,0)),"")</f>
        <v>Stand C</v>
      </c>
      <c r="D65" s="111">
        <f>IFERROR(INDEX(Combined_All_Stands_Mon_Fri!AH$6:AH537,MATCH(Stand_C_Mon_Fri!$A$3:$A$146,Combined_All_Stands_Mon_Fri!$AE$6:$AE$475,0)),"")</f>
        <v>310</v>
      </c>
      <c r="E65" s="110" t="str">
        <f>IFERROR(INDEX(Combined_All_Stands_Mon_Fri!AI$6:AI537,MATCH(Stand_C_Mon_Fri!$A$3:$A$146,Combined_All_Stands_Mon_Fri!$AE$6:$AE$475,0)),"")</f>
        <v xml:space="preserve">Huddersfield - Hepworth                                                                             </v>
      </c>
      <c r="F65" s="110" t="str">
        <f>IFERROR(INDEX(Combined_All_Stands_Mon_Fri!AJ$6:AJ537,MATCH(Stand_C_Mon_Fri!$A$3:$A$146,Combined_All_Stands_Mon_Fri!$AE$6:$AE$475,0)),"")</f>
        <v xml:space="preserve">First                                             </v>
      </c>
      <c r="G65" s="110" t="str">
        <f>IFERROR(INDEX(Combined_All_Stands_Mon_Fri!AK$6:AK537,MATCH(Stand_C_Mon_Fri!$A$3:$A$146,Combined_All_Stands_Mon_Fri!$AE$6:$AE$475,0)),"")</f>
        <v/>
      </c>
      <c r="H65" s="185" t="str">
        <f t="shared" si="0"/>
        <v/>
      </c>
    </row>
    <row r="66" spans="1:8" ht="20.100000000000001" customHeight="1" x14ac:dyDescent="0.3">
      <c r="A66" s="115">
        <v>64</v>
      </c>
      <c r="B66" s="110">
        <f>IFERROR(INDEX(Combined_All_Stands_Mon_Fri!AF$6:AF538,MATCH(Stand_C_Mon_Fri!$A$3:$A$146,Combined_All_Stands_Mon_Fri!$AE$6:$AE$475,0)),"")</f>
        <v>0.97916666666666663</v>
      </c>
      <c r="C66" s="110" t="str">
        <f>IFERROR(INDEX(Combined_All_Stands_Mon_Fri!AG$6:AG538,MATCH(Stand_C_Mon_Fri!$A$3:$A$146,Combined_All_Stands_Mon_Fri!$AE$6:$AE$475,0)),"")</f>
        <v>Stand C</v>
      </c>
      <c r="D66" s="111">
        <f>IFERROR(INDEX(Combined_All_Stands_Mon_Fri!AH$6:AH538,MATCH(Stand_C_Mon_Fri!$A$3:$A$146,Combined_All_Stands_Mon_Fri!$AE$6:$AE$475,0)),"")</f>
        <v>314</v>
      </c>
      <c r="E66" s="110" t="str">
        <f>IFERROR(INDEX(Combined_All_Stands_Mon_Fri!AI$6:AI538,MATCH(Stand_C_Mon_Fri!$A$3:$A$146,Combined_All_Stands_Mon_Fri!$AE$6:$AE$475,0)),"")</f>
        <v xml:space="preserve">Huddersfield - Holme                                                                                </v>
      </c>
      <c r="F66" s="110" t="str">
        <f>IFERROR(INDEX(Combined_All_Stands_Mon_Fri!AJ$6:AJ538,MATCH(Stand_C_Mon_Fri!$A$3:$A$146,Combined_All_Stands_Mon_Fri!$AE$6:$AE$475,0)),"")</f>
        <v xml:space="preserve">First                                             </v>
      </c>
      <c r="G66" s="110" t="str">
        <f>IFERROR(INDEX(Combined_All_Stands_Mon_Fri!AK$6:AK538,MATCH(Stand_C_Mon_Fri!$A$3:$A$146,Combined_All_Stands_Mon_Fri!$AE$6:$AE$475,0)),"")</f>
        <v/>
      </c>
      <c r="H66" s="185" t="str">
        <f t="shared" si="0"/>
        <v/>
      </c>
    </row>
    <row r="67" spans="1:8" ht="20.100000000000001" customHeight="1" x14ac:dyDescent="0.3">
      <c r="A67" s="114">
        <v>65</v>
      </c>
      <c r="B67" s="110" t="str">
        <f>IFERROR(INDEX(Combined_All_Stands_Mon_Fri!AF$6:AF539,MATCH(Stand_C_Mon_Fri!$A$3:$A$146,Combined_All_Stands_Mon_Fri!$AE$6:$AE$475,0)),"")</f>
        <v/>
      </c>
      <c r="C67" s="110" t="str">
        <f>IFERROR(INDEX(Combined_All_Stands_Mon_Fri!AG$6:AG539,MATCH(Stand_C_Mon_Fri!$A$3:$A$146,Combined_All_Stands_Mon_Fri!$AE$6:$AE$475,0)),"")</f>
        <v/>
      </c>
      <c r="D67" s="111" t="str">
        <f>IFERROR(INDEX(Combined_All_Stands_Mon_Fri!AH$6:AH539,MATCH(Stand_C_Mon_Fri!$A$3:$A$146,Combined_All_Stands_Mon_Fri!$AE$6:$AE$475,0)),"")</f>
        <v/>
      </c>
      <c r="E67" s="110" t="str">
        <f>IFERROR(INDEX(Combined_All_Stands_Mon_Fri!AI$6:AI539,MATCH(Stand_C_Mon_Fri!$A$3:$A$146,Combined_All_Stands_Mon_Fri!$AE$6:$AE$475,0)),"")</f>
        <v/>
      </c>
      <c r="F67" s="110" t="str">
        <f>IFERROR(INDEX(Combined_All_Stands_Mon_Fri!AJ$6:AJ539,MATCH(Stand_C_Mon_Fri!$A$3:$A$146,Combined_All_Stands_Mon_Fri!$AE$6:$AE$475,0)),"")</f>
        <v/>
      </c>
      <c r="G67" s="110" t="str">
        <f>IFERROR(INDEX(Combined_All_Stands_Mon_Fri!AK$6:AK539,MATCH(Stand_C_Mon_Fri!$A$3:$A$146,Combined_All_Stands_Mon_Fri!$AE$6:$AE$475,0)),"")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15">
        <v>66</v>
      </c>
      <c r="B68" s="110" t="str">
        <f>IFERROR(INDEX(Combined_All_Stands_Mon_Fri!AF$6:AF540,MATCH(Stand_C_Mon_Fri!$A$3:$A$146,Combined_All_Stands_Mon_Fri!$AE$6:$AE$475,0)),"")</f>
        <v/>
      </c>
      <c r="C68" s="110" t="str">
        <f>IFERROR(INDEX(Combined_All_Stands_Mon_Fri!AG$6:AG540,MATCH(Stand_C_Mon_Fri!$A$3:$A$146,Combined_All_Stands_Mon_Fri!$AE$6:$AE$475,0)),"")</f>
        <v/>
      </c>
      <c r="D68" s="111" t="str">
        <f>IFERROR(INDEX(Combined_All_Stands_Mon_Fri!AH$6:AH540,MATCH(Stand_C_Mon_Fri!$A$3:$A$146,Combined_All_Stands_Mon_Fri!$AE$6:$AE$475,0)),"")</f>
        <v/>
      </c>
      <c r="E68" s="110" t="str">
        <f>IFERROR(INDEX(Combined_All_Stands_Mon_Fri!AI$6:AI540,MATCH(Stand_C_Mon_Fri!$A$3:$A$146,Combined_All_Stands_Mon_Fri!$AE$6:$AE$475,0)),"")</f>
        <v/>
      </c>
      <c r="F68" s="110" t="str">
        <f>IFERROR(INDEX(Combined_All_Stands_Mon_Fri!AJ$6:AJ540,MATCH(Stand_C_Mon_Fri!$A$3:$A$146,Combined_All_Stands_Mon_Fri!$AE$6:$AE$475,0)),"")</f>
        <v/>
      </c>
      <c r="G68" s="110" t="str">
        <f>IFERROR(INDEX(Combined_All_Stands_Mon_Fri!AK$6:AK540,MATCH(Stand_C_Mon_Fri!$A$3:$A$146,Combined_All_Stands_Mon_Fri!$AE$6:$AE$475,0)),"")</f>
        <v/>
      </c>
      <c r="H68" s="185" t="str">
        <f t="shared" si="1"/>
        <v/>
      </c>
    </row>
    <row r="69" spans="1:8" ht="20.100000000000001" customHeight="1" x14ac:dyDescent="0.3">
      <c r="A69" s="114">
        <v>67</v>
      </c>
      <c r="B69" s="110" t="str">
        <f>IFERROR(INDEX(Combined_All_Stands_Mon_Fri!AF$6:AF541,MATCH(Stand_C_Mon_Fri!$A$3:$A$146,Combined_All_Stands_Mon_Fri!$AE$6:$AE$475,0)),"")</f>
        <v/>
      </c>
      <c r="C69" s="110" t="str">
        <f>IFERROR(INDEX(Combined_All_Stands_Mon_Fri!AG$6:AG541,MATCH(Stand_C_Mon_Fri!$A$3:$A$146,Combined_All_Stands_Mon_Fri!$AE$6:$AE$475,0)),"")</f>
        <v/>
      </c>
      <c r="D69" s="111" t="str">
        <f>IFERROR(INDEX(Combined_All_Stands_Mon_Fri!AH$6:AH541,MATCH(Stand_C_Mon_Fri!$A$3:$A$146,Combined_All_Stands_Mon_Fri!$AE$6:$AE$475,0)),"")</f>
        <v/>
      </c>
      <c r="E69" s="110" t="str">
        <f>IFERROR(INDEX(Combined_All_Stands_Mon_Fri!AI$6:AI541,MATCH(Stand_C_Mon_Fri!$A$3:$A$146,Combined_All_Stands_Mon_Fri!$AE$6:$AE$475,0)),"")</f>
        <v/>
      </c>
      <c r="F69" s="110" t="str">
        <f>IFERROR(INDEX(Combined_All_Stands_Mon_Fri!AJ$6:AJ541,MATCH(Stand_C_Mon_Fri!$A$3:$A$146,Combined_All_Stands_Mon_Fri!$AE$6:$AE$475,0)),"")</f>
        <v/>
      </c>
      <c r="G69" s="110" t="str">
        <f>IFERROR(INDEX(Combined_All_Stands_Mon_Fri!AK$6:AK541,MATCH(Stand_C_Mon_Fri!$A$3:$A$146,Combined_All_Stands_Mon_Fri!$AE$6:$AE$475,0)),"")</f>
        <v/>
      </c>
      <c r="H69" s="185" t="str">
        <f t="shared" si="1"/>
        <v/>
      </c>
    </row>
    <row r="70" spans="1:8" ht="20.100000000000001" customHeight="1" x14ac:dyDescent="0.3">
      <c r="A70" s="115">
        <v>68</v>
      </c>
      <c r="B70" s="110" t="str">
        <f>IFERROR(INDEX(Combined_All_Stands_Mon_Fri!AF$6:AF542,MATCH(Stand_C_Mon_Fri!$A$3:$A$146,Combined_All_Stands_Mon_Fri!$AE$6:$AE$475,0)),"")</f>
        <v/>
      </c>
      <c r="C70" s="110" t="str">
        <f>IFERROR(INDEX(Combined_All_Stands_Mon_Fri!AG$6:AG542,MATCH(Stand_C_Mon_Fri!$A$3:$A$146,Combined_All_Stands_Mon_Fri!$AE$6:$AE$475,0)),"")</f>
        <v/>
      </c>
      <c r="D70" s="111" t="str">
        <f>IFERROR(INDEX(Combined_All_Stands_Mon_Fri!AH$6:AH542,MATCH(Stand_C_Mon_Fri!$A$3:$A$146,Combined_All_Stands_Mon_Fri!$AE$6:$AE$475,0)),"")</f>
        <v/>
      </c>
      <c r="E70" s="110" t="str">
        <f>IFERROR(INDEX(Combined_All_Stands_Mon_Fri!AI$6:AI542,MATCH(Stand_C_Mon_Fri!$A$3:$A$146,Combined_All_Stands_Mon_Fri!$AE$6:$AE$475,0)),"")</f>
        <v/>
      </c>
      <c r="F70" s="110" t="str">
        <f>IFERROR(INDEX(Combined_All_Stands_Mon_Fri!AJ$6:AJ542,MATCH(Stand_C_Mon_Fri!$A$3:$A$146,Combined_All_Stands_Mon_Fri!$AE$6:$AE$475,0)),"")</f>
        <v/>
      </c>
      <c r="G70" s="110" t="str">
        <f>IFERROR(INDEX(Combined_All_Stands_Mon_Fri!AK$6:AK542,MATCH(Stand_C_Mon_Fri!$A$3:$A$146,Combined_All_Stands_Mon_Fri!$AE$6:$AE$475,0)),"")</f>
        <v/>
      </c>
      <c r="H70" s="185" t="str">
        <f t="shared" si="1"/>
        <v/>
      </c>
    </row>
    <row r="71" spans="1:8" ht="20.100000000000001" customHeight="1" x14ac:dyDescent="0.3">
      <c r="A71" s="114">
        <v>69</v>
      </c>
      <c r="B71" s="110" t="str">
        <f>IFERROR(INDEX(Combined_All_Stands_Mon_Fri!AF$6:AF543,MATCH(Stand_C_Mon_Fri!$A$3:$A$146,Combined_All_Stands_Mon_Fri!$AE$6:$AE$475,0)),"")</f>
        <v/>
      </c>
      <c r="C71" s="110" t="str">
        <f>IFERROR(INDEX(Combined_All_Stands_Mon_Fri!AG$6:AG543,MATCH(Stand_C_Mon_Fri!$A$3:$A$146,Combined_All_Stands_Mon_Fri!$AE$6:$AE$475,0)),"")</f>
        <v/>
      </c>
      <c r="D71" s="111" t="str">
        <f>IFERROR(INDEX(Combined_All_Stands_Mon_Fri!AH$6:AH543,MATCH(Stand_C_Mon_Fri!$A$3:$A$146,Combined_All_Stands_Mon_Fri!$AE$6:$AE$475,0)),"")</f>
        <v/>
      </c>
      <c r="E71" s="110" t="str">
        <f>IFERROR(INDEX(Combined_All_Stands_Mon_Fri!AI$6:AI543,MATCH(Stand_C_Mon_Fri!$A$3:$A$146,Combined_All_Stands_Mon_Fri!$AE$6:$AE$475,0)),"")</f>
        <v/>
      </c>
      <c r="F71" s="110" t="str">
        <f>IFERROR(INDEX(Combined_All_Stands_Mon_Fri!AJ$6:AJ543,MATCH(Stand_C_Mon_Fri!$A$3:$A$146,Combined_All_Stands_Mon_Fri!$AE$6:$AE$475,0)),"")</f>
        <v/>
      </c>
      <c r="G71" s="110" t="str">
        <f>IFERROR(INDEX(Combined_All_Stands_Mon_Fri!AK$6:AK543,MATCH(Stand_C_Mon_Fri!$A$3:$A$146,Combined_All_Stands_Mon_Fri!$AE$6:$AE$475,0)),"")</f>
        <v/>
      </c>
      <c r="H71" s="185" t="str">
        <f t="shared" si="1"/>
        <v/>
      </c>
    </row>
    <row r="72" spans="1:8" ht="20.100000000000001" customHeight="1" x14ac:dyDescent="0.3">
      <c r="A72" s="115">
        <v>70</v>
      </c>
      <c r="B72" s="110" t="str">
        <f>IFERROR(INDEX(Combined_All_Stands_Mon_Fri!AF$6:AF544,MATCH(Stand_C_Mon_Fri!$A$3:$A$146,Combined_All_Stands_Mon_Fri!$AE$6:$AE$475,0)),"")</f>
        <v/>
      </c>
      <c r="C72" s="110" t="str">
        <f>IFERROR(INDEX(Combined_All_Stands_Mon_Fri!AG$6:AG544,MATCH(Stand_C_Mon_Fri!$A$3:$A$146,Combined_All_Stands_Mon_Fri!$AE$6:$AE$475,0)),"")</f>
        <v/>
      </c>
      <c r="D72" s="111" t="str">
        <f>IFERROR(INDEX(Combined_All_Stands_Mon_Fri!AH$6:AH544,MATCH(Stand_C_Mon_Fri!$A$3:$A$146,Combined_All_Stands_Mon_Fri!$AE$6:$AE$475,0)),"")</f>
        <v/>
      </c>
      <c r="E72" s="110" t="str">
        <f>IFERROR(INDEX(Combined_All_Stands_Mon_Fri!AI$6:AI544,MATCH(Stand_C_Mon_Fri!$A$3:$A$146,Combined_All_Stands_Mon_Fri!$AE$6:$AE$475,0)),"")</f>
        <v/>
      </c>
      <c r="F72" s="110" t="str">
        <f>IFERROR(INDEX(Combined_All_Stands_Mon_Fri!AJ$6:AJ544,MATCH(Stand_C_Mon_Fri!$A$3:$A$146,Combined_All_Stands_Mon_Fri!$AE$6:$AE$475,0)),"")</f>
        <v/>
      </c>
      <c r="G72" s="110" t="str">
        <f>IFERROR(INDEX(Combined_All_Stands_Mon_Fri!AK$6:AK544,MATCH(Stand_C_Mon_Fri!$A$3:$A$146,Combined_All_Stands_Mon_Fri!$AE$6:$AE$475,0)),"")</f>
        <v/>
      </c>
      <c r="H72" s="185" t="str">
        <f t="shared" si="1"/>
        <v/>
      </c>
    </row>
    <row r="73" spans="1:8" ht="20.100000000000001" customHeight="1" x14ac:dyDescent="0.3">
      <c r="A73" s="114">
        <v>71</v>
      </c>
      <c r="B73" s="110" t="str">
        <f>IFERROR(INDEX(Combined_All_Stands_Mon_Fri!AF$6:AF545,MATCH(Stand_C_Mon_Fri!$A$3:$A$146,Combined_All_Stands_Mon_Fri!$AE$6:$AE$475,0)),"")</f>
        <v/>
      </c>
      <c r="C73" s="110" t="str">
        <f>IFERROR(INDEX(Combined_All_Stands_Mon_Fri!AG$6:AG545,MATCH(Stand_C_Mon_Fri!$A$3:$A$146,Combined_All_Stands_Mon_Fri!$AE$6:$AE$475,0)),"")</f>
        <v/>
      </c>
      <c r="D73" s="111" t="str">
        <f>IFERROR(INDEX(Combined_All_Stands_Mon_Fri!AH$6:AH545,MATCH(Stand_C_Mon_Fri!$A$3:$A$146,Combined_All_Stands_Mon_Fri!$AE$6:$AE$475,0)),"")</f>
        <v/>
      </c>
      <c r="E73" s="110" t="str">
        <f>IFERROR(INDEX(Combined_All_Stands_Mon_Fri!AI$6:AI545,MATCH(Stand_C_Mon_Fri!$A$3:$A$146,Combined_All_Stands_Mon_Fri!$AE$6:$AE$475,0)),"")</f>
        <v/>
      </c>
      <c r="F73" s="110" t="str">
        <f>IFERROR(INDEX(Combined_All_Stands_Mon_Fri!AJ$6:AJ545,MATCH(Stand_C_Mon_Fri!$A$3:$A$146,Combined_All_Stands_Mon_Fri!$AE$6:$AE$475,0)),"")</f>
        <v/>
      </c>
      <c r="G73" s="110" t="str">
        <f>IFERROR(INDEX(Combined_All_Stands_Mon_Fri!AK$6:AK545,MATCH(Stand_C_Mon_Fri!$A$3:$A$146,Combined_All_Stands_Mon_Fri!$AE$6:$AE$475,0)),"")</f>
        <v/>
      </c>
      <c r="H73" s="185" t="str">
        <f t="shared" si="1"/>
        <v/>
      </c>
    </row>
    <row r="74" spans="1:8" ht="20.100000000000001" customHeight="1" x14ac:dyDescent="0.3">
      <c r="A74" s="115">
        <v>72</v>
      </c>
      <c r="B74" s="110" t="str">
        <f>IFERROR(INDEX(Combined_All_Stands_Mon_Fri!AF$6:AF546,MATCH(Stand_C_Mon_Fri!$A$3:$A$146,Combined_All_Stands_Mon_Fri!$AE$6:$AE$475,0)),"")</f>
        <v/>
      </c>
      <c r="C74" s="110" t="str">
        <f>IFERROR(INDEX(Combined_All_Stands_Mon_Fri!AG$6:AG546,MATCH(Stand_C_Mon_Fri!$A$3:$A$146,Combined_All_Stands_Mon_Fri!$AE$6:$AE$475,0)),"")</f>
        <v/>
      </c>
      <c r="D74" s="111" t="str">
        <f>IFERROR(INDEX(Combined_All_Stands_Mon_Fri!AH$6:AH546,MATCH(Stand_C_Mon_Fri!$A$3:$A$146,Combined_All_Stands_Mon_Fri!$AE$6:$AE$475,0)),"")</f>
        <v/>
      </c>
      <c r="E74" s="110" t="str">
        <f>IFERROR(INDEX(Combined_All_Stands_Mon_Fri!AI$6:AI546,MATCH(Stand_C_Mon_Fri!$A$3:$A$146,Combined_All_Stands_Mon_Fri!$AE$6:$AE$475,0)),"")</f>
        <v/>
      </c>
      <c r="F74" s="110" t="str">
        <f>IFERROR(INDEX(Combined_All_Stands_Mon_Fri!AJ$6:AJ546,MATCH(Stand_C_Mon_Fri!$A$3:$A$146,Combined_All_Stands_Mon_Fri!$AE$6:$AE$475,0)),"")</f>
        <v/>
      </c>
      <c r="G74" s="110" t="str">
        <f>IFERROR(INDEX(Combined_All_Stands_Mon_Fri!AK$6:AK546,MATCH(Stand_C_Mon_Fri!$A$3:$A$146,Combined_All_Stands_Mon_Fri!$AE$6:$AE$475,0)),"")</f>
        <v/>
      </c>
      <c r="H74" s="185" t="str">
        <f t="shared" si="1"/>
        <v/>
      </c>
    </row>
    <row r="75" spans="1:8" ht="20.100000000000001" customHeight="1" x14ac:dyDescent="0.3">
      <c r="A75" s="114">
        <v>73</v>
      </c>
      <c r="B75" s="110" t="str">
        <f>IFERROR(INDEX(Combined_All_Stands_Mon_Fri!AF$6:AF547,MATCH(Stand_C_Mon_Fri!$A$3:$A$146,Combined_All_Stands_Mon_Fri!$AE$6:$AE$475,0)),"")</f>
        <v/>
      </c>
      <c r="C75" s="110" t="str">
        <f>IFERROR(INDEX(Combined_All_Stands_Mon_Fri!AG$6:AG547,MATCH(Stand_C_Mon_Fri!$A$3:$A$146,Combined_All_Stands_Mon_Fri!$AE$6:$AE$475,0)),"")</f>
        <v/>
      </c>
      <c r="D75" s="111" t="str">
        <f>IFERROR(INDEX(Combined_All_Stands_Mon_Fri!AH$6:AH547,MATCH(Stand_C_Mon_Fri!$A$3:$A$146,Combined_All_Stands_Mon_Fri!$AE$6:$AE$475,0)),"")</f>
        <v/>
      </c>
      <c r="E75" s="110" t="str">
        <f>IFERROR(INDEX(Combined_All_Stands_Mon_Fri!AI$6:AI547,MATCH(Stand_C_Mon_Fri!$A$3:$A$146,Combined_All_Stands_Mon_Fri!$AE$6:$AE$475,0)),"")</f>
        <v/>
      </c>
      <c r="F75" s="110" t="str">
        <f>IFERROR(INDEX(Combined_All_Stands_Mon_Fri!AJ$6:AJ547,MATCH(Stand_C_Mon_Fri!$A$3:$A$146,Combined_All_Stands_Mon_Fri!$AE$6:$AE$475,0)),"")</f>
        <v/>
      </c>
      <c r="G75" s="110" t="str">
        <f>IFERROR(INDEX(Combined_All_Stands_Mon_Fri!AK$6:AK547,MATCH(Stand_C_Mon_Fri!$A$3:$A$146,Combined_All_Stands_Mon_Fri!$AE$6:$AE$475,0)),"")</f>
        <v/>
      </c>
      <c r="H75" s="185" t="str">
        <f t="shared" si="1"/>
        <v/>
      </c>
    </row>
    <row r="76" spans="1:8" ht="20.100000000000001" customHeight="1" x14ac:dyDescent="0.3">
      <c r="A76" s="115">
        <v>74</v>
      </c>
      <c r="B76" s="110" t="str">
        <f>IFERROR(INDEX(Combined_All_Stands_Mon_Fri!AF$6:AF548,MATCH(Stand_C_Mon_Fri!$A$3:$A$146,Combined_All_Stands_Mon_Fri!$AE$6:$AE$475,0)),"")</f>
        <v/>
      </c>
      <c r="C76" s="110" t="str">
        <f>IFERROR(INDEX(Combined_All_Stands_Mon_Fri!AG$6:AG548,MATCH(Stand_C_Mon_Fri!$A$3:$A$146,Combined_All_Stands_Mon_Fri!$AE$6:$AE$475,0)),"")</f>
        <v/>
      </c>
      <c r="D76" s="111" t="str">
        <f>IFERROR(INDEX(Combined_All_Stands_Mon_Fri!AH$6:AH548,MATCH(Stand_C_Mon_Fri!$A$3:$A$146,Combined_All_Stands_Mon_Fri!$AE$6:$AE$475,0)),"")</f>
        <v/>
      </c>
      <c r="E76" s="110" t="str">
        <f>IFERROR(INDEX(Combined_All_Stands_Mon_Fri!AI$6:AI548,MATCH(Stand_C_Mon_Fri!$A$3:$A$146,Combined_All_Stands_Mon_Fri!$AE$6:$AE$475,0)),"")</f>
        <v/>
      </c>
      <c r="F76" s="110" t="str">
        <f>IFERROR(INDEX(Combined_All_Stands_Mon_Fri!AJ$6:AJ548,MATCH(Stand_C_Mon_Fri!$A$3:$A$146,Combined_All_Stands_Mon_Fri!$AE$6:$AE$475,0)),"")</f>
        <v/>
      </c>
      <c r="G76" s="110" t="str">
        <f>IFERROR(INDEX(Combined_All_Stands_Mon_Fri!AK$6:AK548,MATCH(Stand_C_Mon_Fri!$A$3:$A$146,Combined_All_Stands_Mon_Fri!$AE$6:$AE$475,0)),"")</f>
        <v/>
      </c>
      <c r="H76" s="185" t="str">
        <f t="shared" si="1"/>
        <v/>
      </c>
    </row>
    <row r="77" spans="1:8" ht="20.100000000000001" customHeight="1" x14ac:dyDescent="0.3">
      <c r="A77" s="114">
        <v>75</v>
      </c>
      <c r="B77" s="110" t="str">
        <f>IFERROR(INDEX(Combined_All_Stands_Mon_Fri!AF$6:AF549,MATCH(Stand_C_Mon_Fri!$A$3:$A$146,Combined_All_Stands_Mon_Fri!$AE$6:$AE$475,0)),"")</f>
        <v/>
      </c>
      <c r="C77" s="110" t="str">
        <f>IFERROR(INDEX(Combined_All_Stands_Mon_Fri!AG$6:AG549,MATCH(Stand_C_Mon_Fri!$A$3:$A$146,Combined_All_Stands_Mon_Fri!$AE$6:$AE$475,0)),"")</f>
        <v/>
      </c>
      <c r="D77" s="111" t="str">
        <f>IFERROR(INDEX(Combined_All_Stands_Mon_Fri!AH$6:AH549,MATCH(Stand_C_Mon_Fri!$A$3:$A$146,Combined_All_Stands_Mon_Fri!$AE$6:$AE$475,0)),"")</f>
        <v/>
      </c>
      <c r="E77" s="110" t="str">
        <f>IFERROR(INDEX(Combined_All_Stands_Mon_Fri!AI$6:AI549,MATCH(Stand_C_Mon_Fri!$A$3:$A$146,Combined_All_Stands_Mon_Fri!$AE$6:$AE$475,0)),"")</f>
        <v/>
      </c>
      <c r="F77" s="110" t="str">
        <f>IFERROR(INDEX(Combined_All_Stands_Mon_Fri!AJ$6:AJ549,MATCH(Stand_C_Mon_Fri!$A$3:$A$146,Combined_All_Stands_Mon_Fri!$AE$6:$AE$475,0)),"")</f>
        <v/>
      </c>
      <c r="G77" s="110" t="str">
        <f>IFERROR(INDEX(Combined_All_Stands_Mon_Fri!AK$6:AK549,MATCH(Stand_C_Mon_Fri!$A$3:$A$146,Combined_All_Stands_Mon_Fri!$AE$6:$AE$475,0)),"")</f>
        <v/>
      </c>
      <c r="H77" s="185" t="str">
        <f t="shared" si="1"/>
        <v/>
      </c>
    </row>
    <row r="78" spans="1:8" ht="20.100000000000001" customHeight="1" x14ac:dyDescent="0.3">
      <c r="A78" s="115">
        <v>76</v>
      </c>
      <c r="B78" s="110" t="str">
        <f>IFERROR(INDEX(Combined_All_Stands_Mon_Fri!AF$6:AF550,MATCH(Stand_C_Mon_Fri!$A$3:$A$146,Combined_All_Stands_Mon_Fri!$AE$6:$AE$475,0)),"")</f>
        <v/>
      </c>
      <c r="C78" s="110" t="str">
        <f>IFERROR(INDEX(Combined_All_Stands_Mon_Fri!AG$6:AG550,MATCH(Stand_C_Mon_Fri!$A$3:$A$146,Combined_All_Stands_Mon_Fri!$AE$6:$AE$475,0)),"")</f>
        <v/>
      </c>
      <c r="D78" s="111" t="str">
        <f>IFERROR(INDEX(Combined_All_Stands_Mon_Fri!AH$6:AH550,MATCH(Stand_C_Mon_Fri!$A$3:$A$146,Combined_All_Stands_Mon_Fri!$AE$6:$AE$475,0)),"")</f>
        <v/>
      </c>
      <c r="E78" s="110" t="str">
        <f>IFERROR(INDEX(Combined_All_Stands_Mon_Fri!AI$6:AI550,MATCH(Stand_C_Mon_Fri!$A$3:$A$146,Combined_All_Stands_Mon_Fri!$AE$6:$AE$475,0)),"")</f>
        <v/>
      </c>
      <c r="F78" s="110" t="str">
        <f>IFERROR(INDEX(Combined_All_Stands_Mon_Fri!AJ$6:AJ550,MATCH(Stand_C_Mon_Fri!$A$3:$A$146,Combined_All_Stands_Mon_Fri!$AE$6:$AE$475,0)),"")</f>
        <v/>
      </c>
      <c r="G78" s="110" t="str">
        <f>IFERROR(INDEX(Combined_All_Stands_Mon_Fri!AK$6:AK550,MATCH(Stand_C_Mon_Fri!$A$3:$A$146,Combined_All_Stands_Mon_Fri!$AE$6:$AE$475,0)),"")</f>
        <v/>
      </c>
      <c r="H78" s="185" t="str">
        <f t="shared" si="1"/>
        <v/>
      </c>
    </row>
    <row r="79" spans="1:8" ht="20.100000000000001" customHeight="1" x14ac:dyDescent="0.3">
      <c r="A79" s="114">
        <v>77</v>
      </c>
      <c r="B79" s="110" t="str">
        <f>IFERROR(INDEX(Combined_All_Stands_Mon_Fri!AF$6:AF551,MATCH(Stand_C_Mon_Fri!$A$3:$A$146,Combined_All_Stands_Mon_Fri!$AE$6:$AE$475,0)),"")</f>
        <v/>
      </c>
      <c r="C79" s="110" t="str">
        <f>IFERROR(INDEX(Combined_All_Stands_Mon_Fri!AG$6:AG551,MATCH(Stand_C_Mon_Fri!$A$3:$A$146,Combined_All_Stands_Mon_Fri!$AE$6:$AE$475,0)),"")</f>
        <v/>
      </c>
      <c r="D79" s="111" t="str">
        <f>IFERROR(INDEX(Combined_All_Stands_Mon_Fri!AH$6:AH551,MATCH(Stand_C_Mon_Fri!$A$3:$A$146,Combined_All_Stands_Mon_Fri!$AE$6:$AE$475,0)),"")</f>
        <v/>
      </c>
      <c r="E79" s="110" t="str">
        <f>IFERROR(INDEX(Combined_All_Stands_Mon_Fri!AI$6:AI551,MATCH(Stand_C_Mon_Fri!$A$3:$A$146,Combined_All_Stands_Mon_Fri!$AE$6:$AE$475,0)),"")</f>
        <v/>
      </c>
      <c r="F79" s="110" t="str">
        <f>IFERROR(INDEX(Combined_All_Stands_Mon_Fri!AJ$6:AJ551,MATCH(Stand_C_Mon_Fri!$A$3:$A$146,Combined_All_Stands_Mon_Fri!$AE$6:$AE$475,0)),"")</f>
        <v/>
      </c>
      <c r="G79" s="110" t="str">
        <f>IFERROR(INDEX(Combined_All_Stands_Mon_Fri!AK$6:AK551,MATCH(Stand_C_Mon_Fri!$A$3:$A$146,Combined_All_Stands_Mon_Fri!$AE$6:$AE$475,0)),"")</f>
        <v/>
      </c>
      <c r="H79" s="185" t="str">
        <f t="shared" si="1"/>
        <v/>
      </c>
    </row>
    <row r="80" spans="1:8" ht="20.100000000000001" customHeight="1" x14ac:dyDescent="0.3">
      <c r="A80" s="115">
        <v>78</v>
      </c>
      <c r="B80" s="110" t="str">
        <f>IFERROR(INDEX(Combined_All_Stands_Mon_Fri!AF$6:AF552,MATCH(Stand_C_Mon_Fri!$A$3:$A$146,Combined_All_Stands_Mon_Fri!$AE$6:$AE$475,0)),"")</f>
        <v/>
      </c>
      <c r="C80" s="110" t="str">
        <f>IFERROR(INDEX(Combined_All_Stands_Mon_Fri!AG$6:AG552,MATCH(Stand_C_Mon_Fri!$A$3:$A$146,Combined_All_Stands_Mon_Fri!$AE$6:$AE$475,0)),"")</f>
        <v/>
      </c>
      <c r="D80" s="111" t="str">
        <f>IFERROR(INDEX(Combined_All_Stands_Mon_Fri!AH$6:AH552,MATCH(Stand_C_Mon_Fri!$A$3:$A$146,Combined_All_Stands_Mon_Fri!$AE$6:$AE$475,0)),"")</f>
        <v/>
      </c>
      <c r="E80" s="110" t="str">
        <f>IFERROR(INDEX(Combined_All_Stands_Mon_Fri!AI$6:AI552,MATCH(Stand_C_Mon_Fri!$A$3:$A$146,Combined_All_Stands_Mon_Fri!$AE$6:$AE$475,0)),"")</f>
        <v/>
      </c>
      <c r="F80" s="110" t="str">
        <f>IFERROR(INDEX(Combined_All_Stands_Mon_Fri!AJ$6:AJ552,MATCH(Stand_C_Mon_Fri!$A$3:$A$146,Combined_All_Stands_Mon_Fri!$AE$6:$AE$475,0)),"")</f>
        <v/>
      </c>
      <c r="G80" s="110" t="str">
        <f>IFERROR(INDEX(Combined_All_Stands_Mon_Fri!AK$6:AK552,MATCH(Stand_C_Mon_Fri!$A$3:$A$146,Combined_All_Stands_Mon_Fri!$AE$6:$AE$475,0)),"")</f>
        <v/>
      </c>
      <c r="H80" s="185" t="str">
        <f t="shared" si="1"/>
        <v/>
      </c>
    </row>
    <row r="81" spans="1:8" ht="20.100000000000001" customHeight="1" x14ac:dyDescent="0.3">
      <c r="A81" s="114">
        <v>79</v>
      </c>
      <c r="B81" s="110" t="str">
        <f>IFERROR(INDEX(Combined_All_Stands_Mon_Fri!AF$6:AF553,MATCH(Stand_C_Mon_Fri!$A$3:$A$146,Combined_All_Stands_Mon_Fri!$AE$6:$AE$475,0)),"")</f>
        <v/>
      </c>
      <c r="C81" s="110" t="str">
        <f>IFERROR(INDEX(Combined_All_Stands_Mon_Fri!AG$6:AG553,MATCH(Stand_C_Mon_Fri!$A$3:$A$146,Combined_All_Stands_Mon_Fri!$AE$6:$AE$475,0)),"")</f>
        <v/>
      </c>
      <c r="D81" s="111" t="str">
        <f>IFERROR(INDEX(Combined_All_Stands_Mon_Fri!AH$6:AH553,MATCH(Stand_C_Mon_Fri!$A$3:$A$146,Combined_All_Stands_Mon_Fri!$AE$6:$AE$475,0)),"")</f>
        <v/>
      </c>
      <c r="E81" s="110" t="str">
        <f>IFERROR(INDEX(Combined_All_Stands_Mon_Fri!AI$6:AI553,MATCH(Stand_C_Mon_Fri!$A$3:$A$146,Combined_All_Stands_Mon_Fri!$AE$6:$AE$475,0)),"")</f>
        <v/>
      </c>
      <c r="F81" s="110" t="str">
        <f>IFERROR(INDEX(Combined_All_Stands_Mon_Fri!AJ$6:AJ553,MATCH(Stand_C_Mon_Fri!$A$3:$A$146,Combined_All_Stands_Mon_Fri!$AE$6:$AE$475,0)),"")</f>
        <v/>
      </c>
      <c r="G81" s="110" t="str">
        <f>IFERROR(INDEX(Combined_All_Stands_Mon_Fri!AK$6:AK553,MATCH(Stand_C_Mon_Fri!$A$3:$A$146,Combined_All_Stands_Mon_Fri!$AE$6:$AE$475,0)),"")</f>
        <v/>
      </c>
      <c r="H81" s="185" t="str">
        <f t="shared" si="1"/>
        <v/>
      </c>
    </row>
    <row r="82" spans="1:8" ht="20.100000000000001" customHeight="1" x14ac:dyDescent="0.3">
      <c r="A82" s="115">
        <v>80</v>
      </c>
      <c r="B82" s="110" t="str">
        <f>IFERROR(INDEX(Combined_All_Stands_Mon_Fri!AF$6:AF554,MATCH(Stand_C_Mon_Fri!$A$3:$A$146,Combined_All_Stands_Mon_Fri!$AE$6:$AE$475,0)),"")</f>
        <v/>
      </c>
      <c r="C82" s="110" t="str">
        <f>IFERROR(INDEX(Combined_All_Stands_Mon_Fri!AG$6:AG554,MATCH(Stand_C_Mon_Fri!$A$3:$A$146,Combined_All_Stands_Mon_Fri!$AE$6:$AE$475,0)),"")</f>
        <v/>
      </c>
      <c r="D82" s="111" t="str">
        <f>IFERROR(INDEX(Combined_All_Stands_Mon_Fri!AH$6:AH554,MATCH(Stand_C_Mon_Fri!$A$3:$A$146,Combined_All_Stands_Mon_Fri!$AE$6:$AE$475,0)),"")</f>
        <v/>
      </c>
      <c r="E82" s="110" t="str">
        <f>IFERROR(INDEX(Combined_All_Stands_Mon_Fri!AI$6:AI554,MATCH(Stand_C_Mon_Fri!$A$3:$A$146,Combined_All_Stands_Mon_Fri!$AE$6:$AE$475,0)),"")</f>
        <v/>
      </c>
      <c r="F82" s="110" t="str">
        <f>IFERROR(INDEX(Combined_All_Stands_Mon_Fri!AJ$6:AJ554,MATCH(Stand_C_Mon_Fri!$A$3:$A$146,Combined_All_Stands_Mon_Fri!$AE$6:$AE$475,0)),"")</f>
        <v/>
      </c>
      <c r="G82" s="110" t="str">
        <f>IFERROR(INDEX(Combined_All_Stands_Mon_Fri!AK$6:AK554,MATCH(Stand_C_Mon_Fri!$A$3:$A$146,Combined_All_Stands_Mon_Fri!$AE$6:$AE$475,0)),"")</f>
        <v/>
      </c>
      <c r="H82" s="185" t="str">
        <f t="shared" si="1"/>
        <v/>
      </c>
    </row>
    <row r="83" spans="1:8" ht="20.100000000000001" customHeight="1" x14ac:dyDescent="0.3">
      <c r="A83" s="114">
        <v>81</v>
      </c>
      <c r="B83" s="110" t="str">
        <f>IFERROR(INDEX(Combined_All_Stands_Mon_Fri!AF$6:AF555,MATCH(Stand_C_Mon_Fri!$A$3:$A$146,Combined_All_Stands_Mon_Fri!$AE$6:$AE$475,0)),"")</f>
        <v/>
      </c>
      <c r="C83" s="110" t="str">
        <f>IFERROR(INDEX(Combined_All_Stands_Mon_Fri!AG$6:AG555,MATCH(Stand_C_Mon_Fri!$A$3:$A$146,Combined_All_Stands_Mon_Fri!$AE$6:$AE$475,0)),"")</f>
        <v/>
      </c>
      <c r="D83" s="111" t="str">
        <f>IFERROR(INDEX(Combined_All_Stands_Mon_Fri!AH$6:AH555,MATCH(Stand_C_Mon_Fri!$A$3:$A$146,Combined_All_Stands_Mon_Fri!$AE$6:$AE$475,0)),"")</f>
        <v/>
      </c>
      <c r="E83" s="110" t="str">
        <f>IFERROR(INDEX(Combined_All_Stands_Mon_Fri!AI$6:AI555,MATCH(Stand_C_Mon_Fri!$A$3:$A$146,Combined_All_Stands_Mon_Fri!$AE$6:$AE$475,0)),"")</f>
        <v/>
      </c>
      <c r="F83" s="110" t="str">
        <f>IFERROR(INDEX(Combined_All_Stands_Mon_Fri!AJ$6:AJ555,MATCH(Stand_C_Mon_Fri!$A$3:$A$146,Combined_All_Stands_Mon_Fri!$AE$6:$AE$475,0)),"")</f>
        <v/>
      </c>
      <c r="G83" s="110" t="str">
        <f>IFERROR(INDEX(Combined_All_Stands_Mon_Fri!AK$6:AK555,MATCH(Stand_C_Mon_Fri!$A$3:$A$146,Combined_All_Stands_Mon_Fri!$AE$6:$AE$475,0)),"")</f>
        <v/>
      </c>
      <c r="H83" s="185" t="str">
        <f t="shared" si="1"/>
        <v/>
      </c>
    </row>
    <row r="84" spans="1:8" ht="20.100000000000001" customHeight="1" x14ac:dyDescent="0.3">
      <c r="A84" s="115">
        <v>82</v>
      </c>
      <c r="B84" s="110" t="str">
        <f>IFERROR(INDEX(Combined_All_Stands_Mon_Fri!AF$6:AF556,MATCH(Stand_C_Mon_Fri!$A$3:$A$146,Combined_All_Stands_Mon_Fri!$AE$6:$AE$475,0)),"")</f>
        <v/>
      </c>
      <c r="C84" s="110" t="str">
        <f>IFERROR(INDEX(Combined_All_Stands_Mon_Fri!AG$6:AG556,MATCH(Stand_C_Mon_Fri!$A$3:$A$146,Combined_All_Stands_Mon_Fri!$AE$6:$AE$475,0)),"")</f>
        <v/>
      </c>
      <c r="D84" s="111" t="str">
        <f>IFERROR(INDEX(Combined_All_Stands_Mon_Fri!AH$6:AH556,MATCH(Stand_C_Mon_Fri!$A$3:$A$146,Combined_All_Stands_Mon_Fri!$AE$6:$AE$475,0)),"")</f>
        <v/>
      </c>
      <c r="E84" s="110" t="str">
        <f>IFERROR(INDEX(Combined_All_Stands_Mon_Fri!AI$6:AI556,MATCH(Stand_C_Mon_Fri!$A$3:$A$146,Combined_All_Stands_Mon_Fri!$AE$6:$AE$475,0)),"")</f>
        <v/>
      </c>
      <c r="F84" s="110" t="str">
        <f>IFERROR(INDEX(Combined_All_Stands_Mon_Fri!AJ$6:AJ556,MATCH(Stand_C_Mon_Fri!$A$3:$A$146,Combined_All_Stands_Mon_Fri!$AE$6:$AE$475,0)),"")</f>
        <v/>
      </c>
      <c r="G84" s="110" t="str">
        <f>IFERROR(INDEX(Combined_All_Stands_Mon_Fri!AK$6:AK556,MATCH(Stand_C_Mon_Fri!$A$3:$A$146,Combined_All_Stands_Mon_Fri!$AE$6:$AE$475,0)),"")</f>
        <v/>
      </c>
      <c r="H84" s="185" t="str">
        <f t="shared" si="1"/>
        <v/>
      </c>
    </row>
    <row r="85" spans="1:8" ht="20.100000000000001" customHeight="1" x14ac:dyDescent="0.3">
      <c r="A85" s="114">
        <v>83</v>
      </c>
      <c r="B85" s="110" t="str">
        <f>IFERROR(INDEX(Combined_All_Stands_Mon_Fri!AF$6:AF557,MATCH(Stand_C_Mon_Fri!$A$3:$A$146,Combined_All_Stands_Mon_Fri!$AE$6:$AE$475,0)),"")</f>
        <v/>
      </c>
      <c r="C85" s="110" t="str">
        <f>IFERROR(INDEX(Combined_All_Stands_Mon_Fri!AG$6:AG557,MATCH(Stand_C_Mon_Fri!$A$3:$A$146,Combined_All_Stands_Mon_Fri!$AE$6:$AE$475,0)),"")</f>
        <v/>
      </c>
      <c r="D85" s="111" t="str">
        <f>IFERROR(INDEX(Combined_All_Stands_Mon_Fri!AH$6:AH557,MATCH(Stand_C_Mon_Fri!$A$3:$A$146,Combined_All_Stands_Mon_Fri!$AE$6:$AE$475,0)),"")</f>
        <v/>
      </c>
      <c r="E85" s="110" t="str">
        <f>IFERROR(INDEX(Combined_All_Stands_Mon_Fri!AI$6:AI557,MATCH(Stand_C_Mon_Fri!$A$3:$A$146,Combined_All_Stands_Mon_Fri!$AE$6:$AE$475,0)),"")</f>
        <v/>
      </c>
      <c r="F85" s="110" t="str">
        <f>IFERROR(INDEX(Combined_All_Stands_Mon_Fri!AJ$6:AJ557,MATCH(Stand_C_Mon_Fri!$A$3:$A$146,Combined_All_Stands_Mon_Fri!$AE$6:$AE$475,0)),"")</f>
        <v/>
      </c>
      <c r="G85" s="110" t="str">
        <f>IFERROR(INDEX(Combined_All_Stands_Mon_Fri!AK$6:AK557,MATCH(Stand_C_Mon_Fri!$A$3:$A$146,Combined_All_Stands_Mon_Fri!$AE$6:$AE$475,0)),"")</f>
        <v/>
      </c>
      <c r="H85" s="185" t="str">
        <f t="shared" si="1"/>
        <v/>
      </c>
    </row>
    <row r="86" spans="1:8" ht="20.100000000000001" customHeight="1" x14ac:dyDescent="0.3">
      <c r="A86" s="115">
        <v>84</v>
      </c>
      <c r="B86" s="110" t="str">
        <f>IFERROR(INDEX(Combined_All_Stands_Mon_Fri!AF$6:AF558,MATCH(Stand_C_Mon_Fri!$A$3:$A$146,Combined_All_Stands_Mon_Fri!$AE$6:$AE$475,0)),"")</f>
        <v/>
      </c>
      <c r="C86" s="110" t="str">
        <f>IFERROR(INDEX(Combined_All_Stands_Mon_Fri!AG$6:AG558,MATCH(Stand_C_Mon_Fri!$A$3:$A$146,Combined_All_Stands_Mon_Fri!$AE$6:$AE$475,0)),"")</f>
        <v/>
      </c>
      <c r="D86" s="111" t="str">
        <f>IFERROR(INDEX(Combined_All_Stands_Mon_Fri!AH$6:AH558,MATCH(Stand_C_Mon_Fri!$A$3:$A$146,Combined_All_Stands_Mon_Fri!$AE$6:$AE$475,0)),"")</f>
        <v/>
      </c>
      <c r="E86" s="110" t="str">
        <f>IFERROR(INDEX(Combined_All_Stands_Mon_Fri!AI$6:AI558,MATCH(Stand_C_Mon_Fri!$A$3:$A$146,Combined_All_Stands_Mon_Fri!$AE$6:$AE$475,0)),"")</f>
        <v/>
      </c>
      <c r="F86" s="110" t="str">
        <f>IFERROR(INDEX(Combined_All_Stands_Mon_Fri!AJ$6:AJ558,MATCH(Stand_C_Mon_Fri!$A$3:$A$146,Combined_All_Stands_Mon_Fri!$AE$6:$AE$475,0)),"")</f>
        <v/>
      </c>
      <c r="G86" s="110" t="str">
        <f>IFERROR(INDEX(Combined_All_Stands_Mon_Fri!AK$6:AK558,MATCH(Stand_C_Mon_Fri!$A$3:$A$146,Combined_All_Stands_Mon_Fri!$AE$6:$AE$475,0)),"")</f>
        <v/>
      </c>
      <c r="H86" s="185" t="str">
        <f t="shared" si="1"/>
        <v/>
      </c>
    </row>
    <row r="87" spans="1:8" ht="20.100000000000001" customHeight="1" x14ac:dyDescent="0.3">
      <c r="A87" s="114">
        <v>85</v>
      </c>
      <c r="B87" s="110" t="str">
        <f>IFERROR(INDEX(Combined_All_Stands_Mon_Fri!AF$6:AF559,MATCH(Stand_C_Mon_Fri!$A$3:$A$146,Combined_All_Stands_Mon_Fri!$AE$6:$AE$475,0)),"")</f>
        <v/>
      </c>
      <c r="C87" s="110" t="str">
        <f>IFERROR(INDEX(Combined_All_Stands_Mon_Fri!AG$6:AG559,MATCH(Stand_C_Mon_Fri!$A$3:$A$146,Combined_All_Stands_Mon_Fri!$AE$6:$AE$475,0)),"")</f>
        <v/>
      </c>
      <c r="D87" s="111" t="str">
        <f>IFERROR(INDEX(Combined_All_Stands_Mon_Fri!AH$6:AH559,MATCH(Stand_C_Mon_Fri!$A$3:$A$146,Combined_All_Stands_Mon_Fri!$AE$6:$AE$475,0)),"")</f>
        <v/>
      </c>
      <c r="E87" s="110" t="str">
        <f>IFERROR(INDEX(Combined_All_Stands_Mon_Fri!AI$6:AI559,MATCH(Stand_C_Mon_Fri!$A$3:$A$146,Combined_All_Stands_Mon_Fri!$AE$6:$AE$475,0)),"")</f>
        <v/>
      </c>
      <c r="F87" s="110" t="str">
        <f>IFERROR(INDEX(Combined_All_Stands_Mon_Fri!AJ$6:AJ559,MATCH(Stand_C_Mon_Fri!$A$3:$A$146,Combined_All_Stands_Mon_Fri!$AE$6:$AE$475,0)),"")</f>
        <v/>
      </c>
      <c r="G87" s="110" t="str">
        <f>IFERROR(INDEX(Combined_All_Stands_Mon_Fri!AK$6:AK559,MATCH(Stand_C_Mon_Fri!$A$3:$A$146,Combined_All_Stands_Mon_Fri!$AE$6:$AE$475,0)),"")</f>
        <v/>
      </c>
      <c r="H87" s="185" t="str">
        <f t="shared" si="1"/>
        <v/>
      </c>
    </row>
    <row r="88" spans="1:8" ht="20.100000000000001" customHeight="1" x14ac:dyDescent="0.3">
      <c r="A88" s="115">
        <v>86</v>
      </c>
      <c r="B88" s="110" t="str">
        <f>IFERROR(INDEX(Combined_All_Stands_Mon_Fri!AF$6:AF560,MATCH(Stand_C_Mon_Fri!$A$3:$A$146,Combined_All_Stands_Mon_Fri!$AE$6:$AE$475,0)),"")</f>
        <v/>
      </c>
      <c r="C88" s="110" t="str">
        <f>IFERROR(INDEX(Combined_All_Stands_Mon_Fri!AG$6:AG560,MATCH(Stand_C_Mon_Fri!$A$3:$A$146,Combined_All_Stands_Mon_Fri!$AE$6:$AE$475,0)),"")</f>
        <v/>
      </c>
      <c r="D88" s="111" t="str">
        <f>IFERROR(INDEX(Combined_All_Stands_Mon_Fri!AH$6:AH560,MATCH(Stand_C_Mon_Fri!$A$3:$A$146,Combined_All_Stands_Mon_Fri!$AE$6:$AE$475,0)),"")</f>
        <v/>
      </c>
      <c r="E88" s="110" t="str">
        <f>IFERROR(INDEX(Combined_All_Stands_Mon_Fri!AI$6:AI560,MATCH(Stand_C_Mon_Fri!$A$3:$A$146,Combined_All_Stands_Mon_Fri!$AE$6:$AE$475,0)),"")</f>
        <v/>
      </c>
      <c r="F88" s="110" t="str">
        <f>IFERROR(INDEX(Combined_All_Stands_Mon_Fri!AJ$6:AJ560,MATCH(Stand_C_Mon_Fri!$A$3:$A$146,Combined_All_Stands_Mon_Fri!$AE$6:$AE$475,0)),"")</f>
        <v/>
      </c>
      <c r="G88" s="110" t="str">
        <f>IFERROR(INDEX(Combined_All_Stands_Mon_Fri!AK$6:AK560,MATCH(Stand_C_Mon_Fri!$A$3:$A$146,Combined_All_Stands_Mon_Fri!$AE$6:$AE$475,0)),"")</f>
        <v/>
      </c>
      <c r="H88" s="185" t="str">
        <f t="shared" si="1"/>
        <v/>
      </c>
    </row>
    <row r="89" spans="1:8" ht="20.100000000000001" customHeight="1" x14ac:dyDescent="0.3">
      <c r="A89" s="114">
        <v>87</v>
      </c>
      <c r="B89" s="110" t="str">
        <f>IFERROR(INDEX(Combined_All_Stands_Mon_Fri!AF$6:AF561,MATCH(Stand_C_Mon_Fri!$A$3:$A$146,Combined_All_Stands_Mon_Fri!$AE$6:$AE$475,0)),"")</f>
        <v/>
      </c>
      <c r="C89" s="110" t="str">
        <f>IFERROR(INDEX(Combined_All_Stands_Mon_Fri!AG$6:AG561,MATCH(Stand_C_Mon_Fri!$A$3:$A$146,Combined_All_Stands_Mon_Fri!$AE$6:$AE$475,0)),"")</f>
        <v/>
      </c>
      <c r="D89" s="111" t="str">
        <f>IFERROR(INDEX(Combined_All_Stands_Mon_Fri!AH$6:AH561,MATCH(Stand_C_Mon_Fri!$A$3:$A$146,Combined_All_Stands_Mon_Fri!$AE$6:$AE$475,0)),"")</f>
        <v/>
      </c>
      <c r="E89" s="110" t="str">
        <f>IFERROR(INDEX(Combined_All_Stands_Mon_Fri!AI$6:AI561,MATCH(Stand_C_Mon_Fri!$A$3:$A$146,Combined_All_Stands_Mon_Fri!$AE$6:$AE$475,0)),"")</f>
        <v/>
      </c>
      <c r="F89" s="110" t="str">
        <f>IFERROR(INDEX(Combined_All_Stands_Mon_Fri!AJ$6:AJ561,MATCH(Stand_C_Mon_Fri!$A$3:$A$146,Combined_All_Stands_Mon_Fri!$AE$6:$AE$475,0)),"")</f>
        <v/>
      </c>
      <c r="G89" s="110" t="str">
        <f>IFERROR(INDEX(Combined_All_Stands_Mon_Fri!AK$6:AK561,MATCH(Stand_C_Mon_Fri!$A$3:$A$146,Combined_All_Stands_Mon_Fri!$AE$6:$AE$475,0)),"")</f>
        <v/>
      </c>
      <c r="H89" s="185" t="str">
        <f t="shared" si="1"/>
        <v/>
      </c>
    </row>
    <row r="90" spans="1:8" ht="20.100000000000001" customHeight="1" x14ac:dyDescent="0.3">
      <c r="A90" s="115">
        <v>88</v>
      </c>
      <c r="B90" s="110" t="str">
        <f>IFERROR(INDEX(Combined_All_Stands_Mon_Fri!AF$6:AF562,MATCH(Stand_C_Mon_Fri!$A$3:$A$146,Combined_All_Stands_Mon_Fri!$AE$6:$AE$475,0)),"")</f>
        <v/>
      </c>
      <c r="C90" s="110" t="str">
        <f>IFERROR(INDEX(Combined_All_Stands_Mon_Fri!AG$6:AG562,MATCH(Stand_C_Mon_Fri!$A$3:$A$146,Combined_All_Stands_Mon_Fri!$AE$6:$AE$475,0)),"")</f>
        <v/>
      </c>
      <c r="D90" s="111" t="str">
        <f>IFERROR(INDEX(Combined_All_Stands_Mon_Fri!AH$6:AH562,MATCH(Stand_C_Mon_Fri!$A$3:$A$146,Combined_All_Stands_Mon_Fri!$AE$6:$AE$475,0)),"")</f>
        <v/>
      </c>
      <c r="E90" s="110" t="str">
        <f>IFERROR(INDEX(Combined_All_Stands_Mon_Fri!AI$6:AI562,MATCH(Stand_C_Mon_Fri!$A$3:$A$146,Combined_All_Stands_Mon_Fri!$AE$6:$AE$475,0)),"")</f>
        <v/>
      </c>
      <c r="F90" s="110" t="str">
        <f>IFERROR(INDEX(Combined_All_Stands_Mon_Fri!AJ$6:AJ562,MATCH(Stand_C_Mon_Fri!$A$3:$A$146,Combined_All_Stands_Mon_Fri!$AE$6:$AE$475,0)),"")</f>
        <v/>
      </c>
      <c r="G90" s="110" t="str">
        <f>IFERROR(INDEX(Combined_All_Stands_Mon_Fri!AK$6:AK562,MATCH(Stand_C_Mon_Fri!$A$3:$A$146,Combined_All_Stands_Mon_Fri!$AE$6:$AE$475,0)),"")</f>
        <v/>
      </c>
      <c r="H90" s="185" t="str">
        <f t="shared" si="1"/>
        <v/>
      </c>
    </row>
    <row r="91" spans="1:8" ht="20.100000000000001" customHeight="1" x14ac:dyDescent="0.3">
      <c r="A91" s="114">
        <v>89</v>
      </c>
      <c r="B91" s="110" t="str">
        <f>IFERROR(INDEX(Combined_All_Stands_Mon_Fri!AF$6:AF563,MATCH(Stand_C_Mon_Fri!$A$3:$A$146,Combined_All_Stands_Mon_Fri!$AE$6:$AE$475,0)),"")</f>
        <v/>
      </c>
      <c r="C91" s="110" t="str">
        <f>IFERROR(INDEX(Combined_All_Stands_Mon_Fri!AG$6:AG563,MATCH(Stand_C_Mon_Fri!$A$3:$A$146,Combined_All_Stands_Mon_Fri!$AE$6:$AE$475,0)),"")</f>
        <v/>
      </c>
      <c r="D91" s="111" t="str">
        <f>IFERROR(INDEX(Combined_All_Stands_Mon_Fri!AH$6:AH563,MATCH(Stand_C_Mon_Fri!$A$3:$A$146,Combined_All_Stands_Mon_Fri!$AE$6:$AE$475,0)),"")</f>
        <v/>
      </c>
      <c r="E91" s="110" t="str">
        <f>IFERROR(INDEX(Combined_All_Stands_Mon_Fri!AI$6:AI563,MATCH(Stand_C_Mon_Fri!$A$3:$A$146,Combined_All_Stands_Mon_Fri!$AE$6:$AE$475,0)),"")</f>
        <v/>
      </c>
      <c r="F91" s="110" t="str">
        <f>IFERROR(INDEX(Combined_All_Stands_Mon_Fri!AJ$6:AJ563,MATCH(Stand_C_Mon_Fri!$A$3:$A$146,Combined_All_Stands_Mon_Fri!$AE$6:$AE$475,0)),"")</f>
        <v/>
      </c>
      <c r="G91" s="110" t="str">
        <f>IFERROR(INDEX(Combined_All_Stands_Mon_Fri!AK$6:AK563,MATCH(Stand_C_Mon_Fri!$A$3:$A$146,Combined_All_Stands_Mon_Fri!$AE$6:$AE$475,0)),"")</f>
        <v/>
      </c>
      <c r="H91" s="185" t="str">
        <f t="shared" si="1"/>
        <v/>
      </c>
    </row>
    <row r="92" spans="1:8" ht="20.100000000000001" customHeight="1" x14ac:dyDescent="0.3">
      <c r="A92" s="115">
        <v>90</v>
      </c>
      <c r="B92" s="110" t="str">
        <f>IFERROR(INDEX(Combined_All_Stands_Mon_Fri!AF$6:AF564,MATCH(Stand_C_Mon_Fri!$A$3:$A$146,Combined_All_Stands_Mon_Fri!$AE$6:$AE$475,0)),"")</f>
        <v/>
      </c>
      <c r="C92" s="110" t="str">
        <f>IFERROR(INDEX(Combined_All_Stands_Mon_Fri!AG$6:AG564,MATCH(Stand_C_Mon_Fri!$A$3:$A$146,Combined_All_Stands_Mon_Fri!$AE$6:$AE$475,0)),"")</f>
        <v/>
      </c>
      <c r="D92" s="111" t="str">
        <f>IFERROR(INDEX(Combined_All_Stands_Mon_Fri!AH$6:AH564,MATCH(Stand_C_Mon_Fri!$A$3:$A$146,Combined_All_Stands_Mon_Fri!$AE$6:$AE$475,0)),"")</f>
        <v/>
      </c>
      <c r="E92" s="110" t="str">
        <f>IFERROR(INDEX(Combined_All_Stands_Mon_Fri!AI$6:AI564,MATCH(Stand_C_Mon_Fri!$A$3:$A$146,Combined_All_Stands_Mon_Fri!$AE$6:$AE$475,0)),"")</f>
        <v/>
      </c>
      <c r="F92" s="110" t="str">
        <f>IFERROR(INDEX(Combined_All_Stands_Mon_Fri!AJ$6:AJ564,MATCH(Stand_C_Mon_Fri!$A$3:$A$146,Combined_All_Stands_Mon_Fri!$AE$6:$AE$475,0)),"")</f>
        <v/>
      </c>
      <c r="G92" s="110" t="str">
        <f>IFERROR(INDEX(Combined_All_Stands_Mon_Fri!AK$6:AK564,MATCH(Stand_C_Mon_Fri!$A$3:$A$146,Combined_All_Stands_Mon_Fri!$AE$6:$AE$475,0)),"")</f>
        <v/>
      </c>
      <c r="H92" s="185" t="str">
        <f t="shared" si="1"/>
        <v/>
      </c>
    </row>
    <row r="93" spans="1:8" ht="20.100000000000001" customHeight="1" x14ac:dyDescent="0.3">
      <c r="A93" s="114">
        <v>91</v>
      </c>
      <c r="B93" s="110" t="str">
        <f>IFERROR(INDEX(Combined_All_Stands_Mon_Fri!AF$6:AF565,MATCH(Stand_C_Mon_Fri!$A$3:$A$146,Combined_All_Stands_Mon_Fri!$AE$6:$AE$475,0)),"")</f>
        <v/>
      </c>
      <c r="C93" s="110" t="str">
        <f>IFERROR(INDEX(Combined_All_Stands_Mon_Fri!AG$6:AG565,MATCH(Stand_C_Mon_Fri!$A$3:$A$146,Combined_All_Stands_Mon_Fri!$AE$6:$AE$475,0)),"")</f>
        <v/>
      </c>
      <c r="D93" s="111" t="str">
        <f>IFERROR(INDEX(Combined_All_Stands_Mon_Fri!AH$6:AH565,MATCH(Stand_C_Mon_Fri!$A$3:$A$146,Combined_All_Stands_Mon_Fri!$AE$6:$AE$475,0)),"")</f>
        <v/>
      </c>
      <c r="E93" s="110" t="str">
        <f>IFERROR(INDEX(Combined_All_Stands_Mon_Fri!AI$6:AI565,MATCH(Stand_C_Mon_Fri!$A$3:$A$146,Combined_All_Stands_Mon_Fri!$AE$6:$AE$475,0)),"")</f>
        <v/>
      </c>
      <c r="F93" s="110" t="str">
        <f>IFERROR(INDEX(Combined_All_Stands_Mon_Fri!AJ$6:AJ565,MATCH(Stand_C_Mon_Fri!$A$3:$A$146,Combined_All_Stands_Mon_Fri!$AE$6:$AE$475,0)),"")</f>
        <v/>
      </c>
      <c r="G93" s="110" t="str">
        <f>IFERROR(INDEX(Combined_All_Stands_Mon_Fri!AK$6:AK565,MATCH(Stand_C_Mon_Fri!$A$3:$A$146,Combined_All_Stands_Mon_Fri!$AE$6:$AE$475,0)),"")</f>
        <v/>
      </c>
      <c r="H93" s="185" t="str">
        <f t="shared" si="1"/>
        <v/>
      </c>
    </row>
    <row r="94" spans="1:8" ht="20.100000000000001" customHeight="1" x14ac:dyDescent="0.3">
      <c r="A94" s="115">
        <v>92</v>
      </c>
      <c r="B94" s="110" t="str">
        <f>IFERROR(INDEX(Combined_All_Stands_Mon_Fri!AF$6:AF566,MATCH(Stand_C_Mon_Fri!$A$3:$A$146,Combined_All_Stands_Mon_Fri!$AE$6:$AE$475,0)),"")</f>
        <v/>
      </c>
      <c r="C94" s="110" t="str">
        <f>IFERROR(INDEX(Combined_All_Stands_Mon_Fri!AG$6:AG566,MATCH(Stand_C_Mon_Fri!$A$3:$A$146,Combined_All_Stands_Mon_Fri!$AE$6:$AE$475,0)),"")</f>
        <v/>
      </c>
      <c r="D94" s="111" t="str">
        <f>IFERROR(INDEX(Combined_All_Stands_Mon_Fri!AH$6:AH566,MATCH(Stand_C_Mon_Fri!$A$3:$A$146,Combined_All_Stands_Mon_Fri!$AE$6:$AE$475,0)),"")</f>
        <v/>
      </c>
      <c r="E94" s="110" t="str">
        <f>IFERROR(INDEX(Combined_All_Stands_Mon_Fri!AI$6:AI566,MATCH(Stand_C_Mon_Fri!$A$3:$A$146,Combined_All_Stands_Mon_Fri!$AE$6:$AE$475,0)),"")</f>
        <v/>
      </c>
      <c r="F94" s="110" t="str">
        <f>IFERROR(INDEX(Combined_All_Stands_Mon_Fri!AJ$6:AJ566,MATCH(Stand_C_Mon_Fri!$A$3:$A$146,Combined_All_Stands_Mon_Fri!$AE$6:$AE$475,0)),"")</f>
        <v/>
      </c>
      <c r="G94" s="110" t="str">
        <f>IFERROR(INDEX(Combined_All_Stands_Mon_Fri!AK$6:AK566,MATCH(Stand_C_Mon_Fri!$A$3:$A$146,Combined_All_Stands_Mon_Fri!$AE$6:$AE$475,0)),"")</f>
        <v/>
      </c>
      <c r="H94" s="185" t="str">
        <f t="shared" si="1"/>
        <v/>
      </c>
    </row>
    <row r="95" spans="1:8" ht="20.100000000000001" customHeight="1" x14ac:dyDescent="0.3">
      <c r="A95" s="114">
        <v>93</v>
      </c>
      <c r="B95" s="110" t="str">
        <f>IFERROR(INDEX(Combined_All_Stands_Mon_Fri!AF$6:AF567,MATCH(Stand_C_Mon_Fri!$A$3:$A$146,Combined_All_Stands_Mon_Fri!$AE$6:$AE$475,0)),"")</f>
        <v/>
      </c>
      <c r="C95" s="110" t="str">
        <f>IFERROR(INDEX(Combined_All_Stands_Mon_Fri!AG$6:AG567,MATCH(Stand_C_Mon_Fri!$A$3:$A$146,Combined_All_Stands_Mon_Fri!$AE$6:$AE$475,0)),"")</f>
        <v/>
      </c>
      <c r="D95" s="111" t="str">
        <f>IFERROR(INDEX(Combined_All_Stands_Mon_Fri!AH$6:AH567,MATCH(Stand_C_Mon_Fri!$A$3:$A$146,Combined_All_Stands_Mon_Fri!$AE$6:$AE$475,0)),"")</f>
        <v/>
      </c>
      <c r="E95" s="110" t="str">
        <f>IFERROR(INDEX(Combined_All_Stands_Mon_Fri!AI$6:AI567,MATCH(Stand_C_Mon_Fri!$A$3:$A$146,Combined_All_Stands_Mon_Fri!$AE$6:$AE$475,0)),"")</f>
        <v/>
      </c>
      <c r="F95" s="110" t="str">
        <f>IFERROR(INDEX(Combined_All_Stands_Mon_Fri!AJ$6:AJ567,MATCH(Stand_C_Mon_Fri!$A$3:$A$146,Combined_All_Stands_Mon_Fri!$AE$6:$AE$475,0)),"")</f>
        <v/>
      </c>
      <c r="G95" s="110" t="str">
        <f>IFERROR(INDEX(Combined_All_Stands_Mon_Fri!AK$6:AK567,MATCH(Stand_C_Mon_Fri!$A$3:$A$146,Combined_All_Stands_Mon_Fri!$AE$6:$AE$475,0)),"")</f>
        <v/>
      </c>
      <c r="H95" s="185" t="str">
        <f t="shared" si="1"/>
        <v/>
      </c>
    </row>
    <row r="96" spans="1:8" ht="20.100000000000001" customHeight="1" x14ac:dyDescent="0.3">
      <c r="A96" s="115">
        <v>94</v>
      </c>
      <c r="B96" s="110" t="str">
        <f>IFERROR(INDEX(Combined_All_Stands_Mon_Fri!AF$6:AF568,MATCH(Stand_C_Mon_Fri!$A$3:$A$146,Combined_All_Stands_Mon_Fri!$AE$6:$AE$475,0)),"")</f>
        <v/>
      </c>
      <c r="C96" s="110" t="str">
        <f>IFERROR(INDEX(Combined_All_Stands_Mon_Fri!AG$6:AG568,MATCH(Stand_C_Mon_Fri!$A$3:$A$146,Combined_All_Stands_Mon_Fri!$AE$6:$AE$475,0)),"")</f>
        <v/>
      </c>
      <c r="D96" s="111" t="str">
        <f>IFERROR(INDEX(Combined_All_Stands_Mon_Fri!AH$6:AH568,MATCH(Stand_C_Mon_Fri!$A$3:$A$146,Combined_All_Stands_Mon_Fri!$AE$6:$AE$475,0)),"")</f>
        <v/>
      </c>
      <c r="E96" s="110" t="str">
        <f>IFERROR(INDEX(Combined_All_Stands_Mon_Fri!AI$6:AI568,MATCH(Stand_C_Mon_Fri!$A$3:$A$146,Combined_All_Stands_Mon_Fri!$AE$6:$AE$475,0)),"")</f>
        <v/>
      </c>
      <c r="F96" s="110" t="str">
        <f>IFERROR(INDEX(Combined_All_Stands_Mon_Fri!AJ$6:AJ568,MATCH(Stand_C_Mon_Fri!$A$3:$A$146,Combined_All_Stands_Mon_Fri!$AE$6:$AE$475,0)),"")</f>
        <v/>
      </c>
      <c r="G96" s="110" t="str">
        <f>IFERROR(INDEX(Combined_All_Stands_Mon_Fri!AK$6:AK568,MATCH(Stand_C_Mon_Fri!$A$3:$A$146,Combined_All_Stands_Mon_Fri!$AE$6:$AE$475,0)),"")</f>
        <v/>
      </c>
      <c r="H96" s="185" t="str">
        <f t="shared" si="1"/>
        <v/>
      </c>
    </row>
    <row r="97" spans="1:8" ht="20.100000000000001" customHeight="1" x14ac:dyDescent="0.3">
      <c r="A97" s="114">
        <v>95</v>
      </c>
      <c r="B97" s="110" t="str">
        <f>IFERROR(INDEX(Combined_All_Stands_Mon_Fri!AF$6:AF569,MATCH(Stand_C_Mon_Fri!$A$3:$A$146,Combined_All_Stands_Mon_Fri!$AE$6:$AE$475,0)),"")</f>
        <v/>
      </c>
      <c r="C97" s="110" t="str">
        <f>IFERROR(INDEX(Combined_All_Stands_Mon_Fri!AG$6:AG569,MATCH(Stand_C_Mon_Fri!$A$3:$A$146,Combined_All_Stands_Mon_Fri!$AE$6:$AE$475,0)),"")</f>
        <v/>
      </c>
      <c r="D97" s="111" t="str">
        <f>IFERROR(INDEX(Combined_All_Stands_Mon_Fri!AH$6:AH569,MATCH(Stand_C_Mon_Fri!$A$3:$A$146,Combined_All_Stands_Mon_Fri!$AE$6:$AE$475,0)),"")</f>
        <v/>
      </c>
      <c r="E97" s="110" t="str">
        <f>IFERROR(INDEX(Combined_All_Stands_Mon_Fri!AI$6:AI569,MATCH(Stand_C_Mon_Fri!$A$3:$A$146,Combined_All_Stands_Mon_Fri!$AE$6:$AE$475,0)),"")</f>
        <v/>
      </c>
      <c r="F97" s="110" t="str">
        <f>IFERROR(INDEX(Combined_All_Stands_Mon_Fri!AJ$6:AJ569,MATCH(Stand_C_Mon_Fri!$A$3:$A$146,Combined_All_Stands_Mon_Fri!$AE$6:$AE$475,0)),"")</f>
        <v/>
      </c>
      <c r="G97" s="110" t="str">
        <f>IFERROR(INDEX(Combined_All_Stands_Mon_Fri!AK$6:AK569,MATCH(Stand_C_Mon_Fri!$A$3:$A$146,Combined_All_Stands_Mon_Fri!$AE$6:$AE$475,0)),"")</f>
        <v/>
      </c>
      <c r="H97" s="185" t="str">
        <f t="shared" si="1"/>
        <v/>
      </c>
    </row>
    <row r="98" spans="1:8" ht="20.100000000000001" customHeight="1" x14ac:dyDescent="0.3">
      <c r="A98" s="115">
        <v>96</v>
      </c>
      <c r="B98" s="110" t="str">
        <f>IFERROR(INDEX(Combined_All_Stands_Mon_Fri!AF$6:AF570,MATCH(Stand_C_Mon_Fri!$A$3:$A$146,Combined_All_Stands_Mon_Fri!$AE$6:$AE$475,0)),"")</f>
        <v/>
      </c>
      <c r="C98" s="110" t="str">
        <f>IFERROR(INDEX(Combined_All_Stands_Mon_Fri!AG$6:AG570,MATCH(Stand_C_Mon_Fri!$A$3:$A$146,Combined_All_Stands_Mon_Fri!$AE$6:$AE$475,0)),"")</f>
        <v/>
      </c>
      <c r="D98" s="111" t="str">
        <f>IFERROR(INDEX(Combined_All_Stands_Mon_Fri!AH$6:AH570,MATCH(Stand_C_Mon_Fri!$A$3:$A$146,Combined_All_Stands_Mon_Fri!$AE$6:$AE$475,0)),"")</f>
        <v/>
      </c>
      <c r="E98" s="110" t="str">
        <f>IFERROR(INDEX(Combined_All_Stands_Mon_Fri!AI$6:AI570,MATCH(Stand_C_Mon_Fri!$A$3:$A$146,Combined_All_Stands_Mon_Fri!$AE$6:$AE$475,0)),"")</f>
        <v/>
      </c>
      <c r="F98" s="110" t="str">
        <f>IFERROR(INDEX(Combined_All_Stands_Mon_Fri!AJ$6:AJ570,MATCH(Stand_C_Mon_Fri!$A$3:$A$146,Combined_All_Stands_Mon_Fri!$AE$6:$AE$475,0)),"")</f>
        <v/>
      </c>
      <c r="G98" s="110" t="str">
        <f>IFERROR(INDEX(Combined_All_Stands_Mon_Fri!AK$6:AK570,MATCH(Stand_C_Mon_Fri!$A$3:$A$146,Combined_All_Stands_Mon_Fri!$AE$6:$AE$475,0)),"")</f>
        <v/>
      </c>
      <c r="H98" s="185" t="str">
        <f t="shared" si="1"/>
        <v/>
      </c>
    </row>
    <row r="99" spans="1:8" ht="20.100000000000001" customHeight="1" x14ac:dyDescent="0.3">
      <c r="A99" s="114">
        <v>97</v>
      </c>
      <c r="B99" s="110" t="str">
        <f>IFERROR(INDEX(Combined_All_Stands_Mon_Fri!AF$6:AF571,MATCH(Stand_C_Mon_Fri!$A$3:$A$146,Combined_All_Stands_Mon_Fri!$AE$6:$AE$475,0)),"")</f>
        <v/>
      </c>
      <c r="C99" s="110" t="str">
        <f>IFERROR(INDEX(Combined_All_Stands_Mon_Fri!AG$6:AG571,MATCH(Stand_C_Mon_Fri!$A$3:$A$146,Combined_All_Stands_Mon_Fri!$AE$6:$AE$475,0)),"")</f>
        <v/>
      </c>
      <c r="D99" s="111" t="str">
        <f>IFERROR(INDEX(Combined_All_Stands_Mon_Fri!AH$6:AH571,MATCH(Stand_C_Mon_Fri!$A$3:$A$146,Combined_All_Stands_Mon_Fri!$AE$6:$AE$475,0)),"")</f>
        <v/>
      </c>
      <c r="E99" s="110" t="str">
        <f>IFERROR(INDEX(Combined_All_Stands_Mon_Fri!AI$6:AI571,MATCH(Stand_C_Mon_Fri!$A$3:$A$146,Combined_All_Stands_Mon_Fri!$AE$6:$AE$475,0)),"")</f>
        <v/>
      </c>
      <c r="F99" s="110" t="str">
        <f>IFERROR(INDEX(Combined_All_Stands_Mon_Fri!AJ$6:AJ571,MATCH(Stand_C_Mon_Fri!$A$3:$A$146,Combined_All_Stands_Mon_Fri!$AE$6:$AE$475,0)),"")</f>
        <v/>
      </c>
      <c r="G99" s="110" t="str">
        <f>IFERROR(INDEX(Combined_All_Stands_Mon_Fri!AK$6:AK571,MATCH(Stand_C_Mon_Fri!$A$3:$A$146,Combined_All_Stands_Mon_Fri!$AE$6:$AE$475,0)),"")</f>
        <v/>
      </c>
      <c r="H99" s="185" t="str">
        <f t="shared" si="1"/>
        <v/>
      </c>
    </row>
    <row r="100" spans="1:8" ht="20.100000000000001" customHeight="1" x14ac:dyDescent="0.3">
      <c r="A100" s="115">
        <v>98</v>
      </c>
      <c r="B100" s="110" t="str">
        <f>IFERROR(INDEX(Combined_All_Stands_Mon_Fri!AF$6:AF572,MATCH(Stand_C_Mon_Fri!$A$3:$A$146,Combined_All_Stands_Mon_Fri!$AE$6:$AE$475,0)),"")</f>
        <v/>
      </c>
      <c r="C100" s="110" t="str">
        <f>IFERROR(INDEX(Combined_All_Stands_Mon_Fri!AG$6:AG572,MATCH(Stand_C_Mon_Fri!$A$3:$A$146,Combined_All_Stands_Mon_Fri!$AE$6:$AE$475,0)),"")</f>
        <v/>
      </c>
      <c r="D100" s="111" t="str">
        <f>IFERROR(INDEX(Combined_All_Stands_Mon_Fri!AH$6:AH572,MATCH(Stand_C_Mon_Fri!$A$3:$A$146,Combined_All_Stands_Mon_Fri!$AE$6:$AE$475,0)),"")</f>
        <v/>
      </c>
      <c r="E100" s="110" t="str">
        <f>IFERROR(INDEX(Combined_All_Stands_Mon_Fri!AI$6:AI572,MATCH(Stand_C_Mon_Fri!$A$3:$A$146,Combined_All_Stands_Mon_Fri!$AE$6:$AE$475,0)),"")</f>
        <v/>
      </c>
      <c r="F100" s="110" t="str">
        <f>IFERROR(INDEX(Combined_All_Stands_Mon_Fri!AJ$6:AJ572,MATCH(Stand_C_Mon_Fri!$A$3:$A$146,Combined_All_Stands_Mon_Fri!$AE$6:$AE$475,0)),"")</f>
        <v/>
      </c>
      <c r="G100" s="110" t="str">
        <f>IFERROR(INDEX(Combined_All_Stands_Mon_Fri!AK$6:AK572,MATCH(Stand_C_Mon_Fri!$A$3:$A$146,Combined_All_Stands_Mon_Fri!$AE$6:$AE$475,0)),"")</f>
        <v/>
      </c>
      <c r="H100" s="185" t="str">
        <f t="shared" si="1"/>
        <v/>
      </c>
    </row>
    <row r="101" spans="1:8" ht="20.100000000000001" customHeight="1" x14ac:dyDescent="0.3">
      <c r="A101" s="114">
        <v>99</v>
      </c>
      <c r="B101" s="110" t="str">
        <f>IFERROR(INDEX(Combined_All_Stands_Mon_Fri!AF$6:AF573,MATCH(Stand_C_Mon_Fri!$A$3:$A$146,Combined_All_Stands_Mon_Fri!$AE$6:$AE$475,0)),"")</f>
        <v/>
      </c>
      <c r="C101" s="110" t="str">
        <f>IFERROR(INDEX(Combined_All_Stands_Mon_Fri!AG$6:AG573,MATCH(Stand_C_Mon_Fri!$A$3:$A$146,Combined_All_Stands_Mon_Fri!$AE$6:$AE$475,0)),"")</f>
        <v/>
      </c>
      <c r="D101" s="111" t="str">
        <f>IFERROR(INDEX(Combined_All_Stands_Mon_Fri!AH$6:AH573,MATCH(Stand_C_Mon_Fri!$A$3:$A$146,Combined_All_Stands_Mon_Fri!$AE$6:$AE$475,0)),"")</f>
        <v/>
      </c>
      <c r="E101" s="110" t="str">
        <f>IFERROR(INDEX(Combined_All_Stands_Mon_Fri!AI$6:AI573,MATCH(Stand_C_Mon_Fri!$A$3:$A$146,Combined_All_Stands_Mon_Fri!$AE$6:$AE$475,0)),"")</f>
        <v/>
      </c>
      <c r="F101" s="110" t="str">
        <f>IFERROR(INDEX(Combined_All_Stands_Mon_Fri!AJ$6:AJ573,MATCH(Stand_C_Mon_Fri!$A$3:$A$146,Combined_All_Stands_Mon_Fri!$AE$6:$AE$475,0)),"")</f>
        <v/>
      </c>
      <c r="G101" s="110" t="str">
        <f>IFERROR(INDEX(Combined_All_Stands_Mon_Fri!AK$6:AK573,MATCH(Stand_C_Mon_Fri!$A$3:$A$146,Combined_All_Stands_Mon_Fri!$AE$6:$AE$475,0)),"")</f>
        <v/>
      </c>
      <c r="H101" s="185" t="str">
        <f t="shared" si="1"/>
        <v/>
      </c>
    </row>
    <row r="102" spans="1:8" ht="20.100000000000001" customHeight="1" x14ac:dyDescent="0.3">
      <c r="A102" s="115">
        <v>100</v>
      </c>
      <c r="B102" s="110" t="str">
        <f>IFERROR(INDEX(Combined_All_Stands_Mon_Fri!AF$6:AF574,MATCH(Stand_C_Mon_Fri!$A$3:$A$146,Combined_All_Stands_Mon_Fri!$AE$6:$AE$475,0)),"")</f>
        <v/>
      </c>
      <c r="C102" s="110" t="str">
        <f>IFERROR(INDEX(Combined_All_Stands_Mon_Fri!AG$6:AG574,MATCH(Stand_C_Mon_Fri!$A$3:$A$146,Combined_All_Stands_Mon_Fri!$AE$6:$AE$475,0)),"")</f>
        <v/>
      </c>
      <c r="D102" s="111" t="str">
        <f>IFERROR(INDEX(Combined_All_Stands_Mon_Fri!AH$6:AH574,MATCH(Stand_C_Mon_Fri!$A$3:$A$146,Combined_All_Stands_Mon_Fri!$AE$6:$AE$475,0)),"")</f>
        <v/>
      </c>
      <c r="E102" s="110" t="str">
        <f>IFERROR(INDEX(Combined_All_Stands_Mon_Fri!AI$6:AI574,MATCH(Stand_C_Mon_Fri!$A$3:$A$146,Combined_All_Stands_Mon_Fri!$AE$6:$AE$475,0)),"")</f>
        <v/>
      </c>
      <c r="F102" s="110" t="str">
        <f>IFERROR(INDEX(Combined_All_Stands_Mon_Fri!AJ$6:AJ574,MATCH(Stand_C_Mon_Fri!$A$3:$A$146,Combined_All_Stands_Mon_Fri!$AE$6:$AE$475,0)),"")</f>
        <v/>
      </c>
      <c r="G102" s="110" t="str">
        <f>IFERROR(INDEX(Combined_All_Stands_Mon_Fri!AK$6:AK574,MATCH(Stand_C_Mon_Fri!$A$3:$A$146,Combined_All_Stands_Mon_Fri!$AE$6:$AE$475,0)),"")</f>
        <v/>
      </c>
      <c r="H102" s="185" t="str">
        <f t="shared" si="1"/>
        <v/>
      </c>
    </row>
    <row r="103" spans="1:8" ht="20.100000000000001" customHeight="1" x14ac:dyDescent="0.3">
      <c r="A103" s="114">
        <v>101</v>
      </c>
      <c r="B103" s="110" t="str">
        <f>IFERROR(INDEX(Combined_All_Stands_Mon_Fri!AF$6:AF575,MATCH(Stand_C_Mon_Fri!$A$3:$A$146,Combined_All_Stands_Mon_Fri!$AE$6:$AE$475,0)),"")</f>
        <v/>
      </c>
      <c r="C103" s="110" t="str">
        <f>IFERROR(INDEX(Combined_All_Stands_Mon_Fri!AG$6:AG575,MATCH(Stand_C_Mon_Fri!$A$3:$A$146,Combined_All_Stands_Mon_Fri!$AE$6:$AE$475,0)),"")</f>
        <v/>
      </c>
      <c r="D103" s="111" t="str">
        <f>IFERROR(INDEX(Combined_All_Stands_Mon_Fri!AH$6:AH575,MATCH(Stand_C_Mon_Fri!$A$3:$A$146,Combined_All_Stands_Mon_Fri!$AE$6:$AE$475,0)),"")</f>
        <v/>
      </c>
      <c r="E103" s="110" t="str">
        <f>IFERROR(INDEX(Combined_All_Stands_Mon_Fri!AI$6:AI575,MATCH(Stand_C_Mon_Fri!$A$3:$A$146,Combined_All_Stands_Mon_Fri!$AE$6:$AE$475,0)),"")</f>
        <v/>
      </c>
      <c r="F103" s="110" t="str">
        <f>IFERROR(INDEX(Combined_All_Stands_Mon_Fri!AJ$6:AJ575,MATCH(Stand_C_Mon_Fri!$A$3:$A$146,Combined_All_Stands_Mon_Fri!$AE$6:$AE$475,0)),"")</f>
        <v/>
      </c>
      <c r="G103" s="110" t="str">
        <f>IFERROR(INDEX(Combined_All_Stands_Mon_Fri!AK$6:AK575,MATCH(Stand_C_Mon_Fri!$A$3:$A$146,Combined_All_Stands_Mon_Fri!$AE$6:$AE$475,0)),"")</f>
        <v/>
      </c>
      <c r="H103" s="185" t="str">
        <f t="shared" si="1"/>
        <v/>
      </c>
    </row>
    <row r="104" spans="1:8" ht="20.100000000000001" customHeight="1" x14ac:dyDescent="0.3">
      <c r="A104" s="115">
        <v>102</v>
      </c>
      <c r="B104" s="110" t="str">
        <f>IFERROR(INDEX(Combined_All_Stands_Mon_Fri!AF$6:AF576,MATCH(Stand_C_Mon_Fri!$A$3:$A$146,Combined_All_Stands_Mon_Fri!$AE$6:$AE$475,0)),"")</f>
        <v/>
      </c>
      <c r="C104" s="110" t="str">
        <f>IFERROR(INDEX(Combined_All_Stands_Mon_Fri!AG$6:AG576,MATCH(Stand_C_Mon_Fri!$A$3:$A$146,Combined_All_Stands_Mon_Fri!$AE$6:$AE$475,0)),"")</f>
        <v/>
      </c>
      <c r="D104" s="111" t="str">
        <f>IFERROR(INDEX(Combined_All_Stands_Mon_Fri!AH$6:AH576,MATCH(Stand_C_Mon_Fri!$A$3:$A$146,Combined_All_Stands_Mon_Fri!$AE$6:$AE$475,0)),"")</f>
        <v/>
      </c>
      <c r="E104" s="110" t="str">
        <f>IFERROR(INDEX(Combined_All_Stands_Mon_Fri!AI$6:AI576,MATCH(Stand_C_Mon_Fri!$A$3:$A$146,Combined_All_Stands_Mon_Fri!$AE$6:$AE$475,0)),"")</f>
        <v/>
      </c>
      <c r="F104" s="110" t="str">
        <f>IFERROR(INDEX(Combined_All_Stands_Mon_Fri!AJ$6:AJ576,MATCH(Stand_C_Mon_Fri!$A$3:$A$146,Combined_All_Stands_Mon_Fri!$AE$6:$AE$475,0)),"")</f>
        <v/>
      </c>
      <c r="G104" s="110" t="str">
        <f>IFERROR(INDEX(Combined_All_Stands_Mon_Fri!AK$6:AK576,MATCH(Stand_C_Mon_Fri!$A$3:$A$146,Combined_All_Stands_Mon_Fri!$AE$6:$AE$475,0)),"")</f>
        <v/>
      </c>
      <c r="H104" s="185" t="str">
        <f t="shared" si="1"/>
        <v/>
      </c>
    </row>
    <row r="105" spans="1:8" ht="20.100000000000001" customHeight="1" x14ac:dyDescent="0.3">
      <c r="A105" s="114">
        <v>103</v>
      </c>
      <c r="B105" s="110" t="str">
        <f>IFERROR(INDEX(Combined_All_Stands_Mon_Fri!AF$6:AF577,MATCH(Stand_C_Mon_Fri!$A$3:$A$146,Combined_All_Stands_Mon_Fri!$AE$6:$AE$475,0)),"")</f>
        <v/>
      </c>
      <c r="C105" s="110" t="str">
        <f>IFERROR(INDEX(Combined_All_Stands_Mon_Fri!AG$6:AG577,MATCH(Stand_C_Mon_Fri!$A$3:$A$146,Combined_All_Stands_Mon_Fri!$AE$6:$AE$475,0)),"")</f>
        <v/>
      </c>
      <c r="D105" s="111" t="str">
        <f>IFERROR(INDEX(Combined_All_Stands_Mon_Fri!AH$6:AH577,MATCH(Stand_C_Mon_Fri!$A$3:$A$146,Combined_All_Stands_Mon_Fri!$AE$6:$AE$475,0)),"")</f>
        <v/>
      </c>
      <c r="E105" s="110" t="str">
        <f>IFERROR(INDEX(Combined_All_Stands_Mon_Fri!AI$6:AI577,MATCH(Stand_C_Mon_Fri!$A$3:$A$146,Combined_All_Stands_Mon_Fri!$AE$6:$AE$475,0)),"")</f>
        <v/>
      </c>
      <c r="F105" s="110" t="str">
        <f>IFERROR(INDEX(Combined_All_Stands_Mon_Fri!AJ$6:AJ577,MATCH(Stand_C_Mon_Fri!$A$3:$A$146,Combined_All_Stands_Mon_Fri!$AE$6:$AE$475,0)),"")</f>
        <v/>
      </c>
      <c r="G105" s="110" t="str">
        <f>IFERROR(INDEX(Combined_All_Stands_Mon_Fri!AK$6:AK577,MATCH(Stand_C_Mon_Fri!$A$3:$A$146,Combined_All_Stands_Mon_Fri!$AE$6:$AE$475,0)),"")</f>
        <v/>
      </c>
      <c r="H105" s="185" t="str">
        <f t="shared" si="1"/>
        <v/>
      </c>
    </row>
    <row r="106" spans="1:8" ht="20.100000000000001" customHeight="1" x14ac:dyDescent="0.3">
      <c r="A106" s="115">
        <v>104</v>
      </c>
      <c r="B106" s="110" t="str">
        <f>IFERROR(INDEX(Combined_All_Stands_Mon_Fri!AF$6:AF578,MATCH(Stand_C_Mon_Fri!$A$3:$A$146,Combined_All_Stands_Mon_Fri!$AE$6:$AE$475,0)),"")</f>
        <v/>
      </c>
      <c r="C106" s="110" t="str">
        <f>IFERROR(INDEX(Combined_All_Stands_Mon_Fri!AG$6:AG578,MATCH(Stand_C_Mon_Fri!$A$3:$A$146,Combined_All_Stands_Mon_Fri!$AE$6:$AE$475,0)),"")</f>
        <v/>
      </c>
      <c r="D106" s="111" t="str">
        <f>IFERROR(INDEX(Combined_All_Stands_Mon_Fri!AH$6:AH578,MATCH(Stand_C_Mon_Fri!$A$3:$A$146,Combined_All_Stands_Mon_Fri!$AE$6:$AE$475,0)),"")</f>
        <v/>
      </c>
      <c r="E106" s="110" t="str">
        <f>IFERROR(INDEX(Combined_All_Stands_Mon_Fri!AI$6:AI578,MATCH(Stand_C_Mon_Fri!$A$3:$A$146,Combined_All_Stands_Mon_Fri!$AE$6:$AE$475,0)),"")</f>
        <v/>
      </c>
      <c r="F106" s="110" t="str">
        <f>IFERROR(INDEX(Combined_All_Stands_Mon_Fri!AJ$6:AJ578,MATCH(Stand_C_Mon_Fri!$A$3:$A$146,Combined_All_Stands_Mon_Fri!$AE$6:$AE$475,0)),"")</f>
        <v/>
      </c>
      <c r="G106" s="110" t="str">
        <f>IFERROR(INDEX(Combined_All_Stands_Mon_Fri!AK$6:AK578,MATCH(Stand_C_Mon_Fri!$A$3:$A$146,Combined_All_Stands_Mon_Fri!$AE$6:$AE$475,0)),"")</f>
        <v/>
      </c>
      <c r="H106" s="185" t="str">
        <f t="shared" si="1"/>
        <v/>
      </c>
    </row>
    <row r="107" spans="1:8" ht="20.100000000000001" customHeight="1" x14ac:dyDescent="0.3">
      <c r="A107" s="114">
        <v>105</v>
      </c>
      <c r="B107" s="110" t="str">
        <f>IFERROR(INDEX(Combined_All_Stands_Mon_Fri!AF$6:AF579,MATCH(Stand_C_Mon_Fri!$A$3:$A$146,Combined_All_Stands_Mon_Fri!$AE$6:$AE$475,0)),"")</f>
        <v/>
      </c>
      <c r="C107" s="110" t="str">
        <f>IFERROR(INDEX(Combined_All_Stands_Mon_Fri!AG$6:AG579,MATCH(Stand_C_Mon_Fri!$A$3:$A$146,Combined_All_Stands_Mon_Fri!$AE$6:$AE$475,0)),"")</f>
        <v/>
      </c>
      <c r="D107" s="111" t="str">
        <f>IFERROR(INDEX(Combined_All_Stands_Mon_Fri!AH$6:AH579,MATCH(Stand_C_Mon_Fri!$A$3:$A$146,Combined_All_Stands_Mon_Fri!$AE$6:$AE$475,0)),"")</f>
        <v/>
      </c>
      <c r="E107" s="110" t="str">
        <f>IFERROR(INDEX(Combined_All_Stands_Mon_Fri!AI$6:AI579,MATCH(Stand_C_Mon_Fri!$A$3:$A$146,Combined_All_Stands_Mon_Fri!$AE$6:$AE$475,0)),"")</f>
        <v/>
      </c>
      <c r="F107" s="110" t="str">
        <f>IFERROR(INDEX(Combined_All_Stands_Mon_Fri!AJ$6:AJ579,MATCH(Stand_C_Mon_Fri!$A$3:$A$146,Combined_All_Stands_Mon_Fri!$AE$6:$AE$475,0)),"")</f>
        <v/>
      </c>
      <c r="G107" s="110" t="str">
        <f>IFERROR(INDEX(Combined_All_Stands_Mon_Fri!AK$6:AK579,MATCH(Stand_C_Mon_Fri!$A$3:$A$146,Combined_All_Stands_Mon_Fri!$AE$6:$AE$475,0)),"")</f>
        <v/>
      </c>
      <c r="H107" s="185" t="str">
        <f t="shared" si="1"/>
        <v/>
      </c>
    </row>
    <row r="108" spans="1:8" ht="20.100000000000001" customHeight="1" x14ac:dyDescent="0.3">
      <c r="A108" s="115">
        <v>106</v>
      </c>
      <c r="B108" s="110" t="str">
        <f>IFERROR(INDEX(Combined_All_Stands_Mon_Fri!AF$6:AF580,MATCH(Stand_C_Mon_Fri!$A$3:$A$146,Combined_All_Stands_Mon_Fri!$AE$6:$AE$475,0)),"")</f>
        <v/>
      </c>
      <c r="C108" s="110" t="str">
        <f>IFERROR(INDEX(Combined_All_Stands_Mon_Fri!AG$6:AG580,MATCH(Stand_C_Mon_Fri!$A$3:$A$146,Combined_All_Stands_Mon_Fri!$AE$6:$AE$475,0)),"")</f>
        <v/>
      </c>
      <c r="D108" s="111" t="str">
        <f>IFERROR(INDEX(Combined_All_Stands_Mon_Fri!AH$6:AH580,MATCH(Stand_C_Mon_Fri!$A$3:$A$146,Combined_All_Stands_Mon_Fri!$AE$6:$AE$475,0)),"")</f>
        <v/>
      </c>
      <c r="E108" s="110" t="str">
        <f>IFERROR(INDEX(Combined_All_Stands_Mon_Fri!AI$6:AI580,MATCH(Stand_C_Mon_Fri!$A$3:$A$146,Combined_All_Stands_Mon_Fri!$AE$6:$AE$475,0)),"")</f>
        <v/>
      </c>
      <c r="F108" s="110" t="str">
        <f>IFERROR(INDEX(Combined_All_Stands_Mon_Fri!AJ$6:AJ580,MATCH(Stand_C_Mon_Fri!$A$3:$A$146,Combined_All_Stands_Mon_Fri!$AE$6:$AE$475,0)),"")</f>
        <v/>
      </c>
      <c r="G108" s="110" t="str">
        <f>IFERROR(INDEX(Combined_All_Stands_Mon_Fri!AK$6:AK580,MATCH(Stand_C_Mon_Fri!$A$3:$A$146,Combined_All_Stands_Mon_Fri!$AE$6:$AE$475,0)),"")</f>
        <v/>
      </c>
      <c r="H108" s="185" t="str">
        <f t="shared" si="1"/>
        <v/>
      </c>
    </row>
    <row r="109" spans="1:8" ht="20.100000000000001" customHeight="1" x14ac:dyDescent="0.3">
      <c r="A109" s="114">
        <v>107</v>
      </c>
      <c r="B109" s="110" t="str">
        <f>IFERROR(INDEX(Combined_All_Stands_Mon_Fri!AF$6:AF581,MATCH(Stand_C_Mon_Fri!$A$3:$A$146,Combined_All_Stands_Mon_Fri!$AE$6:$AE$475,0)),"")</f>
        <v/>
      </c>
      <c r="C109" s="110" t="str">
        <f>IFERROR(INDEX(Combined_All_Stands_Mon_Fri!AG$6:AG581,MATCH(Stand_C_Mon_Fri!$A$3:$A$146,Combined_All_Stands_Mon_Fri!$AE$6:$AE$475,0)),"")</f>
        <v/>
      </c>
      <c r="D109" s="111" t="str">
        <f>IFERROR(INDEX(Combined_All_Stands_Mon_Fri!AH$6:AH581,MATCH(Stand_C_Mon_Fri!$A$3:$A$146,Combined_All_Stands_Mon_Fri!$AE$6:$AE$475,0)),"")</f>
        <v/>
      </c>
      <c r="E109" s="110" t="str">
        <f>IFERROR(INDEX(Combined_All_Stands_Mon_Fri!AI$6:AI581,MATCH(Stand_C_Mon_Fri!$A$3:$A$146,Combined_All_Stands_Mon_Fri!$AE$6:$AE$475,0)),"")</f>
        <v/>
      </c>
      <c r="F109" s="110" t="str">
        <f>IFERROR(INDEX(Combined_All_Stands_Mon_Fri!AJ$6:AJ581,MATCH(Stand_C_Mon_Fri!$A$3:$A$146,Combined_All_Stands_Mon_Fri!$AE$6:$AE$475,0)),"")</f>
        <v/>
      </c>
      <c r="G109" s="110" t="str">
        <f>IFERROR(INDEX(Combined_All_Stands_Mon_Fri!AK$6:AK581,MATCH(Stand_C_Mon_Fri!$A$3:$A$146,Combined_All_Stands_Mon_Fri!$AE$6:$AE$475,0)),"")</f>
        <v/>
      </c>
      <c r="H109" s="185" t="str">
        <f t="shared" si="1"/>
        <v/>
      </c>
    </row>
    <row r="110" spans="1:8" ht="20.100000000000001" customHeight="1" x14ac:dyDescent="0.3">
      <c r="A110" s="115">
        <v>108</v>
      </c>
      <c r="B110" s="110" t="str">
        <f>IFERROR(INDEX(Combined_All_Stands_Mon_Fri!AF$6:AF582,MATCH(Stand_C_Mon_Fri!$A$3:$A$146,Combined_All_Stands_Mon_Fri!$AE$6:$AE$475,0)),"")</f>
        <v/>
      </c>
      <c r="C110" s="110" t="str">
        <f>IFERROR(INDEX(Combined_All_Stands_Mon_Fri!AG$6:AG582,MATCH(Stand_C_Mon_Fri!$A$3:$A$146,Combined_All_Stands_Mon_Fri!$AE$6:$AE$475,0)),"")</f>
        <v/>
      </c>
      <c r="D110" s="111" t="str">
        <f>IFERROR(INDEX(Combined_All_Stands_Mon_Fri!AH$6:AH582,MATCH(Stand_C_Mon_Fri!$A$3:$A$146,Combined_All_Stands_Mon_Fri!$AE$6:$AE$475,0)),"")</f>
        <v/>
      </c>
      <c r="E110" s="110" t="str">
        <f>IFERROR(INDEX(Combined_All_Stands_Mon_Fri!AI$6:AI582,MATCH(Stand_C_Mon_Fri!$A$3:$A$146,Combined_All_Stands_Mon_Fri!$AE$6:$AE$475,0)),"")</f>
        <v/>
      </c>
      <c r="F110" s="110" t="str">
        <f>IFERROR(INDEX(Combined_All_Stands_Mon_Fri!AJ$6:AJ582,MATCH(Stand_C_Mon_Fri!$A$3:$A$146,Combined_All_Stands_Mon_Fri!$AE$6:$AE$475,0)),"")</f>
        <v/>
      </c>
      <c r="G110" s="110" t="str">
        <f>IFERROR(INDEX(Combined_All_Stands_Mon_Fri!AK$6:AK582,MATCH(Stand_C_Mon_Fri!$A$3:$A$146,Combined_All_Stands_Mon_Fri!$AE$6:$AE$475,0)),"")</f>
        <v/>
      </c>
      <c r="H110" s="185" t="str">
        <f t="shared" si="1"/>
        <v/>
      </c>
    </row>
    <row r="111" spans="1:8" ht="20.100000000000001" customHeight="1" x14ac:dyDescent="0.3">
      <c r="A111" s="114">
        <v>109</v>
      </c>
      <c r="B111" s="110" t="str">
        <f>IFERROR(INDEX(Combined_All_Stands_Mon_Fri!AF$6:AF583,MATCH(Stand_C_Mon_Fri!$A$3:$A$146,Combined_All_Stands_Mon_Fri!$AE$6:$AE$475,0)),"")</f>
        <v/>
      </c>
      <c r="C111" s="110" t="str">
        <f>IFERROR(INDEX(Combined_All_Stands_Mon_Fri!AG$6:AG583,MATCH(Stand_C_Mon_Fri!$A$3:$A$146,Combined_All_Stands_Mon_Fri!$AE$6:$AE$475,0)),"")</f>
        <v/>
      </c>
      <c r="D111" s="111" t="str">
        <f>IFERROR(INDEX(Combined_All_Stands_Mon_Fri!AH$6:AH583,MATCH(Stand_C_Mon_Fri!$A$3:$A$146,Combined_All_Stands_Mon_Fri!$AE$6:$AE$475,0)),"")</f>
        <v/>
      </c>
      <c r="E111" s="110" t="str">
        <f>IFERROR(INDEX(Combined_All_Stands_Mon_Fri!AI$6:AI583,MATCH(Stand_C_Mon_Fri!$A$3:$A$146,Combined_All_Stands_Mon_Fri!$AE$6:$AE$475,0)),"")</f>
        <v/>
      </c>
      <c r="F111" s="110" t="str">
        <f>IFERROR(INDEX(Combined_All_Stands_Mon_Fri!AJ$6:AJ583,MATCH(Stand_C_Mon_Fri!$A$3:$A$146,Combined_All_Stands_Mon_Fri!$AE$6:$AE$475,0)),"")</f>
        <v/>
      </c>
      <c r="G111" s="110" t="str">
        <f>IFERROR(INDEX(Combined_All_Stands_Mon_Fri!AK$6:AK583,MATCH(Stand_C_Mon_Fri!$A$3:$A$146,Combined_All_Stands_Mon_Fri!$AE$6:$AE$475,0)),"")</f>
        <v/>
      </c>
      <c r="H111" s="185" t="str">
        <f t="shared" si="1"/>
        <v/>
      </c>
    </row>
    <row r="112" spans="1:8" ht="20.100000000000001" customHeight="1" x14ac:dyDescent="0.3">
      <c r="A112" s="115">
        <v>110</v>
      </c>
      <c r="B112" s="110" t="str">
        <f>IFERROR(INDEX(Combined_All_Stands_Mon_Fri!AF$6:AF584,MATCH(Stand_C_Mon_Fri!$A$3:$A$146,Combined_All_Stands_Mon_Fri!$AE$6:$AE$475,0)),"")</f>
        <v/>
      </c>
      <c r="C112" s="110" t="str">
        <f>IFERROR(INDEX(Combined_All_Stands_Mon_Fri!AG$6:AG584,MATCH(Stand_C_Mon_Fri!$A$3:$A$146,Combined_All_Stands_Mon_Fri!$AE$6:$AE$475,0)),"")</f>
        <v/>
      </c>
      <c r="D112" s="111" t="str">
        <f>IFERROR(INDEX(Combined_All_Stands_Mon_Fri!AH$6:AH584,MATCH(Stand_C_Mon_Fri!$A$3:$A$146,Combined_All_Stands_Mon_Fri!$AE$6:$AE$475,0)),"")</f>
        <v/>
      </c>
      <c r="E112" s="110" t="str">
        <f>IFERROR(INDEX(Combined_All_Stands_Mon_Fri!AI$6:AI584,MATCH(Stand_C_Mon_Fri!$A$3:$A$146,Combined_All_Stands_Mon_Fri!$AE$6:$AE$475,0)),"")</f>
        <v/>
      </c>
      <c r="F112" s="110" t="str">
        <f>IFERROR(INDEX(Combined_All_Stands_Mon_Fri!AJ$6:AJ584,MATCH(Stand_C_Mon_Fri!$A$3:$A$146,Combined_All_Stands_Mon_Fri!$AE$6:$AE$475,0)),"")</f>
        <v/>
      </c>
      <c r="G112" s="110" t="str">
        <f>IFERROR(INDEX(Combined_All_Stands_Mon_Fri!AK$6:AK584,MATCH(Stand_C_Mon_Fri!$A$3:$A$146,Combined_All_Stands_Mon_Fri!$AE$6:$AE$475,0)),"")</f>
        <v/>
      </c>
      <c r="H112" s="185" t="str">
        <f t="shared" si="1"/>
        <v/>
      </c>
    </row>
    <row r="113" spans="1:8" ht="20.100000000000001" customHeight="1" x14ac:dyDescent="0.3">
      <c r="A113" s="114">
        <v>111</v>
      </c>
      <c r="B113" s="110" t="str">
        <f>IFERROR(INDEX(Combined_All_Stands_Mon_Fri!AF$6:AF585,MATCH(Stand_C_Mon_Fri!$A$3:$A$146,Combined_All_Stands_Mon_Fri!$AE$6:$AE$475,0)),"")</f>
        <v/>
      </c>
      <c r="C113" s="110" t="str">
        <f>IFERROR(INDEX(Combined_All_Stands_Mon_Fri!AG$6:AG585,MATCH(Stand_C_Mon_Fri!$A$3:$A$146,Combined_All_Stands_Mon_Fri!$AE$6:$AE$475,0)),"")</f>
        <v/>
      </c>
      <c r="D113" s="111" t="str">
        <f>IFERROR(INDEX(Combined_All_Stands_Mon_Fri!AH$6:AH585,MATCH(Stand_C_Mon_Fri!$A$3:$A$146,Combined_All_Stands_Mon_Fri!$AE$6:$AE$475,0)),"")</f>
        <v/>
      </c>
      <c r="E113" s="110" t="str">
        <f>IFERROR(INDEX(Combined_All_Stands_Mon_Fri!AI$6:AI585,MATCH(Stand_C_Mon_Fri!$A$3:$A$146,Combined_All_Stands_Mon_Fri!$AE$6:$AE$475,0)),"")</f>
        <v/>
      </c>
      <c r="F113" s="110" t="str">
        <f>IFERROR(INDEX(Combined_All_Stands_Mon_Fri!AJ$6:AJ585,MATCH(Stand_C_Mon_Fri!$A$3:$A$146,Combined_All_Stands_Mon_Fri!$AE$6:$AE$475,0)),"")</f>
        <v/>
      </c>
      <c r="G113" s="110" t="str">
        <f>IFERROR(INDEX(Combined_All_Stands_Mon_Fri!AK$6:AK585,MATCH(Stand_C_Mon_Fri!$A$3:$A$146,Combined_All_Stands_Mon_Fri!$AE$6:$AE$475,0)),"")</f>
        <v/>
      </c>
      <c r="H113" s="185" t="str">
        <f t="shared" si="1"/>
        <v/>
      </c>
    </row>
    <row r="114" spans="1:8" ht="20.100000000000001" customHeight="1" x14ac:dyDescent="0.3">
      <c r="A114" s="115">
        <v>112</v>
      </c>
      <c r="B114" s="110" t="str">
        <f>IFERROR(INDEX(Combined_All_Stands_Mon_Fri!AF$6:AF586,MATCH(Stand_C_Mon_Fri!$A$3:$A$146,Combined_All_Stands_Mon_Fri!$AE$6:$AE$475,0)),"")</f>
        <v/>
      </c>
      <c r="C114" s="110" t="str">
        <f>IFERROR(INDEX(Combined_All_Stands_Mon_Fri!AG$6:AG586,MATCH(Stand_C_Mon_Fri!$A$3:$A$146,Combined_All_Stands_Mon_Fri!$AE$6:$AE$475,0)),"")</f>
        <v/>
      </c>
      <c r="D114" s="111" t="str">
        <f>IFERROR(INDEX(Combined_All_Stands_Mon_Fri!AH$6:AH586,MATCH(Stand_C_Mon_Fri!$A$3:$A$146,Combined_All_Stands_Mon_Fri!$AE$6:$AE$475,0)),"")</f>
        <v/>
      </c>
      <c r="E114" s="110" t="str">
        <f>IFERROR(INDEX(Combined_All_Stands_Mon_Fri!AI$6:AI586,MATCH(Stand_C_Mon_Fri!$A$3:$A$146,Combined_All_Stands_Mon_Fri!$AE$6:$AE$475,0)),"")</f>
        <v/>
      </c>
      <c r="F114" s="110" t="str">
        <f>IFERROR(INDEX(Combined_All_Stands_Mon_Fri!AJ$6:AJ586,MATCH(Stand_C_Mon_Fri!$A$3:$A$146,Combined_All_Stands_Mon_Fri!$AE$6:$AE$475,0)),"")</f>
        <v/>
      </c>
      <c r="G114" s="110" t="str">
        <f>IFERROR(INDEX(Combined_All_Stands_Mon_Fri!AK$6:AK586,MATCH(Stand_C_Mon_Fri!$A$3:$A$146,Combined_All_Stands_Mon_Fri!$AE$6:$AE$475,0)),"")</f>
        <v/>
      </c>
      <c r="H114" s="185" t="str">
        <f t="shared" si="1"/>
        <v/>
      </c>
    </row>
    <row r="115" spans="1:8" ht="20.100000000000001" customHeight="1" x14ac:dyDescent="0.3">
      <c r="A115" s="114">
        <v>113</v>
      </c>
      <c r="B115" s="110" t="str">
        <f>IFERROR(INDEX(Combined_All_Stands_Mon_Fri!AF$6:AF587,MATCH(Stand_C_Mon_Fri!$A$3:$A$146,Combined_All_Stands_Mon_Fri!$AE$6:$AE$475,0)),"")</f>
        <v/>
      </c>
      <c r="C115" s="110" t="str">
        <f>IFERROR(INDEX(Combined_All_Stands_Mon_Fri!AG$6:AG587,MATCH(Stand_C_Mon_Fri!$A$3:$A$146,Combined_All_Stands_Mon_Fri!$AE$6:$AE$475,0)),"")</f>
        <v/>
      </c>
      <c r="D115" s="111" t="str">
        <f>IFERROR(INDEX(Combined_All_Stands_Mon_Fri!AH$6:AH587,MATCH(Stand_C_Mon_Fri!$A$3:$A$146,Combined_All_Stands_Mon_Fri!$AE$6:$AE$475,0)),"")</f>
        <v/>
      </c>
      <c r="E115" s="110" t="str">
        <f>IFERROR(INDEX(Combined_All_Stands_Mon_Fri!AI$6:AI587,MATCH(Stand_C_Mon_Fri!$A$3:$A$146,Combined_All_Stands_Mon_Fri!$AE$6:$AE$475,0)),"")</f>
        <v/>
      </c>
      <c r="F115" s="110" t="str">
        <f>IFERROR(INDEX(Combined_All_Stands_Mon_Fri!AJ$6:AJ587,MATCH(Stand_C_Mon_Fri!$A$3:$A$146,Combined_All_Stands_Mon_Fri!$AE$6:$AE$475,0)),"")</f>
        <v/>
      </c>
      <c r="G115" s="110" t="str">
        <f>IFERROR(INDEX(Combined_All_Stands_Mon_Fri!AK$6:AK587,MATCH(Stand_C_Mon_Fri!$A$3:$A$146,Combined_All_Stands_Mon_Fri!$AE$6:$AE$475,0)),"")</f>
        <v/>
      </c>
      <c r="H115" s="185" t="str">
        <f t="shared" si="1"/>
        <v/>
      </c>
    </row>
    <row r="116" spans="1:8" ht="20.100000000000001" customHeight="1" x14ac:dyDescent="0.3">
      <c r="A116" s="115">
        <v>114</v>
      </c>
      <c r="B116" s="110" t="str">
        <f>IFERROR(INDEX(Combined_All_Stands_Mon_Fri!AF$6:AF588,MATCH(Stand_C_Mon_Fri!$A$3:$A$146,Combined_All_Stands_Mon_Fri!$AE$6:$AE$475,0)),"")</f>
        <v/>
      </c>
      <c r="C116" s="110" t="str">
        <f>IFERROR(INDEX(Combined_All_Stands_Mon_Fri!AG$6:AG588,MATCH(Stand_C_Mon_Fri!$A$3:$A$146,Combined_All_Stands_Mon_Fri!$AE$6:$AE$475,0)),"")</f>
        <v/>
      </c>
      <c r="D116" s="111" t="str">
        <f>IFERROR(INDEX(Combined_All_Stands_Mon_Fri!AH$6:AH588,MATCH(Stand_C_Mon_Fri!$A$3:$A$146,Combined_All_Stands_Mon_Fri!$AE$6:$AE$475,0)),"")</f>
        <v/>
      </c>
      <c r="E116" s="110" t="str">
        <f>IFERROR(INDEX(Combined_All_Stands_Mon_Fri!AI$6:AI588,MATCH(Stand_C_Mon_Fri!$A$3:$A$146,Combined_All_Stands_Mon_Fri!$AE$6:$AE$475,0)),"")</f>
        <v/>
      </c>
      <c r="F116" s="110" t="str">
        <f>IFERROR(INDEX(Combined_All_Stands_Mon_Fri!AJ$6:AJ588,MATCH(Stand_C_Mon_Fri!$A$3:$A$146,Combined_All_Stands_Mon_Fri!$AE$6:$AE$475,0)),"")</f>
        <v/>
      </c>
      <c r="G116" s="110" t="str">
        <f>IFERROR(INDEX(Combined_All_Stands_Mon_Fri!AK$6:AK588,MATCH(Stand_C_Mon_Fri!$A$3:$A$146,Combined_All_Stands_Mon_Fri!$AE$6:$AE$475,0)),"")</f>
        <v/>
      </c>
      <c r="H116" s="185" t="str">
        <f t="shared" si="1"/>
        <v/>
      </c>
    </row>
    <row r="117" spans="1:8" ht="20.100000000000001" customHeight="1" x14ac:dyDescent="0.3">
      <c r="A117" s="114">
        <v>115</v>
      </c>
      <c r="B117" s="110" t="str">
        <f>IFERROR(INDEX(Combined_All_Stands_Mon_Fri!AF$6:AF589,MATCH(Stand_C_Mon_Fri!$A$3:$A$146,Combined_All_Stands_Mon_Fri!$AE$6:$AE$475,0)),"")</f>
        <v/>
      </c>
      <c r="C117" s="110" t="str">
        <f>IFERROR(INDEX(Combined_All_Stands_Mon_Fri!AG$6:AG589,MATCH(Stand_C_Mon_Fri!$A$3:$A$146,Combined_All_Stands_Mon_Fri!$AE$6:$AE$475,0)),"")</f>
        <v/>
      </c>
      <c r="D117" s="111" t="str">
        <f>IFERROR(INDEX(Combined_All_Stands_Mon_Fri!AH$6:AH589,MATCH(Stand_C_Mon_Fri!$A$3:$A$146,Combined_All_Stands_Mon_Fri!$AE$6:$AE$475,0)),"")</f>
        <v/>
      </c>
      <c r="E117" s="110" t="str">
        <f>IFERROR(INDEX(Combined_All_Stands_Mon_Fri!AI$6:AI589,MATCH(Stand_C_Mon_Fri!$A$3:$A$146,Combined_All_Stands_Mon_Fri!$AE$6:$AE$475,0)),"")</f>
        <v/>
      </c>
      <c r="F117" s="110" t="str">
        <f>IFERROR(INDEX(Combined_All_Stands_Mon_Fri!AJ$6:AJ589,MATCH(Stand_C_Mon_Fri!$A$3:$A$146,Combined_All_Stands_Mon_Fri!$AE$6:$AE$475,0)),"")</f>
        <v/>
      </c>
      <c r="G117" s="110" t="str">
        <f>IFERROR(INDEX(Combined_All_Stands_Mon_Fri!AK$6:AK589,MATCH(Stand_C_Mon_Fri!$A$3:$A$146,Combined_All_Stands_Mon_Fri!$AE$6:$AE$475,0)),"")</f>
        <v/>
      </c>
      <c r="H117" s="185" t="str">
        <f t="shared" si="1"/>
        <v/>
      </c>
    </row>
    <row r="118" spans="1:8" ht="20.100000000000001" customHeight="1" x14ac:dyDescent="0.3">
      <c r="A118" s="115">
        <v>116</v>
      </c>
      <c r="B118" s="110" t="str">
        <f>IFERROR(INDEX(Combined_All_Stands_Mon_Fri!AF$6:AF590,MATCH(Stand_C_Mon_Fri!$A$3:$A$146,Combined_All_Stands_Mon_Fri!$AE$6:$AE$475,0)),"")</f>
        <v/>
      </c>
      <c r="C118" s="110" t="str">
        <f>IFERROR(INDEX(Combined_All_Stands_Mon_Fri!AG$6:AG590,MATCH(Stand_C_Mon_Fri!$A$3:$A$146,Combined_All_Stands_Mon_Fri!$AE$6:$AE$475,0)),"")</f>
        <v/>
      </c>
      <c r="D118" s="111" t="str">
        <f>IFERROR(INDEX(Combined_All_Stands_Mon_Fri!AH$6:AH590,MATCH(Stand_C_Mon_Fri!$A$3:$A$146,Combined_All_Stands_Mon_Fri!$AE$6:$AE$475,0)),"")</f>
        <v/>
      </c>
      <c r="E118" s="110" t="str">
        <f>IFERROR(INDEX(Combined_All_Stands_Mon_Fri!AI$6:AI590,MATCH(Stand_C_Mon_Fri!$A$3:$A$146,Combined_All_Stands_Mon_Fri!$AE$6:$AE$475,0)),"")</f>
        <v/>
      </c>
      <c r="F118" s="110" t="str">
        <f>IFERROR(INDEX(Combined_All_Stands_Mon_Fri!AJ$6:AJ590,MATCH(Stand_C_Mon_Fri!$A$3:$A$146,Combined_All_Stands_Mon_Fri!$AE$6:$AE$475,0)),"")</f>
        <v/>
      </c>
      <c r="G118" s="110" t="str">
        <f>IFERROR(INDEX(Combined_All_Stands_Mon_Fri!AK$6:AK590,MATCH(Stand_C_Mon_Fri!$A$3:$A$146,Combined_All_Stands_Mon_Fri!$AE$6:$AE$475,0)),"")</f>
        <v/>
      </c>
      <c r="H118" s="185" t="str">
        <f t="shared" si="1"/>
        <v/>
      </c>
    </row>
    <row r="119" spans="1:8" ht="20.100000000000001" customHeight="1" x14ac:dyDescent="0.3">
      <c r="A119" s="114">
        <v>117</v>
      </c>
      <c r="B119" s="110" t="str">
        <f>IFERROR(INDEX(Combined_All_Stands_Mon_Fri!AF$6:AF591,MATCH(Stand_C_Mon_Fri!$A$3:$A$146,Combined_All_Stands_Mon_Fri!$AE$6:$AE$475,0)),"")</f>
        <v/>
      </c>
      <c r="C119" s="110" t="str">
        <f>IFERROR(INDEX(Combined_All_Stands_Mon_Fri!AG$6:AG591,MATCH(Stand_C_Mon_Fri!$A$3:$A$146,Combined_All_Stands_Mon_Fri!$AE$6:$AE$475,0)),"")</f>
        <v/>
      </c>
      <c r="D119" s="111" t="str">
        <f>IFERROR(INDEX(Combined_All_Stands_Mon_Fri!AH$6:AH591,MATCH(Stand_C_Mon_Fri!$A$3:$A$146,Combined_All_Stands_Mon_Fri!$AE$6:$AE$475,0)),"")</f>
        <v/>
      </c>
      <c r="E119" s="110" t="str">
        <f>IFERROR(INDEX(Combined_All_Stands_Mon_Fri!AI$6:AI591,MATCH(Stand_C_Mon_Fri!$A$3:$A$146,Combined_All_Stands_Mon_Fri!$AE$6:$AE$475,0)),"")</f>
        <v/>
      </c>
      <c r="F119" s="110" t="str">
        <f>IFERROR(INDEX(Combined_All_Stands_Mon_Fri!AJ$6:AJ591,MATCH(Stand_C_Mon_Fri!$A$3:$A$146,Combined_All_Stands_Mon_Fri!$AE$6:$AE$475,0)),"")</f>
        <v/>
      </c>
      <c r="G119" s="110" t="str">
        <f>IFERROR(INDEX(Combined_All_Stands_Mon_Fri!AK$6:AK591,MATCH(Stand_C_Mon_Fri!$A$3:$A$146,Combined_All_Stands_Mon_Fri!$AE$6:$AE$475,0)),"")</f>
        <v/>
      </c>
      <c r="H119" s="185" t="str">
        <f t="shared" si="1"/>
        <v/>
      </c>
    </row>
    <row r="120" spans="1:8" ht="20.100000000000001" customHeight="1" x14ac:dyDescent="0.3">
      <c r="A120" s="115">
        <v>118</v>
      </c>
      <c r="B120" s="110" t="str">
        <f>IFERROR(INDEX(Combined_All_Stands_Mon_Fri!AF$6:AF592,MATCH(Stand_C_Mon_Fri!$A$3:$A$146,Combined_All_Stands_Mon_Fri!$AE$6:$AE$475,0)),"")</f>
        <v/>
      </c>
      <c r="C120" s="110" t="str">
        <f>IFERROR(INDEX(Combined_All_Stands_Mon_Fri!AG$6:AG592,MATCH(Stand_C_Mon_Fri!$A$3:$A$146,Combined_All_Stands_Mon_Fri!$AE$6:$AE$475,0)),"")</f>
        <v/>
      </c>
      <c r="D120" s="111" t="str">
        <f>IFERROR(INDEX(Combined_All_Stands_Mon_Fri!AH$6:AH592,MATCH(Stand_C_Mon_Fri!$A$3:$A$146,Combined_All_Stands_Mon_Fri!$AE$6:$AE$475,0)),"")</f>
        <v/>
      </c>
      <c r="E120" s="110" t="str">
        <f>IFERROR(INDEX(Combined_All_Stands_Mon_Fri!AI$6:AI592,MATCH(Stand_C_Mon_Fri!$A$3:$A$146,Combined_All_Stands_Mon_Fri!$AE$6:$AE$475,0)),"")</f>
        <v/>
      </c>
      <c r="F120" s="110" t="str">
        <f>IFERROR(INDEX(Combined_All_Stands_Mon_Fri!AJ$6:AJ592,MATCH(Stand_C_Mon_Fri!$A$3:$A$146,Combined_All_Stands_Mon_Fri!$AE$6:$AE$475,0)),"")</f>
        <v/>
      </c>
      <c r="G120" s="110" t="str">
        <f>IFERROR(INDEX(Combined_All_Stands_Mon_Fri!AK$6:AK592,MATCH(Stand_C_Mon_Fri!$A$3:$A$146,Combined_All_Stands_Mon_Fri!$AE$6:$AE$475,0)),"")</f>
        <v/>
      </c>
      <c r="H120" s="185" t="str">
        <f t="shared" si="1"/>
        <v/>
      </c>
    </row>
    <row r="121" spans="1:8" ht="20.100000000000001" customHeight="1" x14ac:dyDescent="0.3">
      <c r="A121" s="114">
        <v>119</v>
      </c>
      <c r="B121" s="110" t="str">
        <f>IFERROR(INDEX(Combined_All_Stands_Mon_Fri!AF$6:AF593,MATCH(Stand_C_Mon_Fri!$A$3:$A$146,Combined_All_Stands_Mon_Fri!$AE$6:$AE$475,0)),"")</f>
        <v/>
      </c>
      <c r="C121" s="110" t="str">
        <f>IFERROR(INDEX(Combined_All_Stands_Mon_Fri!AG$6:AG593,MATCH(Stand_C_Mon_Fri!$A$3:$A$146,Combined_All_Stands_Mon_Fri!$AE$6:$AE$475,0)),"")</f>
        <v/>
      </c>
      <c r="D121" s="111" t="str">
        <f>IFERROR(INDEX(Combined_All_Stands_Mon_Fri!AH$6:AH593,MATCH(Stand_C_Mon_Fri!$A$3:$A$146,Combined_All_Stands_Mon_Fri!$AE$6:$AE$475,0)),"")</f>
        <v/>
      </c>
      <c r="E121" s="110" t="str">
        <f>IFERROR(INDEX(Combined_All_Stands_Mon_Fri!AI$6:AI593,MATCH(Stand_C_Mon_Fri!$A$3:$A$146,Combined_All_Stands_Mon_Fri!$AE$6:$AE$475,0)),"")</f>
        <v/>
      </c>
      <c r="F121" s="110" t="str">
        <f>IFERROR(INDEX(Combined_All_Stands_Mon_Fri!AJ$6:AJ593,MATCH(Stand_C_Mon_Fri!$A$3:$A$146,Combined_All_Stands_Mon_Fri!$AE$6:$AE$475,0)),"")</f>
        <v/>
      </c>
      <c r="G121" s="110" t="str">
        <f>IFERROR(INDEX(Combined_All_Stands_Mon_Fri!AK$6:AK593,MATCH(Stand_C_Mon_Fri!$A$3:$A$146,Combined_All_Stands_Mon_Fri!$AE$6:$AE$475,0)),"")</f>
        <v/>
      </c>
      <c r="H121" s="185" t="str">
        <f t="shared" si="1"/>
        <v/>
      </c>
    </row>
    <row r="122" spans="1:8" ht="20.100000000000001" customHeight="1" x14ac:dyDescent="0.3">
      <c r="A122" s="115">
        <v>120</v>
      </c>
      <c r="B122" s="110" t="str">
        <f>IFERROR(INDEX(Combined_All_Stands_Mon_Fri!AF$6:AF594,MATCH(Stand_C_Mon_Fri!$A$3:$A$146,Combined_All_Stands_Mon_Fri!$AE$6:$AE$475,0)),"")</f>
        <v/>
      </c>
      <c r="C122" s="110" t="str">
        <f>IFERROR(INDEX(Combined_All_Stands_Mon_Fri!AG$6:AG594,MATCH(Stand_C_Mon_Fri!$A$3:$A$146,Combined_All_Stands_Mon_Fri!$AE$6:$AE$475,0)),"")</f>
        <v/>
      </c>
      <c r="D122" s="111" t="str">
        <f>IFERROR(INDEX(Combined_All_Stands_Mon_Fri!AH$6:AH594,MATCH(Stand_C_Mon_Fri!$A$3:$A$146,Combined_All_Stands_Mon_Fri!$AE$6:$AE$475,0)),"")</f>
        <v/>
      </c>
      <c r="E122" s="110" t="str">
        <f>IFERROR(INDEX(Combined_All_Stands_Mon_Fri!AI$6:AI594,MATCH(Stand_C_Mon_Fri!$A$3:$A$146,Combined_All_Stands_Mon_Fri!$AE$6:$AE$475,0)),"")</f>
        <v/>
      </c>
      <c r="F122" s="110" t="str">
        <f>IFERROR(INDEX(Combined_All_Stands_Mon_Fri!AJ$6:AJ594,MATCH(Stand_C_Mon_Fri!$A$3:$A$146,Combined_All_Stands_Mon_Fri!$AE$6:$AE$475,0)),"")</f>
        <v/>
      </c>
      <c r="G122" s="110" t="str">
        <f>IFERROR(INDEX(Combined_All_Stands_Mon_Fri!AK$6:AK594,MATCH(Stand_C_Mon_Fri!$A$3:$A$146,Combined_All_Stands_Mon_Fri!$AE$6:$AE$475,0)),"")</f>
        <v/>
      </c>
      <c r="H122" s="185" t="str">
        <f t="shared" si="1"/>
        <v/>
      </c>
    </row>
    <row r="123" spans="1:8" ht="20.100000000000001" customHeight="1" x14ac:dyDescent="0.3">
      <c r="A123" s="114">
        <v>121</v>
      </c>
      <c r="B123" s="110" t="str">
        <f>IFERROR(INDEX(Combined_All_Stands_Mon_Fri!AF$6:AF595,MATCH(Stand_C_Mon_Fri!$A$3:$A$146,Combined_All_Stands_Mon_Fri!$AE$6:$AE$475,0)),"")</f>
        <v/>
      </c>
      <c r="C123" s="110" t="str">
        <f>IFERROR(INDEX(Combined_All_Stands_Mon_Fri!AG$6:AG595,MATCH(Stand_C_Mon_Fri!$A$3:$A$146,Combined_All_Stands_Mon_Fri!$AE$6:$AE$475,0)),"")</f>
        <v/>
      </c>
      <c r="D123" s="111" t="str">
        <f>IFERROR(INDEX(Combined_All_Stands_Mon_Fri!AH$6:AH595,MATCH(Stand_C_Mon_Fri!$A$3:$A$146,Combined_All_Stands_Mon_Fri!$AE$6:$AE$475,0)),"")</f>
        <v/>
      </c>
      <c r="E123" s="110" t="str">
        <f>IFERROR(INDEX(Combined_All_Stands_Mon_Fri!AI$6:AI595,MATCH(Stand_C_Mon_Fri!$A$3:$A$146,Combined_All_Stands_Mon_Fri!$AE$6:$AE$475,0)),"")</f>
        <v/>
      </c>
      <c r="F123" s="110" t="str">
        <f>IFERROR(INDEX(Combined_All_Stands_Mon_Fri!AJ$6:AJ595,MATCH(Stand_C_Mon_Fri!$A$3:$A$146,Combined_All_Stands_Mon_Fri!$AE$6:$AE$475,0)),"")</f>
        <v/>
      </c>
      <c r="G123" s="110" t="str">
        <f>IFERROR(INDEX(Combined_All_Stands_Mon_Fri!AK$6:AK595,MATCH(Stand_C_Mon_Fri!$A$3:$A$146,Combined_All_Stands_Mon_Fri!$AE$6:$AE$475,0)),"")</f>
        <v/>
      </c>
      <c r="H123" s="185" t="str">
        <f t="shared" si="1"/>
        <v/>
      </c>
    </row>
    <row r="124" spans="1:8" ht="20.100000000000001" customHeight="1" x14ac:dyDescent="0.3">
      <c r="A124" s="115">
        <v>122</v>
      </c>
      <c r="B124" s="110" t="str">
        <f>IFERROR(INDEX(Combined_All_Stands_Mon_Fri!AF$6:AF596,MATCH(Stand_C_Mon_Fri!$A$3:$A$146,Combined_All_Stands_Mon_Fri!$AE$6:$AE$475,0)),"")</f>
        <v/>
      </c>
      <c r="C124" s="110" t="str">
        <f>IFERROR(INDEX(Combined_All_Stands_Mon_Fri!AG$6:AG596,MATCH(Stand_C_Mon_Fri!$A$3:$A$146,Combined_All_Stands_Mon_Fri!$AE$6:$AE$475,0)),"")</f>
        <v/>
      </c>
      <c r="D124" s="111" t="str">
        <f>IFERROR(INDEX(Combined_All_Stands_Mon_Fri!AH$6:AH596,MATCH(Stand_C_Mon_Fri!$A$3:$A$146,Combined_All_Stands_Mon_Fri!$AE$6:$AE$475,0)),"")</f>
        <v/>
      </c>
      <c r="E124" s="110" t="str">
        <f>IFERROR(INDEX(Combined_All_Stands_Mon_Fri!AI$6:AI596,MATCH(Stand_C_Mon_Fri!$A$3:$A$146,Combined_All_Stands_Mon_Fri!$AE$6:$AE$475,0)),"")</f>
        <v/>
      </c>
      <c r="F124" s="110" t="str">
        <f>IFERROR(INDEX(Combined_All_Stands_Mon_Fri!AJ$6:AJ596,MATCH(Stand_C_Mon_Fri!$A$3:$A$146,Combined_All_Stands_Mon_Fri!$AE$6:$AE$475,0)),"")</f>
        <v/>
      </c>
      <c r="G124" s="110" t="str">
        <f>IFERROR(INDEX(Combined_All_Stands_Mon_Fri!AK$6:AK596,MATCH(Stand_C_Mon_Fri!$A$3:$A$146,Combined_All_Stands_Mon_Fri!$AE$6:$AE$475,0)),"")</f>
        <v/>
      </c>
      <c r="H124" s="185" t="str">
        <f t="shared" si="1"/>
        <v/>
      </c>
    </row>
    <row r="125" spans="1:8" ht="20.100000000000001" customHeight="1" x14ac:dyDescent="0.3">
      <c r="A125" s="114">
        <v>123</v>
      </c>
      <c r="B125" s="110" t="str">
        <f>IFERROR(INDEX(Combined_All_Stands_Mon_Fri!AF$6:AF597,MATCH(Stand_C_Mon_Fri!$A$3:$A$146,Combined_All_Stands_Mon_Fri!$AE$6:$AE$475,0)),"")</f>
        <v/>
      </c>
      <c r="C125" s="110" t="str">
        <f>IFERROR(INDEX(Combined_All_Stands_Mon_Fri!AG$6:AG597,MATCH(Stand_C_Mon_Fri!$A$3:$A$146,Combined_All_Stands_Mon_Fri!$AE$6:$AE$475,0)),"")</f>
        <v/>
      </c>
      <c r="D125" s="111" t="str">
        <f>IFERROR(INDEX(Combined_All_Stands_Mon_Fri!AH$6:AH597,MATCH(Stand_C_Mon_Fri!$A$3:$A$146,Combined_All_Stands_Mon_Fri!$AE$6:$AE$475,0)),"")</f>
        <v/>
      </c>
      <c r="E125" s="110" t="str">
        <f>IFERROR(INDEX(Combined_All_Stands_Mon_Fri!AI$6:AI597,MATCH(Stand_C_Mon_Fri!$A$3:$A$146,Combined_All_Stands_Mon_Fri!$AE$6:$AE$475,0)),"")</f>
        <v/>
      </c>
      <c r="F125" s="110" t="str">
        <f>IFERROR(INDEX(Combined_All_Stands_Mon_Fri!AJ$6:AJ597,MATCH(Stand_C_Mon_Fri!$A$3:$A$146,Combined_All_Stands_Mon_Fri!$AE$6:$AE$475,0)),"")</f>
        <v/>
      </c>
      <c r="G125" s="110" t="str">
        <f>IFERROR(INDEX(Combined_All_Stands_Mon_Fri!AK$6:AK597,MATCH(Stand_C_Mon_Fri!$A$3:$A$146,Combined_All_Stands_Mon_Fri!$AE$6:$AE$475,0)),"")</f>
        <v/>
      </c>
      <c r="H125" s="185" t="str">
        <f t="shared" si="1"/>
        <v/>
      </c>
    </row>
    <row r="126" spans="1:8" ht="20.100000000000001" customHeight="1" x14ac:dyDescent="0.3">
      <c r="A126" s="115">
        <v>124</v>
      </c>
      <c r="B126" s="110" t="str">
        <f>IFERROR(INDEX(Combined_All_Stands_Mon_Fri!AF$6:AF598,MATCH(Stand_C_Mon_Fri!$A$3:$A$146,Combined_All_Stands_Mon_Fri!$AE$6:$AE$475,0)),"")</f>
        <v/>
      </c>
      <c r="C126" s="110" t="str">
        <f>IFERROR(INDEX(Combined_All_Stands_Mon_Fri!AG$6:AG598,MATCH(Stand_C_Mon_Fri!$A$3:$A$146,Combined_All_Stands_Mon_Fri!$AE$6:$AE$475,0)),"")</f>
        <v/>
      </c>
      <c r="D126" s="111" t="str">
        <f>IFERROR(INDEX(Combined_All_Stands_Mon_Fri!AH$6:AH598,MATCH(Stand_C_Mon_Fri!$A$3:$A$146,Combined_All_Stands_Mon_Fri!$AE$6:$AE$475,0)),"")</f>
        <v/>
      </c>
      <c r="E126" s="110" t="str">
        <f>IFERROR(INDEX(Combined_All_Stands_Mon_Fri!AI$6:AI598,MATCH(Stand_C_Mon_Fri!$A$3:$A$146,Combined_All_Stands_Mon_Fri!$AE$6:$AE$475,0)),"")</f>
        <v/>
      </c>
      <c r="F126" s="110" t="str">
        <f>IFERROR(INDEX(Combined_All_Stands_Mon_Fri!AJ$6:AJ598,MATCH(Stand_C_Mon_Fri!$A$3:$A$146,Combined_All_Stands_Mon_Fri!$AE$6:$AE$475,0)),"")</f>
        <v/>
      </c>
      <c r="G126" s="110" t="str">
        <f>IFERROR(INDEX(Combined_All_Stands_Mon_Fri!AK$6:AK598,MATCH(Stand_C_Mon_Fri!$A$3:$A$146,Combined_All_Stands_Mon_Fri!$AE$6:$AE$475,0)),"")</f>
        <v/>
      </c>
      <c r="H126" s="185" t="str">
        <f t="shared" si="1"/>
        <v/>
      </c>
    </row>
    <row r="127" spans="1:8" ht="20.100000000000001" customHeight="1" x14ac:dyDescent="0.3">
      <c r="A127" s="114">
        <v>125</v>
      </c>
      <c r="B127" s="110" t="str">
        <f>IFERROR(INDEX(Combined_All_Stands_Mon_Fri!AF$6:AF599,MATCH(Stand_C_Mon_Fri!$A$3:$A$146,Combined_All_Stands_Mon_Fri!$AE$6:$AE$475,0)),"")</f>
        <v/>
      </c>
      <c r="C127" s="110" t="str">
        <f>IFERROR(INDEX(Combined_All_Stands_Mon_Fri!AG$6:AG599,MATCH(Stand_C_Mon_Fri!$A$3:$A$146,Combined_All_Stands_Mon_Fri!$AE$6:$AE$475,0)),"")</f>
        <v/>
      </c>
      <c r="D127" s="111" t="str">
        <f>IFERROR(INDEX(Combined_All_Stands_Mon_Fri!AH$6:AH599,MATCH(Stand_C_Mon_Fri!$A$3:$A$146,Combined_All_Stands_Mon_Fri!$AE$6:$AE$475,0)),"")</f>
        <v/>
      </c>
      <c r="E127" s="110" t="str">
        <f>IFERROR(INDEX(Combined_All_Stands_Mon_Fri!AI$6:AI599,MATCH(Stand_C_Mon_Fri!$A$3:$A$146,Combined_All_Stands_Mon_Fri!$AE$6:$AE$475,0)),"")</f>
        <v/>
      </c>
      <c r="F127" s="110" t="str">
        <f>IFERROR(INDEX(Combined_All_Stands_Mon_Fri!AJ$6:AJ599,MATCH(Stand_C_Mon_Fri!$A$3:$A$146,Combined_All_Stands_Mon_Fri!$AE$6:$AE$475,0)),"")</f>
        <v/>
      </c>
      <c r="G127" s="110" t="str">
        <f>IFERROR(INDEX(Combined_All_Stands_Mon_Fri!AK$6:AK599,MATCH(Stand_C_Mon_Fri!$A$3:$A$146,Combined_All_Stands_Mon_Fri!$AE$6:$AE$475,0)),"")</f>
        <v/>
      </c>
      <c r="H127" s="185" t="str">
        <f t="shared" si="1"/>
        <v/>
      </c>
    </row>
    <row r="128" spans="1:8" ht="20.100000000000001" customHeight="1" x14ac:dyDescent="0.3">
      <c r="A128" s="115">
        <v>126</v>
      </c>
      <c r="B128" s="110" t="str">
        <f>IFERROR(INDEX(Combined_All_Stands_Mon_Fri!AF$6:AF600,MATCH(Stand_C_Mon_Fri!$A$3:$A$146,Combined_All_Stands_Mon_Fri!$AE$6:$AE$475,0)),"")</f>
        <v/>
      </c>
      <c r="C128" s="110" t="str">
        <f>IFERROR(INDEX(Combined_All_Stands_Mon_Fri!AG$6:AG600,MATCH(Stand_C_Mon_Fri!$A$3:$A$146,Combined_All_Stands_Mon_Fri!$AE$6:$AE$475,0)),"")</f>
        <v/>
      </c>
      <c r="D128" s="111" t="str">
        <f>IFERROR(INDEX(Combined_All_Stands_Mon_Fri!AH$6:AH600,MATCH(Stand_C_Mon_Fri!$A$3:$A$146,Combined_All_Stands_Mon_Fri!$AE$6:$AE$475,0)),"")</f>
        <v/>
      </c>
      <c r="E128" s="110" t="str">
        <f>IFERROR(INDEX(Combined_All_Stands_Mon_Fri!AI$6:AI600,MATCH(Stand_C_Mon_Fri!$A$3:$A$146,Combined_All_Stands_Mon_Fri!$AE$6:$AE$475,0)),"")</f>
        <v/>
      </c>
      <c r="F128" s="110" t="str">
        <f>IFERROR(INDEX(Combined_All_Stands_Mon_Fri!AJ$6:AJ600,MATCH(Stand_C_Mon_Fri!$A$3:$A$146,Combined_All_Stands_Mon_Fri!$AE$6:$AE$475,0)),"")</f>
        <v/>
      </c>
      <c r="G128" s="110" t="str">
        <f>IFERROR(INDEX(Combined_All_Stands_Mon_Fri!AK$6:AK600,MATCH(Stand_C_Mon_Fri!$A$3:$A$146,Combined_All_Stands_Mon_Fri!$AE$6:$AE$475,0)),"")</f>
        <v/>
      </c>
      <c r="H128" s="185" t="str">
        <f t="shared" si="1"/>
        <v/>
      </c>
    </row>
    <row r="129" spans="1:8" ht="20.100000000000001" customHeight="1" x14ac:dyDescent="0.3">
      <c r="A129" s="114">
        <v>127</v>
      </c>
      <c r="B129" s="110" t="str">
        <f>IFERROR(INDEX(Combined_All_Stands_Mon_Fri!AF$6:AF601,MATCH(Stand_C_Mon_Fri!$A$3:$A$146,Combined_All_Stands_Mon_Fri!$AE$6:$AE$475,0)),"")</f>
        <v/>
      </c>
      <c r="C129" s="110" t="str">
        <f>IFERROR(INDEX(Combined_All_Stands_Mon_Fri!AG$6:AG601,MATCH(Stand_C_Mon_Fri!$A$3:$A$146,Combined_All_Stands_Mon_Fri!$AE$6:$AE$475,0)),"")</f>
        <v/>
      </c>
      <c r="D129" s="111" t="str">
        <f>IFERROR(INDEX(Combined_All_Stands_Mon_Fri!AH$6:AH601,MATCH(Stand_C_Mon_Fri!$A$3:$A$146,Combined_All_Stands_Mon_Fri!$AE$6:$AE$475,0)),"")</f>
        <v/>
      </c>
      <c r="E129" s="110" t="str">
        <f>IFERROR(INDEX(Combined_All_Stands_Mon_Fri!AI$6:AI601,MATCH(Stand_C_Mon_Fri!$A$3:$A$146,Combined_All_Stands_Mon_Fri!$AE$6:$AE$475,0)),"")</f>
        <v/>
      </c>
      <c r="F129" s="110" t="str">
        <f>IFERROR(INDEX(Combined_All_Stands_Mon_Fri!AJ$6:AJ601,MATCH(Stand_C_Mon_Fri!$A$3:$A$146,Combined_All_Stands_Mon_Fri!$AE$6:$AE$475,0)),"")</f>
        <v/>
      </c>
      <c r="G129" s="110" t="str">
        <f>IFERROR(INDEX(Combined_All_Stands_Mon_Fri!AK$6:AK601,MATCH(Stand_C_Mon_Fri!$A$3:$A$146,Combined_All_Stands_Mon_Fri!$AE$6:$AE$475,0)),"")</f>
        <v/>
      </c>
      <c r="H129" s="185" t="str">
        <f t="shared" si="1"/>
        <v/>
      </c>
    </row>
    <row r="130" spans="1:8" ht="20.100000000000001" customHeight="1" x14ac:dyDescent="0.3">
      <c r="A130" s="115">
        <v>128</v>
      </c>
      <c r="B130" s="110" t="str">
        <f>IFERROR(INDEX(Combined_All_Stands_Mon_Fri!AF$6:AF602,MATCH(Stand_C_Mon_Fri!$A$3:$A$146,Combined_All_Stands_Mon_Fri!$AE$6:$AE$475,0)),"")</f>
        <v/>
      </c>
      <c r="C130" s="110" t="str">
        <f>IFERROR(INDEX(Combined_All_Stands_Mon_Fri!AG$6:AG602,MATCH(Stand_C_Mon_Fri!$A$3:$A$146,Combined_All_Stands_Mon_Fri!$AE$6:$AE$475,0)),"")</f>
        <v/>
      </c>
      <c r="D130" s="111" t="str">
        <f>IFERROR(INDEX(Combined_All_Stands_Mon_Fri!AH$6:AH602,MATCH(Stand_C_Mon_Fri!$A$3:$A$146,Combined_All_Stands_Mon_Fri!$AE$6:$AE$475,0)),"")</f>
        <v/>
      </c>
      <c r="E130" s="110" t="str">
        <f>IFERROR(INDEX(Combined_All_Stands_Mon_Fri!AI$6:AI602,MATCH(Stand_C_Mon_Fri!$A$3:$A$146,Combined_All_Stands_Mon_Fri!$AE$6:$AE$475,0)),"")</f>
        <v/>
      </c>
      <c r="F130" s="110" t="str">
        <f>IFERROR(INDEX(Combined_All_Stands_Mon_Fri!AJ$6:AJ602,MATCH(Stand_C_Mon_Fri!$A$3:$A$146,Combined_All_Stands_Mon_Fri!$AE$6:$AE$475,0)),"")</f>
        <v/>
      </c>
      <c r="G130" s="110" t="str">
        <f>IFERROR(INDEX(Combined_All_Stands_Mon_Fri!AK$6:AK602,MATCH(Stand_C_Mon_Fri!$A$3:$A$146,Combined_All_Stands_Mon_Fri!$AE$6:$AE$475,0)),"")</f>
        <v/>
      </c>
      <c r="H130" s="185" t="str">
        <f t="shared" si="1"/>
        <v/>
      </c>
    </row>
    <row r="131" spans="1:8" ht="20.100000000000001" customHeight="1" x14ac:dyDescent="0.3">
      <c r="A131" s="114">
        <v>129</v>
      </c>
      <c r="B131" s="110" t="str">
        <f>IFERROR(INDEX(Combined_All_Stands_Mon_Fri!AF$6:AF603,MATCH(Stand_C_Mon_Fri!$A$3:$A$146,Combined_All_Stands_Mon_Fri!$AE$6:$AE$475,0)),"")</f>
        <v/>
      </c>
      <c r="C131" s="110" t="str">
        <f>IFERROR(INDEX(Combined_All_Stands_Mon_Fri!AG$6:AG603,MATCH(Stand_C_Mon_Fri!$A$3:$A$146,Combined_All_Stands_Mon_Fri!$AE$6:$AE$475,0)),"")</f>
        <v/>
      </c>
      <c r="D131" s="111" t="str">
        <f>IFERROR(INDEX(Combined_All_Stands_Mon_Fri!AH$6:AH603,MATCH(Stand_C_Mon_Fri!$A$3:$A$146,Combined_All_Stands_Mon_Fri!$AE$6:$AE$475,0)),"")</f>
        <v/>
      </c>
      <c r="E131" s="110" t="str">
        <f>IFERROR(INDEX(Combined_All_Stands_Mon_Fri!AI$6:AI603,MATCH(Stand_C_Mon_Fri!$A$3:$A$146,Combined_All_Stands_Mon_Fri!$AE$6:$AE$475,0)),"")</f>
        <v/>
      </c>
      <c r="F131" s="110" t="str">
        <f>IFERROR(INDEX(Combined_All_Stands_Mon_Fri!AJ$6:AJ603,MATCH(Stand_C_Mon_Fri!$A$3:$A$146,Combined_All_Stands_Mon_Fri!$AE$6:$AE$475,0)),"")</f>
        <v/>
      </c>
      <c r="G131" s="110" t="str">
        <f>IFERROR(INDEX(Combined_All_Stands_Mon_Fri!AK$6:AK603,MATCH(Stand_C_Mon_Fri!$A$3:$A$146,Combined_All_Stands_Mon_Fri!$AE$6:$AE$475,0)),"")</f>
        <v/>
      </c>
      <c r="H131" s="185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15">
        <v>130</v>
      </c>
      <c r="B132" s="110" t="str">
        <f>IFERROR(INDEX(Combined_All_Stands_Mon_Fri!AF$6:AF604,MATCH(Stand_C_Mon_Fri!$A$3:$A$146,Combined_All_Stands_Mon_Fri!$AE$6:$AE$475,0)),"")</f>
        <v/>
      </c>
      <c r="C132" s="110" t="str">
        <f>IFERROR(INDEX(Combined_All_Stands_Mon_Fri!AG$6:AG604,MATCH(Stand_C_Mon_Fri!$A$3:$A$146,Combined_All_Stands_Mon_Fri!$AE$6:$AE$475,0)),"")</f>
        <v/>
      </c>
      <c r="D132" s="111" t="str">
        <f>IFERROR(INDEX(Combined_All_Stands_Mon_Fri!AH$6:AH604,MATCH(Stand_C_Mon_Fri!$A$3:$A$146,Combined_All_Stands_Mon_Fri!$AE$6:$AE$475,0)),"")</f>
        <v/>
      </c>
      <c r="E132" s="110" t="str">
        <f>IFERROR(INDEX(Combined_All_Stands_Mon_Fri!AI$6:AI604,MATCH(Stand_C_Mon_Fri!$A$3:$A$146,Combined_All_Stands_Mon_Fri!$AE$6:$AE$475,0)),"")</f>
        <v/>
      </c>
      <c r="F132" s="110" t="str">
        <f>IFERROR(INDEX(Combined_All_Stands_Mon_Fri!AJ$6:AJ604,MATCH(Stand_C_Mon_Fri!$A$3:$A$146,Combined_All_Stands_Mon_Fri!$AE$6:$AE$475,0)),"")</f>
        <v/>
      </c>
      <c r="G132" s="110" t="str">
        <f>IFERROR(INDEX(Combined_All_Stands_Mon_Fri!AK$6:AK604,MATCH(Stand_C_Mon_Fri!$A$3:$A$146,Combined_All_Stands_Mon_Fri!$AE$6:$AE$475,0)),"")</f>
        <v/>
      </c>
      <c r="H132" s="185" t="str">
        <f t="shared" si="2"/>
        <v/>
      </c>
    </row>
    <row r="133" spans="1:8" ht="20.100000000000001" customHeight="1" x14ac:dyDescent="0.3">
      <c r="A133" s="114">
        <v>131</v>
      </c>
      <c r="B133" s="110" t="str">
        <f>IFERROR(INDEX(Combined_All_Stands_Mon_Fri!AF$6:AF605,MATCH(Stand_C_Mon_Fri!$A$3:$A$146,Combined_All_Stands_Mon_Fri!$AE$6:$AE$475,0)),"")</f>
        <v/>
      </c>
      <c r="C133" s="110" t="str">
        <f>IFERROR(INDEX(Combined_All_Stands_Mon_Fri!AG$6:AG605,MATCH(Stand_C_Mon_Fri!$A$3:$A$146,Combined_All_Stands_Mon_Fri!$AE$6:$AE$475,0)),"")</f>
        <v/>
      </c>
      <c r="D133" s="111" t="str">
        <f>IFERROR(INDEX(Combined_All_Stands_Mon_Fri!AH$6:AH605,MATCH(Stand_C_Mon_Fri!$A$3:$A$146,Combined_All_Stands_Mon_Fri!$AE$6:$AE$475,0)),"")</f>
        <v/>
      </c>
      <c r="E133" s="110" t="str">
        <f>IFERROR(INDEX(Combined_All_Stands_Mon_Fri!AI$6:AI605,MATCH(Stand_C_Mon_Fri!$A$3:$A$146,Combined_All_Stands_Mon_Fri!$AE$6:$AE$475,0)),"")</f>
        <v/>
      </c>
      <c r="F133" s="110" t="str">
        <f>IFERROR(INDEX(Combined_All_Stands_Mon_Fri!AJ$6:AJ605,MATCH(Stand_C_Mon_Fri!$A$3:$A$146,Combined_All_Stands_Mon_Fri!$AE$6:$AE$475,0)),"")</f>
        <v/>
      </c>
      <c r="G133" s="110" t="str">
        <f>IFERROR(INDEX(Combined_All_Stands_Mon_Fri!AK$6:AK605,MATCH(Stand_C_Mon_Fri!$A$3:$A$146,Combined_All_Stands_Mon_Fri!$AE$6:$AE$475,0)),"")</f>
        <v/>
      </c>
      <c r="H133" s="185" t="str">
        <f t="shared" si="2"/>
        <v/>
      </c>
    </row>
    <row r="134" spans="1:8" ht="20.100000000000001" customHeight="1" x14ac:dyDescent="0.3">
      <c r="A134" s="115">
        <v>132</v>
      </c>
      <c r="B134" s="110" t="str">
        <f>IFERROR(INDEX(Combined_All_Stands_Mon_Fri!AF$6:AF606,MATCH(Stand_C_Mon_Fri!$A$3:$A$146,Combined_All_Stands_Mon_Fri!$AE$6:$AE$475,0)),"")</f>
        <v/>
      </c>
      <c r="C134" s="110" t="str">
        <f>IFERROR(INDEX(Combined_All_Stands_Mon_Fri!AG$6:AG606,MATCH(Stand_C_Mon_Fri!$A$3:$A$146,Combined_All_Stands_Mon_Fri!$AE$6:$AE$475,0)),"")</f>
        <v/>
      </c>
      <c r="D134" s="111" t="str">
        <f>IFERROR(INDEX(Combined_All_Stands_Mon_Fri!AH$6:AH606,MATCH(Stand_C_Mon_Fri!$A$3:$A$146,Combined_All_Stands_Mon_Fri!$AE$6:$AE$475,0)),"")</f>
        <v/>
      </c>
      <c r="E134" s="110" t="str">
        <f>IFERROR(INDEX(Combined_All_Stands_Mon_Fri!AI$6:AI606,MATCH(Stand_C_Mon_Fri!$A$3:$A$146,Combined_All_Stands_Mon_Fri!$AE$6:$AE$475,0)),"")</f>
        <v/>
      </c>
      <c r="F134" s="110" t="str">
        <f>IFERROR(INDEX(Combined_All_Stands_Mon_Fri!AJ$6:AJ606,MATCH(Stand_C_Mon_Fri!$A$3:$A$146,Combined_All_Stands_Mon_Fri!$AE$6:$AE$475,0)),"")</f>
        <v/>
      </c>
      <c r="G134" s="110" t="str">
        <f>IFERROR(INDEX(Combined_All_Stands_Mon_Fri!AK$6:AK606,MATCH(Stand_C_Mon_Fri!$A$3:$A$146,Combined_All_Stands_Mon_Fri!$AE$6:$AE$475,0)),"")</f>
        <v/>
      </c>
      <c r="H134" s="185" t="str">
        <f t="shared" si="2"/>
        <v/>
      </c>
    </row>
    <row r="135" spans="1:8" ht="20.100000000000001" customHeight="1" x14ac:dyDescent="0.3">
      <c r="A135" s="114">
        <v>133</v>
      </c>
      <c r="B135" s="110" t="str">
        <f>IFERROR(INDEX(Combined_All_Stands_Mon_Fri!AF$6:AF607,MATCH(Stand_C_Mon_Fri!$A$3:$A$146,Combined_All_Stands_Mon_Fri!$AE$6:$AE$475,0)),"")</f>
        <v/>
      </c>
      <c r="C135" s="110" t="str">
        <f>IFERROR(INDEX(Combined_All_Stands_Mon_Fri!AG$6:AG607,MATCH(Stand_C_Mon_Fri!$A$3:$A$146,Combined_All_Stands_Mon_Fri!$AE$6:$AE$475,0)),"")</f>
        <v/>
      </c>
      <c r="D135" s="111" t="str">
        <f>IFERROR(INDEX(Combined_All_Stands_Mon_Fri!AH$6:AH607,MATCH(Stand_C_Mon_Fri!$A$3:$A$146,Combined_All_Stands_Mon_Fri!$AE$6:$AE$475,0)),"")</f>
        <v/>
      </c>
      <c r="E135" s="110" t="str">
        <f>IFERROR(INDEX(Combined_All_Stands_Mon_Fri!AI$6:AI607,MATCH(Stand_C_Mon_Fri!$A$3:$A$146,Combined_All_Stands_Mon_Fri!$AE$6:$AE$475,0)),"")</f>
        <v/>
      </c>
      <c r="F135" s="110" t="str">
        <f>IFERROR(INDEX(Combined_All_Stands_Mon_Fri!AJ$6:AJ607,MATCH(Stand_C_Mon_Fri!$A$3:$A$146,Combined_All_Stands_Mon_Fri!$AE$6:$AE$475,0)),"")</f>
        <v/>
      </c>
      <c r="G135" s="110" t="str">
        <f>IFERROR(INDEX(Combined_All_Stands_Mon_Fri!AK$6:AK607,MATCH(Stand_C_Mon_Fri!$A$3:$A$146,Combined_All_Stands_Mon_Fri!$AE$6:$AE$475,0)),"")</f>
        <v/>
      </c>
      <c r="H135" s="185" t="str">
        <f t="shared" si="2"/>
        <v/>
      </c>
    </row>
    <row r="136" spans="1:8" ht="20.100000000000001" customHeight="1" x14ac:dyDescent="0.3">
      <c r="A136" s="115">
        <v>134</v>
      </c>
      <c r="B136" s="110" t="str">
        <f>IFERROR(INDEX(Combined_All_Stands_Mon_Fri!AF$6:AF608,MATCH(Stand_C_Mon_Fri!$A$3:$A$146,Combined_All_Stands_Mon_Fri!$AE$6:$AE$475,0)),"")</f>
        <v/>
      </c>
      <c r="C136" s="110" t="str">
        <f>IFERROR(INDEX(Combined_All_Stands_Mon_Fri!AG$6:AG608,MATCH(Stand_C_Mon_Fri!$A$3:$A$146,Combined_All_Stands_Mon_Fri!$AE$6:$AE$475,0)),"")</f>
        <v/>
      </c>
      <c r="D136" s="111" t="str">
        <f>IFERROR(INDEX(Combined_All_Stands_Mon_Fri!AH$6:AH608,MATCH(Stand_C_Mon_Fri!$A$3:$A$146,Combined_All_Stands_Mon_Fri!$AE$6:$AE$475,0)),"")</f>
        <v/>
      </c>
      <c r="E136" s="110" t="str">
        <f>IFERROR(INDEX(Combined_All_Stands_Mon_Fri!AI$6:AI608,MATCH(Stand_C_Mon_Fri!$A$3:$A$146,Combined_All_Stands_Mon_Fri!$AE$6:$AE$475,0)),"")</f>
        <v/>
      </c>
      <c r="F136" s="110" t="str">
        <f>IFERROR(INDEX(Combined_All_Stands_Mon_Fri!AJ$6:AJ608,MATCH(Stand_C_Mon_Fri!$A$3:$A$146,Combined_All_Stands_Mon_Fri!$AE$6:$AE$475,0)),"")</f>
        <v/>
      </c>
      <c r="G136" s="110" t="str">
        <f>IFERROR(INDEX(Combined_All_Stands_Mon_Fri!AK$6:AK608,MATCH(Stand_C_Mon_Fri!$A$3:$A$146,Combined_All_Stands_Mon_Fri!$AE$6:$AE$475,0)),"")</f>
        <v/>
      </c>
      <c r="H136" s="185" t="str">
        <f t="shared" si="2"/>
        <v/>
      </c>
    </row>
    <row r="137" spans="1:8" ht="20.100000000000001" customHeight="1" x14ac:dyDescent="0.3">
      <c r="A137" s="114">
        <v>135</v>
      </c>
      <c r="B137" s="110" t="str">
        <f>IFERROR(INDEX(Combined_All_Stands_Mon_Fri!AF$6:AF609,MATCH(Stand_C_Mon_Fri!$A$3:$A$146,Combined_All_Stands_Mon_Fri!$AE$6:$AE$475,0)),"")</f>
        <v/>
      </c>
      <c r="C137" s="110" t="str">
        <f>IFERROR(INDEX(Combined_All_Stands_Mon_Fri!AG$6:AG609,MATCH(Stand_C_Mon_Fri!$A$3:$A$146,Combined_All_Stands_Mon_Fri!$AE$6:$AE$475,0)),"")</f>
        <v/>
      </c>
      <c r="D137" s="111" t="str">
        <f>IFERROR(INDEX(Combined_All_Stands_Mon_Fri!AH$6:AH609,MATCH(Stand_C_Mon_Fri!$A$3:$A$146,Combined_All_Stands_Mon_Fri!$AE$6:$AE$475,0)),"")</f>
        <v/>
      </c>
      <c r="E137" s="110" t="str">
        <f>IFERROR(INDEX(Combined_All_Stands_Mon_Fri!AI$6:AI609,MATCH(Stand_C_Mon_Fri!$A$3:$A$146,Combined_All_Stands_Mon_Fri!$AE$6:$AE$475,0)),"")</f>
        <v/>
      </c>
      <c r="F137" s="110" t="str">
        <f>IFERROR(INDEX(Combined_All_Stands_Mon_Fri!AJ$6:AJ609,MATCH(Stand_C_Mon_Fri!$A$3:$A$146,Combined_All_Stands_Mon_Fri!$AE$6:$AE$475,0)),"")</f>
        <v/>
      </c>
      <c r="G137" s="110" t="str">
        <f>IFERROR(INDEX(Combined_All_Stands_Mon_Fri!AK$6:AK609,MATCH(Stand_C_Mon_Fri!$A$3:$A$146,Combined_All_Stands_Mon_Fri!$AE$6:$AE$475,0)),"")</f>
        <v/>
      </c>
      <c r="H137" s="185" t="str">
        <f t="shared" si="2"/>
        <v/>
      </c>
    </row>
    <row r="138" spans="1:8" ht="20.100000000000001" customHeight="1" x14ac:dyDescent="0.3">
      <c r="A138" s="115">
        <v>136</v>
      </c>
      <c r="B138" s="110" t="str">
        <f>IFERROR(INDEX(Combined_All_Stands_Mon_Fri!AF$6:AF610,MATCH(Stand_C_Mon_Fri!$A$3:$A$146,Combined_All_Stands_Mon_Fri!$AE$6:$AE$475,0)),"")</f>
        <v/>
      </c>
      <c r="C138" s="110" t="str">
        <f>IFERROR(INDEX(Combined_All_Stands_Mon_Fri!AG$6:AG610,MATCH(Stand_C_Mon_Fri!$A$3:$A$146,Combined_All_Stands_Mon_Fri!$AE$6:$AE$475,0)),"")</f>
        <v/>
      </c>
      <c r="D138" s="111" t="str">
        <f>IFERROR(INDEX(Combined_All_Stands_Mon_Fri!AH$6:AH610,MATCH(Stand_C_Mon_Fri!$A$3:$A$146,Combined_All_Stands_Mon_Fri!$AE$6:$AE$475,0)),"")</f>
        <v/>
      </c>
      <c r="E138" s="110" t="str">
        <f>IFERROR(INDEX(Combined_All_Stands_Mon_Fri!AI$6:AI610,MATCH(Stand_C_Mon_Fri!$A$3:$A$146,Combined_All_Stands_Mon_Fri!$AE$6:$AE$475,0)),"")</f>
        <v/>
      </c>
      <c r="F138" s="110" t="str">
        <f>IFERROR(INDEX(Combined_All_Stands_Mon_Fri!AJ$6:AJ610,MATCH(Stand_C_Mon_Fri!$A$3:$A$146,Combined_All_Stands_Mon_Fri!$AE$6:$AE$475,0)),"")</f>
        <v/>
      </c>
      <c r="G138" s="110" t="str">
        <f>IFERROR(INDEX(Combined_All_Stands_Mon_Fri!AK$6:AK610,MATCH(Stand_C_Mon_Fri!$A$3:$A$146,Combined_All_Stands_Mon_Fri!$AE$6:$AE$475,0)),"")</f>
        <v/>
      </c>
      <c r="H138" s="185" t="str">
        <f t="shared" si="2"/>
        <v/>
      </c>
    </row>
    <row r="139" spans="1:8" ht="20.100000000000001" customHeight="1" x14ac:dyDescent="0.3">
      <c r="A139" s="114">
        <v>137</v>
      </c>
      <c r="B139" s="110" t="str">
        <f>IFERROR(INDEX(Combined_All_Stands_Mon_Fri!AF$6:AF611,MATCH(Stand_C_Mon_Fri!$A$3:$A$146,Combined_All_Stands_Mon_Fri!$AE$6:$AE$475,0)),"")</f>
        <v/>
      </c>
      <c r="C139" s="110" t="str">
        <f>IFERROR(INDEX(Combined_All_Stands_Mon_Fri!AG$6:AG611,MATCH(Stand_C_Mon_Fri!$A$3:$A$146,Combined_All_Stands_Mon_Fri!$AE$6:$AE$475,0)),"")</f>
        <v/>
      </c>
      <c r="D139" s="111" t="str">
        <f>IFERROR(INDEX(Combined_All_Stands_Mon_Fri!AH$6:AH611,MATCH(Stand_C_Mon_Fri!$A$3:$A$146,Combined_All_Stands_Mon_Fri!$AE$6:$AE$475,0)),"")</f>
        <v/>
      </c>
      <c r="E139" s="110" t="str">
        <f>IFERROR(INDEX(Combined_All_Stands_Mon_Fri!AI$6:AI611,MATCH(Stand_C_Mon_Fri!$A$3:$A$146,Combined_All_Stands_Mon_Fri!$AE$6:$AE$475,0)),"")</f>
        <v/>
      </c>
      <c r="F139" s="110" t="str">
        <f>IFERROR(INDEX(Combined_All_Stands_Mon_Fri!AJ$6:AJ611,MATCH(Stand_C_Mon_Fri!$A$3:$A$146,Combined_All_Stands_Mon_Fri!$AE$6:$AE$475,0)),"")</f>
        <v/>
      </c>
      <c r="G139" s="110" t="str">
        <f>IFERROR(INDEX(Combined_All_Stands_Mon_Fri!AK$6:AK611,MATCH(Stand_C_Mon_Fri!$A$3:$A$146,Combined_All_Stands_Mon_Fri!$AE$6:$AE$475,0)),"")</f>
        <v/>
      </c>
      <c r="H139" s="185" t="str">
        <f t="shared" si="2"/>
        <v/>
      </c>
    </row>
    <row r="140" spans="1:8" ht="20.100000000000001" customHeight="1" x14ac:dyDescent="0.3">
      <c r="A140" s="115">
        <v>138</v>
      </c>
      <c r="B140" s="110" t="str">
        <f>IFERROR(INDEX(Combined_All_Stands_Mon_Fri!AF$6:AF612,MATCH(Stand_C_Mon_Fri!$A$3:$A$146,Combined_All_Stands_Mon_Fri!$AE$6:$AE$475,0)),"")</f>
        <v/>
      </c>
      <c r="C140" s="110" t="str">
        <f>IFERROR(INDEX(Combined_All_Stands_Mon_Fri!AG$6:AG612,MATCH(Stand_C_Mon_Fri!$A$3:$A$146,Combined_All_Stands_Mon_Fri!$AE$6:$AE$475,0)),"")</f>
        <v/>
      </c>
      <c r="D140" s="111" t="str">
        <f>IFERROR(INDEX(Combined_All_Stands_Mon_Fri!AH$6:AH612,MATCH(Stand_C_Mon_Fri!$A$3:$A$146,Combined_All_Stands_Mon_Fri!$AE$6:$AE$475,0)),"")</f>
        <v/>
      </c>
      <c r="E140" s="110" t="str">
        <f>IFERROR(INDEX(Combined_All_Stands_Mon_Fri!AI$6:AI612,MATCH(Stand_C_Mon_Fri!$A$3:$A$146,Combined_All_Stands_Mon_Fri!$AE$6:$AE$475,0)),"")</f>
        <v/>
      </c>
      <c r="F140" s="110" t="str">
        <f>IFERROR(INDEX(Combined_All_Stands_Mon_Fri!AJ$6:AJ612,MATCH(Stand_C_Mon_Fri!$A$3:$A$146,Combined_All_Stands_Mon_Fri!$AE$6:$AE$475,0)),"")</f>
        <v/>
      </c>
      <c r="G140" s="110" t="str">
        <f>IFERROR(INDEX(Combined_All_Stands_Mon_Fri!AK$6:AK612,MATCH(Stand_C_Mon_Fri!$A$3:$A$146,Combined_All_Stands_Mon_Fri!$AE$6:$AE$475,0)),"")</f>
        <v/>
      </c>
      <c r="H140" s="185" t="str">
        <f t="shared" si="2"/>
        <v/>
      </c>
    </row>
    <row r="141" spans="1:8" ht="20.100000000000001" customHeight="1" x14ac:dyDescent="0.3">
      <c r="A141" s="114">
        <v>139</v>
      </c>
      <c r="B141" s="110" t="str">
        <f>IFERROR(INDEX(Combined_All_Stands_Mon_Fri!AF$6:AF613,MATCH(Stand_C_Mon_Fri!$A$3:$A$146,Combined_All_Stands_Mon_Fri!$AE$6:$AE$475,0)),"")</f>
        <v/>
      </c>
      <c r="C141" s="110" t="str">
        <f>IFERROR(INDEX(Combined_All_Stands_Mon_Fri!AG$6:AG613,MATCH(Stand_C_Mon_Fri!$A$3:$A$146,Combined_All_Stands_Mon_Fri!$AE$6:$AE$475,0)),"")</f>
        <v/>
      </c>
      <c r="D141" s="111" t="str">
        <f>IFERROR(INDEX(Combined_All_Stands_Mon_Fri!AH$6:AH613,MATCH(Stand_C_Mon_Fri!$A$3:$A$146,Combined_All_Stands_Mon_Fri!$AE$6:$AE$475,0)),"")</f>
        <v/>
      </c>
      <c r="E141" s="110" t="str">
        <f>IFERROR(INDEX(Combined_All_Stands_Mon_Fri!AI$6:AI613,MATCH(Stand_C_Mon_Fri!$A$3:$A$146,Combined_All_Stands_Mon_Fri!$AE$6:$AE$475,0)),"")</f>
        <v/>
      </c>
      <c r="F141" s="110" t="str">
        <f>IFERROR(INDEX(Combined_All_Stands_Mon_Fri!AJ$6:AJ613,MATCH(Stand_C_Mon_Fri!$A$3:$A$146,Combined_All_Stands_Mon_Fri!$AE$6:$AE$475,0)),"")</f>
        <v/>
      </c>
      <c r="G141" s="110" t="str">
        <f>IFERROR(INDEX(Combined_All_Stands_Mon_Fri!AK$6:AK613,MATCH(Stand_C_Mon_Fri!$A$3:$A$146,Combined_All_Stands_Mon_Fri!$AE$6:$AE$475,0)),"")</f>
        <v/>
      </c>
      <c r="H141" s="185" t="str">
        <f t="shared" si="2"/>
        <v/>
      </c>
    </row>
    <row r="142" spans="1:8" ht="20.100000000000001" customHeight="1" x14ac:dyDescent="0.3">
      <c r="A142" s="115">
        <v>140</v>
      </c>
      <c r="B142" s="110" t="str">
        <f>IFERROR(INDEX(Combined_All_Stands_Mon_Fri!AF$6:AF614,MATCH(Stand_C_Mon_Fri!$A$3:$A$146,Combined_All_Stands_Mon_Fri!$AE$6:$AE$475,0)),"")</f>
        <v/>
      </c>
      <c r="C142" s="110" t="str">
        <f>IFERROR(INDEX(Combined_All_Stands_Mon_Fri!AG$6:AG614,MATCH(Stand_C_Mon_Fri!$A$3:$A$146,Combined_All_Stands_Mon_Fri!$AE$6:$AE$475,0)),"")</f>
        <v/>
      </c>
      <c r="D142" s="111" t="str">
        <f>IFERROR(INDEX(Combined_All_Stands_Mon_Fri!AH$6:AH614,MATCH(Stand_C_Mon_Fri!$A$3:$A$146,Combined_All_Stands_Mon_Fri!$AE$6:$AE$475,0)),"")</f>
        <v/>
      </c>
      <c r="E142" s="110" t="str">
        <f>IFERROR(INDEX(Combined_All_Stands_Mon_Fri!AI$6:AI614,MATCH(Stand_C_Mon_Fri!$A$3:$A$146,Combined_All_Stands_Mon_Fri!$AE$6:$AE$475,0)),"")</f>
        <v/>
      </c>
      <c r="F142" s="110" t="str">
        <f>IFERROR(INDEX(Combined_All_Stands_Mon_Fri!AJ$6:AJ614,MATCH(Stand_C_Mon_Fri!$A$3:$A$146,Combined_All_Stands_Mon_Fri!$AE$6:$AE$475,0)),"")</f>
        <v/>
      </c>
      <c r="G142" s="110" t="str">
        <f>IFERROR(INDEX(Combined_All_Stands_Mon_Fri!AK$6:AK614,MATCH(Stand_C_Mon_Fri!$A$3:$A$146,Combined_All_Stands_Mon_Fri!$AE$6:$AE$475,0)),"")</f>
        <v/>
      </c>
      <c r="H142" s="185" t="str">
        <f t="shared" si="2"/>
        <v/>
      </c>
    </row>
    <row r="143" spans="1:8" ht="20.100000000000001" customHeight="1" x14ac:dyDescent="0.3">
      <c r="A143" s="114">
        <v>141</v>
      </c>
      <c r="B143" s="110" t="str">
        <f>IFERROR(INDEX(Combined_All_Stands_Mon_Fri!AF$6:AF615,MATCH(Stand_C_Mon_Fri!$A$3:$A$146,Combined_All_Stands_Mon_Fri!$AE$6:$AE$475,0)),"")</f>
        <v/>
      </c>
      <c r="C143" s="110" t="str">
        <f>IFERROR(INDEX(Combined_All_Stands_Mon_Fri!AG$6:AG615,MATCH(Stand_C_Mon_Fri!$A$3:$A$146,Combined_All_Stands_Mon_Fri!$AE$6:$AE$475,0)),"")</f>
        <v/>
      </c>
      <c r="D143" s="111" t="str">
        <f>IFERROR(INDEX(Combined_All_Stands_Mon_Fri!AH$6:AH615,MATCH(Stand_C_Mon_Fri!$A$3:$A$146,Combined_All_Stands_Mon_Fri!$AE$6:$AE$475,0)),"")</f>
        <v/>
      </c>
      <c r="E143" s="110" t="str">
        <f>IFERROR(INDEX(Combined_All_Stands_Mon_Fri!AI$6:AI615,MATCH(Stand_C_Mon_Fri!$A$3:$A$146,Combined_All_Stands_Mon_Fri!$AE$6:$AE$475,0)),"")</f>
        <v/>
      </c>
      <c r="F143" s="110" t="str">
        <f>IFERROR(INDEX(Combined_All_Stands_Mon_Fri!AJ$6:AJ615,MATCH(Stand_C_Mon_Fri!$A$3:$A$146,Combined_All_Stands_Mon_Fri!$AE$6:$AE$475,0)),"")</f>
        <v/>
      </c>
      <c r="G143" s="110" t="str">
        <f>IFERROR(INDEX(Combined_All_Stands_Mon_Fri!AK$6:AK615,MATCH(Stand_C_Mon_Fri!$A$3:$A$146,Combined_All_Stands_Mon_Fri!$AE$6:$AE$475,0)),"")</f>
        <v/>
      </c>
      <c r="H143" s="185" t="str">
        <f t="shared" si="2"/>
        <v/>
      </c>
    </row>
    <row r="144" spans="1:8" ht="20.100000000000001" customHeight="1" x14ac:dyDescent="0.3">
      <c r="A144" s="115">
        <v>142</v>
      </c>
      <c r="B144" s="110" t="str">
        <f>IFERROR(INDEX(Combined_All_Stands_Mon_Fri!AF$6:AF616,MATCH(Stand_C_Mon_Fri!$A$3:$A$146,Combined_All_Stands_Mon_Fri!$AE$6:$AE$475,0)),"")</f>
        <v/>
      </c>
      <c r="C144" s="110" t="str">
        <f>IFERROR(INDEX(Combined_All_Stands_Mon_Fri!AG$6:AG616,MATCH(Stand_C_Mon_Fri!$A$3:$A$146,Combined_All_Stands_Mon_Fri!$AE$6:$AE$475,0)),"")</f>
        <v/>
      </c>
      <c r="D144" s="111" t="str">
        <f>IFERROR(INDEX(Combined_All_Stands_Mon_Fri!AH$6:AH616,MATCH(Stand_C_Mon_Fri!$A$3:$A$146,Combined_All_Stands_Mon_Fri!$AE$6:$AE$475,0)),"")</f>
        <v/>
      </c>
      <c r="E144" s="110" t="str">
        <f>IFERROR(INDEX(Combined_All_Stands_Mon_Fri!AI$6:AI616,MATCH(Stand_C_Mon_Fri!$A$3:$A$146,Combined_All_Stands_Mon_Fri!$AE$6:$AE$475,0)),"")</f>
        <v/>
      </c>
      <c r="F144" s="110" t="str">
        <f>IFERROR(INDEX(Combined_All_Stands_Mon_Fri!AJ$6:AJ616,MATCH(Stand_C_Mon_Fri!$A$3:$A$146,Combined_All_Stands_Mon_Fri!$AE$6:$AE$475,0)),"")</f>
        <v/>
      </c>
      <c r="G144" s="110" t="str">
        <f>IFERROR(INDEX(Combined_All_Stands_Mon_Fri!AK$6:AK616,MATCH(Stand_C_Mon_Fri!$A$3:$A$146,Combined_All_Stands_Mon_Fri!$AE$6:$AE$475,0)),"")</f>
        <v/>
      </c>
      <c r="H144" s="185" t="str">
        <f t="shared" si="2"/>
        <v/>
      </c>
    </row>
    <row r="145" spans="1:8" ht="20.100000000000001" customHeight="1" x14ac:dyDescent="0.3">
      <c r="A145" s="114">
        <v>143</v>
      </c>
      <c r="B145" s="110" t="str">
        <f>IFERROR(INDEX(Combined_All_Stands_Mon_Fri!AF$6:AF617,MATCH(Stand_C_Mon_Fri!$A$3:$A$146,Combined_All_Stands_Mon_Fri!$AE$6:$AE$475,0)),"")</f>
        <v/>
      </c>
      <c r="C145" s="110" t="str">
        <f>IFERROR(INDEX(Combined_All_Stands_Mon_Fri!AG$6:AG617,MATCH(Stand_C_Mon_Fri!$A$3:$A$146,Combined_All_Stands_Mon_Fri!$AE$6:$AE$475,0)),"")</f>
        <v/>
      </c>
      <c r="D145" s="111" t="str">
        <f>IFERROR(INDEX(Combined_All_Stands_Mon_Fri!AH$6:AH617,MATCH(Stand_C_Mon_Fri!$A$3:$A$146,Combined_All_Stands_Mon_Fri!$AE$6:$AE$475,0)),"")</f>
        <v/>
      </c>
      <c r="E145" s="110" t="str">
        <f>IFERROR(INDEX(Combined_All_Stands_Mon_Fri!AI$6:AI617,MATCH(Stand_C_Mon_Fri!$A$3:$A$146,Combined_All_Stands_Mon_Fri!$AE$6:$AE$475,0)),"")</f>
        <v/>
      </c>
      <c r="F145" s="110" t="str">
        <f>IFERROR(INDEX(Combined_All_Stands_Mon_Fri!AJ$6:AJ617,MATCH(Stand_C_Mon_Fri!$A$3:$A$146,Combined_All_Stands_Mon_Fri!$AE$6:$AE$475,0)),"")</f>
        <v/>
      </c>
      <c r="G145" s="110" t="str">
        <f>IFERROR(INDEX(Combined_All_Stands_Mon_Fri!AK$6:AK617,MATCH(Stand_C_Mon_Fri!$A$3:$A$146,Combined_All_Stands_Mon_Fri!$AE$6:$AE$475,0)),"")</f>
        <v/>
      </c>
      <c r="H145" s="185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</sheetData>
  <sheetProtection sheet="1" objects="1" scenarios="1"/>
  <conditionalFormatting sqref="B3:G145">
    <cfRule type="expression" dxfId="41" priority="1">
      <formula>OR($G3="Winter Service")</formula>
    </cfRule>
    <cfRule type="expression" dxfId="40" priority="2">
      <formula>OR($G3="Summer Service")</formula>
    </cfRule>
    <cfRule type="expression" dxfId="39" priority="3">
      <formula>OR($G3="Tuesdays &amp; Fridays Only",$G3="Mondays Only",$G3="Tuesdays Only",$G3="Wednesdays Only",$G3="Thursdays Only",$G3="Fridays Only")</formula>
    </cfRule>
    <cfRule type="expression" dxfId="38" priority="7">
      <formula>OR($G3="School Days",$G3="School Holidays",$G3="School days excluding Thursdays",$G3="School days Thursdays only")</formula>
    </cfRule>
  </conditionalFormatting>
  <conditionalFormatting sqref="H3:H145">
    <cfRule type="containsText" dxfId="37" priority="4" operator="containsText" text="Problem">
      <formula>NOT(ISERROR(SEARCH("Problem",H3)))</formula>
    </cfRule>
    <cfRule type="containsText" dxfId="36" priority="5" operator="containsText" text="Concern">
      <formula>NOT(ISERROR(SEARCH("Concern",H3)))</formula>
    </cfRule>
    <cfRule type="containsText" dxfId="35" priority="6" operator="containsText" text="Clash">
      <formula>NOT(ISERROR(SEARCH("Clash",H3)))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564"/>
  <sheetViews>
    <sheetView showGridLines="0" workbookViewId="0">
      <selection activeCell="G1" sqref="G1:G1048576"/>
    </sheetView>
  </sheetViews>
  <sheetFormatPr defaultColWidth="9.88671875" defaultRowHeight="20.100000000000001" customHeight="1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7.77734375" style="11" customWidth="1"/>
    <col min="8" max="8" width="15.6640625" style="11" customWidth="1"/>
    <col min="9" max="16384" width="9.88671875" style="11"/>
  </cols>
  <sheetData>
    <row r="1" spans="1:10" ht="20.100000000000001" customHeight="1" x14ac:dyDescent="0.3">
      <c r="A1" s="94" t="str">
        <f ca="1">RIGHT(CELL("filename",A1),LEN(CELL("filename",A1))-FIND("]",CELL("filename",A1),1))</f>
        <v>Stand_C_Sat</v>
      </c>
    </row>
    <row r="2" spans="1:10" s="10" customFormat="1" ht="20.100000000000001" customHeight="1" x14ac:dyDescent="0.3">
      <c r="A2" s="104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10" ht="20.100000000000001" customHeight="1" x14ac:dyDescent="0.3">
      <c r="A3" s="114">
        <v>1</v>
      </c>
      <c r="B3" s="110">
        <f>IFERROR(INDEX(Combined_All_Stands_Sat!AF$6:AF468,MATCH(Stand_C_Sat!$A$3:$A$146,Combined_All_Stands_Sat!$AE$6:$AE$468,0)),"")</f>
        <v>0.28541666666666665</v>
      </c>
      <c r="C3" s="110" t="str">
        <f>IFERROR(INDEX(Combined_All_Stands_Sat!AG$6:AG468,MATCH(Stand_C_Sat!$A$3:$A$146,Combined_All_Stands_Sat!$AE$6:$AE$468,0)),"")</f>
        <v>Stand C</v>
      </c>
      <c r="D3" s="111">
        <f>IFERROR(INDEX(Combined_All_Stands_Sat!AH$6:AH468,MATCH(Stand_C_Sat!$A$3:$A$146,Combined_All_Stands_Sat!$AE$6:$AE$468,0)),"")</f>
        <v>310</v>
      </c>
      <c r="E3" s="110" t="str">
        <f>IFERROR(INDEX(Combined_All_Stands_Sat!AI$6:AI468,MATCH(Stand_C_Sat!$A$3:$A$146,Combined_All_Stands_Sat!$AE$6:$AE$468,0)),"")</f>
        <v xml:space="preserve">Huddersfield - Hepworth                                                                             </v>
      </c>
      <c r="F3" s="110" t="str">
        <f>IFERROR(INDEX(Combined_All_Stands_Sat!AJ$6:AJ468,MATCH(Stand_C_Sat!$A$3:$A$146,Combined_All_Stands_Sat!$AE$6:$AE$468,0)),"")</f>
        <v xml:space="preserve">First                                             </v>
      </c>
      <c r="G3" s="110" t="str">
        <f>IFERROR(INDEX(Combined_All_Stands_Sat!AK$6:AK468,MATCH(Stand_C_Sat!$A$3:$A$146,Combined_All_Stands_Sat!$AE$6:$AE$468,0)),"")</f>
        <v/>
      </c>
      <c r="H3" s="185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15">
        <v>2</v>
      </c>
      <c r="B4" s="110">
        <f>IFERROR(INDEX(Combined_All_Stands_Sat!AF$6:AF469,MATCH(Stand_C_Sat!$A$3:$A$146,Combined_All_Stands_Sat!$AE$6:$AE$468,0)),"")</f>
        <v>0.30069444444444443</v>
      </c>
      <c r="C4" s="110" t="str">
        <f>IFERROR(INDEX(Combined_All_Stands_Sat!AG$6:AG469,MATCH(Stand_C_Sat!$A$3:$A$146,Combined_All_Stands_Sat!$AE$6:$AE$468,0)),"")</f>
        <v>Stand C</v>
      </c>
      <c r="D4" s="111">
        <f>IFERROR(INDEX(Combined_All_Stands_Sat!AH$6:AH469,MATCH(Stand_C_Sat!$A$3:$A$146,Combined_All_Stands_Sat!$AE$6:$AE$468,0)),"")</f>
        <v>314</v>
      </c>
      <c r="E4" s="110" t="str">
        <f>IFERROR(INDEX(Combined_All_Stands_Sat!AI$6:AI469,MATCH(Stand_C_Sat!$A$3:$A$146,Combined_All_Stands_Sat!$AE$6:$AE$468,0)),"")</f>
        <v xml:space="preserve">Huddersfield - Holme                                                                                </v>
      </c>
      <c r="F4" s="110" t="str">
        <f>IFERROR(INDEX(Combined_All_Stands_Sat!AJ$6:AJ469,MATCH(Stand_C_Sat!$A$3:$A$146,Combined_All_Stands_Sat!$AE$6:$AE$468,0)),"")</f>
        <v xml:space="preserve">First                                             </v>
      </c>
      <c r="G4" s="110" t="str">
        <f>IFERROR(INDEX(Combined_All_Stands_Sat!AK$6:AK469,MATCH(Stand_C_Sat!$A$3:$A$146,Combined_All_Stands_Sat!$AE$6:$AE$468,0)),"")</f>
        <v/>
      </c>
      <c r="H4" s="185" t="str">
        <f t="shared" si="0"/>
        <v/>
      </c>
    </row>
    <row r="5" spans="1:10" ht="20.100000000000001" customHeight="1" x14ac:dyDescent="0.3">
      <c r="A5" s="114">
        <v>3</v>
      </c>
      <c r="B5" s="110">
        <f>IFERROR(INDEX(Combined_All_Stands_Sat!AF$6:AF470,MATCH(Stand_C_Sat!$A$3:$A$146,Combined_All_Stands_Sat!$AE$6:$AE$468,0)),"")</f>
        <v>0.32083333333333336</v>
      </c>
      <c r="C5" s="110" t="str">
        <f>IFERROR(INDEX(Combined_All_Stands_Sat!AG$6:AG470,MATCH(Stand_C_Sat!$A$3:$A$146,Combined_All_Stands_Sat!$AE$6:$AE$468,0)),"")</f>
        <v>Stand C</v>
      </c>
      <c r="D5" s="111">
        <f>IFERROR(INDEX(Combined_All_Stands_Sat!AH$6:AH470,MATCH(Stand_C_Sat!$A$3:$A$146,Combined_All_Stands_Sat!$AE$6:$AE$468,0)),"")</f>
        <v>310</v>
      </c>
      <c r="E5" s="110" t="str">
        <f>IFERROR(INDEX(Combined_All_Stands_Sat!AI$6:AI470,MATCH(Stand_C_Sat!$A$3:$A$146,Combined_All_Stands_Sat!$AE$6:$AE$468,0)),"")</f>
        <v xml:space="preserve">Huddersfield - Hepworth                                                                             </v>
      </c>
      <c r="F5" s="110" t="str">
        <f>IFERROR(INDEX(Combined_All_Stands_Sat!AJ$6:AJ470,MATCH(Stand_C_Sat!$A$3:$A$146,Combined_All_Stands_Sat!$AE$6:$AE$468,0)),"")</f>
        <v xml:space="preserve">First                                             </v>
      </c>
      <c r="G5" s="110" t="str">
        <f>IFERROR(INDEX(Combined_All_Stands_Sat!AK$6:AK470,MATCH(Stand_C_Sat!$A$3:$A$146,Combined_All_Stands_Sat!$AE$6:$AE$468,0)),"")</f>
        <v/>
      </c>
      <c r="H5" s="185" t="str">
        <f t="shared" si="0"/>
        <v/>
      </c>
    </row>
    <row r="6" spans="1:10" ht="20.100000000000001" customHeight="1" x14ac:dyDescent="0.3">
      <c r="A6" s="115">
        <v>4</v>
      </c>
      <c r="B6" s="110">
        <f>IFERROR(INDEX(Combined_All_Stands_Sat!AF$6:AF471,MATCH(Stand_C_Sat!$A$3:$A$146,Combined_All_Stands_Sat!$AE$6:$AE$468,0)),"")</f>
        <v>0.3430555555555555</v>
      </c>
      <c r="C6" s="110" t="str">
        <f>IFERROR(INDEX(Combined_All_Stands_Sat!AG$6:AG471,MATCH(Stand_C_Sat!$A$3:$A$146,Combined_All_Stands_Sat!$AE$6:$AE$468,0)),"")</f>
        <v>Stand C</v>
      </c>
      <c r="D6" s="111">
        <f>IFERROR(INDEX(Combined_All_Stands_Sat!AH$6:AH471,MATCH(Stand_C_Sat!$A$3:$A$146,Combined_All_Stands_Sat!$AE$6:$AE$468,0)),"")</f>
        <v>314</v>
      </c>
      <c r="E6" s="110" t="str">
        <f>IFERROR(INDEX(Combined_All_Stands_Sat!AI$6:AI471,MATCH(Stand_C_Sat!$A$3:$A$146,Combined_All_Stands_Sat!$AE$6:$AE$468,0)),"")</f>
        <v xml:space="preserve">Huddersfield - Holme                                                                                </v>
      </c>
      <c r="F6" s="110" t="str">
        <f>IFERROR(INDEX(Combined_All_Stands_Sat!AJ$6:AJ471,MATCH(Stand_C_Sat!$A$3:$A$146,Combined_All_Stands_Sat!$AE$6:$AE$468,0)),"")</f>
        <v xml:space="preserve">First                                             </v>
      </c>
      <c r="G6" s="110" t="str">
        <f>IFERROR(INDEX(Combined_All_Stands_Sat!AK$6:AK471,MATCH(Stand_C_Sat!$A$3:$A$146,Combined_All_Stands_Sat!$AE$6:$AE$468,0)),"")</f>
        <v/>
      </c>
      <c r="H6" s="185" t="str">
        <f t="shared" si="0"/>
        <v/>
      </c>
    </row>
    <row r="7" spans="1:10" ht="20.100000000000001" customHeight="1" x14ac:dyDescent="0.3">
      <c r="A7" s="114">
        <v>5</v>
      </c>
      <c r="B7" s="110">
        <f>IFERROR(INDEX(Combined_All_Stands_Sat!AF$6:AF472,MATCH(Stand_C_Sat!$A$3:$A$146,Combined_All_Stands_Sat!$AE$6:$AE$468,0)),"")</f>
        <v>0.34861111111111115</v>
      </c>
      <c r="C7" s="110" t="str">
        <f>IFERROR(INDEX(Combined_All_Stands_Sat!AG$6:AG472,MATCH(Stand_C_Sat!$A$3:$A$146,Combined_All_Stands_Sat!$AE$6:$AE$468,0)),"")</f>
        <v>Stand C</v>
      </c>
      <c r="D7" s="111">
        <f>IFERROR(INDEX(Combined_All_Stands_Sat!AH$6:AH472,MATCH(Stand_C_Sat!$A$3:$A$146,Combined_All_Stands_Sat!$AE$6:$AE$468,0)),"")</f>
        <v>310</v>
      </c>
      <c r="E7" s="110" t="str">
        <f>IFERROR(INDEX(Combined_All_Stands_Sat!AI$6:AI472,MATCH(Stand_C_Sat!$A$3:$A$146,Combined_All_Stands_Sat!$AE$6:$AE$468,0)),"")</f>
        <v xml:space="preserve">Huddersfield - Hepworth                                                                             </v>
      </c>
      <c r="F7" s="110" t="str">
        <f>IFERROR(INDEX(Combined_All_Stands_Sat!AJ$6:AJ472,MATCH(Stand_C_Sat!$A$3:$A$146,Combined_All_Stands_Sat!$AE$6:$AE$468,0)),"")</f>
        <v xml:space="preserve">First                                             </v>
      </c>
      <c r="G7" s="110" t="str">
        <f>IFERROR(INDEX(Combined_All_Stands_Sat!AK$6:AK472,MATCH(Stand_C_Sat!$A$3:$A$146,Combined_All_Stands_Sat!$AE$6:$AE$468,0)),"")</f>
        <v/>
      </c>
      <c r="H7" s="185" t="str">
        <f t="shared" si="0"/>
        <v/>
      </c>
    </row>
    <row r="8" spans="1:10" ht="20.100000000000001" customHeight="1" x14ac:dyDescent="0.3">
      <c r="A8" s="115">
        <v>6</v>
      </c>
      <c r="B8" s="110">
        <f>IFERROR(INDEX(Combined_All_Stands_Sat!AF$6:AF473,MATCH(Stand_C_Sat!$A$3:$A$146,Combined_All_Stands_Sat!$AE$6:$AE$468,0)),"")</f>
        <v>0.36180555555555555</v>
      </c>
      <c r="C8" s="110" t="str">
        <f>IFERROR(INDEX(Combined_All_Stands_Sat!AG$6:AG473,MATCH(Stand_C_Sat!$A$3:$A$146,Combined_All_Stands_Sat!$AE$6:$AE$468,0)),"")</f>
        <v>Stand C</v>
      </c>
      <c r="D8" s="111">
        <f>IFERROR(INDEX(Combined_All_Stands_Sat!AH$6:AH473,MATCH(Stand_C_Sat!$A$3:$A$146,Combined_All_Stands_Sat!$AE$6:$AE$468,0)),"")</f>
        <v>316</v>
      </c>
      <c r="E8" s="110" t="str">
        <f>IFERROR(INDEX(Combined_All_Stands_Sat!AI$6:AI473,MATCH(Stand_C_Sat!$A$3:$A$146,Combined_All_Stands_Sat!$AE$6:$AE$468,0)),"")</f>
        <v xml:space="preserve">Huddersfield - Parkhead                                                                             </v>
      </c>
      <c r="F8" s="110" t="str">
        <f>IFERROR(INDEX(Combined_All_Stands_Sat!AJ$6:AJ473,MATCH(Stand_C_Sat!$A$3:$A$146,Combined_All_Stands_Sat!$AE$6:$AE$468,0)),"")</f>
        <v xml:space="preserve">First                                             </v>
      </c>
      <c r="G8" s="110" t="str">
        <f>IFERROR(INDEX(Combined_All_Stands_Sat!AK$6:AK473,MATCH(Stand_C_Sat!$A$3:$A$146,Combined_All_Stands_Sat!$AE$6:$AE$468,0)),"")</f>
        <v/>
      </c>
      <c r="H8" s="185" t="str">
        <f t="shared" si="0"/>
        <v/>
      </c>
    </row>
    <row r="9" spans="1:10" ht="20.100000000000001" customHeight="1" x14ac:dyDescent="0.3">
      <c r="A9" s="114">
        <v>7</v>
      </c>
      <c r="B9" s="110">
        <f>IFERROR(INDEX(Combined_All_Stands_Sat!AF$6:AF474,MATCH(Stand_C_Sat!$A$3:$A$146,Combined_All_Stands_Sat!$AE$6:$AE$468,0)),"")</f>
        <v>0.36944444444444446</v>
      </c>
      <c r="C9" s="110" t="str">
        <f>IFERROR(INDEX(Combined_All_Stands_Sat!AG$6:AG474,MATCH(Stand_C_Sat!$A$3:$A$146,Combined_All_Stands_Sat!$AE$6:$AE$468,0)),"")</f>
        <v>Stand C</v>
      </c>
      <c r="D9" s="111">
        <f>IFERROR(INDEX(Combined_All_Stands_Sat!AH$6:AH474,MATCH(Stand_C_Sat!$A$3:$A$146,Combined_All_Stands_Sat!$AE$6:$AE$468,0)),"")</f>
        <v>310</v>
      </c>
      <c r="E9" s="110" t="str">
        <f>IFERROR(INDEX(Combined_All_Stands_Sat!AI$6:AI474,MATCH(Stand_C_Sat!$A$3:$A$146,Combined_All_Stands_Sat!$AE$6:$AE$468,0)),"")</f>
        <v xml:space="preserve">Huddersfield - Hepworth                                                                             </v>
      </c>
      <c r="F9" s="110" t="str">
        <f>IFERROR(INDEX(Combined_All_Stands_Sat!AJ$6:AJ474,MATCH(Stand_C_Sat!$A$3:$A$146,Combined_All_Stands_Sat!$AE$6:$AE$468,0)),"")</f>
        <v xml:space="preserve">First                                             </v>
      </c>
      <c r="G9" s="110" t="str">
        <f>IFERROR(INDEX(Combined_All_Stands_Sat!AK$6:AK474,MATCH(Stand_C_Sat!$A$3:$A$146,Combined_All_Stands_Sat!$AE$6:$AE$468,0)),"")</f>
        <v/>
      </c>
      <c r="H9" s="185" t="str">
        <f t="shared" si="0"/>
        <v/>
      </c>
    </row>
    <row r="10" spans="1:10" ht="20.100000000000001" customHeight="1" x14ac:dyDescent="0.3">
      <c r="A10" s="115">
        <v>8</v>
      </c>
      <c r="B10" s="110">
        <f>IFERROR(INDEX(Combined_All_Stands_Sat!AF$6:AF475,MATCH(Stand_C_Sat!$A$3:$A$146,Combined_All_Stands_Sat!$AE$6:$AE$468,0)),"")</f>
        <v>0.38194444444444442</v>
      </c>
      <c r="C10" s="110" t="str">
        <f>IFERROR(INDEX(Combined_All_Stands_Sat!AG$6:AG475,MATCH(Stand_C_Sat!$A$3:$A$146,Combined_All_Stands_Sat!$AE$6:$AE$468,0)),"")</f>
        <v>Stand C</v>
      </c>
      <c r="D10" s="111">
        <f>IFERROR(INDEX(Combined_All_Stands_Sat!AH$6:AH475,MATCH(Stand_C_Sat!$A$3:$A$146,Combined_All_Stands_Sat!$AE$6:$AE$468,0)),"")</f>
        <v>314</v>
      </c>
      <c r="E10" s="110" t="str">
        <f>IFERROR(INDEX(Combined_All_Stands_Sat!AI$6:AI475,MATCH(Stand_C_Sat!$A$3:$A$146,Combined_All_Stands_Sat!$AE$6:$AE$468,0)),"")</f>
        <v xml:space="preserve">Huddersfield - Holme                                                                                </v>
      </c>
      <c r="F10" s="110" t="str">
        <f>IFERROR(INDEX(Combined_All_Stands_Sat!AJ$6:AJ475,MATCH(Stand_C_Sat!$A$3:$A$146,Combined_All_Stands_Sat!$AE$6:$AE$468,0)),"")</f>
        <v xml:space="preserve">First                                             </v>
      </c>
      <c r="G10" s="110" t="str">
        <f>IFERROR(INDEX(Combined_All_Stands_Sat!AK$6:AK475,MATCH(Stand_C_Sat!$A$3:$A$146,Combined_All_Stands_Sat!$AE$6:$AE$468,0)),"")</f>
        <v/>
      </c>
      <c r="H10" s="185" t="str">
        <f t="shared" si="0"/>
        <v/>
      </c>
    </row>
    <row r="11" spans="1:10" ht="20.100000000000001" customHeight="1" x14ac:dyDescent="0.3">
      <c r="A11" s="114">
        <v>9</v>
      </c>
      <c r="B11" s="110">
        <f>IFERROR(INDEX(Combined_All_Stands_Sat!AF$6:AF476,MATCH(Stand_C_Sat!$A$3:$A$146,Combined_All_Stands_Sat!$AE$6:$AE$468,0)),"")</f>
        <v>0.39097222222222222</v>
      </c>
      <c r="C11" s="110" t="str">
        <f>IFERROR(INDEX(Combined_All_Stands_Sat!AG$6:AG476,MATCH(Stand_C_Sat!$A$3:$A$146,Combined_All_Stands_Sat!$AE$6:$AE$468,0)),"")</f>
        <v>Stand C</v>
      </c>
      <c r="D11" s="111">
        <f>IFERROR(INDEX(Combined_All_Stands_Sat!AH$6:AH476,MATCH(Stand_C_Sat!$A$3:$A$146,Combined_All_Stands_Sat!$AE$6:$AE$468,0)),"")</f>
        <v>310</v>
      </c>
      <c r="E11" s="110" t="str">
        <f>IFERROR(INDEX(Combined_All_Stands_Sat!AI$6:AI476,MATCH(Stand_C_Sat!$A$3:$A$146,Combined_All_Stands_Sat!$AE$6:$AE$468,0)),"")</f>
        <v xml:space="preserve">Huddersfield - Hepworth                                                                             </v>
      </c>
      <c r="F11" s="110" t="str">
        <f>IFERROR(INDEX(Combined_All_Stands_Sat!AJ$6:AJ476,MATCH(Stand_C_Sat!$A$3:$A$146,Combined_All_Stands_Sat!$AE$6:$AE$468,0)),"")</f>
        <v xml:space="preserve">First                                             </v>
      </c>
      <c r="G11" s="110" t="str">
        <f>IFERROR(INDEX(Combined_All_Stands_Sat!AK$6:AK476,MATCH(Stand_C_Sat!$A$3:$A$146,Combined_All_Stands_Sat!$AE$6:$AE$468,0)),"")</f>
        <v/>
      </c>
      <c r="H11" s="185" t="str">
        <f t="shared" si="0"/>
        <v/>
      </c>
    </row>
    <row r="12" spans="1:10" ht="20.100000000000001" customHeight="1" x14ac:dyDescent="0.3">
      <c r="A12" s="115">
        <v>10</v>
      </c>
      <c r="B12" s="110">
        <f>IFERROR(INDEX(Combined_All_Stands_Sat!AF$6:AF477,MATCH(Stand_C_Sat!$A$3:$A$146,Combined_All_Stands_Sat!$AE$6:$AE$468,0)),"")</f>
        <v>0.40486111111111112</v>
      </c>
      <c r="C12" s="110" t="str">
        <f>IFERROR(INDEX(Combined_All_Stands_Sat!AG$6:AG477,MATCH(Stand_C_Sat!$A$3:$A$146,Combined_All_Stands_Sat!$AE$6:$AE$468,0)),"")</f>
        <v>Stand C</v>
      </c>
      <c r="D12" s="111">
        <f>IFERROR(INDEX(Combined_All_Stands_Sat!AH$6:AH477,MATCH(Stand_C_Sat!$A$3:$A$146,Combined_All_Stands_Sat!$AE$6:$AE$468,0)),"")</f>
        <v>316</v>
      </c>
      <c r="E12" s="110" t="str">
        <f>IFERROR(INDEX(Combined_All_Stands_Sat!AI$6:AI477,MATCH(Stand_C_Sat!$A$3:$A$146,Combined_All_Stands_Sat!$AE$6:$AE$468,0)),"")</f>
        <v xml:space="preserve">Huddersfield - Parkhead                                                                             </v>
      </c>
      <c r="F12" s="110" t="str">
        <f>IFERROR(INDEX(Combined_All_Stands_Sat!AJ$6:AJ477,MATCH(Stand_C_Sat!$A$3:$A$146,Combined_All_Stands_Sat!$AE$6:$AE$468,0)),"")</f>
        <v xml:space="preserve">First                                             </v>
      </c>
      <c r="G12" s="110" t="str">
        <f>IFERROR(INDEX(Combined_All_Stands_Sat!AK$6:AK477,MATCH(Stand_C_Sat!$A$3:$A$146,Combined_All_Stands_Sat!$AE$6:$AE$468,0)),"")</f>
        <v/>
      </c>
      <c r="H12" s="185" t="str">
        <f t="shared" si="0"/>
        <v/>
      </c>
    </row>
    <row r="13" spans="1:10" ht="20.100000000000001" customHeight="1" x14ac:dyDescent="0.3">
      <c r="A13" s="114">
        <v>11</v>
      </c>
      <c r="B13" s="110">
        <f>IFERROR(INDEX(Combined_All_Stands_Sat!AF$6:AF478,MATCH(Stand_C_Sat!$A$3:$A$146,Combined_All_Stands_Sat!$AE$6:$AE$468,0)),"")</f>
        <v>0.41319444444444442</v>
      </c>
      <c r="C13" s="110" t="str">
        <f>IFERROR(INDEX(Combined_All_Stands_Sat!AG$6:AG478,MATCH(Stand_C_Sat!$A$3:$A$146,Combined_All_Stands_Sat!$AE$6:$AE$468,0)),"")</f>
        <v>Stand C</v>
      </c>
      <c r="D13" s="111">
        <f>IFERROR(INDEX(Combined_All_Stands_Sat!AH$6:AH478,MATCH(Stand_C_Sat!$A$3:$A$146,Combined_All_Stands_Sat!$AE$6:$AE$468,0)),"")</f>
        <v>310</v>
      </c>
      <c r="E13" s="110" t="str">
        <f>IFERROR(INDEX(Combined_All_Stands_Sat!AI$6:AI478,MATCH(Stand_C_Sat!$A$3:$A$146,Combined_All_Stands_Sat!$AE$6:$AE$468,0)),"")</f>
        <v xml:space="preserve">Huddersfield - Hepworth                                                                             </v>
      </c>
      <c r="F13" s="110" t="str">
        <f>IFERROR(INDEX(Combined_All_Stands_Sat!AJ$6:AJ478,MATCH(Stand_C_Sat!$A$3:$A$146,Combined_All_Stands_Sat!$AE$6:$AE$468,0)),"")</f>
        <v xml:space="preserve">First                                             </v>
      </c>
      <c r="G13" s="110" t="str">
        <f>IFERROR(INDEX(Combined_All_Stands_Sat!AK$6:AK478,MATCH(Stand_C_Sat!$A$3:$A$146,Combined_All_Stands_Sat!$AE$6:$AE$468,0)),"")</f>
        <v/>
      </c>
      <c r="H13" s="185" t="str">
        <f t="shared" si="0"/>
        <v/>
      </c>
    </row>
    <row r="14" spans="1:10" ht="20.100000000000001" customHeight="1" x14ac:dyDescent="0.3">
      <c r="A14" s="115">
        <v>12</v>
      </c>
      <c r="B14" s="110">
        <f>IFERROR(INDEX(Combined_All_Stands_Sat!AF$6:AF479,MATCH(Stand_C_Sat!$A$3:$A$146,Combined_All_Stands_Sat!$AE$6:$AE$468,0)),"")</f>
        <v>0.42569444444444443</v>
      </c>
      <c r="C14" s="110" t="str">
        <f>IFERROR(INDEX(Combined_All_Stands_Sat!AG$6:AG479,MATCH(Stand_C_Sat!$A$3:$A$146,Combined_All_Stands_Sat!$AE$6:$AE$468,0)),"")</f>
        <v>Stand C</v>
      </c>
      <c r="D14" s="111">
        <f>IFERROR(INDEX(Combined_All_Stands_Sat!AH$6:AH479,MATCH(Stand_C_Sat!$A$3:$A$146,Combined_All_Stands_Sat!$AE$6:$AE$468,0)),"")</f>
        <v>314</v>
      </c>
      <c r="E14" s="110" t="str">
        <f>IFERROR(INDEX(Combined_All_Stands_Sat!AI$6:AI479,MATCH(Stand_C_Sat!$A$3:$A$146,Combined_All_Stands_Sat!$AE$6:$AE$468,0)),"")</f>
        <v xml:space="preserve">Huddersfield - Holme                                                                                </v>
      </c>
      <c r="F14" s="110" t="str">
        <f>IFERROR(INDEX(Combined_All_Stands_Sat!AJ$6:AJ479,MATCH(Stand_C_Sat!$A$3:$A$146,Combined_All_Stands_Sat!$AE$6:$AE$468,0)),"")</f>
        <v xml:space="preserve">First                                             </v>
      </c>
      <c r="G14" s="110" t="str">
        <f>IFERROR(INDEX(Combined_All_Stands_Sat!AK$6:AK479,MATCH(Stand_C_Sat!$A$3:$A$146,Combined_All_Stands_Sat!$AE$6:$AE$468,0)),"")</f>
        <v/>
      </c>
      <c r="H14" s="185" t="str">
        <f t="shared" si="0"/>
        <v/>
      </c>
    </row>
    <row r="15" spans="1:10" ht="20.100000000000001" customHeight="1" x14ac:dyDescent="0.3">
      <c r="A15" s="114">
        <v>13</v>
      </c>
      <c r="B15" s="110">
        <f>IFERROR(INDEX(Combined_All_Stands_Sat!AF$6:AF480,MATCH(Stand_C_Sat!$A$3:$A$146,Combined_All_Stands_Sat!$AE$6:$AE$468,0)),"")</f>
        <v>0.43402777777777773</v>
      </c>
      <c r="C15" s="110" t="str">
        <f>IFERROR(INDEX(Combined_All_Stands_Sat!AG$6:AG480,MATCH(Stand_C_Sat!$A$3:$A$146,Combined_All_Stands_Sat!$AE$6:$AE$468,0)),"")</f>
        <v>Stand C</v>
      </c>
      <c r="D15" s="111">
        <f>IFERROR(INDEX(Combined_All_Stands_Sat!AH$6:AH480,MATCH(Stand_C_Sat!$A$3:$A$146,Combined_All_Stands_Sat!$AE$6:$AE$468,0)),"")</f>
        <v>310</v>
      </c>
      <c r="E15" s="110" t="str">
        <f>IFERROR(INDEX(Combined_All_Stands_Sat!AI$6:AI480,MATCH(Stand_C_Sat!$A$3:$A$146,Combined_All_Stands_Sat!$AE$6:$AE$468,0)),"")</f>
        <v xml:space="preserve">Huddersfield - Hepworth                                                                             </v>
      </c>
      <c r="F15" s="110" t="str">
        <f>IFERROR(INDEX(Combined_All_Stands_Sat!AJ$6:AJ480,MATCH(Stand_C_Sat!$A$3:$A$146,Combined_All_Stands_Sat!$AE$6:$AE$468,0)),"")</f>
        <v xml:space="preserve">First                                             </v>
      </c>
      <c r="G15" s="110" t="str">
        <f>IFERROR(INDEX(Combined_All_Stands_Sat!AK$6:AK480,MATCH(Stand_C_Sat!$A$3:$A$146,Combined_All_Stands_Sat!$AE$6:$AE$468,0)),"")</f>
        <v/>
      </c>
      <c r="H15" s="185" t="str">
        <f t="shared" si="0"/>
        <v/>
      </c>
    </row>
    <row r="16" spans="1:10" ht="20.100000000000001" customHeight="1" x14ac:dyDescent="0.3">
      <c r="A16" s="115">
        <v>14</v>
      </c>
      <c r="B16" s="110">
        <f>IFERROR(INDEX(Combined_All_Stands_Sat!AF$6:AF481,MATCH(Stand_C_Sat!$A$3:$A$146,Combined_All_Stands_Sat!$AE$6:$AE$468,0)),"")</f>
        <v>0.44791666666666669</v>
      </c>
      <c r="C16" s="110" t="str">
        <f>IFERROR(INDEX(Combined_All_Stands_Sat!AG$6:AG481,MATCH(Stand_C_Sat!$A$3:$A$146,Combined_All_Stands_Sat!$AE$6:$AE$468,0)),"")</f>
        <v>Stand C</v>
      </c>
      <c r="D16" s="111">
        <f>IFERROR(INDEX(Combined_All_Stands_Sat!AH$6:AH481,MATCH(Stand_C_Sat!$A$3:$A$146,Combined_All_Stands_Sat!$AE$6:$AE$468,0)),"")</f>
        <v>316</v>
      </c>
      <c r="E16" s="110" t="str">
        <f>IFERROR(INDEX(Combined_All_Stands_Sat!AI$6:AI481,MATCH(Stand_C_Sat!$A$3:$A$146,Combined_All_Stands_Sat!$AE$6:$AE$468,0)),"")</f>
        <v xml:space="preserve">Huddersfield - Parkhead                                                                             </v>
      </c>
      <c r="F16" s="110" t="str">
        <f>IFERROR(INDEX(Combined_All_Stands_Sat!AJ$6:AJ481,MATCH(Stand_C_Sat!$A$3:$A$146,Combined_All_Stands_Sat!$AE$6:$AE$468,0)),"")</f>
        <v xml:space="preserve">First                                             </v>
      </c>
      <c r="G16" s="110" t="str">
        <f>IFERROR(INDEX(Combined_All_Stands_Sat!AK$6:AK481,MATCH(Stand_C_Sat!$A$3:$A$146,Combined_All_Stands_Sat!$AE$6:$AE$468,0)),"")</f>
        <v/>
      </c>
      <c r="H16" s="185" t="str">
        <f t="shared" si="0"/>
        <v/>
      </c>
    </row>
    <row r="17" spans="1:8" ht="20.100000000000001" customHeight="1" x14ac:dyDescent="0.3">
      <c r="A17" s="114">
        <v>15</v>
      </c>
      <c r="B17" s="110">
        <f>IFERROR(INDEX(Combined_All_Stands_Sat!AF$6:AF482,MATCH(Stand_C_Sat!$A$3:$A$146,Combined_All_Stands_Sat!$AE$6:$AE$468,0)),"")</f>
        <v>0.4548611111111111</v>
      </c>
      <c r="C17" s="110" t="str">
        <f>IFERROR(INDEX(Combined_All_Stands_Sat!AG$6:AG482,MATCH(Stand_C_Sat!$A$3:$A$146,Combined_All_Stands_Sat!$AE$6:$AE$468,0)),"")</f>
        <v>Stand C</v>
      </c>
      <c r="D17" s="111">
        <f>IFERROR(INDEX(Combined_All_Stands_Sat!AH$6:AH482,MATCH(Stand_C_Sat!$A$3:$A$146,Combined_All_Stands_Sat!$AE$6:$AE$468,0)),"")</f>
        <v>310</v>
      </c>
      <c r="E17" s="110" t="str">
        <f>IFERROR(INDEX(Combined_All_Stands_Sat!AI$6:AI482,MATCH(Stand_C_Sat!$A$3:$A$146,Combined_All_Stands_Sat!$AE$6:$AE$468,0)),"")</f>
        <v xml:space="preserve">Huddersfield - Hepworth                                                                             </v>
      </c>
      <c r="F17" s="110" t="str">
        <f>IFERROR(INDEX(Combined_All_Stands_Sat!AJ$6:AJ482,MATCH(Stand_C_Sat!$A$3:$A$146,Combined_All_Stands_Sat!$AE$6:$AE$468,0)),"")</f>
        <v xml:space="preserve">First                                             </v>
      </c>
      <c r="G17" s="110" t="str">
        <f>IFERROR(INDEX(Combined_All_Stands_Sat!AK$6:AK482,MATCH(Stand_C_Sat!$A$3:$A$146,Combined_All_Stands_Sat!$AE$6:$AE$468,0)),"")</f>
        <v/>
      </c>
      <c r="H17" s="185" t="str">
        <f t="shared" si="0"/>
        <v/>
      </c>
    </row>
    <row r="18" spans="1:8" ht="20.100000000000001" customHeight="1" x14ac:dyDescent="0.3">
      <c r="A18" s="115">
        <v>16</v>
      </c>
      <c r="B18" s="110">
        <f>IFERROR(INDEX(Combined_All_Stands_Sat!AF$6:AF483,MATCH(Stand_C_Sat!$A$3:$A$146,Combined_All_Stands_Sat!$AE$6:$AE$468,0)),"")</f>
        <v>0.46736111111111112</v>
      </c>
      <c r="C18" s="110" t="str">
        <f>IFERROR(INDEX(Combined_All_Stands_Sat!AG$6:AG483,MATCH(Stand_C_Sat!$A$3:$A$146,Combined_All_Stands_Sat!$AE$6:$AE$468,0)),"")</f>
        <v>Stand C</v>
      </c>
      <c r="D18" s="111">
        <f>IFERROR(INDEX(Combined_All_Stands_Sat!AH$6:AH483,MATCH(Stand_C_Sat!$A$3:$A$146,Combined_All_Stands_Sat!$AE$6:$AE$468,0)),"")</f>
        <v>314</v>
      </c>
      <c r="E18" s="110" t="str">
        <f>IFERROR(INDEX(Combined_All_Stands_Sat!AI$6:AI483,MATCH(Stand_C_Sat!$A$3:$A$146,Combined_All_Stands_Sat!$AE$6:$AE$468,0)),"")</f>
        <v xml:space="preserve">Huddersfield - Holme                                                                                </v>
      </c>
      <c r="F18" s="110" t="str">
        <f>IFERROR(INDEX(Combined_All_Stands_Sat!AJ$6:AJ483,MATCH(Stand_C_Sat!$A$3:$A$146,Combined_All_Stands_Sat!$AE$6:$AE$468,0)),"")</f>
        <v xml:space="preserve">First                                             </v>
      </c>
      <c r="G18" s="110" t="str">
        <f>IFERROR(INDEX(Combined_All_Stands_Sat!AK$6:AK483,MATCH(Stand_C_Sat!$A$3:$A$146,Combined_All_Stands_Sat!$AE$6:$AE$468,0)),"")</f>
        <v/>
      </c>
      <c r="H18" s="185" t="str">
        <f t="shared" si="0"/>
        <v/>
      </c>
    </row>
    <row r="19" spans="1:8" ht="20.100000000000001" customHeight="1" x14ac:dyDescent="0.3">
      <c r="A19" s="114">
        <v>17</v>
      </c>
      <c r="B19" s="110">
        <f>IFERROR(INDEX(Combined_All_Stands_Sat!AF$6:AF484,MATCH(Stand_C_Sat!$A$3:$A$146,Combined_All_Stands_Sat!$AE$6:$AE$468,0)),"")</f>
        <v>0.47638888888888892</v>
      </c>
      <c r="C19" s="110" t="str">
        <f>IFERROR(INDEX(Combined_All_Stands_Sat!AG$6:AG484,MATCH(Stand_C_Sat!$A$3:$A$146,Combined_All_Stands_Sat!$AE$6:$AE$468,0)),"")</f>
        <v>Stand C</v>
      </c>
      <c r="D19" s="111">
        <f>IFERROR(INDEX(Combined_All_Stands_Sat!AH$6:AH484,MATCH(Stand_C_Sat!$A$3:$A$146,Combined_All_Stands_Sat!$AE$6:$AE$468,0)),"")</f>
        <v>310</v>
      </c>
      <c r="E19" s="110" t="str">
        <f>IFERROR(INDEX(Combined_All_Stands_Sat!AI$6:AI484,MATCH(Stand_C_Sat!$A$3:$A$146,Combined_All_Stands_Sat!$AE$6:$AE$468,0)),"")</f>
        <v xml:space="preserve">Huddersfield - Hepworth                                                                             </v>
      </c>
      <c r="F19" s="110" t="str">
        <f>IFERROR(INDEX(Combined_All_Stands_Sat!AJ$6:AJ484,MATCH(Stand_C_Sat!$A$3:$A$146,Combined_All_Stands_Sat!$AE$6:$AE$468,0)),"")</f>
        <v xml:space="preserve">First                                             </v>
      </c>
      <c r="G19" s="110" t="str">
        <f>IFERROR(INDEX(Combined_All_Stands_Sat!AK$6:AK484,MATCH(Stand_C_Sat!$A$3:$A$146,Combined_All_Stands_Sat!$AE$6:$AE$468,0)),"")</f>
        <v/>
      </c>
      <c r="H19" s="185" t="str">
        <f t="shared" si="0"/>
        <v/>
      </c>
    </row>
    <row r="20" spans="1:8" ht="20.100000000000001" customHeight="1" x14ac:dyDescent="0.3">
      <c r="A20" s="115">
        <v>18</v>
      </c>
      <c r="B20" s="110">
        <f>IFERROR(INDEX(Combined_All_Stands_Sat!AF$6:AF485,MATCH(Stand_C_Sat!$A$3:$A$146,Combined_All_Stands_Sat!$AE$6:$AE$468,0)),"")</f>
        <v>0.4909722222222222</v>
      </c>
      <c r="C20" s="110" t="str">
        <f>IFERROR(INDEX(Combined_All_Stands_Sat!AG$6:AG485,MATCH(Stand_C_Sat!$A$3:$A$146,Combined_All_Stands_Sat!$AE$6:$AE$468,0)),"")</f>
        <v>Stand C</v>
      </c>
      <c r="D20" s="111">
        <f>IFERROR(INDEX(Combined_All_Stands_Sat!AH$6:AH485,MATCH(Stand_C_Sat!$A$3:$A$146,Combined_All_Stands_Sat!$AE$6:$AE$468,0)),"")</f>
        <v>316</v>
      </c>
      <c r="E20" s="110" t="str">
        <f>IFERROR(INDEX(Combined_All_Stands_Sat!AI$6:AI485,MATCH(Stand_C_Sat!$A$3:$A$146,Combined_All_Stands_Sat!$AE$6:$AE$468,0)),"")</f>
        <v xml:space="preserve">Huddersfield - Parkhead                                                                             </v>
      </c>
      <c r="F20" s="110" t="str">
        <f>IFERROR(INDEX(Combined_All_Stands_Sat!AJ$6:AJ485,MATCH(Stand_C_Sat!$A$3:$A$146,Combined_All_Stands_Sat!$AE$6:$AE$468,0)),"")</f>
        <v xml:space="preserve">First                                             </v>
      </c>
      <c r="G20" s="110" t="str">
        <f>IFERROR(INDEX(Combined_All_Stands_Sat!AK$6:AK485,MATCH(Stand_C_Sat!$A$3:$A$146,Combined_All_Stands_Sat!$AE$6:$AE$468,0)),"")</f>
        <v/>
      </c>
      <c r="H20" s="185" t="str">
        <f t="shared" si="0"/>
        <v/>
      </c>
    </row>
    <row r="21" spans="1:8" ht="20.100000000000001" customHeight="1" x14ac:dyDescent="0.3">
      <c r="A21" s="114">
        <v>19</v>
      </c>
      <c r="B21" s="110">
        <f>IFERROR(INDEX(Combined_All_Stands_Sat!AF$6:AF486,MATCH(Stand_C_Sat!$A$3:$A$146,Combined_All_Stands_Sat!$AE$6:$AE$468,0)),"")</f>
        <v>0.49722222222222223</v>
      </c>
      <c r="C21" s="110" t="str">
        <f>IFERROR(INDEX(Combined_All_Stands_Sat!AG$6:AG486,MATCH(Stand_C_Sat!$A$3:$A$146,Combined_All_Stands_Sat!$AE$6:$AE$468,0)),"")</f>
        <v>Stand C</v>
      </c>
      <c r="D21" s="111">
        <f>IFERROR(INDEX(Combined_All_Stands_Sat!AH$6:AH486,MATCH(Stand_C_Sat!$A$3:$A$146,Combined_All_Stands_Sat!$AE$6:$AE$468,0)),"")</f>
        <v>310</v>
      </c>
      <c r="E21" s="110" t="str">
        <f>IFERROR(INDEX(Combined_All_Stands_Sat!AI$6:AI486,MATCH(Stand_C_Sat!$A$3:$A$146,Combined_All_Stands_Sat!$AE$6:$AE$468,0)),"")</f>
        <v xml:space="preserve">Huddersfield - Hepworth                                                                             </v>
      </c>
      <c r="F21" s="110" t="str">
        <f>IFERROR(INDEX(Combined_All_Stands_Sat!AJ$6:AJ486,MATCH(Stand_C_Sat!$A$3:$A$146,Combined_All_Stands_Sat!$AE$6:$AE$468,0)),"")</f>
        <v xml:space="preserve">First                                             </v>
      </c>
      <c r="G21" s="110" t="str">
        <f>IFERROR(INDEX(Combined_All_Stands_Sat!AK$6:AK486,MATCH(Stand_C_Sat!$A$3:$A$146,Combined_All_Stands_Sat!$AE$6:$AE$468,0)),"")</f>
        <v/>
      </c>
      <c r="H21" s="185" t="str">
        <f t="shared" si="0"/>
        <v/>
      </c>
    </row>
    <row r="22" spans="1:8" ht="20.100000000000001" customHeight="1" x14ac:dyDescent="0.3">
      <c r="A22" s="115">
        <v>20</v>
      </c>
      <c r="B22" s="110">
        <f>IFERROR(INDEX(Combined_All_Stands_Sat!AF$6:AF487,MATCH(Stand_C_Sat!$A$3:$A$146,Combined_All_Stands_Sat!$AE$6:$AE$468,0)),"")</f>
        <v>0.50902777777777775</v>
      </c>
      <c r="C22" s="110" t="str">
        <f>IFERROR(INDEX(Combined_All_Stands_Sat!AG$6:AG487,MATCH(Stand_C_Sat!$A$3:$A$146,Combined_All_Stands_Sat!$AE$6:$AE$468,0)),"")</f>
        <v>Stand C</v>
      </c>
      <c r="D22" s="111">
        <f>IFERROR(INDEX(Combined_All_Stands_Sat!AH$6:AH487,MATCH(Stand_C_Sat!$A$3:$A$146,Combined_All_Stands_Sat!$AE$6:$AE$468,0)),"")</f>
        <v>314</v>
      </c>
      <c r="E22" s="110" t="str">
        <f>IFERROR(INDEX(Combined_All_Stands_Sat!AI$6:AI487,MATCH(Stand_C_Sat!$A$3:$A$146,Combined_All_Stands_Sat!$AE$6:$AE$468,0)),"")</f>
        <v xml:space="preserve">Huddersfield - Holme                                                                                </v>
      </c>
      <c r="F22" s="110" t="str">
        <f>IFERROR(INDEX(Combined_All_Stands_Sat!AJ$6:AJ487,MATCH(Stand_C_Sat!$A$3:$A$146,Combined_All_Stands_Sat!$AE$6:$AE$468,0)),"")</f>
        <v xml:space="preserve">First                                             </v>
      </c>
      <c r="G22" s="110" t="str">
        <f>IFERROR(INDEX(Combined_All_Stands_Sat!AK$6:AK487,MATCH(Stand_C_Sat!$A$3:$A$146,Combined_All_Stands_Sat!$AE$6:$AE$468,0)),"")</f>
        <v/>
      </c>
      <c r="H22" s="185" t="str">
        <f t="shared" si="0"/>
        <v/>
      </c>
    </row>
    <row r="23" spans="1:8" ht="20.100000000000001" customHeight="1" x14ac:dyDescent="0.3">
      <c r="A23" s="114">
        <v>21</v>
      </c>
      <c r="B23" s="110">
        <f>IFERROR(INDEX(Combined_All_Stands_Sat!AF$6:AF488,MATCH(Stand_C_Sat!$A$3:$A$146,Combined_All_Stands_Sat!$AE$6:$AE$468,0)),"")</f>
        <v>0.5180555555555556</v>
      </c>
      <c r="C23" s="110" t="str">
        <f>IFERROR(INDEX(Combined_All_Stands_Sat!AG$6:AG488,MATCH(Stand_C_Sat!$A$3:$A$146,Combined_All_Stands_Sat!$AE$6:$AE$468,0)),"")</f>
        <v>Stand C</v>
      </c>
      <c r="D23" s="111">
        <f>IFERROR(INDEX(Combined_All_Stands_Sat!AH$6:AH488,MATCH(Stand_C_Sat!$A$3:$A$146,Combined_All_Stands_Sat!$AE$6:$AE$468,0)),"")</f>
        <v>310</v>
      </c>
      <c r="E23" s="110" t="str">
        <f>IFERROR(INDEX(Combined_All_Stands_Sat!AI$6:AI488,MATCH(Stand_C_Sat!$A$3:$A$146,Combined_All_Stands_Sat!$AE$6:$AE$468,0)),"")</f>
        <v xml:space="preserve">Huddersfield - Hepworth                                                                             </v>
      </c>
      <c r="F23" s="110" t="str">
        <f>IFERROR(INDEX(Combined_All_Stands_Sat!AJ$6:AJ488,MATCH(Stand_C_Sat!$A$3:$A$146,Combined_All_Stands_Sat!$AE$6:$AE$468,0)),"")</f>
        <v xml:space="preserve">First                                             </v>
      </c>
      <c r="G23" s="110" t="str">
        <f>IFERROR(INDEX(Combined_All_Stands_Sat!AK$6:AK488,MATCH(Stand_C_Sat!$A$3:$A$146,Combined_All_Stands_Sat!$AE$6:$AE$468,0)),"")</f>
        <v/>
      </c>
      <c r="H23" s="185" t="str">
        <f t="shared" si="0"/>
        <v/>
      </c>
    </row>
    <row r="24" spans="1:8" ht="20.100000000000001" customHeight="1" x14ac:dyDescent="0.3">
      <c r="A24" s="115">
        <v>22</v>
      </c>
      <c r="B24" s="110">
        <f>IFERROR(INDEX(Combined_All_Stands_Sat!AF$6:AF489,MATCH(Stand_C_Sat!$A$3:$A$146,Combined_All_Stands_Sat!$AE$6:$AE$468,0)),"")</f>
        <v>0.53263888888888888</v>
      </c>
      <c r="C24" s="110" t="str">
        <f>IFERROR(INDEX(Combined_All_Stands_Sat!AG$6:AG489,MATCH(Stand_C_Sat!$A$3:$A$146,Combined_All_Stands_Sat!$AE$6:$AE$468,0)),"")</f>
        <v>Stand C</v>
      </c>
      <c r="D24" s="111">
        <f>IFERROR(INDEX(Combined_All_Stands_Sat!AH$6:AH489,MATCH(Stand_C_Sat!$A$3:$A$146,Combined_All_Stands_Sat!$AE$6:$AE$468,0)),"")</f>
        <v>316</v>
      </c>
      <c r="E24" s="110" t="str">
        <f>IFERROR(INDEX(Combined_All_Stands_Sat!AI$6:AI489,MATCH(Stand_C_Sat!$A$3:$A$146,Combined_All_Stands_Sat!$AE$6:$AE$468,0)),"")</f>
        <v xml:space="preserve">Huddersfield - Parkhead                                                                             </v>
      </c>
      <c r="F24" s="110" t="str">
        <f>IFERROR(INDEX(Combined_All_Stands_Sat!AJ$6:AJ489,MATCH(Stand_C_Sat!$A$3:$A$146,Combined_All_Stands_Sat!$AE$6:$AE$468,0)),"")</f>
        <v xml:space="preserve">First                                             </v>
      </c>
      <c r="G24" s="110" t="str">
        <f>IFERROR(INDEX(Combined_All_Stands_Sat!AK$6:AK489,MATCH(Stand_C_Sat!$A$3:$A$146,Combined_All_Stands_Sat!$AE$6:$AE$468,0)),"")</f>
        <v/>
      </c>
      <c r="H24" s="185" t="str">
        <f t="shared" si="0"/>
        <v/>
      </c>
    </row>
    <row r="25" spans="1:8" ht="20.100000000000001" customHeight="1" x14ac:dyDescent="0.3">
      <c r="A25" s="114">
        <v>23</v>
      </c>
      <c r="B25" s="110">
        <f>IFERROR(INDEX(Combined_All_Stands_Sat!AF$6:AF490,MATCH(Stand_C_Sat!$A$3:$A$146,Combined_All_Stands_Sat!$AE$6:$AE$468,0)),"")</f>
        <v>0.53888888888888886</v>
      </c>
      <c r="C25" s="110" t="str">
        <f>IFERROR(INDEX(Combined_All_Stands_Sat!AG$6:AG490,MATCH(Stand_C_Sat!$A$3:$A$146,Combined_All_Stands_Sat!$AE$6:$AE$468,0)),"")</f>
        <v>Stand C</v>
      </c>
      <c r="D25" s="111">
        <f>IFERROR(INDEX(Combined_All_Stands_Sat!AH$6:AH490,MATCH(Stand_C_Sat!$A$3:$A$146,Combined_All_Stands_Sat!$AE$6:$AE$468,0)),"")</f>
        <v>310</v>
      </c>
      <c r="E25" s="110" t="str">
        <f>IFERROR(INDEX(Combined_All_Stands_Sat!AI$6:AI490,MATCH(Stand_C_Sat!$A$3:$A$146,Combined_All_Stands_Sat!$AE$6:$AE$468,0)),"")</f>
        <v xml:space="preserve">Huddersfield - Hepworth                                                                             </v>
      </c>
      <c r="F25" s="110" t="str">
        <f>IFERROR(INDEX(Combined_All_Stands_Sat!AJ$6:AJ490,MATCH(Stand_C_Sat!$A$3:$A$146,Combined_All_Stands_Sat!$AE$6:$AE$468,0)),"")</f>
        <v xml:space="preserve">First                                             </v>
      </c>
      <c r="G25" s="110" t="str">
        <f>IFERROR(INDEX(Combined_All_Stands_Sat!AK$6:AK490,MATCH(Stand_C_Sat!$A$3:$A$146,Combined_All_Stands_Sat!$AE$6:$AE$468,0)),"")</f>
        <v/>
      </c>
      <c r="H25" s="185" t="str">
        <f t="shared" si="0"/>
        <v/>
      </c>
    </row>
    <row r="26" spans="1:8" ht="20.100000000000001" customHeight="1" x14ac:dyDescent="0.3">
      <c r="A26" s="115">
        <v>24</v>
      </c>
      <c r="B26" s="110">
        <f>IFERROR(INDEX(Combined_All_Stands_Sat!AF$6:AF491,MATCH(Stand_C_Sat!$A$3:$A$146,Combined_All_Stands_Sat!$AE$6:$AE$468,0)),"")</f>
        <v>0.55138888888888882</v>
      </c>
      <c r="C26" s="110" t="str">
        <f>IFERROR(INDEX(Combined_All_Stands_Sat!AG$6:AG491,MATCH(Stand_C_Sat!$A$3:$A$146,Combined_All_Stands_Sat!$AE$6:$AE$468,0)),"")</f>
        <v>Stand C</v>
      </c>
      <c r="D26" s="111">
        <f>IFERROR(INDEX(Combined_All_Stands_Sat!AH$6:AH491,MATCH(Stand_C_Sat!$A$3:$A$146,Combined_All_Stands_Sat!$AE$6:$AE$468,0)),"")</f>
        <v>314</v>
      </c>
      <c r="E26" s="110" t="str">
        <f>IFERROR(INDEX(Combined_All_Stands_Sat!AI$6:AI491,MATCH(Stand_C_Sat!$A$3:$A$146,Combined_All_Stands_Sat!$AE$6:$AE$468,0)),"")</f>
        <v xml:space="preserve">Huddersfield - Holme                                                                                </v>
      </c>
      <c r="F26" s="110" t="str">
        <f>IFERROR(INDEX(Combined_All_Stands_Sat!AJ$6:AJ491,MATCH(Stand_C_Sat!$A$3:$A$146,Combined_All_Stands_Sat!$AE$6:$AE$468,0)),"")</f>
        <v xml:space="preserve">First                                             </v>
      </c>
      <c r="G26" s="110" t="str">
        <f>IFERROR(INDEX(Combined_All_Stands_Sat!AK$6:AK491,MATCH(Stand_C_Sat!$A$3:$A$146,Combined_All_Stands_Sat!$AE$6:$AE$468,0)),"")</f>
        <v/>
      </c>
      <c r="H26" s="185" t="str">
        <f t="shared" si="0"/>
        <v/>
      </c>
    </row>
    <row r="27" spans="1:8" ht="20.100000000000001" customHeight="1" x14ac:dyDescent="0.3">
      <c r="A27" s="114">
        <v>25</v>
      </c>
      <c r="B27" s="110">
        <f>IFERROR(INDEX(Combined_All_Stands_Sat!AF$6:AF492,MATCH(Stand_C_Sat!$A$3:$A$146,Combined_All_Stands_Sat!$AE$6:$AE$468,0)),"")</f>
        <v>0.55972222222222223</v>
      </c>
      <c r="C27" s="110" t="str">
        <f>IFERROR(INDEX(Combined_All_Stands_Sat!AG$6:AG492,MATCH(Stand_C_Sat!$A$3:$A$146,Combined_All_Stands_Sat!$AE$6:$AE$468,0)),"")</f>
        <v>Stand C</v>
      </c>
      <c r="D27" s="111">
        <f>IFERROR(INDEX(Combined_All_Stands_Sat!AH$6:AH492,MATCH(Stand_C_Sat!$A$3:$A$146,Combined_All_Stands_Sat!$AE$6:$AE$468,0)),"")</f>
        <v>310</v>
      </c>
      <c r="E27" s="110" t="str">
        <f>IFERROR(INDEX(Combined_All_Stands_Sat!AI$6:AI492,MATCH(Stand_C_Sat!$A$3:$A$146,Combined_All_Stands_Sat!$AE$6:$AE$468,0)),"")</f>
        <v xml:space="preserve">Huddersfield - Hepworth                                                                             </v>
      </c>
      <c r="F27" s="110" t="str">
        <f>IFERROR(INDEX(Combined_All_Stands_Sat!AJ$6:AJ492,MATCH(Stand_C_Sat!$A$3:$A$146,Combined_All_Stands_Sat!$AE$6:$AE$468,0)),"")</f>
        <v xml:space="preserve">First                                             </v>
      </c>
      <c r="G27" s="110" t="str">
        <f>IFERROR(INDEX(Combined_All_Stands_Sat!AK$6:AK492,MATCH(Stand_C_Sat!$A$3:$A$146,Combined_All_Stands_Sat!$AE$6:$AE$468,0)),"")</f>
        <v/>
      </c>
      <c r="H27" s="185" t="str">
        <f t="shared" si="0"/>
        <v/>
      </c>
    </row>
    <row r="28" spans="1:8" ht="20.100000000000001" customHeight="1" x14ac:dyDescent="0.3">
      <c r="A28" s="115">
        <v>26</v>
      </c>
      <c r="B28" s="110">
        <f>IFERROR(INDEX(Combined_All_Stands_Sat!AF$6:AF493,MATCH(Stand_C_Sat!$A$3:$A$146,Combined_All_Stands_Sat!$AE$6:$AE$468,0)),"")</f>
        <v>0.57430555555555551</v>
      </c>
      <c r="C28" s="110" t="str">
        <f>IFERROR(INDEX(Combined_All_Stands_Sat!AG$6:AG493,MATCH(Stand_C_Sat!$A$3:$A$146,Combined_All_Stands_Sat!$AE$6:$AE$468,0)),"")</f>
        <v>Stand C</v>
      </c>
      <c r="D28" s="111">
        <f>IFERROR(INDEX(Combined_All_Stands_Sat!AH$6:AH493,MATCH(Stand_C_Sat!$A$3:$A$146,Combined_All_Stands_Sat!$AE$6:$AE$468,0)),"")</f>
        <v>316</v>
      </c>
      <c r="E28" s="110" t="str">
        <f>IFERROR(INDEX(Combined_All_Stands_Sat!AI$6:AI493,MATCH(Stand_C_Sat!$A$3:$A$146,Combined_All_Stands_Sat!$AE$6:$AE$468,0)),"")</f>
        <v xml:space="preserve">Huddersfield - Parkhead                                                                             </v>
      </c>
      <c r="F28" s="110" t="str">
        <f>IFERROR(INDEX(Combined_All_Stands_Sat!AJ$6:AJ493,MATCH(Stand_C_Sat!$A$3:$A$146,Combined_All_Stands_Sat!$AE$6:$AE$468,0)),"")</f>
        <v xml:space="preserve">First                                             </v>
      </c>
      <c r="G28" s="110" t="str">
        <f>IFERROR(INDEX(Combined_All_Stands_Sat!AK$6:AK493,MATCH(Stand_C_Sat!$A$3:$A$146,Combined_All_Stands_Sat!$AE$6:$AE$468,0)),"")</f>
        <v/>
      </c>
      <c r="H28" s="185" t="str">
        <f t="shared" si="0"/>
        <v/>
      </c>
    </row>
    <row r="29" spans="1:8" ht="20.100000000000001" customHeight="1" x14ac:dyDescent="0.3">
      <c r="A29" s="114">
        <v>27</v>
      </c>
      <c r="B29" s="110">
        <f>IFERROR(INDEX(Combined_All_Stands_Sat!AF$6:AF494,MATCH(Stand_C_Sat!$A$3:$A$146,Combined_All_Stands_Sat!$AE$6:$AE$468,0)),"")</f>
        <v>0.5805555555555556</v>
      </c>
      <c r="C29" s="110" t="str">
        <f>IFERROR(INDEX(Combined_All_Stands_Sat!AG$6:AG494,MATCH(Stand_C_Sat!$A$3:$A$146,Combined_All_Stands_Sat!$AE$6:$AE$468,0)),"")</f>
        <v>Stand C</v>
      </c>
      <c r="D29" s="111">
        <f>IFERROR(INDEX(Combined_All_Stands_Sat!AH$6:AH494,MATCH(Stand_C_Sat!$A$3:$A$146,Combined_All_Stands_Sat!$AE$6:$AE$468,0)),"")</f>
        <v>310</v>
      </c>
      <c r="E29" s="110" t="str">
        <f>IFERROR(INDEX(Combined_All_Stands_Sat!AI$6:AI494,MATCH(Stand_C_Sat!$A$3:$A$146,Combined_All_Stands_Sat!$AE$6:$AE$468,0)),"")</f>
        <v xml:space="preserve">Huddersfield - Hepworth                                                                             </v>
      </c>
      <c r="F29" s="110" t="str">
        <f>IFERROR(INDEX(Combined_All_Stands_Sat!AJ$6:AJ494,MATCH(Stand_C_Sat!$A$3:$A$146,Combined_All_Stands_Sat!$AE$6:$AE$468,0)),"")</f>
        <v xml:space="preserve">First                                             </v>
      </c>
      <c r="G29" s="110" t="str">
        <f>IFERROR(INDEX(Combined_All_Stands_Sat!AK$6:AK494,MATCH(Stand_C_Sat!$A$3:$A$146,Combined_All_Stands_Sat!$AE$6:$AE$468,0)),"")</f>
        <v/>
      </c>
      <c r="H29" s="185" t="str">
        <f t="shared" si="0"/>
        <v/>
      </c>
    </row>
    <row r="30" spans="1:8" ht="20.100000000000001" customHeight="1" x14ac:dyDescent="0.3">
      <c r="A30" s="115">
        <v>28</v>
      </c>
      <c r="B30" s="110">
        <f>IFERROR(INDEX(Combined_All_Stands_Sat!AF$6:AF495,MATCH(Stand_C_Sat!$A$3:$A$146,Combined_All_Stands_Sat!$AE$6:$AE$468,0)),"")</f>
        <v>0.59305555555555556</v>
      </c>
      <c r="C30" s="110" t="str">
        <f>IFERROR(INDEX(Combined_All_Stands_Sat!AG$6:AG495,MATCH(Stand_C_Sat!$A$3:$A$146,Combined_All_Stands_Sat!$AE$6:$AE$468,0)),"")</f>
        <v>Stand C</v>
      </c>
      <c r="D30" s="111">
        <f>IFERROR(INDEX(Combined_All_Stands_Sat!AH$6:AH495,MATCH(Stand_C_Sat!$A$3:$A$146,Combined_All_Stands_Sat!$AE$6:$AE$468,0)),"")</f>
        <v>314</v>
      </c>
      <c r="E30" s="110" t="str">
        <f>IFERROR(INDEX(Combined_All_Stands_Sat!AI$6:AI495,MATCH(Stand_C_Sat!$A$3:$A$146,Combined_All_Stands_Sat!$AE$6:$AE$468,0)),"")</f>
        <v xml:space="preserve">Huddersfield - Holme                                                                                </v>
      </c>
      <c r="F30" s="110" t="str">
        <f>IFERROR(INDEX(Combined_All_Stands_Sat!AJ$6:AJ495,MATCH(Stand_C_Sat!$A$3:$A$146,Combined_All_Stands_Sat!$AE$6:$AE$468,0)),"")</f>
        <v xml:space="preserve">First                                             </v>
      </c>
      <c r="G30" s="110" t="str">
        <f>IFERROR(INDEX(Combined_All_Stands_Sat!AK$6:AK495,MATCH(Stand_C_Sat!$A$3:$A$146,Combined_All_Stands_Sat!$AE$6:$AE$468,0)),"")</f>
        <v/>
      </c>
      <c r="H30" s="185" t="str">
        <f t="shared" si="0"/>
        <v/>
      </c>
    </row>
    <row r="31" spans="1:8" ht="20.100000000000001" customHeight="1" x14ac:dyDescent="0.3">
      <c r="A31" s="114">
        <v>29</v>
      </c>
      <c r="B31" s="110">
        <f>IFERROR(INDEX(Combined_All_Stands_Sat!AF$6:AF496,MATCH(Stand_C_Sat!$A$3:$A$146,Combined_All_Stands_Sat!$AE$6:$AE$468,0)),"")</f>
        <v>0.60069444444444442</v>
      </c>
      <c r="C31" s="110" t="str">
        <f>IFERROR(INDEX(Combined_All_Stands_Sat!AG$6:AG496,MATCH(Stand_C_Sat!$A$3:$A$146,Combined_All_Stands_Sat!$AE$6:$AE$468,0)),"")</f>
        <v>Stand C</v>
      </c>
      <c r="D31" s="111">
        <f>IFERROR(INDEX(Combined_All_Stands_Sat!AH$6:AH496,MATCH(Stand_C_Sat!$A$3:$A$146,Combined_All_Stands_Sat!$AE$6:$AE$468,0)),"")</f>
        <v>310</v>
      </c>
      <c r="E31" s="110" t="str">
        <f>IFERROR(INDEX(Combined_All_Stands_Sat!AI$6:AI496,MATCH(Stand_C_Sat!$A$3:$A$146,Combined_All_Stands_Sat!$AE$6:$AE$468,0)),"")</f>
        <v xml:space="preserve">Huddersfield - Hepworth                                                                             </v>
      </c>
      <c r="F31" s="110" t="str">
        <f>IFERROR(INDEX(Combined_All_Stands_Sat!AJ$6:AJ496,MATCH(Stand_C_Sat!$A$3:$A$146,Combined_All_Stands_Sat!$AE$6:$AE$468,0)),"")</f>
        <v xml:space="preserve">First                                             </v>
      </c>
      <c r="G31" s="110" t="str">
        <f>IFERROR(INDEX(Combined_All_Stands_Sat!AK$6:AK496,MATCH(Stand_C_Sat!$A$3:$A$146,Combined_All_Stands_Sat!$AE$6:$AE$468,0)),"")</f>
        <v/>
      </c>
      <c r="H31" s="185" t="str">
        <f t="shared" si="0"/>
        <v/>
      </c>
    </row>
    <row r="32" spans="1:8" ht="20.100000000000001" customHeight="1" x14ac:dyDescent="0.3">
      <c r="A32" s="115">
        <v>30</v>
      </c>
      <c r="B32" s="110">
        <f>IFERROR(INDEX(Combined_All_Stands_Sat!AF$6:AF497,MATCH(Stand_C_Sat!$A$3:$A$146,Combined_All_Stands_Sat!$AE$6:$AE$468,0)),"")</f>
        <v>0.61597222222222225</v>
      </c>
      <c r="C32" s="110" t="str">
        <f>IFERROR(INDEX(Combined_All_Stands_Sat!AG$6:AG497,MATCH(Stand_C_Sat!$A$3:$A$146,Combined_All_Stands_Sat!$AE$6:$AE$468,0)),"")</f>
        <v>Stand C</v>
      </c>
      <c r="D32" s="111">
        <f>IFERROR(INDEX(Combined_All_Stands_Sat!AH$6:AH497,MATCH(Stand_C_Sat!$A$3:$A$146,Combined_All_Stands_Sat!$AE$6:$AE$468,0)),"")</f>
        <v>316</v>
      </c>
      <c r="E32" s="110" t="str">
        <f>IFERROR(INDEX(Combined_All_Stands_Sat!AI$6:AI497,MATCH(Stand_C_Sat!$A$3:$A$146,Combined_All_Stands_Sat!$AE$6:$AE$468,0)),"")</f>
        <v xml:space="preserve">Huddersfield - Parkhead                                                                             </v>
      </c>
      <c r="F32" s="110" t="str">
        <f>IFERROR(INDEX(Combined_All_Stands_Sat!AJ$6:AJ497,MATCH(Stand_C_Sat!$A$3:$A$146,Combined_All_Stands_Sat!$AE$6:$AE$468,0)),"")</f>
        <v xml:space="preserve">First                                             </v>
      </c>
      <c r="G32" s="110" t="str">
        <f>IFERROR(INDEX(Combined_All_Stands_Sat!AK$6:AK497,MATCH(Stand_C_Sat!$A$3:$A$146,Combined_All_Stands_Sat!$AE$6:$AE$468,0)),"")</f>
        <v/>
      </c>
      <c r="H32" s="185" t="str">
        <f t="shared" si="0"/>
        <v/>
      </c>
    </row>
    <row r="33" spans="1:8" ht="20.100000000000001" customHeight="1" x14ac:dyDescent="0.3">
      <c r="A33" s="114">
        <v>31</v>
      </c>
      <c r="B33" s="110">
        <f>IFERROR(INDEX(Combined_All_Stands_Sat!AF$6:AF498,MATCH(Stand_C_Sat!$A$3:$A$146,Combined_All_Stands_Sat!$AE$6:$AE$468,0)),"")</f>
        <v>0.62152777777777779</v>
      </c>
      <c r="C33" s="110" t="str">
        <f>IFERROR(INDEX(Combined_All_Stands_Sat!AG$6:AG498,MATCH(Stand_C_Sat!$A$3:$A$146,Combined_All_Stands_Sat!$AE$6:$AE$468,0)),"")</f>
        <v>Stand C</v>
      </c>
      <c r="D33" s="111">
        <f>IFERROR(INDEX(Combined_All_Stands_Sat!AH$6:AH498,MATCH(Stand_C_Sat!$A$3:$A$146,Combined_All_Stands_Sat!$AE$6:$AE$468,0)),"")</f>
        <v>310</v>
      </c>
      <c r="E33" s="110" t="str">
        <f>IFERROR(INDEX(Combined_All_Stands_Sat!AI$6:AI498,MATCH(Stand_C_Sat!$A$3:$A$146,Combined_All_Stands_Sat!$AE$6:$AE$468,0)),"")</f>
        <v xml:space="preserve">Huddersfield - Hepworth                                                                             </v>
      </c>
      <c r="F33" s="110" t="str">
        <f>IFERROR(INDEX(Combined_All_Stands_Sat!AJ$6:AJ498,MATCH(Stand_C_Sat!$A$3:$A$146,Combined_All_Stands_Sat!$AE$6:$AE$468,0)),"")</f>
        <v xml:space="preserve">First                                             </v>
      </c>
      <c r="G33" s="110" t="str">
        <f>IFERROR(INDEX(Combined_All_Stands_Sat!AK$6:AK498,MATCH(Stand_C_Sat!$A$3:$A$146,Combined_All_Stands_Sat!$AE$6:$AE$468,0)),"")</f>
        <v/>
      </c>
      <c r="H33" s="185" t="str">
        <f t="shared" si="0"/>
        <v/>
      </c>
    </row>
    <row r="34" spans="1:8" ht="20.100000000000001" customHeight="1" x14ac:dyDescent="0.3">
      <c r="A34" s="115">
        <v>32</v>
      </c>
      <c r="B34" s="110">
        <f>IFERROR(INDEX(Combined_All_Stands_Sat!AF$6:AF499,MATCH(Stand_C_Sat!$A$3:$A$146,Combined_All_Stands_Sat!$AE$6:$AE$468,0)),"")</f>
        <v>0.63472222222222219</v>
      </c>
      <c r="C34" s="110" t="str">
        <f>IFERROR(INDEX(Combined_All_Stands_Sat!AG$6:AG499,MATCH(Stand_C_Sat!$A$3:$A$146,Combined_All_Stands_Sat!$AE$6:$AE$468,0)),"")</f>
        <v>Stand C</v>
      </c>
      <c r="D34" s="111">
        <f>IFERROR(INDEX(Combined_All_Stands_Sat!AH$6:AH499,MATCH(Stand_C_Sat!$A$3:$A$146,Combined_All_Stands_Sat!$AE$6:$AE$468,0)),"")</f>
        <v>314</v>
      </c>
      <c r="E34" s="110" t="str">
        <f>IFERROR(INDEX(Combined_All_Stands_Sat!AI$6:AI499,MATCH(Stand_C_Sat!$A$3:$A$146,Combined_All_Stands_Sat!$AE$6:$AE$468,0)),"")</f>
        <v xml:space="preserve">Huddersfield - Holme                                                                                </v>
      </c>
      <c r="F34" s="110" t="str">
        <f>IFERROR(INDEX(Combined_All_Stands_Sat!AJ$6:AJ499,MATCH(Stand_C_Sat!$A$3:$A$146,Combined_All_Stands_Sat!$AE$6:$AE$468,0)),"")</f>
        <v xml:space="preserve">First                                             </v>
      </c>
      <c r="G34" s="110" t="str">
        <f>IFERROR(INDEX(Combined_All_Stands_Sat!AK$6:AK499,MATCH(Stand_C_Sat!$A$3:$A$146,Combined_All_Stands_Sat!$AE$6:$AE$468,0)),"")</f>
        <v/>
      </c>
      <c r="H34" s="185" t="str">
        <f t="shared" si="0"/>
        <v/>
      </c>
    </row>
    <row r="35" spans="1:8" ht="20.100000000000001" customHeight="1" x14ac:dyDescent="0.3">
      <c r="A35" s="114">
        <v>33</v>
      </c>
      <c r="B35" s="110">
        <f>IFERROR(INDEX(Combined_All_Stands_Sat!AF$6:AF500,MATCH(Stand_C_Sat!$A$3:$A$146,Combined_All_Stands_Sat!$AE$6:$AE$468,0)),"")</f>
        <v>0.64236111111111105</v>
      </c>
      <c r="C35" s="110" t="str">
        <f>IFERROR(INDEX(Combined_All_Stands_Sat!AG$6:AG500,MATCH(Stand_C_Sat!$A$3:$A$146,Combined_All_Stands_Sat!$AE$6:$AE$468,0)),"")</f>
        <v>Stand C</v>
      </c>
      <c r="D35" s="111">
        <f>IFERROR(INDEX(Combined_All_Stands_Sat!AH$6:AH500,MATCH(Stand_C_Sat!$A$3:$A$146,Combined_All_Stands_Sat!$AE$6:$AE$468,0)),"")</f>
        <v>310</v>
      </c>
      <c r="E35" s="110" t="str">
        <f>IFERROR(INDEX(Combined_All_Stands_Sat!AI$6:AI500,MATCH(Stand_C_Sat!$A$3:$A$146,Combined_All_Stands_Sat!$AE$6:$AE$468,0)),"")</f>
        <v xml:space="preserve">Huddersfield - Hepworth                                                                             </v>
      </c>
      <c r="F35" s="110" t="str">
        <f>IFERROR(INDEX(Combined_All_Stands_Sat!AJ$6:AJ500,MATCH(Stand_C_Sat!$A$3:$A$146,Combined_All_Stands_Sat!$AE$6:$AE$468,0)),"")</f>
        <v xml:space="preserve">First                                             </v>
      </c>
      <c r="G35" s="110" t="str">
        <f>IFERROR(INDEX(Combined_All_Stands_Sat!AK$6:AK500,MATCH(Stand_C_Sat!$A$3:$A$146,Combined_All_Stands_Sat!$AE$6:$AE$468,0)),"")</f>
        <v/>
      </c>
      <c r="H35" s="185" t="str">
        <f t="shared" si="0"/>
        <v/>
      </c>
    </row>
    <row r="36" spans="1:8" ht="20.100000000000001" customHeight="1" x14ac:dyDescent="0.3">
      <c r="A36" s="115">
        <v>34</v>
      </c>
      <c r="B36" s="110">
        <f>IFERROR(INDEX(Combined_All_Stands_Sat!AF$6:AF501,MATCH(Stand_C_Sat!$A$3:$A$146,Combined_All_Stands_Sat!$AE$6:$AE$468,0)),"")</f>
        <v>0.65763888888888888</v>
      </c>
      <c r="C36" s="110" t="str">
        <f>IFERROR(INDEX(Combined_All_Stands_Sat!AG$6:AG501,MATCH(Stand_C_Sat!$A$3:$A$146,Combined_All_Stands_Sat!$AE$6:$AE$468,0)),"")</f>
        <v>Stand C</v>
      </c>
      <c r="D36" s="111">
        <f>IFERROR(INDEX(Combined_All_Stands_Sat!AH$6:AH501,MATCH(Stand_C_Sat!$A$3:$A$146,Combined_All_Stands_Sat!$AE$6:$AE$468,0)),"")</f>
        <v>316</v>
      </c>
      <c r="E36" s="110" t="str">
        <f>IFERROR(INDEX(Combined_All_Stands_Sat!AI$6:AI501,MATCH(Stand_C_Sat!$A$3:$A$146,Combined_All_Stands_Sat!$AE$6:$AE$468,0)),"")</f>
        <v xml:space="preserve">Huddersfield - Parkhead                                                                             </v>
      </c>
      <c r="F36" s="110" t="str">
        <f>IFERROR(INDEX(Combined_All_Stands_Sat!AJ$6:AJ501,MATCH(Stand_C_Sat!$A$3:$A$146,Combined_All_Stands_Sat!$AE$6:$AE$468,0)),"")</f>
        <v xml:space="preserve">First                                             </v>
      </c>
      <c r="G36" s="110" t="str">
        <f>IFERROR(INDEX(Combined_All_Stands_Sat!AK$6:AK501,MATCH(Stand_C_Sat!$A$3:$A$146,Combined_All_Stands_Sat!$AE$6:$AE$468,0)),"")</f>
        <v/>
      </c>
      <c r="H36" s="185" t="str">
        <f t="shared" si="0"/>
        <v/>
      </c>
    </row>
    <row r="37" spans="1:8" ht="20.100000000000001" customHeight="1" x14ac:dyDescent="0.3">
      <c r="A37" s="114">
        <v>35</v>
      </c>
      <c r="B37" s="110">
        <f>IFERROR(INDEX(Combined_All_Stands_Sat!AF$6:AF502,MATCH(Stand_C_Sat!$A$3:$A$146,Combined_All_Stands_Sat!$AE$6:$AE$468,0)),"")</f>
        <v>0.66319444444444442</v>
      </c>
      <c r="C37" s="110" t="str">
        <f>IFERROR(INDEX(Combined_All_Stands_Sat!AG$6:AG502,MATCH(Stand_C_Sat!$A$3:$A$146,Combined_All_Stands_Sat!$AE$6:$AE$468,0)),"")</f>
        <v>Stand C</v>
      </c>
      <c r="D37" s="111">
        <f>IFERROR(INDEX(Combined_All_Stands_Sat!AH$6:AH502,MATCH(Stand_C_Sat!$A$3:$A$146,Combined_All_Stands_Sat!$AE$6:$AE$468,0)),"")</f>
        <v>310</v>
      </c>
      <c r="E37" s="110" t="str">
        <f>IFERROR(INDEX(Combined_All_Stands_Sat!AI$6:AI502,MATCH(Stand_C_Sat!$A$3:$A$146,Combined_All_Stands_Sat!$AE$6:$AE$468,0)),"")</f>
        <v xml:space="preserve">Huddersfield - Hepworth                                                                             </v>
      </c>
      <c r="F37" s="110" t="str">
        <f>IFERROR(INDEX(Combined_All_Stands_Sat!AJ$6:AJ502,MATCH(Stand_C_Sat!$A$3:$A$146,Combined_All_Stands_Sat!$AE$6:$AE$468,0)),"")</f>
        <v xml:space="preserve">First                                             </v>
      </c>
      <c r="G37" s="110" t="str">
        <f>IFERROR(INDEX(Combined_All_Stands_Sat!AK$6:AK502,MATCH(Stand_C_Sat!$A$3:$A$146,Combined_All_Stands_Sat!$AE$6:$AE$468,0)),"")</f>
        <v/>
      </c>
      <c r="H37" s="185" t="str">
        <f t="shared" si="0"/>
        <v/>
      </c>
    </row>
    <row r="38" spans="1:8" ht="20.100000000000001" customHeight="1" x14ac:dyDescent="0.3">
      <c r="A38" s="115">
        <v>36</v>
      </c>
      <c r="B38" s="110">
        <f>IFERROR(INDEX(Combined_All_Stands_Sat!AF$6:AF503,MATCH(Stand_C_Sat!$A$3:$A$146,Combined_All_Stands_Sat!$AE$6:$AE$468,0)),"")</f>
        <v>0.67569444444444438</v>
      </c>
      <c r="C38" s="110" t="str">
        <f>IFERROR(INDEX(Combined_All_Stands_Sat!AG$6:AG503,MATCH(Stand_C_Sat!$A$3:$A$146,Combined_All_Stands_Sat!$AE$6:$AE$468,0)),"")</f>
        <v>Stand C</v>
      </c>
      <c r="D38" s="111">
        <f>IFERROR(INDEX(Combined_All_Stands_Sat!AH$6:AH503,MATCH(Stand_C_Sat!$A$3:$A$146,Combined_All_Stands_Sat!$AE$6:$AE$468,0)),"")</f>
        <v>314</v>
      </c>
      <c r="E38" s="110" t="str">
        <f>IFERROR(INDEX(Combined_All_Stands_Sat!AI$6:AI503,MATCH(Stand_C_Sat!$A$3:$A$146,Combined_All_Stands_Sat!$AE$6:$AE$468,0)),"")</f>
        <v xml:space="preserve">Huddersfield - Holme                                                                                </v>
      </c>
      <c r="F38" s="110" t="str">
        <f>IFERROR(INDEX(Combined_All_Stands_Sat!AJ$6:AJ503,MATCH(Stand_C_Sat!$A$3:$A$146,Combined_All_Stands_Sat!$AE$6:$AE$468,0)),"")</f>
        <v xml:space="preserve">First                                             </v>
      </c>
      <c r="G38" s="110" t="str">
        <f>IFERROR(INDEX(Combined_All_Stands_Sat!AK$6:AK503,MATCH(Stand_C_Sat!$A$3:$A$146,Combined_All_Stands_Sat!$AE$6:$AE$468,0)),"")</f>
        <v/>
      </c>
      <c r="H38" s="185" t="str">
        <f t="shared" si="0"/>
        <v/>
      </c>
    </row>
    <row r="39" spans="1:8" ht="20.100000000000001" customHeight="1" x14ac:dyDescent="0.3">
      <c r="A39" s="114">
        <v>37</v>
      </c>
      <c r="B39" s="110">
        <f>IFERROR(INDEX(Combined_All_Stands_Sat!AF$6:AF504,MATCH(Stand_C_Sat!$A$3:$A$146,Combined_All_Stands_Sat!$AE$6:$AE$468,0)),"")</f>
        <v>0.68402777777777779</v>
      </c>
      <c r="C39" s="110" t="str">
        <f>IFERROR(INDEX(Combined_All_Stands_Sat!AG$6:AG504,MATCH(Stand_C_Sat!$A$3:$A$146,Combined_All_Stands_Sat!$AE$6:$AE$468,0)),"")</f>
        <v>Stand C</v>
      </c>
      <c r="D39" s="111">
        <f>IFERROR(INDEX(Combined_All_Stands_Sat!AH$6:AH504,MATCH(Stand_C_Sat!$A$3:$A$146,Combined_All_Stands_Sat!$AE$6:$AE$468,0)),"")</f>
        <v>310</v>
      </c>
      <c r="E39" s="110" t="str">
        <f>IFERROR(INDEX(Combined_All_Stands_Sat!AI$6:AI504,MATCH(Stand_C_Sat!$A$3:$A$146,Combined_All_Stands_Sat!$AE$6:$AE$468,0)),"")</f>
        <v xml:space="preserve">Huddersfield - Hepworth                                                                             </v>
      </c>
      <c r="F39" s="110" t="str">
        <f>IFERROR(INDEX(Combined_All_Stands_Sat!AJ$6:AJ504,MATCH(Stand_C_Sat!$A$3:$A$146,Combined_All_Stands_Sat!$AE$6:$AE$468,0)),"")</f>
        <v xml:space="preserve">First                                             </v>
      </c>
      <c r="G39" s="110" t="str">
        <f>IFERROR(INDEX(Combined_All_Stands_Sat!AK$6:AK504,MATCH(Stand_C_Sat!$A$3:$A$146,Combined_All_Stands_Sat!$AE$6:$AE$468,0)),"")</f>
        <v/>
      </c>
      <c r="H39" s="185" t="str">
        <f t="shared" si="0"/>
        <v/>
      </c>
    </row>
    <row r="40" spans="1:8" ht="20.100000000000001" customHeight="1" x14ac:dyDescent="0.3">
      <c r="A40" s="115">
        <v>38</v>
      </c>
      <c r="B40" s="110">
        <f>IFERROR(INDEX(Combined_All_Stands_Sat!AF$6:AF505,MATCH(Stand_C_Sat!$A$3:$A$146,Combined_All_Stands_Sat!$AE$6:$AE$468,0)),"")</f>
        <v>0.69930555555555562</v>
      </c>
      <c r="C40" s="110" t="str">
        <f>IFERROR(INDEX(Combined_All_Stands_Sat!AG$6:AG505,MATCH(Stand_C_Sat!$A$3:$A$146,Combined_All_Stands_Sat!$AE$6:$AE$468,0)),"")</f>
        <v>Stand C</v>
      </c>
      <c r="D40" s="111">
        <f>IFERROR(INDEX(Combined_All_Stands_Sat!AH$6:AH505,MATCH(Stand_C_Sat!$A$3:$A$146,Combined_All_Stands_Sat!$AE$6:$AE$468,0)),"")</f>
        <v>316</v>
      </c>
      <c r="E40" s="110" t="str">
        <f>IFERROR(INDEX(Combined_All_Stands_Sat!AI$6:AI505,MATCH(Stand_C_Sat!$A$3:$A$146,Combined_All_Stands_Sat!$AE$6:$AE$468,0)),"")</f>
        <v xml:space="preserve">Huddersfield - Parkhead                                                                             </v>
      </c>
      <c r="F40" s="110" t="str">
        <f>IFERROR(INDEX(Combined_All_Stands_Sat!AJ$6:AJ505,MATCH(Stand_C_Sat!$A$3:$A$146,Combined_All_Stands_Sat!$AE$6:$AE$468,0)),"")</f>
        <v xml:space="preserve">First                                             </v>
      </c>
      <c r="G40" s="110" t="str">
        <f>IFERROR(INDEX(Combined_All_Stands_Sat!AK$6:AK505,MATCH(Stand_C_Sat!$A$3:$A$146,Combined_All_Stands_Sat!$AE$6:$AE$468,0)),"")</f>
        <v/>
      </c>
      <c r="H40" s="185" t="str">
        <f t="shared" si="0"/>
        <v/>
      </c>
    </row>
    <row r="41" spans="1:8" ht="20.100000000000001" customHeight="1" x14ac:dyDescent="0.3">
      <c r="A41" s="114">
        <v>39</v>
      </c>
      <c r="B41" s="110">
        <f>IFERROR(INDEX(Combined_All_Stands_Sat!AF$6:AF506,MATCH(Stand_C_Sat!$A$3:$A$146,Combined_All_Stands_Sat!$AE$6:$AE$468,0)),"")</f>
        <v>0.70486111111111116</v>
      </c>
      <c r="C41" s="110" t="str">
        <f>IFERROR(INDEX(Combined_All_Stands_Sat!AG$6:AG506,MATCH(Stand_C_Sat!$A$3:$A$146,Combined_All_Stands_Sat!$AE$6:$AE$468,0)),"")</f>
        <v>Stand C</v>
      </c>
      <c r="D41" s="111">
        <f>IFERROR(INDEX(Combined_All_Stands_Sat!AH$6:AH506,MATCH(Stand_C_Sat!$A$3:$A$146,Combined_All_Stands_Sat!$AE$6:$AE$468,0)),"")</f>
        <v>310</v>
      </c>
      <c r="E41" s="110" t="str">
        <f>IFERROR(INDEX(Combined_All_Stands_Sat!AI$6:AI506,MATCH(Stand_C_Sat!$A$3:$A$146,Combined_All_Stands_Sat!$AE$6:$AE$468,0)),"")</f>
        <v xml:space="preserve">Huddersfield - Hepworth                                                                             </v>
      </c>
      <c r="F41" s="110" t="str">
        <f>IFERROR(INDEX(Combined_All_Stands_Sat!AJ$6:AJ506,MATCH(Stand_C_Sat!$A$3:$A$146,Combined_All_Stands_Sat!$AE$6:$AE$468,0)),"")</f>
        <v xml:space="preserve">First                                             </v>
      </c>
      <c r="G41" s="110" t="str">
        <f>IFERROR(INDEX(Combined_All_Stands_Sat!AK$6:AK506,MATCH(Stand_C_Sat!$A$3:$A$146,Combined_All_Stands_Sat!$AE$6:$AE$468,0)),"")</f>
        <v/>
      </c>
      <c r="H41" s="185" t="str">
        <f t="shared" si="0"/>
        <v/>
      </c>
    </row>
    <row r="42" spans="1:8" ht="20.100000000000001" customHeight="1" x14ac:dyDescent="0.3">
      <c r="A42" s="115">
        <v>40</v>
      </c>
      <c r="B42" s="110">
        <f>IFERROR(INDEX(Combined_All_Stands_Sat!AF$6:AF507,MATCH(Stand_C_Sat!$A$3:$A$146,Combined_All_Stands_Sat!$AE$6:$AE$468,0)),"")</f>
        <v>0.71736111111111101</v>
      </c>
      <c r="C42" s="110" t="str">
        <f>IFERROR(INDEX(Combined_All_Stands_Sat!AG$6:AG507,MATCH(Stand_C_Sat!$A$3:$A$146,Combined_All_Stands_Sat!$AE$6:$AE$468,0)),"")</f>
        <v>Stand C</v>
      </c>
      <c r="D42" s="111">
        <f>IFERROR(INDEX(Combined_All_Stands_Sat!AH$6:AH507,MATCH(Stand_C_Sat!$A$3:$A$146,Combined_All_Stands_Sat!$AE$6:$AE$468,0)),"")</f>
        <v>314</v>
      </c>
      <c r="E42" s="110" t="str">
        <f>IFERROR(INDEX(Combined_All_Stands_Sat!AI$6:AI507,MATCH(Stand_C_Sat!$A$3:$A$146,Combined_All_Stands_Sat!$AE$6:$AE$468,0)),"")</f>
        <v xml:space="preserve">Huddersfield - Holme                                                                                </v>
      </c>
      <c r="F42" s="110" t="str">
        <f>IFERROR(INDEX(Combined_All_Stands_Sat!AJ$6:AJ507,MATCH(Stand_C_Sat!$A$3:$A$146,Combined_All_Stands_Sat!$AE$6:$AE$468,0)),"")</f>
        <v xml:space="preserve">First                                             </v>
      </c>
      <c r="G42" s="110" t="str">
        <f>IFERROR(INDEX(Combined_All_Stands_Sat!AK$6:AK507,MATCH(Stand_C_Sat!$A$3:$A$146,Combined_All_Stands_Sat!$AE$6:$AE$468,0)),"")</f>
        <v/>
      </c>
      <c r="H42" s="185" t="str">
        <f t="shared" si="0"/>
        <v/>
      </c>
    </row>
    <row r="43" spans="1:8" ht="20.100000000000001" customHeight="1" x14ac:dyDescent="0.3">
      <c r="A43" s="114">
        <v>41</v>
      </c>
      <c r="B43" s="110">
        <f>IFERROR(INDEX(Combined_All_Stands_Sat!AF$6:AF508,MATCH(Stand_C_Sat!$A$3:$A$146,Combined_All_Stands_Sat!$AE$6:$AE$468,0)),"")</f>
        <v>0.72569444444444453</v>
      </c>
      <c r="C43" s="110" t="str">
        <f>IFERROR(INDEX(Combined_All_Stands_Sat!AG$6:AG508,MATCH(Stand_C_Sat!$A$3:$A$146,Combined_All_Stands_Sat!$AE$6:$AE$468,0)),"")</f>
        <v>Stand C</v>
      </c>
      <c r="D43" s="111">
        <f>IFERROR(INDEX(Combined_All_Stands_Sat!AH$6:AH508,MATCH(Stand_C_Sat!$A$3:$A$146,Combined_All_Stands_Sat!$AE$6:$AE$468,0)),"")</f>
        <v>310</v>
      </c>
      <c r="E43" s="110" t="str">
        <f>IFERROR(INDEX(Combined_All_Stands_Sat!AI$6:AI508,MATCH(Stand_C_Sat!$A$3:$A$146,Combined_All_Stands_Sat!$AE$6:$AE$468,0)),"")</f>
        <v xml:space="preserve">Huddersfield - Hepworth                                                                             </v>
      </c>
      <c r="F43" s="110" t="str">
        <f>IFERROR(INDEX(Combined_All_Stands_Sat!AJ$6:AJ508,MATCH(Stand_C_Sat!$A$3:$A$146,Combined_All_Stands_Sat!$AE$6:$AE$468,0)),"")</f>
        <v xml:space="preserve">First                                             </v>
      </c>
      <c r="G43" s="110" t="str">
        <f>IFERROR(INDEX(Combined_All_Stands_Sat!AK$6:AK508,MATCH(Stand_C_Sat!$A$3:$A$146,Combined_All_Stands_Sat!$AE$6:$AE$468,0)),"")</f>
        <v/>
      </c>
      <c r="H43" s="185" t="str">
        <f t="shared" si="0"/>
        <v/>
      </c>
    </row>
    <row r="44" spans="1:8" ht="20.100000000000001" customHeight="1" x14ac:dyDescent="0.3">
      <c r="A44" s="115">
        <v>42</v>
      </c>
      <c r="B44" s="110">
        <f>IFERROR(INDEX(Combined_All_Stands_Sat!AF$6:AF509,MATCH(Stand_C_Sat!$A$3:$A$146,Combined_All_Stands_Sat!$AE$6:$AE$468,0)),"")</f>
        <v>0.74097222222222225</v>
      </c>
      <c r="C44" s="110" t="str">
        <f>IFERROR(INDEX(Combined_All_Stands_Sat!AG$6:AG509,MATCH(Stand_C_Sat!$A$3:$A$146,Combined_All_Stands_Sat!$AE$6:$AE$468,0)),"")</f>
        <v>Stand C</v>
      </c>
      <c r="D44" s="111">
        <f>IFERROR(INDEX(Combined_All_Stands_Sat!AH$6:AH509,MATCH(Stand_C_Sat!$A$3:$A$146,Combined_All_Stands_Sat!$AE$6:$AE$468,0)),"")</f>
        <v>316</v>
      </c>
      <c r="E44" s="110" t="str">
        <f>IFERROR(INDEX(Combined_All_Stands_Sat!AI$6:AI509,MATCH(Stand_C_Sat!$A$3:$A$146,Combined_All_Stands_Sat!$AE$6:$AE$468,0)),"")</f>
        <v xml:space="preserve">Huddersfield - Parkhead                                                                             </v>
      </c>
      <c r="F44" s="110" t="str">
        <f>IFERROR(INDEX(Combined_All_Stands_Sat!AJ$6:AJ509,MATCH(Stand_C_Sat!$A$3:$A$146,Combined_All_Stands_Sat!$AE$6:$AE$468,0)),"")</f>
        <v xml:space="preserve">First                                             </v>
      </c>
      <c r="G44" s="110" t="str">
        <f>IFERROR(INDEX(Combined_All_Stands_Sat!AK$6:AK509,MATCH(Stand_C_Sat!$A$3:$A$146,Combined_All_Stands_Sat!$AE$6:$AE$468,0)),"")</f>
        <v/>
      </c>
      <c r="H44" s="185" t="str">
        <f t="shared" si="0"/>
        <v/>
      </c>
    </row>
    <row r="45" spans="1:8" ht="20.100000000000001" customHeight="1" x14ac:dyDescent="0.3">
      <c r="A45" s="114">
        <v>43</v>
      </c>
      <c r="B45" s="110">
        <f>IFERROR(INDEX(Combined_All_Stands_Sat!AF$6:AF510,MATCH(Stand_C_Sat!$A$3:$A$146,Combined_All_Stands_Sat!$AE$6:$AE$468,0)),"")</f>
        <v>0.74652777777777779</v>
      </c>
      <c r="C45" s="110" t="str">
        <f>IFERROR(INDEX(Combined_All_Stands_Sat!AG$6:AG510,MATCH(Stand_C_Sat!$A$3:$A$146,Combined_All_Stands_Sat!$AE$6:$AE$468,0)),"")</f>
        <v>Stand C</v>
      </c>
      <c r="D45" s="111">
        <f>IFERROR(INDEX(Combined_All_Stands_Sat!AH$6:AH510,MATCH(Stand_C_Sat!$A$3:$A$146,Combined_All_Stands_Sat!$AE$6:$AE$468,0)),"")</f>
        <v>310</v>
      </c>
      <c r="E45" s="110" t="str">
        <f>IFERROR(INDEX(Combined_All_Stands_Sat!AI$6:AI510,MATCH(Stand_C_Sat!$A$3:$A$146,Combined_All_Stands_Sat!$AE$6:$AE$468,0)),"")</f>
        <v xml:space="preserve">Huddersfield - Hepworth                                                                             </v>
      </c>
      <c r="F45" s="110" t="str">
        <f>IFERROR(INDEX(Combined_All_Stands_Sat!AJ$6:AJ510,MATCH(Stand_C_Sat!$A$3:$A$146,Combined_All_Stands_Sat!$AE$6:$AE$468,0)),"")</f>
        <v xml:space="preserve">First                                             </v>
      </c>
      <c r="G45" s="110" t="str">
        <f>IFERROR(INDEX(Combined_All_Stands_Sat!AK$6:AK510,MATCH(Stand_C_Sat!$A$3:$A$146,Combined_All_Stands_Sat!$AE$6:$AE$468,0)),"")</f>
        <v/>
      </c>
      <c r="H45" s="185" t="str">
        <f t="shared" si="0"/>
        <v/>
      </c>
    </row>
    <row r="46" spans="1:8" ht="20.100000000000001" customHeight="1" x14ac:dyDescent="0.3">
      <c r="A46" s="115">
        <v>44</v>
      </c>
      <c r="B46" s="110">
        <f>IFERROR(INDEX(Combined_All_Stands_Sat!AF$6:AF511,MATCH(Stand_C_Sat!$A$3:$A$146,Combined_All_Stands_Sat!$AE$6:$AE$468,0)),"")</f>
        <v>0.75902777777777775</v>
      </c>
      <c r="C46" s="110" t="str">
        <f>IFERROR(INDEX(Combined_All_Stands_Sat!AG$6:AG511,MATCH(Stand_C_Sat!$A$3:$A$146,Combined_All_Stands_Sat!$AE$6:$AE$468,0)),"")</f>
        <v>Stand C</v>
      </c>
      <c r="D46" s="111">
        <f>IFERROR(INDEX(Combined_All_Stands_Sat!AH$6:AH511,MATCH(Stand_C_Sat!$A$3:$A$146,Combined_All_Stands_Sat!$AE$6:$AE$468,0)),"")</f>
        <v>314</v>
      </c>
      <c r="E46" s="110" t="str">
        <f>IFERROR(INDEX(Combined_All_Stands_Sat!AI$6:AI511,MATCH(Stand_C_Sat!$A$3:$A$146,Combined_All_Stands_Sat!$AE$6:$AE$468,0)),"")</f>
        <v xml:space="preserve">Huddersfield - Holme                                                                                </v>
      </c>
      <c r="F46" s="110" t="str">
        <f>IFERROR(INDEX(Combined_All_Stands_Sat!AJ$6:AJ511,MATCH(Stand_C_Sat!$A$3:$A$146,Combined_All_Stands_Sat!$AE$6:$AE$468,0)),"")</f>
        <v xml:space="preserve">First                                             </v>
      </c>
      <c r="G46" s="110" t="str">
        <f>IFERROR(INDEX(Combined_All_Stands_Sat!AK$6:AK511,MATCH(Stand_C_Sat!$A$3:$A$146,Combined_All_Stands_Sat!$AE$6:$AE$468,0)),"")</f>
        <v/>
      </c>
      <c r="H46" s="185" t="str">
        <f t="shared" si="0"/>
        <v/>
      </c>
    </row>
    <row r="47" spans="1:8" ht="20.100000000000001" customHeight="1" x14ac:dyDescent="0.3">
      <c r="A47" s="114">
        <v>45</v>
      </c>
      <c r="B47" s="110">
        <f>IFERROR(INDEX(Combined_All_Stands_Sat!AF$6:AF512,MATCH(Stand_C_Sat!$A$3:$A$146,Combined_All_Stands_Sat!$AE$6:$AE$468,0)),"")</f>
        <v>0.77083333333333337</v>
      </c>
      <c r="C47" s="110" t="str">
        <f>IFERROR(INDEX(Combined_All_Stands_Sat!AG$6:AG512,MATCH(Stand_C_Sat!$A$3:$A$146,Combined_All_Stands_Sat!$AE$6:$AE$468,0)),"")</f>
        <v>Stand C</v>
      </c>
      <c r="D47" s="111">
        <f>IFERROR(INDEX(Combined_All_Stands_Sat!AH$6:AH512,MATCH(Stand_C_Sat!$A$3:$A$146,Combined_All_Stands_Sat!$AE$6:$AE$468,0)),"")</f>
        <v>310</v>
      </c>
      <c r="E47" s="110" t="str">
        <f>IFERROR(INDEX(Combined_All_Stands_Sat!AI$6:AI512,MATCH(Stand_C_Sat!$A$3:$A$146,Combined_All_Stands_Sat!$AE$6:$AE$468,0)),"")</f>
        <v xml:space="preserve">Huddersfield - Hepworth                                                                             </v>
      </c>
      <c r="F47" s="110" t="str">
        <f>IFERROR(INDEX(Combined_All_Stands_Sat!AJ$6:AJ512,MATCH(Stand_C_Sat!$A$3:$A$146,Combined_All_Stands_Sat!$AE$6:$AE$468,0)),"")</f>
        <v xml:space="preserve">First                                             </v>
      </c>
      <c r="G47" s="110" t="str">
        <f>IFERROR(INDEX(Combined_All_Stands_Sat!AK$6:AK512,MATCH(Stand_C_Sat!$A$3:$A$146,Combined_All_Stands_Sat!$AE$6:$AE$468,0)),"")</f>
        <v/>
      </c>
      <c r="H47" s="185" t="str">
        <f t="shared" si="0"/>
        <v/>
      </c>
    </row>
    <row r="48" spans="1:8" ht="20.100000000000001" customHeight="1" x14ac:dyDescent="0.3">
      <c r="A48" s="115">
        <v>46</v>
      </c>
      <c r="B48" s="110">
        <f>IFERROR(INDEX(Combined_All_Stands_Sat!AF$6:AF513,MATCH(Stand_C_Sat!$A$3:$A$146,Combined_All_Stands_Sat!$AE$6:$AE$468,0)),"")</f>
        <v>0.79375000000000007</v>
      </c>
      <c r="C48" s="110" t="str">
        <f>IFERROR(INDEX(Combined_All_Stands_Sat!AG$6:AG513,MATCH(Stand_C_Sat!$A$3:$A$146,Combined_All_Stands_Sat!$AE$6:$AE$468,0)),"")</f>
        <v>Stand C</v>
      </c>
      <c r="D48" s="111">
        <f>IFERROR(INDEX(Combined_All_Stands_Sat!AH$6:AH513,MATCH(Stand_C_Sat!$A$3:$A$146,Combined_All_Stands_Sat!$AE$6:$AE$468,0)),"")</f>
        <v>314</v>
      </c>
      <c r="E48" s="110" t="str">
        <f>IFERROR(INDEX(Combined_All_Stands_Sat!AI$6:AI513,MATCH(Stand_C_Sat!$A$3:$A$146,Combined_All_Stands_Sat!$AE$6:$AE$468,0)),"")</f>
        <v xml:space="preserve">Huddersfield - Holme                                                                                </v>
      </c>
      <c r="F48" s="110" t="str">
        <f>IFERROR(INDEX(Combined_All_Stands_Sat!AJ$6:AJ513,MATCH(Stand_C_Sat!$A$3:$A$146,Combined_All_Stands_Sat!$AE$6:$AE$468,0)),"")</f>
        <v xml:space="preserve">First                                             </v>
      </c>
      <c r="G48" s="110" t="str">
        <f>IFERROR(INDEX(Combined_All_Stands_Sat!AK$6:AK513,MATCH(Stand_C_Sat!$A$3:$A$146,Combined_All_Stands_Sat!$AE$6:$AE$468,0)),"")</f>
        <v/>
      </c>
      <c r="H48" s="185" t="str">
        <f t="shared" si="0"/>
        <v/>
      </c>
    </row>
    <row r="49" spans="1:8" ht="20.100000000000001" customHeight="1" x14ac:dyDescent="0.3">
      <c r="A49" s="114">
        <v>47</v>
      </c>
      <c r="B49" s="110">
        <f>IFERROR(INDEX(Combined_All_Stands_Sat!AF$6:AF514,MATCH(Stand_C_Sat!$A$3:$A$146,Combined_All_Stands_Sat!$AE$6:$AE$468,0)),"")</f>
        <v>0.81388888888888899</v>
      </c>
      <c r="C49" s="110" t="str">
        <f>IFERROR(INDEX(Combined_All_Stands_Sat!AG$6:AG514,MATCH(Stand_C_Sat!$A$3:$A$146,Combined_All_Stands_Sat!$AE$6:$AE$468,0)),"")</f>
        <v>Stand C</v>
      </c>
      <c r="D49" s="111">
        <f>IFERROR(INDEX(Combined_All_Stands_Sat!AH$6:AH514,MATCH(Stand_C_Sat!$A$3:$A$146,Combined_All_Stands_Sat!$AE$6:$AE$468,0)),"")</f>
        <v>310</v>
      </c>
      <c r="E49" s="110" t="str">
        <f>IFERROR(INDEX(Combined_All_Stands_Sat!AI$6:AI514,MATCH(Stand_C_Sat!$A$3:$A$146,Combined_All_Stands_Sat!$AE$6:$AE$468,0)),"")</f>
        <v xml:space="preserve">Huddersfield - Hepworth                                                                             </v>
      </c>
      <c r="F49" s="110" t="str">
        <f>IFERROR(INDEX(Combined_All_Stands_Sat!AJ$6:AJ514,MATCH(Stand_C_Sat!$A$3:$A$146,Combined_All_Stands_Sat!$AE$6:$AE$468,0)),"")</f>
        <v xml:space="preserve">First                                             </v>
      </c>
      <c r="G49" s="110" t="str">
        <f>IFERROR(INDEX(Combined_All_Stands_Sat!AK$6:AK514,MATCH(Stand_C_Sat!$A$3:$A$146,Combined_All_Stands_Sat!$AE$6:$AE$468,0)),"")</f>
        <v/>
      </c>
      <c r="H49" s="185" t="str">
        <f t="shared" si="0"/>
        <v/>
      </c>
    </row>
    <row r="50" spans="1:8" ht="20.100000000000001" customHeight="1" x14ac:dyDescent="0.3">
      <c r="A50" s="115">
        <v>48</v>
      </c>
      <c r="B50" s="110">
        <f>IFERROR(INDEX(Combined_All_Stands_Sat!AF$6:AF515,MATCH(Stand_C_Sat!$A$3:$A$146,Combined_All_Stands_Sat!$AE$6:$AE$468,0)),"")</f>
        <v>0.83750000000000002</v>
      </c>
      <c r="C50" s="110" t="str">
        <f>IFERROR(INDEX(Combined_All_Stands_Sat!AG$6:AG515,MATCH(Stand_C_Sat!$A$3:$A$146,Combined_All_Stands_Sat!$AE$6:$AE$468,0)),"")</f>
        <v>Stand C</v>
      </c>
      <c r="D50" s="111">
        <f>IFERROR(INDEX(Combined_All_Stands_Sat!AH$6:AH515,MATCH(Stand_C_Sat!$A$3:$A$146,Combined_All_Stands_Sat!$AE$6:$AE$468,0)),"")</f>
        <v>314</v>
      </c>
      <c r="E50" s="110" t="str">
        <f>IFERROR(INDEX(Combined_All_Stands_Sat!AI$6:AI515,MATCH(Stand_C_Sat!$A$3:$A$146,Combined_All_Stands_Sat!$AE$6:$AE$468,0)),"")</f>
        <v xml:space="preserve">Huddersfield - Holme                                                                                </v>
      </c>
      <c r="F50" s="110" t="str">
        <f>IFERROR(INDEX(Combined_All_Stands_Sat!AJ$6:AJ515,MATCH(Stand_C_Sat!$A$3:$A$146,Combined_All_Stands_Sat!$AE$6:$AE$468,0)),"")</f>
        <v xml:space="preserve">First                                             </v>
      </c>
      <c r="G50" s="110" t="str">
        <f>IFERROR(INDEX(Combined_All_Stands_Sat!AK$6:AK515,MATCH(Stand_C_Sat!$A$3:$A$146,Combined_All_Stands_Sat!$AE$6:$AE$468,0)),"")</f>
        <v/>
      </c>
      <c r="H50" s="185" t="str">
        <f t="shared" si="0"/>
        <v/>
      </c>
    </row>
    <row r="51" spans="1:8" ht="20.100000000000001" customHeight="1" x14ac:dyDescent="0.3">
      <c r="A51" s="114">
        <v>49</v>
      </c>
      <c r="B51" s="110">
        <f>IFERROR(INDEX(Combined_All_Stands_Sat!AF$6:AF516,MATCH(Stand_C_Sat!$A$3:$A$146,Combined_All_Stands_Sat!$AE$6:$AE$468,0)),"")</f>
        <v>0.85555555555555562</v>
      </c>
      <c r="C51" s="110" t="str">
        <f>IFERROR(INDEX(Combined_All_Stands_Sat!AG$6:AG516,MATCH(Stand_C_Sat!$A$3:$A$146,Combined_All_Stands_Sat!$AE$6:$AE$468,0)),"")</f>
        <v>Stand C</v>
      </c>
      <c r="D51" s="111">
        <f>IFERROR(INDEX(Combined_All_Stands_Sat!AH$6:AH516,MATCH(Stand_C_Sat!$A$3:$A$146,Combined_All_Stands_Sat!$AE$6:$AE$468,0)),"")</f>
        <v>310</v>
      </c>
      <c r="E51" s="110" t="str">
        <f>IFERROR(INDEX(Combined_All_Stands_Sat!AI$6:AI516,MATCH(Stand_C_Sat!$A$3:$A$146,Combined_All_Stands_Sat!$AE$6:$AE$468,0)),"")</f>
        <v xml:space="preserve">Huddersfield - Hepworth                                                                             </v>
      </c>
      <c r="F51" s="110" t="str">
        <f>IFERROR(INDEX(Combined_All_Stands_Sat!AJ$6:AJ516,MATCH(Stand_C_Sat!$A$3:$A$146,Combined_All_Stands_Sat!$AE$6:$AE$468,0)),"")</f>
        <v xml:space="preserve">First                                             </v>
      </c>
      <c r="G51" s="110" t="str">
        <f>IFERROR(INDEX(Combined_All_Stands_Sat!AK$6:AK516,MATCH(Stand_C_Sat!$A$3:$A$146,Combined_All_Stands_Sat!$AE$6:$AE$468,0)),"")</f>
        <v/>
      </c>
      <c r="H51" s="185" t="str">
        <f t="shared" si="0"/>
        <v/>
      </c>
    </row>
    <row r="52" spans="1:8" ht="20.100000000000001" customHeight="1" x14ac:dyDescent="0.3">
      <c r="A52" s="115">
        <v>50</v>
      </c>
      <c r="B52" s="110">
        <f>IFERROR(INDEX(Combined_All_Stands_Sat!AF$6:AF517,MATCH(Stand_C_Sat!$A$3:$A$146,Combined_All_Stands_Sat!$AE$6:$AE$468,0)),"")</f>
        <v>0.87916666666666676</v>
      </c>
      <c r="C52" s="110" t="str">
        <f>IFERROR(INDEX(Combined_All_Stands_Sat!AG$6:AG517,MATCH(Stand_C_Sat!$A$3:$A$146,Combined_All_Stands_Sat!$AE$6:$AE$468,0)),"")</f>
        <v>Stand C</v>
      </c>
      <c r="D52" s="111">
        <f>IFERROR(INDEX(Combined_All_Stands_Sat!AH$6:AH517,MATCH(Stand_C_Sat!$A$3:$A$146,Combined_All_Stands_Sat!$AE$6:$AE$468,0)),"")</f>
        <v>314</v>
      </c>
      <c r="E52" s="110" t="str">
        <f>IFERROR(INDEX(Combined_All_Stands_Sat!AI$6:AI517,MATCH(Stand_C_Sat!$A$3:$A$146,Combined_All_Stands_Sat!$AE$6:$AE$468,0)),"")</f>
        <v xml:space="preserve">Huddersfield - Holme                                                                                </v>
      </c>
      <c r="F52" s="110" t="str">
        <f>IFERROR(INDEX(Combined_All_Stands_Sat!AJ$6:AJ517,MATCH(Stand_C_Sat!$A$3:$A$146,Combined_All_Stands_Sat!$AE$6:$AE$468,0)),"")</f>
        <v xml:space="preserve">First                                             </v>
      </c>
      <c r="G52" s="110" t="str">
        <f>IFERROR(INDEX(Combined_All_Stands_Sat!AK$6:AK517,MATCH(Stand_C_Sat!$A$3:$A$146,Combined_All_Stands_Sat!$AE$6:$AE$468,0)),"")</f>
        <v/>
      </c>
      <c r="H52" s="185" t="str">
        <f t="shared" si="0"/>
        <v/>
      </c>
    </row>
    <row r="53" spans="1:8" ht="20.100000000000001" customHeight="1" x14ac:dyDescent="0.3">
      <c r="A53" s="114">
        <v>51</v>
      </c>
      <c r="B53" s="110">
        <f>IFERROR(INDEX(Combined_All_Stands_Sat!AF$6:AF518,MATCH(Stand_C_Sat!$A$3:$A$146,Combined_All_Stands_Sat!$AE$6:$AE$468,0)),"")</f>
        <v>0.89722222222222225</v>
      </c>
      <c r="C53" s="110" t="str">
        <f>IFERROR(INDEX(Combined_All_Stands_Sat!AG$6:AG518,MATCH(Stand_C_Sat!$A$3:$A$146,Combined_All_Stands_Sat!$AE$6:$AE$468,0)),"")</f>
        <v>Stand C</v>
      </c>
      <c r="D53" s="111">
        <f>IFERROR(INDEX(Combined_All_Stands_Sat!AH$6:AH518,MATCH(Stand_C_Sat!$A$3:$A$146,Combined_All_Stands_Sat!$AE$6:$AE$468,0)),"")</f>
        <v>310</v>
      </c>
      <c r="E53" s="110" t="str">
        <f>IFERROR(INDEX(Combined_All_Stands_Sat!AI$6:AI518,MATCH(Stand_C_Sat!$A$3:$A$146,Combined_All_Stands_Sat!$AE$6:$AE$468,0)),"")</f>
        <v xml:space="preserve">Huddersfield - Hepworth                                                                             </v>
      </c>
      <c r="F53" s="110" t="str">
        <f>IFERROR(INDEX(Combined_All_Stands_Sat!AJ$6:AJ518,MATCH(Stand_C_Sat!$A$3:$A$146,Combined_All_Stands_Sat!$AE$6:$AE$468,0)),"")</f>
        <v xml:space="preserve">First                                             </v>
      </c>
      <c r="G53" s="110" t="str">
        <f>IFERROR(INDEX(Combined_All_Stands_Sat!AK$6:AK518,MATCH(Stand_C_Sat!$A$3:$A$146,Combined_All_Stands_Sat!$AE$6:$AE$468,0)),"")</f>
        <v/>
      </c>
      <c r="H53" s="185" t="str">
        <f t="shared" si="0"/>
        <v/>
      </c>
    </row>
    <row r="54" spans="1:8" ht="20.100000000000001" customHeight="1" x14ac:dyDescent="0.3">
      <c r="A54" s="115">
        <v>52</v>
      </c>
      <c r="B54" s="110">
        <f>IFERROR(INDEX(Combined_All_Stands_Sat!AF$6:AF519,MATCH(Stand_C_Sat!$A$3:$A$146,Combined_All_Stands_Sat!$AE$6:$AE$468,0)),"")</f>
        <v>0.92083333333333339</v>
      </c>
      <c r="C54" s="110" t="str">
        <f>IFERROR(INDEX(Combined_All_Stands_Sat!AG$6:AG519,MATCH(Stand_C_Sat!$A$3:$A$146,Combined_All_Stands_Sat!$AE$6:$AE$468,0)),"")</f>
        <v>Stand C</v>
      </c>
      <c r="D54" s="111">
        <f>IFERROR(INDEX(Combined_All_Stands_Sat!AH$6:AH519,MATCH(Stand_C_Sat!$A$3:$A$146,Combined_All_Stands_Sat!$AE$6:$AE$468,0)),"")</f>
        <v>314</v>
      </c>
      <c r="E54" s="110" t="str">
        <f>IFERROR(INDEX(Combined_All_Stands_Sat!AI$6:AI519,MATCH(Stand_C_Sat!$A$3:$A$146,Combined_All_Stands_Sat!$AE$6:$AE$468,0)),"")</f>
        <v xml:space="preserve">Huddersfield - Holme                                                                                </v>
      </c>
      <c r="F54" s="110" t="str">
        <f>IFERROR(INDEX(Combined_All_Stands_Sat!AJ$6:AJ519,MATCH(Stand_C_Sat!$A$3:$A$146,Combined_All_Stands_Sat!$AE$6:$AE$468,0)),"")</f>
        <v xml:space="preserve">First                                             </v>
      </c>
      <c r="G54" s="110" t="str">
        <f>IFERROR(INDEX(Combined_All_Stands_Sat!AK$6:AK519,MATCH(Stand_C_Sat!$A$3:$A$146,Combined_All_Stands_Sat!$AE$6:$AE$468,0)),"")</f>
        <v/>
      </c>
      <c r="H54" s="185" t="str">
        <f t="shared" si="0"/>
        <v/>
      </c>
    </row>
    <row r="55" spans="1:8" ht="20.100000000000001" customHeight="1" x14ac:dyDescent="0.3">
      <c r="A55" s="114">
        <v>53</v>
      </c>
      <c r="B55" s="110">
        <f>IFERROR(INDEX(Combined_All_Stands_Sat!AF$6:AF520,MATCH(Stand_C_Sat!$A$3:$A$146,Combined_All_Stands_Sat!$AE$6:$AE$468,0)),"")</f>
        <v>0.9555555555555556</v>
      </c>
      <c r="C55" s="110" t="str">
        <f>IFERROR(INDEX(Combined_All_Stands_Sat!AG$6:AG520,MATCH(Stand_C_Sat!$A$3:$A$146,Combined_All_Stands_Sat!$AE$6:$AE$468,0)),"")</f>
        <v>Stand C</v>
      </c>
      <c r="D55" s="111">
        <f>IFERROR(INDEX(Combined_All_Stands_Sat!AH$6:AH520,MATCH(Stand_C_Sat!$A$3:$A$146,Combined_All_Stands_Sat!$AE$6:$AE$468,0)),"")</f>
        <v>310</v>
      </c>
      <c r="E55" s="110" t="str">
        <f>IFERROR(INDEX(Combined_All_Stands_Sat!AI$6:AI520,MATCH(Stand_C_Sat!$A$3:$A$146,Combined_All_Stands_Sat!$AE$6:$AE$468,0)),"")</f>
        <v xml:space="preserve">Huddersfield - Hepworth                                                                             </v>
      </c>
      <c r="F55" s="110" t="str">
        <f>IFERROR(INDEX(Combined_All_Stands_Sat!AJ$6:AJ520,MATCH(Stand_C_Sat!$A$3:$A$146,Combined_All_Stands_Sat!$AE$6:$AE$468,0)),"")</f>
        <v xml:space="preserve">First                                             </v>
      </c>
      <c r="G55" s="110" t="str">
        <f>IFERROR(INDEX(Combined_All_Stands_Sat!AK$6:AK520,MATCH(Stand_C_Sat!$A$3:$A$146,Combined_All_Stands_Sat!$AE$6:$AE$468,0)),"")</f>
        <v/>
      </c>
      <c r="H55" s="185" t="str">
        <f t="shared" si="0"/>
        <v/>
      </c>
    </row>
    <row r="56" spans="1:8" ht="20.100000000000001" customHeight="1" x14ac:dyDescent="0.3">
      <c r="A56" s="115">
        <v>54</v>
      </c>
      <c r="B56" s="110">
        <f>IFERROR(INDEX(Combined_All_Stands_Sat!AF$6:AF521,MATCH(Stand_C_Sat!$A$3:$A$146,Combined_All_Stands_Sat!$AE$6:$AE$468,0)),"")</f>
        <v>0.97916666666666663</v>
      </c>
      <c r="C56" s="110" t="str">
        <f>IFERROR(INDEX(Combined_All_Stands_Sat!AG$6:AG521,MATCH(Stand_C_Sat!$A$3:$A$146,Combined_All_Stands_Sat!$AE$6:$AE$468,0)),"")</f>
        <v>Stand C</v>
      </c>
      <c r="D56" s="111">
        <f>IFERROR(INDEX(Combined_All_Stands_Sat!AH$6:AH521,MATCH(Stand_C_Sat!$A$3:$A$146,Combined_All_Stands_Sat!$AE$6:$AE$468,0)),"")</f>
        <v>314</v>
      </c>
      <c r="E56" s="110" t="str">
        <f>IFERROR(INDEX(Combined_All_Stands_Sat!AI$6:AI521,MATCH(Stand_C_Sat!$A$3:$A$146,Combined_All_Stands_Sat!$AE$6:$AE$468,0)),"")</f>
        <v xml:space="preserve">Huddersfield - Holme                                                                                </v>
      </c>
      <c r="F56" s="110" t="str">
        <f>IFERROR(INDEX(Combined_All_Stands_Sat!AJ$6:AJ521,MATCH(Stand_C_Sat!$A$3:$A$146,Combined_All_Stands_Sat!$AE$6:$AE$468,0)),"")</f>
        <v xml:space="preserve">First                                             </v>
      </c>
      <c r="G56" s="110" t="str">
        <f>IFERROR(INDEX(Combined_All_Stands_Sat!AK$6:AK521,MATCH(Stand_C_Sat!$A$3:$A$146,Combined_All_Stands_Sat!$AE$6:$AE$468,0)),"")</f>
        <v/>
      </c>
      <c r="H56" s="185" t="str">
        <f t="shared" si="0"/>
        <v/>
      </c>
    </row>
    <row r="57" spans="1:8" ht="20.100000000000001" customHeight="1" x14ac:dyDescent="0.3">
      <c r="A57" s="114">
        <v>55</v>
      </c>
      <c r="B57" s="110" t="str">
        <f>IFERROR(INDEX(Combined_All_Stands_Sat!AF$6:AF522,MATCH(Stand_C_Sat!$A$3:$A$146,Combined_All_Stands_Sat!$AE$6:$AE$468,0)),"")</f>
        <v/>
      </c>
      <c r="C57" s="110" t="str">
        <f>IFERROR(INDEX(Combined_All_Stands_Sat!AG$6:AG522,MATCH(Stand_C_Sat!$A$3:$A$146,Combined_All_Stands_Sat!$AE$6:$AE$468,0)),"")</f>
        <v/>
      </c>
      <c r="D57" s="111" t="str">
        <f>IFERROR(INDEX(Combined_All_Stands_Sat!AH$6:AH522,MATCH(Stand_C_Sat!$A$3:$A$146,Combined_All_Stands_Sat!$AE$6:$AE$468,0)),"")</f>
        <v/>
      </c>
      <c r="E57" s="110" t="str">
        <f>IFERROR(INDEX(Combined_All_Stands_Sat!AI$6:AI522,MATCH(Stand_C_Sat!$A$3:$A$146,Combined_All_Stands_Sat!$AE$6:$AE$468,0)),"")</f>
        <v/>
      </c>
      <c r="F57" s="110" t="str">
        <f>IFERROR(INDEX(Combined_All_Stands_Sat!AJ$6:AJ522,MATCH(Stand_C_Sat!$A$3:$A$146,Combined_All_Stands_Sat!$AE$6:$AE$468,0)),"")</f>
        <v/>
      </c>
      <c r="G57" s="110" t="str">
        <f>IFERROR(INDEX(Combined_All_Stands_Sat!AK$6:AK522,MATCH(Stand_C_Sat!$A$3:$A$146,Combined_All_Stands_Sat!$AE$6:$AE$468,0)),"")</f>
        <v/>
      </c>
      <c r="H57" s="185" t="str">
        <f t="shared" si="0"/>
        <v/>
      </c>
    </row>
    <row r="58" spans="1:8" ht="20.100000000000001" customHeight="1" x14ac:dyDescent="0.3">
      <c r="A58" s="115">
        <v>56</v>
      </c>
      <c r="B58" s="110" t="str">
        <f>IFERROR(INDEX(Combined_All_Stands_Sat!AF$6:AF523,MATCH(Stand_C_Sat!$A$3:$A$146,Combined_All_Stands_Sat!$AE$6:$AE$468,0)),"")</f>
        <v/>
      </c>
      <c r="C58" s="110" t="str">
        <f>IFERROR(INDEX(Combined_All_Stands_Sat!AG$6:AG523,MATCH(Stand_C_Sat!$A$3:$A$146,Combined_All_Stands_Sat!$AE$6:$AE$468,0)),"")</f>
        <v/>
      </c>
      <c r="D58" s="111" t="str">
        <f>IFERROR(INDEX(Combined_All_Stands_Sat!AH$6:AH523,MATCH(Stand_C_Sat!$A$3:$A$146,Combined_All_Stands_Sat!$AE$6:$AE$468,0)),"")</f>
        <v/>
      </c>
      <c r="E58" s="110" t="str">
        <f>IFERROR(INDEX(Combined_All_Stands_Sat!AI$6:AI523,MATCH(Stand_C_Sat!$A$3:$A$146,Combined_All_Stands_Sat!$AE$6:$AE$468,0)),"")</f>
        <v/>
      </c>
      <c r="F58" s="110" t="str">
        <f>IFERROR(INDEX(Combined_All_Stands_Sat!AJ$6:AJ523,MATCH(Stand_C_Sat!$A$3:$A$146,Combined_All_Stands_Sat!$AE$6:$AE$468,0)),"")</f>
        <v/>
      </c>
      <c r="G58" s="110" t="str">
        <f>IFERROR(INDEX(Combined_All_Stands_Sat!AK$6:AK523,MATCH(Stand_C_Sat!$A$3:$A$146,Combined_All_Stands_Sat!$AE$6:$AE$468,0)),"")</f>
        <v/>
      </c>
      <c r="H58" s="185" t="str">
        <f t="shared" si="0"/>
        <v/>
      </c>
    </row>
    <row r="59" spans="1:8" ht="20.100000000000001" customHeight="1" x14ac:dyDescent="0.3">
      <c r="A59" s="114">
        <v>57</v>
      </c>
      <c r="B59" s="110" t="str">
        <f>IFERROR(INDEX(Combined_All_Stands_Sat!AF$6:AF524,MATCH(Stand_C_Sat!$A$3:$A$146,Combined_All_Stands_Sat!$AE$6:$AE$468,0)),"")</f>
        <v/>
      </c>
      <c r="C59" s="110" t="str">
        <f>IFERROR(INDEX(Combined_All_Stands_Sat!AG$6:AG524,MATCH(Stand_C_Sat!$A$3:$A$146,Combined_All_Stands_Sat!$AE$6:$AE$468,0)),"")</f>
        <v/>
      </c>
      <c r="D59" s="111" t="str">
        <f>IFERROR(INDEX(Combined_All_Stands_Sat!AH$6:AH524,MATCH(Stand_C_Sat!$A$3:$A$146,Combined_All_Stands_Sat!$AE$6:$AE$468,0)),"")</f>
        <v/>
      </c>
      <c r="E59" s="110" t="str">
        <f>IFERROR(INDEX(Combined_All_Stands_Sat!AI$6:AI524,MATCH(Stand_C_Sat!$A$3:$A$146,Combined_All_Stands_Sat!$AE$6:$AE$468,0)),"")</f>
        <v/>
      </c>
      <c r="F59" s="110" t="str">
        <f>IFERROR(INDEX(Combined_All_Stands_Sat!AJ$6:AJ524,MATCH(Stand_C_Sat!$A$3:$A$146,Combined_All_Stands_Sat!$AE$6:$AE$468,0)),"")</f>
        <v/>
      </c>
      <c r="G59" s="110" t="str">
        <f>IFERROR(INDEX(Combined_All_Stands_Sat!AK$6:AK524,MATCH(Stand_C_Sat!$A$3:$A$146,Combined_All_Stands_Sat!$AE$6:$AE$468,0)),"")</f>
        <v/>
      </c>
      <c r="H59" s="185" t="str">
        <f t="shared" si="0"/>
        <v/>
      </c>
    </row>
    <row r="60" spans="1:8" ht="20.100000000000001" customHeight="1" x14ac:dyDescent="0.3">
      <c r="A60" s="115">
        <v>58</v>
      </c>
      <c r="B60" s="110" t="str">
        <f>IFERROR(INDEX(Combined_All_Stands_Sat!AF$6:AF525,MATCH(Stand_C_Sat!$A$3:$A$146,Combined_All_Stands_Sat!$AE$6:$AE$468,0)),"")</f>
        <v/>
      </c>
      <c r="C60" s="110" t="str">
        <f>IFERROR(INDEX(Combined_All_Stands_Sat!AG$6:AG525,MATCH(Stand_C_Sat!$A$3:$A$146,Combined_All_Stands_Sat!$AE$6:$AE$468,0)),"")</f>
        <v/>
      </c>
      <c r="D60" s="111" t="str">
        <f>IFERROR(INDEX(Combined_All_Stands_Sat!AH$6:AH525,MATCH(Stand_C_Sat!$A$3:$A$146,Combined_All_Stands_Sat!$AE$6:$AE$468,0)),"")</f>
        <v/>
      </c>
      <c r="E60" s="110" t="str">
        <f>IFERROR(INDEX(Combined_All_Stands_Sat!AI$6:AI525,MATCH(Stand_C_Sat!$A$3:$A$146,Combined_All_Stands_Sat!$AE$6:$AE$468,0)),"")</f>
        <v/>
      </c>
      <c r="F60" s="110" t="str">
        <f>IFERROR(INDEX(Combined_All_Stands_Sat!AJ$6:AJ525,MATCH(Stand_C_Sat!$A$3:$A$146,Combined_All_Stands_Sat!$AE$6:$AE$468,0)),"")</f>
        <v/>
      </c>
      <c r="G60" s="110" t="str">
        <f>IFERROR(INDEX(Combined_All_Stands_Sat!AK$6:AK525,MATCH(Stand_C_Sat!$A$3:$A$146,Combined_All_Stands_Sat!$AE$6:$AE$468,0)),"")</f>
        <v/>
      </c>
      <c r="H60" s="185" t="str">
        <f t="shared" si="0"/>
        <v/>
      </c>
    </row>
    <row r="61" spans="1:8" ht="20.100000000000001" customHeight="1" x14ac:dyDescent="0.3">
      <c r="A61" s="114">
        <v>59</v>
      </c>
      <c r="B61" s="110" t="str">
        <f>IFERROR(INDEX(Combined_All_Stands_Sat!AF$6:AF526,MATCH(Stand_C_Sat!$A$3:$A$146,Combined_All_Stands_Sat!$AE$6:$AE$468,0)),"")</f>
        <v/>
      </c>
      <c r="C61" s="110" t="str">
        <f>IFERROR(INDEX(Combined_All_Stands_Sat!AG$6:AG526,MATCH(Stand_C_Sat!$A$3:$A$146,Combined_All_Stands_Sat!$AE$6:$AE$468,0)),"")</f>
        <v/>
      </c>
      <c r="D61" s="111" t="str">
        <f>IFERROR(INDEX(Combined_All_Stands_Sat!AH$6:AH526,MATCH(Stand_C_Sat!$A$3:$A$146,Combined_All_Stands_Sat!$AE$6:$AE$468,0)),"")</f>
        <v/>
      </c>
      <c r="E61" s="110" t="str">
        <f>IFERROR(INDEX(Combined_All_Stands_Sat!AI$6:AI526,MATCH(Stand_C_Sat!$A$3:$A$146,Combined_All_Stands_Sat!$AE$6:$AE$468,0)),"")</f>
        <v/>
      </c>
      <c r="F61" s="110" t="str">
        <f>IFERROR(INDEX(Combined_All_Stands_Sat!AJ$6:AJ526,MATCH(Stand_C_Sat!$A$3:$A$146,Combined_All_Stands_Sat!$AE$6:$AE$468,0)),"")</f>
        <v/>
      </c>
      <c r="G61" s="110" t="str">
        <f>IFERROR(INDEX(Combined_All_Stands_Sat!AK$6:AK526,MATCH(Stand_C_Sat!$A$3:$A$146,Combined_All_Stands_Sat!$AE$6:$AE$468,0)),"")</f>
        <v/>
      </c>
      <c r="H61" s="185" t="str">
        <f t="shared" si="0"/>
        <v/>
      </c>
    </row>
    <row r="62" spans="1:8" ht="20.100000000000001" customHeight="1" x14ac:dyDescent="0.3">
      <c r="A62" s="115">
        <v>60</v>
      </c>
      <c r="B62" s="110" t="str">
        <f>IFERROR(INDEX(Combined_All_Stands_Sat!AF$6:AF527,MATCH(Stand_C_Sat!$A$3:$A$146,Combined_All_Stands_Sat!$AE$6:$AE$468,0)),"")</f>
        <v/>
      </c>
      <c r="C62" s="110" t="str">
        <f>IFERROR(INDEX(Combined_All_Stands_Sat!AG$6:AG527,MATCH(Stand_C_Sat!$A$3:$A$146,Combined_All_Stands_Sat!$AE$6:$AE$468,0)),"")</f>
        <v/>
      </c>
      <c r="D62" s="111" t="str">
        <f>IFERROR(INDEX(Combined_All_Stands_Sat!AH$6:AH527,MATCH(Stand_C_Sat!$A$3:$A$146,Combined_All_Stands_Sat!$AE$6:$AE$468,0)),"")</f>
        <v/>
      </c>
      <c r="E62" s="110" t="str">
        <f>IFERROR(INDEX(Combined_All_Stands_Sat!AI$6:AI527,MATCH(Stand_C_Sat!$A$3:$A$146,Combined_All_Stands_Sat!$AE$6:$AE$468,0)),"")</f>
        <v/>
      </c>
      <c r="F62" s="110" t="str">
        <f>IFERROR(INDEX(Combined_All_Stands_Sat!AJ$6:AJ527,MATCH(Stand_C_Sat!$A$3:$A$146,Combined_All_Stands_Sat!$AE$6:$AE$468,0)),"")</f>
        <v/>
      </c>
      <c r="G62" s="110" t="str">
        <f>IFERROR(INDEX(Combined_All_Stands_Sat!AK$6:AK527,MATCH(Stand_C_Sat!$A$3:$A$146,Combined_All_Stands_Sat!$AE$6:$AE$468,0)),"")</f>
        <v/>
      </c>
      <c r="H62" s="185" t="str">
        <f t="shared" si="0"/>
        <v/>
      </c>
    </row>
    <row r="63" spans="1:8" ht="20.100000000000001" customHeight="1" x14ac:dyDescent="0.3">
      <c r="A63" s="114">
        <v>61</v>
      </c>
      <c r="B63" s="110" t="str">
        <f>IFERROR(INDEX(Combined_All_Stands_Sat!AF$6:AF528,MATCH(Stand_C_Sat!$A$3:$A$146,Combined_All_Stands_Sat!$AE$6:$AE$468,0)),"")</f>
        <v/>
      </c>
      <c r="C63" s="110" t="str">
        <f>IFERROR(INDEX(Combined_All_Stands_Sat!AG$6:AG528,MATCH(Stand_C_Sat!$A$3:$A$146,Combined_All_Stands_Sat!$AE$6:$AE$468,0)),"")</f>
        <v/>
      </c>
      <c r="D63" s="111" t="str">
        <f>IFERROR(INDEX(Combined_All_Stands_Sat!AH$6:AH528,MATCH(Stand_C_Sat!$A$3:$A$146,Combined_All_Stands_Sat!$AE$6:$AE$468,0)),"")</f>
        <v/>
      </c>
      <c r="E63" s="110" t="str">
        <f>IFERROR(INDEX(Combined_All_Stands_Sat!AI$6:AI528,MATCH(Stand_C_Sat!$A$3:$A$146,Combined_All_Stands_Sat!$AE$6:$AE$468,0)),"")</f>
        <v/>
      </c>
      <c r="F63" s="110" t="str">
        <f>IFERROR(INDEX(Combined_All_Stands_Sat!AJ$6:AJ528,MATCH(Stand_C_Sat!$A$3:$A$146,Combined_All_Stands_Sat!$AE$6:$AE$468,0)),"")</f>
        <v/>
      </c>
      <c r="G63" s="110" t="str">
        <f>IFERROR(INDEX(Combined_All_Stands_Sat!AK$6:AK528,MATCH(Stand_C_Sat!$A$3:$A$146,Combined_All_Stands_Sat!$AE$6:$AE$468,0)),"")</f>
        <v/>
      </c>
      <c r="H63" s="185" t="str">
        <f t="shared" si="0"/>
        <v/>
      </c>
    </row>
    <row r="64" spans="1:8" ht="20.100000000000001" customHeight="1" x14ac:dyDescent="0.3">
      <c r="A64" s="115">
        <v>62</v>
      </c>
      <c r="B64" s="110" t="str">
        <f>IFERROR(INDEX(Combined_All_Stands_Sat!AF$6:AF529,MATCH(Stand_C_Sat!$A$3:$A$146,Combined_All_Stands_Sat!$AE$6:$AE$468,0)),"")</f>
        <v/>
      </c>
      <c r="C64" s="110" t="str">
        <f>IFERROR(INDEX(Combined_All_Stands_Sat!AG$6:AG529,MATCH(Stand_C_Sat!$A$3:$A$146,Combined_All_Stands_Sat!$AE$6:$AE$468,0)),"")</f>
        <v/>
      </c>
      <c r="D64" s="111" t="str">
        <f>IFERROR(INDEX(Combined_All_Stands_Sat!AH$6:AH529,MATCH(Stand_C_Sat!$A$3:$A$146,Combined_All_Stands_Sat!$AE$6:$AE$468,0)),"")</f>
        <v/>
      </c>
      <c r="E64" s="110" t="str">
        <f>IFERROR(INDEX(Combined_All_Stands_Sat!AI$6:AI529,MATCH(Stand_C_Sat!$A$3:$A$146,Combined_All_Stands_Sat!$AE$6:$AE$468,0)),"")</f>
        <v/>
      </c>
      <c r="F64" s="110" t="str">
        <f>IFERROR(INDEX(Combined_All_Stands_Sat!AJ$6:AJ529,MATCH(Stand_C_Sat!$A$3:$A$146,Combined_All_Stands_Sat!$AE$6:$AE$468,0)),"")</f>
        <v/>
      </c>
      <c r="G64" s="110" t="str">
        <f>IFERROR(INDEX(Combined_All_Stands_Sat!AK$6:AK529,MATCH(Stand_C_Sat!$A$3:$A$146,Combined_All_Stands_Sat!$AE$6:$AE$468,0)),"")</f>
        <v/>
      </c>
      <c r="H64" s="185" t="str">
        <f t="shared" si="0"/>
        <v/>
      </c>
    </row>
    <row r="65" spans="1:8" ht="20.100000000000001" customHeight="1" x14ac:dyDescent="0.3">
      <c r="A65" s="114">
        <v>63</v>
      </c>
      <c r="B65" s="110" t="str">
        <f>IFERROR(INDEX(Combined_All_Stands_Sat!AF$6:AF530,MATCH(Stand_C_Sat!$A$3:$A$146,Combined_All_Stands_Sat!$AE$6:$AE$468,0)),"")</f>
        <v/>
      </c>
      <c r="C65" s="110" t="str">
        <f>IFERROR(INDEX(Combined_All_Stands_Sat!AG$6:AG530,MATCH(Stand_C_Sat!$A$3:$A$146,Combined_All_Stands_Sat!$AE$6:$AE$468,0)),"")</f>
        <v/>
      </c>
      <c r="D65" s="111" t="str">
        <f>IFERROR(INDEX(Combined_All_Stands_Sat!AH$6:AH530,MATCH(Stand_C_Sat!$A$3:$A$146,Combined_All_Stands_Sat!$AE$6:$AE$468,0)),"")</f>
        <v/>
      </c>
      <c r="E65" s="110" t="str">
        <f>IFERROR(INDEX(Combined_All_Stands_Sat!AI$6:AI530,MATCH(Stand_C_Sat!$A$3:$A$146,Combined_All_Stands_Sat!$AE$6:$AE$468,0)),"")</f>
        <v/>
      </c>
      <c r="F65" s="110" t="str">
        <f>IFERROR(INDEX(Combined_All_Stands_Sat!AJ$6:AJ530,MATCH(Stand_C_Sat!$A$3:$A$146,Combined_All_Stands_Sat!$AE$6:$AE$468,0)),"")</f>
        <v/>
      </c>
      <c r="G65" s="110" t="str">
        <f>IFERROR(INDEX(Combined_All_Stands_Sat!AK$6:AK530,MATCH(Stand_C_Sat!$A$3:$A$146,Combined_All_Stands_Sat!$AE$6:$AE$468,0)),"")</f>
        <v/>
      </c>
      <c r="H65" s="185" t="str">
        <f t="shared" si="0"/>
        <v/>
      </c>
    </row>
    <row r="66" spans="1:8" ht="20.100000000000001" customHeight="1" x14ac:dyDescent="0.3">
      <c r="A66" s="115">
        <v>64</v>
      </c>
      <c r="B66" s="110" t="str">
        <f>IFERROR(INDEX(Combined_All_Stands_Sat!AF$6:AF531,MATCH(Stand_C_Sat!$A$3:$A$146,Combined_All_Stands_Sat!$AE$6:$AE$468,0)),"")</f>
        <v/>
      </c>
      <c r="C66" s="110" t="str">
        <f>IFERROR(INDEX(Combined_All_Stands_Sat!AG$6:AG531,MATCH(Stand_C_Sat!$A$3:$A$146,Combined_All_Stands_Sat!$AE$6:$AE$468,0)),"")</f>
        <v/>
      </c>
      <c r="D66" s="111" t="str">
        <f>IFERROR(INDEX(Combined_All_Stands_Sat!AH$6:AH531,MATCH(Stand_C_Sat!$A$3:$A$146,Combined_All_Stands_Sat!$AE$6:$AE$468,0)),"")</f>
        <v/>
      </c>
      <c r="E66" s="110" t="str">
        <f>IFERROR(INDEX(Combined_All_Stands_Sat!AI$6:AI531,MATCH(Stand_C_Sat!$A$3:$A$146,Combined_All_Stands_Sat!$AE$6:$AE$468,0)),"")</f>
        <v/>
      </c>
      <c r="F66" s="110" t="str">
        <f>IFERROR(INDEX(Combined_All_Stands_Sat!AJ$6:AJ531,MATCH(Stand_C_Sat!$A$3:$A$146,Combined_All_Stands_Sat!$AE$6:$AE$468,0)),"")</f>
        <v/>
      </c>
      <c r="G66" s="110" t="str">
        <f>IFERROR(INDEX(Combined_All_Stands_Sat!AK$6:AK531,MATCH(Stand_C_Sat!$A$3:$A$146,Combined_All_Stands_Sat!$AE$6:$AE$468,0)),"")</f>
        <v/>
      </c>
      <c r="H66" s="185" t="str">
        <f t="shared" si="0"/>
        <v/>
      </c>
    </row>
    <row r="67" spans="1:8" ht="20.100000000000001" customHeight="1" x14ac:dyDescent="0.3">
      <c r="A67" s="114">
        <v>65</v>
      </c>
      <c r="B67" s="110" t="str">
        <f>IFERROR(INDEX(Combined_All_Stands_Sat!AF$6:AF532,MATCH(Stand_C_Sat!$A$3:$A$146,Combined_All_Stands_Sat!$AE$6:$AE$468,0)),"")</f>
        <v/>
      </c>
      <c r="C67" s="110" t="str">
        <f>IFERROR(INDEX(Combined_All_Stands_Sat!AG$6:AG532,MATCH(Stand_C_Sat!$A$3:$A$146,Combined_All_Stands_Sat!$AE$6:$AE$468,0)),"")</f>
        <v/>
      </c>
      <c r="D67" s="111" t="str">
        <f>IFERROR(INDEX(Combined_All_Stands_Sat!AH$6:AH532,MATCH(Stand_C_Sat!$A$3:$A$146,Combined_All_Stands_Sat!$AE$6:$AE$468,0)),"")</f>
        <v/>
      </c>
      <c r="E67" s="110" t="str">
        <f>IFERROR(INDEX(Combined_All_Stands_Sat!AI$6:AI532,MATCH(Stand_C_Sat!$A$3:$A$146,Combined_All_Stands_Sat!$AE$6:$AE$468,0)),"")</f>
        <v/>
      </c>
      <c r="F67" s="110" t="str">
        <f>IFERROR(INDEX(Combined_All_Stands_Sat!AJ$6:AJ532,MATCH(Stand_C_Sat!$A$3:$A$146,Combined_All_Stands_Sat!$AE$6:$AE$468,0)),"")</f>
        <v/>
      </c>
      <c r="G67" s="110" t="str">
        <f>IFERROR(INDEX(Combined_All_Stands_Sat!AK$6:AK532,MATCH(Stand_C_Sat!$A$3:$A$146,Combined_All_Stands_Sat!$AE$6:$AE$468,0)),"")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15">
        <v>66</v>
      </c>
      <c r="B68" s="110" t="str">
        <f>IFERROR(INDEX(Combined_All_Stands_Sat!AF$6:AF533,MATCH(Stand_C_Sat!$A$3:$A$146,Combined_All_Stands_Sat!$AE$6:$AE$468,0)),"")</f>
        <v/>
      </c>
      <c r="C68" s="110" t="str">
        <f>IFERROR(INDEX(Combined_All_Stands_Sat!AG$6:AG533,MATCH(Stand_C_Sat!$A$3:$A$146,Combined_All_Stands_Sat!$AE$6:$AE$468,0)),"")</f>
        <v/>
      </c>
      <c r="D68" s="111" t="str">
        <f>IFERROR(INDEX(Combined_All_Stands_Sat!AH$6:AH533,MATCH(Stand_C_Sat!$A$3:$A$146,Combined_All_Stands_Sat!$AE$6:$AE$468,0)),"")</f>
        <v/>
      </c>
      <c r="E68" s="110" t="str">
        <f>IFERROR(INDEX(Combined_All_Stands_Sat!AI$6:AI533,MATCH(Stand_C_Sat!$A$3:$A$146,Combined_All_Stands_Sat!$AE$6:$AE$468,0)),"")</f>
        <v/>
      </c>
      <c r="F68" s="110" t="str">
        <f>IFERROR(INDEX(Combined_All_Stands_Sat!AJ$6:AJ533,MATCH(Stand_C_Sat!$A$3:$A$146,Combined_All_Stands_Sat!$AE$6:$AE$468,0)),"")</f>
        <v/>
      </c>
      <c r="G68" s="110" t="str">
        <f>IFERROR(INDEX(Combined_All_Stands_Sat!AK$6:AK533,MATCH(Stand_C_Sat!$A$3:$A$146,Combined_All_Stands_Sat!$AE$6:$AE$468,0)),"")</f>
        <v/>
      </c>
      <c r="H68" s="185" t="str">
        <f t="shared" si="1"/>
        <v/>
      </c>
    </row>
    <row r="69" spans="1:8" ht="20.100000000000001" customHeight="1" x14ac:dyDescent="0.3">
      <c r="A69" s="114">
        <v>67</v>
      </c>
      <c r="B69" s="110" t="str">
        <f>IFERROR(INDEX(Combined_All_Stands_Sat!AF$6:AF534,MATCH(Stand_C_Sat!$A$3:$A$146,Combined_All_Stands_Sat!$AE$6:$AE$468,0)),"")</f>
        <v/>
      </c>
      <c r="C69" s="110" t="str">
        <f>IFERROR(INDEX(Combined_All_Stands_Sat!AG$6:AG534,MATCH(Stand_C_Sat!$A$3:$A$146,Combined_All_Stands_Sat!$AE$6:$AE$468,0)),"")</f>
        <v/>
      </c>
      <c r="D69" s="111" t="str">
        <f>IFERROR(INDEX(Combined_All_Stands_Sat!AH$6:AH534,MATCH(Stand_C_Sat!$A$3:$A$146,Combined_All_Stands_Sat!$AE$6:$AE$468,0)),"")</f>
        <v/>
      </c>
      <c r="E69" s="110" t="str">
        <f>IFERROR(INDEX(Combined_All_Stands_Sat!AI$6:AI534,MATCH(Stand_C_Sat!$A$3:$A$146,Combined_All_Stands_Sat!$AE$6:$AE$468,0)),"")</f>
        <v/>
      </c>
      <c r="F69" s="110" t="str">
        <f>IFERROR(INDEX(Combined_All_Stands_Sat!AJ$6:AJ534,MATCH(Stand_C_Sat!$A$3:$A$146,Combined_All_Stands_Sat!$AE$6:$AE$468,0)),"")</f>
        <v/>
      </c>
      <c r="G69" s="110" t="str">
        <f>IFERROR(INDEX(Combined_All_Stands_Sat!AK$6:AK534,MATCH(Stand_C_Sat!$A$3:$A$146,Combined_All_Stands_Sat!$AE$6:$AE$468,0)),"")</f>
        <v/>
      </c>
      <c r="H69" s="185" t="str">
        <f t="shared" si="1"/>
        <v/>
      </c>
    </row>
    <row r="70" spans="1:8" ht="20.100000000000001" customHeight="1" x14ac:dyDescent="0.3">
      <c r="A70" s="115">
        <v>68</v>
      </c>
      <c r="B70" s="110" t="str">
        <f>IFERROR(INDEX(Combined_All_Stands_Sat!AF$6:AF535,MATCH(Stand_C_Sat!$A$3:$A$146,Combined_All_Stands_Sat!$AE$6:$AE$468,0)),"")</f>
        <v/>
      </c>
      <c r="C70" s="110" t="str">
        <f>IFERROR(INDEX(Combined_All_Stands_Sat!AG$6:AG535,MATCH(Stand_C_Sat!$A$3:$A$146,Combined_All_Stands_Sat!$AE$6:$AE$468,0)),"")</f>
        <v/>
      </c>
      <c r="D70" s="111" t="str">
        <f>IFERROR(INDEX(Combined_All_Stands_Sat!AH$6:AH535,MATCH(Stand_C_Sat!$A$3:$A$146,Combined_All_Stands_Sat!$AE$6:$AE$468,0)),"")</f>
        <v/>
      </c>
      <c r="E70" s="110" t="str">
        <f>IFERROR(INDEX(Combined_All_Stands_Sat!AI$6:AI535,MATCH(Stand_C_Sat!$A$3:$A$146,Combined_All_Stands_Sat!$AE$6:$AE$468,0)),"")</f>
        <v/>
      </c>
      <c r="F70" s="110" t="str">
        <f>IFERROR(INDEX(Combined_All_Stands_Sat!AJ$6:AJ535,MATCH(Stand_C_Sat!$A$3:$A$146,Combined_All_Stands_Sat!$AE$6:$AE$468,0)),"")</f>
        <v/>
      </c>
      <c r="G70" s="110" t="str">
        <f>IFERROR(INDEX(Combined_All_Stands_Sat!AK$6:AK535,MATCH(Stand_C_Sat!$A$3:$A$146,Combined_All_Stands_Sat!$AE$6:$AE$468,0)),"")</f>
        <v/>
      </c>
      <c r="H70" s="185" t="str">
        <f t="shared" si="1"/>
        <v/>
      </c>
    </row>
    <row r="71" spans="1:8" ht="20.100000000000001" customHeight="1" x14ac:dyDescent="0.3">
      <c r="A71" s="114">
        <v>69</v>
      </c>
      <c r="B71" s="110" t="str">
        <f>IFERROR(INDEX(Combined_All_Stands_Sat!AF$6:AF536,MATCH(Stand_C_Sat!$A$3:$A$146,Combined_All_Stands_Sat!$AE$6:$AE$468,0)),"")</f>
        <v/>
      </c>
      <c r="C71" s="110" t="str">
        <f>IFERROR(INDEX(Combined_All_Stands_Sat!AG$6:AG536,MATCH(Stand_C_Sat!$A$3:$A$146,Combined_All_Stands_Sat!$AE$6:$AE$468,0)),"")</f>
        <v/>
      </c>
      <c r="D71" s="111" t="str">
        <f>IFERROR(INDEX(Combined_All_Stands_Sat!AH$6:AH536,MATCH(Stand_C_Sat!$A$3:$A$146,Combined_All_Stands_Sat!$AE$6:$AE$468,0)),"")</f>
        <v/>
      </c>
      <c r="E71" s="110" t="str">
        <f>IFERROR(INDEX(Combined_All_Stands_Sat!AI$6:AI536,MATCH(Stand_C_Sat!$A$3:$A$146,Combined_All_Stands_Sat!$AE$6:$AE$468,0)),"")</f>
        <v/>
      </c>
      <c r="F71" s="110" t="str">
        <f>IFERROR(INDEX(Combined_All_Stands_Sat!AJ$6:AJ536,MATCH(Stand_C_Sat!$A$3:$A$146,Combined_All_Stands_Sat!$AE$6:$AE$468,0)),"")</f>
        <v/>
      </c>
      <c r="G71" s="110" t="str">
        <f>IFERROR(INDEX(Combined_All_Stands_Sat!AK$6:AK536,MATCH(Stand_C_Sat!$A$3:$A$146,Combined_All_Stands_Sat!$AE$6:$AE$468,0)),"")</f>
        <v/>
      </c>
      <c r="H71" s="185" t="str">
        <f t="shared" si="1"/>
        <v/>
      </c>
    </row>
    <row r="72" spans="1:8" ht="20.100000000000001" customHeight="1" x14ac:dyDescent="0.3">
      <c r="A72" s="115">
        <v>70</v>
      </c>
      <c r="B72" s="110" t="str">
        <f>IFERROR(INDEX(Combined_All_Stands_Sat!AF$6:AF537,MATCH(Stand_C_Sat!$A$3:$A$146,Combined_All_Stands_Sat!$AE$6:$AE$468,0)),"")</f>
        <v/>
      </c>
      <c r="C72" s="110" t="str">
        <f>IFERROR(INDEX(Combined_All_Stands_Sat!AG$6:AG537,MATCH(Stand_C_Sat!$A$3:$A$146,Combined_All_Stands_Sat!$AE$6:$AE$468,0)),"")</f>
        <v/>
      </c>
      <c r="D72" s="111" t="str">
        <f>IFERROR(INDEX(Combined_All_Stands_Sat!AH$6:AH537,MATCH(Stand_C_Sat!$A$3:$A$146,Combined_All_Stands_Sat!$AE$6:$AE$468,0)),"")</f>
        <v/>
      </c>
      <c r="E72" s="110" t="str">
        <f>IFERROR(INDEX(Combined_All_Stands_Sat!AI$6:AI537,MATCH(Stand_C_Sat!$A$3:$A$146,Combined_All_Stands_Sat!$AE$6:$AE$468,0)),"")</f>
        <v/>
      </c>
      <c r="F72" s="110" t="str">
        <f>IFERROR(INDEX(Combined_All_Stands_Sat!AJ$6:AJ537,MATCH(Stand_C_Sat!$A$3:$A$146,Combined_All_Stands_Sat!$AE$6:$AE$468,0)),"")</f>
        <v/>
      </c>
      <c r="G72" s="110" t="str">
        <f>IFERROR(INDEX(Combined_All_Stands_Sat!AK$6:AK537,MATCH(Stand_C_Sat!$A$3:$A$146,Combined_All_Stands_Sat!$AE$6:$AE$468,0)),"")</f>
        <v/>
      </c>
      <c r="H72" s="185" t="str">
        <f t="shared" si="1"/>
        <v/>
      </c>
    </row>
    <row r="73" spans="1:8" ht="20.100000000000001" customHeight="1" x14ac:dyDescent="0.3">
      <c r="A73" s="114">
        <v>71</v>
      </c>
      <c r="B73" s="110" t="str">
        <f>IFERROR(INDEX(Combined_All_Stands_Sat!AF$6:AF538,MATCH(Stand_C_Sat!$A$3:$A$146,Combined_All_Stands_Sat!$AE$6:$AE$468,0)),"")</f>
        <v/>
      </c>
      <c r="C73" s="110" t="str">
        <f>IFERROR(INDEX(Combined_All_Stands_Sat!AG$6:AG538,MATCH(Stand_C_Sat!$A$3:$A$146,Combined_All_Stands_Sat!$AE$6:$AE$468,0)),"")</f>
        <v/>
      </c>
      <c r="D73" s="111" t="str">
        <f>IFERROR(INDEX(Combined_All_Stands_Sat!AH$6:AH538,MATCH(Stand_C_Sat!$A$3:$A$146,Combined_All_Stands_Sat!$AE$6:$AE$468,0)),"")</f>
        <v/>
      </c>
      <c r="E73" s="110" t="str">
        <f>IFERROR(INDEX(Combined_All_Stands_Sat!AI$6:AI538,MATCH(Stand_C_Sat!$A$3:$A$146,Combined_All_Stands_Sat!$AE$6:$AE$468,0)),"")</f>
        <v/>
      </c>
      <c r="F73" s="110" t="str">
        <f>IFERROR(INDEX(Combined_All_Stands_Sat!AJ$6:AJ538,MATCH(Stand_C_Sat!$A$3:$A$146,Combined_All_Stands_Sat!$AE$6:$AE$468,0)),"")</f>
        <v/>
      </c>
      <c r="G73" s="110" t="str">
        <f>IFERROR(INDEX(Combined_All_Stands_Sat!AK$6:AK538,MATCH(Stand_C_Sat!$A$3:$A$146,Combined_All_Stands_Sat!$AE$6:$AE$468,0)),"")</f>
        <v/>
      </c>
      <c r="H73" s="185" t="str">
        <f t="shared" si="1"/>
        <v/>
      </c>
    </row>
    <row r="74" spans="1:8" ht="20.100000000000001" customHeight="1" x14ac:dyDescent="0.3">
      <c r="A74" s="115">
        <v>72</v>
      </c>
      <c r="B74" s="110" t="str">
        <f>IFERROR(INDEX(Combined_All_Stands_Sat!AF$6:AF539,MATCH(Stand_C_Sat!$A$3:$A$146,Combined_All_Stands_Sat!$AE$6:$AE$468,0)),"")</f>
        <v/>
      </c>
      <c r="C74" s="110" t="str">
        <f>IFERROR(INDEX(Combined_All_Stands_Sat!AG$6:AG539,MATCH(Stand_C_Sat!$A$3:$A$146,Combined_All_Stands_Sat!$AE$6:$AE$468,0)),"")</f>
        <v/>
      </c>
      <c r="D74" s="111" t="str">
        <f>IFERROR(INDEX(Combined_All_Stands_Sat!AH$6:AH539,MATCH(Stand_C_Sat!$A$3:$A$146,Combined_All_Stands_Sat!$AE$6:$AE$468,0)),"")</f>
        <v/>
      </c>
      <c r="E74" s="110" t="str">
        <f>IFERROR(INDEX(Combined_All_Stands_Sat!AI$6:AI539,MATCH(Stand_C_Sat!$A$3:$A$146,Combined_All_Stands_Sat!$AE$6:$AE$468,0)),"")</f>
        <v/>
      </c>
      <c r="F74" s="110" t="str">
        <f>IFERROR(INDEX(Combined_All_Stands_Sat!AJ$6:AJ539,MATCH(Stand_C_Sat!$A$3:$A$146,Combined_All_Stands_Sat!$AE$6:$AE$468,0)),"")</f>
        <v/>
      </c>
      <c r="G74" s="110" t="str">
        <f>IFERROR(INDEX(Combined_All_Stands_Sat!AK$6:AK539,MATCH(Stand_C_Sat!$A$3:$A$146,Combined_All_Stands_Sat!$AE$6:$AE$468,0)),"")</f>
        <v/>
      </c>
      <c r="H74" s="185" t="str">
        <f t="shared" si="1"/>
        <v/>
      </c>
    </row>
    <row r="75" spans="1:8" ht="20.100000000000001" customHeight="1" x14ac:dyDescent="0.3">
      <c r="A75" s="114">
        <v>73</v>
      </c>
      <c r="B75" s="110" t="str">
        <f>IFERROR(INDEX(Combined_All_Stands_Sat!AF$6:AF540,MATCH(Stand_C_Sat!$A$3:$A$146,Combined_All_Stands_Sat!$AE$6:$AE$468,0)),"")</f>
        <v/>
      </c>
      <c r="C75" s="110" t="str">
        <f>IFERROR(INDEX(Combined_All_Stands_Sat!AG$6:AG540,MATCH(Stand_C_Sat!$A$3:$A$146,Combined_All_Stands_Sat!$AE$6:$AE$468,0)),"")</f>
        <v/>
      </c>
      <c r="D75" s="111" t="str">
        <f>IFERROR(INDEX(Combined_All_Stands_Sat!AH$6:AH540,MATCH(Stand_C_Sat!$A$3:$A$146,Combined_All_Stands_Sat!$AE$6:$AE$468,0)),"")</f>
        <v/>
      </c>
      <c r="E75" s="110" t="str">
        <f>IFERROR(INDEX(Combined_All_Stands_Sat!AI$6:AI540,MATCH(Stand_C_Sat!$A$3:$A$146,Combined_All_Stands_Sat!$AE$6:$AE$468,0)),"")</f>
        <v/>
      </c>
      <c r="F75" s="110" t="str">
        <f>IFERROR(INDEX(Combined_All_Stands_Sat!AJ$6:AJ540,MATCH(Stand_C_Sat!$A$3:$A$146,Combined_All_Stands_Sat!$AE$6:$AE$468,0)),"")</f>
        <v/>
      </c>
      <c r="G75" s="110" t="str">
        <f>IFERROR(INDEX(Combined_All_Stands_Sat!AK$6:AK540,MATCH(Stand_C_Sat!$A$3:$A$146,Combined_All_Stands_Sat!$AE$6:$AE$468,0)),"")</f>
        <v/>
      </c>
      <c r="H75" s="185" t="str">
        <f t="shared" si="1"/>
        <v/>
      </c>
    </row>
    <row r="76" spans="1:8" ht="20.100000000000001" customHeight="1" x14ac:dyDescent="0.3">
      <c r="A76" s="115">
        <v>74</v>
      </c>
      <c r="B76" s="110" t="str">
        <f>IFERROR(INDEX(Combined_All_Stands_Sat!AF$6:AF541,MATCH(Stand_C_Sat!$A$3:$A$146,Combined_All_Stands_Sat!$AE$6:$AE$468,0)),"")</f>
        <v/>
      </c>
      <c r="C76" s="110" t="str">
        <f>IFERROR(INDEX(Combined_All_Stands_Sat!AG$6:AG541,MATCH(Stand_C_Sat!$A$3:$A$146,Combined_All_Stands_Sat!$AE$6:$AE$468,0)),"")</f>
        <v/>
      </c>
      <c r="D76" s="111" t="str">
        <f>IFERROR(INDEX(Combined_All_Stands_Sat!AH$6:AH541,MATCH(Stand_C_Sat!$A$3:$A$146,Combined_All_Stands_Sat!$AE$6:$AE$468,0)),"")</f>
        <v/>
      </c>
      <c r="E76" s="110" t="str">
        <f>IFERROR(INDEX(Combined_All_Stands_Sat!AI$6:AI541,MATCH(Stand_C_Sat!$A$3:$A$146,Combined_All_Stands_Sat!$AE$6:$AE$468,0)),"")</f>
        <v/>
      </c>
      <c r="F76" s="110" t="str">
        <f>IFERROR(INDEX(Combined_All_Stands_Sat!AJ$6:AJ541,MATCH(Stand_C_Sat!$A$3:$A$146,Combined_All_Stands_Sat!$AE$6:$AE$468,0)),"")</f>
        <v/>
      </c>
      <c r="G76" s="110" t="str">
        <f>IFERROR(INDEX(Combined_All_Stands_Sat!AK$6:AK541,MATCH(Stand_C_Sat!$A$3:$A$146,Combined_All_Stands_Sat!$AE$6:$AE$468,0)),"")</f>
        <v/>
      </c>
      <c r="H76" s="185" t="str">
        <f t="shared" si="1"/>
        <v/>
      </c>
    </row>
    <row r="77" spans="1:8" ht="20.100000000000001" customHeight="1" x14ac:dyDescent="0.3">
      <c r="A77" s="114">
        <v>75</v>
      </c>
      <c r="B77" s="110" t="str">
        <f>IFERROR(INDEX(Combined_All_Stands_Sat!AF$6:AF542,MATCH(Stand_C_Sat!$A$3:$A$146,Combined_All_Stands_Sat!$AE$6:$AE$468,0)),"")</f>
        <v/>
      </c>
      <c r="C77" s="110" t="str">
        <f>IFERROR(INDEX(Combined_All_Stands_Sat!AG$6:AG542,MATCH(Stand_C_Sat!$A$3:$A$146,Combined_All_Stands_Sat!$AE$6:$AE$468,0)),"")</f>
        <v/>
      </c>
      <c r="D77" s="111" t="str">
        <f>IFERROR(INDEX(Combined_All_Stands_Sat!AH$6:AH542,MATCH(Stand_C_Sat!$A$3:$A$146,Combined_All_Stands_Sat!$AE$6:$AE$468,0)),"")</f>
        <v/>
      </c>
      <c r="E77" s="110" t="str">
        <f>IFERROR(INDEX(Combined_All_Stands_Sat!AI$6:AI542,MATCH(Stand_C_Sat!$A$3:$A$146,Combined_All_Stands_Sat!$AE$6:$AE$468,0)),"")</f>
        <v/>
      </c>
      <c r="F77" s="110" t="str">
        <f>IFERROR(INDEX(Combined_All_Stands_Sat!AJ$6:AJ542,MATCH(Stand_C_Sat!$A$3:$A$146,Combined_All_Stands_Sat!$AE$6:$AE$468,0)),"")</f>
        <v/>
      </c>
      <c r="G77" s="110" t="str">
        <f>IFERROR(INDEX(Combined_All_Stands_Sat!AK$6:AK542,MATCH(Stand_C_Sat!$A$3:$A$146,Combined_All_Stands_Sat!$AE$6:$AE$468,0)),"")</f>
        <v/>
      </c>
      <c r="H77" s="185" t="str">
        <f t="shared" si="1"/>
        <v/>
      </c>
    </row>
    <row r="78" spans="1:8" ht="20.100000000000001" customHeight="1" x14ac:dyDescent="0.3">
      <c r="A78" s="115">
        <v>76</v>
      </c>
      <c r="B78" s="110" t="str">
        <f>IFERROR(INDEX(Combined_All_Stands_Sat!AF$6:AF543,MATCH(Stand_C_Sat!$A$3:$A$146,Combined_All_Stands_Sat!$AE$6:$AE$468,0)),"")</f>
        <v/>
      </c>
      <c r="C78" s="110" t="str">
        <f>IFERROR(INDEX(Combined_All_Stands_Sat!AG$6:AG543,MATCH(Stand_C_Sat!$A$3:$A$146,Combined_All_Stands_Sat!$AE$6:$AE$468,0)),"")</f>
        <v/>
      </c>
      <c r="D78" s="111" t="str">
        <f>IFERROR(INDEX(Combined_All_Stands_Sat!AH$6:AH543,MATCH(Stand_C_Sat!$A$3:$A$146,Combined_All_Stands_Sat!$AE$6:$AE$468,0)),"")</f>
        <v/>
      </c>
      <c r="E78" s="110" t="str">
        <f>IFERROR(INDEX(Combined_All_Stands_Sat!AI$6:AI543,MATCH(Stand_C_Sat!$A$3:$A$146,Combined_All_Stands_Sat!$AE$6:$AE$468,0)),"")</f>
        <v/>
      </c>
      <c r="F78" s="110" t="str">
        <f>IFERROR(INDEX(Combined_All_Stands_Sat!AJ$6:AJ543,MATCH(Stand_C_Sat!$A$3:$A$146,Combined_All_Stands_Sat!$AE$6:$AE$468,0)),"")</f>
        <v/>
      </c>
      <c r="G78" s="110" t="str">
        <f>IFERROR(INDEX(Combined_All_Stands_Sat!AK$6:AK543,MATCH(Stand_C_Sat!$A$3:$A$146,Combined_All_Stands_Sat!$AE$6:$AE$468,0)),"")</f>
        <v/>
      </c>
      <c r="H78" s="185" t="str">
        <f t="shared" si="1"/>
        <v/>
      </c>
    </row>
    <row r="79" spans="1:8" ht="20.100000000000001" customHeight="1" x14ac:dyDescent="0.3">
      <c r="A79" s="114">
        <v>77</v>
      </c>
      <c r="B79" s="110" t="str">
        <f>IFERROR(INDEX(Combined_All_Stands_Sat!AF$6:AF544,MATCH(Stand_C_Sat!$A$3:$A$146,Combined_All_Stands_Sat!$AE$6:$AE$468,0)),"")</f>
        <v/>
      </c>
      <c r="C79" s="110" t="str">
        <f>IFERROR(INDEX(Combined_All_Stands_Sat!AG$6:AG544,MATCH(Stand_C_Sat!$A$3:$A$146,Combined_All_Stands_Sat!$AE$6:$AE$468,0)),"")</f>
        <v/>
      </c>
      <c r="D79" s="111" t="str">
        <f>IFERROR(INDEX(Combined_All_Stands_Sat!AH$6:AH544,MATCH(Stand_C_Sat!$A$3:$A$146,Combined_All_Stands_Sat!$AE$6:$AE$468,0)),"")</f>
        <v/>
      </c>
      <c r="E79" s="110" t="str">
        <f>IFERROR(INDEX(Combined_All_Stands_Sat!AI$6:AI544,MATCH(Stand_C_Sat!$A$3:$A$146,Combined_All_Stands_Sat!$AE$6:$AE$468,0)),"")</f>
        <v/>
      </c>
      <c r="F79" s="110" t="str">
        <f>IFERROR(INDEX(Combined_All_Stands_Sat!AJ$6:AJ544,MATCH(Stand_C_Sat!$A$3:$A$146,Combined_All_Stands_Sat!$AE$6:$AE$468,0)),"")</f>
        <v/>
      </c>
      <c r="G79" s="110" t="str">
        <f>IFERROR(INDEX(Combined_All_Stands_Sat!AK$6:AK544,MATCH(Stand_C_Sat!$A$3:$A$146,Combined_All_Stands_Sat!$AE$6:$AE$468,0)),"")</f>
        <v/>
      </c>
      <c r="H79" s="185" t="str">
        <f t="shared" si="1"/>
        <v/>
      </c>
    </row>
    <row r="80" spans="1:8" ht="20.100000000000001" customHeight="1" x14ac:dyDescent="0.3">
      <c r="A80" s="115">
        <v>78</v>
      </c>
      <c r="B80" s="110" t="str">
        <f>IFERROR(INDEX(Combined_All_Stands_Sat!AF$6:AF545,MATCH(Stand_C_Sat!$A$3:$A$146,Combined_All_Stands_Sat!$AE$6:$AE$468,0)),"")</f>
        <v/>
      </c>
      <c r="C80" s="110" t="str">
        <f>IFERROR(INDEX(Combined_All_Stands_Sat!AG$6:AG545,MATCH(Stand_C_Sat!$A$3:$A$146,Combined_All_Stands_Sat!$AE$6:$AE$468,0)),"")</f>
        <v/>
      </c>
      <c r="D80" s="111" t="str">
        <f>IFERROR(INDEX(Combined_All_Stands_Sat!AH$6:AH545,MATCH(Stand_C_Sat!$A$3:$A$146,Combined_All_Stands_Sat!$AE$6:$AE$468,0)),"")</f>
        <v/>
      </c>
      <c r="E80" s="110" t="str">
        <f>IFERROR(INDEX(Combined_All_Stands_Sat!AI$6:AI545,MATCH(Stand_C_Sat!$A$3:$A$146,Combined_All_Stands_Sat!$AE$6:$AE$468,0)),"")</f>
        <v/>
      </c>
      <c r="F80" s="110" t="str">
        <f>IFERROR(INDEX(Combined_All_Stands_Sat!AJ$6:AJ545,MATCH(Stand_C_Sat!$A$3:$A$146,Combined_All_Stands_Sat!$AE$6:$AE$468,0)),"")</f>
        <v/>
      </c>
      <c r="G80" s="110" t="str">
        <f>IFERROR(INDEX(Combined_All_Stands_Sat!AK$6:AK545,MATCH(Stand_C_Sat!$A$3:$A$146,Combined_All_Stands_Sat!$AE$6:$AE$468,0)),"")</f>
        <v/>
      </c>
      <c r="H80" s="185" t="str">
        <f t="shared" si="1"/>
        <v/>
      </c>
    </row>
    <row r="81" spans="1:8" ht="20.100000000000001" customHeight="1" x14ac:dyDescent="0.3">
      <c r="A81" s="114">
        <v>79</v>
      </c>
      <c r="B81" s="110" t="str">
        <f>IFERROR(INDEX(Combined_All_Stands_Sat!AF$6:AF546,MATCH(Stand_C_Sat!$A$3:$A$146,Combined_All_Stands_Sat!$AE$6:$AE$468,0)),"")</f>
        <v/>
      </c>
      <c r="C81" s="110" t="str">
        <f>IFERROR(INDEX(Combined_All_Stands_Sat!AG$6:AG546,MATCH(Stand_C_Sat!$A$3:$A$146,Combined_All_Stands_Sat!$AE$6:$AE$468,0)),"")</f>
        <v/>
      </c>
      <c r="D81" s="111" t="str">
        <f>IFERROR(INDEX(Combined_All_Stands_Sat!AH$6:AH546,MATCH(Stand_C_Sat!$A$3:$A$146,Combined_All_Stands_Sat!$AE$6:$AE$468,0)),"")</f>
        <v/>
      </c>
      <c r="E81" s="110" t="str">
        <f>IFERROR(INDEX(Combined_All_Stands_Sat!AI$6:AI546,MATCH(Stand_C_Sat!$A$3:$A$146,Combined_All_Stands_Sat!$AE$6:$AE$468,0)),"")</f>
        <v/>
      </c>
      <c r="F81" s="110" t="str">
        <f>IFERROR(INDEX(Combined_All_Stands_Sat!AJ$6:AJ546,MATCH(Stand_C_Sat!$A$3:$A$146,Combined_All_Stands_Sat!$AE$6:$AE$468,0)),"")</f>
        <v/>
      </c>
      <c r="G81" s="110" t="str">
        <f>IFERROR(INDEX(Combined_All_Stands_Sat!AK$6:AK546,MATCH(Stand_C_Sat!$A$3:$A$146,Combined_All_Stands_Sat!$AE$6:$AE$468,0)),"")</f>
        <v/>
      </c>
      <c r="H81" s="185" t="str">
        <f t="shared" si="1"/>
        <v/>
      </c>
    </row>
    <row r="82" spans="1:8" ht="20.100000000000001" customHeight="1" x14ac:dyDescent="0.3">
      <c r="A82" s="115">
        <v>80</v>
      </c>
      <c r="B82" s="110" t="str">
        <f>IFERROR(INDEX(Combined_All_Stands_Sat!AF$6:AF547,MATCH(Stand_C_Sat!$A$3:$A$146,Combined_All_Stands_Sat!$AE$6:$AE$468,0)),"")</f>
        <v/>
      </c>
      <c r="C82" s="110" t="str">
        <f>IFERROR(INDEX(Combined_All_Stands_Sat!AG$6:AG547,MATCH(Stand_C_Sat!$A$3:$A$146,Combined_All_Stands_Sat!$AE$6:$AE$468,0)),"")</f>
        <v/>
      </c>
      <c r="D82" s="111" t="str">
        <f>IFERROR(INDEX(Combined_All_Stands_Sat!AH$6:AH547,MATCH(Stand_C_Sat!$A$3:$A$146,Combined_All_Stands_Sat!$AE$6:$AE$468,0)),"")</f>
        <v/>
      </c>
      <c r="E82" s="110" t="str">
        <f>IFERROR(INDEX(Combined_All_Stands_Sat!AI$6:AI547,MATCH(Stand_C_Sat!$A$3:$A$146,Combined_All_Stands_Sat!$AE$6:$AE$468,0)),"")</f>
        <v/>
      </c>
      <c r="F82" s="110" t="str">
        <f>IFERROR(INDEX(Combined_All_Stands_Sat!AJ$6:AJ547,MATCH(Stand_C_Sat!$A$3:$A$146,Combined_All_Stands_Sat!$AE$6:$AE$468,0)),"")</f>
        <v/>
      </c>
      <c r="G82" s="110" t="str">
        <f>IFERROR(INDEX(Combined_All_Stands_Sat!AK$6:AK547,MATCH(Stand_C_Sat!$A$3:$A$146,Combined_All_Stands_Sat!$AE$6:$AE$468,0)),"")</f>
        <v/>
      </c>
      <c r="H82" s="185" t="str">
        <f t="shared" si="1"/>
        <v/>
      </c>
    </row>
    <row r="83" spans="1:8" ht="20.100000000000001" customHeight="1" x14ac:dyDescent="0.3">
      <c r="A83" s="114">
        <v>81</v>
      </c>
      <c r="B83" s="110" t="str">
        <f>IFERROR(INDEX(Combined_All_Stands_Sat!AF$6:AF548,MATCH(Stand_C_Sat!$A$3:$A$146,Combined_All_Stands_Sat!$AE$6:$AE$468,0)),"")</f>
        <v/>
      </c>
      <c r="C83" s="110" t="str">
        <f>IFERROR(INDEX(Combined_All_Stands_Sat!AG$6:AG548,MATCH(Stand_C_Sat!$A$3:$A$146,Combined_All_Stands_Sat!$AE$6:$AE$468,0)),"")</f>
        <v/>
      </c>
      <c r="D83" s="111" t="str">
        <f>IFERROR(INDEX(Combined_All_Stands_Sat!AH$6:AH548,MATCH(Stand_C_Sat!$A$3:$A$146,Combined_All_Stands_Sat!$AE$6:$AE$468,0)),"")</f>
        <v/>
      </c>
      <c r="E83" s="110" t="str">
        <f>IFERROR(INDEX(Combined_All_Stands_Sat!AI$6:AI548,MATCH(Stand_C_Sat!$A$3:$A$146,Combined_All_Stands_Sat!$AE$6:$AE$468,0)),"")</f>
        <v/>
      </c>
      <c r="F83" s="110" t="str">
        <f>IFERROR(INDEX(Combined_All_Stands_Sat!AJ$6:AJ548,MATCH(Stand_C_Sat!$A$3:$A$146,Combined_All_Stands_Sat!$AE$6:$AE$468,0)),"")</f>
        <v/>
      </c>
      <c r="G83" s="110" t="str">
        <f>IFERROR(INDEX(Combined_All_Stands_Sat!AK$6:AK548,MATCH(Stand_C_Sat!$A$3:$A$146,Combined_All_Stands_Sat!$AE$6:$AE$468,0)),"")</f>
        <v/>
      </c>
      <c r="H83" s="185" t="str">
        <f t="shared" si="1"/>
        <v/>
      </c>
    </row>
    <row r="84" spans="1:8" ht="20.100000000000001" customHeight="1" x14ac:dyDescent="0.3">
      <c r="A84" s="115">
        <v>82</v>
      </c>
      <c r="B84" s="110" t="str">
        <f>IFERROR(INDEX(Combined_All_Stands_Sat!AF$6:AF549,MATCH(Stand_C_Sat!$A$3:$A$146,Combined_All_Stands_Sat!$AE$6:$AE$468,0)),"")</f>
        <v/>
      </c>
      <c r="C84" s="110" t="str">
        <f>IFERROR(INDEX(Combined_All_Stands_Sat!AG$6:AG549,MATCH(Stand_C_Sat!$A$3:$A$146,Combined_All_Stands_Sat!$AE$6:$AE$468,0)),"")</f>
        <v/>
      </c>
      <c r="D84" s="111" t="str">
        <f>IFERROR(INDEX(Combined_All_Stands_Sat!AH$6:AH549,MATCH(Stand_C_Sat!$A$3:$A$146,Combined_All_Stands_Sat!$AE$6:$AE$468,0)),"")</f>
        <v/>
      </c>
      <c r="E84" s="110" t="str">
        <f>IFERROR(INDEX(Combined_All_Stands_Sat!AI$6:AI549,MATCH(Stand_C_Sat!$A$3:$A$146,Combined_All_Stands_Sat!$AE$6:$AE$468,0)),"")</f>
        <v/>
      </c>
      <c r="F84" s="110" t="str">
        <f>IFERROR(INDEX(Combined_All_Stands_Sat!AJ$6:AJ549,MATCH(Stand_C_Sat!$A$3:$A$146,Combined_All_Stands_Sat!$AE$6:$AE$468,0)),"")</f>
        <v/>
      </c>
      <c r="G84" s="110" t="str">
        <f>IFERROR(INDEX(Combined_All_Stands_Sat!AK$6:AK549,MATCH(Stand_C_Sat!$A$3:$A$146,Combined_All_Stands_Sat!$AE$6:$AE$468,0)),"")</f>
        <v/>
      </c>
      <c r="H84" s="185" t="str">
        <f t="shared" si="1"/>
        <v/>
      </c>
    </row>
    <row r="85" spans="1:8" ht="20.100000000000001" customHeight="1" x14ac:dyDescent="0.3">
      <c r="A85" s="114">
        <v>83</v>
      </c>
      <c r="B85" s="110" t="str">
        <f>IFERROR(INDEX(Combined_All_Stands_Sat!AF$6:AF550,MATCH(Stand_C_Sat!$A$3:$A$146,Combined_All_Stands_Sat!$AE$6:$AE$468,0)),"")</f>
        <v/>
      </c>
      <c r="C85" s="110" t="str">
        <f>IFERROR(INDEX(Combined_All_Stands_Sat!AG$6:AG550,MATCH(Stand_C_Sat!$A$3:$A$146,Combined_All_Stands_Sat!$AE$6:$AE$468,0)),"")</f>
        <v/>
      </c>
      <c r="D85" s="111" t="str">
        <f>IFERROR(INDEX(Combined_All_Stands_Sat!AH$6:AH550,MATCH(Stand_C_Sat!$A$3:$A$146,Combined_All_Stands_Sat!$AE$6:$AE$468,0)),"")</f>
        <v/>
      </c>
      <c r="E85" s="110" t="str">
        <f>IFERROR(INDEX(Combined_All_Stands_Sat!AI$6:AI550,MATCH(Stand_C_Sat!$A$3:$A$146,Combined_All_Stands_Sat!$AE$6:$AE$468,0)),"")</f>
        <v/>
      </c>
      <c r="F85" s="110" t="str">
        <f>IFERROR(INDEX(Combined_All_Stands_Sat!AJ$6:AJ550,MATCH(Stand_C_Sat!$A$3:$A$146,Combined_All_Stands_Sat!$AE$6:$AE$468,0)),"")</f>
        <v/>
      </c>
      <c r="G85" s="110" t="str">
        <f>IFERROR(INDEX(Combined_All_Stands_Sat!AK$6:AK550,MATCH(Stand_C_Sat!$A$3:$A$146,Combined_All_Stands_Sat!$AE$6:$AE$468,0)),"")</f>
        <v/>
      </c>
      <c r="H85" s="185" t="str">
        <f t="shared" si="1"/>
        <v/>
      </c>
    </row>
    <row r="86" spans="1:8" ht="20.100000000000001" customHeight="1" x14ac:dyDescent="0.3">
      <c r="A86" s="115">
        <v>84</v>
      </c>
      <c r="B86" s="110" t="str">
        <f>IFERROR(INDEX(Combined_All_Stands_Sat!AF$6:AF551,MATCH(Stand_C_Sat!$A$3:$A$146,Combined_All_Stands_Sat!$AE$6:$AE$468,0)),"")</f>
        <v/>
      </c>
      <c r="C86" s="110" t="str">
        <f>IFERROR(INDEX(Combined_All_Stands_Sat!AG$6:AG551,MATCH(Stand_C_Sat!$A$3:$A$146,Combined_All_Stands_Sat!$AE$6:$AE$468,0)),"")</f>
        <v/>
      </c>
      <c r="D86" s="111" t="str">
        <f>IFERROR(INDEX(Combined_All_Stands_Sat!AH$6:AH551,MATCH(Stand_C_Sat!$A$3:$A$146,Combined_All_Stands_Sat!$AE$6:$AE$468,0)),"")</f>
        <v/>
      </c>
      <c r="E86" s="110" t="str">
        <f>IFERROR(INDEX(Combined_All_Stands_Sat!AI$6:AI551,MATCH(Stand_C_Sat!$A$3:$A$146,Combined_All_Stands_Sat!$AE$6:$AE$468,0)),"")</f>
        <v/>
      </c>
      <c r="F86" s="110" t="str">
        <f>IFERROR(INDEX(Combined_All_Stands_Sat!AJ$6:AJ551,MATCH(Stand_C_Sat!$A$3:$A$146,Combined_All_Stands_Sat!$AE$6:$AE$468,0)),"")</f>
        <v/>
      </c>
      <c r="G86" s="110" t="str">
        <f>IFERROR(INDEX(Combined_All_Stands_Sat!AK$6:AK551,MATCH(Stand_C_Sat!$A$3:$A$146,Combined_All_Stands_Sat!$AE$6:$AE$468,0)),"")</f>
        <v/>
      </c>
      <c r="H86" s="185" t="str">
        <f t="shared" si="1"/>
        <v/>
      </c>
    </row>
    <row r="87" spans="1:8" ht="20.100000000000001" customHeight="1" x14ac:dyDescent="0.3">
      <c r="A87" s="114">
        <v>85</v>
      </c>
      <c r="B87" s="110" t="str">
        <f>IFERROR(INDEX(Combined_All_Stands_Sat!AF$6:AF552,MATCH(Stand_C_Sat!$A$3:$A$146,Combined_All_Stands_Sat!$AE$6:$AE$468,0)),"")</f>
        <v/>
      </c>
      <c r="C87" s="110" t="str">
        <f>IFERROR(INDEX(Combined_All_Stands_Sat!AG$6:AG552,MATCH(Stand_C_Sat!$A$3:$A$146,Combined_All_Stands_Sat!$AE$6:$AE$468,0)),"")</f>
        <v/>
      </c>
      <c r="D87" s="111" t="str">
        <f>IFERROR(INDEX(Combined_All_Stands_Sat!AH$6:AH552,MATCH(Stand_C_Sat!$A$3:$A$146,Combined_All_Stands_Sat!$AE$6:$AE$468,0)),"")</f>
        <v/>
      </c>
      <c r="E87" s="110" t="str">
        <f>IFERROR(INDEX(Combined_All_Stands_Sat!AI$6:AI552,MATCH(Stand_C_Sat!$A$3:$A$146,Combined_All_Stands_Sat!$AE$6:$AE$468,0)),"")</f>
        <v/>
      </c>
      <c r="F87" s="110" t="str">
        <f>IFERROR(INDEX(Combined_All_Stands_Sat!AJ$6:AJ552,MATCH(Stand_C_Sat!$A$3:$A$146,Combined_All_Stands_Sat!$AE$6:$AE$468,0)),"")</f>
        <v/>
      </c>
      <c r="G87" s="110" t="str">
        <f>IFERROR(INDEX(Combined_All_Stands_Sat!AK$6:AK552,MATCH(Stand_C_Sat!$A$3:$A$146,Combined_All_Stands_Sat!$AE$6:$AE$468,0)),"")</f>
        <v/>
      </c>
      <c r="H87" s="185" t="str">
        <f t="shared" si="1"/>
        <v/>
      </c>
    </row>
    <row r="88" spans="1:8" ht="20.100000000000001" customHeight="1" x14ac:dyDescent="0.3">
      <c r="A88" s="115">
        <v>86</v>
      </c>
      <c r="B88" s="110" t="str">
        <f>IFERROR(INDEX(Combined_All_Stands_Sat!AF$6:AF553,MATCH(Stand_C_Sat!$A$3:$A$146,Combined_All_Stands_Sat!$AE$6:$AE$468,0)),"")</f>
        <v/>
      </c>
      <c r="C88" s="110" t="str">
        <f>IFERROR(INDEX(Combined_All_Stands_Sat!AG$6:AG553,MATCH(Stand_C_Sat!$A$3:$A$146,Combined_All_Stands_Sat!$AE$6:$AE$468,0)),"")</f>
        <v/>
      </c>
      <c r="D88" s="111" t="str">
        <f>IFERROR(INDEX(Combined_All_Stands_Sat!AH$6:AH553,MATCH(Stand_C_Sat!$A$3:$A$146,Combined_All_Stands_Sat!$AE$6:$AE$468,0)),"")</f>
        <v/>
      </c>
      <c r="E88" s="110" t="str">
        <f>IFERROR(INDEX(Combined_All_Stands_Sat!AI$6:AI553,MATCH(Stand_C_Sat!$A$3:$A$146,Combined_All_Stands_Sat!$AE$6:$AE$468,0)),"")</f>
        <v/>
      </c>
      <c r="F88" s="110" t="str">
        <f>IFERROR(INDEX(Combined_All_Stands_Sat!AJ$6:AJ553,MATCH(Stand_C_Sat!$A$3:$A$146,Combined_All_Stands_Sat!$AE$6:$AE$468,0)),"")</f>
        <v/>
      </c>
      <c r="G88" s="110" t="str">
        <f>IFERROR(INDEX(Combined_All_Stands_Sat!AK$6:AK553,MATCH(Stand_C_Sat!$A$3:$A$146,Combined_All_Stands_Sat!$AE$6:$AE$468,0)),"")</f>
        <v/>
      </c>
      <c r="H88" s="185" t="str">
        <f t="shared" si="1"/>
        <v/>
      </c>
    </row>
    <row r="89" spans="1:8" ht="20.100000000000001" customHeight="1" x14ac:dyDescent="0.3">
      <c r="A89" s="114">
        <v>87</v>
      </c>
      <c r="B89" s="110" t="str">
        <f>IFERROR(INDEX(Combined_All_Stands_Sat!AF$6:AF554,MATCH(Stand_C_Sat!$A$3:$A$146,Combined_All_Stands_Sat!$AE$6:$AE$468,0)),"")</f>
        <v/>
      </c>
      <c r="C89" s="110" t="str">
        <f>IFERROR(INDEX(Combined_All_Stands_Sat!AG$6:AG554,MATCH(Stand_C_Sat!$A$3:$A$146,Combined_All_Stands_Sat!$AE$6:$AE$468,0)),"")</f>
        <v/>
      </c>
      <c r="D89" s="111" t="str">
        <f>IFERROR(INDEX(Combined_All_Stands_Sat!AH$6:AH554,MATCH(Stand_C_Sat!$A$3:$A$146,Combined_All_Stands_Sat!$AE$6:$AE$468,0)),"")</f>
        <v/>
      </c>
      <c r="E89" s="110" t="str">
        <f>IFERROR(INDEX(Combined_All_Stands_Sat!AI$6:AI554,MATCH(Stand_C_Sat!$A$3:$A$146,Combined_All_Stands_Sat!$AE$6:$AE$468,0)),"")</f>
        <v/>
      </c>
      <c r="F89" s="110" t="str">
        <f>IFERROR(INDEX(Combined_All_Stands_Sat!AJ$6:AJ554,MATCH(Stand_C_Sat!$A$3:$A$146,Combined_All_Stands_Sat!$AE$6:$AE$468,0)),"")</f>
        <v/>
      </c>
      <c r="G89" s="110" t="str">
        <f>IFERROR(INDEX(Combined_All_Stands_Sat!AK$6:AK554,MATCH(Stand_C_Sat!$A$3:$A$146,Combined_All_Stands_Sat!$AE$6:$AE$468,0)),"")</f>
        <v/>
      </c>
      <c r="H89" s="185" t="str">
        <f t="shared" si="1"/>
        <v/>
      </c>
    </row>
    <row r="90" spans="1:8" ht="20.100000000000001" customHeight="1" x14ac:dyDescent="0.3">
      <c r="A90" s="115">
        <v>88</v>
      </c>
      <c r="B90" s="110" t="str">
        <f>IFERROR(INDEX(Combined_All_Stands_Sat!AF$6:AF555,MATCH(Stand_C_Sat!$A$3:$A$146,Combined_All_Stands_Sat!$AE$6:$AE$468,0)),"")</f>
        <v/>
      </c>
      <c r="C90" s="110" t="str">
        <f>IFERROR(INDEX(Combined_All_Stands_Sat!AG$6:AG555,MATCH(Stand_C_Sat!$A$3:$A$146,Combined_All_Stands_Sat!$AE$6:$AE$468,0)),"")</f>
        <v/>
      </c>
      <c r="D90" s="111" t="str">
        <f>IFERROR(INDEX(Combined_All_Stands_Sat!AH$6:AH555,MATCH(Stand_C_Sat!$A$3:$A$146,Combined_All_Stands_Sat!$AE$6:$AE$468,0)),"")</f>
        <v/>
      </c>
      <c r="E90" s="110" t="str">
        <f>IFERROR(INDEX(Combined_All_Stands_Sat!AI$6:AI555,MATCH(Stand_C_Sat!$A$3:$A$146,Combined_All_Stands_Sat!$AE$6:$AE$468,0)),"")</f>
        <v/>
      </c>
      <c r="F90" s="110" t="str">
        <f>IFERROR(INDEX(Combined_All_Stands_Sat!AJ$6:AJ555,MATCH(Stand_C_Sat!$A$3:$A$146,Combined_All_Stands_Sat!$AE$6:$AE$468,0)),"")</f>
        <v/>
      </c>
      <c r="G90" s="110" t="str">
        <f>IFERROR(INDEX(Combined_All_Stands_Sat!AK$6:AK555,MATCH(Stand_C_Sat!$A$3:$A$146,Combined_All_Stands_Sat!$AE$6:$AE$468,0)),"")</f>
        <v/>
      </c>
      <c r="H90" s="185" t="str">
        <f t="shared" si="1"/>
        <v/>
      </c>
    </row>
    <row r="91" spans="1:8" ht="20.100000000000001" customHeight="1" x14ac:dyDescent="0.3">
      <c r="A91" s="114">
        <v>89</v>
      </c>
      <c r="B91" s="110" t="str">
        <f>IFERROR(INDEX(Combined_All_Stands_Sat!AF$6:AF556,MATCH(Stand_C_Sat!$A$3:$A$146,Combined_All_Stands_Sat!$AE$6:$AE$468,0)),"")</f>
        <v/>
      </c>
      <c r="C91" s="110" t="str">
        <f>IFERROR(INDEX(Combined_All_Stands_Sat!AG$6:AG556,MATCH(Stand_C_Sat!$A$3:$A$146,Combined_All_Stands_Sat!$AE$6:$AE$468,0)),"")</f>
        <v/>
      </c>
      <c r="D91" s="111" t="str">
        <f>IFERROR(INDEX(Combined_All_Stands_Sat!AH$6:AH556,MATCH(Stand_C_Sat!$A$3:$A$146,Combined_All_Stands_Sat!$AE$6:$AE$468,0)),"")</f>
        <v/>
      </c>
      <c r="E91" s="110" t="str">
        <f>IFERROR(INDEX(Combined_All_Stands_Sat!AI$6:AI556,MATCH(Stand_C_Sat!$A$3:$A$146,Combined_All_Stands_Sat!$AE$6:$AE$468,0)),"")</f>
        <v/>
      </c>
      <c r="F91" s="110" t="str">
        <f>IFERROR(INDEX(Combined_All_Stands_Sat!AJ$6:AJ556,MATCH(Stand_C_Sat!$A$3:$A$146,Combined_All_Stands_Sat!$AE$6:$AE$468,0)),"")</f>
        <v/>
      </c>
      <c r="G91" s="110" t="str">
        <f>IFERROR(INDEX(Combined_All_Stands_Sat!AK$6:AK556,MATCH(Stand_C_Sat!$A$3:$A$146,Combined_All_Stands_Sat!$AE$6:$AE$468,0)),"")</f>
        <v/>
      </c>
      <c r="H91" s="185" t="str">
        <f t="shared" si="1"/>
        <v/>
      </c>
    </row>
    <row r="92" spans="1:8" ht="20.100000000000001" customHeight="1" x14ac:dyDescent="0.3">
      <c r="A92" s="115">
        <v>90</v>
      </c>
      <c r="B92" s="110" t="str">
        <f>IFERROR(INDEX(Combined_All_Stands_Sat!AF$6:AF557,MATCH(Stand_C_Sat!$A$3:$A$146,Combined_All_Stands_Sat!$AE$6:$AE$468,0)),"")</f>
        <v/>
      </c>
      <c r="C92" s="110" t="str">
        <f>IFERROR(INDEX(Combined_All_Stands_Sat!AG$6:AG557,MATCH(Stand_C_Sat!$A$3:$A$146,Combined_All_Stands_Sat!$AE$6:$AE$468,0)),"")</f>
        <v/>
      </c>
      <c r="D92" s="111" t="str">
        <f>IFERROR(INDEX(Combined_All_Stands_Sat!AH$6:AH557,MATCH(Stand_C_Sat!$A$3:$A$146,Combined_All_Stands_Sat!$AE$6:$AE$468,0)),"")</f>
        <v/>
      </c>
      <c r="E92" s="110" t="str">
        <f>IFERROR(INDEX(Combined_All_Stands_Sat!AI$6:AI557,MATCH(Stand_C_Sat!$A$3:$A$146,Combined_All_Stands_Sat!$AE$6:$AE$468,0)),"")</f>
        <v/>
      </c>
      <c r="F92" s="110" t="str">
        <f>IFERROR(INDEX(Combined_All_Stands_Sat!AJ$6:AJ557,MATCH(Stand_C_Sat!$A$3:$A$146,Combined_All_Stands_Sat!$AE$6:$AE$468,0)),"")</f>
        <v/>
      </c>
      <c r="G92" s="110" t="str">
        <f>IFERROR(INDEX(Combined_All_Stands_Sat!AK$6:AK557,MATCH(Stand_C_Sat!$A$3:$A$146,Combined_All_Stands_Sat!$AE$6:$AE$468,0)),"")</f>
        <v/>
      </c>
      <c r="H92" s="185" t="str">
        <f t="shared" si="1"/>
        <v/>
      </c>
    </row>
    <row r="93" spans="1:8" ht="20.100000000000001" customHeight="1" x14ac:dyDescent="0.3">
      <c r="A93" s="114">
        <v>91</v>
      </c>
      <c r="B93" s="110" t="str">
        <f>IFERROR(INDEX(Combined_All_Stands_Sat!AF$6:AF558,MATCH(Stand_C_Sat!$A$3:$A$146,Combined_All_Stands_Sat!$AE$6:$AE$468,0)),"")</f>
        <v/>
      </c>
      <c r="C93" s="110" t="str">
        <f>IFERROR(INDEX(Combined_All_Stands_Sat!AG$6:AG558,MATCH(Stand_C_Sat!$A$3:$A$146,Combined_All_Stands_Sat!$AE$6:$AE$468,0)),"")</f>
        <v/>
      </c>
      <c r="D93" s="111" t="str">
        <f>IFERROR(INDEX(Combined_All_Stands_Sat!AH$6:AH558,MATCH(Stand_C_Sat!$A$3:$A$146,Combined_All_Stands_Sat!$AE$6:$AE$468,0)),"")</f>
        <v/>
      </c>
      <c r="E93" s="110" t="str">
        <f>IFERROR(INDEX(Combined_All_Stands_Sat!AI$6:AI558,MATCH(Stand_C_Sat!$A$3:$A$146,Combined_All_Stands_Sat!$AE$6:$AE$468,0)),"")</f>
        <v/>
      </c>
      <c r="F93" s="110" t="str">
        <f>IFERROR(INDEX(Combined_All_Stands_Sat!AJ$6:AJ558,MATCH(Stand_C_Sat!$A$3:$A$146,Combined_All_Stands_Sat!$AE$6:$AE$468,0)),"")</f>
        <v/>
      </c>
      <c r="G93" s="110" t="str">
        <f>IFERROR(INDEX(Combined_All_Stands_Sat!AK$6:AK558,MATCH(Stand_C_Sat!$A$3:$A$146,Combined_All_Stands_Sat!$AE$6:$AE$468,0)),"")</f>
        <v/>
      </c>
      <c r="H93" s="185" t="str">
        <f t="shared" si="1"/>
        <v/>
      </c>
    </row>
    <row r="94" spans="1:8" ht="20.100000000000001" customHeight="1" x14ac:dyDescent="0.3">
      <c r="A94" s="115">
        <v>92</v>
      </c>
      <c r="B94" s="110" t="str">
        <f>IFERROR(INDEX(Combined_All_Stands_Sat!AF$6:AF559,MATCH(Stand_C_Sat!$A$3:$A$146,Combined_All_Stands_Sat!$AE$6:$AE$468,0)),"")</f>
        <v/>
      </c>
      <c r="C94" s="110" t="str">
        <f>IFERROR(INDEX(Combined_All_Stands_Sat!AG$6:AG559,MATCH(Stand_C_Sat!$A$3:$A$146,Combined_All_Stands_Sat!$AE$6:$AE$468,0)),"")</f>
        <v/>
      </c>
      <c r="D94" s="111" t="str">
        <f>IFERROR(INDEX(Combined_All_Stands_Sat!AH$6:AH559,MATCH(Stand_C_Sat!$A$3:$A$146,Combined_All_Stands_Sat!$AE$6:$AE$468,0)),"")</f>
        <v/>
      </c>
      <c r="E94" s="110" t="str">
        <f>IFERROR(INDEX(Combined_All_Stands_Sat!AI$6:AI559,MATCH(Stand_C_Sat!$A$3:$A$146,Combined_All_Stands_Sat!$AE$6:$AE$468,0)),"")</f>
        <v/>
      </c>
      <c r="F94" s="110" t="str">
        <f>IFERROR(INDEX(Combined_All_Stands_Sat!AJ$6:AJ559,MATCH(Stand_C_Sat!$A$3:$A$146,Combined_All_Stands_Sat!$AE$6:$AE$468,0)),"")</f>
        <v/>
      </c>
      <c r="G94" s="110" t="str">
        <f>IFERROR(INDEX(Combined_All_Stands_Sat!AK$6:AK559,MATCH(Stand_C_Sat!$A$3:$A$146,Combined_All_Stands_Sat!$AE$6:$AE$468,0)),"")</f>
        <v/>
      </c>
      <c r="H94" s="185" t="str">
        <f t="shared" si="1"/>
        <v/>
      </c>
    </row>
    <row r="95" spans="1:8" ht="20.100000000000001" customHeight="1" x14ac:dyDescent="0.3">
      <c r="A95" s="114">
        <v>93</v>
      </c>
      <c r="B95" s="110" t="str">
        <f>IFERROR(INDEX(Combined_All_Stands_Sat!AF$6:AF560,MATCH(Stand_C_Sat!$A$3:$A$146,Combined_All_Stands_Sat!$AE$6:$AE$468,0)),"")</f>
        <v/>
      </c>
      <c r="C95" s="110" t="str">
        <f>IFERROR(INDEX(Combined_All_Stands_Sat!AG$6:AG560,MATCH(Stand_C_Sat!$A$3:$A$146,Combined_All_Stands_Sat!$AE$6:$AE$468,0)),"")</f>
        <v/>
      </c>
      <c r="D95" s="111" t="str">
        <f>IFERROR(INDEX(Combined_All_Stands_Sat!AH$6:AH560,MATCH(Stand_C_Sat!$A$3:$A$146,Combined_All_Stands_Sat!$AE$6:$AE$468,0)),"")</f>
        <v/>
      </c>
      <c r="E95" s="110" t="str">
        <f>IFERROR(INDEX(Combined_All_Stands_Sat!AI$6:AI560,MATCH(Stand_C_Sat!$A$3:$A$146,Combined_All_Stands_Sat!$AE$6:$AE$468,0)),"")</f>
        <v/>
      </c>
      <c r="F95" s="110" t="str">
        <f>IFERROR(INDEX(Combined_All_Stands_Sat!AJ$6:AJ560,MATCH(Stand_C_Sat!$A$3:$A$146,Combined_All_Stands_Sat!$AE$6:$AE$468,0)),"")</f>
        <v/>
      </c>
      <c r="G95" s="110" t="str">
        <f>IFERROR(INDEX(Combined_All_Stands_Sat!AK$6:AK560,MATCH(Stand_C_Sat!$A$3:$A$146,Combined_All_Stands_Sat!$AE$6:$AE$468,0)),"")</f>
        <v/>
      </c>
      <c r="H95" s="185" t="str">
        <f t="shared" si="1"/>
        <v/>
      </c>
    </row>
    <row r="96" spans="1:8" ht="20.100000000000001" customHeight="1" x14ac:dyDescent="0.3">
      <c r="A96" s="115">
        <v>94</v>
      </c>
      <c r="B96" s="110" t="str">
        <f>IFERROR(INDEX(Combined_All_Stands_Sat!AF$6:AF561,MATCH(Stand_C_Sat!$A$3:$A$146,Combined_All_Stands_Sat!$AE$6:$AE$468,0)),"")</f>
        <v/>
      </c>
      <c r="C96" s="110" t="str">
        <f>IFERROR(INDEX(Combined_All_Stands_Sat!AG$6:AG561,MATCH(Stand_C_Sat!$A$3:$A$146,Combined_All_Stands_Sat!$AE$6:$AE$468,0)),"")</f>
        <v/>
      </c>
      <c r="D96" s="111" t="str">
        <f>IFERROR(INDEX(Combined_All_Stands_Sat!AH$6:AH561,MATCH(Stand_C_Sat!$A$3:$A$146,Combined_All_Stands_Sat!$AE$6:$AE$468,0)),"")</f>
        <v/>
      </c>
      <c r="E96" s="110" t="str">
        <f>IFERROR(INDEX(Combined_All_Stands_Sat!AI$6:AI561,MATCH(Stand_C_Sat!$A$3:$A$146,Combined_All_Stands_Sat!$AE$6:$AE$468,0)),"")</f>
        <v/>
      </c>
      <c r="F96" s="110" t="str">
        <f>IFERROR(INDEX(Combined_All_Stands_Sat!AJ$6:AJ561,MATCH(Stand_C_Sat!$A$3:$A$146,Combined_All_Stands_Sat!$AE$6:$AE$468,0)),"")</f>
        <v/>
      </c>
      <c r="G96" s="110" t="str">
        <f>IFERROR(INDEX(Combined_All_Stands_Sat!AK$6:AK561,MATCH(Stand_C_Sat!$A$3:$A$146,Combined_All_Stands_Sat!$AE$6:$AE$468,0)),"")</f>
        <v/>
      </c>
      <c r="H96" s="185" t="str">
        <f t="shared" si="1"/>
        <v/>
      </c>
    </row>
    <row r="97" spans="1:8" ht="20.100000000000001" customHeight="1" x14ac:dyDescent="0.3">
      <c r="A97" s="114">
        <v>95</v>
      </c>
      <c r="B97" s="110" t="str">
        <f>IFERROR(INDEX(Combined_All_Stands_Sat!AF$6:AF562,MATCH(Stand_C_Sat!$A$3:$A$146,Combined_All_Stands_Sat!$AE$6:$AE$468,0)),"")</f>
        <v/>
      </c>
      <c r="C97" s="110" t="str">
        <f>IFERROR(INDEX(Combined_All_Stands_Sat!AG$6:AG562,MATCH(Stand_C_Sat!$A$3:$A$146,Combined_All_Stands_Sat!$AE$6:$AE$468,0)),"")</f>
        <v/>
      </c>
      <c r="D97" s="111" t="str">
        <f>IFERROR(INDEX(Combined_All_Stands_Sat!AH$6:AH562,MATCH(Stand_C_Sat!$A$3:$A$146,Combined_All_Stands_Sat!$AE$6:$AE$468,0)),"")</f>
        <v/>
      </c>
      <c r="E97" s="110" t="str">
        <f>IFERROR(INDEX(Combined_All_Stands_Sat!AI$6:AI562,MATCH(Stand_C_Sat!$A$3:$A$146,Combined_All_Stands_Sat!$AE$6:$AE$468,0)),"")</f>
        <v/>
      </c>
      <c r="F97" s="110" t="str">
        <f>IFERROR(INDEX(Combined_All_Stands_Sat!AJ$6:AJ562,MATCH(Stand_C_Sat!$A$3:$A$146,Combined_All_Stands_Sat!$AE$6:$AE$468,0)),"")</f>
        <v/>
      </c>
      <c r="G97" s="110" t="str">
        <f>IFERROR(INDEX(Combined_All_Stands_Sat!AK$6:AK562,MATCH(Stand_C_Sat!$A$3:$A$146,Combined_All_Stands_Sat!$AE$6:$AE$468,0)),"")</f>
        <v/>
      </c>
      <c r="H97" s="185" t="str">
        <f t="shared" si="1"/>
        <v/>
      </c>
    </row>
    <row r="98" spans="1:8" ht="20.100000000000001" customHeight="1" x14ac:dyDescent="0.3">
      <c r="A98" s="115">
        <v>96</v>
      </c>
      <c r="B98" s="110" t="str">
        <f>IFERROR(INDEX(Combined_All_Stands_Sat!AF$6:AF563,MATCH(Stand_C_Sat!$A$3:$A$146,Combined_All_Stands_Sat!$AE$6:$AE$468,0)),"")</f>
        <v/>
      </c>
      <c r="C98" s="110" t="str">
        <f>IFERROR(INDEX(Combined_All_Stands_Sat!AG$6:AG563,MATCH(Stand_C_Sat!$A$3:$A$146,Combined_All_Stands_Sat!$AE$6:$AE$468,0)),"")</f>
        <v/>
      </c>
      <c r="D98" s="111" t="str">
        <f>IFERROR(INDEX(Combined_All_Stands_Sat!AH$6:AH563,MATCH(Stand_C_Sat!$A$3:$A$146,Combined_All_Stands_Sat!$AE$6:$AE$468,0)),"")</f>
        <v/>
      </c>
      <c r="E98" s="110" t="str">
        <f>IFERROR(INDEX(Combined_All_Stands_Sat!AI$6:AI563,MATCH(Stand_C_Sat!$A$3:$A$146,Combined_All_Stands_Sat!$AE$6:$AE$468,0)),"")</f>
        <v/>
      </c>
      <c r="F98" s="110" t="str">
        <f>IFERROR(INDEX(Combined_All_Stands_Sat!AJ$6:AJ563,MATCH(Stand_C_Sat!$A$3:$A$146,Combined_All_Stands_Sat!$AE$6:$AE$468,0)),"")</f>
        <v/>
      </c>
      <c r="G98" s="110" t="str">
        <f>IFERROR(INDEX(Combined_All_Stands_Sat!AK$6:AK563,MATCH(Stand_C_Sat!$A$3:$A$146,Combined_All_Stands_Sat!$AE$6:$AE$468,0)),"")</f>
        <v/>
      </c>
      <c r="H98" s="185" t="str">
        <f t="shared" si="1"/>
        <v/>
      </c>
    </row>
    <row r="99" spans="1:8" ht="20.100000000000001" customHeight="1" x14ac:dyDescent="0.3">
      <c r="A99" s="114">
        <v>97</v>
      </c>
      <c r="B99" s="110" t="str">
        <f>IFERROR(INDEX(Combined_All_Stands_Sat!AF$6:AF564,MATCH(Stand_C_Sat!$A$3:$A$146,Combined_All_Stands_Sat!$AE$6:$AE$468,0)),"")</f>
        <v/>
      </c>
      <c r="C99" s="110" t="str">
        <f>IFERROR(INDEX(Combined_All_Stands_Sat!AG$6:AG564,MATCH(Stand_C_Sat!$A$3:$A$146,Combined_All_Stands_Sat!$AE$6:$AE$468,0)),"")</f>
        <v/>
      </c>
      <c r="D99" s="111" t="str">
        <f>IFERROR(INDEX(Combined_All_Stands_Sat!AH$6:AH564,MATCH(Stand_C_Sat!$A$3:$A$146,Combined_All_Stands_Sat!$AE$6:$AE$468,0)),"")</f>
        <v/>
      </c>
      <c r="E99" s="110" t="str">
        <f>IFERROR(INDEX(Combined_All_Stands_Sat!AI$6:AI564,MATCH(Stand_C_Sat!$A$3:$A$146,Combined_All_Stands_Sat!$AE$6:$AE$468,0)),"")</f>
        <v/>
      </c>
      <c r="F99" s="110" t="str">
        <f>IFERROR(INDEX(Combined_All_Stands_Sat!AJ$6:AJ564,MATCH(Stand_C_Sat!$A$3:$A$146,Combined_All_Stands_Sat!$AE$6:$AE$468,0)),"")</f>
        <v/>
      </c>
      <c r="G99" s="110" t="str">
        <f>IFERROR(INDEX(Combined_All_Stands_Sat!AK$6:AK564,MATCH(Stand_C_Sat!$A$3:$A$146,Combined_All_Stands_Sat!$AE$6:$AE$468,0)),"")</f>
        <v/>
      </c>
      <c r="H99" s="185" t="str">
        <f t="shared" si="1"/>
        <v/>
      </c>
    </row>
    <row r="100" spans="1:8" ht="20.100000000000001" customHeight="1" x14ac:dyDescent="0.3">
      <c r="A100" s="115">
        <v>98</v>
      </c>
      <c r="B100" s="110" t="str">
        <f>IFERROR(INDEX(Combined_All_Stands_Sat!AF$6:AF565,MATCH(Stand_C_Sat!$A$3:$A$146,Combined_All_Stands_Sat!$AE$6:$AE$468,0)),"")</f>
        <v/>
      </c>
      <c r="C100" s="110" t="str">
        <f>IFERROR(INDEX(Combined_All_Stands_Sat!AG$6:AG565,MATCH(Stand_C_Sat!$A$3:$A$146,Combined_All_Stands_Sat!$AE$6:$AE$468,0)),"")</f>
        <v/>
      </c>
      <c r="D100" s="111" t="str">
        <f>IFERROR(INDEX(Combined_All_Stands_Sat!AH$6:AH565,MATCH(Stand_C_Sat!$A$3:$A$146,Combined_All_Stands_Sat!$AE$6:$AE$468,0)),"")</f>
        <v/>
      </c>
      <c r="E100" s="110" t="str">
        <f>IFERROR(INDEX(Combined_All_Stands_Sat!AI$6:AI565,MATCH(Stand_C_Sat!$A$3:$A$146,Combined_All_Stands_Sat!$AE$6:$AE$468,0)),"")</f>
        <v/>
      </c>
      <c r="F100" s="110" t="str">
        <f>IFERROR(INDEX(Combined_All_Stands_Sat!AJ$6:AJ565,MATCH(Stand_C_Sat!$A$3:$A$146,Combined_All_Stands_Sat!$AE$6:$AE$468,0)),"")</f>
        <v/>
      </c>
      <c r="G100" s="110" t="str">
        <f>IFERROR(INDEX(Combined_All_Stands_Sat!AK$6:AK565,MATCH(Stand_C_Sat!$A$3:$A$146,Combined_All_Stands_Sat!$AE$6:$AE$468,0)),"")</f>
        <v/>
      </c>
      <c r="H100" s="185" t="str">
        <f t="shared" si="1"/>
        <v/>
      </c>
    </row>
    <row r="101" spans="1:8" ht="20.100000000000001" customHeight="1" x14ac:dyDescent="0.3">
      <c r="A101" s="114">
        <v>99</v>
      </c>
      <c r="B101" s="110" t="str">
        <f>IFERROR(INDEX(Combined_All_Stands_Sat!AF$6:AF566,MATCH(Stand_C_Sat!$A$3:$A$146,Combined_All_Stands_Sat!$AE$6:$AE$468,0)),"")</f>
        <v/>
      </c>
      <c r="C101" s="110" t="str">
        <f>IFERROR(INDEX(Combined_All_Stands_Sat!AG$6:AG566,MATCH(Stand_C_Sat!$A$3:$A$146,Combined_All_Stands_Sat!$AE$6:$AE$468,0)),"")</f>
        <v/>
      </c>
      <c r="D101" s="111" t="str">
        <f>IFERROR(INDEX(Combined_All_Stands_Sat!AH$6:AH566,MATCH(Stand_C_Sat!$A$3:$A$146,Combined_All_Stands_Sat!$AE$6:$AE$468,0)),"")</f>
        <v/>
      </c>
      <c r="E101" s="110" t="str">
        <f>IFERROR(INDEX(Combined_All_Stands_Sat!AI$6:AI566,MATCH(Stand_C_Sat!$A$3:$A$146,Combined_All_Stands_Sat!$AE$6:$AE$468,0)),"")</f>
        <v/>
      </c>
      <c r="F101" s="110" t="str">
        <f>IFERROR(INDEX(Combined_All_Stands_Sat!AJ$6:AJ566,MATCH(Stand_C_Sat!$A$3:$A$146,Combined_All_Stands_Sat!$AE$6:$AE$468,0)),"")</f>
        <v/>
      </c>
      <c r="G101" s="110" t="str">
        <f>IFERROR(INDEX(Combined_All_Stands_Sat!AK$6:AK566,MATCH(Stand_C_Sat!$A$3:$A$146,Combined_All_Stands_Sat!$AE$6:$AE$468,0)),"")</f>
        <v/>
      </c>
      <c r="H101" s="185" t="str">
        <f t="shared" si="1"/>
        <v/>
      </c>
    </row>
    <row r="102" spans="1:8" ht="20.100000000000001" customHeight="1" x14ac:dyDescent="0.3">
      <c r="A102" s="115">
        <v>100</v>
      </c>
      <c r="B102" s="110" t="str">
        <f>IFERROR(INDEX(Combined_All_Stands_Sat!AF$6:AF567,MATCH(Stand_C_Sat!$A$3:$A$146,Combined_All_Stands_Sat!$AE$6:$AE$468,0)),"")</f>
        <v/>
      </c>
      <c r="C102" s="110" t="str">
        <f>IFERROR(INDEX(Combined_All_Stands_Sat!AG$6:AG567,MATCH(Stand_C_Sat!$A$3:$A$146,Combined_All_Stands_Sat!$AE$6:$AE$468,0)),"")</f>
        <v/>
      </c>
      <c r="D102" s="111" t="str">
        <f>IFERROR(INDEX(Combined_All_Stands_Sat!AH$6:AH567,MATCH(Stand_C_Sat!$A$3:$A$146,Combined_All_Stands_Sat!$AE$6:$AE$468,0)),"")</f>
        <v/>
      </c>
      <c r="E102" s="110" t="str">
        <f>IFERROR(INDEX(Combined_All_Stands_Sat!AI$6:AI567,MATCH(Stand_C_Sat!$A$3:$A$146,Combined_All_Stands_Sat!$AE$6:$AE$468,0)),"")</f>
        <v/>
      </c>
      <c r="F102" s="110" t="str">
        <f>IFERROR(INDEX(Combined_All_Stands_Sat!AJ$6:AJ567,MATCH(Stand_C_Sat!$A$3:$A$146,Combined_All_Stands_Sat!$AE$6:$AE$468,0)),"")</f>
        <v/>
      </c>
      <c r="G102" s="110" t="str">
        <f>IFERROR(INDEX(Combined_All_Stands_Sat!AK$6:AK567,MATCH(Stand_C_Sat!$A$3:$A$146,Combined_All_Stands_Sat!$AE$6:$AE$468,0)),"")</f>
        <v/>
      </c>
      <c r="H102" s="185" t="str">
        <f t="shared" si="1"/>
        <v/>
      </c>
    </row>
    <row r="103" spans="1:8" ht="20.100000000000001" customHeight="1" x14ac:dyDescent="0.3">
      <c r="A103" s="114">
        <v>101</v>
      </c>
      <c r="B103" s="110" t="str">
        <f>IFERROR(INDEX(Combined_All_Stands_Sat!AF$6:AF568,MATCH(Stand_C_Sat!$A$3:$A$146,Combined_All_Stands_Sat!$AE$6:$AE$468,0)),"")</f>
        <v/>
      </c>
      <c r="C103" s="110" t="str">
        <f>IFERROR(INDEX(Combined_All_Stands_Sat!AG$6:AG568,MATCH(Stand_C_Sat!$A$3:$A$146,Combined_All_Stands_Sat!$AE$6:$AE$468,0)),"")</f>
        <v/>
      </c>
      <c r="D103" s="111" t="str">
        <f>IFERROR(INDEX(Combined_All_Stands_Sat!AH$6:AH568,MATCH(Stand_C_Sat!$A$3:$A$146,Combined_All_Stands_Sat!$AE$6:$AE$468,0)),"")</f>
        <v/>
      </c>
      <c r="E103" s="110" t="str">
        <f>IFERROR(INDEX(Combined_All_Stands_Sat!AI$6:AI568,MATCH(Stand_C_Sat!$A$3:$A$146,Combined_All_Stands_Sat!$AE$6:$AE$468,0)),"")</f>
        <v/>
      </c>
      <c r="F103" s="110" t="str">
        <f>IFERROR(INDEX(Combined_All_Stands_Sat!AJ$6:AJ568,MATCH(Stand_C_Sat!$A$3:$A$146,Combined_All_Stands_Sat!$AE$6:$AE$468,0)),"")</f>
        <v/>
      </c>
      <c r="G103" s="110" t="str">
        <f>IFERROR(INDEX(Combined_All_Stands_Sat!AK$6:AK568,MATCH(Stand_C_Sat!$A$3:$A$146,Combined_All_Stands_Sat!$AE$6:$AE$468,0)),"")</f>
        <v/>
      </c>
      <c r="H103" s="185" t="str">
        <f t="shared" si="1"/>
        <v/>
      </c>
    </row>
    <row r="104" spans="1:8" ht="20.100000000000001" customHeight="1" x14ac:dyDescent="0.3">
      <c r="A104" s="115">
        <v>102</v>
      </c>
      <c r="B104" s="110" t="str">
        <f>IFERROR(INDEX(Combined_All_Stands_Sat!AF$6:AF569,MATCH(Stand_C_Sat!$A$3:$A$146,Combined_All_Stands_Sat!$AE$6:$AE$468,0)),"")</f>
        <v/>
      </c>
      <c r="C104" s="110" t="str">
        <f>IFERROR(INDEX(Combined_All_Stands_Sat!AG$6:AG569,MATCH(Stand_C_Sat!$A$3:$A$146,Combined_All_Stands_Sat!$AE$6:$AE$468,0)),"")</f>
        <v/>
      </c>
      <c r="D104" s="111" t="str">
        <f>IFERROR(INDEX(Combined_All_Stands_Sat!AH$6:AH569,MATCH(Stand_C_Sat!$A$3:$A$146,Combined_All_Stands_Sat!$AE$6:$AE$468,0)),"")</f>
        <v/>
      </c>
      <c r="E104" s="110" t="str">
        <f>IFERROR(INDEX(Combined_All_Stands_Sat!AI$6:AI569,MATCH(Stand_C_Sat!$A$3:$A$146,Combined_All_Stands_Sat!$AE$6:$AE$468,0)),"")</f>
        <v/>
      </c>
      <c r="F104" s="110" t="str">
        <f>IFERROR(INDEX(Combined_All_Stands_Sat!AJ$6:AJ569,MATCH(Stand_C_Sat!$A$3:$A$146,Combined_All_Stands_Sat!$AE$6:$AE$468,0)),"")</f>
        <v/>
      </c>
      <c r="G104" s="110" t="str">
        <f>IFERROR(INDEX(Combined_All_Stands_Sat!AK$6:AK569,MATCH(Stand_C_Sat!$A$3:$A$146,Combined_All_Stands_Sat!$AE$6:$AE$468,0)),"")</f>
        <v/>
      </c>
      <c r="H104" s="185" t="str">
        <f t="shared" si="1"/>
        <v/>
      </c>
    </row>
    <row r="105" spans="1:8" ht="20.100000000000001" customHeight="1" x14ac:dyDescent="0.3">
      <c r="A105" s="114">
        <v>103</v>
      </c>
      <c r="B105" s="110" t="str">
        <f>IFERROR(INDEX(Combined_All_Stands_Sat!AF$6:AF570,MATCH(Stand_C_Sat!$A$3:$A$146,Combined_All_Stands_Sat!$AE$6:$AE$468,0)),"")</f>
        <v/>
      </c>
      <c r="C105" s="110" t="str">
        <f>IFERROR(INDEX(Combined_All_Stands_Sat!AG$6:AG570,MATCH(Stand_C_Sat!$A$3:$A$146,Combined_All_Stands_Sat!$AE$6:$AE$468,0)),"")</f>
        <v/>
      </c>
      <c r="D105" s="111" t="str">
        <f>IFERROR(INDEX(Combined_All_Stands_Sat!AH$6:AH570,MATCH(Stand_C_Sat!$A$3:$A$146,Combined_All_Stands_Sat!$AE$6:$AE$468,0)),"")</f>
        <v/>
      </c>
      <c r="E105" s="110" t="str">
        <f>IFERROR(INDEX(Combined_All_Stands_Sat!AI$6:AI570,MATCH(Stand_C_Sat!$A$3:$A$146,Combined_All_Stands_Sat!$AE$6:$AE$468,0)),"")</f>
        <v/>
      </c>
      <c r="F105" s="110" t="str">
        <f>IFERROR(INDEX(Combined_All_Stands_Sat!AJ$6:AJ570,MATCH(Stand_C_Sat!$A$3:$A$146,Combined_All_Stands_Sat!$AE$6:$AE$468,0)),"")</f>
        <v/>
      </c>
      <c r="G105" s="110" t="str">
        <f>IFERROR(INDEX(Combined_All_Stands_Sat!AK$6:AK570,MATCH(Stand_C_Sat!$A$3:$A$146,Combined_All_Stands_Sat!$AE$6:$AE$468,0)),"")</f>
        <v/>
      </c>
      <c r="H105" s="185" t="str">
        <f t="shared" si="1"/>
        <v/>
      </c>
    </row>
    <row r="106" spans="1:8" ht="20.100000000000001" customHeight="1" x14ac:dyDescent="0.3">
      <c r="A106" s="115">
        <v>104</v>
      </c>
      <c r="B106" s="110" t="str">
        <f>IFERROR(INDEX(Combined_All_Stands_Sat!AF$6:AF571,MATCH(Stand_C_Sat!$A$3:$A$146,Combined_All_Stands_Sat!$AE$6:$AE$468,0)),"")</f>
        <v/>
      </c>
      <c r="C106" s="110" t="str">
        <f>IFERROR(INDEX(Combined_All_Stands_Sat!AG$6:AG571,MATCH(Stand_C_Sat!$A$3:$A$146,Combined_All_Stands_Sat!$AE$6:$AE$468,0)),"")</f>
        <v/>
      </c>
      <c r="D106" s="111" t="str">
        <f>IFERROR(INDEX(Combined_All_Stands_Sat!AH$6:AH571,MATCH(Stand_C_Sat!$A$3:$A$146,Combined_All_Stands_Sat!$AE$6:$AE$468,0)),"")</f>
        <v/>
      </c>
      <c r="E106" s="110" t="str">
        <f>IFERROR(INDEX(Combined_All_Stands_Sat!AI$6:AI571,MATCH(Stand_C_Sat!$A$3:$A$146,Combined_All_Stands_Sat!$AE$6:$AE$468,0)),"")</f>
        <v/>
      </c>
      <c r="F106" s="110" t="str">
        <f>IFERROR(INDEX(Combined_All_Stands_Sat!AJ$6:AJ571,MATCH(Stand_C_Sat!$A$3:$A$146,Combined_All_Stands_Sat!$AE$6:$AE$468,0)),"")</f>
        <v/>
      </c>
      <c r="G106" s="110" t="str">
        <f>IFERROR(INDEX(Combined_All_Stands_Sat!AK$6:AK571,MATCH(Stand_C_Sat!$A$3:$A$146,Combined_All_Stands_Sat!$AE$6:$AE$468,0)),"")</f>
        <v/>
      </c>
      <c r="H106" s="185" t="str">
        <f t="shared" si="1"/>
        <v/>
      </c>
    </row>
    <row r="107" spans="1:8" ht="20.100000000000001" customHeight="1" x14ac:dyDescent="0.3">
      <c r="A107" s="114">
        <v>105</v>
      </c>
      <c r="B107" s="110" t="str">
        <f>IFERROR(INDEX(Combined_All_Stands_Sat!AF$6:AF572,MATCH(Stand_C_Sat!$A$3:$A$146,Combined_All_Stands_Sat!$AE$6:$AE$468,0)),"")</f>
        <v/>
      </c>
      <c r="C107" s="110" t="str">
        <f>IFERROR(INDEX(Combined_All_Stands_Sat!AG$6:AG572,MATCH(Stand_C_Sat!$A$3:$A$146,Combined_All_Stands_Sat!$AE$6:$AE$468,0)),"")</f>
        <v/>
      </c>
      <c r="D107" s="111" t="str">
        <f>IFERROR(INDEX(Combined_All_Stands_Sat!AH$6:AH572,MATCH(Stand_C_Sat!$A$3:$A$146,Combined_All_Stands_Sat!$AE$6:$AE$468,0)),"")</f>
        <v/>
      </c>
      <c r="E107" s="110" t="str">
        <f>IFERROR(INDEX(Combined_All_Stands_Sat!AI$6:AI572,MATCH(Stand_C_Sat!$A$3:$A$146,Combined_All_Stands_Sat!$AE$6:$AE$468,0)),"")</f>
        <v/>
      </c>
      <c r="F107" s="110" t="str">
        <f>IFERROR(INDEX(Combined_All_Stands_Sat!AJ$6:AJ572,MATCH(Stand_C_Sat!$A$3:$A$146,Combined_All_Stands_Sat!$AE$6:$AE$468,0)),"")</f>
        <v/>
      </c>
      <c r="G107" s="110" t="str">
        <f>IFERROR(INDEX(Combined_All_Stands_Sat!AK$6:AK572,MATCH(Stand_C_Sat!$A$3:$A$146,Combined_All_Stands_Sat!$AE$6:$AE$468,0)),"")</f>
        <v/>
      </c>
      <c r="H107" s="185" t="str">
        <f t="shared" si="1"/>
        <v/>
      </c>
    </row>
    <row r="108" spans="1:8" ht="20.100000000000001" customHeight="1" x14ac:dyDescent="0.3">
      <c r="A108" s="115">
        <v>106</v>
      </c>
      <c r="B108" s="110" t="str">
        <f>IFERROR(INDEX(Combined_All_Stands_Sat!AF$6:AF573,MATCH(Stand_C_Sat!$A$3:$A$146,Combined_All_Stands_Sat!$AE$6:$AE$468,0)),"")</f>
        <v/>
      </c>
      <c r="C108" s="110" t="str">
        <f>IFERROR(INDEX(Combined_All_Stands_Sat!AG$6:AG573,MATCH(Stand_C_Sat!$A$3:$A$146,Combined_All_Stands_Sat!$AE$6:$AE$468,0)),"")</f>
        <v/>
      </c>
      <c r="D108" s="111" t="str">
        <f>IFERROR(INDEX(Combined_All_Stands_Sat!AH$6:AH573,MATCH(Stand_C_Sat!$A$3:$A$146,Combined_All_Stands_Sat!$AE$6:$AE$468,0)),"")</f>
        <v/>
      </c>
      <c r="E108" s="110" t="str">
        <f>IFERROR(INDEX(Combined_All_Stands_Sat!AI$6:AI573,MATCH(Stand_C_Sat!$A$3:$A$146,Combined_All_Stands_Sat!$AE$6:$AE$468,0)),"")</f>
        <v/>
      </c>
      <c r="F108" s="110" t="str">
        <f>IFERROR(INDEX(Combined_All_Stands_Sat!AJ$6:AJ573,MATCH(Stand_C_Sat!$A$3:$A$146,Combined_All_Stands_Sat!$AE$6:$AE$468,0)),"")</f>
        <v/>
      </c>
      <c r="G108" s="110" t="str">
        <f>IFERROR(INDEX(Combined_All_Stands_Sat!AK$6:AK573,MATCH(Stand_C_Sat!$A$3:$A$146,Combined_All_Stands_Sat!$AE$6:$AE$468,0)),"")</f>
        <v/>
      </c>
      <c r="H108" s="185" t="str">
        <f t="shared" si="1"/>
        <v/>
      </c>
    </row>
    <row r="109" spans="1:8" ht="20.100000000000001" customHeight="1" x14ac:dyDescent="0.3">
      <c r="A109" s="114">
        <v>107</v>
      </c>
      <c r="B109" s="110" t="str">
        <f>IFERROR(INDEX(Combined_All_Stands_Sat!AF$6:AF574,MATCH(Stand_C_Sat!$A$3:$A$146,Combined_All_Stands_Sat!$AE$6:$AE$468,0)),"")</f>
        <v/>
      </c>
      <c r="C109" s="110" t="str">
        <f>IFERROR(INDEX(Combined_All_Stands_Sat!AG$6:AG574,MATCH(Stand_C_Sat!$A$3:$A$146,Combined_All_Stands_Sat!$AE$6:$AE$468,0)),"")</f>
        <v/>
      </c>
      <c r="D109" s="111" t="str">
        <f>IFERROR(INDEX(Combined_All_Stands_Sat!AH$6:AH574,MATCH(Stand_C_Sat!$A$3:$A$146,Combined_All_Stands_Sat!$AE$6:$AE$468,0)),"")</f>
        <v/>
      </c>
      <c r="E109" s="110" t="str">
        <f>IFERROR(INDEX(Combined_All_Stands_Sat!AI$6:AI574,MATCH(Stand_C_Sat!$A$3:$A$146,Combined_All_Stands_Sat!$AE$6:$AE$468,0)),"")</f>
        <v/>
      </c>
      <c r="F109" s="110" t="str">
        <f>IFERROR(INDEX(Combined_All_Stands_Sat!AJ$6:AJ574,MATCH(Stand_C_Sat!$A$3:$A$146,Combined_All_Stands_Sat!$AE$6:$AE$468,0)),"")</f>
        <v/>
      </c>
      <c r="G109" s="110" t="str">
        <f>IFERROR(INDEX(Combined_All_Stands_Sat!AK$6:AK574,MATCH(Stand_C_Sat!$A$3:$A$146,Combined_All_Stands_Sat!$AE$6:$AE$468,0)),"")</f>
        <v/>
      </c>
      <c r="H109" s="185" t="str">
        <f t="shared" si="1"/>
        <v/>
      </c>
    </row>
    <row r="110" spans="1:8" ht="20.100000000000001" customHeight="1" x14ac:dyDescent="0.3">
      <c r="A110" s="115">
        <v>108</v>
      </c>
      <c r="B110" s="110" t="str">
        <f>IFERROR(INDEX(Combined_All_Stands_Sat!AF$6:AF575,MATCH(Stand_C_Sat!$A$3:$A$146,Combined_All_Stands_Sat!$AE$6:$AE$468,0)),"")</f>
        <v/>
      </c>
      <c r="C110" s="110" t="str">
        <f>IFERROR(INDEX(Combined_All_Stands_Sat!AG$6:AG575,MATCH(Stand_C_Sat!$A$3:$A$146,Combined_All_Stands_Sat!$AE$6:$AE$468,0)),"")</f>
        <v/>
      </c>
      <c r="D110" s="111" t="str">
        <f>IFERROR(INDEX(Combined_All_Stands_Sat!AH$6:AH575,MATCH(Stand_C_Sat!$A$3:$A$146,Combined_All_Stands_Sat!$AE$6:$AE$468,0)),"")</f>
        <v/>
      </c>
      <c r="E110" s="110" t="str">
        <f>IFERROR(INDEX(Combined_All_Stands_Sat!AI$6:AI575,MATCH(Stand_C_Sat!$A$3:$A$146,Combined_All_Stands_Sat!$AE$6:$AE$468,0)),"")</f>
        <v/>
      </c>
      <c r="F110" s="110" t="str">
        <f>IFERROR(INDEX(Combined_All_Stands_Sat!AJ$6:AJ575,MATCH(Stand_C_Sat!$A$3:$A$146,Combined_All_Stands_Sat!$AE$6:$AE$468,0)),"")</f>
        <v/>
      </c>
      <c r="G110" s="110" t="str">
        <f>IFERROR(INDEX(Combined_All_Stands_Sat!AK$6:AK575,MATCH(Stand_C_Sat!$A$3:$A$146,Combined_All_Stands_Sat!$AE$6:$AE$468,0)),"")</f>
        <v/>
      </c>
      <c r="H110" s="185" t="str">
        <f t="shared" si="1"/>
        <v/>
      </c>
    </row>
    <row r="111" spans="1:8" ht="20.100000000000001" customHeight="1" x14ac:dyDescent="0.3">
      <c r="A111" s="114">
        <v>109</v>
      </c>
      <c r="B111" s="110" t="str">
        <f>IFERROR(INDEX(Combined_All_Stands_Sat!AF$6:AF576,MATCH(Stand_C_Sat!$A$3:$A$146,Combined_All_Stands_Sat!$AE$6:$AE$468,0)),"")</f>
        <v/>
      </c>
      <c r="C111" s="110" t="str">
        <f>IFERROR(INDEX(Combined_All_Stands_Sat!AG$6:AG576,MATCH(Stand_C_Sat!$A$3:$A$146,Combined_All_Stands_Sat!$AE$6:$AE$468,0)),"")</f>
        <v/>
      </c>
      <c r="D111" s="111" t="str">
        <f>IFERROR(INDEX(Combined_All_Stands_Sat!AH$6:AH576,MATCH(Stand_C_Sat!$A$3:$A$146,Combined_All_Stands_Sat!$AE$6:$AE$468,0)),"")</f>
        <v/>
      </c>
      <c r="E111" s="110" t="str">
        <f>IFERROR(INDEX(Combined_All_Stands_Sat!AI$6:AI576,MATCH(Stand_C_Sat!$A$3:$A$146,Combined_All_Stands_Sat!$AE$6:$AE$468,0)),"")</f>
        <v/>
      </c>
      <c r="F111" s="110" t="str">
        <f>IFERROR(INDEX(Combined_All_Stands_Sat!AJ$6:AJ576,MATCH(Stand_C_Sat!$A$3:$A$146,Combined_All_Stands_Sat!$AE$6:$AE$468,0)),"")</f>
        <v/>
      </c>
      <c r="G111" s="110" t="str">
        <f>IFERROR(INDEX(Combined_All_Stands_Sat!AK$6:AK576,MATCH(Stand_C_Sat!$A$3:$A$146,Combined_All_Stands_Sat!$AE$6:$AE$468,0)),"")</f>
        <v/>
      </c>
      <c r="H111" s="185" t="str">
        <f t="shared" si="1"/>
        <v/>
      </c>
    </row>
    <row r="112" spans="1:8" ht="20.100000000000001" customHeight="1" x14ac:dyDescent="0.3">
      <c r="A112" s="115">
        <v>110</v>
      </c>
      <c r="B112" s="110" t="str">
        <f>IFERROR(INDEX(Combined_All_Stands_Sat!AF$6:AF577,MATCH(Stand_C_Sat!$A$3:$A$146,Combined_All_Stands_Sat!$AE$6:$AE$468,0)),"")</f>
        <v/>
      </c>
      <c r="C112" s="110" t="str">
        <f>IFERROR(INDEX(Combined_All_Stands_Sat!AG$6:AG577,MATCH(Stand_C_Sat!$A$3:$A$146,Combined_All_Stands_Sat!$AE$6:$AE$468,0)),"")</f>
        <v/>
      </c>
      <c r="D112" s="111" t="str">
        <f>IFERROR(INDEX(Combined_All_Stands_Sat!AH$6:AH577,MATCH(Stand_C_Sat!$A$3:$A$146,Combined_All_Stands_Sat!$AE$6:$AE$468,0)),"")</f>
        <v/>
      </c>
      <c r="E112" s="110" t="str">
        <f>IFERROR(INDEX(Combined_All_Stands_Sat!AI$6:AI577,MATCH(Stand_C_Sat!$A$3:$A$146,Combined_All_Stands_Sat!$AE$6:$AE$468,0)),"")</f>
        <v/>
      </c>
      <c r="F112" s="110" t="str">
        <f>IFERROR(INDEX(Combined_All_Stands_Sat!AJ$6:AJ577,MATCH(Stand_C_Sat!$A$3:$A$146,Combined_All_Stands_Sat!$AE$6:$AE$468,0)),"")</f>
        <v/>
      </c>
      <c r="G112" s="110" t="str">
        <f>IFERROR(INDEX(Combined_All_Stands_Sat!AK$6:AK577,MATCH(Stand_C_Sat!$A$3:$A$146,Combined_All_Stands_Sat!$AE$6:$AE$468,0)),"")</f>
        <v/>
      </c>
      <c r="H112" s="185" t="str">
        <f t="shared" si="1"/>
        <v/>
      </c>
    </row>
    <row r="113" spans="1:8" ht="20.100000000000001" customHeight="1" x14ac:dyDescent="0.3">
      <c r="A113" s="114">
        <v>111</v>
      </c>
      <c r="B113" s="110" t="str">
        <f>IFERROR(INDEX(Combined_All_Stands_Sat!AF$6:AF578,MATCH(Stand_C_Sat!$A$3:$A$146,Combined_All_Stands_Sat!$AE$6:$AE$468,0)),"")</f>
        <v/>
      </c>
      <c r="C113" s="110" t="str">
        <f>IFERROR(INDEX(Combined_All_Stands_Sat!AG$6:AG578,MATCH(Stand_C_Sat!$A$3:$A$146,Combined_All_Stands_Sat!$AE$6:$AE$468,0)),"")</f>
        <v/>
      </c>
      <c r="D113" s="111" t="str">
        <f>IFERROR(INDEX(Combined_All_Stands_Sat!AH$6:AH578,MATCH(Stand_C_Sat!$A$3:$A$146,Combined_All_Stands_Sat!$AE$6:$AE$468,0)),"")</f>
        <v/>
      </c>
      <c r="E113" s="110" t="str">
        <f>IFERROR(INDEX(Combined_All_Stands_Sat!AI$6:AI578,MATCH(Stand_C_Sat!$A$3:$A$146,Combined_All_Stands_Sat!$AE$6:$AE$468,0)),"")</f>
        <v/>
      </c>
      <c r="F113" s="110" t="str">
        <f>IFERROR(INDEX(Combined_All_Stands_Sat!AJ$6:AJ578,MATCH(Stand_C_Sat!$A$3:$A$146,Combined_All_Stands_Sat!$AE$6:$AE$468,0)),"")</f>
        <v/>
      </c>
      <c r="G113" s="110" t="str">
        <f>IFERROR(INDEX(Combined_All_Stands_Sat!AK$6:AK578,MATCH(Stand_C_Sat!$A$3:$A$146,Combined_All_Stands_Sat!$AE$6:$AE$468,0)),"")</f>
        <v/>
      </c>
      <c r="H113" s="185" t="str">
        <f t="shared" si="1"/>
        <v/>
      </c>
    </row>
    <row r="114" spans="1:8" ht="20.100000000000001" customHeight="1" x14ac:dyDescent="0.3">
      <c r="A114" s="115">
        <v>112</v>
      </c>
      <c r="B114" s="110" t="str">
        <f>IFERROR(INDEX(Combined_All_Stands_Sat!AF$6:AF579,MATCH(Stand_C_Sat!$A$3:$A$146,Combined_All_Stands_Sat!$AE$6:$AE$468,0)),"")</f>
        <v/>
      </c>
      <c r="C114" s="110" t="str">
        <f>IFERROR(INDEX(Combined_All_Stands_Sat!AG$6:AG579,MATCH(Stand_C_Sat!$A$3:$A$146,Combined_All_Stands_Sat!$AE$6:$AE$468,0)),"")</f>
        <v/>
      </c>
      <c r="D114" s="111" t="str">
        <f>IFERROR(INDEX(Combined_All_Stands_Sat!AH$6:AH579,MATCH(Stand_C_Sat!$A$3:$A$146,Combined_All_Stands_Sat!$AE$6:$AE$468,0)),"")</f>
        <v/>
      </c>
      <c r="E114" s="110" t="str">
        <f>IFERROR(INDEX(Combined_All_Stands_Sat!AI$6:AI579,MATCH(Stand_C_Sat!$A$3:$A$146,Combined_All_Stands_Sat!$AE$6:$AE$468,0)),"")</f>
        <v/>
      </c>
      <c r="F114" s="110" t="str">
        <f>IFERROR(INDEX(Combined_All_Stands_Sat!AJ$6:AJ579,MATCH(Stand_C_Sat!$A$3:$A$146,Combined_All_Stands_Sat!$AE$6:$AE$468,0)),"")</f>
        <v/>
      </c>
      <c r="G114" s="110" t="str">
        <f>IFERROR(INDEX(Combined_All_Stands_Sat!AK$6:AK579,MATCH(Stand_C_Sat!$A$3:$A$146,Combined_All_Stands_Sat!$AE$6:$AE$468,0)),"")</f>
        <v/>
      </c>
      <c r="H114" s="185" t="str">
        <f t="shared" si="1"/>
        <v/>
      </c>
    </row>
    <row r="115" spans="1:8" ht="20.100000000000001" customHeight="1" x14ac:dyDescent="0.3">
      <c r="A115" s="114">
        <v>113</v>
      </c>
      <c r="B115" s="110" t="str">
        <f>IFERROR(INDEX(Combined_All_Stands_Sat!AF$6:AF580,MATCH(Stand_C_Sat!$A$3:$A$146,Combined_All_Stands_Sat!$AE$6:$AE$468,0)),"")</f>
        <v/>
      </c>
      <c r="C115" s="110" t="str">
        <f>IFERROR(INDEX(Combined_All_Stands_Sat!AG$6:AG580,MATCH(Stand_C_Sat!$A$3:$A$146,Combined_All_Stands_Sat!$AE$6:$AE$468,0)),"")</f>
        <v/>
      </c>
      <c r="D115" s="111" t="str">
        <f>IFERROR(INDEX(Combined_All_Stands_Sat!AH$6:AH580,MATCH(Stand_C_Sat!$A$3:$A$146,Combined_All_Stands_Sat!$AE$6:$AE$468,0)),"")</f>
        <v/>
      </c>
      <c r="E115" s="110" t="str">
        <f>IFERROR(INDEX(Combined_All_Stands_Sat!AI$6:AI580,MATCH(Stand_C_Sat!$A$3:$A$146,Combined_All_Stands_Sat!$AE$6:$AE$468,0)),"")</f>
        <v/>
      </c>
      <c r="F115" s="110" t="str">
        <f>IFERROR(INDEX(Combined_All_Stands_Sat!AJ$6:AJ580,MATCH(Stand_C_Sat!$A$3:$A$146,Combined_All_Stands_Sat!$AE$6:$AE$468,0)),"")</f>
        <v/>
      </c>
      <c r="G115" s="110" t="str">
        <f>IFERROR(INDEX(Combined_All_Stands_Sat!AK$6:AK580,MATCH(Stand_C_Sat!$A$3:$A$146,Combined_All_Stands_Sat!$AE$6:$AE$468,0)),"")</f>
        <v/>
      </c>
      <c r="H115" s="185" t="str">
        <f t="shared" si="1"/>
        <v/>
      </c>
    </row>
    <row r="116" spans="1:8" ht="20.100000000000001" customHeight="1" x14ac:dyDescent="0.3">
      <c r="A116" s="115">
        <v>114</v>
      </c>
      <c r="B116" s="110" t="str">
        <f>IFERROR(INDEX(Combined_All_Stands_Sat!AF$6:AF581,MATCH(Stand_C_Sat!$A$3:$A$146,Combined_All_Stands_Sat!$AE$6:$AE$468,0)),"")</f>
        <v/>
      </c>
      <c r="C116" s="110" t="str">
        <f>IFERROR(INDEX(Combined_All_Stands_Sat!AG$6:AG581,MATCH(Stand_C_Sat!$A$3:$A$146,Combined_All_Stands_Sat!$AE$6:$AE$468,0)),"")</f>
        <v/>
      </c>
      <c r="D116" s="111" t="str">
        <f>IFERROR(INDEX(Combined_All_Stands_Sat!AH$6:AH581,MATCH(Stand_C_Sat!$A$3:$A$146,Combined_All_Stands_Sat!$AE$6:$AE$468,0)),"")</f>
        <v/>
      </c>
      <c r="E116" s="110" t="str">
        <f>IFERROR(INDEX(Combined_All_Stands_Sat!AI$6:AI581,MATCH(Stand_C_Sat!$A$3:$A$146,Combined_All_Stands_Sat!$AE$6:$AE$468,0)),"")</f>
        <v/>
      </c>
      <c r="F116" s="110" t="str">
        <f>IFERROR(INDEX(Combined_All_Stands_Sat!AJ$6:AJ581,MATCH(Stand_C_Sat!$A$3:$A$146,Combined_All_Stands_Sat!$AE$6:$AE$468,0)),"")</f>
        <v/>
      </c>
      <c r="G116" s="110" t="str">
        <f>IFERROR(INDEX(Combined_All_Stands_Sat!AK$6:AK581,MATCH(Stand_C_Sat!$A$3:$A$146,Combined_All_Stands_Sat!$AE$6:$AE$468,0)),"")</f>
        <v/>
      </c>
      <c r="H116" s="185" t="str">
        <f t="shared" si="1"/>
        <v/>
      </c>
    </row>
    <row r="117" spans="1:8" ht="20.100000000000001" customHeight="1" x14ac:dyDescent="0.3">
      <c r="A117" s="114">
        <v>115</v>
      </c>
      <c r="B117" s="110" t="str">
        <f>IFERROR(INDEX(Combined_All_Stands_Sat!AF$6:AF582,MATCH(Stand_C_Sat!$A$3:$A$146,Combined_All_Stands_Sat!$AE$6:$AE$468,0)),"")</f>
        <v/>
      </c>
      <c r="C117" s="110" t="str">
        <f>IFERROR(INDEX(Combined_All_Stands_Sat!AG$6:AG582,MATCH(Stand_C_Sat!$A$3:$A$146,Combined_All_Stands_Sat!$AE$6:$AE$468,0)),"")</f>
        <v/>
      </c>
      <c r="D117" s="111" t="str">
        <f>IFERROR(INDEX(Combined_All_Stands_Sat!AH$6:AH582,MATCH(Stand_C_Sat!$A$3:$A$146,Combined_All_Stands_Sat!$AE$6:$AE$468,0)),"")</f>
        <v/>
      </c>
      <c r="E117" s="110" t="str">
        <f>IFERROR(INDEX(Combined_All_Stands_Sat!AI$6:AI582,MATCH(Stand_C_Sat!$A$3:$A$146,Combined_All_Stands_Sat!$AE$6:$AE$468,0)),"")</f>
        <v/>
      </c>
      <c r="F117" s="110" t="str">
        <f>IFERROR(INDEX(Combined_All_Stands_Sat!AJ$6:AJ582,MATCH(Stand_C_Sat!$A$3:$A$146,Combined_All_Stands_Sat!$AE$6:$AE$468,0)),"")</f>
        <v/>
      </c>
      <c r="G117" s="110" t="str">
        <f>IFERROR(INDEX(Combined_All_Stands_Sat!AK$6:AK582,MATCH(Stand_C_Sat!$A$3:$A$146,Combined_All_Stands_Sat!$AE$6:$AE$468,0)),"")</f>
        <v/>
      </c>
      <c r="H117" s="185" t="str">
        <f t="shared" si="1"/>
        <v/>
      </c>
    </row>
    <row r="118" spans="1:8" ht="20.100000000000001" customHeight="1" x14ac:dyDescent="0.3">
      <c r="A118" s="115">
        <v>116</v>
      </c>
      <c r="B118" s="110" t="str">
        <f>IFERROR(INDEX(Combined_All_Stands_Sat!AF$6:AF583,MATCH(Stand_C_Sat!$A$3:$A$146,Combined_All_Stands_Sat!$AE$6:$AE$468,0)),"")</f>
        <v/>
      </c>
      <c r="C118" s="110" t="str">
        <f>IFERROR(INDEX(Combined_All_Stands_Sat!AG$6:AG583,MATCH(Stand_C_Sat!$A$3:$A$146,Combined_All_Stands_Sat!$AE$6:$AE$468,0)),"")</f>
        <v/>
      </c>
      <c r="D118" s="111" t="str">
        <f>IFERROR(INDEX(Combined_All_Stands_Sat!AH$6:AH583,MATCH(Stand_C_Sat!$A$3:$A$146,Combined_All_Stands_Sat!$AE$6:$AE$468,0)),"")</f>
        <v/>
      </c>
      <c r="E118" s="110" t="str">
        <f>IFERROR(INDEX(Combined_All_Stands_Sat!AI$6:AI583,MATCH(Stand_C_Sat!$A$3:$A$146,Combined_All_Stands_Sat!$AE$6:$AE$468,0)),"")</f>
        <v/>
      </c>
      <c r="F118" s="110" t="str">
        <f>IFERROR(INDEX(Combined_All_Stands_Sat!AJ$6:AJ583,MATCH(Stand_C_Sat!$A$3:$A$146,Combined_All_Stands_Sat!$AE$6:$AE$468,0)),"")</f>
        <v/>
      </c>
      <c r="G118" s="110" t="str">
        <f>IFERROR(INDEX(Combined_All_Stands_Sat!AK$6:AK583,MATCH(Stand_C_Sat!$A$3:$A$146,Combined_All_Stands_Sat!$AE$6:$AE$468,0)),"")</f>
        <v/>
      </c>
      <c r="H118" s="185" t="str">
        <f t="shared" si="1"/>
        <v/>
      </c>
    </row>
    <row r="119" spans="1:8" ht="20.100000000000001" customHeight="1" x14ac:dyDescent="0.3">
      <c r="A119" s="114">
        <v>117</v>
      </c>
      <c r="B119" s="110" t="str">
        <f>IFERROR(INDEX(Combined_All_Stands_Sat!AF$6:AF584,MATCH(Stand_C_Sat!$A$3:$A$146,Combined_All_Stands_Sat!$AE$6:$AE$468,0)),"")</f>
        <v/>
      </c>
      <c r="C119" s="110" t="str">
        <f>IFERROR(INDEX(Combined_All_Stands_Sat!AG$6:AG584,MATCH(Stand_C_Sat!$A$3:$A$146,Combined_All_Stands_Sat!$AE$6:$AE$468,0)),"")</f>
        <v/>
      </c>
      <c r="D119" s="111" t="str">
        <f>IFERROR(INDEX(Combined_All_Stands_Sat!AH$6:AH584,MATCH(Stand_C_Sat!$A$3:$A$146,Combined_All_Stands_Sat!$AE$6:$AE$468,0)),"")</f>
        <v/>
      </c>
      <c r="E119" s="110" t="str">
        <f>IFERROR(INDEX(Combined_All_Stands_Sat!AI$6:AI584,MATCH(Stand_C_Sat!$A$3:$A$146,Combined_All_Stands_Sat!$AE$6:$AE$468,0)),"")</f>
        <v/>
      </c>
      <c r="F119" s="110" t="str">
        <f>IFERROR(INDEX(Combined_All_Stands_Sat!AJ$6:AJ584,MATCH(Stand_C_Sat!$A$3:$A$146,Combined_All_Stands_Sat!$AE$6:$AE$468,0)),"")</f>
        <v/>
      </c>
      <c r="G119" s="110" t="str">
        <f>IFERROR(INDEX(Combined_All_Stands_Sat!AK$6:AK584,MATCH(Stand_C_Sat!$A$3:$A$146,Combined_All_Stands_Sat!$AE$6:$AE$468,0)),"")</f>
        <v/>
      </c>
      <c r="H119" s="185" t="str">
        <f t="shared" si="1"/>
        <v/>
      </c>
    </row>
    <row r="120" spans="1:8" ht="20.100000000000001" customHeight="1" x14ac:dyDescent="0.3">
      <c r="A120" s="115">
        <v>118</v>
      </c>
      <c r="B120" s="110" t="str">
        <f>IFERROR(INDEX(Combined_All_Stands_Sat!AF$6:AF585,MATCH(Stand_C_Sat!$A$3:$A$146,Combined_All_Stands_Sat!$AE$6:$AE$468,0)),"")</f>
        <v/>
      </c>
      <c r="C120" s="110" t="str">
        <f>IFERROR(INDEX(Combined_All_Stands_Sat!AG$6:AG585,MATCH(Stand_C_Sat!$A$3:$A$146,Combined_All_Stands_Sat!$AE$6:$AE$468,0)),"")</f>
        <v/>
      </c>
      <c r="D120" s="111" t="str">
        <f>IFERROR(INDEX(Combined_All_Stands_Sat!AH$6:AH585,MATCH(Stand_C_Sat!$A$3:$A$146,Combined_All_Stands_Sat!$AE$6:$AE$468,0)),"")</f>
        <v/>
      </c>
      <c r="E120" s="110" t="str">
        <f>IFERROR(INDEX(Combined_All_Stands_Sat!AI$6:AI585,MATCH(Stand_C_Sat!$A$3:$A$146,Combined_All_Stands_Sat!$AE$6:$AE$468,0)),"")</f>
        <v/>
      </c>
      <c r="F120" s="110" t="str">
        <f>IFERROR(INDEX(Combined_All_Stands_Sat!AJ$6:AJ585,MATCH(Stand_C_Sat!$A$3:$A$146,Combined_All_Stands_Sat!$AE$6:$AE$468,0)),"")</f>
        <v/>
      </c>
      <c r="G120" s="110" t="str">
        <f>IFERROR(INDEX(Combined_All_Stands_Sat!AK$6:AK585,MATCH(Stand_C_Sat!$A$3:$A$146,Combined_All_Stands_Sat!$AE$6:$AE$468,0)),"")</f>
        <v/>
      </c>
      <c r="H120" s="185" t="str">
        <f t="shared" si="1"/>
        <v/>
      </c>
    </row>
    <row r="121" spans="1:8" ht="20.100000000000001" customHeight="1" x14ac:dyDescent="0.3">
      <c r="A121" s="114">
        <v>119</v>
      </c>
      <c r="B121" s="110" t="str">
        <f>IFERROR(INDEX(Combined_All_Stands_Sat!AF$6:AF586,MATCH(Stand_C_Sat!$A$3:$A$146,Combined_All_Stands_Sat!$AE$6:$AE$468,0)),"")</f>
        <v/>
      </c>
      <c r="C121" s="110" t="str">
        <f>IFERROR(INDEX(Combined_All_Stands_Sat!AG$6:AG586,MATCH(Stand_C_Sat!$A$3:$A$146,Combined_All_Stands_Sat!$AE$6:$AE$468,0)),"")</f>
        <v/>
      </c>
      <c r="D121" s="111" t="str">
        <f>IFERROR(INDEX(Combined_All_Stands_Sat!AH$6:AH586,MATCH(Stand_C_Sat!$A$3:$A$146,Combined_All_Stands_Sat!$AE$6:$AE$468,0)),"")</f>
        <v/>
      </c>
      <c r="E121" s="110" t="str">
        <f>IFERROR(INDEX(Combined_All_Stands_Sat!AI$6:AI586,MATCH(Stand_C_Sat!$A$3:$A$146,Combined_All_Stands_Sat!$AE$6:$AE$468,0)),"")</f>
        <v/>
      </c>
      <c r="F121" s="110" t="str">
        <f>IFERROR(INDEX(Combined_All_Stands_Sat!AJ$6:AJ586,MATCH(Stand_C_Sat!$A$3:$A$146,Combined_All_Stands_Sat!$AE$6:$AE$468,0)),"")</f>
        <v/>
      </c>
      <c r="G121" s="110" t="str">
        <f>IFERROR(INDEX(Combined_All_Stands_Sat!AK$6:AK586,MATCH(Stand_C_Sat!$A$3:$A$146,Combined_All_Stands_Sat!$AE$6:$AE$468,0)),"")</f>
        <v/>
      </c>
      <c r="H121" s="185" t="str">
        <f t="shared" si="1"/>
        <v/>
      </c>
    </row>
    <row r="122" spans="1:8" ht="20.100000000000001" customHeight="1" x14ac:dyDescent="0.3">
      <c r="A122" s="115">
        <v>120</v>
      </c>
      <c r="B122" s="110" t="str">
        <f>IFERROR(INDEX(Combined_All_Stands_Sat!AF$6:AF587,MATCH(Stand_C_Sat!$A$3:$A$146,Combined_All_Stands_Sat!$AE$6:$AE$468,0)),"")</f>
        <v/>
      </c>
      <c r="C122" s="110" t="str">
        <f>IFERROR(INDEX(Combined_All_Stands_Sat!AG$6:AG587,MATCH(Stand_C_Sat!$A$3:$A$146,Combined_All_Stands_Sat!$AE$6:$AE$468,0)),"")</f>
        <v/>
      </c>
      <c r="D122" s="111" t="str">
        <f>IFERROR(INDEX(Combined_All_Stands_Sat!AH$6:AH587,MATCH(Stand_C_Sat!$A$3:$A$146,Combined_All_Stands_Sat!$AE$6:$AE$468,0)),"")</f>
        <v/>
      </c>
      <c r="E122" s="110" t="str">
        <f>IFERROR(INDEX(Combined_All_Stands_Sat!AI$6:AI587,MATCH(Stand_C_Sat!$A$3:$A$146,Combined_All_Stands_Sat!$AE$6:$AE$468,0)),"")</f>
        <v/>
      </c>
      <c r="F122" s="110" t="str">
        <f>IFERROR(INDEX(Combined_All_Stands_Sat!AJ$6:AJ587,MATCH(Stand_C_Sat!$A$3:$A$146,Combined_All_Stands_Sat!$AE$6:$AE$468,0)),"")</f>
        <v/>
      </c>
      <c r="G122" s="110" t="str">
        <f>IFERROR(INDEX(Combined_All_Stands_Sat!AK$6:AK587,MATCH(Stand_C_Sat!$A$3:$A$146,Combined_All_Stands_Sat!$AE$6:$AE$468,0)),"")</f>
        <v/>
      </c>
      <c r="H122" s="185" t="str">
        <f t="shared" si="1"/>
        <v/>
      </c>
    </row>
    <row r="123" spans="1:8" ht="20.100000000000001" customHeight="1" x14ac:dyDescent="0.3">
      <c r="A123" s="114">
        <v>121</v>
      </c>
      <c r="B123" s="110" t="str">
        <f>IFERROR(INDEX(Combined_All_Stands_Sat!AF$6:AF588,MATCH(Stand_C_Sat!$A$3:$A$146,Combined_All_Stands_Sat!$AE$6:$AE$468,0)),"")</f>
        <v/>
      </c>
      <c r="C123" s="110" t="str">
        <f>IFERROR(INDEX(Combined_All_Stands_Sat!AG$6:AG588,MATCH(Stand_C_Sat!$A$3:$A$146,Combined_All_Stands_Sat!$AE$6:$AE$468,0)),"")</f>
        <v/>
      </c>
      <c r="D123" s="111" t="str">
        <f>IFERROR(INDEX(Combined_All_Stands_Sat!AH$6:AH588,MATCH(Stand_C_Sat!$A$3:$A$146,Combined_All_Stands_Sat!$AE$6:$AE$468,0)),"")</f>
        <v/>
      </c>
      <c r="E123" s="110" t="str">
        <f>IFERROR(INDEX(Combined_All_Stands_Sat!AI$6:AI588,MATCH(Stand_C_Sat!$A$3:$A$146,Combined_All_Stands_Sat!$AE$6:$AE$468,0)),"")</f>
        <v/>
      </c>
      <c r="F123" s="110" t="str">
        <f>IFERROR(INDEX(Combined_All_Stands_Sat!AJ$6:AJ588,MATCH(Stand_C_Sat!$A$3:$A$146,Combined_All_Stands_Sat!$AE$6:$AE$468,0)),"")</f>
        <v/>
      </c>
      <c r="G123" s="110" t="str">
        <f>IFERROR(INDEX(Combined_All_Stands_Sat!AK$6:AK588,MATCH(Stand_C_Sat!$A$3:$A$146,Combined_All_Stands_Sat!$AE$6:$AE$468,0)),"")</f>
        <v/>
      </c>
      <c r="H123" s="185" t="str">
        <f t="shared" si="1"/>
        <v/>
      </c>
    </row>
    <row r="124" spans="1:8" ht="20.100000000000001" customHeight="1" x14ac:dyDescent="0.3">
      <c r="A124" s="115">
        <v>122</v>
      </c>
      <c r="B124" s="110" t="str">
        <f>IFERROR(INDEX(Combined_All_Stands_Sat!AF$6:AF589,MATCH(Stand_C_Sat!$A$3:$A$146,Combined_All_Stands_Sat!$AE$6:$AE$468,0)),"")</f>
        <v/>
      </c>
      <c r="C124" s="110" t="str">
        <f>IFERROR(INDEX(Combined_All_Stands_Sat!AG$6:AG589,MATCH(Stand_C_Sat!$A$3:$A$146,Combined_All_Stands_Sat!$AE$6:$AE$468,0)),"")</f>
        <v/>
      </c>
      <c r="D124" s="111" t="str">
        <f>IFERROR(INDEX(Combined_All_Stands_Sat!AH$6:AH589,MATCH(Stand_C_Sat!$A$3:$A$146,Combined_All_Stands_Sat!$AE$6:$AE$468,0)),"")</f>
        <v/>
      </c>
      <c r="E124" s="110" t="str">
        <f>IFERROR(INDEX(Combined_All_Stands_Sat!AI$6:AI589,MATCH(Stand_C_Sat!$A$3:$A$146,Combined_All_Stands_Sat!$AE$6:$AE$468,0)),"")</f>
        <v/>
      </c>
      <c r="F124" s="110" t="str">
        <f>IFERROR(INDEX(Combined_All_Stands_Sat!AJ$6:AJ589,MATCH(Stand_C_Sat!$A$3:$A$146,Combined_All_Stands_Sat!$AE$6:$AE$468,0)),"")</f>
        <v/>
      </c>
      <c r="G124" s="110" t="str">
        <f>IFERROR(INDEX(Combined_All_Stands_Sat!AK$6:AK589,MATCH(Stand_C_Sat!$A$3:$A$146,Combined_All_Stands_Sat!$AE$6:$AE$468,0)),"")</f>
        <v/>
      </c>
      <c r="H124" s="185" t="str">
        <f t="shared" si="1"/>
        <v/>
      </c>
    </row>
    <row r="125" spans="1:8" ht="20.100000000000001" customHeight="1" x14ac:dyDescent="0.3">
      <c r="A125" s="114">
        <v>123</v>
      </c>
      <c r="B125" s="110" t="str">
        <f>IFERROR(INDEX(Combined_All_Stands_Sat!AF$6:AF590,MATCH(Stand_C_Sat!$A$3:$A$146,Combined_All_Stands_Sat!$AE$6:$AE$468,0)),"")</f>
        <v/>
      </c>
      <c r="C125" s="110" t="str">
        <f>IFERROR(INDEX(Combined_All_Stands_Sat!AG$6:AG590,MATCH(Stand_C_Sat!$A$3:$A$146,Combined_All_Stands_Sat!$AE$6:$AE$468,0)),"")</f>
        <v/>
      </c>
      <c r="D125" s="111" t="str">
        <f>IFERROR(INDEX(Combined_All_Stands_Sat!AH$6:AH590,MATCH(Stand_C_Sat!$A$3:$A$146,Combined_All_Stands_Sat!$AE$6:$AE$468,0)),"")</f>
        <v/>
      </c>
      <c r="E125" s="110" t="str">
        <f>IFERROR(INDEX(Combined_All_Stands_Sat!AI$6:AI590,MATCH(Stand_C_Sat!$A$3:$A$146,Combined_All_Stands_Sat!$AE$6:$AE$468,0)),"")</f>
        <v/>
      </c>
      <c r="F125" s="110" t="str">
        <f>IFERROR(INDEX(Combined_All_Stands_Sat!AJ$6:AJ590,MATCH(Stand_C_Sat!$A$3:$A$146,Combined_All_Stands_Sat!$AE$6:$AE$468,0)),"")</f>
        <v/>
      </c>
      <c r="G125" s="110" t="str">
        <f>IFERROR(INDEX(Combined_All_Stands_Sat!AK$6:AK590,MATCH(Stand_C_Sat!$A$3:$A$146,Combined_All_Stands_Sat!$AE$6:$AE$468,0)),"")</f>
        <v/>
      </c>
      <c r="H125" s="185" t="str">
        <f t="shared" si="1"/>
        <v/>
      </c>
    </row>
    <row r="126" spans="1:8" ht="20.100000000000001" customHeight="1" x14ac:dyDescent="0.3">
      <c r="A126" s="115">
        <v>124</v>
      </c>
      <c r="B126" s="110" t="str">
        <f>IFERROR(INDEX(Combined_All_Stands_Sat!AF$6:AF591,MATCH(Stand_C_Sat!$A$3:$A$146,Combined_All_Stands_Sat!$AE$6:$AE$468,0)),"")</f>
        <v/>
      </c>
      <c r="C126" s="110" t="str">
        <f>IFERROR(INDEX(Combined_All_Stands_Sat!AG$6:AG591,MATCH(Stand_C_Sat!$A$3:$A$146,Combined_All_Stands_Sat!$AE$6:$AE$468,0)),"")</f>
        <v/>
      </c>
      <c r="D126" s="111" t="str">
        <f>IFERROR(INDEX(Combined_All_Stands_Sat!AH$6:AH591,MATCH(Stand_C_Sat!$A$3:$A$146,Combined_All_Stands_Sat!$AE$6:$AE$468,0)),"")</f>
        <v/>
      </c>
      <c r="E126" s="110" t="str">
        <f>IFERROR(INDEX(Combined_All_Stands_Sat!AI$6:AI591,MATCH(Stand_C_Sat!$A$3:$A$146,Combined_All_Stands_Sat!$AE$6:$AE$468,0)),"")</f>
        <v/>
      </c>
      <c r="F126" s="110" t="str">
        <f>IFERROR(INDEX(Combined_All_Stands_Sat!AJ$6:AJ591,MATCH(Stand_C_Sat!$A$3:$A$146,Combined_All_Stands_Sat!$AE$6:$AE$468,0)),"")</f>
        <v/>
      </c>
      <c r="G126" s="110" t="str">
        <f>IFERROR(INDEX(Combined_All_Stands_Sat!AK$6:AK591,MATCH(Stand_C_Sat!$A$3:$A$146,Combined_All_Stands_Sat!$AE$6:$AE$468,0)),"")</f>
        <v/>
      </c>
      <c r="H126" s="185" t="str">
        <f t="shared" si="1"/>
        <v/>
      </c>
    </row>
    <row r="127" spans="1:8" ht="20.100000000000001" customHeight="1" x14ac:dyDescent="0.3">
      <c r="A127" s="114">
        <v>125</v>
      </c>
      <c r="B127" s="110" t="str">
        <f>IFERROR(INDEX(Combined_All_Stands_Sat!AF$6:AF592,MATCH(Stand_C_Sat!$A$3:$A$146,Combined_All_Stands_Sat!$AE$6:$AE$468,0)),"")</f>
        <v/>
      </c>
      <c r="C127" s="110" t="str">
        <f>IFERROR(INDEX(Combined_All_Stands_Sat!AG$6:AG592,MATCH(Stand_C_Sat!$A$3:$A$146,Combined_All_Stands_Sat!$AE$6:$AE$468,0)),"")</f>
        <v/>
      </c>
      <c r="D127" s="111" t="str">
        <f>IFERROR(INDEX(Combined_All_Stands_Sat!AH$6:AH592,MATCH(Stand_C_Sat!$A$3:$A$146,Combined_All_Stands_Sat!$AE$6:$AE$468,0)),"")</f>
        <v/>
      </c>
      <c r="E127" s="110" t="str">
        <f>IFERROR(INDEX(Combined_All_Stands_Sat!AI$6:AI592,MATCH(Stand_C_Sat!$A$3:$A$146,Combined_All_Stands_Sat!$AE$6:$AE$468,0)),"")</f>
        <v/>
      </c>
      <c r="F127" s="110" t="str">
        <f>IFERROR(INDEX(Combined_All_Stands_Sat!AJ$6:AJ592,MATCH(Stand_C_Sat!$A$3:$A$146,Combined_All_Stands_Sat!$AE$6:$AE$468,0)),"")</f>
        <v/>
      </c>
      <c r="G127" s="110" t="str">
        <f>IFERROR(INDEX(Combined_All_Stands_Sat!AK$6:AK592,MATCH(Stand_C_Sat!$A$3:$A$146,Combined_All_Stands_Sat!$AE$6:$AE$468,0)),"")</f>
        <v/>
      </c>
      <c r="H127" s="185" t="str">
        <f t="shared" si="1"/>
        <v/>
      </c>
    </row>
    <row r="128" spans="1:8" ht="20.100000000000001" customHeight="1" x14ac:dyDescent="0.3">
      <c r="A128" s="115">
        <v>126</v>
      </c>
      <c r="B128" s="110" t="str">
        <f>IFERROR(INDEX(Combined_All_Stands_Sat!AF$6:AF593,MATCH(Stand_C_Sat!$A$3:$A$146,Combined_All_Stands_Sat!$AE$6:$AE$468,0)),"")</f>
        <v/>
      </c>
      <c r="C128" s="110" t="str">
        <f>IFERROR(INDEX(Combined_All_Stands_Sat!AG$6:AG593,MATCH(Stand_C_Sat!$A$3:$A$146,Combined_All_Stands_Sat!$AE$6:$AE$468,0)),"")</f>
        <v/>
      </c>
      <c r="D128" s="111" t="str">
        <f>IFERROR(INDEX(Combined_All_Stands_Sat!AH$6:AH593,MATCH(Stand_C_Sat!$A$3:$A$146,Combined_All_Stands_Sat!$AE$6:$AE$468,0)),"")</f>
        <v/>
      </c>
      <c r="E128" s="110" t="str">
        <f>IFERROR(INDEX(Combined_All_Stands_Sat!AI$6:AI593,MATCH(Stand_C_Sat!$A$3:$A$146,Combined_All_Stands_Sat!$AE$6:$AE$468,0)),"")</f>
        <v/>
      </c>
      <c r="F128" s="110" t="str">
        <f>IFERROR(INDEX(Combined_All_Stands_Sat!AJ$6:AJ593,MATCH(Stand_C_Sat!$A$3:$A$146,Combined_All_Stands_Sat!$AE$6:$AE$468,0)),"")</f>
        <v/>
      </c>
      <c r="G128" s="110" t="str">
        <f>IFERROR(INDEX(Combined_All_Stands_Sat!AK$6:AK593,MATCH(Stand_C_Sat!$A$3:$A$146,Combined_All_Stands_Sat!$AE$6:$AE$468,0)),"")</f>
        <v/>
      </c>
      <c r="H128" s="185" t="str">
        <f t="shared" si="1"/>
        <v/>
      </c>
    </row>
    <row r="129" spans="1:8" ht="20.100000000000001" customHeight="1" x14ac:dyDescent="0.3">
      <c r="A129" s="114">
        <v>127</v>
      </c>
      <c r="B129" s="110" t="str">
        <f>IFERROR(INDEX(Combined_All_Stands_Sat!AF$6:AF594,MATCH(Stand_C_Sat!$A$3:$A$146,Combined_All_Stands_Sat!$AE$6:$AE$468,0)),"")</f>
        <v/>
      </c>
      <c r="C129" s="110" t="str">
        <f>IFERROR(INDEX(Combined_All_Stands_Sat!AG$6:AG594,MATCH(Stand_C_Sat!$A$3:$A$146,Combined_All_Stands_Sat!$AE$6:$AE$468,0)),"")</f>
        <v/>
      </c>
      <c r="D129" s="111" t="str">
        <f>IFERROR(INDEX(Combined_All_Stands_Sat!AH$6:AH594,MATCH(Stand_C_Sat!$A$3:$A$146,Combined_All_Stands_Sat!$AE$6:$AE$468,0)),"")</f>
        <v/>
      </c>
      <c r="E129" s="110" t="str">
        <f>IFERROR(INDEX(Combined_All_Stands_Sat!AI$6:AI594,MATCH(Stand_C_Sat!$A$3:$A$146,Combined_All_Stands_Sat!$AE$6:$AE$468,0)),"")</f>
        <v/>
      </c>
      <c r="F129" s="110" t="str">
        <f>IFERROR(INDEX(Combined_All_Stands_Sat!AJ$6:AJ594,MATCH(Stand_C_Sat!$A$3:$A$146,Combined_All_Stands_Sat!$AE$6:$AE$468,0)),"")</f>
        <v/>
      </c>
      <c r="G129" s="110" t="str">
        <f>IFERROR(INDEX(Combined_All_Stands_Sat!AK$6:AK594,MATCH(Stand_C_Sat!$A$3:$A$146,Combined_All_Stands_Sat!$AE$6:$AE$468,0)),"")</f>
        <v/>
      </c>
      <c r="H129" s="185" t="str">
        <f t="shared" si="1"/>
        <v/>
      </c>
    </row>
    <row r="130" spans="1:8" ht="20.100000000000001" customHeight="1" x14ac:dyDescent="0.3">
      <c r="A130" s="115">
        <v>128</v>
      </c>
      <c r="B130" s="110" t="str">
        <f>IFERROR(INDEX(Combined_All_Stands_Sat!AF$6:AF595,MATCH(Stand_C_Sat!$A$3:$A$146,Combined_All_Stands_Sat!$AE$6:$AE$468,0)),"")</f>
        <v/>
      </c>
      <c r="C130" s="110" t="str">
        <f>IFERROR(INDEX(Combined_All_Stands_Sat!AG$6:AG595,MATCH(Stand_C_Sat!$A$3:$A$146,Combined_All_Stands_Sat!$AE$6:$AE$468,0)),"")</f>
        <v/>
      </c>
      <c r="D130" s="111" t="str">
        <f>IFERROR(INDEX(Combined_All_Stands_Sat!AH$6:AH595,MATCH(Stand_C_Sat!$A$3:$A$146,Combined_All_Stands_Sat!$AE$6:$AE$468,0)),"")</f>
        <v/>
      </c>
      <c r="E130" s="110" t="str">
        <f>IFERROR(INDEX(Combined_All_Stands_Sat!AI$6:AI595,MATCH(Stand_C_Sat!$A$3:$A$146,Combined_All_Stands_Sat!$AE$6:$AE$468,0)),"")</f>
        <v/>
      </c>
      <c r="F130" s="110" t="str">
        <f>IFERROR(INDEX(Combined_All_Stands_Sat!AJ$6:AJ595,MATCH(Stand_C_Sat!$A$3:$A$146,Combined_All_Stands_Sat!$AE$6:$AE$468,0)),"")</f>
        <v/>
      </c>
      <c r="G130" s="110" t="str">
        <f>IFERROR(INDEX(Combined_All_Stands_Sat!AK$6:AK595,MATCH(Stand_C_Sat!$A$3:$A$146,Combined_All_Stands_Sat!$AE$6:$AE$468,0)),"")</f>
        <v/>
      </c>
      <c r="H130" s="185" t="str">
        <f t="shared" si="1"/>
        <v/>
      </c>
    </row>
    <row r="131" spans="1:8" ht="20.100000000000001" customHeight="1" x14ac:dyDescent="0.3">
      <c r="A131" s="114">
        <v>129</v>
      </c>
      <c r="B131" s="110" t="str">
        <f>IFERROR(INDEX(Combined_All_Stands_Sat!AF$6:AF596,MATCH(Stand_C_Sat!$A$3:$A$146,Combined_All_Stands_Sat!$AE$6:$AE$468,0)),"")</f>
        <v/>
      </c>
      <c r="C131" s="110" t="str">
        <f>IFERROR(INDEX(Combined_All_Stands_Sat!AG$6:AG596,MATCH(Stand_C_Sat!$A$3:$A$146,Combined_All_Stands_Sat!$AE$6:$AE$468,0)),"")</f>
        <v/>
      </c>
      <c r="D131" s="111" t="str">
        <f>IFERROR(INDEX(Combined_All_Stands_Sat!AH$6:AH596,MATCH(Stand_C_Sat!$A$3:$A$146,Combined_All_Stands_Sat!$AE$6:$AE$468,0)),"")</f>
        <v/>
      </c>
      <c r="E131" s="110" t="str">
        <f>IFERROR(INDEX(Combined_All_Stands_Sat!AI$6:AI596,MATCH(Stand_C_Sat!$A$3:$A$146,Combined_All_Stands_Sat!$AE$6:$AE$468,0)),"")</f>
        <v/>
      </c>
      <c r="F131" s="110" t="str">
        <f>IFERROR(INDEX(Combined_All_Stands_Sat!AJ$6:AJ596,MATCH(Stand_C_Sat!$A$3:$A$146,Combined_All_Stands_Sat!$AE$6:$AE$468,0)),"")</f>
        <v/>
      </c>
      <c r="G131" s="110" t="str">
        <f>IFERROR(INDEX(Combined_All_Stands_Sat!AK$6:AK596,MATCH(Stand_C_Sat!$A$3:$A$146,Combined_All_Stands_Sat!$AE$6:$AE$468,0)),"")</f>
        <v/>
      </c>
      <c r="H131" s="185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15">
        <v>130</v>
      </c>
      <c r="B132" s="110" t="str">
        <f>IFERROR(INDEX(Combined_All_Stands_Sat!AF$6:AF597,MATCH(Stand_C_Sat!$A$3:$A$146,Combined_All_Stands_Sat!$AE$6:$AE$468,0)),"")</f>
        <v/>
      </c>
      <c r="C132" s="110" t="str">
        <f>IFERROR(INDEX(Combined_All_Stands_Sat!AG$6:AG597,MATCH(Stand_C_Sat!$A$3:$A$146,Combined_All_Stands_Sat!$AE$6:$AE$468,0)),"")</f>
        <v/>
      </c>
      <c r="D132" s="111" t="str">
        <f>IFERROR(INDEX(Combined_All_Stands_Sat!AH$6:AH597,MATCH(Stand_C_Sat!$A$3:$A$146,Combined_All_Stands_Sat!$AE$6:$AE$468,0)),"")</f>
        <v/>
      </c>
      <c r="E132" s="110" t="str">
        <f>IFERROR(INDEX(Combined_All_Stands_Sat!AI$6:AI597,MATCH(Stand_C_Sat!$A$3:$A$146,Combined_All_Stands_Sat!$AE$6:$AE$468,0)),"")</f>
        <v/>
      </c>
      <c r="F132" s="110" t="str">
        <f>IFERROR(INDEX(Combined_All_Stands_Sat!AJ$6:AJ597,MATCH(Stand_C_Sat!$A$3:$A$146,Combined_All_Stands_Sat!$AE$6:$AE$468,0)),"")</f>
        <v/>
      </c>
      <c r="G132" s="110" t="str">
        <f>IFERROR(INDEX(Combined_All_Stands_Sat!AK$6:AK597,MATCH(Stand_C_Sat!$A$3:$A$146,Combined_All_Stands_Sat!$AE$6:$AE$468,0)),"")</f>
        <v/>
      </c>
      <c r="H132" s="185" t="str">
        <f t="shared" si="2"/>
        <v/>
      </c>
    </row>
    <row r="133" spans="1:8" ht="20.100000000000001" customHeight="1" x14ac:dyDescent="0.3">
      <c r="A133" s="114">
        <v>131</v>
      </c>
      <c r="B133" s="110" t="str">
        <f>IFERROR(INDEX(Combined_All_Stands_Sat!AF$6:AF598,MATCH(Stand_C_Sat!$A$3:$A$146,Combined_All_Stands_Sat!$AE$6:$AE$468,0)),"")</f>
        <v/>
      </c>
      <c r="C133" s="110" t="str">
        <f>IFERROR(INDEX(Combined_All_Stands_Sat!AG$6:AG598,MATCH(Stand_C_Sat!$A$3:$A$146,Combined_All_Stands_Sat!$AE$6:$AE$468,0)),"")</f>
        <v/>
      </c>
      <c r="D133" s="111" t="str">
        <f>IFERROR(INDEX(Combined_All_Stands_Sat!AH$6:AH598,MATCH(Stand_C_Sat!$A$3:$A$146,Combined_All_Stands_Sat!$AE$6:$AE$468,0)),"")</f>
        <v/>
      </c>
      <c r="E133" s="110" t="str">
        <f>IFERROR(INDEX(Combined_All_Stands_Sat!AI$6:AI598,MATCH(Stand_C_Sat!$A$3:$A$146,Combined_All_Stands_Sat!$AE$6:$AE$468,0)),"")</f>
        <v/>
      </c>
      <c r="F133" s="110" t="str">
        <f>IFERROR(INDEX(Combined_All_Stands_Sat!AJ$6:AJ598,MATCH(Stand_C_Sat!$A$3:$A$146,Combined_All_Stands_Sat!$AE$6:$AE$468,0)),"")</f>
        <v/>
      </c>
      <c r="G133" s="110" t="str">
        <f>IFERROR(INDEX(Combined_All_Stands_Sat!AK$6:AK598,MATCH(Stand_C_Sat!$A$3:$A$146,Combined_All_Stands_Sat!$AE$6:$AE$468,0)),"")</f>
        <v/>
      </c>
      <c r="H133" s="185" t="str">
        <f t="shared" si="2"/>
        <v/>
      </c>
    </row>
    <row r="134" spans="1:8" ht="20.100000000000001" customHeight="1" x14ac:dyDescent="0.3">
      <c r="A134" s="115">
        <v>132</v>
      </c>
      <c r="B134" s="110" t="str">
        <f>IFERROR(INDEX(Combined_All_Stands_Sat!AF$6:AF599,MATCH(Stand_C_Sat!$A$3:$A$146,Combined_All_Stands_Sat!$AE$6:$AE$468,0)),"")</f>
        <v/>
      </c>
      <c r="C134" s="110" t="str">
        <f>IFERROR(INDEX(Combined_All_Stands_Sat!AG$6:AG599,MATCH(Stand_C_Sat!$A$3:$A$146,Combined_All_Stands_Sat!$AE$6:$AE$468,0)),"")</f>
        <v/>
      </c>
      <c r="D134" s="111" t="str">
        <f>IFERROR(INDEX(Combined_All_Stands_Sat!AH$6:AH599,MATCH(Stand_C_Sat!$A$3:$A$146,Combined_All_Stands_Sat!$AE$6:$AE$468,0)),"")</f>
        <v/>
      </c>
      <c r="E134" s="110" t="str">
        <f>IFERROR(INDEX(Combined_All_Stands_Sat!AI$6:AI599,MATCH(Stand_C_Sat!$A$3:$A$146,Combined_All_Stands_Sat!$AE$6:$AE$468,0)),"")</f>
        <v/>
      </c>
      <c r="F134" s="110" t="str">
        <f>IFERROR(INDEX(Combined_All_Stands_Sat!AJ$6:AJ599,MATCH(Stand_C_Sat!$A$3:$A$146,Combined_All_Stands_Sat!$AE$6:$AE$468,0)),"")</f>
        <v/>
      </c>
      <c r="G134" s="110" t="str">
        <f>IFERROR(INDEX(Combined_All_Stands_Sat!AK$6:AK599,MATCH(Stand_C_Sat!$A$3:$A$146,Combined_All_Stands_Sat!$AE$6:$AE$468,0)),"")</f>
        <v/>
      </c>
      <c r="H134" s="185" t="str">
        <f t="shared" si="2"/>
        <v/>
      </c>
    </row>
    <row r="135" spans="1:8" ht="20.100000000000001" customHeight="1" x14ac:dyDescent="0.3">
      <c r="A135" s="114">
        <v>133</v>
      </c>
      <c r="B135" s="110" t="str">
        <f>IFERROR(INDEX(Combined_All_Stands_Sat!AF$6:AF600,MATCH(Stand_C_Sat!$A$3:$A$146,Combined_All_Stands_Sat!$AE$6:$AE$468,0)),"")</f>
        <v/>
      </c>
      <c r="C135" s="110" t="str">
        <f>IFERROR(INDEX(Combined_All_Stands_Sat!AG$6:AG600,MATCH(Stand_C_Sat!$A$3:$A$146,Combined_All_Stands_Sat!$AE$6:$AE$468,0)),"")</f>
        <v/>
      </c>
      <c r="D135" s="111" t="str">
        <f>IFERROR(INDEX(Combined_All_Stands_Sat!AH$6:AH600,MATCH(Stand_C_Sat!$A$3:$A$146,Combined_All_Stands_Sat!$AE$6:$AE$468,0)),"")</f>
        <v/>
      </c>
      <c r="E135" s="110" t="str">
        <f>IFERROR(INDEX(Combined_All_Stands_Sat!AI$6:AI600,MATCH(Stand_C_Sat!$A$3:$A$146,Combined_All_Stands_Sat!$AE$6:$AE$468,0)),"")</f>
        <v/>
      </c>
      <c r="F135" s="110" t="str">
        <f>IFERROR(INDEX(Combined_All_Stands_Sat!AJ$6:AJ600,MATCH(Stand_C_Sat!$A$3:$A$146,Combined_All_Stands_Sat!$AE$6:$AE$468,0)),"")</f>
        <v/>
      </c>
      <c r="G135" s="110" t="str">
        <f>IFERROR(INDEX(Combined_All_Stands_Sat!AK$6:AK600,MATCH(Stand_C_Sat!$A$3:$A$146,Combined_All_Stands_Sat!$AE$6:$AE$468,0)),"")</f>
        <v/>
      </c>
      <c r="H135" s="185" t="str">
        <f t="shared" si="2"/>
        <v/>
      </c>
    </row>
    <row r="136" spans="1:8" ht="20.100000000000001" customHeight="1" x14ac:dyDescent="0.3">
      <c r="A136" s="115">
        <v>134</v>
      </c>
      <c r="B136" s="110" t="str">
        <f>IFERROR(INDEX(Combined_All_Stands_Sat!AF$6:AF601,MATCH(Stand_C_Sat!$A$3:$A$146,Combined_All_Stands_Sat!$AE$6:$AE$468,0)),"")</f>
        <v/>
      </c>
      <c r="C136" s="110" t="str">
        <f>IFERROR(INDEX(Combined_All_Stands_Sat!AG$6:AG601,MATCH(Stand_C_Sat!$A$3:$A$146,Combined_All_Stands_Sat!$AE$6:$AE$468,0)),"")</f>
        <v/>
      </c>
      <c r="D136" s="111" t="str">
        <f>IFERROR(INDEX(Combined_All_Stands_Sat!AH$6:AH601,MATCH(Stand_C_Sat!$A$3:$A$146,Combined_All_Stands_Sat!$AE$6:$AE$468,0)),"")</f>
        <v/>
      </c>
      <c r="E136" s="110" t="str">
        <f>IFERROR(INDEX(Combined_All_Stands_Sat!AI$6:AI601,MATCH(Stand_C_Sat!$A$3:$A$146,Combined_All_Stands_Sat!$AE$6:$AE$468,0)),"")</f>
        <v/>
      </c>
      <c r="F136" s="110" t="str">
        <f>IFERROR(INDEX(Combined_All_Stands_Sat!AJ$6:AJ601,MATCH(Stand_C_Sat!$A$3:$A$146,Combined_All_Stands_Sat!$AE$6:$AE$468,0)),"")</f>
        <v/>
      </c>
      <c r="G136" s="110" t="str">
        <f>IFERROR(INDEX(Combined_All_Stands_Sat!AK$6:AK601,MATCH(Stand_C_Sat!$A$3:$A$146,Combined_All_Stands_Sat!$AE$6:$AE$468,0)),"")</f>
        <v/>
      </c>
      <c r="H136" s="185" t="str">
        <f t="shared" si="2"/>
        <v/>
      </c>
    </row>
    <row r="137" spans="1:8" ht="20.100000000000001" customHeight="1" x14ac:dyDescent="0.3">
      <c r="A137" s="114">
        <v>135</v>
      </c>
      <c r="B137" s="110" t="str">
        <f>IFERROR(INDEX(Combined_All_Stands_Sat!AF$6:AF602,MATCH(Stand_C_Sat!$A$3:$A$146,Combined_All_Stands_Sat!$AE$6:$AE$468,0)),"")</f>
        <v/>
      </c>
      <c r="C137" s="110" t="str">
        <f>IFERROR(INDEX(Combined_All_Stands_Sat!AG$6:AG602,MATCH(Stand_C_Sat!$A$3:$A$146,Combined_All_Stands_Sat!$AE$6:$AE$468,0)),"")</f>
        <v/>
      </c>
      <c r="D137" s="111" t="str">
        <f>IFERROR(INDEX(Combined_All_Stands_Sat!AH$6:AH602,MATCH(Stand_C_Sat!$A$3:$A$146,Combined_All_Stands_Sat!$AE$6:$AE$468,0)),"")</f>
        <v/>
      </c>
      <c r="E137" s="110" t="str">
        <f>IFERROR(INDEX(Combined_All_Stands_Sat!AI$6:AI602,MATCH(Stand_C_Sat!$A$3:$A$146,Combined_All_Stands_Sat!$AE$6:$AE$468,0)),"")</f>
        <v/>
      </c>
      <c r="F137" s="110" t="str">
        <f>IFERROR(INDEX(Combined_All_Stands_Sat!AJ$6:AJ602,MATCH(Stand_C_Sat!$A$3:$A$146,Combined_All_Stands_Sat!$AE$6:$AE$468,0)),"")</f>
        <v/>
      </c>
      <c r="G137" s="110" t="str">
        <f>IFERROR(INDEX(Combined_All_Stands_Sat!AK$6:AK602,MATCH(Stand_C_Sat!$A$3:$A$146,Combined_All_Stands_Sat!$AE$6:$AE$468,0)),"")</f>
        <v/>
      </c>
      <c r="H137" s="185" t="str">
        <f t="shared" si="2"/>
        <v/>
      </c>
    </row>
    <row r="138" spans="1:8" ht="20.100000000000001" customHeight="1" x14ac:dyDescent="0.3">
      <c r="A138" s="115">
        <v>136</v>
      </c>
      <c r="B138" s="110" t="str">
        <f>IFERROR(INDEX(Combined_All_Stands_Sat!AF$6:AF603,MATCH(Stand_C_Sat!$A$3:$A$146,Combined_All_Stands_Sat!$AE$6:$AE$468,0)),"")</f>
        <v/>
      </c>
      <c r="C138" s="110" t="str">
        <f>IFERROR(INDEX(Combined_All_Stands_Sat!AG$6:AG603,MATCH(Stand_C_Sat!$A$3:$A$146,Combined_All_Stands_Sat!$AE$6:$AE$468,0)),"")</f>
        <v/>
      </c>
      <c r="D138" s="111" t="str">
        <f>IFERROR(INDEX(Combined_All_Stands_Sat!AH$6:AH603,MATCH(Stand_C_Sat!$A$3:$A$146,Combined_All_Stands_Sat!$AE$6:$AE$468,0)),"")</f>
        <v/>
      </c>
      <c r="E138" s="110" t="str">
        <f>IFERROR(INDEX(Combined_All_Stands_Sat!AI$6:AI603,MATCH(Stand_C_Sat!$A$3:$A$146,Combined_All_Stands_Sat!$AE$6:$AE$468,0)),"")</f>
        <v/>
      </c>
      <c r="F138" s="110" t="str">
        <f>IFERROR(INDEX(Combined_All_Stands_Sat!AJ$6:AJ603,MATCH(Stand_C_Sat!$A$3:$A$146,Combined_All_Stands_Sat!$AE$6:$AE$468,0)),"")</f>
        <v/>
      </c>
      <c r="G138" s="110" t="str">
        <f>IFERROR(INDEX(Combined_All_Stands_Sat!AK$6:AK603,MATCH(Stand_C_Sat!$A$3:$A$146,Combined_All_Stands_Sat!$AE$6:$AE$468,0)),"")</f>
        <v/>
      </c>
      <c r="H138" s="185" t="str">
        <f t="shared" si="2"/>
        <v/>
      </c>
    </row>
    <row r="139" spans="1:8" ht="20.100000000000001" customHeight="1" x14ac:dyDescent="0.3">
      <c r="A139" s="114">
        <v>137</v>
      </c>
      <c r="B139" s="110" t="str">
        <f>IFERROR(INDEX(Combined_All_Stands_Sat!AF$6:AF604,MATCH(Stand_C_Sat!$A$3:$A$146,Combined_All_Stands_Sat!$AE$6:$AE$468,0)),"")</f>
        <v/>
      </c>
      <c r="C139" s="110" t="str">
        <f>IFERROR(INDEX(Combined_All_Stands_Sat!AG$6:AG604,MATCH(Stand_C_Sat!$A$3:$A$146,Combined_All_Stands_Sat!$AE$6:$AE$468,0)),"")</f>
        <v/>
      </c>
      <c r="D139" s="111" t="str">
        <f>IFERROR(INDEX(Combined_All_Stands_Sat!AH$6:AH604,MATCH(Stand_C_Sat!$A$3:$A$146,Combined_All_Stands_Sat!$AE$6:$AE$468,0)),"")</f>
        <v/>
      </c>
      <c r="E139" s="110" t="str">
        <f>IFERROR(INDEX(Combined_All_Stands_Sat!AI$6:AI604,MATCH(Stand_C_Sat!$A$3:$A$146,Combined_All_Stands_Sat!$AE$6:$AE$468,0)),"")</f>
        <v/>
      </c>
      <c r="F139" s="110" t="str">
        <f>IFERROR(INDEX(Combined_All_Stands_Sat!AJ$6:AJ604,MATCH(Stand_C_Sat!$A$3:$A$146,Combined_All_Stands_Sat!$AE$6:$AE$468,0)),"")</f>
        <v/>
      </c>
      <c r="G139" s="110" t="str">
        <f>IFERROR(INDEX(Combined_All_Stands_Sat!AK$6:AK604,MATCH(Stand_C_Sat!$A$3:$A$146,Combined_All_Stands_Sat!$AE$6:$AE$468,0)),"")</f>
        <v/>
      </c>
      <c r="H139" s="185" t="str">
        <f t="shared" si="2"/>
        <v/>
      </c>
    </row>
    <row r="140" spans="1:8" ht="20.100000000000001" customHeight="1" x14ac:dyDescent="0.3">
      <c r="A140" s="115">
        <v>138</v>
      </c>
      <c r="B140" s="110" t="str">
        <f>IFERROR(INDEX(Combined_All_Stands_Sat!AF$6:AF605,MATCH(Stand_C_Sat!$A$3:$A$146,Combined_All_Stands_Sat!$AE$6:$AE$468,0)),"")</f>
        <v/>
      </c>
      <c r="C140" s="110" t="str">
        <f>IFERROR(INDEX(Combined_All_Stands_Sat!AG$6:AG605,MATCH(Stand_C_Sat!$A$3:$A$146,Combined_All_Stands_Sat!$AE$6:$AE$468,0)),"")</f>
        <v/>
      </c>
      <c r="D140" s="111" t="str">
        <f>IFERROR(INDEX(Combined_All_Stands_Sat!AH$6:AH605,MATCH(Stand_C_Sat!$A$3:$A$146,Combined_All_Stands_Sat!$AE$6:$AE$468,0)),"")</f>
        <v/>
      </c>
      <c r="E140" s="110" t="str">
        <f>IFERROR(INDEX(Combined_All_Stands_Sat!AI$6:AI605,MATCH(Stand_C_Sat!$A$3:$A$146,Combined_All_Stands_Sat!$AE$6:$AE$468,0)),"")</f>
        <v/>
      </c>
      <c r="F140" s="110" t="str">
        <f>IFERROR(INDEX(Combined_All_Stands_Sat!AJ$6:AJ605,MATCH(Stand_C_Sat!$A$3:$A$146,Combined_All_Stands_Sat!$AE$6:$AE$468,0)),"")</f>
        <v/>
      </c>
      <c r="G140" s="110" t="str">
        <f>IFERROR(INDEX(Combined_All_Stands_Sat!AK$6:AK605,MATCH(Stand_C_Sat!$A$3:$A$146,Combined_All_Stands_Sat!$AE$6:$AE$468,0)),"")</f>
        <v/>
      </c>
      <c r="H140" s="185" t="str">
        <f t="shared" si="2"/>
        <v/>
      </c>
    </row>
    <row r="141" spans="1:8" ht="20.100000000000001" customHeight="1" x14ac:dyDescent="0.3">
      <c r="A141" s="114">
        <v>139</v>
      </c>
      <c r="B141" s="110" t="str">
        <f>IFERROR(INDEX(Combined_All_Stands_Sat!AF$6:AF606,MATCH(Stand_C_Sat!$A$3:$A$146,Combined_All_Stands_Sat!$AE$6:$AE$468,0)),"")</f>
        <v/>
      </c>
      <c r="C141" s="110" t="str">
        <f>IFERROR(INDEX(Combined_All_Stands_Sat!AG$6:AG606,MATCH(Stand_C_Sat!$A$3:$A$146,Combined_All_Stands_Sat!$AE$6:$AE$468,0)),"")</f>
        <v/>
      </c>
      <c r="D141" s="111" t="str">
        <f>IFERROR(INDEX(Combined_All_Stands_Sat!AH$6:AH606,MATCH(Stand_C_Sat!$A$3:$A$146,Combined_All_Stands_Sat!$AE$6:$AE$468,0)),"")</f>
        <v/>
      </c>
      <c r="E141" s="110" t="str">
        <f>IFERROR(INDEX(Combined_All_Stands_Sat!AI$6:AI606,MATCH(Stand_C_Sat!$A$3:$A$146,Combined_All_Stands_Sat!$AE$6:$AE$468,0)),"")</f>
        <v/>
      </c>
      <c r="F141" s="110" t="str">
        <f>IFERROR(INDEX(Combined_All_Stands_Sat!AJ$6:AJ606,MATCH(Stand_C_Sat!$A$3:$A$146,Combined_All_Stands_Sat!$AE$6:$AE$468,0)),"")</f>
        <v/>
      </c>
      <c r="G141" s="110" t="str">
        <f>IFERROR(INDEX(Combined_All_Stands_Sat!AK$6:AK606,MATCH(Stand_C_Sat!$A$3:$A$146,Combined_All_Stands_Sat!$AE$6:$AE$468,0)),"")</f>
        <v/>
      </c>
      <c r="H141" s="185" t="str">
        <f t="shared" si="2"/>
        <v/>
      </c>
    </row>
    <row r="142" spans="1:8" ht="20.100000000000001" customHeight="1" x14ac:dyDescent="0.3">
      <c r="A142" s="115">
        <v>140</v>
      </c>
      <c r="B142" s="110" t="str">
        <f>IFERROR(INDEX(Combined_All_Stands_Sat!AF$6:AF607,MATCH(Stand_C_Sat!$A$3:$A$146,Combined_All_Stands_Sat!$AE$6:$AE$468,0)),"")</f>
        <v/>
      </c>
      <c r="C142" s="110" t="str">
        <f>IFERROR(INDEX(Combined_All_Stands_Sat!AG$6:AG607,MATCH(Stand_C_Sat!$A$3:$A$146,Combined_All_Stands_Sat!$AE$6:$AE$468,0)),"")</f>
        <v/>
      </c>
      <c r="D142" s="111" t="str">
        <f>IFERROR(INDEX(Combined_All_Stands_Sat!AH$6:AH607,MATCH(Stand_C_Sat!$A$3:$A$146,Combined_All_Stands_Sat!$AE$6:$AE$468,0)),"")</f>
        <v/>
      </c>
      <c r="E142" s="110" t="str">
        <f>IFERROR(INDEX(Combined_All_Stands_Sat!AI$6:AI607,MATCH(Stand_C_Sat!$A$3:$A$146,Combined_All_Stands_Sat!$AE$6:$AE$468,0)),"")</f>
        <v/>
      </c>
      <c r="F142" s="110" t="str">
        <f>IFERROR(INDEX(Combined_All_Stands_Sat!AJ$6:AJ607,MATCH(Stand_C_Sat!$A$3:$A$146,Combined_All_Stands_Sat!$AE$6:$AE$468,0)),"")</f>
        <v/>
      </c>
      <c r="G142" s="110" t="str">
        <f>IFERROR(INDEX(Combined_All_Stands_Sat!AK$6:AK607,MATCH(Stand_C_Sat!$A$3:$A$146,Combined_All_Stands_Sat!$AE$6:$AE$468,0)),"")</f>
        <v/>
      </c>
      <c r="H142" s="185" t="str">
        <f t="shared" si="2"/>
        <v/>
      </c>
    </row>
    <row r="143" spans="1:8" ht="20.100000000000001" customHeight="1" x14ac:dyDescent="0.3">
      <c r="A143" s="114">
        <v>141</v>
      </c>
      <c r="B143" s="110" t="str">
        <f>IFERROR(INDEX(Combined_All_Stands_Sat!AF$6:AF608,MATCH(Stand_C_Sat!$A$3:$A$146,Combined_All_Stands_Sat!$AE$6:$AE$468,0)),"")</f>
        <v/>
      </c>
      <c r="C143" s="110" t="str">
        <f>IFERROR(INDEX(Combined_All_Stands_Sat!AG$6:AG608,MATCH(Stand_C_Sat!$A$3:$A$146,Combined_All_Stands_Sat!$AE$6:$AE$468,0)),"")</f>
        <v/>
      </c>
      <c r="D143" s="111" t="str">
        <f>IFERROR(INDEX(Combined_All_Stands_Sat!AH$6:AH608,MATCH(Stand_C_Sat!$A$3:$A$146,Combined_All_Stands_Sat!$AE$6:$AE$468,0)),"")</f>
        <v/>
      </c>
      <c r="E143" s="110" t="str">
        <f>IFERROR(INDEX(Combined_All_Stands_Sat!AI$6:AI608,MATCH(Stand_C_Sat!$A$3:$A$146,Combined_All_Stands_Sat!$AE$6:$AE$468,0)),"")</f>
        <v/>
      </c>
      <c r="F143" s="110" t="str">
        <f>IFERROR(INDEX(Combined_All_Stands_Sat!AJ$6:AJ608,MATCH(Stand_C_Sat!$A$3:$A$146,Combined_All_Stands_Sat!$AE$6:$AE$468,0)),"")</f>
        <v/>
      </c>
      <c r="G143" s="110" t="str">
        <f>IFERROR(INDEX(Combined_All_Stands_Sat!AK$6:AK608,MATCH(Stand_C_Sat!$A$3:$A$146,Combined_All_Stands_Sat!$AE$6:$AE$468,0)),"")</f>
        <v/>
      </c>
      <c r="H143" s="185" t="str">
        <f t="shared" si="2"/>
        <v/>
      </c>
    </row>
    <row r="144" spans="1:8" ht="20.100000000000001" customHeight="1" x14ac:dyDescent="0.3">
      <c r="A144" s="115">
        <v>142</v>
      </c>
      <c r="B144" s="110" t="str">
        <f>IFERROR(INDEX(Combined_All_Stands_Sat!AF$6:AF609,MATCH(Stand_C_Sat!$A$3:$A$146,Combined_All_Stands_Sat!$AE$6:$AE$468,0)),"")</f>
        <v/>
      </c>
      <c r="C144" s="110" t="str">
        <f>IFERROR(INDEX(Combined_All_Stands_Sat!AG$6:AG609,MATCH(Stand_C_Sat!$A$3:$A$146,Combined_All_Stands_Sat!$AE$6:$AE$468,0)),"")</f>
        <v/>
      </c>
      <c r="D144" s="111" t="str">
        <f>IFERROR(INDEX(Combined_All_Stands_Sat!AH$6:AH609,MATCH(Stand_C_Sat!$A$3:$A$146,Combined_All_Stands_Sat!$AE$6:$AE$468,0)),"")</f>
        <v/>
      </c>
      <c r="E144" s="110" t="str">
        <f>IFERROR(INDEX(Combined_All_Stands_Sat!AI$6:AI609,MATCH(Stand_C_Sat!$A$3:$A$146,Combined_All_Stands_Sat!$AE$6:$AE$468,0)),"")</f>
        <v/>
      </c>
      <c r="F144" s="110" t="str">
        <f>IFERROR(INDEX(Combined_All_Stands_Sat!AJ$6:AJ609,MATCH(Stand_C_Sat!$A$3:$A$146,Combined_All_Stands_Sat!$AE$6:$AE$468,0)),"")</f>
        <v/>
      </c>
      <c r="G144" s="110" t="str">
        <f>IFERROR(INDEX(Combined_All_Stands_Sat!AK$6:AK609,MATCH(Stand_C_Sat!$A$3:$A$146,Combined_All_Stands_Sat!$AE$6:$AE$468,0)),"")</f>
        <v/>
      </c>
      <c r="H144" s="185" t="str">
        <f t="shared" si="2"/>
        <v/>
      </c>
    </row>
    <row r="145" spans="1:8" ht="20.100000000000001" customHeight="1" x14ac:dyDescent="0.3">
      <c r="A145" s="114">
        <v>143</v>
      </c>
      <c r="B145" s="110" t="str">
        <f>IFERROR(INDEX(Combined_All_Stands_Sat!AF$6:AF610,MATCH(Stand_C_Sat!$A$3:$A$146,Combined_All_Stands_Sat!$AE$6:$AE$468,0)),"")</f>
        <v/>
      </c>
      <c r="C145" s="110" t="str">
        <f>IFERROR(INDEX(Combined_All_Stands_Sat!AG$6:AG610,MATCH(Stand_C_Sat!$A$3:$A$146,Combined_All_Stands_Sat!$AE$6:$AE$468,0)),"")</f>
        <v/>
      </c>
      <c r="D145" s="111" t="str">
        <f>IFERROR(INDEX(Combined_All_Stands_Sat!AH$6:AH610,MATCH(Stand_C_Sat!$A$3:$A$146,Combined_All_Stands_Sat!$AE$6:$AE$468,0)),"")</f>
        <v/>
      </c>
      <c r="E145" s="110" t="str">
        <f>IFERROR(INDEX(Combined_All_Stands_Sat!AI$6:AI610,MATCH(Stand_C_Sat!$A$3:$A$146,Combined_All_Stands_Sat!$AE$6:$AE$468,0)),"")</f>
        <v/>
      </c>
      <c r="F145" s="110" t="str">
        <f>IFERROR(INDEX(Combined_All_Stands_Sat!AJ$6:AJ610,MATCH(Stand_C_Sat!$A$3:$A$146,Combined_All_Stands_Sat!$AE$6:$AE$468,0)),"")</f>
        <v/>
      </c>
      <c r="G145" s="110" t="str">
        <f>IFERROR(INDEX(Combined_All_Stands_Sat!AK$6:AK610,MATCH(Stand_C_Sat!$A$3:$A$146,Combined_All_Stands_Sat!$AE$6:$AE$468,0)),"")</f>
        <v/>
      </c>
      <c r="H145" s="185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</sheetData>
  <sheetProtection sheet="1" objects="1" scenarios="1"/>
  <conditionalFormatting sqref="B3:G145">
    <cfRule type="expression" dxfId="34" priority="1">
      <formula>OR($G3="Winter Service")</formula>
    </cfRule>
    <cfRule type="expression" dxfId="33" priority="2">
      <formula>OR($G3="Summer Service")</formula>
    </cfRule>
    <cfRule type="expression" dxfId="32" priority="3">
      <formula>OR($G3="Mondays Only",$G3="Tuesdays Only",$G3="Wednesdays Only",$G3="Thursdays Only",$G3="Fridays Only")</formula>
    </cfRule>
    <cfRule type="expression" dxfId="31" priority="8">
      <formula>OR($G3="School Holidays",$G3="School Days")</formula>
    </cfRule>
  </conditionalFormatting>
  <conditionalFormatting sqref="H3:H145">
    <cfRule type="containsText" dxfId="30" priority="5" operator="containsText" text="Problem">
      <formula>NOT(ISERROR(SEARCH("Problem",H3)))</formula>
    </cfRule>
    <cfRule type="containsText" dxfId="29" priority="6" operator="containsText" text="Concern">
      <formula>NOT(ISERROR(SEARCH("Concern",H3)))</formula>
    </cfRule>
    <cfRule type="containsText" dxfId="28" priority="7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564"/>
  <sheetViews>
    <sheetView showGridLines="0" workbookViewId="0">
      <selection activeCell="G1" sqref="G1:G1048576"/>
    </sheetView>
  </sheetViews>
  <sheetFormatPr defaultColWidth="9.88671875" defaultRowHeight="20.100000000000001" customHeight="1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7.77734375" style="11" customWidth="1"/>
    <col min="8" max="8" width="15.6640625" style="11" customWidth="1"/>
    <col min="9" max="16384" width="9.88671875" style="11"/>
  </cols>
  <sheetData>
    <row r="1" spans="1:10" ht="20.100000000000001" customHeight="1" x14ac:dyDescent="0.3">
      <c r="A1" s="94" t="str">
        <f ca="1">RIGHT(CELL("filename",A1),LEN(CELL("filename",A1))-FIND("]",CELL("filename",A1),1))</f>
        <v>Stand_C_Sun</v>
      </c>
    </row>
    <row r="2" spans="1:10" s="10" customFormat="1" ht="20.100000000000001" customHeight="1" x14ac:dyDescent="0.3">
      <c r="A2" s="104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10" ht="20.100000000000001" customHeight="1" x14ac:dyDescent="0.3">
      <c r="A3" s="114">
        <v>1</v>
      </c>
      <c r="B3" s="110">
        <f>IFERROR(INDEX(Combined_All_Stands_Sun!AF$6:AF460,MATCH(Stand_C_Sun!$A$3:$A$146,Combined_All_Stands_Sun!$AE$6:$AE$460,0)),"")</f>
        <v>0.3972222222222222</v>
      </c>
      <c r="C3" s="110" t="str">
        <f>IFERROR(INDEX(Combined_All_Stands_Sun!AG$6:AG460,MATCH(Stand_C_Sun!$A$3:$A$146,Combined_All_Stands_Sun!$AE$6:$AE$460,0)),"")</f>
        <v>Stand C</v>
      </c>
      <c r="D3" s="111">
        <f>IFERROR(INDEX(Combined_All_Stands_Sun!AH$6:AH460,MATCH(Stand_C_Sun!$A$3:$A$146,Combined_All_Stands_Sun!$AE$6:$AE$460,0)),"")</f>
        <v>310</v>
      </c>
      <c r="E3" s="110" t="str">
        <f>IFERROR(INDEX(Combined_All_Stands_Sun!AI$6:AI460,MATCH(Stand_C_Sun!$A$3:$A$146,Combined_All_Stands_Sun!$AE$6:$AE$460,0)),"")</f>
        <v xml:space="preserve">Huddersfield - Hepworth                                                                             </v>
      </c>
      <c r="F3" s="110" t="str">
        <f>IFERROR(INDEX(Combined_All_Stands_Sun!AJ$6:AJ460,MATCH(Stand_C_Sun!$A$3:$A$146,Combined_All_Stands_Sun!$AE$6:$AE$460,0)),"")</f>
        <v xml:space="preserve">First                                             </v>
      </c>
      <c r="G3" s="110"/>
      <c r="H3" s="185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15">
        <v>2</v>
      </c>
      <c r="B4" s="110">
        <f>IFERROR(INDEX(Combined_All_Stands_Sun!AF$6:AF461,MATCH(Stand_C_Sun!$A$3:$A$146,Combined_All_Stands_Sun!$AE$6:$AE$460,0)),"")</f>
        <v>0.42083333333333334</v>
      </c>
      <c r="C4" s="110" t="str">
        <f>IFERROR(INDEX(Combined_All_Stands_Sun!AG$6:AG461,MATCH(Stand_C_Sun!$A$3:$A$146,Combined_All_Stands_Sun!$AE$6:$AE$460,0)),"")</f>
        <v>Stand C</v>
      </c>
      <c r="D4" s="111">
        <f>IFERROR(INDEX(Combined_All_Stands_Sun!AH$6:AH461,MATCH(Stand_C_Sun!$A$3:$A$146,Combined_All_Stands_Sun!$AE$6:$AE$460,0)),"")</f>
        <v>314</v>
      </c>
      <c r="E4" s="110" t="str">
        <f>IFERROR(INDEX(Combined_All_Stands_Sun!AI$6:AI461,MATCH(Stand_C_Sun!$A$3:$A$146,Combined_All_Stands_Sun!$AE$6:$AE$460,0)),"")</f>
        <v xml:space="preserve">Huddersfield - Holme                                                                                </v>
      </c>
      <c r="F4" s="110" t="str">
        <f>IFERROR(INDEX(Combined_All_Stands_Sun!AJ$6:AJ461,MATCH(Stand_C_Sun!$A$3:$A$146,Combined_All_Stands_Sun!$AE$6:$AE$460,0)),"")</f>
        <v xml:space="preserve">First                                             </v>
      </c>
      <c r="G4" s="110" t="str">
        <f>IFERROR(INDEX(Combined_All_Stands_Sun!AK$6:AK461,MATCH(Stand_C_Sun!$A$3:$A$146,Combined_All_Stands_Sun!$AE$6:$AE$460,0)),"")</f>
        <v/>
      </c>
      <c r="H4" s="185" t="str">
        <f t="shared" si="0"/>
        <v/>
      </c>
    </row>
    <row r="5" spans="1:10" ht="20.100000000000001" customHeight="1" x14ac:dyDescent="0.3">
      <c r="A5" s="114">
        <v>3</v>
      </c>
      <c r="B5" s="110">
        <f>IFERROR(INDEX(Combined_All_Stands_Sun!AF$6:AF462,MATCH(Stand_C_Sun!$A$3:$A$146,Combined_All_Stands_Sun!$AE$6:$AE$460,0)),"")</f>
        <v>0.43888888888888888</v>
      </c>
      <c r="C5" s="110" t="str">
        <f>IFERROR(INDEX(Combined_All_Stands_Sun!AG$6:AG462,MATCH(Stand_C_Sun!$A$3:$A$146,Combined_All_Stands_Sun!$AE$6:$AE$460,0)),"")</f>
        <v>Stand C</v>
      </c>
      <c r="D5" s="111">
        <f>IFERROR(INDEX(Combined_All_Stands_Sun!AH$6:AH462,MATCH(Stand_C_Sun!$A$3:$A$146,Combined_All_Stands_Sun!$AE$6:$AE$460,0)),"")</f>
        <v>310</v>
      </c>
      <c r="E5" s="110" t="str">
        <f>IFERROR(INDEX(Combined_All_Stands_Sun!AI$6:AI462,MATCH(Stand_C_Sun!$A$3:$A$146,Combined_All_Stands_Sun!$AE$6:$AE$460,0)),"")</f>
        <v xml:space="preserve">Huddersfield - Hepworth                                                                             </v>
      </c>
      <c r="F5" s="110" t="str">
        <f>IFERROR(INDEX(Combined_All_Stands_Sun!AJ$6:AJ462,MATCH(Stand_C_Sun!$A$3:$A$146,Combined_All_Stands_Sun!$AE$6:$AE$460,0)),"")</f>
        <v xml:space="preserve">First                                             </v>
      </c>
      <c r="G5" s="110" t="str">
        <f>IFERROR(INDEX(Combined_All_Stands_Sun!AK$6:AK462,MATCH(Stand_C_Sun!$A$3:$A$146,Combined_All_Stands_Sun!$AE$6:$AE$460,0)),"")</f>
        <v/>
      </c>
      <c r="H5" s="185" t="str">
        <f t="shared" si="0"/>
        <v/>
      </c>
    </row>
    <row r="6" spans="1:10" ht="20.100000000000001" customHeight="1" x14ac:dyDescent="0.3">
      <c r="A6" s="115">
        <v>4</v>
      </c>
      <c r="B6" s="110">
        <f>IFERROR(INDEX(Combined_All_Stands_Sun!AF$6:AF463,MATCH(Stand_C_Sun!$A$3:$A$146,Combined_All_Stands_Sun!$AE$6:$AE$460,0)),"")</f>
        <v>0.46249999999999997</v>
      </c>
      <c r="C6" s="110" t="str">
        <f>IFERROR(INDEX(Combined_All_Stands_Sun!AG$6:AG463,MATCH(Stand_C_Sun!$A$3:$A$146,Combined_All_Stands_Sun!$AE$6:$AE$460,0)),"")</f>
        <v>Stand C</v>
      </c>
      <c r="D6" s="111">
        <f>IFERROR(INDEX(Combined_All_Stands_Sun!AH$6:AH463,MATCH(Stand_C_Sun!$A$3:$A$146,Combined_All_Stands_Sun!$AE$6:$AE$460,0)),"")</f>
        <v>314</v>
      </c>
      <c r="E6" s="110" t="str">
        <f>IFERROR(INDEX(Combined_All_Stands_Sun!AI$6:AI463,MATCH(Stand_C_Sun!$A$3:$A$146,Combined_All_Stands_Sun!$AE$6:$AE$460,0)),"")</f>
        <v xml:space="preserve">Huddersfield - Holme                                                                                </v>
      </c>
      <c r="F6" s="110" t="str">
        <f>IFERROR(INDEX(Combined_All_Stands_Sun!AJ$6:AJ463,MATCH(Stand_C_Sun!$A$3:$A$146,Combined_All_Stands_Sun!$AE$6:$AE$460,0)),"")</f>
        <v xml:space="preserve">First                                             </v>
      </c>
      <c r="G6" s="110" t="str">
        <f>IFERROR(INDEX(Combined_All_Stands_Sun!AK$6:AK463,MATCH(Stand_C_Sun!$A$3:$A$146,Combined_All_Stands_Sun!$AE$6:$AE$460,0)),"")</f>
        <v/>
      </c>
      <c r="H6" s="185" t="str">
        <f t="shared" si="0"/>
        <v/>
      </c>
    </row>
    <row r="7" spans="1:10" ht="20.100000000000001" customHeight="1" x14ac:dyDescent="0.3">
      <c r="A7" s="114">
        <v>5</v>
      </c>
      <c r="B7" s="110">
        <f>IFERROR(INDEX(Combined_All_Stands_Sun!AF$6:AF464,MATCH(Stand_C_Sun!$A$3:$A$146,Combined_All_Stands_Sun!$AE$6:$AE$460,0)),"")</f>
        <v>0.48055555555555557</v>
      </c>
      <c r="C7" s="110" t="str">
        <f>IFERROR(INDEX(Combined_All_Stands_Sun!AG$6:AG464,MATCH(Stand_C_Sun!$A$3:$A$146,Combined_All_Stands_Sun!$AE$6:$AE$460,0)),"")</f>
        <v>Stand C</v>
      </c>
      <c r="D7" s="111">
        <f>IFERROR(INDEX(Combined_All_Stands_Sun!AH$6:AH464,MATCH(Stand_C_Sun!$A$3:$A$146,Combined_All_Stands_Sun!$AE$6:$AE$460,0)),"")</f>
        <v>310</v>
      </c>
      <c r="E7" s="110" t="str">
        <f>IFERROR(INDEX(Combined_All_Stands_Sun!AI$6:AI464,MATCH(Stand_C_Sun!$A$3:$A$146,Combined_All_Stands_Sun!$AE$6:$AE$460,0)),"")</f>
        <v xml:space="preserve">Huddersfield - Hepworth                                                                             </v>
      </c>
      <c r="F7" s="110" t="str">
        <f>IFERROR(INDEX(Combined_All_Stands_Sun!AJ$6:AJ464,MATCH(Stand_C_Sun!$A$3:$A$146,Combined_All_Stands_Sun!$AE$6:$AE$460,0)),"")</f>
        <v xml:space="preserve">First                                             </v>
      </c>
      <c r="G7" s="110" t="str">
        <f>IFERROR(INDEX(Combined_All_Stands_Sun!AK$6:AK464,MATCH(Stand_C_Sun!$A$3:$A$146,Combined_All_Stands_Sun!$AE$6:$AE$460,0)),"")</f>
        <v/>
      </c>
      <c r="H7" s="185" t="str">
        <f t="shared" si="0"/>
        <v/>
      </c>
    </row>
    <row r="8" spans="1:10" ht="20.100000000000001" customHeight="1" x14ac:dyDescent="0.3">
      <c r="A8" s="115">
        <v>6</v>
      </c>
      <c r="B8" s="110">
        <f>IFERROR(INDEX(Combined_All_Stands_Sun!AF$6:AF465,MATCH(Stand_C_Sun!$A$3:$A$146,Combined_All_Stands_Sun!$AE$6:$AE$460,0)),"")</f>
        <v>0.50555555555555554</v>
      </c>
      <c r="C8" s="110" t="str">
        <f>IFERROR(INDEX(Combined_All_Stands_Sun!AG$6:AG465,MATCH(Stand_C_Sun!$A$3:$A$146,Combined_All_Stands_Sun!$AE$6:$AE$460,0)),"")</f>
        <v>Stand C</v>
      </c>
      <c r="D8" s="111">
        <f>IFERROR(INDEX(Combined_All_Stands_Sun!AH$6:AH465,MATCH(Stand_C_Sun!$A$3:$A$146,Combined_All_Stands_Sun!$AE$6:$AE$460,0)),"")</f>
        <v>314</v>
      </c>
      <c r="E8" s="110" t="str">
        <f>IFERROR(INDEX(Combined_All_Stands_Sun!AI$6:AI465,MATCH(Stand_C_Sun!$A$3:$A$146,Combined_All_Stands_Sun!$AE$6:$AE$460,0)),"")</f>
        <v xml:space="preserve">Huddersfield - Holme                                                                                </v>
      </c>
      <c r="F8" s="110" t="str">
        <f>IFERROR(INDEX(Combined_All_Stands_Sun!AJ$6:AJ465,MATCH(Stand_C_Sun!$A$3:$A$146,Combined_All_Stands_Sun!$AE$6:$AE$460,0)),"")</f>
        <v xml:space="preserve">First                                             </v>
      </c>
      <c r="G8" s="110" t="str">
        <f>IFERROR(INDEX(Combined_All_Stands_Sun!AK$6:AK465,MATCH(Stand_C_Sun!$A$3:$A$146,Combined_All_Stands_Sun!$AE$6:$AE$460,0)),"")</f>
        <v/>
      </c>
      <c r="H8" s="185" t="str">
        <f t="shared" si="0"/>
        <v/>
      </c>
    </row>
    <row r="9" spans="1:10" ht="20.100000000000001" customHeight="1" x14ac:dyDescent="0.3">
      <c r="A9" s="114">
        <v>7</v>
      </c>
      <c r="B9" s="110">
        <f>IFERROR(INDEX(Combined_All_Stands_Sun!AF$6:AF466,MATCH(Stand_C_Sun!$A$3:$A$146,Combined_All_Stands_Sun!$AE$6:$AE$460,0)),"")</f>
        <v>0.52361111111111114</v>
      </c>
      <c r="C9" s="110" t="str">
        <f>IFERROR(INDEX(Combined_All_Stands_Sun!AG$6:AG466,MATCH(Stand_C_Sun!$A$3:$A$146,Combined_All_Stands_Sun!$AE$6:$AE$460,0)),"")</f>
        <v>Stand C</v>
      </c>
      <c r="D9" s="111">
        <f>IFERROR(INDEX(Combined_All_Stands_Sun!AH$6:AH466,MATCH(Stand_C_Sun!$A$3:$A$146,Combined_All_Stands_Sun!$AE$6:$AE$460,0)),"")</f>
        <v>310</v>
      </c>
      <c r="E9" s="110" t="str">
        <f>IFERROR(INDEX(Combined_All_Stands_Sun!AI$6:AI466,MATCH(Stand_C_Sun!$A$3:$A$146,Combined_All_Stands_Sun!$AE$6:$AE$460,0)),"")</f>
        <v xml:space="preserve">Huddersfield - Hepworth                                                                             </v>
      </c>
      <c r="F9" s="110" t="str">
        <f>IFERROR(INDEX(Combined_All_Stands_Sun!AJ$6:AJ466,MATCH(Stand_C_Sun!$A$3:$A$146,Combined_All_Stands_Sun!$AE$6:$AE$460,0)),"")</f>
        <v xml:space="preserve">First                                             </v>
      </c>
      <c r="G9" s="110" t="str">
        <f>IFERROR(INDEX(Combined_All_Stands_Sun!AK$6:AK466,MATCH(Stand_C_Sun!$A$3:$A$146,Combined_All_Stands_Sun!$AE$6:$AE$460,0)),"")</f>
        <v/>
      </c>
      <c r="H9" s="185" t="str">
        <f t="shared" si="0"/>
        <v/>
      </c>
    </row>
    <row r="10" spans="1:10" ht="20.100000000000001" customHeight="1" x14ac:dyDescent="0.3">
      <c r="A10" s="115">
        <v>8</v>
      </c>
      <c r="B10" s="110">
        <f>IFERROR(INDEX(Combined_All_Stands_Sun!AF$6:AF467,MATCH(Stand_C_Sun!$A$3:$A$146,Combined_All_Stands_Sun!$AE$6:$AE$460,0)),"")</f>
        <v>0.54722222222222217</v>
      </c>
      <c r="C10" s="110" t="str">
        <f>IFERROR(INDEX(Combined_All_Stands_Sun!AG$6:AG467,MATCH(Stand_C_Sun!$A$3:$A$146,Combined_All_Stands_Sun!$AE$6:$AE$460,0)),"")</f>
        <v>Stand C</v>
      </c>
      <c r="D10" s="111">
        <f>IFERROR(INDEX(Combined_All_Stands_Sun!AH$6:AH467,MATCH(Stand_C_Sun!$A$3:$A$146,Combined_All_Stands_Sun!$AE$6:$AE$460,0)),"")</f>
        <v>314</v>
      </c>
      <c r="E10" s="110" t="str">
        <f>IFERROR(INDEX(Combined_All_Stands_Sun!AI$6:AI467,MATCH(Stand_C_Sun!$A$3:$A$146,Combined_All_Stands_Sun!$AE$6:$AE$460,0)),"")</f>
        <v xml:space="preserve">Huddersfield - Holme                                                                                </v>
      </c>
      <c r="F10" s="110" t="str">
        <f>IFERROR(INDEX(Combined_All_Stands_Sun!AJ$6:AJ467,MATCH(Stand_C_Sun!$A$3:$A$146,Combined_All_Stands_Sun!$AE$6:$AE$460,0)),"")</f>
        <v xml:space="preserve">First                                             </v>
      </c>
      <c r="G10" s="110" t="str">
        <f>IFERROR(INDEX(Combined_All_Stands_Sun!AK$6:AK467,MATCH(Stand_C_Sun!$A$3:$A$146,Combined_All_Stands_Sun!$AE$6:$AE$460,0)),"")</f>
        <v/>
      </c>
      <c r="H10" s="185" t="str">
        <f t="shared" si="0"/>
        <v/>
      </c>
    </row>
    <row r="11" spans="1:10" ht="20.100000000000001" customHeight="1" x14ac:dyDescent="0.3">
      <c r="A11" s="114">
        <v>9</v>
      </c>
      <c r="B11" s="110">
        <f>IFERROR(INDEX(Combined_All_Stands_Sun!AF$6:AF468,MATCH(Stand_C_Sun!$A$3:$A$146,Combined_All_Stands_Sun!$AE$6:$AE$460,0)),"")</f>
        <v>0.56527777777777777</v>
      </c>
      <c r="C11" s="110" t="str">
        <f>IFERROR(INDEX(Combined_All_Stands_Sun!AG$6:AG468,MATCH(Stand_C_Sun!$A$3:$A$146,Combined_All_Stands_Sun!$AE$6:$AE$460,0)),"")</f>
        <v>Stand C</v>
      </c>
      <c r="D11" s="111">
        <f>IFERROR(INDEX(Combined_All_Stands_Sun!AH$6:AH468,MATCH(Stand_C_Sun!$A$3:$A$146,Combined_All_Stands_Sun!$AE$6:$AE$460,0)),"")</f>
        <v>310</v>
      </c>
      <c r="E11" s="110" t="str">
        <f>IFERROR(INDEX(Combined_All_Stands_Sun!AI$6:AI468,MATCH(Stand_C_Sun!$A$3:$A$146,Combined_All_Stands_Sun!$AE$6:$AE$460,0)),"")</f>
        <v xml:space="preserve">Huddersfield - Hepworth                                                                             </v>
      </c>
      <c r="F11" s="110" t="str">
        <f>IFERROR(INDEX(Combined_All_Stands_Sun!AJ$6:AJ468,MATCH(Stand_C_Sun!$A$3:$A$146,Combined_All_Stands_Sun!$AE$6:$AE$460,0)),"")</f>
        <v xml:space="preserve">First                                             </v>
      </c>
      <c r="G11" s="110" t="str">
        <f>IFERROR(INDEX(Combined_All_Stands_Sun!AK$6:AK468,MATCH(Stand_C_Sun!$A$3:$A$146,Combined_All_Stands_Sun!$AE$6:$AE$460,0)),"")</f>
        <v/>
      </c>
      <c r="H11" s="185" t="str">
        <f t="shared" si="0"/>
        <v/>
      </c>
    </row>
    <row r="12" spans="1:10" ht="20.100000000000001" customHeight="1" x14ac:dyDescent="0.3">
      <c r="A12" s="115">
        <v>10</v>
      </c>
      <c r="B12" s="110">
        <f>IFERROR(INDEX(Combined_All_Stands_Sun!AF$6:AF469,MATCH(Stand_C_Sun!$A$3:$A$146,Combined_All_Stands_Sun!$AE$6:$AE$460,0)),"")</f>
        <v>0.58888888888888891</v>
      </c>
      <c r="C12" s="110" t="str">
        <f>IFERROR(INDEX(Combined_All_Stands_Sun!AG$6:AG469,MATCH(Stand_C_Sun!$A$3:$A$146,Combined_All_Stands_Sun!$AE$6:$AE$460,0)),"")</f>
        <v>Stand C</v>
      </c>
      <c r="D12" s="111">
        <f>IFERROR(INDEX(Combined_All_Stands_Sun!AH$6:AH469,MATCH(Stand_C_Sun!$A$3:$A$146,Combined_All_Stands_Sun!$AE$6:$AE$460,0)),"")</f>
        <v>314</v>
      </c>
      <c r="E12" s="110" t="str">
        <f>IFERROR(INDEX(Combined_All_Stands_Sun!AI$6:AI469,MATCH(Stand_C_Sun!$A$3:$A$146,Combined_All_Stands_Sun!$AE$6:$AE$460,0)),"")</f>
        <v xml:space="preserve">Huddersfield - Holme                                                                                </v>
      </c>
      <c r="F12" s="110" t="str">
        <f>IFERROR(INDEX(Combined_All_Stands_Sun!AJ$6:AJ469,MATCH(Stand_C_Sun!$A$3:$A$146,Combined_All_Stands_Sun!$AE$6:$AE$460,0)),"")</f>
        <v xml:space="preserve">First                                             </v>
      </c>
      <c r="G12" s="110" t="str">
        <f>IFERROR(INDEX(Combined_All_Stands_Sun!AK$6:AK469,MATCH(Stand_C_Sun!$A$3:$A$146,Combined_All_Stands_Sun!$AE$6:$AE$460,0)),"")</f>
        <v/>
      </c>
      <c r="H12" s="185" t="str">
        <f t="shared" si="0"/>
        <v/>
      </c>
    </row>
    <row r="13" spans="1:10" ht="20.100000000000001" customHeight="1" x14ac:dyDescent="0.3">
      <c r="A13" s="114">
        <v>11</v>
      </c>
      <c r="B13" s="110">
        <f>IFERROR(INDEX(Combined_All_Stands_Sun!AF$6:AF470,MATCH(Stand_C_Sun!$A$3:$A$146,Combined_All_Stands_Sun!$AE$6:$AE$460,0)),"")</f>
        <v>0.6069444444444444</v>
      </c>
      <c r="C13" s="110" t="str">
        <f>IFERROR(INDEX(Combined_All_Stands_Sun!AG$6:AG470,MATCH(Stand_C_Sun!$A$3:$A$146,Combined_All_Stands_Sun!$AE$6:$AE$460,0)),"")</f>
        <v>Stand C</v>
      </c>
      <c r="D13" s="111">
        <f>IFERROR(INDEX(Combined_All_Stands_Sun!AH$6:AH470,MATCH(Stand_C_Sun!$A$3:$A$146,Combined_All_Stands_Sun!$AE$6:$AE$460,0)),"")</f>
        <v>310</v>
      </c>
      <c r="E13" s="110" t="str">
        <f>IFERROR(INDEX(Combined_All_Stands_Sun!AI$6:AI470,MATCH(Stand_C_Sun!$A$3:$A$146,Combined_All_Stands_Sun!$AE$6:$AE$460,0)),"")</f>
        <v xml:space="preserve">Huddersfield - Hepworth                                                                             </v>
      </c>
      <c r="F13" s="110" t="str">
        <f>IFERROR(INDEX(Combined_All_Stands_Sun!AJ$6:AJ470,MATCH(Stand_C_Sun!$A$3:$A$146,Combined_All_Stands_Sun!$AE$6:$AE$460,0)),"")</f>
        <v xml:space="preserve">First                                             </v>
      </c>
      <c r="G13" s="110" t="str">
        <f>IFERROR(INDEX(Combined_All_Stands_Sun!AK$6:AK470,MATCH(Stand_C_Sun!$A$3:$A$146,Combined_All_Stands_Sun!$AE$6:$AE$460,0)),"")</f>
        <v/>
      </c>
      <c r="H13" s="185" t="str">
        <f t="shared" si="0"/>
        <v/>
      </c>
    </row>
    <row r="14" spans="1:10" ht="20.100000000000001" customHeight="1" x14ac:dyDescent="0.3">
      <c r="A14" s="115">
        <v>12</v>
      </c>
      <c r="B14" s="110">
        <f>IFERROR(INDEX(Combined_All_Stands_Sun!AF$6:AF471,MATCH(Stand_C_Sun!$A$3:$A$146,Combined_All_Stands_Sun!$AE$6:$AE$460,0)),"")</f>
        <v>0.63055555555555554</v>
      </c>
      <c r="C14" s="110" t="str">
        <f>IFERROR(INDEX(Combined_All_Stands_Sun!AG$6:AG471,MATCH(Stand_C_Sun!$A$3:$A$146,Combined_All_Stands_Sun!$AE$6:$AE$460,0)),"")</f>
        <v>Stand C</v>
      </c>
      <c r="D14" s="111">
        <f>IFERROR(INDEX(Combined_All_Stands_Sun!AH$6:AH471,MATCH(Stand_C_Sun!$A$3:$A$146,Combined_All_Stands_Sun!$AE$6:$AE$460,0)),"")</f>
        <v>314</v>
      </c>
      <c r="E14" s="110" t="str">
        <f>IFERROR(INDEX(Combined_All_Stands_Sun!AI$6:AI471,MATCH(Stand_C_Sun!$A$3:$A$146,Combined_All_Stands_Sun!$AE$6:$AE$460,0)),"")</f>
        <v xml:space="preserve">Huddersfield - Holme                                                                                </v>
      </c>
      <c r="F14" s="110" t="str">
        <f>IFERROR(INDEX(Combined_All_Stands_Sun!AJ$6:AJ471,MATCH(Stand_C_Sun!$A$3:$A$146,Combined_All_Stands_Sun!$AE$6:$AE$460,0)),"")</f>
        <v xml:space="preserve">First                                             </v>
      </c>
      <c r="G14" s="110" t="str">
        <f>IFERROR(INDEX(Combined_All_Stands_Sun!AK$6:AK471,MATCH(Stand_C_Sun!$A$3:$A$146,Combined_All_Stands_Sun!$AE$6:$AE$460,0)),"")</f>
        <v/>
      </c>
      <c r="H14" s="185" t="str">
        <f t="shared" si="0"/>
        <v/>
      </c>
    </row>
    <row r="15" spans="1:10" ht="20.100000000000001" customHeight="1" x14ac:dyDescent="0.3">
      <c r="A15" s="114">
        <v>13</v>
      </c>
      <c r="B15" s="110">
        <f>IFERROR(INDEX(Combined_All_Stands_Sun!AF$6:AF472,MATCH(Stand_C_Sun!$A$3:$A$146,Combined_All_Stands_Sun!$AE$6:$AE$460,0)),"")</f>
        <v>0.64861111111111114</v>
      </c>
      <c r="C15" s="110" t="str">
        <f>IFERROR(INDEX(Combined_All_Stands_Sun!AG$6:AG472,MATCH(Stand_C_Sun!$A$3:$A$146,Combined_All_Stands_Sun!$AE$6:$AE$460,0)),"")</f>
        <v>Stand C</v>
      </c>
      <c r="D15" s="111">
        <f>IFERROR(INDEX(Combined_All_Stands_Sun!AH$6:AH472,MATCH(Stand_C_Sun!$A$3:$A$146,Combined_All_Stands_Sun!$AE$6:$AE$460,0)),"")</f>
        <v>310</v>
      </c>
      <c r="E15" s="110" t="str">
        <f>IFERROR(INDEX(Combined_All_Stands_Sun!AI$6:AI472,MATCH(Stand_C_Sun!$A$3:$A$146,Combined_All_Stands_Sun!$AE$6:$AE$460,0)),"")</f>
        <v xml:space="preserve">Huddersfield - Hepworth                                                                             </v>
      </c>
      <c r="F15" s="110" t="str">
        <f>IFERROR(INDEX(Combined_All_Stands_Sun!AJ$6:AJ472,MATCH(Stand_C_Sun!$A$3:$A$146,Combined_All_Stands_Sun!$AE$6:$AE$460,0)),"")</f>
        <v xml:space="preserve">First                                             </v>
      </c>
      <c r="G15" s="110" t="str">
        <f>IFERROR(INDEX(Combined_All_Stands_Sun!AK$6:AK472,MATCH(Stand_C_Sun!$A$3:$A$146,Combined_All_Stands_Sun!$AE$6:$AE$460,0)),"")</f>
        <v/>
      </c>
      <c r="H15" s="185" t="str">
        <f t="shared" si="0"/>
        <v/>
      </c>
    </row>
    <row r="16" spans="1:10" ht="20.100000000000001" customHeight="1" x14ac:dyDescent="0.3">
      <c r="A16" s="115">
        <v>14</v>
      </c>
      <c r="B16" s="110">
        <f>IFERROR(INDEX(Combined_All_Stands_Sun!AF$6:AF473,MATCH(Stand_C_Sun!$A$3:$A$146,Combined_All_Stands_Sun!$AE$6:$AE$460,0)),"")</f>
        <v>0.67222222222222217</v>
      </c>
      <c r="C16" s="110" t="str">
        <f>IFERROR(INDEX(Combined_All_Stands_Sun!AG$6:AG473,MATCH(Stand_C_Sun!$A$3:$A$146,Combined_All_Stands_Sun!$AE$6:$AE$460,0)),"")</f>
        <v>Stand C</v>
      </c>
      <c r="D16" s="111">
        <f>IFERROR(INDEX(Combined_All_Stands_Sun!AH$6:AH473,MATCH(Stand_C_Sun!$A$3:$A$146,Combined_All_Stands_Sun!$AE$6:$AE$460,0)),"")</f>
        <v>314</v>
      </c>
      <c r="E16" s="110" t="str">
        <f>IFERROR(INDEX(Combined_All_Stands_Sun!AI$6:AI473,MATCH(Stand_C_Sun!$A$3:$A$146,Combined_All_Stands_Sun!$AE$6:$AE$460,0)),"")</f>
        <v xml:space="preserve">Huddersfield - Holme                                                                                </v>
      </c>
      <c r="F16" s="110" t="str">
        <f>IFERROR(INDEX(Combined_All_Stands_Sun!AJ$6:AJ473,MATCH(Stand_C_Sun!$A$3:$A$146,Combined_All_Stands_Sun!$AE$6:$AE$460,0)),"")</f>
        <v xml:space="preserve">First                                             </v>
      </c>
      <c r="G16" s="110" t="str">
        <f>IFERROR(INDEX(Combined_All_Stands_Sun!AK$6:AK473,MATCH(Stand_C_Sun!$A$3:$A$146,Combined_All_Stands_Sun!$AE$6:$AE$460,0)),"")</f>
        <v/>
      </c>
      <c r="H16" s="185" t="str">
        <f t="shared" si="0"/>
        <v/>
      </c>
    </row>
    <row r="17" spans="1:8" ht="20.100000000000001" customHeight="1" x14ac:dyDescent="0.3">
      <c r="A17" s="114">
        <v>15</v>
      </c>
      <c r="B17" s="110">
        <f>IFERROR(INDEX(Combined_All_Stands_Sun!AF$6:AF474,MATCH(Stand_C_Sun!$A$3:$A$146,Combined_All_Stands_Sun!$AE$6:$AE$460,0)),"")</f>
        <v>0.69027777777777777</v>
      </c>
      <c r="C17" s="110" t="str">
        <f>IFERROR(INDEX(Combined_All_Stands_Sun!AG$6:AG474,MATCH(Stand_C_Sun!$A$3:$A$146,Combined_All_Stands_Sun!$AE$6:$AE$460,0)),"")</f>
        <v>Stand C</v>
      </c>
      <c r="D17" s="111">
        <f>IFERROR(INDEX(Combined_All_Stands_Sun!AH$6:AH474,MATCH(Stand_C_Sun!$A$3:$A$146,Combined_All_Stands_Sun!$AE$6:$AE$460,0)),"")</f>
        <v>310</v>
      </c>
      <c r="E17" s="110" t="str">
        <f>IFERROR(INDEX(Combined_All_Stands_Sun!AI$6:AI474,MATCH(Stand_C_Sun!$A$3:$A$146,Combined_All_Stands_Sun!$AE$6:$AE$460,0)),"")</f>
        <v xml:space="preserve">Huddersfield - Hepworth                                                                             </v>
      </c>
      <c r="F17" s="110" t="str">
        <f>IFERROR(INDEX(Combined_All_Stands_Sun!AJ$6:AJ474,MATCH(Stand_C_Sun!$A$3:$A$146,Combined_All_Stands_Sun!$AE$6:$AE$460,0)),"")</f>
        <v xml:space="preserve">First                                             </v>
      </c>
      <c r="G17" s="110" t="str">
        <f>IFERROR(INDEX(Combined_All_Stands_Sun!AK$6:AK474,MATCH(Stand_C_Sun!$A$3:$A$146,Combined_All_Stands_Sun!$AE$6:$AE$460,0)),"")</f>
        <v/>
      </c>
      <c r="H17" s="185" t="str">
        <f t="shared" si="0"/>
        <v/>
      </c>
    </row>
    <row r="18" spans="1:8" ht="20.100000000000001" customHeight="1" x14ac:dyDescent="0.3">
      <c r="A18" s="115">
        <v>16</v>
      </c>
      <c r="B18" s="110">
        <f>IFERROR(INDEX(Combined_All_Stands_Sun!AF$6:AF475,MATCH(Stand_C_Sun!$A$3:$A$146,Combined_All_Stands_Sun!$AE$6:$AE$460,0)),"")</f>
        <v>0.71388888888888891</v>
      </c>
      <c r="C18" s="110" t="str">
        <f>IFERROR(INDEX(Combined_All_Stands_Sun!AG$6:AG475,MATCH(Stand_C_Sun!$A$3:$A$146,Combined_All_Stands_Sun!$AE$6:$AE$460,0)),"")</f>
        <v>Stand C</v>
      </c>
      <c r="D18" s="111">
        <f>IFERROR(INDEX(Combined_All_Stands_Sun!AH$6:AH475,MATCH(Stand_C_Sun!$A$3:$A$146,Combined_All_Stands_Sun!$AE$6:$AE$460,0)),"")</f>
        <v>314</v>
      </c>
      <c r="E18" s="110" t="str">
        <f>IFERROR(INDEX(Combined_All_Stands_Sun!AI$6:AI475,MATCH(Stand_C_Sun!$A$3:$A$146,Combined_All_Stands_Sun!$AE$6:$AE$460,0)),"")</f>
        <v xml:space="preserve">Huddersfield - Holme                                                                                </v>
      </c>
      <c r="F18" s="110" t="str">
        <f>IFERROR(INDEX(Combined_All_Stands_Sun!AJ$6:AJ475,MATCH(Stand_C_Sun!$A$3:$A$146,Combined_All_Stands_Sun!$AE$6:$AE$460,0)),"")</f>
        <v xml:space="preserve">First                                             </v>
      </c>
      <c r="G18" s="110" t="str">
        <f>IFERROR(INDEX(Combined_All_Stands_Sun!AK$6:AK475,MATCH(Stand_C_Sun!$A$3:$A$146,Combined_All_Stands_Sun!$AE$6:$AE$460,0)),"")</f>
        <v/>
      </c>
      <c r="H18" s="185" t="str">
        <f t="shared" si="0"/>
        <v/>
      </c>
    </row>
    <row r="19" spans="1:8" ht="20.100000000000001" customHeight="1" x14ac:dyDescent="0.3">
      <c r="A19" s="114">
        <v>17</v>
      </c>
      <c r="B19" s="110">
        <f>IFERROR(INDEX(Combined_All_Stands_Sun!AF$6:AF476,MATCH(Stand_C_Sun!$A$3:$A$146,Combined_All_Stands_Sun!$AE$6:$AE$460,0)),"")</f>
        <v>0.7319444444444444</v>
      </c>
      <c r="C19" s="110" t="str">
        <f>IFERROR(INDEX(Combined_All_Stands_Sun!AG$6:AG476,MATCH(Stand_C_Sun!$A$3:$A$146,Combined_All_Stands_Sun!$AE$6:$AE$460,0)),"")</f>
        <v>Stand C</v>
      </c>
      <c r="D19" s="111">
        <f>IFERROR(INDEX(Combined_All_Stands_Sun!AH$6:AH476,MATCH(Stand_C_Sun!$A$3:$A$146,Combined_All_Stands_Sun!$AE$6:$AE$460,0)),"")</f>
        <v>310</v>
      </c>
      <c r="E19" s="110" t="str">
        <f>IFERROR(INDEX(Combined_All_Stands_Sun!AI$6:AI476,MATCH(Stand_C_Sun!$A$3:$A$146,Combined_All_Stands_Sun!$AE$6:$AE$460,0)),"")</f>
        <v xml:space="preserve">Huddersfield - Hepworth                                                                             </v>
      </c>
      <c r="F19" s="110" t="str">
        <f>IFERROR(INDEX(Combined_All_Stands_Sun!AJ$6:AJ476,MATCH(Stand_C_Sun!$A$3:$A$146,Combined_All_Stands_Sun!$AE$6:$AE$460,0)),"")</f>
        <v xml:space="preserve">First                                             </v>
      </c>
      <c r="G19" s="110" t="str">
        <f>IFERROR(INDEX(Combined_All_Stands_Sun!AK$6:AK476,MATCH(Stand_C_Sun!$A$3:$A$146,Combined_All_Stands_Sun!$AE$6:$AE$460,0)),"")</f>
        <v/>
      </c>
      <c r="H19" s="185" t="str">
        <f t="shared" si="0"/>
        <v/>
      </c>
    </row>
    <row r="20" spans="1:8" ht="20.100000000000001" customHeight="1" x14ac:dyDescent="0.3">
      <c r="A20" s="115">
        <v>18</v>
      </c>
      <c r="B20" s="110">
        <f>IFERROR(INDEX(Combined_All_Stands_Sun!AF$6:AF477,MATCH(Stand_C_Sun!$A$3:$A$146,Combined_All_Stands_Sun!$AE$6:$AE$460,0)),"")</f>
        <v>0.75555555555555554</v>
      </c>
      <c r="C20" s="110" t="str">
        <f>IFERROR(INDEX(Combined_All_Stands_Sun!AG$6:AG477,MATCH(Stand_C_Sun!$A$3:$A$146,Combined_All_Stands_Sun!$AE$6:$AE$460,0)),"")</f>
        <v>Stand C</v>
      </c>
      <c r="D20" s="111">
        <f>IFERROR(INDEX(Combined_All_Stands_Sun!AH$6:AH477,MATCH(Stand_C_Sun!$A$3:$A$146,Combined_All_Stands_Sun!$AE$6:$AE$460,0)),"")</f>
        <v>314</v>
      </c>
      <c r="E20" s="110" t="str">
        <f>IFERROR(INDEX(Combined_All_Stands_Sun!AI$6:AI477,MATCH(Stand_C_Sun!$A$3:$A$146,Combined_All_Stands_Sun!$AE$6:$AE$460,0)),"")</f>
        <v xml:space="preserve">Huddersfield - Holme                                                                                </v>
      </c>
      <c r="F20" s="110" t="str">
        <f>IFERROR(INDEX(Combined_All_Stands_Sun!AJ$6:AJ477,MATCH(Stand_C_Sun!$A$3:$A$146,Combined_All_Stands_Sun!$AE$6:$AE$460,0)),"")</f>
        <v xml:space="preserve">First                                             </v>
      </c>
      <c r="G20" s="110" t="str">
        <f>IFERROR(INDEX(Combined_All_Stands_Sun!AK$6:AK477,MATCH(Stand_C_Sun!$A$3:$A$146,Combined_All_Stands_Sun!$AE$6:$AE$460,0)),"")</f>
        <v/>
      </c>
      <c r="H20" s="185" t="str">
        <f t="shared" si="0"/>
        <v/>
      </c>
    </row>
    <row r="21" spans="1:8" ht="20.100000000000001" customHeight="1" x14ac:dyDescent="0.3">
      <c r="A21" s="114">
        <v>19</v>
      </c>
      <c r="B21" s="110">
        <f>IFERROR(INDEX(Combined_All_Stands_Sun!AF$6:AF478,MATCH(Stand_C_Sun!$A$3:$A$146,Combined_All_Stands_Sun!$AE$6:$AE$460,0)),"")</f>
        <v>0.77361111111111114</v>
      </c>
      <c r="C21" s="110" t="str">
        <f>IFERROR(INDEX(Combined_All_Stands_Sun!AG$6:AG478,MATCH(Stand_C_Sun!$A$3:$A$146,Combined_All_Stands_Sun!$AE$6:$AE$460,0)),"")</f>
        <v>Stand C</v>
      </c>
      <c r="D21" s="111">
        <f>IFERROR(INDEX(Combined_All_Stands_Sun!AH$6:AH478,MATCH(Stand_C_Sun!$A$3:$A$146,Combined_All_Stands_Sun!$AE$6:$AE$460,0)),"")</f>
        <v>310</v>
      </c>
      <c r="E21" s="110" t="str">
        <f>IFERROR(INDEX(Combined_All_Stands_Sun!AI$6:AI478,MATCH(Stand_C_Sun!$A$3:$A$146,Combined_All_Stands_Sun!$AE$6:$AE$460,0)),"")</f>
        <v xml:space="preserve">Huddersfield - Hepworth                                                                             </v>
      </c>
      <c r="F21" s="110" t="str">
        <f>IFERROR(INDEX(Combined_All_Stands_Sun!AJ$6:AJ478,MATCH(Stand_C_Sun!$A$3:$A$146,Combined_All_Stands_Sun!$AE$6:$AE$460,0)),"")</f>
        <v xml:space="preserve">First                                             </v>
      </c>
      <c r="G21" s="110" t="str">
        <f>IFERROR(INDEX(Combined_All_Stands_Sun!AK$6:AK478,MATCH(Stand_C_Sun!$A$3:$A$146,Combined_All_Stands_Sun!$AE$6:$AE$460,0)),"")</f>
        <v/>
      </c>
      <c r="H21" s="185" t="str">
        <f t="shared" si="0"/>
        <v/>
      </c>
    </row>
    <row r="22" spans="1:8" ht="20.100000000000001" customHeight="1" x14ac:dyDescent="0.3">
      <c r="A22" s="115">
        <v>20</v>
      </c>
      <c r="B22" s="110">
        <f>IFERROR(INDEX(Combined_All_Stands_Sun!AF$6:AF479,MATCH(Stand_C_Sun!$A$3:$A$146,Combined_All_Stands_Sun!$AE$6:$AE$460,0)),"")</f>
        <v>0.79583333333333339</v>
      </c>
      <c r="C22" s="110" t="str">
        <f>IFERROR(INDEX(Combined_All_Stands_Sun!AG$6:AG479,MATCH(Stand_C_Sun!$A$3:$A$146,Combined_All_Stands_Sun!$AE$6:$AE$460,0)),"")</f>
        <v>Stand C</v>
      </c>
      <c r="D22" s="111">
        <f>IFERROR(INDEX(Combined_All_Stands_Sun!AH$6:AH479,MATCH(Stand_C_Sun!$A$3:$A$146,Combined_All_Stands_Sun!$AE$6:$AE$460,0)),"")</f>
        <v>314</v>
      </c>
      <c r="E22" s="110" t="str">
        <f>IFERROR(INDEX(Combined_All_Stands_Sun!AI$6:AI479,MATCH(Stand_C_Sun!$A$3:$A$146,Combined_All_Stands_Sun!$AE$6:$AE$460,0)),"")</f>
        <v xml:space="preserve">Huddersfield - Holme                                                                                </v>
      </c>
      <c r="F22" s="110" t="str">
        <f>IFERROR(INDEX(Combined_All_Stands_Sun!AJ$6:AJ479,MATCH(Stand_C_Sun!$A$3:$A$146,Combined_All_Stands_Sun!$AE$6:$AE$460,0)),"")</f>
        <v xml:space="preserve">First                                             </v>
      </c>
      <c r="G22" s="110" t="str">
        <f>IFERROR(INDEX(Combined_All_Stands_Sun!AK$6:AK479,MATCH(Stand_C_Sun!$A$3:$A$146,Combined_All_Stands_Sun!$AE$6:$AE$460,0)),"")</f>
        <v/>
      </c>
      <c r="H22" s="185" t="str">
        <f t="shared" si="0"/>
        <v/>
      </c>
    </row>
    <row r="23" spans="1:8" ht="20.100000000000001" customHeight="1" x14ac:dyDescent="0.3">
      <c r="A23" s="114">
        <v>21</v>
      </c>
      <c r="B23" s="110">
        <f>IFERROR(INDEX(Combined_All_Stands_Sun!AF$6:AF480,MATCH(Stand_C_Sun!$A$3:$A$146,Combined_All_Stands_Sun!$AE$6:$AE$460,0)),"")</f>
        <v>0.81388888888888899</v>
      </c>
      <c r="C23" s="110" t="str">
        <f>IFERROR(INDEX(Combined_All_Stands_Sun!AG$6:AG480,MATCH(Stand_C_Sun!$A$3:$A$146,Combined_All_Stands_Sun!$AE$6:$AE$460,0)),"")</f>
        <v>Stand C</v>
      </c>
      <c r="D23" s="111">
        <f>IFERROR(INDEX(Combined_All_Stands_Sun!AH$6:AH480,MATCH(Stand_C_Sun!$A$3:$A$146,Combined_All_Stands_Sun!$AE$6:$AE$460,0)),"")</f>
        <v>310</v>
      </c>
      <c r="E23" s="110" t="str">
        <f>IFERROR(INDEX(Combined_All_Stands_Sun!AI$6:AI480,MATCH(Stand_C_Sun!$A$3:$A$146,Combined_All_Stands_Sun!$AE$6:$AE$460,0)),"")</f>
        <v xml:space="preserve">Huddersfield - Hepworth                                                                             </v>
      </c>
      <c r="F23" s="110" t="str">
        <f>IFERROR(INDEX(Combined_All_Stands_Sun!AJ$6:AJ480,MATCH(Stand_C_Sun!$A$3:$A$146,Combined_All_Stands_Sun!$AE$6:$AE$460,0)),"")</f>
        <v xml:space="preserve">First                                             </v>
      </c>
      <c r="G23" s="110" t="str">
        <f>IFERROR(INDEX(Combined_All_Stands_Sun!AK$6:AK480,MATCH(Stand_C_Sun!$A$3:$A$146,Combined_All_Stands_Sun!$AE$6:$AE$460,0)),"")</f>
        <v/>
      </c>
      <c r="H23" s="185" t="str">
        <f t="shared" si="0"/>
        <v/>
      </c>
    </row>
    <row r="24" spans="1:8" ht="20.100000000000001" customHeight="1" x14ac:dyDescent="0.3">
      <c r="A24" s="115">
        <v>22</v>
      </c>
      <c r="B24" s="110">
        <f>IFERROR(INDEX(Combined_All_Stands_Sun!AF$6:AF481,MATCH(Stand_C_Sun!$A$3:$A$146,Combined_All_Stands_Sun!$AE$6:$AE$460,0)),"")</f>
        <v>0.83750000000000002</v>
      </c>
      <c r="C24" s="110" t="str">
        <f>IFERROR(INDEX(Combined_All_Stands_Sun!AG$6:AG481,MATCH(Stand_C_Sun!$A$3:$A$146,Combined_All_Stands_Sun!$AE$6:$AE$460,0)),"")</f>
        <v>Stand C</v>
      </c>
      <c r="D24" s="111">
        <f>IFERROR(INDEX(Combined_All_Stands_Sun!AH$6:AH481,MATCH(Stand_C_Sun!$A$3:$A$146,Combined_All_Stands_Sun!$AE$6:$AE$460,0)),"")</f>
        <v>314</v>
      </c>
      <c r="E24" s="110" t="str">
        <f>IFERROR(INDEX(Combined_All_Stands_Sun!AI$6:AI481,MATCH(Stand_C_Sun!$A$3:$A$146,Combined_All_Stands_Sun!$AE$6:$AE$460,0)),"")</f>
        <v xml:space="preserve">Huddersfield - Holme                                                                                </v>
      </c>
      <c r="F24" s="110" t="str">
        <f>IFERROR(INDEX(Combined_All_Stands_Sun!AJ$6:AJ481,MATCH(Stand_C_Sun!$A$3:$A$146,Combined_All_Stands_Sun!$AE$6:$AE$460,0)),"")</f>
        <v xml:space="preserve">First                                             </v>
      </c>
      <c r="G24" s="110" t="str">
        <f>IFERROR(INDEX(Combined_All_Stands_Sun!AK$6:AK481,MATCH(Stand_C_Sun!$A$3:$A$146,Combined_All_Stands_Sun!$AE$6:$AE$460,0)),"")</f>
        <v/>
      </c>
      <c r="H24" s="185" t="str">
        <f t="shared" si="0"/>
        <v/>
      </c>
    </row>
    <row r="25" spans="1:8" ht="20.100000000000001" customHeight="1" x14ac:dyDescent="0.3">
      <c r="A25" s="114">
        <v>23</v>
      </c>
      <c r="B25" s="110">
        <f>IFERROR(INDEX(Combined_All_Stands_Sun!AF$6:AF482,MATCH(Stand_C_Sun!$A$3:$A$146,Combined_All_Stands_Sun!$AE$6:$AE$460,0)),"")</f>
        <v>0.85555555555555562</v>
      </c>
      <c r="C25" s="110" t="str">
        <f>IFERROR(INDEX(Combined_All_Stands_Sun!AG$6:AG482,MATCH(Stand_C_Sun!$A$3:$A$146,Combined_All_Stands_Sun!$AE$6:$AE$460,0)),"")</f>
        <v>Stand C</v>
      </c>
      <c r="D25" s="111">
        <f>IFERROR(INDEX(Combined_All_Stands_Sun!AH$6:AH482,MATCH(Stand_C_Sun!$A$3:$A$146,Combined_All_Stands_Sun!$AE$6:$AE$460,0)),"")</f>
        <v>310</v>
      </c>
      <c r="E25" s="110" t="str">
        <f>IFERROR(INDEX(Combined_All_Stands_Sun!AI$6:AI482,MATCH(Stand_C_Sun!$A$3:$A$146,Combined_All_Stands_Sun!$AE$6:$AE$460,0)),"")</f>
        <v xml:space="preserve">Huddersfield - Hepworth                                                                             </v>
      </c>
      <c r="F25" s="110" t="str">
        <f>IFERROR(INDEX(Combined_All_Stands_Sun!AJ$6:AJ482,MATCH(Stand_C_Sun!$A$3:$A$146,Combined_All_Stands_Sun!$AE$6:$AE$460,0)),"")</f>
        <v xml:space="preserve">First                                             </v>
      </c>
      <c r="G25" s="110" t="str">
        <f>IFERROR(INDEX(Combined_All_Stands_Sun!AK$6:AK482,MATCH(Stand_C_Sun!$A$3:$A$146,Combined_All_Stands_Sun!$AE$6:$AE$460,0)),"")</f>
        <v/>
      </c>
      <c r="H25" s="185" t="str">
        <f t="shared" si="0"/>
        <v/>
      </c>
    </row>
    <row r="26" spans="1:8" ht="20.100000000000001" customHeight="1" x14ac:dyDescent="0.3">
      <c r="A26" s="115">
        <v>24</v>
      </c>
      <c r="B26" s="110">
        <f>IFERROR(INDEX(Combined_All_Stands_Sun!AF$6:AF483,MATCH(Stand_C_Sun!$A$3:$A$146,Combined_All_Stands_Sun!$AE$6:$AE$460,0)),"")</f>
        <v>0.87916666666666676</v>
      </c>
      <c r="C26" s="110" t="str">
        <f>IFERROR(INDEX(Combined_All_Stands_Sun!AG$6:AG483,MATCH(Stand_C_Sun!$A$3:$A$146,Combined_All_Stands_Sun!$AE$6:$AE$460,0)),"")</f>
        <v>Stand C</v>
      </c>
      <c r="D26" s="111">
        <f>IFERROR(INDEX(Combined_All_Stands_Sun!AH$6:AH483,MATCH(Stand_C_Sun!$A$3:$A$146,Combined_All_Stands_Sun!$AE$6:$AE$460,0)),"")</f>
        <v>314</v>
      </c>
      <c r="E26" s="110" t="str">
        <f>IFERROR(INDEX(Combined_All_Stands_Sun!AI$6:AI483,MATCH(Stand_C_Sun!$A$3:$A$146,Combined_All_Stands_Sun!$AE$6:$AE$460,0)),"")</f>
        <v xml:space="preserve">Huddersfield - Holme                                                                                </v>
      </c>
      <c r="F26" s="110" t="str">
        <f>IFERROR(INDEX(Combined_All_Stands_Sun!AJ$6:AJ483,MATCH(Stand_C_Sun!$A$3:$A$146,Combined_All_Stands_Sun!$AE$6:$AE$460,0)),"")</f>
        <v xml:space="preserve">First                                             </v>
      </c>
      <c r="G26" s="110" t="str">
        <f>IFERROR(INDEX(Combined_All_Stands_Sun!AK$6:AK483,MATCH(Stand_C_Sun!$A$3:$A$146,Combined_All_Stands_Sun!$AE$6:$AE$460,0)),"")</f>
        <v/>
      </c>
      <c r="H26" s="185" t="str">
        <f t="shared" si="0"/>
        <v/>
      </c>
    </row>
    <row r="27" spans="1:8" ht="20.100000000000001" customHeight="1" x14ac:dyDescent="0.3">
      <c r="A27" s="114">
        <v>25</v>
      </c>
      <c r="B27" s="110">
        <f>IFERROR(INDEX(Combined_All_Stands_Sun!AF$6:AF484,MATCH(Stand_C_Sun!$A$3:$A$146,Combined_All_Stands_Sun!$AE$6:$AE$460,0)),"")</f>
        <v>0.89722222222222225</v>
      </c>
      <c r="C27" s="110" t="str">
        <f>IFERROR(INDEX(Combined_All_Stands_Sun!AG$6:AG484,MATCH(Stand_C_Sun!$A$3:$A$146,Combined_All_Stands_Sun!$AE$6:$AE$460,0)),"")</f>
        <v>Stand C</v>
      </c>
      <c r="D27" s="111">
        <f>IFERROR(INDEX(Combined_All_Stands_Sun!AH$6:AH484,MATCH(Stand_C_Sun!$A$3:$A$146,Combined_All_Stands_Sun!$AE$6:$AE$460,0)),"")</f>
        <v>310</v>
      </c>
      <c r="E27" s="110" t="str">
        <f>IFERROR(INDEX(Combined_All_Stands_Sun!AI$6:AI484,MATCH(Stand_C_Sun!$A$3:$A$146,Combined_All_Stands_Sun!$AE$6:$AE$460,0)),"")</f>
        <v xml:space="preserve">Huddersfield - Hepworth                                                                             </v>
      </c>
      <c r="F27" s="110" t="str">
        <f>IFERROR(INDEX(Combined_All_Stands_Sun!AJ$6:AJ484,MATCH(Stand_C_Sun!$A$3:$A$146,Combined_All_Stands_Sun!$AE$6:$AE$460,0)),"")</f>
        <v xml:space="preserve">First                                             </v>
      </c>
      <c r="G27" s="110" t="str">
        <f>IFERROR(INDEX(Combined_All_Stands_Sun!AK$6:AK484,MATCH(Stand_C_Sun!$A$3:$A$146,Combined_All_Stands_Sun!$AE$6:$AE$460,0)),"")</f>
        <v/>
      </c>
      <c r="H27" s="185" t="str">
        <f t="shared" si="0"/>
        <v/>
      </c>
    </row>
    <row r="28" spans="1:8" ht="20.100000000000001" customHeight="1" x14ac:dyDescent="0.3">
      <c r="A28" s="115">
        <v>26</v>
      </c>
      <c r="B28" s="110">
        <f>IFERROR(INDEX(Combined_All_Stands_Sun!AF$6:AF485,MATCH(Stand_C_Sun!$A$3:$A$146,Combined_All_Stands_Sun!$AE$6:$AE$460,0)),"")</f>
        <v>0.92083333333333339</v>
      </c>
      <c r="C28" s="110" t="str">
        <f>IFERROR(INDEX(Combined_All_Stands_Sun!AG$6:AG485,MATCH(Stand_C_Sun!$A$3:$A$146,Combined_All_Stands_Sun!$AE$6:$AE$460,0)),"")</f>
        <v>Stand C</v>
      </c>
      <c r="D28" s="111">
        <f>IFERROR(INDEX(Combined_All_Stands_Sun!AH$6:AH485,MATCH(Stand_C_Sun!$A$3:$A$146,Combined_All_Stands_Sun!$AE$6:$AE$460,0)),"")</f>
        <v>314</v>
      </c>
      <c r="E28" s="110" t="str">
        <f>IFERROR(INDEX(Combined_All_Stands_Sun!AI$6:AI485,MATCH(Stand_C_Sun!$A$3:$A$146,Combined_All_Stands_Sun!$AE$6:$AE$460,0)),"")</f>
        <v xml:space="preserve">Huddersfield - Holme                                                                                </v>
      </c>
      <c r="F28" s="110" t="str">
        <f>IFERROR(INDEX(Combined_All_Stands_Sun!AJ$6:AJ485,MATCH(Stand_C_Sun!$A$3:$A$146,Combined_All_Stands_Sun!$AE$6:$AE$460,0)),"")</f>
        <v xml:space="preserve">First                                             </v>
      </c>
      <c r="G28" s="110" t="str">
        <f>IFERROR(INDEX(Combined_All_Stands_Sun!AK$6:AK485,MATCH(Stand_C_Sun!$A$3:$A$146,Combined_All_Stands_Sun!$AE$6:$AE$460,0)),"")</f>
        <v/>
      </c>
      <c r="H28" s="185" t="str">
        <f t="shared" si="0"/>
        <v/>
      </c>
    </row>
    <row r="29" spans="1:8" ht="20.100000000000001" customHeight="1" x14ac:dyDescent="0.3">
      <c r="A29" s="114">
        <v>27</v>
      </c>
      <c r="B29" s="110">
        <f>IFERROR(INDEX(Combined_All_Stands_Sun!AF$6:AF486,MATCH(Stand_C_Sun!$A$3:$A$146,Combined_All_Stands_Sun!$AE$6:$AE$460,0)),"")</f>
        <v>0.9555555555555556</v>
      </c>
      <c r="C29" s="110" t="str">
        <f>IFERROR(INDEX(Combined_All_Stands_Sun!AG$6:AG486,MATCH(Stand_C_Sun!$A$3:$A$146,Combined_All_Stands_Sun!$AE$6:$AE$460,0)),"")</f>
        <v>Stand C</v>
      </c>
      <c r="D29" s="111">
        <f>IFERROR(INDEX(Combined_All_Stands_Sun!AH$6:AH486,MATCH(Stand_C_Sun!$A$3:$A$146,Combined_All_Stands_Sun!$AE$6:$AE$460,0)),"")</f>
        <v>310</v>
      </c>
      <c r="E29" s="110" t="str">
        <f>IFERROR(INDEX(Combined_All_Stands_Sun!AI$6:AI486,MATCH(Stand_C_Sun!$A$3:$A$146,Combined_All_Stands_Sun!$AE$6:$AE$460,0)),"")</f>
        <v xml:space="preserve">Huddersfield - Hepworth                                                                             </v>
      </c>
      <c r="F29" s="110" t="str">
        <f>IFERROR(INDEX(Combined_All_Stands_Sun!AJ$6:AJ486,MATCH(Stand_C_Sun!$A$3:$A$146,Combined_All_Stands_Sun!$AE$6:$AE$460,0)),"")</f>
        <v xml:space="preserve">First                                             </v>
      </c>
      <c r="G29" s="110" t="str">
        <f>IFERROR(INDEX(Combined_All_Stands_Sun!AK$6:AK486,MATCH(Stand_C_Sun!$A$3:$A$146,Combined_All_Stands_Sun!$AE$6:$AE$460,0)),"")</f>
        <v/>
      </c>
      <c r="H29" s="185" t="str">
        <f t="shared" si="0"/>
        <v/>
      </c>
    </row>
    <row r="30" spans="1:8" ht="20.100000000000001" customHeight="1" x14ac:dyDescent="0.3">
      <c r="A30" s="115">
        <v>28</v>
      </c>
      <c r="B30" s="110">
        <f>IFERROR(INDEX(Combined_All_Stands_Sun!AF$6:AF487,MATCH(Stand_C_Sun!$A$3:$A$146,Combined_All_Stands_Sun!$AE$6:$AE$460,0)),"")</f>
        <v>0.97916666666666663</v>
      </c>
      <c r="C30" s="110" t="str">
        <f>IFERROR(INDEX(Combined_All_Stands_Sun!AG$6:AG487,MATCH(Stand_C_Sun!$A$3:$A$146,Combined_All_Stands_Sun!$AE$6:$AE$460,0)),"")</f>
        <v>Stand C</v>
      </c>
      <c r="D30" s="111">
        <f>IFERROR(INDEX(Combined_All_Stands_Sun!AH$6:AH487,MATCH(Stand_C_Sun!$A$3:$A$146,Combined_All_Stands_Sun!$AE$6:$AE$460,0)),"")</f>
        <v>314</v>
      </c>
      <c r="E30" s="110" t="str">
        <f>IFERROR(INDEX(Combined_All_Stands_Sun!AI$6:AI487,MATCH(Stand_C_Sun!$A$3:$A$146,Combined_All_Stands_Sun!$AE$6:$AE$460,0)),"")</f>
        <v xml:space="preserve">Huddersfield - Holme                                                                                </v>
      </c>
      <c r="F30" s="110" t="str">
        <f>IFERROR(INDEX(Combined_All_Stands_Sun!AJ$6:AJ487,MATCH(Stand_C_Sun!$A$3:$A$146,Combined_All_Stands_Sun!$AE$6:$AE$460,0)),"")</f>
        <v xml:space="preserve">First                                             </v>
      </c>
      <c r="G30" s="110" t="str">
        <f>IFERROR(INDEX(Combined_All_Stands_Sun!AK$6:AK487,MATCH(Stand_C_Sun!$A$3:$A$146,Combined_All_Stands_Sun!$AE$6:$AE$460,0)),"")</f>
        <v/>
      </c>
      <c r="H30" s="185" t="str">
        <f t="shared" si="0"/>
        <v/>
      </c>
    </row>
    <row r="31" spans="1:8" ht="20.100000000000001" customHeight="1" x14ac:dyDescent="0.3">
      <c r="A31" s="114">
        <v>29</v>
      </c>
      <c r="B31" s="110" t="str">
        <f>IFERROR(INDEX(Combined_All_Stands_Sun!AF$6:AF488,MATCH(Stand_C_Sun!$A$3:$A$146,Combined_All_Stands_Sun!$AE$6:$AE$460,0)),"")</f>
        <v/>
      </c>
      <c r="C31" s="110" t="str">
        <f>IFERROR(INDEX(Combined_All_Stands_Sun!AG$6:AG488,MATCH(Stand_C_Sun!$A$3:$A$146,Combined_All_Stands_Sun!$AE$6:$AE$460,0)),"")</f>
        <v/>
      </c>
      <c r="D31" s="111" t="str">
        <f>IFERROR(INDEX(Combined_All_Stands_Sun!AH$6:AH488,MATCH(Stand_C_Sun!$A$3:$A$146,Combined_All_Stands_Sun!$AE$6:$AE$460,0)),"")</f>
        <v/>
      </c>
      <c r="E31" s="110" t="str">
        <f>IFERROR(INDEX(Combined_All_Stands_Sun!AI$6:AI488,MATCH(Stand_C_Sun!$A$3:$A$146,Combined_All_Stands_Sun!$AE$6:$AE$460,0)),"")</f>
        <v/>
      </c>
      <c r="F31" s="110" t="str">
        <f>IFERROR(INDEX(Combined_All_Stands_Sun!AJ$6:AJ488,MATCH(Stand_C_Sun!$A$3:$A$146,Combined_All_Stands_Sun!$AE$6:$AE$460,0)),"")</f>
        <v/>
      </c>
      <c r="G31" s="110" t="str">
        <f>IFERROR(INDEX(Combined_All_Stands_Sun!AK$6:AK488,MATCH(Stand_C_Sun!$A$3:$A$146,Combined_All_Stands_Sun!$AE$6:$AE$460,0)),"")</f>
        <v/>
      </c>
      <c r="H31" s="185" t="str">
        <f t="shared" si="0"/>
        <v/>
      </c>
    </row>
    <row r="32" spans="1:8" ht="20.100000000000001" customHeight="1" x14ac:dyDescent="0.3">
      <c r="A32" s="115">
        <v>30</v>
      </c>
      <c r="B32" s="110" t="str">
        <f>IFERROR(INDEX(Combined_All_Stands_Sun!AF$6:AF489,MATCH(Stand_C_Sun!$A$3:$A$146,Combined_All_Stands_Sun!$AE$6:$AE$460,0)),"")</f>
        <v/>
      </c>
      <c r="C32" s="110" t="str">
        <f>IFERROR(INDEX(Combined_All_Stands_Sun!AG$6:AG489,MATCH(Stand_C_Sun!$A$3:$A$146,Combined_All_Stands_Sun!$AE$6:$AE$460,0)),"")</f>
        <v/>
      </c>
      <c r="D32" s="111" t="str">
        <f>IFERROR(INDEX(Combined_All_Stands_Sun!AH$6:AH489,MATCH(Stand_C_Sun!$A$3:$A$146,Combined_All_Stands_Sun!$AE$6:$AE$460,0)),"")</f>
        <v/>
      </c>
      <c r="E32" s="110" t="str">
        <f>IFERROR(INDEX(Combined_All_Stands_Sun!AI$6:AI489,MATCH(Stand_C_Sun!$A$3:$A$146,Combined_All_Stands_Sun!$AE$6:$AE$460,0)),"")</f>
        <v/>
      </c>
      <c r="F32" s="110" t="str">
        <f>IFERROR(INDEX(Combined_All_Stands_Sun!AJ$6:AJ489,MATCH(Stand_C_Sun!$A$3:$A$146,Combined_All_Stands_Sun!$AE$6:$AE$460,0)),"")</f>
        <v/>
      </c>
      <c r="G32" s="110" t="str">
        <f>IFERROR(INDEX(Combined_All_Stands_Sun!AK$6:AK489,MATCH(Stand_C_Sun!$A$3:$A$146,Combined_All_Stands_Sun!$AE$6:$AE$460,0)),"")</f>
        <v/>
      </c>
      <c r="H32" s="185" t="str">
        <f t="shared" si="0"/>
        <v/>
      </c>
    </row>
    <row r="33" spans="1:8" ht="20.100000000000001" customHeight="1" x14ac:dyDescent="0.3">
      <c r="A33" s="114">
        <v>31</v>
      </c>
      <c r="B33" s="110" t="str">
        <f>IFERROR(INDEX(Combined_All_Stands_Sun!AF$6:AF490,MATCH(Stand_C_Sun!$A$3:$A$146,Combined_All_Stands_Sun!$AE$6:$AE$460,0)),"")</f>
        <v/>
      </c>
      <c r="C33" s="110" t="str">
        <f>IFERROR(INDEX(Combined_All_Stands_Sun!AG$6:AG490,MATCH(Stand_C_Sun!$A$3:$A$146,Combined_All_Stands_Sun!$AE$6:$AE$460,0)),"")</f>
        <v/>
      </c>
      <c r="D33" s="111" t="str">
        <f>IFERROR(INDEX(Combined_All_Stands_Sun!AH$6:AH490,MATCH(Stand_C_Sun!$A$3:$A$146,Combined_All_Stands_Sun!$AE$6:$AE$460,0)),"")</f>
        <v/>
      </c>
      <c r="E33" s="110" t="str">
        <f>IFERROR(INDEX(Combined_All_Stands_Sun!AI$6:AI490,MATCH(Stand_C_Sun!$A$3:$A$146,Combined_All_Stands_Sun!$AE$6:$AE$460,0)),"")</f>
        <v/>
      </c>
      <c r="F33" s="110" t="str">
        <f>IFERROR(INDEX(Combined_All_Stands_Sun!AJ$6:AJ490,MATCH(Stand_C_Sun!$A$3:$A$146,Combined_All_Stands_Sun!$AE$6:$AE$460,0)),"")</f>
        <v/>
      </c>
      <c r="G33" s="110" t="str">
        <f>IFERROR(INDEX(Combined_All_Stands_Sun!AK$6:AK490,MATCH(Stand_C_Sun!$A$3:$A$146,Combined_All_Stands_Sun!$AE$6:$AE$460,0)),"")</f>
        <v/>
      </c>
      <c r="H33" s="185" t="str">
        <f t="shared" si="0"/>
        <v/>
      </c>
    </row>
    <row r="34" spans="1:8" ht="20.100000000000001" customHeight="1" x14ac:dyDescent="0.3">
      <c r="A34" s="115">
        <v>32</v>
      </c>
      <c r="B34" s="110" t="str">
        <f>IFERROR(INDEX(Combined_All_Stands_Sun!AF$6:AF491,MATCH(Stand_C_Sun!$A$3:$A$146,Combined_All_Stands_Sun!$AE$6:$AE$460,0)),"")</f>
        <v/>
      </c>
      <c r="C34" s="110" t="str">
        <f>IFERROR(INDEX(Combined_All_Stands_Sun!AG$6:AG491,MATCH(Stand_C_Sun!$A$3:$A$146,Combined_All_Stands_Sun!$AE$6:$AE$460,0)),"")</f>
        <v/>
      </c>
      <c r="D34" s="111" t="str">
        <f>IFERROR(INDEX(Combined_All_Stands_Sun!AH$6:AH491,MATCH(Stand_C_Sun!$A$3:$A$146,Combined_All_Stands_Sun!$AE$6:$AE$460,0)),"")</f>
        <v/>
      </c>
      <c r="E34" s="110" t="str">
        <f>IFERROR(INDEX(Combined_All_Stands_Sun!AI$6:AI491,MATCH(Stand_C_Sun!$A$3:$A$146,Combined_All_Stands_Sun!$AE$6:$AE$460,0)),"")</f>
        <v/>
      </c>
      <c r="F34" s="110" t="str">
        <f>IFERROR(INDEX(Combined_All_Stands_Sun!AJ$6:AJ491,MATCH(Stand_C_Sun!$A$3:$A$146,Combined_All_Stands_Sun!$AE$6:$AE$460,0)),"")</f>
        <v/>
      </c>
      <c r="G34" s="110" t="str">
        <f>IFERROR(INDEX(Combined_All_Stands_Sun!AK$6:AK491,MATCH(Stand_C_Sun!$A$3:$A$146,Combined_All_Stands_Sun!$AE$6:$AE$460,0)),"")</f>
        <v/>
      </c>
      <c r="H34" s="185" t="str">
        <f t="shared" si="0"/>
        <v/>
      </c>
    </row>
    <row r="35" spans="1:8" ht="20.100000000000001" customHeight="1" x14ac:dyDescent="0.3">
      <c r="A35" s="114">
        <v>33</v>
      </c>
      <c r="B35" s="110" t="str">
        <f>IFERROR(INDEX(Combined_All_Stands_Sun!AF$6:AF492,MATCH(Stand_C_Sun!$A$3:$A$146,Combined_All_Stands_Sun!$AE$6:$AE$460,0)),"")</f>
        <v/>
      </c>
      <c r="C35" s="110" t="str">
        <f>IFERROR(INDEX(Combined_All_Stands_Sun!AG$6:AG492,MATCH(Stand_C_Sun!$A$3:$A$146,Combined_All_Stands_Sun!$AE$6:$AE$460,0)),"")</f>
        <v/>
      </c>
      <c r="D35" s="111" t="str">
        <f>IFERROR(INDEX(Combined_All_Stands_Sun!AH$6:AH492,MATCH(Stand_C_Sun!$A$3:$A$146,Combined_All_Stands_Sun!$AE$6:$AE$460,0)),"")</f>
        <v/>
      </c>
      <c r="E35" s="110" t="str">
        <f>IFERROR(INDEX(Combined_All_Stands_Sun!AI$6:AI492,MATCH(Stand_C_Sun!$A$3:$A$146,Combined_All_Stands_Sun!$AE$6:$AE$460,0)),"")</f>
        <v/>
      </c>
      <c r="F35" s="110" t="str">
        <f>IFERROR(INDEX(Combined_All_Stands_Sun!AJ$6:AJ492,MATCH(Stand_C_Sun!$A$3:$A$146,Combined_All_Stands_Sun!$AE$6:$AE$460,0)),"")</f>
        <v/>
      </c>
      <c r="G35" s="110" t="str">
        <f>IFERROR(INDEX(Combined_All_Stands_Sun!AK$6:AK492,MATCH(Stand_C_Sun!$A$3:$A$146,Combined_All_Stands_Sun!$AE$6:$AE$460,0)),"")</f>
        <v/>
      </c>
      <c r="H35" s="185" t="str">
        <f t="shared" si="0"/>
        <v/>
      </c>
    </row>
    <row r="36" spans="1:8" ht="20.100000000000001" customHeight="1" x14ac:dyDescent="0.3">
      <c r="A36" s="115">
        <v>34</v>
      </c>
      <c r="B36" s="110" t="str">
        <f>IFERROR(INDEX(Combined_All_Stands_Sun!AF$6:AF493,MATCH(Stand_C_Sun!$A$3:$A$146,Combined_All_Stands_Sun!$AE$6:$AE$460,0)),"")</f>
        <v/>
      </c>
      <c r="C36" s="110" t="str">
        <f>IFERROR(INDEX(Combined_All_Stands_Sun!AG$6:AG493,MATCH(Stand_C_Sun!$A$3:$A$146,Combined_All_Stands_Sun!$AE$6:$AE$460,0)),"")</f>
        <v/>
      </c>
      <c r="D36" s="111" t="str">
        <f>IFERROR(INDEX(Combined_All_Stands_Sun!AH$6:AH493,MATCH(Stand_C_Sun!$A$3:$A$146,Combined_All_Stands_Sun!$AE$6:$AE$460,0)),"")</f>
        <v/>
      </c>
      <c r="E36" s="110" t="str">
        <f>IFERROR(INDEX(Combined_All_Stands_Sun!AI$6:AI493,MATCH(Stand_C_Sun!$A$3:$A$146,Combined_All_Stands_Sun!$AE$6:$AE$460,0)),"")</f>
        <v/>
      </c>
      <c r="F36" s="110" t="str">
        <f>IFERROR(INDEX(Combined_All_Stands_Sun!AJ$6:AJ493,MATCH(Stand_C_Sun!$A$3:$A$146,Combined_All_Stands_Sun!$AE$6:$AE$460,0)),"")</f>
        <v/>
      </c>
      <c r="G36" s="110" t="str">
        <f>IFERROR(INDEX(Combined_All_Stands_Sun!AK$6:AK493,MATCH(Stand_C_Sun!$A$3:$A$146,Combined_All_Stands_Sun!$AE$6:$AE$460,0)),"")</f>
        <v/>
      </c>
      <c r="H36" s="185" t="str">
        <f t="shared" si="0"/>
        <v/>
      </c>
    </row>
    <row r="37" spans="1:8" ht="20.100000000000001" customHeight="1" x14ac:dyDescent="0.3">
      <c r="A37" s="114">
        <v>35</v>
      </c>
      <c r="B37" s="110" t="str">
        <f>IFERROR(INDEX(Combined_All_Stands_Sun!AF$6:AF494,MATCH(Stand_C_Sun!$A$3:$A$146,Combined_All_Stands_Sun!$AE$6:$AE$460,0)),"")</f>
        <v/>
      </c>
      <c r="C37" s="110" t="str">
        <f>IFERROR(INDEX(Combined_All_Stands_Sun!AG$6:AG494,MATCH(Stand_C_Sun!$A$3:$A$146,Combined_All_Stands_Sun!$AE$6:$AE$460,0)),"")</f>
        <v/>
      </c>
      <c r="D37" s="111" t="str">
        <f>IFERROR(INDEX(Combined_All_Stands_Sun!AH$6:AH494,MATCH(Stand_C_Sun!$A$3:$A$146,Combined_All_Stands_Sun!$AE$6:$AE$460,0)),"")</f>
        <v/>
      </c>
      <c r="E37" s="110" t="str">
        <f>IFERROR(INDEX(Combined_All_Stands_Sun!AI$6:AI494,MATCH(Stand_C_Sun!$A$3:$A$146,Combined_All_Stands_Sun!$AE$6:$AE$460,0)),"")</f>
        <v/>
      </c>
      <c r="F37" s="110" t="str">
        <f>IFERROR(INDEX(Combined_All_Stands_Sun!AJ$6:AJ494,MATCH(Stand_C_Sun!$A$3:$A$146,Combined_All_Stands_Sun!$AE$6:$AE$460,0)),"")</f>
        <v/>
      </c>
      <c r="G37" s="110" t="str">
        <f>IFERROR(INDEX(Combined_All_Stands_Sun!AK$6:AK494,MATCH(Stand_C_Sun!$A$3:$A$146,Combined_All_Stands_Sun!$AE$6:$AE$460,0)),"")</f>
        <v/>
      </c>
      <c r="H37" s="185" t="str">
        <f t="shared" si="0"/>
        <v/>
      </c>
    </row>
    <row r="38" spans="1:8" ht="20.100000000000001" customHeight="1" x14ac:dyDescent="0.3">
      <c r="A38" s="115">
        <v>36</v>
      </c>
      <c r="B38" s="110" t="str">
        <f>IFERROR(INDEX(Combined_All_Stands_Sun!AF$6:AF495,MATCH(Stand_C_Sun!$A$3:$A$146,Combined_All_Stands_Sun!$AE$6:$AE$460,0)),"")</f>
        <v/>
      </c>
      <c r="C38" s="110" t="str">
        <f>IFERROR(INDEX(Combined_All_Stands_Sun!AG$6:AG495,MATCH(Stand_C_Sun!$A$3:$A$146,Combined_All_Stands_Sun!$AE$6:$AE$460,0)),"")</f>
        <v/>
      </c>
      <c r="D38" s="111" t="str">
        <f>IFERROR(INDEX(Combined_All_Stands_Sun!AH$6:AH495,MATCH(Stand_C_Sun!$A$3:$A$146,Combined_All_Stands_Sun!$AE$6:$AE$460,0)),"")</f>
        <v/>
      </c>
      <c r="E38" s="110" t="str">
        <f>IFERROR(INDEX(Combined_All_Stands_Sun!AI$6:AI495,MATCH(Stand_C_Sun!$A$3:$A$146,Combined_All_Stands_Sun!$AE$6:$AE$460,0)),"")</f>
        <v/>
      </c>
      <c r="F38" s="110" t="str">
        <f>IFERROR(INDEX(Combined_All_Stands_Sun!AJ$6:AJ495,MATCH(Stand_C_Sun!$A$3:$A$146,Combined_All_Stands_Sun!$AE$6:$AE$460,0)),"")</f>
        <v/>
      </c>
      <c r="G38" s="110" t="str">
        <f>IFERROR(INDEX(Combined_All_Stands_Sun!AK$6:AK495,MATCH(Stand_C_Sun!$A$3:$A$146,Combined_All_Stands_Sun!$AE$6:$AE$460,0)),"")</f>
        <v/>
      </c>
      <c r="H38" s="185" t="str">
        <f t="shared" si="0"/>
        <v/>
      </c>
    </row>
    <row r="39" spans="1:8" ht="20.100000000000001" customHeight="1" x14ac:dyDescent="0.3">
      <c r="A39" s="114">
        <v>37</v>
      </c>
      <c r="B39" s="110" t="str">
        <f>IFERROR(INDEX(Combined_All_Stands_Sun!AF$6:AF496,MATCH(Stand_C_Sun!$A$3:$A$146,Combined_All_Stands_Sun!$AE$6:$AE$460,0)),"")</f>
        <v/>
      </c>
      <c r="C39" s="110" t="str">
        <f>IFERROR(INDEX(Combined_All_Stands_Sun!AG$6:AG496,MATCH(Stand_C_Sun!$A$3:$A$146,Combined_All_Stands_Sun!$AE$6:$AE$460,0)),"")</f>
        <v/>
      </c>
      <c r="D39" s="111" t="str">
        <f>IFERROR(INDEX(Combined_All_Stands_Sun!AH$6:AH496,MATCH(Stand_C_Sun!$A$3:$A$146,Combined_All_Stands_Sun!$AE$6:$AE$460,0)),"")</f>
        <v/>
      </c>
      <c r="E39" s="110" t="str">
        <f>IFERROR(INDEX(Combined_All_Stands_Sun!AI$6:AI496,MATCH(Stand_C_Sun!$A$3:$A$146,Combined_All_Stands_Sun!$AE$6:$AE$460,0)),"")</f>
        <v/>
      </c>
      <c r="F39" s="110" t="str">
        <f>IFERROR(INDEX(Combined_All_Stands_Sun!AJ$6:AJ496,MATCH(Stand_C_Sun!$A$3:$A$146,Combined_All_Stands_Sun!$AE$6:$AE$460,0)),"")</f>
        <v/>
      </c>
      <c r="G39" s="110" t="str">
        <f>IFERROR(INDEX(Combined_All_Stands_Sun!AK$6:AK496,MATCH(Stand_C_Sun!$A$3:$A$146,Combined_All_Stands_Sun!$AE$6:$AE$460,0)),"")</f>
        <v/>
      </c>
      <c r="H39" s="185" t="str">
        <f t="shared" si="0"/>
        <v/>
      </c>
    </row>
    <row r="40" spans="1:8" ht="20.100000000000001" customHeight="1" x14ac:dyDescent="0.3">
      <c r="A40" s="115">
        <v>38</v>
      </c>
      <c r="B40" s="110" t="str">
        <f>IFERROR(INDEX(Combined_All_Stands_Sun!AF$6:AF497,MATCH(Stand_C_Sun!$A$3:$A$146,Combined_All_Stands_Sun!$AE$6:$AE$460,0)),"")</f>
        <v/>
      </c>
      <c r="C40" s="110" t="str">
        <f>IFERROR(INDEX(Combined_All_Stands_Sun!AG$6:AG497,MATCH(Stand_C_Sun!$A$3:$A$146,Combined_All_Stands_Sun!$AE$6:$AE$460,0)),"")</f>
        <v/>
      </c>
      <c r="D40" s="111" t="str">
        <f>IFERROR(INDEX(Combined_All_Stands_Sun!AH$6:AH497,MATCH(Stand_C_Sun!$A$3:$A$146,Combined_All_Stands_Sun!$AE$6:$AE$460,0)),"")</f>
        <v/>
      </c>
      <c r="E40" s="110" t="str">
        <f>IFERROR(INDEX(Combined_All_Stands_Sun!AI$6:AI497,MATCH(Stand_C_Sun!$A$3:$A$146,Combined_All_Stands_Sun!$AE$6:$AE$460,0)),"")</f>
        <v/>
      </c>
      <c r="F40" s="110" t="str">
        <f>IFERROR(INDEX(Combined_All_Stands_Sun!AJ$6:AJ497,MATCH(Stand_C_Sun!$A$3:$A$146,Combined_All_Stands_Sun!$AE$6:$AE$460,0)),"")</f>
        <v/>
      </c>
      <c r="G40" s="110" t="str">
        <f>IFERROR(INDEX(Combined_All_Stands_Sun!AK$6:AK497,MATCH(Stand_C_Sun!$A$3:$A$146,Combined_All_Stands_Sun!$AE$6:$AE$460,0)),"")</f>
        <v/>
      </c>
      <c r="H40" s="185" t="str">
        <f t="shared" si="0"/>
        <v/>
      </c>
    </row>
    <row r="41" spans="1:8" ht="20.100000000000001" customHeight="1" x14ac:dyDescent="0.3">
      <c r="A41" s="114">
        <v>39</v>
      </c>
      <c r="B41" s="110" t="str">
        <f>IFERROR(INDEX(Combined_All_Stands_Sun!AF$6:AF498,MATCH(Stand_C_Sun!$A$3:$A$146,Combined_All_Stands_Sun!$AE$6:$AE$460,0)),"")</f>
        <v/>
      </c>
      <c r="C41" s="110" t="str">
        <f>IFERROR(INDEX(Combined_All_Stands_Sun!AG$6:AG498,MATCH(Stand_C_Sun!$A$3:$A$146,Combined_All_Stands_Sun!$AE$6:$AE$460,0)),"")</f>
        <v/>
      </c>
      <c r="D41" s="111" t="str">
        <f>IFERROR(INDEX(Combined_All_Stands_Sun!AH$6:AH498,MATCH(Stand_C_Sun!$A$3:$A$146,Combined_All_Stands_Sun!$AE$6:$AE$460,0)),"")</f>
        <v/>
      </c>
      <c r="E41" s="110" t="str">
        <f>IFERROR(INDEX(Combined_All_Stands_Sun!AI$6:AI498,MATCH(Stand_C_Sun!$A$3:$A$146,Combined_All_Stands_Sun!$AE$6:$AE$460,0)),"")</f>
        <v/>
      </c>
      <c r="F41" s="110" t="str">
        <f>IFERROR(INDEX(Combined_All_Stands_Sun!AJ$6:AJ498,MATCH(Stand_C_Sun!$A$3:$A$146,Combined_All_Stands_Sun!$AE$6:$AE$460,0)),"")</f>
        <v/>
      </c>
      <c r="G41" s="110" t="str">
        <f>IFERROR(INDEX(Combined_All_Stands_Sun!AK$6:AK498,MATCH(Stand_C_Sun!$A$3:$A$146,Combined_All_Stands_Sun!$AE$6:$AE$460,0)),"")</f>
        <v/>
      </c>
      <c r="H41" s="185" t="str">
        <f t="shared" si="0"/>
        <v/>
      </c>
    </row>
    <row r="42" spans="1:8" ht="20.100000000000001" customHeight="1" x14ac:dyDescent="0.3">
      <c r="A42" s="115">
        <v>40</v>
      </c>
      <c r="B42" s="110" t="str">
        <f>IFERROR(INDEX(Combined_All_Stands_Sun!AF$6:AF499,MATCH(Stand_C_Sun!$A$3:$A$146,Combined_All_Stands_Sun!$AE$6:$AE$460,0)),"")</f>
        <v/>
      </c>
      <c r="C42" s="110" t="str">
        <f>IFERROR(INDEX(Combined_All_Stands_Sun!AG$6:AG499,MATCH(Stand_C_Sun!$A$3:$A$146,Combined_All_Stands_Sun!$AE$6:$AE$460,0)),"")</f>
        <v/>
      </c>
      <c r="D42" s="111" t="str">
        <f>IFERROR(INDEX(Combined_All_Stands_Sun!AH$6:AH499,MATCH(Stand_C_Sun!$A$3:$A$146,Combined_All_Stands_Sun!$AE$6:$AE$460,0)),"")</f>
        <v/>
      </c>
      <c r="E42" s="110" t="str">
        <f>IFERROR(INDEX(Combined_All_Stands_Sun!AI$6:AI499,MATCH(Stand_C_Sun!$A$3:$A$146,Combined_All_Stands_Sun!$AE$6:$AE$460,0)),"")</f>
        <v/>
      </c>
      <c r="F42" s="110" t="str">
        <f>IFERROR(INDEX(Combined_All_Stands_Sun!AJ$6:AJ499,MATCH(Stand_C_Sun!$A$3:$A$146,Combined_All_Stands_Sun!$AE$6:$AE$460,0)),"")</f>
        <v/>
      </c>
      <c r="G42" s="110" t="str">
        <f>IFERROR(INDEX(Combined_All_Stands_Sun!AK$6:AK499,MATCH(Stand_C_Sun!$A$3:$A$146,Combined_All_Stands_Sun!$AE$6:$AE$460,0)),"")</f>
        <v/>
      </c>
      <c r="H42" s="185" t="str">
        <f t="shared" si="0"/>
        <v/>
      </c>
    </row>
    <row r="43" spans="1:8" ht="20.100000000000001" customHeight="1" x14ac:dyDescent="0.3">
      <c r="A43" s="114">
        <v>41</v>
      </c>
      <c r="B43" s="110" t="str">
        <f>IFERROR(INDEX(Combined_All_Stands_Sun!AF$6:AF500,MATCH(Stand_C_Sun!$A$3:$A$146,Combined_All_Stands_Sun!$AE$6:$AE$460,0)),"")</f>
        <v/>
      </c>
      <c r="C43" s="110" t="str">
        <f>IFERROR(INDEX(Combined_All_Stands_Sun!AG$6:AG500,MATCH(Stand_C_Sun!$A$3:$A$146,Combined_All_Stands_Sun!$AE$6:$AE$460,0)),"")</f>
        <v/>
      </c>
      <c r="D43" s="111" t="str">
        <f>IFERROR(INDEX(Combined_All_Stands_Sun!AH$6:AH500,MATCH(Stand_C_Sun!$A$3:$A$146,Combined_All_Stands_Sun!$AE$6:$AE$460,0)),"")</f>
        <v/>
      </c>
      <c r="E43" s="110" t="str">
        <f>IFERROR(INDEX(Combined_All_Stands_Sun!AI$6:AI500,MATCH(Stand_C_Sun!$A$3:$A$146,Combined_All_Stands_Sun!$AE$6:$AE$460,0)),"")</f>
        <v/>
      </c>
      <c r="F43" s="110" t="str">
        <f>IFERROR(INDEX(Combined_All_Stands_Sun!AJ$6:AJ500,MATCH(Stand_C_Sun!$A$3:$A$146,Combined_All_Stands_Sun!$AE$6:$AE$460,0)),"")</f>
        <v/>
      </c>
      <c r="G43" s="110" t="str">
        <f>IFERROR(INDEX(Combined_All_Stands_Sun!AK$6:AK500,MATCH(Stand_C_Sun!$A$3:$A$146,Combined_All_Stands_Sun!$AE$6:$AE$460,0)),"")</f>
        <v/>
      </c>
      <c r="H43" s="185" t="str">
        <f t="shared" si="0"/>
        <v/>
      </c>
    </row>
    <row r="44" spans="1:8" ht="20.100000000000001" customHeight="1" x14ac:dyDescent="0.3">
      <c r="A44" s="115">
        <v>42</v>
      </c>
      <c r="B44" s="110" t="str">
        <f>IFERROR(INDEX(Combined_All_Stands_Sun!AF$6:AF501,MATCH(Stand_C_Sun!$A$3:$A$146,Combined_All_Stands_Sun!$AE$6:$AE$460,0)),"")</f>
        <v/>
      </c>
      <c r="C44" s="110" t="str">
        <f>IFERROR(INDEX(Combined_All_Stands_Sun!AG$6:AG501,MATCH(Stand_C_Sun!$A$3:$A$146,Combined_All_Stands_Sun!$AE$6:$AE$460,0)),"")</f>
        <v/>
      </c>
      <c r="D44" s="111" t="str">
        <f>IFERROR(INDEX(Combined_All_Stands_Sun!AH$6:AH501,MATCH(Stand_C_Sun!$A$3:$A$146,Combined_All_Stands_Sun!$AE$6:$AE$460,0)),"")</f>
        <v/>
      </c>
      <c r="E44" s="110" t="str">
        <f>IFERROR(INDEX(Combined_All_Stands_Sun!AI$6:AI501,MATCH(Stand_C_Sun!$A$3:$A$146,Combined_All_Stands_Sun!$AE$6:$AE$460,0)),"")</f>
        <v/>
      </c>
      <c r="F44" s="110" t="str">
        <f>IFERROR(INDEX(Combined_All_Stands_Sun!AJ$6:AJ501,MATCH(Stand_C_Sun!$A$3:$A$146,Combined_All_Stands_Sun!$AE$6:$AE$460,0)),"")</f>
        <v/>
      </c>
      <c r="G44" s="110" t="str">
        <f>IFERROR(INDEX(Combined_All_Stands_Sun!AK$6:AK501,MATCH(Stand_C_Sun!$A$3:$A$146,Combined_All_Stands_Sun!$AE$6:$AE$460,0)),"")</f>
        <v/>
      </c>
      <c r="H44" s="185" t="str">
        <f t="shared" si="0"/>
        <v/>
      </c>
    </row>
    <row r="45" spans="1:8" ht="20.100000000000001" customHeight="1" x14ac:dyDescent="0.3">
      <c r="A45" s="114">
        <v>43</v>
      </c>
      <c r="B45" s="110" t="str">
        <f>IFERROR(INDEX(Combined_All_Stands_Sun!AF$6:AF502,MATCH(Stand_C_Sun!$A$3:$A$146,Combined_All_Stands_Sun!$AE$6:$AE$460,0)),"")</f>
        <v/>
      </c>
      <c r="C45" s="110" t="str">
        <f>IFERROR(INDEX(Combined_All_Stands_Sun!AG$6:AG502,MATCH(Stand_C_Sun!$A$3:$A$146,Combined_All_Stands_Sun!$AE$6:$AE$460,0)),"")</f>
        <v/>
      </c>
      <c r="D45" s="111" t="str">
        <f>IFERROR(INDEX(Combined_All_Stands_Sun!AH$6:AH502,MATCH(Stand_C_Sun!$A$3:$A$146,Combined_All_Stands_Sun!$AE$6:$AE$460,0)),"")</f>
        <v/>
      </c>
      <c r="E45" s="110" t="str">
        <f>IFERROR(INDEX(Combined_All_Stands_Sun!AI$6:AI502,MATCH(Stand_C_Sun!$A$3:$A$146,Combined_All_Stands_Sun!$AE$6:$AE$460,0)),"")</f>
        <v/>
      </c>
      <c r="F45" s="110" t="str">
        <f>IFERROR(INDEX(Combined_All_Stands_Sun!AJ$6:AJ502,MATCH(Stand_C_Sun!$A$3:$A$146,Combined_All_Stands_Sun!$AE$6:$AE$460,0)),"")</f>
        <v/>
      </c>
      <c r="G45" s="110" t="str">
        <f>IFERROR(INDEX(Combined_All_Stands_Sun!AK$6:AK502,MATCH(Stand_C_Sun!$A$3:$A$146,Combined_All_Stands_Sun!$AE$6:$AE$460,0)),"")</f>
        <v/>
      </c>
      <c r="H45" s="185" t="str">
        <f t="shared" si="0"/>
        <v/>
      </c>
    </row>
    <row r="46" spans="1:8" ht="20.100000000000001" customHeight="1" x14ac:dyDescent="0.3">
      <c r="A46" s="115">
        <v>44</v>
      </c>
      <c r="B46" s="110" t="str">
        <f>IFERROR(INDEX(Combined_All_Stands_Sun!AF$6:AF503,MATCH(Stand_C_Sun!$A$3:$A$146,Combined_All_Stands_Sun!$AE$6:$AE$460,0)),"")</f>
        <v/>
      </c>
      <c r="C46" s="110" t="str">
        <f>IFERROR(INDEX(Combined_All_Stands_Sun!AG$6:AG503,MATCH(Stand_C_Sun!$A$3:$A$146,Combined_All_Stands_Sun!$AE$6:$AE$460,0)),"")</f>
        <v/>
      </c>
      <c r="D46" s="111" t="str">
        <f>IFERROR(INDEX(Combined_All_Stands_Sun!AH$6:AH503,MATCH(Stand_C_Sun!$A$3:$A$146,Combined_All_Stands_Sun!$AE$6:$AE$460,0)),"")</f>
        <v/>
      </c>
      <c r="E46" s="110" t="str">
        <f>IFERROR(INDEX(Combined_All_Stands_Sun!AI$6:AI503,MATCH(Stand_C_Sun!$A$3:$A$146,Combined_All_Stands_Sun!$AE$6:$AE$460,0)),"")</f>
        <v/>
      </c>
      <c r="F46" s="110" t="str">
        <f>IFERROR(INDEX(Combined_All_Stands_Sun!AJ$6:AJ503,MATCH(Stand_C_Sun!$A$3:$A$146,Combined_All_Stands_Sun!$AE$6:$AE$460,0)),"")</f>
        <v/>
      </c>
      <c r="G46" s="110" t="str">
        <f>IFERROR(INDEX(Combined_All_Stands_Sun!AK$6:AK503,MATCH(Stand_C_Sun!$A$3:$A$146,Combined_All_Stands_Sun!$AE$6:$AE$460,0)),"")</f>
        <v/>
      </c>
      <c r="H46" s="185" t="str">
        <f t="shared" si="0"/>
        <v/>
      </c>
    </row>
    <row r="47" spans="1:8" ht="20.100000000000001" customHeight="1" x14ac:dyDescent="0.3">
      <c r="A47" s="114">
        <v>45</v>
      </c>
      <c r="B47" s="110" t="str">
        <f>IFERROR(INDEX(Combined_All_Stands_Sun!AF$6:AF504,MATCH(Stand_C_Sun!$A$3:$A$146,Combined_All_Stands_Sun!$AE$6:$AE$460,0)),"")</f>
        <v/>
      </c>
      <c r="C47" s="110" t="str">
        <f>IFERROR(INDEX(Combined_All_Stands_Sun!AG$6:AG504,MATCH(Stand_C_Sun!$A$3:$A$146,Combined_All_Stands_Sun!$AE$6:$AE$460,0)),"")</f>
        <v/>
      </c>
      <c r="D47" s="111" t="str">
        <f>IFERROR(INDEX(Combined_All_Stands_Sun!AH$6:AH504,MATCH(Stand_C_Sun!$A$3:$A$146,Combined_All_Stands_Sun!$AE$6:$AE$460,0)),"")</f>
        <v/>
      </c>
      <c r="E47" s="110" t="str">
        <f>IFERROR(INDEX(Combined_All_Stands_Sun!AI$6:AI504,MATCH(Stand_C_Sun!$A$3:$A$146,Combined_All_Stands_Sun!$AE$6:$AE$460,0)),"")</f>
        <v/>
      </c>
      <c r="F47" s="110" t="str">
        <f>IFERROR(INDEX(Combined_All_Stands_Sun!AJ$6:AJ504,MATCH(Stand_C_Sun!$A$3:$A$146,Combined_All_Stands_Sun!$AE$6:$AE$460,0)),"")</f>
        <v/>
      </c>
      <c r="G47" s="110" t="str">
        <f>IFERROR(INDEX(Combined_All_Stands_Sun!AK$6:AK504,MATCH(Stand_C_Sun!$A$3:$A$146,Combined_All_Stands_Sun!$AE$6:$AE$460,0)),"")</f>
        <v/>
      </c>
      <c r="H47" s="185" t="str">
        <f t="shared" si="0"/>
        <v/>
      </c>
    </row>
    <row r="48" spans="1:8" ht="20.100000000000001" customHeight="1" x14ac:dyDescent="0.3">
      <c r="A48" s="115">
        <v>46</v>
      </c>
      <c r="B48" s="110" t="str">
        <f>IFERROR(INDEX(Combined_All_Stands_Sun!AF$6:AF505,MATCH(Stand_C_Sun!$A$3:$A$146,Combined_All_Stands_Sun!$AE$6:$AE$460,0)),"")</f>
        <v/>
      </c>
      <c r="C48" s="110" t="str">
        <f>IFERROR(INDEX(Combined_All_Stands_Sun!AG$6:AG505,MATCH(Stand_C_Sun!$A$3:$A$146,Combined_All_Stands_Sun!$AE$6:$AE$460,0)),"")</f>
        <v/>
      </c>
      <c r="D48" s="111" t="str">
        <f>IFERROR(INDEX(Combined_All_Stands_Sun!AH$6:AH505,MATCH(Stand_C_Sun!$A$3:$A$146,Combined_All_Stands_Sun!$AE$6:$AE$460,0)),"")</f>
        <v/>
      </c>
      <c r="E48" s="110" t="str">
        <f>IFERROR(INDEX(Combined_All_Stands_Sun!AI$6:AI505,MATCH(Stand_C_Sun!$A$3:$A$146,Combined_All_Stands_Sun!$AE$6:$AE$460,0)),"")</f>
        <v/>
      </c>
      <c r="F48" s="110" t="str">
        <f>IFERROR(INDEX(Combined_All_Stands_Sun!AJ$6:AJ505,MATCH(Stand_C_Sun!$A$3:$A$146,Combined_All_Stands_Sun!$AE$6:$AE$460,0)),"")</f>
        <v/>
      </c>
      <c r="G48" s="110" t="str">
        <f>IFERROR(INDEX(Combined_All_Stands_Sun!AK$6:AK505,MATCH(Stand_C_Sun!$A$3:$A$146,Combined_All_Stands_Sun!$AE$6:$AE$460,0)),"")</f>
        <v/>
      </c>
      <c r="H48" s="185" t="str">
        <f t="shared" si="0"/>
        <v/>
      </c>
    </row>
    <row r="49" spans="1:8" ht="20.100000000000001" customHeight="1" x14ac:dyDescent="0.3">
      <c r="A49" s="114">
        <v>47</v>
      </c>
      <c r="B49" s="110" t="str">
        <f>IFERROR(INDEX(Combined_All_Stands_Sun!AF$6:AF506,MATCH(Stand_C_Sun!$A$3:$A$146,Combined_All_Stands_Sun!$AE$6:$AE$460,0)),"")</f>
        <v/>
      </c>
      <c r="C49" s="110" t="str">
        <f>IFERROR(INDEX(Combined_All_Stands_Sun!AG$6:AG506,MATCH(Stand_C_Sun!$A$3:$A$146,Combined_All_Stands_Sun!$AE$6:$AE$460,0)),"")</f>
        <v/>
      </c>
      <c r="D49" s="111" t="str">
        <f>IFERROR(INDEX(Combined_All_Stands_Sun!AH$6:AH506,MATCH(Stand_C_Sun!$A$3:$A$146,Combined_All_Stands_Sun!$AE$6:$AE$460,0)),"")</f>
        <v/>
      </c>
      <c r="E49" s="110" t="str">
        <f>IFERROR(INDEX(Combined_All_Stands_Sun!AI$6:AI506,MATCH(Stand_C_Sun!$A$3:$A$146,Combined_All_Stands_Sun!$AE$6:$AE$460,0)),"")</f>
        <v/>
      </c>
      <c r="F49" s="110" t="str">
        <f>IFERROR(INDEX(Combined_All_Stands_Sun!AJ$6:AJ506,MATCH(Stand_C_Sun!$A$3:$A$146,Combined_All_Stands_Sun!$AE$6:$AE$460,0)),"")</f>
        <v/>
      </c>
      <c r="G49" s="110" t="str">
        <f>IFERROR(INDEX(Combined_All_Stands_Sun!AK$6:AK506,MATCH(Stand_C_Sun!$A$3:$A$146,Combined_All_Stands_Sun!$AE$6:$AE$460,0)),"")</f>
        <v/>
      </c>
      <c r="H49" s="185" t="str">
        <f t="shared" si="0"/>
        <v/>
      </c>
    </row>
    <row r="50" spans="1:8" ht="20.100000000000001" customHeight="1" x14ac:dyDescent="0.3">
      <c r="A50" s="115">
        <v>48</v>
      </c>
      <c r="B50" s="110" t="str">
        <f>IFERROR(INDEX(Combined_All_Stands_Sun!AF$6:AF507,MATCH(Stand_C_Sun!$A$3:$A$146,Combined_All_Stands_Sun!$AE$6:$AE$460,0)),"")</f>
        <v/>
      </c>
      <c r="C50" s="110" t="str">
        <f>IFERROR(INDEX(Combined_All_Stands_Sun!AG$6:AG507,MATCH(Stand_C_Sun!$A$3:$A$146,Combined_All_Stands_Sun!$AE$6:$AE$460,0)),"")</f>
        <v/>
      </c>
      <c r="D50" s="111" t="str">
        <f>IFERROR(INDEX(Combined_All_Stands_Sun!AH$6:AH507,MATCH(Stand_C_Sun!$A$3:$A$146,Combined_All_Stands_Sun!$AE$6:$AE$460,0)),"")</f>
        <v/>
      </c>
      <c r="E50" s="110" t="str">
        <f>IFERROR(INDEX(Combined_All_Stands_Sun!AI$6:AI507,MATCH(Stand_C_Sun!$A$3:$A$146,Combined_All_Stands_Sun!$AE$6:$AE$460,0)),"")</f>
        <v/>
      </c>
      <c r="F50" s="110" t="str">
        <f>IFERROR(INDEX(Combined_All_Stands_Sun!AJ$6:AJ507,MATCH(Stand_C_Sun!$A$3:$A$146,Combined_All_Stands_Sun!$AE$6:$AE$460,0)),"")</f>
        <v/>
      </c>
      <c r="G50" s="110" t="str">
        <f>IFERROR(INDEX(Combined_All_Stands_Sun!AK$6:AK507,MATCH(Stand_C_Sun!$A$3:$A$146,Combined_All_Stands_Sun!$AE$6:$AE$460,0)),"")</f>
        <v/>
      </c>
      <c r="H50" s="185" t="str">
        <f t="shared" si="0"/>
        <v/>
      </c>
    </row>
    <row r="51" spans="1:8" ht="20.100000000000001" customHeight="1" x14ac:dyDescent="0.3">
      <c r="A51" s="114">
        <v>49</v>
      </c>
      <c r="B51" s="110" t="str">
        <f>IFERROR(INDEX(Combined_All_Stands_Sun!AF$6:AF508,MATCH(Stand_C_Sun!$A$3:$A$146,Combined_All_Stands_Sun!$AE$6:$AE$460,0)),"")</f>
        <v/>
      </c>
      <c r="C51" s="110" t="str">
        <f>IFERROR(INDEX(Combined_All_Stands_Sun!AG$6:AG508,MATCH(Stand_C_Sun!$A$3:$A$146,Combined_All_Stands_Sun!$AE$6:$AE$460,0)),"")</f>
        <v/>
      </c>
      <c r="D51" s="111" t="str">
        <f>IFERROR(INDEX(Combined_All_Stands_Sun!AH$6:AH508,MATCH(Stand_C_Sun!$A$3:$A$146,Combined_All_Stands_Sun!$AE$6:$AE$460,0)),"")</f>
        <v/>
      </c>
      <c r="E51" s="110" t="str">
        <f>IFERROR(INDEX(Combined_All_Stands_Sun!AI$6:AI508,MATCH(Stand_C_Sun!$A$3:$A$146,Combined_All_Stands_Sun!$AE$6:$AE$460,0)),"")</f>
        <v/>
      </c>
      <c r="F51" s="110" t="str">
        <f>IFERROR(INDEX(Combined_All_Stands_Sun!AJ$6:AJ508,MATCH(Stand_C_Sun!$A$3:$A$146,Combined_All_Stands_Sun!$AE$6:$AE$460,0)),"")</f>
        <v/>
      </c>
      <c r="G51" s="110" t="str">
        <f>IFERROR(INDEX(Combined_All_Stands_Sun!AK$6:AK508,MATCH(Stand_C_Sun!$A$3:$A$146,Combined_All_Stands_Sun!$AE$6:$AE$460,0)),"")</f>
        <v/>
      </c>
      <c r="H51" s="185" t="str">
        <f t="shared" si="0"/>
        <v/>
      </c>
    </row>
    <row r="52" spans="1:8" ht="20.100000000000001" customHeight="1" x14ac:dyDescent="0.3">
      <c r="A52" s="115">
        <v>50</v>
      </c>
      <c r="B52" s="110" t="str">
        <f>IFERROR(INDEX(Combined_All_Stands_Sun!AF$6:AF509,MATCH(Stand_C_Sun!$A$3:$A$146,Combined_All_Stands_Sun!$AE$6:$AE$460,0)),"")</f>
        <v/>
      </c>
      <c r="C52" s="110" t="str">
        <f>IFERROR(INDEX(Combined_All_Stands_Sun!AG$6:AG509,MATCH(Stand_C_Sun!$A$3:$A$146,Combined_All_Stands_Sun!$AE$6:$AE$460,0)),"")</f>
        <v/>
      </c>
      <c r="D52" s="111" t="str">
        <f>IFERROR(INDEX(Combined_All_Stands_Sun!AH$6:AH509,MATCH(Stand_C_Sun!$A$3:$A$146,Combined_All_Stands_Sun!$AE$6:$AE$460,0)),"")</f>
        <v/>
      </c>
      <c r="E52" s="110" t="str">
        <f>IFERROR(INDEX(Combined_All_Stands_Sun!AI$6:AI509,MATCH(Stand_C_Sun!$A$3:$A$146,Combined_All_Stands_Sun!$AE$6:$AE$460,0)),"")</f>
        <v/>
      </c>
      <c r="F52" s="110" t="str">
        <f>IFERROR(INDEX(Combined_All_Stands_Sun!AJ$6:AJ509,MATCH(Stand_C_Sun!$A$3:$A$146,Combined_All_Stands_Sun!$AE$6:$AE$460,0)),"")</f>
        <v/>
      </c>
      <c r="G52" s="110" t="str">
        <f>IFERROR(INDEX(Combined_All_Stands_Sun!AK$6:AK509,MATCH(Stand_C_Sun!$A$3:$A$146,Combined_All_Stands_Sun!$AE$6:$AE$460,0)),"")</f>
        <v/>
      </c>
      <c r="H52" s="185" t="str">
        <f t="shared" si="0"/>
        <v/>
      </c>
    </row>
    <row r="53" spans="1:8" ht="20.100000000000001" customHeight="1" x14ac:dyDescent="0.3">
      <c r="A53" s="114">
        <v>51</v>
      </c>
      <c r="B53" s="110" t="str">
        <f>IFERROR(INDEX(Combined_All_Stands_Sun!AF$6:AF510,MATCH(Stand_C_Sun!$A$3:$A$146,Combined_All_Stands_Sun!$AE$6:$AE$460,0)),"")</f>
        <v/>
      </c>
      <c r="C53" s="110" t="str">
        <f>IFERROR(INDEX(Combined_All_Stands_Sun!AG$6:AG510,MATCH(Stand_C_Sun!$A$3:$A$146,Combined_All_Stands_Sun!$AE$6:$AE$460,0)),"")</f>
        <v/>
      </c>
      <c r="D53" s="111" t="str">
        <f>IFERROR(INDEX(Combined_All_Stands_Sun!AH$6:AH510,MATCH(Stand_C_Sun!$A$3:$A$146,Combined_All_Stands_Sun!$AE$6:$AE$460,0)),"")</f>
        <v/>
      </c>
      <c r="E53" s="110" t="str">
        <f>IFERROR(INDEX(Combined_All_Stands_Sun!AI$6:AI510,MATCH(Stand_C_Sun!$A$3:$A$146,Combined_All_Stands_Sun!$AE$6:$AE$460,0)),"")</f>
        <v/>
      </c>
      <c r="F53" s="110" t="str">
        <f>IFERROR(INDEX(Combined_All_Stands_Sun!AJ$6:AJ510,MATCH(Stand_C_Sun!$A$3:$A$146,Combined_All_Stands_Sun!$AE$6:$AE$460,0)),"")</f>
        <v/>
      </c>
      <c r="G53" s="110" t="str">
        <f>IFERROR(INDEX(Combined_All_Stands_Sun!AK$6:AK510,MATCH(Stand_C_Sun!$A$3:$A$146,Combined_All_Stands_Sun!$AE$6:$AE$460,0)),"")</f>
        <v/>
      </c>
      <c r="H53" s="185" t="str">
        <f t="shared" si="0"/>
        <v/>
      </c>
    </row>
    <row r="54" spans="1:8" ht="20.100000000000001" customHeight="1" x14ac:dyDescent="0.3">
      <c r="A54" s="115">
        <v>52</v>
      </c>
      <c r="B54" s="110" t="str">
        <f>IFERROR(INDEX(Combined_All_Stands_Sun!AF$6:AF511,MATCH(Stand_C_Sun!$A$3:$A$146,Combined_All_Stands_Sun!$AE$6:$AE$460,0)),"")</f>
        <v/>
      </c>
      <c r="C54" s="110" t="str">
        <f>IFERROR(INDEX(Combined_All_Stands_Sun!AG$6:AG511,MATCH(Stand_C_Sun!$A$3:$A$146,Combined_All_Stands_Sun!$AE$6:$AE$460,0)),"")</f>
        <v/>
      </c>
      <c r="D54" s="111" t="str">
        <f>IFERROR(INDEX(Combined_All_Stands_Sun!AH$6:AH511,MATCH(Stand_C_Sun!$A$3:$A$146,Combined_All_Stands_Sun!$AE$6:$AE$460,0)),"")</f>
        <v/>
      </c>
      <c r="E54" s="110" t="str">
        <f>IFERROR(INDEX(Combined_All_Stands_Sun!AI$6:AI511,MATCH(Stand_C_Sun!$A$3:$A$146,Combined_All_Stands_Sun!$AE$6:$AE$460,0)),"")</f>
        <v/>
      </c>
      <c r="F54" s="110" t="str">
        <f>IFERROR(INDEX(Combined_All_Stands_Sun!AJ$6:AJ511,MATCH(Stand_C_Sun!$A$3:$A$146,Combined_All_Stands_Sun!$AE$6:$AE$460,0)),"")</f>
        <v/>
      </c>
      <c r="G54" s="110" t="str">
        <f>IFERROR(INDEX(Combined_All_Stands_Sun!AK$6:AK511,MATCH(Stand_C_Sun!$A$3:$A$146,Combined_All_Stands_Sun!$AE$6:$AE$460,0)),"")</f>
        <v/>
      </c>
      <c r="H54" s="185" t="str">
        <f t="shared" si="0"/>
        <v/>
      </c>
    </row>
    <row r="55" spans="1:8" ht="20.100000000000001" customHeight="1" x14ac:dyDescent="0.3">
      <c r="A55" s="114">
        <v>53</v>
      </c>
      <c r="B55" s="110" t="str">
        <f>IFERROR(INDEX(Combined_All_Stands_Sun!AF$6:AF512,MATCH(Stand_C_Sun!$A$3:$A$146,Combined_All_Stands_Sun!$AE$6:$AE$460,0)),"")</f>
        <v/>
      </c>
      <c r="C55" s="110" t="str">
        <f>IFERROR(INDEX(Combined_All_Stands_Sun!AG$6:AG512,MATCH(Stand_C_Sun!$A$3:$A$146,Combined_All_Stands_Sun!$AE$6:$AE$460,0)),"")</f>
        <v/>
      </c>
      <c r="D55" s="111" t="str">
        <f>IFERROR(INDEX(Combined_All_Stands_Sun!AH$6:AH512,MATCH(Stand_C_Sun!$A$3:$A$146,Combined_All_Stands_Sun!$AE$6:$AE$460,0)),"")</f>
        <v/>
      </c>
      <c r="E55" s="110" t="str">
        <f>IFERROR(INDEX(Combined_All_Stands_Sun!AI$6:AI512,MATCH(Stand_C_Sun!$A$3:$A$146,Combined_All_Stands_Sun!$AE$6:$AE$460,0)),"")</f>
        <v/>
      </c>
      <c r="F55" s="110" t="str">
        <f>IFERROR(INDEX(Combined_All_Stands_Sun!AJ$6:AJ512,MATCH(Stand_C_Sun!$A$3:$A$146,Combined_All_Stands_Sun!$AE$6:$AE$460,0)),"")</f>
        <v/>
      </c>
      <c r="G55" s="110" t="str">
        <f>IFERROR(INDEX(Combined_All_Stands_Sun!AK$6:AK512,MATCH(Stand_C_Sun!$A$3:$A$146,Combined_All_Stands_Sun!$AE$6:$AE$460,0)),"")</f>
        <v/>
      </c>
      <c r="H55" s="185" t="str">
        <f t="shared" si="0"/>
        <v/>
      </c>
    </row>
    <row r="56" spans="1:8" ht="20.100000000000001" customHeight="1" x14ac:dyDescent="0.3">
      <c r="A56" s="115">
        <v>54</v>
      </c>
      <c r="B56" s="110" t="str">
        <f>IFERROR(INDEX(Combined_All_Stands_Sun!AF$6:AF513,MATCH(Stand_C_Sun!$A$3:$A$146,Combined_All_Stands_Sun!$AE$6:$AE$460,0)),"")</f>
        <v/>
      </c>
      <c r="C56" s="110" t="str">
        <f>IFERROR(INDEX(Combined_All_Stands_Sun!AG$6:AG513,MATCH(Stand_C_Sun!$A$3:$A$146,Combined_All_Stands_Sun!$AE$6:$AE$460,0)),"")</f>
        <v/>
      </c>
      <c r="D56" s="111" t="str">
        <f>IFERROR(INDEX(Combined_All_Stands_Sun!AH$6:AH513,MATCH(Stand_C_Sun!$A$3:$A$146,Combined_All_Stands_Sun!$AE$6:$AE$460,0)),"")</f>
        <v/>
      </c>
      <c r="E56" s="110" t="str">
        <f>IFERROR(INDEX(Combined_All_Stands_Sun!AI$6:AI513,MATCH(Stand_C_Sun!$A$3:$A$146,Combined_All_Stands_Sun!$AE$6:$AE$460,0)),"")</f>
        <v/>
      </c>
      <c r="F56" s="110" t="str">
        <f>IFERROR(INDEX(Combined_All_Stands_Sun!AJ$6:AJ513,MATCH(Stand_C_Sun!$A$3:$A$146,Combined_All_Stands_Sun!$AE$6:$AE$460,0)),"")</f>
        <v/>
      </c>
      <c r="G56" s="110" t="str">
        <f>IFERROR(INDEX(Combined_All_Stands_Sun!AK$6:AK513,MATCH(Stand_C_Sun!$A$3:$A$146,Combined_All_Stands_Sun!$AE$6:$AE$460,0)),"")</f>
        <v/>
      </c>
      <c r="H56" s="185" t="str">
        <f t="shared" si="0"/>
        <v/>
      </c>
    </row>
    <row r="57" spans="1:8" ht="20.100000000000001" customHeight="1" x14ac:dyDescent="0.3">
      <c r="A57" s="114">
        <v>55</v>
      </c>
      <c r="B57" s="110" t="str">
        <f>IFERROR(INDEX(Combined_All_Stands_Sun!AF$6:AF514,MATCH(Stand_C_Sun!$A$3:$A$146,Combined_All_Stands_Sun!$AE$6:$AE$460,0)),"")</f>
        <v/>
      </c>
      <c r="C57" s="110" t="str">
        <f>IFERROR(INDEX(Combined_All_Stands_Sun!AG$6:AG514,MATCH(Stand_C_Sun!$A$3:$A$146,Combined_All_Stands_Sun!$AE$6:$AE$460,0)),"")</f>
        <v/>
      </c>
      <c r="D57" s="111" t="str">
        <f>IFERROR(INDEX(Combined_All_Stands_Sun!AH$6:AH514,MATCH(Stand_C_Sun!$A$3:$A$146,Combined_All_Stands_Sun!$AE$6:$AE$460,0)),"")</f>
        <v/>
      </c>
      <c r="E57" s="110" t="str">
        <f>IFERROR(INDEX(Combined_All_Stands_Sun!AI$6:AI514,MATCH(Stand_C_Sun!$A$3:$A$146,Combined_All_Stands_Sun!$AE$6:$AE$460,0)),"")</f>
        <v/>
      </c>
      <c r="F57" s="110" t="str">
        <f>IFERROR(INDEX(Combined_All_Stands_Sun!AJ$6:AJ514,MATCH(Stand_C_Sun!$A$3:$A$146,Combined_All_Stands_Sun!$AE$6:$AE$460,0)),"")</f>
        <v/>
      </c>
      <c r="G57" s="110" t="str">
        <f>IFERROR(INDEX(Combined_All_Stands_Sun!AK$6:AK514,MATCH(Stand_C_Sun!$A$3:$A$146,Combined_All_Stands_Sun!$AE$6:$AE$460,0)),"")</f>
        <v/>
      </c>
      <c r="H57" s="185" t="str">
        <f t="shared" si="0"/>
        <v/>
      </c>
    </row>
    <row r="58" spans="1:8" ht="20.100000000000001" customHeight="1" x14ac:dyDescent="0.3">
      <c r="A58" s="115">
        <v>56</v>
      </c>
      <c r="B58" s="110" t="str">
        <f>IFERROR(INDEX(Combined_All_Stands_Sun!AF$6:AF515,MATCH(Stand_C_Sun!$A$3:$A$146,Combined_All_Stands_Sun!$AE$6:$AE$460,0)),"")</f>
        <v/>
      </c>
      <c r="C58" s="110" t="str">
        <f>IFERROR(INDEX(Combined_All_Stands_Sun!AG$6:AG515,MATCH(Stand_C_Sun!$A$3:$A$146,Combined_All_Stands_Sun!$AE$6:$AE$460,0)),"")</f>
        <v/>
      </c>
      <c r="D58" s="111" t="str">
        <f>IFERROR(INDEX(Combined_All_Stands_Sun!AH$6:AH515,MATCH(Stand_C_Sun!$A$3:$A$146,Combined_All_Stands_Sun!$AE$6:$AE$460,0)),"")</f>
        <v/>
      </c>
      <c r="E58" s="110" t="str">
        <f>IFERROR(INDEX(Combined_All_Stands_Sun!AI$6:AI515,MATCH(Stand_C_Sun!$A$3:$A$146,Combined_All_Stands_Sun!$AE$6:$AE$460,0)),"")</f>
        <v/>
      </c>
      <c r="F58" s="110" t="str">
        <f>IFERROR(INDEX(Combined_All_Stands_Sun!AJ$6:AJ515,MATCH(Stand_C_Sun!$A$3:$A$146,Combined_All_Stands_Sun!$AE$6:$AE$460,0)),"")</f>
        <v/>
      </c>
      <c r="G58" s="110" t="str">
        <f>IFERROR(INDEX(Combined_All_Stands_Sun!AK$6:AK515,MATCH(Stand_C_Sun!$A$3:$A$146,Combined_All_Stands_Sun!$AE$6:$AE$460,0)),"")</f>
        <v/>
      </c>
      <c r="H58" s="185" t="str">
        <f t="shared" si="0"/>
        <v/>
      </c>
    </row>
    <row r="59" spans="1:8" ht="20.100000000000001" customHeight="1" x14ac:dyDescent="0.3">
      <c r="A59" s="114">
        <v>57</v>
      </c>
      <c r="B59" s="110" t="str">
        <f>IFERROR(INDEX(Combined_All_Stands_Sun!AF$6:AF516,MATCH(Stand_C_Sun!$A$3:$A$146,Combined_All_Stands_Sun!$AE$6:$AE$460,0)),"")</f>
        <v/>
      </c>
      <c r="C59" s="110" t="str">
        <f>IFERROR(INDEX(Combined_All_Stands_Sun!AG$6:AG516,MATCH(Stand_C_Sun!$A$3:$A$146,Combined_All_Stands_Sun!$AE$6:$AE$460,0)),"")</f>
        <v/>
      </c>
      <c r="D59" s="111" t="str">
        <f>IFERROR(INDEX(Combined_All_Stands_Sun!AH$6:AH516,MATCH(Stand_C_Sun!$A$3:$A$146,Combined_All_Stands_Sun!$AE$6:$AE$460,0)),"")</f>
        <v/>
      </c>
      <c r="E59" s="110" t="str">
        <f>IFERROR(INDEX(Combined_All_Stands_Sun!AI$6:AI516,MATCH(Stand_C_Sun!$A$3:$A$146,Combined_All_Stands_Sun!$AE$6:$AE$460,0)),"")</f>
        <v/>
      </c>
      <c r="F59" s="110" t="str">
        <f>IFERROR(INDEX(Combined_All_Stands_Sun!AJ$6:AJ516,MATCH(Stand_C_Sun!$A$3:$A$146,Combined_All_Stands_Sun!$AE$6:$AE$460,0)),"")</f>
        <v/>
      </c>
      <c r="G59" s="110" t="str">
        <f>IFERROR(INDEX(Combined_All_Stands_Sun!AK$6:AK516,MATCH(Stand_C_Sun!$A$3:$A$146,Combined_All_Stands_Sun!$AE$6:$AE$460,0)),"")</f>
        <v/>
      </c>
      <c r="H59" s="185" t="str">
        <f t="shared" si="0"/>
        <v/>
      </c>
    </row>
    <row r="60" spans="1:8" ht="20.100000000000001" customHeight="1" x14ac:dyDescent="0.3">
      <c r="A60" s="115">
        <v>58</v>
      </c>
      <c r="B60" s="110" t="str">
        <f>IFERROR(INDEX(Combined_All_Stands_Sun!AF$6:AF517,MATCH(Stand_C_Sun!$A$3:$A$146,Combined_All_Stands_Sun!$AE$6:$AE$460,0)),"")</f>
        <v/>
      </c>
      <c r="C60" s="110" t="str">
        <f>IFERROR(INDEX(Combined_All_Stands_Sun!AG$6:AG517,MATCH(Stand_C_Sun!$A$3:$A$146,Combined_All_Stands_Sun!$AE$6:$AE$460,0)),"")</f>
        <v/>
      </c>
      <c r="D60" s="111" t="str">
        <f>IFERROR(INDEX(Combined_All_Stands_Sun!AH$6:AH517,MATCH(Stand_C_Sun!$A$3:$A$146,Combined_All_Stands_Sun!$AE$6:$AE$460,0)),"")</f>
        <v/>
      </c>
      <c r="E60" s="110" t="str">
        <f>IFERROR(INDEX(Combined_All_Stands_Sun!AI$6:AI517,MATCH(Stand_C_Sun!$A$3:$A$146,Combined_All_Stands_Sun!$AE$6:$AE$460,0)),"")</f>
        <v/>
      </c>
      <c r="F60" s="110" t="str">
        <f>IFERROR(INDEX(Combined_All_Stands_Sun!AJ$6:AJ517,MATCH(Stand_C_Sun!$A$3:$A$146,Combined_All_Stands_Sun!$AE$6:$AE$460,0)),"")</f>
        <v/>
      </c>
      <c r="G60" s="110" t="str">
        <f>IFERROR(INDEX(Combined_All_Stands_Sun!AK$6:AK517,MATCH(Stand_C_Sun!$A$3:$A$146,Combined_All_Stands_Sun!$AE$6:$AE$460,0)),"")</f>
        <v/>
      </c>
      <c r="H60" s="185" t="str">
        <f t="shared" si="0"/>
        <v/>
      </c>
    </row>
    <row r="61" spans="1:8" ht="20.100000000000001" customHeight="1" x14ac:dyDescent="0.3">
      <c r="A61" s="114">
        <v>59</v>
      </c>
      <c r="B61" s="110" t="str">
        <f>IFERROR(INDEX(Combined_All_Stands_Sun!AF$6:AF518,MATCH(Stand_C_Sun!$A$3:$A$146,Combined_All_Stands_Sun!$AE$6:$AE$460,0)),"")</f>
        <v/>
      </c>
      <c r="C61" s="110" t="str">
        <f>IFERROR(INDEX(Combined_All_Stands_Sun!AG$6:AG518,MATCH(Stand_C_Sun!$A$3:$A$146,Combined_All_Stands_Sun!$AE$6:$AE$460,0)),"")</f>
        <v/>
      </c>
      <c r="D61" s="111" t="str">
        <f>IFERROR(INDEX(Combined_All_Stands_Sun!AH$6:AH518,MATCH(Stand_C_Sun!$A$3:$A$146,Combined_All_Stands_Sun!$AE$6:$AE$460,0)),"")</f>
        <v/>
      </c>
      <c r="E61" s="110" t="str">
        <f>IFERROR(INDEX(Combined_All_Stands_Sun!AI$6:AI518,MATCH(Stand_C_Sun!$A$3:$A$146,Combined_All_Stands_Sun!$AE$6:$AE$460,0)),"")</f>
        <v/>
      </c>
      <c r="F61" s="110" t="str">
        <f>IFERROR(INDEX(Combined_All_Stands_Sun!AJ$6:AJ518,MATCH(Stand_C_Sun!$A$3:$A$146,Combined_All_Stands_Sun!$AE$6:$AE$460,0)),"")</f>
        <v/>
      </c>
      <c r="G61" s="110" t="str">
        <f>IFERROR(INDEX(Combined_All_Stands_Sun!AK$6:AK518,MATCH(Stand_C_Sun!$A$3:$A$146,Combined_All_Stands_Sun!$AE$6:$AE$460,0)),"")</f>
        <v/>
      </c>
      <c r="H61" s="185" t="str">
        <f t="shared" si="0"/>
        <v/>
      </c>
    </row>
    <row r="62" spans="1:8" ht="20.100000000000001" customHeight="1" x14ac:dyDescent="0.3">
      <c r="A62" s="115">
        <v>60</v>
      </c>
      <c r="B62" s="110" t="str">
        <f>IFERROR(INDEX(Combined_All_Stands_Sun!AF$6:AF519,MATCH(Stand_C_Sun!$A$3:$A$146,Combined_All_Stands_Sun!$AE$6:$AE$460,0)),"")</f>
        <v/>
      </c>
      <c r="C62" s="110" t="str">
        <f>IFERROR(INDEX(Combined_All_Stands_Sun!AG$6:AG519,MATCH(Stand_C_Sun!$A$3:$A$146,Combined_All_Stands_Sun!$AE$6:$AE$460,0)),"")</f>
        <v/>
      </c>
      <c r="D62" s="111" t="str">
        <f>IFERROR(INDEX(Combined_All_Stands_Sun!AH$6:AH519,MATCH(Stand_C_Sun!$A$3:$A$146,Combined_All_Stands_Sun!$AE$6:$AE$460,0)),"")</f>
        <v/>
      </c>
      <c r="E62" s="110" t="str">
        <f>IFERROR(INDEX(Combined_All_Stands_Sun!AI$6:AI519,MATCH(Stand_C_Sun!$A$3:$A$146,Combined_All_Stands_Sun!$AE$6:$AE$460,0)),"")</f>
        <v/>
      </c>
      <c r="F62" s="110" t="str">
        <f>IFERROR(INDEX(Combined_All_Stands_Sun!AJ$6:AJ519,MATCH(Stand_C_Sun!$A$3:$A$146,Combined_All_Stands_Sun!$AE$6:$AE$460,0)),"")</f>
        <v/>
      </c>
      <c r="G62" s="110" t="str">
        <f>IFERROR(INDEX(Combined_All_Stands_Sun!AK$6:AK519,MATCH(Stand_C_Sun!$A$3:$A$146,Combined_All_Stands_Sun!$AE$6:$AE$460,0)),"")</f>
        <v/>
      </c>
      <c r="H62" s="185" t="str">
        <f t="shared" si="0"/>
        <v/>
      </c>
    </row>
    <row r="63" spans="1:8" ht="20.100000000000001" customHeight="1" x14ac:dyDescent="0.3">
      <c r="A63" s="114">
        <v>61</v>
      </c>
      <c r="B63" s="110" t="str">
        <f>IFERROR(INDEX(Combined_All_Stands_Sun!AF$6:AF520,MATCH(Stand_C_Sun!$A$3:$A$146,Combined_All_Stands_Sun!$AE$6:$AE$460,0)),"")</f>
        <v/>
      </c>
      <c r="C63" s="110" t="str">
        <f>IFERROR(INDEX(Combined_All_Stands_Sun!AG$6:AG520,MATCH(Stand_C_Sun!$A$3:$A$146,Combined_All_Stands_Sun!$AE$6:$AE$460,0)),"")</f>
        <v/>
      </c>
      <c r="D63" s="111" t="str">
        <f>IFERROR(INDEX(Combined_All_Stands_Sun!AH$6:AH520,MATCH(Stand_C_Sun!$A$3:$A$146,Combined_All_Stands_Sun!$AE$6:$AE$460,0)),"")</f>
        <v/>
      </c>
      <c r="E63" s="110" t="str">
        <f>IFERROR(INDEX(Combined_All_Stands_Sun!AI$6:AI520,MATCH(Stand_C_Sun!$A$3:$A$146,Combined_All_Stands_Sun!$AE$6:$AE$460,0)),"")</f>
        <v/>
      </c>
      <c r="F63" s="110" t="str">
        <f>IFERROR(INDEX(Combined_All_Stands_Sun!AJ$6:AJ520,MATCH(Stand_C_Sun!$A$3:$A$146,Combined_All_Stands_Sun!$AE$6:$AE$460,0)),"")</f>
        <v/>
      </c>
      <c r="G63" s="110" t="str">
        <f>IFERROR(INDEX(Combined_All_Stands_Sun!AK$6:AK520,MATCH(Stand_C_Sun!$A$3:$A$146,Combined_All_Stands_Sun!$AE$6:$AE$460,0)),"")</f>
        <v/>
      </c>
      <c r="H63" s="185" t="str">
        <f t="shared" si="0"/>
        <v/>
      </c>
    </row>
    <row r="64" spans="1:8" ht="20.100000000000001" customHeight="1" x14ac:dyDescent="0.3">
      <c r="A64" s="115">
        <v>62</v>
      </c>
      <c r="B64" s="110" t="str">
        <f>IFERROR(INDEX(Combined_All_Stands_Sun!AF$6:AF521,MATCH(Stand_C_Sun!$A$3:$A$146,Combined_All_Stands_Sun!$AE$6:$AE$460,0)),"")</f>
        <v/>
      </c>
      <c r="C64" s="110" t="str">
        <f>IFERROR(INDEX(Combined_All_Stands_Sun!AG$6:AG521,MATCH(Stand_C_Sun!$A$3:$A$146,Combined_All_Stands_Sun!$AE$6:$AE$460,0)),"")</f>
        <v/>
      </c>
      <c r="D64" s="111" t="str">
        <f>IFERROR(INDEX(Combined_All_Stands_Sun!AH$6:AH521,MATCH(Stand_C_Sun!$A$3:$A$146,Combined_All_Stands_Sun!$AE$6:$AE$460,0)),"")</f>
        <v/>
      </c>
      <c r="E64" s="110" t="str">
        <f>IFERROR(INDEX(Combined_All_Stands_Sun!AI$6:AI521,MATCH(Stand_C_Sun!$A$3:$A$146,Combined_All_Stands_Sun!$AE$6:$AE$460,0)),"")</f>
        <v/>
      </c>
      <c r="F64" s="110" t="str">
        <f>IFERROR(INDEX(Combined_All_Stands_Sun!AJ$6:AJ521,MATCH(Stand_C_Sun!$A$3:$A$146,Combined_All_Stands_Sun!$AE$6:$AE$460,0)),"")</f>
        <v/>
      </c>
      <c r="G64" s="110" t="str">
        <f>IFERROR(INDEX(Combined_All_Stands_Sun!AK$6:AK521,MATCH(Stand_C_Sun!$A$3:$A$146,Combined_All_Stands_Sun!$AE$6:$AE$460,0)),"")</f>
        <v/>
      </c>
      <c r="H64" s="185" t="str">
        <f t="shared" si="0"/>
        <v/>
      </c>
    </row>
    <row r="65" spans="1:8" ht="20.100000000000001" customHeight="1" x14ac:dyDescent="0.3">
      <c r="A65" s="114">
        <v>63</v>
      </c>
      <c r="B65" s="110" t="str">
        <f>IFERROR(INDEX(Combined_All_Stands_Sun!AF$6:AF522,MATCH(Stand_C_Sun!$A$3:$A$146,Combined_All_Stands_Sun!$AE$6:$AE$460,0)),"")</f>
        <v/>
      </c>
      <c r="C65" s="110" t="str">
        <f>IFERROR(INDEX(Combined_All_Stands_Sun!AG$6:AG522,MATCH(Stand_C_Sun!$A$3:$A$146,Combined_All_Stands_Sun!$AE$6:$AE$460,0)),"")</f>
        <v/>
      </c>
      <c r="D65" s="111" t="str">
        <f>IFERROR(INDEX(Combined_All_Stands_Sun!AH$6:AH522,MATCH(Stand_C_Sun!$A$3:$A$146,Combined_All_Stands_Sun!$AE$6:$AE$460,0)),"")</f>
        <v/>
      </c>
      <c r="E65" s="110" t="str">
        <f>IFERROR(INDEX(Combined_All_Stands_Sun!AI$6:AI522,MATCH(Stand_C_Sun!$A$3:$A$146,Combined_All_Stands_Sun!$AE$6:$AE$460,0)),"")</f>
        <v/>
      </c>
      <c r="F65" s="110" t="str">
        <f>IFERROR(INDEX(Combined_All_Stands_Sun!AJ$6:AJ522,MATCH(Stand_C_Sun!$A$3:$A$146,Combined_All_Stands_Sun!$AE$6:$AE$460,0)),"")</f>
        <v/>
      </c>
      <c r="G65" s="110" t="str">
        <f>IFERROR(INDEX(Combined_All_Stands_Sun!AK$6:AK522,MATCH(Stand_C_Sun!$A$3:$A$146,Combined_All_Stands_Sun!$AE$6:$AE$460,0)),"")</f>
        <v/>
      </c>
      <c r="H65" s="185" t="str">
        <f t="shared" si="0"/>
        <v/>
      </c>
    </row>
    <row r="66" spans="1:8" ht="20.100000000000001" customHeight="1" x14ac:dyDescent="0.3">
      <c r="A66" s="115">
        <v>64</v>
      </c>
      <c r="B66" s="110" t="str">
        <f>IFERROR(INDEX(Combined_All_Stands_Sun!AF$6:AF523,MATCH(Stand_C_Sun!$A$3:$A$146,Combined_All_Stands_Sun!$AE$6:$AE$460,0)),"")</f>
        <v/>
      </c>
      <c r="C66" s="110" t="str">
        <f>IFERROR(INDEX(Combined_All_Stands_Sun!AG$6:AG523,MATCH(Stand_C_Sun!$A$3:$A$146,Combined_All_Stands_Sun!$AE$6:$AE$460,0)),"")</f>
        <v/>
      </c>
      <c r="D66" s="111" t="str">
        <f>IFERROR(INDEX(Combined_All_Stands_Sun!AH$6:AH523,MATCH(Stand_C_Sun!$A$3:$A$146,Combined_All_Stands_Sun!$AE$6:$AE$460,0)),"")</f>
        <v/>
      </c>
      <c r="E66" s="110" t="str">
        <f>IFERROR(INDEX(Combined_All_Stands_Sun!AI$6:AI523,MATCH(Stand_C_Sun!$A$3:$A$146,Combined_All_Stands_Sun!$AE$6:$AE$460,0)),"")</f>
        <v/>
      </c>
      <c r="F66" s="110" t="str">
        <f>IFERROR(INDEX(Combined_All_Stands_Sun!AJ$6:AJ523,MATCH(Stand_C_Sun!$A$3:$A$146,Combined_All_Stands_Sun!$AE$6:$AE$460,0)),"")</f>
        <v/>
      </c>
      <c r="G66" s="110" t="str">
        <f>IFERROR(INDEX(Combined_All_Stands_Sun!AK$6:AK523,MATCH(Stand_C_Sun!$A$3:$A$146,Combined_All_Stands_Sun!$AE$6:$AE$460,0)),"")</f>
        <v/>
      </c>
      <c r="H66" s="185" t="str">
        <f t="shared" si="0"/>
        <v/>
      </c>
    </row>
    <row r="67" spans="1:8" ht="20.100000000000001" customHeight="1" x14ac:dyDescent="0.3">
      <c r="A67" s="114">
        <v>65</v>
      </c>
      <c r="B67" s="110" t="str">
        <f>IFERROR(INDEX(Combined_All_Stands_Sun!AF$6:AF524,MATCH(Stand_C_Sun!$A$3:$A$146,Combined_All_Stands_Sun!$AE$6:$AE$460,0)),"")</f>
        <v/>
      </c>
      <c r="C67" s="110" t="str">
        <f>IFERROR(INDEX(Combined_All_Stands_Sun!AG$6:AG524,MATCH(Stand_C_Sun!$A$3:$A$146,Combined_All_Stands_Sun!$AE$6:$AE$460,0)),"")</f>
        <v/>
      </c>
      <c r="D67" s="111" t="str">
        <f>IFERROR(INDEX(Combined_All_Stands_Sun!AH$6:AH524,MATCH(Stand_C_Sun!$A$3:$A$146,Combined_All_Stands_Sun!$AE$6:$AE$460,0)),"")</f>
        <v/>
      </c>
      <c r="E67" s="110" t="str">
        <f>IFERROR(INDEX(Combined_All_Stands_Sun!AI$6:AI524,MATCH(Stand_C_Sun!$A$3:$A$146,Combined_All_Stands_Sun!$AE$6:$AE$460,0)),"")</f>
        <v/>
      </c>
      <c r="F67" s="110" t="str">
        <f>IFERROR(INDEX(Combined_All_Stands_Sun!AJ$6:AJ524,MATCH(Stand_C_Sun!$A$3:$A$146,Combined_All_Stands_Sun!$AE$6:$AE$460,0)),"")</f>
        <v/>
      </c>
      <c r="G67" s="110" t="str">
        <f>IFERROR(INDEX(Combined_All_Stands_Sun!AK$6:AK524,MATCH(Stand_C_Sun!$A$3:$A$146,Combined_All_Stands_Sun!$AE$6:$AE$460,0)),"")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15">
        <v>66</v>
      </c>
      <c r="B68" s="110" t="str">
        <f>IFERROR(INDEX(Combined_All_Stands_Sun!AF$6:AF525,MATCH(Stand_C_Sun!$A$3:$A$146,Combined_All_Stands_Sun!$AE$6:$AE$460,0)),"")</f>
        <v/>
      </c>
      <c r="C68" s="110" t="str">
        <f>IFERROR(INDEX(Combined_All_Stands_Sun!AG$6:AG525,MATCH(Stand_C_Sun!$A$3:$A$146,Combined_All_Stands_Sun!$AE$6:$AE$460,0)),"")</f>
        <v/>
      </c>
      <c r="D68" s="111" t="str">
        <f>IFERROR(INDEX(Combined_All_Stands_Sun!AH$6:AH525,MATCH(Stand_C_Sun!$A$3:$A$146,Combined_All_Stands_Sun!$AE$6:$AE$460,0)),"")</f>
        <v/>
      </c>
      <c r="E68" s="110" t="str">
        <f>IFERROR(INDEX(Combined_All_Stands_Sun!AI$6:AI525,MATCH(Stand_C_Sun!$A$3:$A$146,Combined_All_Stands_Sun!$AE$6:$AE$460,0)),"")</f>
        <v/>
      </c>
      <c r="F68" s="110" t="str">
        <f>IFERROR(INDEX(Combined_All_Stands_Sun!AJ$6:AJ525,MATCH(Stand_C_Sun!$A$3:$A$146,Combined_All_Stands_Sun!$AE$6:$AE$460,0)),"")</f>
        <v/>
      </c>
      <c r="G68" s="110" t="str">
        <f>IFERROR(INDEX(Combined_All_Stands_Sun!AK$6:AK525,MATCH(Stand_C_Sun!$A$3:$A$146,Combined_All_Stands_Sun!$AE$6:$AE$460,0)),"")</f>
        <v/>
      </c>
      <c r="H68" s="185" t="str">
        <f t="shared" si="1"/>
        <v/>
      </c>
    </row>
    <row r="69" spans="1:8" ht="20.100000000000001" customHeight="1" x14ac:dyDescent="0.3">
      <c r="A69" s="114">
        <v>67</v>
      </c>
      <c r="B69" s="110" t="str">
        <f>IFERROR(INDEX(Combined_All_Stands_Sun!AF$6:AF526,MATCH(Stand_C_Sun!$A$3:$A$146,Combined_All_Stands_Sun!$AE$6:$AE$460,0)),"")</f>
        <v/>
      </c>
      <c r="C69" s="110" t="str">
        <f>IFERROR(INDEX(Combined_All_Stands_Sun!AG$6:AG526,MATCH(Stand_C_Sun!$A$3:$A$146,Combined_All_Stands_Sun!$AE$6:$AE$460,0)),"")</f>
        <v/>
      </c>
      <c r="D69" s="111" t="str">
        <f>IFERROR(INDEX(Combined_All_Stands_Sun!AH$6:AH526,MATCH(Stand_C_Sun!$A$3:$A$146,Combined_All_Stands_Sun!$AE$6:$AE$460,0)),"")</f>
        <v/>
      </c>
      <c r="E69" s="110" t="str">
        <f>IFERROR(INDEX(Combined_All_Stands_Sun!AI$6:AI526,MATCH(Stand_C_Sun!$A$3:$A$146,Combined_All_Stands_Sun!$AE$6:$AE$460,0)),"")</f>
        <v/>
      </c>
      <c r="F69" s="110" t="str">
        <f>IFERROR(INDEX(Combined_All_Stands_Sun!AJ$6:AJ526,MATCH(Stand_C_Sun!$A$3:$A$146,Combined_All_Stands_Sun!$AE$6:$AE$460,0)),"")</f>
        <v/>
      </c>
      <c r="G69" s="110" t="str">
        <f>IFERROR(INDEX(Combined_All_Stands_Sun!AK$6:AK526,MATCH(Stand_C_Sun!$A$3:$A$146,Combined_All_Stands_Sun!$AE$6:$AE$460,0)),"")</f>
        <v/>
      </c>
      <c r="H69" s="185" t="str">
        <f t="shared" si="1"/>
        <v/>
      </c>
    </row>
    <row r="70" spans="1:8" ht="20.100000000000001" customHeight="1" x14ac:dyDescent="0.3">
      <c r="A70" s="115">
        <v>68</v>
      </c>
      <c r="B70" s="110" t="str">
        <f>IFERROR(INDEX(Combined_All_Stands_Sun!AF$6:AF527,MATCH(Stand_C_Sun!$A$3:$A$146,Combined_All_Stands_Sun!$AE$6:$AE$460,0)),"")</f>
        <v/>
      </c>
      <c r="C70" s="110" t="str">
        <f>IFERROR(INDEX(Combined_All_Stands_Sun!AG$6:AG527,MATCH(Stand_C_Sun!$A$3:$A$146,Combined_All_Stands_Sun!$AE$6:$AE$460,0)),"")</f>
        <v/>
      </c>
      <c r="D70" s="111" t="str">
        <f>IFERROR(INDEX(Combined_All_Stands_Sun!AH$6:AH527,MATCH(Stand_C_Sun!$A$3:$A$146,Combined_All_Stands_Sun!$AE$6:$AE$460,0)),"")</f>
        <v/>
      </c>
      <c r="E70" s="110" t="str">
        <f>IFERROR(INDEX(Combined_All_Stands_Sun!AI$6:AI527,MATCH(Stand_C_Sun!$A$3:$A$146,Combined_All_Stands_Sun!$AE$6:$AE$460,0)),"")</f>
        <v/>
      </c>
      <c r="F70" s="110" t="str">
        <f>IFERROR(INDEX(Combined_All_Stands_Sun!AJ$6:AJ527,MATCH(Stand_C_Sun!$A$3:$A$146,Combined_All_Stands_Sun!$AE$6:$AE$460,0)),"")</f>
        <v/>
      </c>
      <c r="G70" s="110" t="str">
        <f>IFERROR(INDEX(Combined_All_Stands_Sun!AK$6:AK527,MATCH(Stand_C_Sun!$A$3:$A$146,Combined_All_Stands_Sun!$AE$6:$AE$460,0)),"")</f>
        <v/>
      </c>
      <c r="H70" s="185" t="str">
        <f t="shared" si="1"/>
        <v/>
      </c>
    </row>
    <row r="71" spans="1:8" ht="20.100000000000001" customHeight="1" x14ac:dyDescent="0.3">
      <c r="A71" s="114">
        <v>69</v>
      </c>
      <c r="B71" s="110" t="str">
        <f>IFERROR(INDEX(Combined_All_Stands_Sun!AF$6:AF528,MATCH(Stand_C_Sun!$A$3:$A$146,Combined_All_Stands_Sun!$AE$6:$AE$460,0)),"")</f>
        <v/>
      </c>
      <c r="C71" s="110" t="str">
        <f>IFERROR(INDEX(Combined_All_Stands_Sun!AG$6:AG528,MATCH(Stand_C_Sun!$A$3:$A$146,Combined_All_Stands_Sun!$AE$6:$AE$460,0)),"")</f>
        <v/>
      </c>
      <c r="D71" s="111" t="str">
        <f>IFERROR(INDEX(Combined_All_Stands_Sun!AH$6:AH528,MATCH(Stand_C_Sun!$A$3:$A$146,Combined_All_Stands_Sun!$AE$6:$AE$460,0)),"")</f>
        <v/>
      </c>
      <c r="E71" s="110" t="str">
        <f>IFERROR(INDEX(Combined_All_Stands_Sun!AI$6:AI528,MATCH(Stand_C_Sun!$A$3:$A$146,Combined_All_Stands_Sun!$AE$6:$AE$460,0)),"")</f>
        <v/>
      </c>
      <c r="F71" s="110" t="str">
        <f>IFERROR(INDEX(Combined_All_Stands_Sun!AJ$6:AJ528,MATCH(Stand_C_Sun!$A$3:$A$146,Combined_All_Stands_Sun!$AE$6:$AE$460,0)),"")</f>
        <v/>
      </c>
      <c r="G71" s="110" t="str">
        <f>IFERROR(INDEX(Combined_All_Stands_Sun!AK$6:AK528,MATCH(Stand_C_Sun!$A$3:$A$146,Combined_All_Stands_Sun!$AE$6:$AE$460,0)),"")</f>
        <v/>
      </c>
      <c r="H71" s="185" t="str">
        <f t="shared" si="1"/>
        <v/>
      </c>
    </row>
    <row r="72" spans="1:8" ht="20.100000000000001" customHeight="1" x14ac:dyDescent="0.3">
      <c r="A72" s="115">
        <v>70</v>
      </c>
      <c r="B72" s="110" t="str">
        <f>IFERROR(INDEX(Combined_All_Stands_Sun!AF$6:AF529,MATCH(Stand_C_Sun!$A$3:$A$146,Combined_All_Stands_Sun!$AE$6:$AE$460,0)),"")</f>
        <v/>
      </c>
      <c r="C72" s="110" t="str">
        <f>IFERROR(INDEX(Combined_All_Stands_Sun!AG$6:AG529,MATCH(Stand_C_Sun!$A$3:$A$146,Combined_All_Stands_Sun!$AE$6:$AE$460,0)),"")</f>
        <v/>
      </c>
      <c r="D72" s="111" t="str">
        <f>IFERROR(INDEX(Combined_All_Stands_Sun!AH$6:AH529,MATCH(Stand_C_Sun!$A$3:$A$146,Combined_All_Stands_Sun!$AE$6:$AE$460,0)),"")</f>
        <v/>
      </c>
      <c r="E72" s="110" t="str">
        <f>IFERROR(INDEX(Combined_All_Stands_Sun!AI$6:AI529,MATCH(Stand_C_Sun!$A$3:$A$146,Combined_All_Stands_Sun!$AE$6:$AE$460,0)),"")</f>
        <v/>
      </c>
      <c r="F72" s="110" t="str">
        <f>IFERROR(INDEX(Combined_All_Stands_Sun!AJ$6:AJ529,MATCH(Stand_C_Sun!$A$3:$A$146,Combined_All_Stands_Sun!$AE$6:$AE$460,0)),"")</f>
        <v/>
      </c>
      <c r="G72" s="110" t="str">
        <f>IFERROR(INDEX(Combined_All_Stands_Sun!AK$6:AK529,MATCH(Stand_C_Sun!$A$3:$A$146,Combined_All_Stands_Sun!$AE$6:$AE$460,0)),"")</f>
        <v/>
      </c>
      <c r="H72" s="185" t="str">
        <f t="shared" si="1"/>
        <v/>
      </c>
    </row>
    <row r="73" spans="1:8" ht="20.100000000000001" customHeight="1" x14ac:dyDescent="0.3">
      <c r="A73" s="114">
        <v>71</v>
      </c>
      <c r="B73" s="110" t="str">
        <f>IFERROR(INDEX(Combined_All_Stands_Sun!AF$6:AF530,MATCH(Stand_C_Sun!$A$3:$A$146,Combined_All_Stands_Sun!$AE$6:$AE$460,0)),"")</f>
        <v/>
      </c>
      <c r="C73" s="110" t="str">
        <f>IFERROR(INDEX(Combined_All_Stands_Sun!AG$6:AG530,MATCH(Stand_C_Sun!$A$3:$A$146,Combined_All_Stands_Sun!$AE$6:$AE$460,0)),"")</f>
        <v/>
      </c>
      <c r="D73" s="111" t="str">
        <f>IFERROR(INDEX(Combined_All_Stands_Sun!AH$6:AH530,MATCH(Stand_C_Sun!$A$3:$A$146,Combined_All_Stands_Sun!$AE$6:$AE$460,0)),"")</f>
        <v/>
      </c>
      <c r="E73" s="110" t="str">
        <f>IFERROR(INDEX(Combined_All_Stands_Sun!AI$6:AI530,MATCH(Stand_C_Sun!$A$3:$A$146,Combined_All_Stands_Sun!$AE$6:$AE$460,0)),"")</f>
        <v/>
      </c>
      <c r="F73" s="110" t="str">
        <f>IFERROR(INDEX(Combined_All_Stands_Sun!AJ$6:AJ530,MATCH(Stand_C_Sun!$A$3:$A$146,Combined_All_Stands_Sun!$AE$6:$AE$460,0)),"")</f>
        <v/>
      </c>
      <c r="G73" s="110" t="str">
        <f>IFERROR(INDEX(Combined_All_Stands_Sun!AK$6:AK530,MATCH(Stand_C_Sun!$A$3:$A$146,Combined_All_Stands_Sun!$AE$6:$AE$460,0)),"")</f>
        <v/>
      </c>
      <c r="H73" s="185" t="str">
        <f t="shared" si="1"/>
        <v/>
      </c>
    </row>
    <row r="74" spans="1:8" ht="20.100000000000001" customHeight="1" x14ac:dyDescent="0.3">
      <c r="A74" s="115">
        <v>72</v>
      </c>
      <c r="B74" s="110" t="str">
        <f>IFERROR(INDEX(Combined_All_Stands_Sun!AF$6:AF531,MATCH(Stand_C_Sun!$A$3:$A$146,Combined_All_Stands_Sun!$AE$6:$AE$460,0)),"")</f>
        <v/>
      </c>
      <c r="C74" s="110" t="str">
        <f>IFERROR(INDEX(Combined_All_Stands_Sun!AG$6:AG531,MATCH(Stand_C_Sun!$A$3:$A$146,Combined_All_Stands_Sun!$AE$6:$AE$460,0)),"")</f>
        <v/>
      </c>
      <c r="D74" s="111" t="str">
        <f>IFERROR(INDEX(Combined_All_Stands_Sun!AH$6:AH531,MATCH(Stand_C_Sun!$A$3:$A$146,Combined_All_Stands_Sun!$AE$6:$AE$460,0)),"")</f>
        <v/>
      </c>
      <c r="E74" s="110" t="str">
        <f>IFERROR(INDEX(Combined_All_Stands_Sun!AI$6:AI531,MATCH(Stand_C_Sun!$A$3:$A$146,Combined_All_Stands_Sun!$AE$6:$AE$460,0)),"")</f>
        <v/>
      </c>
      <c r="F74" s="110" t="str">
        <f>IFERROR(INDEX(Combined_All_Stands_Sun!AJ$6:AJ531,MATCH(Stand_C_Sun!$A$3:$A$146,Combined_All_Stands_Sun!$AE$6:$AE$460,0)),"")</f>
        <v/>
      </c>
      <c r="G74" s="110" t="str">
        <f>IFERROR(INDEX(Combined_All_Stands_Sun!AK$6:AK531,MATCH(Stand_C_Sun!$A$3:$A$146,Combined_All_Stands_Sun!$AE$6:$AE$460,0)),"")</f>
        <v/>
      </c>
      <c r="H74" s="185" t="str">
        <f t="shared" si="1"/>
        <v/>
      </c>
    </row>
    <row r="75" spans="1:8" ht="20.100000000000001" customHeight="1" x14ac:dyDescent="0.3">
      <c r="A75" s="114">
        <v>73</v>
      </c>
      <c r="B75" s="110" t="str">
        <f>IFERROR(INDEX(Combined_All_Stands_Sun!AF$6:AF532,MATCH(Stand_C_Sun!$A$3:$A$146,Combined_All_Stands_Sun!$AE$6:$AE$460,0)),"")</f>
        <v/>
      </c>
      <c r="C75" s="110" t="str">
        <f>IFERROR(INDEX(Combined_All_Stands_Sun!AG$6:AG532,MATCH(Stand_C_Sun!$A$3:$A$146,Combined_All_Stands_Sun!$AE$6:$AE$460,0)),"")</f>
        <v/>
      </c>
      <c r="D75" s="111" t="str">
        <f>IFERROR(INDEX(Combined_All_Stands_Sun!AH$6:AH532,MATCH(Stand_C_Sun!$A$3:$A$146,Combined_All_Stands_Sun!$AE$6:$AE$460,0)),"")</f>
        <v/>
      </c>
      <c r="E75" s="110" t="str">
        <f>IFERROR(INDEX(Combined_All_Stands_Sun!AI$6:AI532,MATCH(Stand_C_Sun!$A$3:$A$146,Combined_All_Stands_Sun!$AE$6:$AE$460,0)),"")</f>
        <v/>
      </c>
      <c r="F75" s="110" t="str">
        <f>IFERROR(INDEX(Combined_All_Stands_Sun!AJ$6:AJ532,MATCH(Stand_C_Sun!$A$3:$A$146,Combined_All_Stands_Sun!$AE$6:$AE$460,0)),"")</f>
        <v/>
      </c>
      <c r="G75" s="110" t="str">
        <f>IFERROR(INDEX(Combined_All_Stands_Sun!AK$6:AK532,MATCH(Stand_C_Sun!$A$3:$A$146,Combined_All_Stands_Sun!$AE$6:$AE$460,0)),"")</f>
        <v/>
      </c>
      <c r="H75" s="185" t="str">
        <f t="shared" si="1"/>
        <v/>
      </c>
    </row>
    <row r="76" spans="1:8" ht="20.100000000000001" customHeight="1" x14ac:dyDescent="0.3">
      <c r="A76" s="115">
        <v>74</v>
      </c>
      <c r="B76" s="110" t="str">
        <f>IFERROR(INDEX(Combined_All_Stands_Sun!AF$6:AF533,MATCH(Stand_C_Sun!$A$3:$A$146,Combined_All_Stands_Sun!$AE$6:$AE$460,0)),"")</f>
        <v/>
      </c>
      <c r="C76" s="110" t="str">
        <f>IFERROR(INDEX(Combined_All_Stands_Sun!AG$6:AG533,MATCH(Stand_C_Sun!$A$3:$A$146,Combined_All_Stands_Sun!$AE$6:$AE$460,0)),"")</f>
        <v/>
      </c>
      <c r="D76" s="111" t="str">
        <f>IFERROR(INDEX(Combined_All_Stands_Sun!AH$6:AH533,MATCH(Stand_C_Sun!$A$3:$A$146,Combined_All_Stands_Sun!$AE$6:$AE$460,0)),"")</f>
        <v/>
      </c>
      <c r="E76" s="110" t="str">
        <f>IFERROR(INDEX(Combined_All_Stands_Sun!AI$6:AI533,MATCH(Stand_C_Sun!$A$3:$A$146,Combined_All_Stands_Sun!$AE$6:$AE$460,0)),"")</f>
        <v/>
      </c>
      <c r="F76" s="110" t="str">
        <f>IFERROR(INDEX(Combined_All_Stands_Sun!AJ$6:AJ533,MATCH(Stand_C_Sun!$A$3:$A$146,Combined_All_Stands_Sun!$AE$6:$AE$460,0)),"")</f>
        <v/>
      </c>
      <c r="G76" s="110" t="str">
        <f>IFERROR(INDEX(Combined_All_Stands_Sun!AK$6:AK533,MATCH(Stand_C_Sun!$A$3:$A$146,Combined_All_Stands_Sun!$AE$6:$AE$460,0)),"")</f>
        <v/>
      </c>
      <c r="H76" s="185" t="str">
        <f t="shared" si="1"/>
        <v/>
      </c>
    </row>
    <row r="77" spans="1:8" ht="20.100000000000001" customHeight="1" x14ac:dyDescent="0.3">
      <c r="A77" s="114">
        <v>75</v>
      </c>
      <c r="B77" s="110" t="str">
        <f>IFERROR(INDEX(Combined_All_Stands_Sun!AF$6:AF534,MATCH(Stand_C_Sun!$A$3:$A$146,Combined_All_Stands_Sun!$AE$6:$AE$460,0)),"")</f>
        <v/>
      </c>
      <c r="C77" s="110" t="str">
        <f>IFERROR(INDEX(Combined_All_Stands_Sun!AG$6:AG534,MATCH(Stand_C_Sun!$A$3:$A$146,Combined_All_Stands_Sun!$AE$6:$AE$460,0)),"")</f>
        <v/>
      </c>
      <c r="D77" s="111" t="str">
        <f>IFERROR(INDEX(Combined_All_Stands_Sun!AH$6:AH534,MATCH(Stand_C_Sun!$A$3:$A$146,Combined_All_Stands_Sun!$AE$6:$AE$460,0)),"")</f>
        <v/>
      </c>
      <c r="E77" s="110" t="str">
        <f>IFERROR(INDEX(Combined_All_Stands_Sun!AI$6:AI534,MATCH(Stand_C_Sun!$A$3:$A$146,Combined_All_Stands_Sun!$AE$6:$AE$460,0)),"")</f>
        <v/>
      </c>
      <c r="F77" s="110" t="str">
        <f>IFERROR(INDEX(Combined_All_Stands_Sun!AJ$6:AJ534,MATCH(Stand_C_Sun!$A$3:$A$146,Combined_All_Stands_Sun!$AE$6:$AE$460,0)),"")</f>
        <v/>
      </c>
      <c r="G77" s="110" t="str">
        <f>IFERROR(INDEX(Combined_All_Stands_Sun!AK$6:AK534,MATCH(Stand_C_Sun!$A$3:$A$146,Combined_All_Stands_Sun!$AE$6:$AE$460,0)),"")</f>
        <v/>
      </c>
      <c r="H77" s="185" t="str">
        <f t="shared" si="1"/>
        <v/>
      </c>
    </row>
    <row r="78" spans="1:8" ht="20.100000000000001" customHeight="1" x14ac:dyDescent="0.3">
      <c r="A78" s="115">
        <v>76</v>
      </c>
      <c r="B78" s="110" t="str">
        <f>IFERROR(INDEX(Combined_All_Stands_Sun!AF$6:AF535,MATCH(Stand_C_Sun!$A$3:$A$146,Combined_All_Stands_Sun!$AE$6:$AE$460,0)),"")</f>
        <v/>
      </c>
      <c r="C78" s="110" t="str">
        <f>IFERROR(INDEX(Combined_All_Stands_Sun!AG$6:AG535,MATCH(Stand_C_Sun!$A$3:$A$146,Combined_All_Stands_Sun!$AE$6:$AE$460,0)),"")</f>
        <v/>
      </c>
      <c r="D78" s="111" t="str">
        <f>IFERROR(INDEX(Combined_All_Stands_Sun!AH$6:AH535,MATCH(Stand_C_Sun!$A$3:$A$146,Combined_All_Stands_Sun!$AE$6:$AE$460,0)),"")</f>
        <v/>
      </c>
      <c r="E78" s="110" t="str">
        <f>IFERROR(INDEX(Combined_All_Stands_Sun!AI$6:AI535,MATCH(Stand_C_Sun!$A$3:$A$146,Combined_All_Stands_Sun!$AE$6:$AE$460,0)),"")</f>
        <v/>
      </c>
      <c r="F78" s="110" t="str">
        <f>IFERROR(INDEX(Combined_All_Stands_Sun!AJ$6:AJ535,MATCH(Stand_C_Sun!$A$3:$A$146,Combined_All_Stands_Sun!$AE$6:$AE$460,0)),"")</f>
        <v/>
      </c>
      <c r="G78" s="110" t="str">
        <f>IFERROR(INDEX(Combined_All_Stands_Sun!AK$6:AK535,MATCH(Stand_C_Sun!$A$3:$A$146,Combined_All_Stands_Sun!$AE$6:$AE$460,0)),"")</f>
        <v/>
      </c>
      <c r="H78" s="185" t="str">
        <f t="shared" si="1"/>
        <v/>
      </c>
    </row>
    <row r="79" spans="1:8" ht="20.100000000000001" customHeight="1" x14ac:dyDescent="0.3">
      <c r="A79" s="114">
        <v>77</v>
      </c>
      <c r="B79" s="110" t="str">
        <f>IFERROR(INDEX(Combined_All_Stands_Sun!AF$6:AF536,MATCH(Stand_C_Sun!$A$3:$A$146,Combined_All_Stands_Sun!$AE$6:$AE$460,0)),"")</f>
        <v/>
      </c>
      <c r="C79" s="110" t="str">
        <f>IFERROR(INDEX(Combined_All_Stands_Sun!AG$6:AG536,MATCH(Stand_C_Sun!$A$3:$A$146,Combined_All_Stands_Sun!$AE$6:$AE$460,0)),"")</f>
        <v/>
      </c>
      <c r="D79" s="111" t="str">
        <f>IFERROR(INDEX(Combined_All_Stands_Sun!AH$6:AH536,MATCH(Stand_C_Sun!$A$3:$A$146,Combined_All_Stands_Sun!$AE$6:$AE$460,0)),"")</f>
        <v/>
      </c>
      <c r="E79" s="110" t="str">
        <f>IFERROR(INDEX(Combined_All_Stands_Sun!AI$6:AI536,MATCH(Stand_C_Sun!$A$3:$A$146,Combined_All_Stands_Sun!$AE$6:$AE$460,0)),"")</f>
        <v/>
      </c>
      <c r="F79" s="110" t="str">
        <f>IFERROR(INDEX(Combined_All_Stands_Sun!AJ$6:AJ536,MATCH(Stand_C_Sun!$A$3:$A$146,Combined_All_Stands_Sun!$AE$6:$AE$460,0)),"")</f>
        <v/>
      </c>
      <c r="G79" s="110" t="str">
        <f>IFERROR(INDEX(Combined_All_Stands_Sun!AK$6:AK536,MATCH(Stand_C_Sun!$A$3:$A$146,Combined_All_Stands_Sun!$AE$6:$AE$460,0)),"")</f>
        <v/>
      </c>
      <c r="H79" s="185" t="str">
        <f t="shared" si="1"/>
        <v/>
      </c>
    </row>
    <row r="80" spans="1:8" ht="20.100000000000001" customHeight="1" x14ac:dyDescent="0.3">
      <c r="A80" s="115">
        <v>78</v>
      </c>
      <c r="B80" s="110" t="str">
        <f>IFERROR(INDEX(Combined_All_Stands_Sun!AF$6:AF537,MATCH(Stand_C_Sun!$A$3:$A$146,Combined_All_Stands_Sun!$AE$6:$AE$460,0)),"")</f>
        <v/>
      </c>
      <c r="C80" s="110" t="str">
        <f>IFERROR(INDEX(Combined_All_Stands_Sun!AG$6:AG537,MATCH(Stand_C_Sun!$A$3:$A$146,Combined_All_Stands_Sun!$AE$6:$AE$460,0)),"")</f>
        <v/>
      </c>
      <c r="D80" s="111" t="str">
        <f>IFERROR(INDEX(Combined_All_Stands_Sun!AH$6:AH537,MATCH(Stand_C_Sun!$A$3:$A$146,Combined_All_Stands_Sun!$AE$6:$AE$460,0)),"")</f>
        <v/>
      </c>
      <c r="E80" s="110" t="str">
        <f>IFERROR(INDEX(Combined_All_Stands_Sun!AI$6:AI537,MATCH(Stand_C_Sun!$A$3:$A$146,Combined_All_Stands_Sun!$AE$6:$AE$460,0)),"")</f>
        <v/>
      </c>
      <c r="F80" s="110" t="str">
        <f>IFERROR(INDEX(Combined_All_Stands_Sun!AJ$6:AJ537,MATCH(Stand_C_Sun!$A$3:$A$146,Combined_All_Stands_Sun!$AE$6:$AE$460,0)),"")</f>
        <v/>
      </c>
      <c r="G80" s="110" t="str">
        <f>IFERROR(INDEX(Combined_All_Stands_Sun!AK$6:AK537,MATCH(Stand_C_Sun!$A$3:$A$146,Combined_All_Stands_Sun!$AE$6:$AE$460,0)),"")</f>
        <v/>
      </c>
      <c r="H80" s="185" t="str">
        <f t="shared" si="1"/>
        <v/>
      </c>
    </row>
    <row r="81" spans="1:8" ht="20.100000000000001" customHeight="1" x14ac:dyDescent="0.3">
      <c r="A81" s="114">
        <v>79</v>
      </c>
      <c r="B81" s="110" t="str">
        <f>IFERROR(INDEX(Combined_All_Stands_Sun!AF$6:AF538,MATCH(Stand_C_Sun!$A$3:$A$146,Combined_All_Stands_Sun!$AE$6:$AE$460,0)),"")</f>
        <v/>
      </c>
      <c r="C81" s="110" t="str">
        <f>IFERROR(INDEX(Combined_All_Stands_Sun!AG$6:AG538,MATCH(Stand_C_Sun!$A$3:$A$146,Combined_All_Stands_Sun!$AE$6:$AE$460,0)),"")</f>
        <v/>
      </c>
      <c r="D81" s="111" t="str">
        <f>IFERROR(INDEX(Combined_All_Stands_Sun!AH$6:AH538,MATCH(Stand_C_Sun!$A$3:$A$146,Combined_All_Stands_Sun!$AE$6:$AE$460,0)),"")</f>
        <v/>
      </c>
      <c r="E81" s="110" t="str">
        <f>IFERROR(INDEX(Combined_All_Stands_Sun!AI$6:AI538,MATCH(Stand_C_Sun!$A$3:$A$146,Combined_All_Stands_Sun!$AE$6:$AE$460,0)),"")</f>
        <v/>
      </c>
      <c r="F81" s="110" t="str">
        <f>IFERROR(INDEX(Combined_All_Stands_Sun!AJ$6:AJ538,MATCH(Stand_C_Sun!$A$3:$A$146,Combined_All_Stands_Sun!$AE$6:$AE$460,0)),"")</f>
        <v/>
      </c>
      <c r="G81" s="110" t="str">
        <f>IFERROR(INDEX(Combined_All_Stands_Sun!AK$6:AK538,MATCH(Stand_C_Sun!$A$3:$A$146,Combined_All_Stands_Sun!$AE$6:$AE$460,0)),"")</f>
        <v/>
      </c>
      <c r="H81" s="185" t="str">
        <f t="shared" si="1"/>
        <v/>
      </c>
    </row>
    <row r="82" spans="1:8" ht="20.100000000000001" customHeight="1" x14ac:dyDescent="0.3">
      <c r="A82" s="115">
        <v>80</v>
      </c>
      <c r="B82" s="110" t="str">
        <f>IFERROR(INDEX(Combined_All_Stands_Sun!AF$6:AF539,MATCH(Stand_C_Sun!$A$3:$A$146,Combined_All_Stands_Sun!$AE$6:$AE$460,0)),"")</f>
        <v/>
      </c>
      <c r="C82" s="110" t="str">
        <f>IFERROR(INDEX(Combined_All_Stands_Sun!AG$6:AG539,MATCH(Stand_C_Sun!$A$3:$A$146,Combined_All_Stands_Sun!$AE$6:$AE$460,0)),"")</f>
        <v/>
      </c>
      <c r="D82" s="111" t="str">
        <f>IFERROR(INDEX(Combined_All_Stands_Sun!AH$6:AH539,MATCH(Stand_C_Sun!$A$3:$A$146,Combined_All_Stands_Sun!$AE$6:$AE$460,0)),"")</f>
        <v/>
      </c>
      <c r="E82" s="110" t="str">
        <f>IFERROR(INDEX(Combined_All_Stands_Sun!AI$6:AI539,MATCH(Stand_C_Sun!$A$3:$A$146,Combined_All_Stands_Sun!$AE$6:$AE$460,0)),"")</f>
        <v/>
      </c>
      <c r="F82" s="110" t="str">
        <f>IFERROR(INDEX(Combined_All_Stands_Sun!AJ$6:AJ539,MATCH(Stand_C_Sun!$A$3:$A$146,Combined_All_Stands_Sun!$AE$6:$AE$460,0)),"")</f>
        <v/>
      </c>
      <c r="G82" s="110" t="str">
        <f>IFERROR(INDEX(Combined_All_Stands_Sun!AK$6:AK539,MATCH(Stand_C_Sun!$A$3:$A$146,Combined_All_Stands_Sun!$AE$6:$AE$460,0)),"")</f>
        <v/>
      </c>
      <c r="H82" s="185" t="str">
        <f t="shared" si="1"/>
        <v/>
      </c>
    </row>
    <row r="83" spans="1:8" ht="20.100000000000001" customHeight="1" x14ac:dyDescent="0.3">
      <c r="A83" s="114">
        <v>81</v>
      </c>
      <c r="B83" s="110" t="str">
        <f>IFERROR(INDEX(Combined_All_Stands_Sun!AF$6:AF540,MATCH(Stand_C_Sun!$A$3:$A$146,Combined_All_Stands_Sun!$AE$6:$AE$460,0)),"")</f>
        <v/>
      </c>
      <c r="C83" s="110" t="str">
        <f>IFERROR(INDEX(Combined_All_Stands_Sun!AG$6:AG540,MATCH(Stand_C_Sun!$A$3:$A$146,Combined_All_Stands_Sun!$AE$6:$AE$460,0)),"")</f>
        <v/>
      </c>
      <c r="D83" s="111" t="str">
        <f>IFERROR(INDEX(Combined_All_Stands_Sun!AH$6:AH540,MATCH(Stand_C_Sun!$A$3:$A$146,Combined_All_Stands_Sun!$AE$6:$AE$460,0)),"")</f>
        <v/>
      </c>
      <c r="E83" s="110" t="str">
        <f>IFERROR(INDEX(Combined_All_Stands_Sun!AI$6:AI540,MATCH(Stand_C_Sun!$A$3:$A$146,Combined_All_Stands_Sun!$AE$6:$AE$460,0)),"")</f>
        <v/>
      </c>
      <c r="F83" s="110" t="str">
        <f>IFERROR(INDEX(Combined_All_Stands_Sun!AJ$6:AJ540,MATCH(Stand_C_Sun!$A$3:$A$146,Combined_All_Stands_Sun!$AE$6:$AE$460,0)),"")</f>
        <v/>
      </c>
      <c r="G83" s="110" t="str">
        <f>IFERROR(INDEX(Combined_All_Stands_Sun!AK$6:AK540,MATCH(Stand_C_Sun!$A$3:$A$146,Combined_All_Stands_Sun!$AE$6:$AE$460,0)),"")</f>
        <v/>
      </c>
      <c r="H83" s="185" t="str">
        <f t="shared" si="1"/>
        <v/>
      </c>
    </row>
    <row r="84" spans="1:8" ht="20.100000000000001" customHeight="1" x14ac:dyDescent="0.3">
      <c r="A84" s="115">
        <v>82</v>
      </c>
      <c r="B84" s="110" t="str">
        <f>IFERROR(INDEX(Combined_All_Stands_Sun!AF$6:AF541,MATCH(Stand_C_Sun!$A$3:$A$146,Combined_All_Stands_Sun!$AE$6:$AE$460,0)),"")</f>
        <v/>
      </c>
      <c r="C84" s="110" t="str">
        <f>IFERROR(INDEX(Combined_All_Stands_Sun!AG$6:AG541,MATCH(Stand_C_Sun!$A$3:$A$146,Combined_All_Stands_Sun!$AE$6:$AE$460,0)),"")</f>
        <v/>
      </c>
      <c r="D84" s="111" t="str">
        <f>IFERROR(INDEX(Combined_All_Stands_Sun!AH$6:AH541,MATCH(Stand_C_Sun!$A$3:$A$146,Combined_All_Stands_Sun!$AE$6:$AE$460,0)),"")</f>
        <v/>
      </c>
      <c r="E84" s="110" t="str">
        <f>IFERROR(INDEX(Combined_All_Stands_Sun!AI$6:AI541,MATCH(Stand_C_Sun!$A$3:$A$146,Combined_All_Stands_Sun!$AE$6:$AE$460,0)),"")</f>
        <v/>
      </c>
      <c r="F84" s="110" t="str">
        <f>IFERROR(INDEX(Combined_All_Stands_Sun!AJ$6:AJ541,MATCH(Stand_C_Sun!$A$3:$A$146,Combined_All_Stands_Sun!$AE$6:$AE$460,0)),"")</f>
        <v/>
      </c>
      <c r="G84" s="110" t="str">
        <f>IFERROR(INDEX(Combined_All_Stands_Sun!AK$6:AK541,MATCH(Stand_C_Sun!$A$3:$A$146,Combined_All_Stands_Sun!$AE$6:$AE$460,0)),"")</f>
        <v/>
      </c>
      <c r="H84" s="185" t="str">
        <f t="shared" si="1"/>
        <v/>
      </c>
    </row>
    <row r="85" spans="1:8" ht="20.100000000000001" customHeight="1" x14ac:dyDescent="0.3">
      <c r="A85" s="114">
        <v>83</v>
      </c>
      <c r="B85" s="110" t="str">
        <f>IFERROR(INDEX(Combined_All_Stands_Sun!AF$6:AF542,MATCH(Stand_C_Sun!$A$3:$A$146,Combined_All_Stands_Sun!$AE$6:$AE$460,0)),"")</f>
        <v/>
      </c>
      <c r="C85" s="110" t="str">
        <f>IFERROR(INDEX(Combined_All_Stands_Sun!AG$6:AG542,MATCH(Stand_C_Sun!$A$3:$A$146,Combined_All_Stands_Sun!$AE$6:$AE$460,0)),"")</f>
        <v/>
      </c>
      <c r="D85" s="111" t="str">
        <f>IFERROR(INDEX(Combined_All_Stands_Sun!AH$6:AH542,MATCH(Stand_C_Sun!$A$3:$A$146,Combined_All_Stands_Sun!$AE$6:$AE$460,0)),"")</f>
        <v/>
      </c>
      <c r="E85" s="110" t="str">
        <f>IFERROR(INDEX(Combined_All_Stands_Sun!AI$6:AI542,MATCH(Stand_C_Sun!$A$3:$A$146,Combined_All_Stands_Sun!$AE$6:$AE$460,0)),"")</f>
        <v/>
      </c>
      <c r="F85" s="110" t="str">
        <f>IFERROR(INDEX(Combined_All_Stands_Sun!AJ$6:AJ542,MATCH(Stand_C_Sun!$A$3:$A$146,Combined_All_Stands_Sun!$AE$6:$AE$460,0)),"")</f>
        <v/>
      </c>
      <c r="G85" s="110" t="str">
        <f>IFERROR(INDEX(Combined_All_Stands_Sun!AK$6:AK542,MATCH(Stand_C_Sun!$A$3:$A$146,Combined_All_Stands_Sun!$AE$6:$AE$460,0)),"")</f>
        <v/>
      </c>
      <c r="H85" s="185" t="str">
        <f t="shared" si="1"/>
        <v/>
      </c>
    </row>
    <row r="86" spans="1:8" ht="20.100000000000001" customHeight="1" x14ac:dyDescent="0.3">
      <c r="A86" s="115">
        <v>84</v>
      </c>
      <c r="B86" s="110" t="str">
        <f>IFERROR(INDEX(Combined_All_Stands_Sun!AF$6:AF543,MATCH(Stand_C_Sun!$A$3:$A$146,Combined_All_Stands_Sun!$AE$6:$AE$460,0)),"")</f>
        <v/>
      </c>
      <c r="C86" s="110" t="str">
        <f>IFERROR(INDEX(Combined_All_Stands_Sun!AG$6:AG543,MATCH(Stand_C_Sun!$A$3:$A$146,Combined_All_Stands_Sun!$AE$6:$AE$460,0)),"")</f>
        <v/>
      </c>
      <c r="D86" s="111" t="str">
        <f>IFERROR(INDEX(Combined_All_Stands_Sun!AH$6:AH543,MATCH(Stand_C_Sun!$A$3:$A$146,Combined_All_Stands_Sun!$AE$6:$AE$460,0)),"")</f>
        <v/>
      </c>
      <c r="E86" s="110" t="str">
        <f>IFERROR(INDEX(Combined_All_Stands_Sun!AI$6:AI543,MATCH(Stand_C_Sun!$A$3:$A$146,Combined_All_Stands_Sun!$AE$6:$AE$460,0)),"")</f>
        <v/>
      </c>
      <c r="F86" s="110" t="str">
        <f>IFERROR(INDEX(Combined_All_Stands_Sun!AJ$6:AJ543,MATCH(Stand_C_Sun!$A$3:$A$146,Combined_All_Stands_Sun!$AE$6:$AE$460,0)),"")</f>
        <v/>
      </c>
      <c r="G86" s="110" t="str">
        <f>IFERROR(INDEX(Combined_All_Stands_Sun!AK$6:AK543,MATCH(Stand_C_Sun!$A$3:$A$146,Combined_All_Stands_Sun!$AE$6:$AE$460,0)),"")</f>
        <v/>
      </c>
      <c r="H86" s="185" t="str">
        <f t="shared" si="1"/>
        <v/>
      </c>
    </row>
    <row r="87" spans="1:8" ht="20.100000000000001" customHeight="1" x14ac:dyDescent="0.3">
      <c r="A87" s="114">
        <v>85</v>
      </c>
      <c r="B87" s="110" t="str">
        <f>IFERROR(INDEX(Combined_All_Stands_Sun!AF$6:AF544,MATCH(Stand_C_Sun!$A$3:$A$146,Combined_All_Stands_Sun!$AE$6:$AE$460,0)),"")</f>
        <v/>
      </c>
      <c r="C87" s="110" t="str">
        <f>IFERROR(INDEX(Combined_All_Stands_Sun!AG$6:AG544,MATCH(Stand_C_Sun!$A$3:$A$146,Combined_All_Stands_Sun!$AE$6:$AE$460,0)),"")</f>
        <v/>
      </c>
      <c r="D87" s="111" t="str">
        <f>IFERROR(INDEX(Combined_All_Stands_Sun!AH$6:AH544,MATCH(Stand_C_Sun!$A$3:$A$146,Combined_All_Stands_Sun!$AE$6:$AE$460,0)),"")</f>
        <v/>
      </c>
      <c r="E87" s="110" t="str">
        <f>IFERROR(INDEX(Combined_All_Stands_Sun!AI$6:AI544,MATCH(Stand_C_Sun!$A$3:$A$146,Combined_All_Stands_Sun!$AE$6:$AE$460,0)),"")</f>
        <v/>
      </c>
      <c r="F87" s="110" t="str">
        <f>IFERROR(INDEX(Combined_All_Stands_Sun!AJ$6:AJ544,MATCH(Stand_C_Sun!$A$3:$A$146,Combined_All_Stands_Sun!$AE$6:$AE$460,0)),"")</f>
        <v/>
      </c>
      <c r="G87" s="110" t="str">
        <f>IFERROR(INDEX(Combined_All_Stands_Sun!AK$6:AK544,MATCH(Stand_C_Sun!$A$3:$A$146,Combined_All_Stands_Sun!$AE$6:$AE$460,0)),"")</f>
        <v/>
      </c>
      <c r="H87" s="185" t="str">
        <f t="shared" si="1"/>
        <v/>
      </c>
    </row>
    <row r="88" spans="1:8" ht="20.100000000000001" customHeight="1" x14ac:dyDescent="0.3">
      <c r="A88" s="115">
        <v>86</v>
      </c>
      <c r="B88" s="110" t="str">
        <f>IFERROR(INDEX(Combined_All_Stands_Sun!AF$6:AF545,MATCH(Stand_C_Sun!$A$3:$A$146,Combined_All_Stands_Sun!$AE$6:$AE$460,0)),"")</f>
        <v/>
      </c>
      <c r="C88" s="110" t="str">
        <f>IFERROR(INDEX(Combined_All_Stands_Sun!AG$6:AG545,MATCH(Stand_C_Sun!$A$3:$A$146,Combined_All_Stands_Sun!$AE$6:$AE$460,0)),"")</f>
        <v/>
      </c>
      <c r="D88" s="111" t="str">
        <f>IFERROR(INDEX(Combined_All_Stands_Sun!AH$6:AH545,MATCH(Stand_C_Sun!$A$3:$A$146,Combined_All_Stands_Sun!$AE$6:$AE$460,0)),"")</f>
        <v/>
      </c>
      <c r="E88" s="110" t="str">
        <f>IFERROR(INDEX(Combined_All_Stands_Sun!AI$6:AI545,MATCH(Stand_C_Sun!$A$3:$A$146,Combined_All_Stands_Sun!$AE$6:$AE$460,0)),"")</f>
        <v/>
      </c>
      <c r="F88" s="110" t="str">
        <f>IFERROR(INDEX(Combined_All_Stands_Sun!AJ$6:AJ545,MATCH(Stand_C_Sun!$A$3:$A$146,Combined_All_Stands_Sun!$AE$6:$AE$460,0)),"")</f>
        <v/>
      </c>
      <c r="G88" s="110" t="str">
        <f>IFERROR(INDEX(Combined_All_Stands_Sun!AK$6:AK545,MATCH(Stand_C_Sun!$A$3:$A$146,Combined_All_Stands_Sun!$AE$6:$AE$460,0)),"")</f>
        <v/>
      </c>
      <c r="H88" s="185" t="str">
        <f t="shared" si="1"/>
        <v/>
      </c>
    </row>
    <row r="89" spans="1:8" ht="20.100000000000001" customHeight="1" x14ac:dyDescent="0.3">
      <c r="A89" s="114">
        <v>87</v>
      </c>
      <c r="B89" s="110" t="str">
        <f>IFERROR(INDEX(Combined_All_Stands_Sun!AF$6:AF546,MATCH(Stand_C_Sun!$A$3:$A$146,Combined_All_Stands_Sun!$AE$6:$AE$460,0)),"")</f>
        <v/>
      </c>
      <c r="C89" s="110" t="str">
        <f>IFERROR(INDEX(Combined_All_Stands_Sun!AG$6:AG546,MATCH(Stand_C_Sun!$A$3:$A$146,Combined_All_Stands_Sun!$AE$6:$AE$460,0)),"")</f>
        <v/>
      </c>
      <c r="D89" s="111" t="str">
        <f>IFERROR(INDEX(Combined_All_Stands_Sun!AH$6:AH546,MATCH(Stand_C_Sun!$A$3:$A$146,Combined_All_Stands_Sun!$AE$6:$AE$460,0)),"")</f>
        <v/>
      </c>
      <c r="E89" s="110" t="str">
        <f>IFERROR(INDEX(Combined_All_Stands_Sun!AI$6:AI546,MATCH(Stand_C_Sun!$A$3:$A$146,Combined_All_Stands_Sun!$AE$6:$AE$460,0)),"")</f>
        <v/>
      </c>
      <c r="F89" s="110" t="str">
        <f>IFERROR(INDEX(Combined_All_Stands_Sun!AJ$6:AJ546,MATCH(Stand_C_Sun!$A$3:$A$146,Combined_All_Stands_Sun!$AE$6:$AE$460,0)),"")</f>
        <v/>
      </c>
      <c r="G89" s="110" t="str">
        <f>IFERROR(INDEX(Combined_All_Stands_Sun!AK$6:AK546,MATCH(Stand_C_Sun!$A$3:$A$146,Combined_All_Stands_Sun!$AE$6:$AE$460,0)),"")</f>
        <v/>
      </c>
      <c r="H89" s="185" t="str">
        <f t="shared" si="1"/>
        <v/>
      </c>
    </row>
    <row r="90" spans="1:8" ht="20.100000000000001" customHeight="1" x14ac:dyDescent="0.3">
      <c r="A90" s="115">
        <v>88</v>
      </c>
      <c r="B90" s="110" t="str">
        <f>IFERROR(INDEX(Combined_All_Stands_Sun!AF$6:AF547,MATCH(Stand_C_Sun!$A$3:$A$146,Combined_All_Stands_Sun!$AE$6:$AE$460,0)),"")</f>
        <v/>
      </c>
      <c r="C90" s="110" t="str">
        <f>IFERROR(INDEX(Combined_All_Stands_Sun!AG$6:AG547,MATCH(Stand_C_Sun!$A$3:$A$146,Combined_All_Stands_Sun!$AE$6:$AE$460,0)),"")</f>
        <v/>
      </c>
      <c r="D90" s="111" t="str">
        <f>IFERROR(INDEX(Combined_All_Stands_Sun!AH$6:AH547,MATCH(Stand_C_Sun!$A$3:$A$146,Combined_All_Stands_Sun!$AE$6:$AE$460,0)),"")</f>
        <v/>
      </c>
      <c r="E90" s="110" t="str">
        <f>IFERROR(INDEX(Combined_All_Stands_Sun!AI$6:AI547,MATCH(Stand_C_Sun!$A$3:$A$146,Combined_All_Stands_Sun!$AE$6:$AE$460,0)),"")</f>
        <v/>
      </c>
      <c r="F90" s="110" t="str">
        <f>IFERROR(INDEX(Combined_All_Stands_Sun!AJ$6:AJ547,MATCH(Stand_C_Sun!$A$3:$A$146,Combined_All_Stands_Sun!$AE$6:$AE$460,0)),"")</f>
        <v/>
      </c>
      <c r="G90" s="110" t="str">
        <f>IFERROR(INDEX(Combined_All_Stands_Sun!AK$6:AK547,MATCH(Stand_C_Sun!$A$3:$A$146,Combined_All_Stands_Sun!$AE$6:$AE$460,0)),"")</f>
        <v/>
      </c>
      <c r="H90" s="185" t="str">
        <f t="shared" si="1"/>
        <v/>
      </c>
    </row>
    <row r="91" spans="1:8" ht="20.100000000000001" customHeight="1" x14ac:dyDescent="0.3">
      <c r="A91" s="114">
        <v>89</v>
      </c>
      <c r="B91" s="110" t="str">
        <f>IFERROR(INDEX(Combined_All_Stands_Sun!AF$6:AF548,MATCH(Stand_C_Sun!$A$3:$A$146,Combined_All_Stands_Sun!$AE$6:$AE$460,0)),"")</f>
        <v/>
      </c>
      <c r="C91" s="110" t="str">
        <f>IFERROR(INDEX(Combined_All_Stands_Sun!AG$6:AG548,MATCH(Stand_C_Sun!$A$3:$A$146,Combined_All_Stands_Sun!$AE$6:$AE$460,0)),"")</f>
        <v/>
      </c>
      <c r="D91" s="111" t="str">
        <f>IFERROR(INDEX(Combined_All_Stands_Sun!AH$6:AH548,MATCH(Stand_C_Sun!$A$3:$A$146,Combined_All_Stands_Sun!$AE$6:$AE$460,0)),"")</f>
        <v/>
      </c>
      <c r="E91" s="110" t="str">
        <f>IFERROR(INDEX(Combined_All_Stands_Sun!AI$6:AI548,MATCH(Stand_C_Sun!$A$3:$A$146,Combined_All_Stands_Sun!$AE$6:$AE$460,0)),"")</f>
        <v/>
      </c>
      <c r="F91" s="110" t="str">
        <f>IFERROR(INDEX(Combined_All_Stands_Sun!AJ$6:AJ548,MATCH(Stand_C_Sun!$A$3:$A$146,Combined_All_Stands_Sun!$AE$6:$AE$460,0)),"")</f>
        <v/>
      </c>
      <c r="G91" s="110" t="str">
        <f>IFERROR(INDEX(Combined_All_Stands_Sun!AK$6:AK548,MATCH(Stand_C_Sun!$A$3:$A$146,Combined_All_Stands_Sun!$AE$6:$AE$460,0)),"")</f>
        <v/>
      </c>
      <c r="H91" s="185" t="str">
        <f t="shared" si="1"/>
        <v/>
      </c>
    </row>
    <row r="92" spans="1:8" ht="20.100000000000001" customHeight="1" x14ac:dyDescent="0.3">
      <c r="A92" s="115">
        <v>90</v>
      </c>
      <c r="B92" s="110" t="str">
        <f>IFERROR(INDEX(Combined_All_Stands_Sun!AF$6:AF549,MATCH(Stand_C_Sun!$A$3:$A$146,Combined_All_Stands_Sun!$AE$6:$AE$460,0)),"")</f>
        <v/>
      </c>
      <c r="C92" s="110" t="str">
        <f>IFERROR(INDEX(Combined_All_Stands_Sun!AG$6:AG549,MATCH(Stand_C_Sun!$A$3:$A$146,Combined_All_Stands_Sun!$AE$6:$AE$460,0)),"")</f>
        <v/>
      </c>
      <c r="D92" s="111" t="str">
        <f>IFERROR(INDEX(Combined_All_Stands_Sun!AH$6:AH549,MATCH(Stand_C_Sun!$A$3:$A$146,Combined_All_Stands_Sun!$AE$6:$AE$460,0)),"")</f>
        <v/>
      </c>
      <c r="E92" s="110" t="str">
        <f>IFERROR(INDEX(Combined_All_Stands_Sun!AI$6:AI549,MATCH(Stand_C_Sun!$A$3:$A$146,Combined_All_Stands_Sun!$AE$6:$AE$460,0)),"")</f>
        <v/>
      </c>
      <c r="F92" s="110" t="str">
        <f>IFERROR(INDEX(Combined_All_Stands_Sun!AJ$6:AJ549,MATCH(Stand_C_Sun!$A$3:$A$146,Combined_All_Stands_Sun!$AE$6:$AE$460,0)),"")</f>
        <v/>
      </c>
      <c r="G92" s="110" t="str">
        <f>IFERROR(INDEX(Combined_All_Stands_Sun!AK$6:AK549,MATCH(Stand_C_Sun!$A$3:$A$146,Combined_All_Stands_Sun!$AE$6:$AE$460,0)),"")</f>
        <v/>
      </c>
      <c r="H92" s="185" t="str">
        <f t="shared" si="1"/>
        <v/>
      </c>
    </row>
    <row r="93" spans="1:8" ht="20.100000000000001" customHeight="1" x14ac:dyDescent="0.3">
      <c r="A93" s="114">
        <v>91</v>
      </c>
      <c r="B93" s="110" t="str">
        <f>IFERROR(INDEX(Combined_All_Stands_Sun!AF$6:AF550,MATCH(Stand_C_Sun!$A$3:$A$146,Combined_All_Stands_Sun!$AE$6:$AE$460,0)),"")</f>
        <v/>
      </c>
      <c r="C93" s="110" t="str">
        <f>IFERROR(INDEX(Combined_All_Stands_Sun!AG$6:AG550,MATCH(Stand_C_Sun!$A$3:$A$146,Combined_All_Stands_Sun!$AE$6:$AE$460,0)),"")</f>
        <v/>
      </c>
      <c r="D93" s="111" t="str">
        <f>IFERROR(INDEX(Combined_All_Stands_Sun!AH$6:AH550,MATCH(Stand_C_Sun!$A$3:$A$146,Combined_All_Stands_Sun!$AE$6:$AE$460,0)),"")</f>
        <v/>
      </c>
      <c r="E93" s="110" t="str">
        <f>IFERROR(INDEX(Combined_All_Stands_Sun!AI$6:AI550,MATCH(Stand_C_Sun!$A$3:$A$146,Combined_All_Stands_Sun!$AE$6:$AE$460,0)),"")</f>
        <v/>
      </c>
      <c r="F93" s="110" t="str">
        <f>IFERROR(INDEX(Combined_All_Stands_Sun!AJ$6:AJ550,MATCH(Stand_C_Sun!$A$3:$A$146,Combined_All_Stands_Sun!$AE$6:$AE$460,0)),"")</f>
        <v/>
      </c>
      <c r="G93" s="110" t="str">
        <f>IFERROR(INDEX(Combined_All_Stands_Sun!AK$6:AK550,MATCH(Stand_C_Sun!$A$3:$A$146,Combined_All_Stands_Sun!$AE$6:$AE$460,0)),"")</f>
        <v/>
      </c>
      <c r="H93" s="185" t="str">
        <f t="shared" si="1"/>
        <v/>
      </c>
    </row>
    <row r="94" spans="1:8" ht="20.100000000000001" customHeight="1" x14ac:dyDescent="0.3">
      <c r="A94" s="115">
        <v>92</v>
      </c>
      <c r="B94" s="110" t="str">
        <f>IFERROR(INDEX(Combined_All_Stands_Sun!AF$6:AF551,MATCH(Stand_C_Sun!$A$3:$A$146,Combined_All_Stands_Sun!$AE$6:$AE$460,0)),"")</f>
        <v/>
      </c>
      <c r="C94" s="110" t="str">
        <f>IFERROR(INDEX(Combined_All_Stands_Sun!AG$6:AG551,MATCH(Stand_C_Sun!$A$3:$A$146,Combined_All_Stands_Sun!$AE$6:$AE$460,0)),"")</f>
        <v/>
      </c>
      <c r="D94" s="111" t="str">
        <f>IFERROR(INDEX(Combined_All_Stands_Sun!AH$6:AH551,MATCH(Stand_C_Sun!$A$3:$A$146,Combined_All_Stands_Sun!$AE$6:$AE$460,0)),"")</f>
        <v/>
      </c>
      <c r="E94" s="110" t="str">
        <f>IFERROR(INDEX(Combined_All_Stands_Sun!AI$6:AI551,MATCH(Stand_C_Sun!$A$3:$A$146,Combined_All_Stands_Sun!$AE$6:$AE$460,0)),"")</f>
        <v/>
      </c>
      <c r="F94" s="110" t="str">
        <f>IFERROR(INDEX(Combined_All_Stands_Sun!AJ$6:AJ551,MATCH(Stand_C_Sun!$A$3:$A$146,Combined_All_Stands_Sun!$AE$6:$AE$460,0)),"")</f>
        <v/>
      </c>
      <c r="G94" s="110" t="str">
        <f>IFERROR(INDEX(Combined_All_Stands_Sun!AK$6:AK551,MATCH(Stand_C_Sun!$A$3:$A$146,Combined_All_Stands_Sun!$AE$6:$AE$460,0)),"")</f>
        <v/>
      </c>
      <c r="H94" s="185" t="str">
        <f t="shared" si="1"/>
        <v/>
      </c>
    </row>
    <row r="95" spans="1:8" ht="20.100000000000001" customHeight="1" x14ac:dyDescent="0.3">
      <c r="A95" s="114">
        <v>93</v>
      </c>
      <c r="B95" s="110" t="str">
        <f>IFERROR(INDEX(Combined_All_Stands_Sun!AF$6:AF552,MATCH(Stand_C_Sun!$A$3:$A$146,Combined_All_Stands_Sun!$AE$6:$AE$460,0)),"")</f>
        <v/>
      </c>
      <c r="C95" s="110" t="str">
        <f>IFERROR(INDEX(Combined_All_Stands_Sun!AG$6:AG552,MATCH(Stand_C_Sun!$A$3:$A$146,Combined_All_Stands_Sun!$AE$6:$AE$460,0)),"")</f>
        <v/>
      </c>
      <c r="D95" s="111" t="str">
        <f>IFERROR(INDEX(Combined_All_Stands_Sun!AH$6:AH552,MATCH(Stand_C_Sun!$A$3:$A$146,Combined_All_Stands_Sun!$AE$6:$AE$460,0)),"")</f>
        <v/>
      </c>
      <c r="E95" s="110" t="str">
        <f>IFERROR(INDEX(Combined_All_Stands_Sun!AI$6:AI552,MATCH(Stand_C_Sun!$A$3:$A$146,Combined_All_Stands_Sun!$AE$6:$AE$460,0)),"")</f>
        <v/>
      </c>
      <c r="F95" s="110" t="str">
        <f>IFERROR(INDEX(Combined_All_Stands_Sun!AJ$6:AJ552,MATCH(Stand_C_Sun!$A$3:$A$146,Combined_All_Stands_Sun!$AE$6:$AE$460,0)),"")</f>
        <v/>
      </c>
      <c r="G95" s="110" t="str">
        <f>IFERROR(INDEX(Combined_All_Stands_Sun!AK$6:AK552,MATCH(Stand_C_Sun!$A$3:$A$146,Combined_All_Stands_Sun!$AE$6:$AE$460,0)),"")</f>
        <v/>
      </c>
      <c r="H95" s="185" t="str">
        <f t="shared" si="1"/>
        <v/>
      </c>
    </row>
    <row r="96" spans="1:8" ht="20.100000000000001" customHeight="1" x14ac:dyDescent="0.3">
      <c r="A96" s="115">
        <v>94</v>
      </c>
      <c r="B96" s="110" t="str">
        <f>IFERROR(INDEX(Combined_All_Stands_Sun!AF$6:AF553,MATCH(Stand_C_Sun!$A$3:$A$146,Combined_All_Stands_Sun!$AE$6:$AE$460,0)),"")</f>
        <v/>
      </c>
      <c r="C96" s="110" t="str">
        <f>IFERROR(INDEX(Combined_All_Stands_Sun!AG$6:AG553,MATCH(Stand_C_Sun!$A$3:$A$146,Combined_All_Stands_Sun!$AE$6:$AE$460,0)),"")</f>
        <v/>
      </c>
      <c r="D96" s="111" t="str">
        <f>IFERROR(INDEX(Combined_All_Stands_Sun!AH$6:AH553,MATCH(Stand_C_Sun!$A$3:$A$146,Combined_All_Stands_Sun!$AE$6:$AE$460,0)),"")</f>
        <v/>
      </c>
      <c r="E96" s="110" t="str">
        <f>IFERROR(INDEX(Combined_All_Stands_Sun!AI$6:AI553,MATCH(Stand_C_Sun!$A$3:$A$146,Combined_All_Stands_Sun!$AE$6:$AE$460,0)),"")</f>
        <v/>
      </c>
      <c r="F96" s="110" t="str">
        <f>IFERROR(INDEX(Combined_All_Stands_Sun!AJ$6:AJ553,MATCH(Stand_C_Sun!$A$3:$A$146,Combined_All_Stands_Sun!$AE$6:$AE$460,0)),"")</f>
        <v/>
      </c>
      <c r="G96" s="110" t="str">
        <f>IFERROR(INDEX(Combined_All_Stands_Sun!AK$6:AK553,MATCH(Stand_C_Sun!$A$3:$A$146,Combined_All_Stands_Sun!$AE$6:$AE$460,0)),"")</f>
        <v/>
      </c>
      <c r="H96" s="185" t="str">
        <f t="shared" si="1"/>
        <v/>
      </c>
    </row>
    <row r="97" spans="1:8" ht="20.100000000000001" customHeight="1" x14ac:dyDescent="0.3">
      <c r="A97" s="114">
        <v>95</v>
      </c>
      <c r="B97" s="110" t="str">
        <f>IFERROR(INDEX(Combined_All_Stands_Sun!AF$6:AF554,MATCH(Stand_C_Sun!$A$3:$A$146,Combined_All_Stands_Sun!$AE$6:$AE$460,0)),"")</f>
        <v/>
      </c>
      <c r="C97" s="110" t="str">
        <f>IFERROR(INDEX(Combined_All_Stands_Sun!AG$6:AG554,MATCH(Stand_C_Sun!$A$3:$A$146,Combined_All_Stands_Sun!$AE$6:$AE$460,0)),"")</f>
        <v/>
      </c>
      <c r="D97" s="111" t="str">
        <f>IFERROR(INDEX(Combined_All_Stands_Sun!AH$6:AH554,MATCH(Stand_C_Sun!$A$3:$A$146,Combined_All_Stands_Sun!$AE$6:$AE$460,0)),"")</f>
        <v/>
      </c>
      <c r="E97" s="110" t="str">
        <f>IFERROR(INDEX(Combined_All_Stands_Sun!AI$6:AI554,MATCH(Stand_C_Sun!$A$3:$A$146,Combined_All_Stands_Sun!$AE$6:$AE$460,0)),"")</f>
        <v/>
      </c>
      <c r="F97" s="110" t="str">
        <f>IFERROR(INDEX(Combined_All_Stands_Sun!AJ$6:AJ554,MATCH(Stand_C_Sun!$A$3:$A$146,Combined_All_Stands_Sun!$AE$6:$AE$460,0)),"")</f>
        <v/>
      </c>
      <c r="G97" s="110" t="str">
        <f>IFERROR(INDEX(Combined_All_Stands_Sun!AK$6:AK554,MATCH(Stand_C_Sun!$A$3:$A$146,Combined_All_Stands_Sun!$AE$6:$AE$460,0)),"")</f>
        <v/>
      </c>
      <c r="H97" s="185" t="str">
        <f t="shared" si="1"/>
        <v/>
      </c>
    </row>
    <row r="98" spans="1:8" ht="20.100000000000001" customHeight="1" x14ac:dyDescent="0.3">
      <c r="A98" s="115">
        <v>96</v>
      </c>
      <c r="B98" s="110" t="str">
        <f>IFERROR(INDEX(Combined_All_Stands_Sun!AF$6:AF555,MATCH(Stand_C_Sun!$A$3:$A$146,Combined_All_Stands_Sun!$AE$6:$AE$460,0)),"")</f>
        <v/>
      </c>
      <c r="C98" s="110" t="str">
        <f>IFERROR(INDEX(Combined_All_Stands_Sun!AG$6:AG555,MATCH(Stand_C_Sun!$A$3:$A$146,Combined_All_Stands_Sun!$AE$6:$AE$460,0)),"")</f>
        <v/>
      </c>
      <c r="D98" s="111" t="str">
        <f>IFERROR(INDEX(Combined_All_Stands_Sun!AH$6:AH555,MATCH(Stand_C_Sun!$A$3:$A$146,Combined_All_Stands_Sun!$AE$6:$AE$460,0)),"")</f>
        <v/>
      </c>
      <c r="E98" s="110" t="str">
        <f>IFERROR(INDEX(Combined_All_Stands_Sun!AI$6:AI555,MATCH(Stand_C_Sun!$A$3:$A$146,Combined_All_Stands_Sun!$AE$6:$AE$460,0)),"")</f>
        <v/>
      </c>
      <c r="F98" s="110" t="str">
        <f>IFERROR(INDEX(Combined_All_Stands_Sun!AJ$6:AJ555,MATCH(Stand_C_Sun!$A$3:$A$146,Combined_All_Stands_Sun!$AE$6:$AE$460,0)),"")</f>
        <v/>
      </c>
      <c r="G98" s="110" t="str">
        <f>IFERROR(INDEX(Combined_All_Stands_Sun!AK$6:AK555,MATCH(Stand_C_Sun!$A$3:$A$146,Combined_All_Stands_Sun!$AE$6:$AE$460,0)),"")</f>
        <v/>
      </c>
      <c r="H98" s="185" t="str">
        <f t="shared" si="1"/>
        <v/>
      </c>
    </row>
    <row r="99" spans="1:8" ht="20.100000000000001" customHeight="1" x14ac:dyDescent="0.3">
      <c r="A99" s="114">
        <v>97</v>
      </c>
      <c r="B99" s="110" t="str">
        <f>IFERROR(INDEX(Combined_All_Stands_Sun!AF$6:AF556,MATCH(Stand_C_Sun!$A$3:$A$146,Combined_All_Stands_Sun!$AE$6:$AE$460,0)),"")</f>
        <v/>
      </c>
      <c r="C99" s="110" t="str">
        <f>IFERROR(INDEX(Combined_All_Stands_Sun!AG$6:AG556,MATCH(Stand_C_Sun!$A$3:$A$146,Combined_All_Stands_Sun!$AE$6:$AE$460,0)),"")</f>
        <v/>
      </c>
      <c r="D99" s="111" t="str">
        <f>IFERROR(INDEX(Combined_All_Stands_Sun!AH$6:AH556,MATCH(Stand_C_Sun!$A$3:$A$146,Combined_All_Stands_Sun!$AE$6:$AE$460,0)),"")</f>
        <v/>
      </c>
      <c r="E99" s="110" t="str">
        <f>IFERROR(INDEX(Combined_All_Stands_Sun!AI$6:AI556,MATCH(Stand_C_Sun!$A$3:$A$146,Combined_All_Stands_Sun!$AE$6:$AE$460,0)),"")</f>
        <v/>
      </c>
      <c r="F99" s="110" t="str">
        <f>IFERROR(INDEX(Combined_All_Stands_Sun!AJ$6:AJ556,MATCH(Stand_C_Sun!$A$3:$A$146,Combined_All_Stands_Sun!$AE$6:$AE$460,0)),"")</f>
        <v/>
      </c>
      <c r="G99" s="110" t="str">
        <f>IFERROR(INDEX(Combined_All_Stands_Sun!AK$6:AK556,MATCH(Stand_C_Sun!$A$3:$A$146,Combined_All_Stands_Sun!$AE$6:$AE$460,0)),"")</f>
        <v/>
      </c>
      <c r="H99" s="185" t="str">
        <f t="shared" si="1"/>
        <v/>
      </c>
    </row>
    <row r="100" spans="1:8" ht="20.100000000000001" customHeight="1" x14ac:dyDescent="0.3">
      <c r="A100" s="115">
        <v>98</v>
      </c>
      <c r="B100" s="110" t="str">
        <f>IFERROR(INDEX(Combined_All_Stands_Sun!AF$6:AF557,MATCH(Stand_C_Sun!$A$3:$A$146,Combined_All_Stands_Sun!$AE$6:$AE$460,0)),"")</f>
        <v/>
      </c>
      <c r="C100" s="110" t="str">
        <f>IFERROR(INDEX(Combined_All_Stands_Sun!AG$6:AG557,MATCH(Stand_C_Sun!$A$3:$A$146,Combined_All_Stands_Sun!$AE$6:$AE$460,0)),"")</f>
        <v/>
      </c>
      <c r="D100" s="111" t="str">
        <f>IFERROR(INDEX(Combined_All_Stands_Sun!AH$6:AH557,MATCH(Stand_C_Sun!$A$3:$A$146,Combined_All_Stands_Sun!$AE$6:$AE$460,0)),"")</f>
        <v/>
      </c>
      <c r="E100" s="110" t="str">
        <f>IFERROR(INDEX(Combined_All_Stands_Sun!AI$6:AI557,MATCH(Stand_C_Sun!$A$3:$A$146,Combined_All_Stands_Sun!$AE$6:$AE$460,0)),"")</f>
        <v/>
      </c>
      <c r="F100" s="110" t="str">
        <f>IFERROR(INDEX(Combined_All_Stands_Sun!AJ$6:AJ557,MATCH(Stand_C_Sun!$A$3:$A$146,Combined_All_Stands_Sun!$AE$6:$AE$460,0)),"")</f>
        <v/>
      </c>
      <c r="G100" s="110" t="str">
        <f>IFERROR(INDEX(Combined_All_Stands_Sun!AK$6:AK557,MATCH(Stand_C_Sun!$A$3:$A$146,Combined_All_Stands_Sun!$AE$6:$AE$460,0)),"")</f>
        <v/>
      </c>
      <c r="H100" s="185" t="str">
        <f t="shared" si="1"/>
        <v/>
      </c>
    </row>
    <row r="101" spans="1:8" ht="20.100000000000001" customHeight="1" x14ac:dyDescent="0.3">
      <c r="A101" s="114">
        <v>99</v>
      </c>
      <c r="B101" s="110" t="str">
        <f>IFERROR(INDEX(Combined_All_Stands_Sun!AF$6:AF558,MATCH(Stand_C_Sun!$A$3:$A$146,Combined_All_Stands_Sun!$AE$6:$AE$460,0)),"")</f>
        <v/>
      </c>
      <c r="C101" s="110" t="str">
        <f>IFERROR(INDEX(Combined_All_Stands_Sun!AG$6:AG558,MATCH(Stand_C_Sun!$A$3:$A$146,Combined_All_Stands_Sun!$AE$6:$AE$460,0)),"")</f>
        <v/>
      </c>
      <c r="D101" s="111" t="str">
        <f>IFERROR(INDEX(Combined_All_Stands_Sun!AH$6:AH558,MATCH(Stand_C_Sun!$A$3:$A$146,Combined_All_Stands_Sun!$AE$6:$AE$460,0)),"")</f>
        <v/>
      </c>
      <c r="E101" s="110" t="str">
        <f>IFERROR(INDEX(Combined_All_Stands_Sun!AI$6:AI558,MATCH(Stand_C_Sun!$A$3:$A$146,Combined_All_Stands_Sun!$AE$6:$AE$460,0)),"")</f>
        <v/>
      </c>
      <c r="F101" s="110" t="str">
        <f>IFERROR(INDEX(Combined_All_Stands_Sun!AJ$6:AJ558,MATCH(Stand_C_Sun!$A$3:$A$146,Combined_All_Stands_Sun!$AE$6:$AE$460,0)),"")</f>
        <v/>
      </c>
      <c r="G101" s="110" t="str">
        <f>IFERROR(INDEX(Combined_All_Stands_Sun!AK$6:AK558,MATCH(Stand_C_Sun!$A$3:$A$146,Combined_All_Stands_Sun!$AE$6:$AE$460,0)),"")</f>
        <v/>
      </c>
      <c r="H101" s="185" t="str">
        <f t="shared" si="1"/>
        <v/>
      </c>
    </row>
    <row r="102" spans="1:8" ht="20.100000000000001" customHeight="1" x14ac:dyDescent="0.3">
      <c r="A102" s="115">
        <v>100</v>
      </c>
      <c r="B102" s="110" t="str">
        <f>IFERROR(INDEX(Combined_All_Stands_Sun!AF$6:AF559,MATCH(Stand_C_Sun!$A$3:$A$146,Combined_All_Stands_Sun!$AE$6:$AE$460,0)),"")</f>
        <v/>
      </c>
      <c r="C102" s="110" t="str">
        <f>IFERROR(INDEX(Combined_All_Stands_Sun!AG$6:AG559,MATCH(Stand_C_Sun!$A$3:$A$146,Combined_All_Stands_Sun!$AE$6:$AE$460,0)),"")</f>
        <v/>
      </c>
      <c r="D102" s="111" t="str">
        <f>IFERROR(INDEX(Combined_All_Stands_Sun!AH$6:AH559,MATCH(Stand_C_Sun!$A$3:$A$146,Combined_All_Stands_Sun!$AE$6:$AE$460,0)),"")</f>
        <v/>
      </c>
      <c r="E102" s="110" t="str">
        <f>IFERROR(INDEX(Combined_All_Stands_Sun!AI$6:AI559,MATCH(Stand_C_Sun!$A$3:$A$146,Combined_All_Stands_Sun!$AE$6:$AE$460,0)),"")</f>
        <v/>
      </c>
      <c r="F102" s="110" t="str">
        <f>IFERROR(INDEX(Combined_All_Stands_Sun!AJ$6:AJ559,MATCH(Stand_C_Sun!$A$3:$A$146,Combined_All_Stands_Sun!$AE$6:$AE$460,0)),"")</f>
        <v/>
      </c>
      <c r="G102" s="110" t="str">
        <f>IFERROR(INDEX(Combined_All_Stands_Sun!AK$6:AK559,MATCH(Stand_C_Sun!$A$3:$A$146,Combined_All_Stands_Sun!$AE$6:$AE$460,0)),"")</f>
        <v/>
      </c>
      <c r="H102" s="185" t="str">
        <f t="shared" si="1"/>
        <v/>
      </c>
    </row>
    <row r="103" spans="1:8" ht="20.100000000000001" customHeight="1" x14ac:dyDescent="0.3">
      <c r="A103" s="114">
        <v>101</v>
      </c>
      <c r="B103" s="110" t="str">
        <f>IFERROR(INDEX(Combined_All_Stands_Sun!AF$6:AF560,MATCH(Stand_C_Sun!$A$3:$A$146,Combined_All_Stands_Sun!$AE$6:$AE$460,0)),"")</f>
        <v/>
      </c>
      <c r="C103" s="110" t="str">
        <f>IFERROR(INDEX(Combined_All_Stands_Sun!AG$6:AG560,MATCH(Stand_C_Sun!$A$3:$A$146,Combined_All_Stands_Sun!$AE$6:$AE$460,0)),"")</f>
        <v/>
      </c>
      <c r="D103" s="111" t="str">
        <f>IFERROR(INDEX(Combined_All_Stands_Sun!AH$6:AH560,MATCH(Stand_C_Sun!$A$3:$A$146,Combined_All_Stands_Sun!$AE$6:$AE$460,0)),"")</f>
        <v/>
      </c>
      <c r="E103" s="110" t="str">
        <f>IFERROR(INDEX(Combined_All_Stands_Sun!AI$6:AI560,MATCH(Stand_C_Sun!$A$3:$A$146,Combined_All_Stands_Sun!$AE$6:$AE$460,0)),"")</f>
        <v/>
      </c>
      <c r="F103" s="110" t="str">
        <f>IFERROR(INDEX(Combined_All_Stands_Sun!AJ$6:AJ560,MATCH(Stand_C_Sun!$A$3:$A$146,Combined_All_Stands_Sun!$AE$6:$AE$460,0)),"")</f>
        <v/>
      </c>
      <c r="G103" s="110" t="str">
        <f>IFERROR(INDEX(Combined_All_Stands_Sun!AK$6:AK560,MATCH(Stand_C_Sun!$A$3:$A$146,Combined_All_Stands_Sun!$AE$6:$AE$460,0)),"")</f>
        <v/>
      </c>
      <c r="H103" s="185" t="str">
        <f t="shared" si="1"/>
        <v/>
      </c>
    </row>
    <row r="104" spans="1:8" ht="20.100000000000001" customHeight="1" x14ac:dyDescent="0.3">
      <c r="A104" s="115">
        <v>102</v>
      </c>
      <c r="B104" s="110" t="str">
        <f>IFERROR(INDEX(Combined_All_Stands_Sun!AF$6:AF561,MATCH(Stand_C_Sun!$A$3:$A$146,Combined_All_Stands_Sun!$AE$6:$AE$460,0)),"")</f>
        <v/>
      </c>
      <c r="C104" s="110" t="str">
        <f>IFERROR(INDEX(Combined_All_Stands_Sun!AG$6:AG561,MATCH(Stand_C_Sun!$A$3:$A$146,Combined_All_Stands_Sun!$AE$6:$AE$460,0)),"")</f>
        <v/>
      </c>
      <c r="D104" s="111" t="str">
        <f>IFERROR(INDEX(Combined_All_Stands_Sun!AH$6:AH561,MATCH(Stand_C_Sun!$A$3:$A$146,Combined_All_Stands_Sun!$AE$6:$AE$460,0)),"")</f>
        <v/>
      </c>
      <c r="E104" s="110" t="str">
        <f>IFERROR(INDEX(Combined_All_Stands_Sun!AI$6:AI561,MATCH(Stand_C_Sun!$A$3:$A$146,Combined_All_Stands_Sun!$AE$6:$AE$460,0)),"")</f>
        <v/>
      </c>
      <c r="F104" s="110" t="str">
        <f>IFERROR(INDEX(Combined_All_Stands_Sun!AJ$6:AJ561,MATCH(Stand_C_Sun!$A$3:$A$146,Combined_All_Stands_Sun!$AE$6:$AE$460,0)),"")</f>
        <v/>
      </c>
      <c r="G104" s="110" t="str">
        <f>IFERROR(INDEX(Combined_All_Stands_Sun!AK$6:AK561,MATCH(Stand_C_Sun!$A$3:$A$146,Combined_All_Stands_Sun!$AE$6:$AE$460,0)),"")</f>
        <v/>
      </c>
      <c r="H104" s="185" t="str">
        <f t="shared" si="1"/>
        <v/>
      </c>
    </row>
    <row r="105" spans="1:8" ht="20.100000000000001" customHeight="1" x14ac:dyDescent="0.3">
      <c r="A105" s="114">
        <v>103</v>
      </c>
      <c r="B105" s="110" t="str">
        <f>IFERROR(INDEX(Combined_All_Stands_Sun!AF$6:AF562,MATCH(Stand_C_Sun!$A$3:$A$146,Combined_All_Stands_Sun!$AE$6:$AE$460,0)),"")</f>
        <v/>
      </c>
      <c r="C105" s="110" t="str">
        <f>IFERROR(INDEX(Combined_All_Stands_Sun!AG$6:AG562,MATCH(Stand_C_Sun!$A$3:$A$146,Combined_All_Stands_Sun!$AE$6:$AE$460,0)),"")</f>
        <v/>
      </c>
      <c r="D105" s="111" t="str">
        <f>IFERROR(INDEX(Combined_All_Stands_Sun!AH$6:AH562,MATCH(Stand_C_Sun!$A$3:$A$146,Combined_All_Stands_Sun!$AE$6:$AE$460,0)),"")</f>
        <v/>
      </c>
      <c r="E105" s="110" t="str">
        <f>IFERROR(INDEX(Combined_All_Stands_Sun!AI$6:AI562,MATCH(Stand_C_Sun!$A$3:$A$146,Combined_All_Stands_Sun!$AE$6:$AE$460,0)),"")</f>
        <v/>
      </c>
      <c r="F105" s="110" t="str">
        <f>IFERROR(INDEX(Combined_All_Stands_Sun!AJ$6:AJ562,MATCH(Stand_C_Sun!$A$3:$A$146,Combined_All_Stands_Sun!$AE$6:$AE$460,0)),"")</f>
        <v/>
      </c>
      <c r="G105" s="110" t="str">
        <f>IFERROR(INDEX(Combined_All_Stands_Sun!AK$6:AK562,MATCH(Stand_C_Sun!$A$3:$A$146,Combined_All_Stands_Sun!$AE$6:$AE$460,0)),"")</f>
        <v/>
      </c>
      <c r="H105" s="185" t="str">
        <f t="shared" si="1"/>
        <v/>
      </c>
    </row>
    <row r="106" spans="1:8" ht="20.100000000000001" customHeight="1" x14ac:dyDescent="0.3">
      <c r="A106" s="115">
        <v>104</v>
      </c>
      <c r="B106" s="110" t="str">
        <f>IFERROR(INDEX(Combined_All_Stands_Sun!AF$6:AF563,MATCH(Stand_C_Sun!$A$3:$A$146,Combined_All_Stands_Sun!$AE$6:$AE$460,0)),"")</f>
        <v/>
      </c>
      <c r="C106" s="110" t="str">
        <f>IFERROR(INDEX(Combined_All_Stands_Sun!AG$6:AG563,MATCH(Stand_C_Sun!$A$3:$A$146,Combined_All_Stands_Sun!$AE$6:$AE$460,0)),"")</f>
        <v/>
      </c>
      <c r="D106" s="111" t="str">
        <f>IFERROR(INDEX(Combined_All_Stands_Sun!AH$6:AH563,MATCH(Stand_C_Sun!$A$3:$A$146,Combined_All_Stands_Sun!$AE$6:$AE$460,0)),"")</f>
        <v/>
      </c>
      <c r="E106" s="110" t="str">
        <f>IFERROR(INDEX(Combined_All_Stands_Sun!AI$6:AI563,MATCH(Stand_C_Sun!$A$3:$A$146,Combined_All_Stands_Sun!$AE$6:$AE$460,0)),"")</f>
        <v/>
      </c>
      <c r="F106" s="110" t="str">
        <f>IFERROR(INDEX(Combined_All_Stands_Sun!AJ$6:AJ563,MATCH(Stand_C_Sun!$A$3:$A$146,Combined_All_Stands_Sun!$AE$6:$AE$460,0)),"")</f>
        <v/>
      </c>
      <c r="G106" s="110" t="str">
        <f>IFERROR(INDEX(Combined_All_Stands_Sun!AK$6:AK563,MATCH(Stand_C_Sun!$A$3:$A$146,Combined_All_Stands_Sun!$AE$6:$AE$460,0)),"")</f>
        <v/>
      </c>
      <c r="H106" s="185" t="str">
        <f t="shared" si="1"/>
        <v/>
      </c>
    </row>
    <row r="107" spans="1:8" ht="20.100000000000001" customHeight="1" x14ac:dyDescent="0.3">
      <c r="A107" s="114">
        <v>105</v>
      </c>
      <c r="B107" s="110" t="str">
        <f>IFERROR(INDEX(Combined_All_Stands_Sun!AF$6:AF564,MATCH(Stand_C_Sun!$A$3:$A$146,Combined_All_Stands_Sun!$AE$6:$AE$460,0)),"")</f>
        <v/>
      </c>
      <c r="C107" s="110" t="str">
        <f>IFERROR(INDEX(Combined_All_Stands_Sun!AG$6:AG564,MATCH(Stand_C_Sun!$A$3:$A$146,Combined_All_Stands_Sun!$AE$6:$AE$460,0)),"")</f>
        <v/>
      </c>
      <c r="D107" s="111" t="str">
        <f>IFERROR(INDEX(Combined_All_Stands_Sun!AH$6:AH564,MATCH(Stand_C_Sun!$A$3:$A$146,Combined_All_Stands_Sun!$AE$6:$AE$460,0)),"")</f>
        <v/>
      </c>
      <c r="E107" s="110" t="str">
        <f>IFERROR(INDEX(Combined_All_Stands_Sun!AI$6:AI564,MATCH(Stand_C_Sun!$A$3:$A$146,Combined_All_Stands_Sun!$AE$6:$AE$460,0)),"")</f>
        <v/>
      </c>
      <c r="F107" s="110" t="str">
        <f>IFERROR(INDEX(Combined_All_Stands_Sun!AJ$6:AJ564,MATCH(Stand_C_Sun!$A$3:$A$146,Combined_All_Stands_Sun!$AE$6:$AE$460,0)),"")</f>
        <v/>
      </c>
      <c r="G107" s="110" t="str">
        <f>IFERROR(INDEX(Combined_All_Stands_Sun!AK$6:AK564,MATCH(Stand_C_Sun!$A$3:$A$146,Combined_All_Stands_Sun!$AE$6:$AE$460,0)),"")</f>
        <v/>
      </c>
      <c r="H107" s="185" t="str">
        <f t="shared" si="1"/>
        <v/>
      </c>
    </row>
    <row r="108" spans="1:8" ht="20.100000000000001" customHeight="1" x14ac:dyDescent="0.3">
      <c r="A108" s="115">
        <v>106</v>
      </c>
      <c r="B108" s="110" t="str">
        <f>IFERROR(INDEX(Combined_All_Stands_Sun!AF$6:AF565,MATCH(Stand_C_Sun!$A$3:$A$146,Combined_All_Stands_Sun!$AE$6:$AE$460,0)),"")</f>
        <v/>
      </c>
      <c r="C108" s="110" t="str">
        <f>IFERROR(INDEX(Combined_All_Stands_Sun!AG$6:AG565,MATCH(Stand_C_Sun!$A$3:$A$146,Combined_All_Stands_Sun!$AE$6:$AE$460,0)),"")</f>
        <v/>
      </c>
      <c r="D108" s="111" t="str">
        <f>IFERROR(INDEX(Combined_All_Stands_Sun!AH$6:AH565,MATCH(Stand_C_Sun!$A$3:$A$146,Combined_All_Stands_Sun!$AE$6:$AE$460,0)),"")</f>
        <v/>
      </c>
      <c r="E108" s="110" t="str">
        <f>IFERROR(INDEX(Combined_All_Stands_Sun!AI$6:AI565,MATCH(Stand_C_Sun!$A$3:$A$146,Combined_All_Stands_Sun!$AE$6:$AE$460,0)),"")</f>
        <v/>
      </c>
      <c r="F108" s="110" t="str">
        <f>IFERROR(INDEX(Combined_All_Stands_Sun!AJ$6:AJ565,MATCH(Stand_C_Sun!$A$3:$A$146,Combined_All_Stands_Sun!$AE$6:$AE$460,0)),"")</f>
        <v/>
      </c>
      <c r="G108" s="110" t="str">
        <f>IFERROR(INDEX(Combined_All_Stands_Sun!AK$6:AK565,MATCH(Stand_C_Sun!$A$3:$A$146,Combined_All_Stands_Sun!$AE$6:$AE$460,0)),"")</f>
        <v/>
      </c>
      <c r="H108" s="185" t="str">
        <f t="shared" si="1"/>
        <v/>
      </c>
    </row>
    <row r="109" spans="1:8" ht="20.100000000000001" customHeight="1" x14ac:dyDescent="0.3">
      <c r="A109" s="114">
        <v>107</v>
      </c>
      <c r="B109" s="110" t="str">
        <f>IFERROR(INDEX(Combined_All_Stands_Sun!AF$6:AF566,MATCH(Stand_C_Sun!$A$3:$A$146,Combined_All_Stands_Sun!$AE$6:$AE$460,0)),"")</f>
        <v/>
      </c>
      <c r="C109" s="110" t="str">
        <f>IFERROR(INDEX(Combined_All_Stands_Sun!AG$6:AG566,MATCH(Stand_C_Sun!$A$3:$A$146,Combined_All_Stands_Sun!$AE$6:$AE$460,0)),"")</f>
        <v/>
      </c>
      <c r="D109" s="111" t="str">
        <f>IFERROR(INDEX(Combined_All_Stands_Sun!AH$6:AH566,MATCH(Stand_C_Sun!$A$3:$A$146,Combined_All_Stands_Sun!$AE$6:$AE$460,0)),"")</f>
        <v/>
      </c>
      <c r="E109" s="110" t="str">
        <f>IFERROR(INDEX(Combined_All_Stands_Sun!AI$6:AI566,MATCH(Stand_C_Sun!$A$3:$A$146,Combined_All_Stands_Sun!$AE$6:$AE$460,0)),"")</f>
        <v/>
      </c>
      <c r="F109" s="110" t="str">
        <f>IFERROR(INDEX(Combined_All_Stands_Sun!AJ$6:AJ566,MATCH(Stand_C_Sun!$A$3:$A$146,Combined_All_Stands_Sun!$AE$6:$AE$460,0)),"")</f>
        <v/>
      </c>
      <c r="G109" s="110" t="str">
        <f>IFERROR(INDEX(Combined_All_Stands_Sun!AK$6:AK566,MATCH(Stand_C_Sun!$A$3:$A$146,Combined_All_Stands_Sun!$AE$6:$AE$460,0)),"")</f>
        <v/>
      </c>
      <c r="H109" s="185" t="str">
        <f t="shared" si="1"/>
        <v/>
      </c>
    </row>
    <row r="110" spans="1:8" ht="20.100000000000001" customHeight="1" x14ac:dyDescent="0.3">
      <c r="A110" s="115">
        <v>108</v>
      </c>
      <c r="B110" s="110" t="str">
        <f>IFERROR(INDEX(Combined_All_Stands_Sun!AF$6:AF567,MATCH(Stand_C_Sun!$A$3:$A$146,Combined_All_Stands_Sun!$AE$6:$AE$460,0)),"")</f>
        <v/>
      </c>
      <c r="C110" s="110" t="str">
        <f>IFERROR(INDEX(Combined_All_Stands_Sun!AG$6:AG567,MATCH(Stand_C_Sun!$A$3:$A$146,Combined_All_Stands_Sun!$AE$6:$AE$460,0)),"")</f>
        <v/>
      </c>
      <c r="D110" s="111" t="str">
        <f>IFERROR(INDEX(Combined_All_Stands_Sun!AH$6:AH567,MATCH(Stand_C_Sun!$A$3:$A$146,Combined_All_Stands_Sun!$AE$6:$AE$460,0)),"")</f>
        <v/>
      </c>
      <c r="E110" s="110" t="str">
        <f>IFERROR(INDEX(Combined_All_Stands_Sun!AI$6:AI567,MATCH(Stand_C_Sun!$A$3:$A$146,Combined_All_Stands_Sun!$AE$6:$AE$460,0)),"")</f>
        <v/>
      </c>
      <c r="F110" s="110" t="str">
        <f>IFERROR(INDEX(Combined_All_Stands_Sun!AJ$6:AJ567,MATCH(Stand_C_Sun!$A$3:$A$146,Combined_All_Stands_Sun!$AE$6:$AE$460,0)),"")</f>
        <v/>
      </c>
      <c r="G110" s="110" t="str">
        <f>IFERROR(INDEX(Combined_All_Stands_Sun!AK$6:AK567,MATCH(Stand_C_Sun!$A$3:$A$146,Combined_All_Stands_Sun!$AE$6:$AE$460,0)),"")</f>
        <v/>
      </c>
      <c r="H110" s="185" t="str">
        <f t="shared" si="1"/>
        <v/>
      </c>
    </row>
    <row r="111" spans="1:8" ht="20.100000000000001" customHeight="1" x14ac:dyDescent="0.3">
      <c r="A111" s="114">
        <v>109</v>
      </c>
      <c r="B111" s="110" t="str">
        <f>IFERROR(INDEX(Combined_All_Stands_Sun!AF$6:AF568,MATCH(Stand_C_Sun!$A$3:$A$146,Combined_All_Stands_Sun!$AE$6:$AE$460,0)),"")</f>
        <v/>
      </c>
      <c r="C111" s="110" t="str">
        <f>IFERROR(INDEX(Combined_All_Stands_Sun!AG$6:AG568,MATCH(Stand_C_Sun!$A$3:$A$146,Combined_All_Stands_Sun!$AE$6:$AE$460,0)),"")</f>
        <v/>
      </c>
      <c r="D111" s="111" t="str">
        <f>IFERROR(INDEX(Combined_All_Stands_Sun!AH$6:AH568,MATCH(Stand_C_Sun!$A$3:$A$146,Combined_All_Stands_Sun!$AE$6:$AE$460,0)),"")</f>
        <v/>
      </c>
      <c r="E111" s="110" t="str">
        <f>IFERROR(INDEX(Combined_All_Stands_Sun!AI$6:AI568,MATCH(Stand_C_Sun!$A$3:$A$146,Combined_All_Stands_Sun!$AE$6:$AE$460,0)),"")</f>
        <v/>
      </c>
      <c r="F111" s="110" t="str">
        <f>IFERROR(INDEX(Combined_All_Stands_Sun!AJ$6:AJ568,MATCH(Stand_C_Sun!$A$3:$A$146,Combined_All_Stands_Sun!$AE$6:$AE$460,0)),"")</f>
        <v/>
      </c>
      <c r="G111" s="110" t="str">
        <f>IFERROR(INDEX(Combined_All_Stands_Sun!AK$6:AK568,MATCH(Stand_C_Sun!$A$3:$A$146,Combined_All_Stands_Sun!$AE$6:$AE$460,0)),"")</f>
        <v/>
      </c>
      <c r="H111" s="185" t="str">
        <f t="shared" si="1"/>
        <v/>
      </c>
    </row>
    <row r="112" spans="1:8" ht="20.100000000000001" customHeight="1" x14ac:dyDescent="0.3">
      <c r="A112" s="115">
        <v>110</v>
      </c>
      <c r="B112" s="110" t="str">
        <f>IFERROR(INDEX(Combined_All_Stands_Sun!AF$6:AF569,MATCH(Stand_C_Sun!$A$3:$A$146,Combined_All_Stands_Sun!$AE$6:$AE$460,0)),"")</f>
        <v/>
      </c>
      <c r="C112" s="110" t="str">
        <f>IFERROR(INDEX(Combined_All_Stands_Sun!AG$6:AG569,MATCH(Stand_C_Sun!$A$3:$A$146,Combined_All_Stands_Sun!$AE$6:$AE$460,0)),"")</f>
        <v/>
      </c>
      <c r="D112" s="111" t="str">
        <f>IFERROR(INDEX(Combined_All_Stands_Sun!AH$6:AH569,MATCH(Stand_C_Sun!$A$3:$A$146,Combined_All_Stands_Sun!$AE$6:$AE$460,0)),"")</f>
        <v/>
      </c>
      <c r="E112" s="110" t="str">
        <f>IFERROR(INDEX(Combined_All_Stands_Sun!AI$6:AI569,MATCH(Stand_C_Sun!$A$3:$A$146,Combined_All_Stands_Sun!$AE$6:$AE$460,0)),"")</f>
        <v/>
      </c>
      <c r="F112" s="110" t="str">
        <f>IFERROR(INDEX(Combined_All_Stands_Sun!AJ$6:AJ569,MATCH(Stand_C_Sun!$A$3:$A$146,Combined_All_Stands_Sun!$AE$6:$AE$460,0)),"")</f>
        <v/>
      </c>
      <c r="G112" s="110" t="str">
        <f>IFERROR(INDEX(Combined_All_Stands_Sun!AK$6:AK569,MATCH(Stand_C_Sun!$A$3:$A$146,Combined_All_Stands_Sun!$AE$6:$AE$460,0)),"")</f>
        <v/>
      </c>
      <c r="H112" s="185" t="str">
        <f t="shared" si="1"/>
        <v/>
      </c>
    </row>
    <row r="113" spans="1:8" ht="20.100000000000001" customHeight="1" x14ac:dyDescent="0.3">
      <c r="A113" s="114">
        <v>111</v>
      </c>
      <c r="B113" s="110" t="str">
        <f>IFERROR(INDEX(Combined_All_Stands_Sun!AF$6:AF570,MATCH(Stand_C_Sun!$A$3:$A$146,Combined_All_Stands_Sun!$AE$6:$AE$460,0)),"")</f>
        <v/>
      </c>
      <c r="C113" s="110" t="str">
        <f>IFERROR(INDEX(Combined_All_Stands_Sun!AG$6:AG570,MATCH(Stand_C_Sun!$A$3:$A$146,Combined_All_Stands_Sun!$AE$6:$AE$460,0)),"")</f>
        <v/>
      </c>
      <c r="D113" s="111" t="str">
        <f>IFERROR(INDEX(Combined_All_Stands_Sun!AH$6:AH570,MATCH(Stand_C_Sun!$A$3:$A$146,Combined_All_Stands_Sun!$AE$6:$AE$460,0)),"")</f>
        <v/>
      </c>
      <c r="E113" s="110" t="str">
        <f>IFERROR(INDEX(Combined_All_Stands_Sun!AI$6:AI570,MATCH(Stand_C_Sun!$A$3:$A$146,Combined_All_Stands_Sun!$AE$6:$AE$460,0)),"")</f>
        <v/>
      </c>
      <c r="F113" s="110" t="str">
        <f>IFERROR(INDEX(Combined_All_Stands_Sun!AJ$6:AJ570,MATCH(Stand_C_Sun!$A$3:$A$146,Combined_All_Stands_Sun!$AE$6:$AE$460,0)),"")</f>
        <v/>
      </c>
      <c r="G113" s="110" t="str">
        <f>IFERROR(INDEX(Combined_All_Stands_Sun!AK$6:AK570,MATCH(Stand_C_Sun!$A$3:$A$146,Combined_All_Stands_Sun!$AE$6:$AE$460,0)),"")</f>
        <v/>
      </c>
      <c r="H113" s="185" t="str">
        <f t="shared" si="1"/>
        <v/>
      </c>
    </row>
    <row r="114" spans="1:8" ht="20.100000000000001" customHeight="1" x14ac:dyDescent="0.3">
      <c r="A114" s="115">
        <v>112</v>
      </c>
      <c r="B114" s="110" t="str">
        <f>IFERROR(INDEX(Combined_All_Stands_Sun!AF$6:AF571,MATCH(Stand_C_Sun!$A$3:$A$146,Combined_All_Stands_Sun!$AE$6:$AE$460,0)),"")</f>
        <v/>
      </c>
      <c r="C114" s="110" t="str">
        <f>IFERROR(INDEX(Combined_All_Stands_Sun!AG$6:AG571,MATCH(Stand_C_Sun!$A$3:$A$146,Combined_All_Stands_Sun!$AE$6:$AE$460,0)),"")</f>
        <v/>
      </c>
      <c r="D114" s="111" t="str">
        <f>IFERROR(INDEX(Combined_All_Stands_Sun!AH$6:AH571,MATCH(Stand_C_Sun!$A$3:$A$146,Combined_All_Stands_Sun!$AE$6:$AE$460,0)),"")</f>
        <v/>
      </c>
      <c r="E114" s="110" t="str">
        <f>IFERROR(INDEX(Combined_All_Stands_Sun!AI$6:AI571,MATCH(Stand_C_Sun!$A$3:$A$146,Combined_All_Stands_Sun!$AE$6:$AE$460,0)),"")</f>
        <v/>
      </c>
      <c r="F114" s="110" t="str">
        <f>IFERROR(INDEX(Combined_All_Stands_Sun!AJ$6:AJ571,MATCH(Stand_C_Sun!$A$3:$A$146,Combined_All_Stands_Sun!$AE$6:$AE$460,0)),"")</f>
        <v/>
      </c>
      <c r="G114" s="110" t="str">
        <f>IFERROR(INDEX(Combined_All_Stands_Sun!AK$6:AK571,MATCH(Stand_C_Sun!$A$3:$A$146,Combined_All_Stands_Sun!$AE$6:$AE$460,0)),"")</f>
        <v/>
      </c>
      <c r="H114" s="185" t="str">
        <f t="shared" si="1"/>
        <v/>
      </c>
    </row>
    <row r="115" spans="1:8" ht="20.100000000000001" customHeight="1" x14ac:dyDescent="0.3">
      <c r="A115" s="114">
        <v>113</v>
      </c>
      <c r="B115" s="110" t="str">
        <f>IFERROR(INDEX(Combined_All_Stands_Sun!AF$6:AF572,MATCH(Stand_C_Sun!$A$3:$A$146,Combined_All_Stands_Sun!$AE$6:$AE$460,0)),"")</f>
        <v/>
      </c>
      <c r="C115" s="110" t="str">
        <f>IFERROR(INDEX(Combined_All_Stands_Sun!AG$6:AG572,MATCH(Stand_C_Sun!$A$3:$A$146,Combined_All_Stands_Sun!$AE$6:$AE$460,0)),"")</f>
        <v/>
      </c>
      <c r="D115" s="111" t="str">
        <f>IFERROR(INDEX(Combined_All_Stands_Sun!AH$6:AH572,MATCH(Stand_C_Sun!$A$3:$A$146,Combined_All_Stands_Sun!$AE$6:$AE$460,0)),"")</f>
        <v/>
      </c>
      <c r="E115" s="110" t="str">
        <f>IFERROR(INDEX(Combined_All_Stands_Sun!AI$6:AI572,MATCH(Stand_C_Sun!$A$3:$A$146,Combined_All_Stands_Sun!$AE$6:$AE$460,0)),"")</f>
        <v/>
      </c>
      <c r="F115" s="110" t="str">
        <f>IFERROR(INDEX(Combined_All_Stands_Sun!AJ$6:AJ572,MATCH(Stand_C_Sun!$A$3:$A$146,Combined_All_Stands_Sun!$AE$6:$AE$460,0)),"")</f>
        <v/>
      </c>
      <c r="G115" s="110" t="str">
        <f>IFERROR(INDEX(Combined_All_Stands_Sun!AK$6:AK572,MATCH(Stand_C_Sun!$A$3:$A$146,Combined_All_Stands_Sun!$AE$6:$AE$460,0)),"")</f>
        <v/>
      </c>
      <c r="H115" s="185" t="str">
        <f t="shared" si="1"/>
        <v/>
      </c>
    </row>
    <row r="116" spans="1:8" ht="20.100000000000001" customHeight="1" x14ac:dyDescent="0.3">
      <c r="A116" s="115">
        <v>114</v>
      </c>
      <c r="B116" s="110" t="str">
        <f>IFERROR(INDEX(Combined_All_Stands_Sun!AF$6:AF573,MATCH(Stand_C_Sun!$A$3:$A$146,Combined_All_Stands_Sun!$AE$6:$AE$460,0)),"")</f>
        <v/>
      </c>
      <c r="C116" s="110" t="str">
        <f>IFERROR(INDEX(Combined_All_Stands_Sun!AG$6:AG573,MATCH(Stand_C_Sun!$A$3:$A$146,Combined_All_Stands_Sun!$AE$6:$AE$460,0)),"")</f>
        <v/>
      </c>
      <c r="D116" s="111" t="str">
        <f>IFERROR(INDEX(Combined_All_Stands_Sun!AH$6:AH573,MATCH(Stand_C_Sun!$A$3:$A$146,Combined_All_Stands_Sun!$AE$6:$AE$460,0)),"")</f>
        <v/>
      </c>
      <c r="E116" s="110" t="str">
        <f>IFERROR(INDEX(Combined_All_Stands_Sun!AI$6:AI573,MATCH(Stand_C_Sun!$A$3:$A$146,Combined_All_Stands_Sun!$AE$6:$AE$460,0)),"")</f>
        <v/>
      </c>
      <c r="F116" s="110" t="str">
        <f>IFERROR(INDEX(Combined_All_Stands_Sun!AJ$6:AJ573,MATCH(Stand_C_Sun!$A$3:$A$146,Combined_All_Stands_Sun!$AE$6:$AE$460,0)),"")</f>
        <v/>
      </c>
      <c r="G116" s="110" t="str">
        <f>IFERROR(INDEX(Combined_All_Stands_Sun!AK$6:AK573,MATCH(Stand_C_Sun!$A$3:$A$146,Combined_All_Stands_Sun!$AE$6:$AE$460,0)),"")</f>
        <v/>
      </c>
      <c r="H116" s="185" t="str">
        <f t="shared" si="1"/>
        <v/>
      </c>
    </row>
    <row r="117" spans="1:8" ht="20.100000000000001" customHeight="1" x14ac:dyDescent="0.3">
      <c r="A117" s="114">
        <v>115</v>
      </c>
      <c r="B117" s="110" t="str">
        <f>IFERROR(INDEX(Combined_All_Stands_Sun!AF$6:AF574,MATCH(Stand_C_Sun!$A$3:$A$146,Combined_All_Stands_Sun!$AE$6:$AE$460,0)),"")</f>
        <v/>
      </c>
      <c r="C117" s="110" t="str">
        <f>IFERROR(INDEX(Combined_All_Stands_Sun!AG$6:AG574,MATCH(Stand_C_Sun!$A$3:$A$146,Combined_All_Stands_Sun!$AE$6:$AE$460,0)),"")</f>
        <v/>
      </c>
      <c r="D117" s="111" t="str">
        <f>IFERROR(INDEX(Combined_All_Stands_Sun!AH$6:AH574,MATCH(Stand_C_Sun!$A$3:$A$146,Combined_All_Stands_Sun!$AE$6:$AE$460,0)),"")</f>
        <v/>
      </c>
      <c r="E117" s="110" t="str">
        <f>IFERROR(INDEX(Combined_All_Stands_Sun!AI$6:AI574,MATCH(Stand_C_Sun!$A$3:$A$146,Combined_All_Stands_Sun!$AE$6:$AE$460,0)),"")</f>
        <v/>
      </c>
      <c r="F117" s="110" t="str">
        <f>IFERROR(INDEX(Combined_All_Stands_Sun!AJ$6:AJ574,MATCH(Stand_C_Sun!$A$3:$A$146,Combined_All_Stands_Sun!$AE$6:$AE$460,0)),"")</f>
        <v/>
      </c>
      <c r="G117" s="110" t="str">
        <f>IFERROR(INDEX(Combined_All_Stands_Sun!AK$6:AK574,MATCH(Stand_C_Sun!$A$3:$A$146,Combined_All_Stands_Sun!$AE$6:$AE$460,0)),"")</f>
        <v/>
      </c>
      <c r="H117" s="185" t="str">
        <f t="shared" si="1"/>
        <v/>
      </c>
    </row>
    <row r="118" spans="1:8" ht="20.100000000000001" customHeight="1" x14ac:dyDescent="0.3">
      <c r="A118" s="115">
        <v>116</v>
      </c>
      <c r="B118" s="110" t="str">
        <f>IFERROR(INDEX(Combined_All_Stands_Sun!AF$6:AF575,MATCH(Stand_C_Sun!$A$3:$A$146,Combined_All_Stands_Sun!$AE$6:$AE$460,0)),"")</f>
        <v/>
      </c>
      <c r="C118" s="110" t="str">
        <f>IFERROR(INDEX(Combined_All_Stands_Sun!AG$6:AG575,MATCH(Stand_C_Sun!$A$3:$A$146,Combined_All_Stands_Sun!$AE$6:$AE$460,0)),"")</f>
        <v/>
      </c>
      <c r="D118" s="111" t="str">
        <f>IFERROR(INDEX(Combined_All_Stands_Sun!AH$6:AH575,MATCH(Stand_C_Sun!$A$3:$A$146,Combined_All_Stands_Sun!$AE$6:$AE$460,0)),"")</f>
        <v/>
      </c>
      <c r="E118" s="110" t="str">
        <f>IFERROR(INDEX(Combined_All_Stands_Sun!AI$6:AI575,MATCH(Stand_C_Sun!$A$3:$A$146,Combined_All_Stands_Sun!$AE$6:$AE$460,0)),"")</f>
        <v/>
      </c>
      <c r="F118" s="110" t="str">
        <f>IFERROR(INDEX(Combined_All_Stands_Sun!AJ$6:AJ575,MATCH(Stand_C_Sun!$A$3:$A$146,Combined_All_Stands_Sun!$AE$6:$AE$460,0)),"")</f>
        <v/>
      </c>
      <c r="G118" s="110" t="str">
        <f>IFERROR(INDEX(Combined_All_Stands_Sun!AK$6:AK575,MATCH(Stand_C_Sun!$A$3:$A$146,Combined_All_Stands_Sun!$AE$6:$AE$460,0)),"")</f>
        <v/>
      </c>
      <c r="H118" s="185" t="str">
        <f t="shared" si="1"/>
        <v/>
      </c>
    </row>
    <row r="119" spans="1:8" ht="20.100000000000001" customHeight="1" x14ac:dyDescent="0.3">
      <c r="A119" s="114">
        <v>117</v>
      </c>
      <c r="B119" s="110" t="str">
        <f>IFERROR(INDEX(Combined_All_Stands_Sun!AF$6:AF576,MATCH(Stand_C_Sun!$A$3:$A$146,Combined_All_Stands_Sun!$AE$6:$AE$460,0)),"")</f>
        <v/>
      </c>
      <c r="C119" s="110" t="str">
        <f>IFERROR(INDEX(Combined_All_Stands_Sun!AG$6:AG576,MATCH(Stand_C_Sun!$A$3:$A$146,Combined_All_Stands_Sun!$AE$6:$AE$460,0)),"")</f>
        <v/>
      </c>
      <c r="D119" s="111" t="str">
        <f>IFERROR(INDEX(Combined_All_Stands_Sun!AH$6:AH576,MATCH(Stand_C_Sun!$A$3:$A$146,Combined_All_Stands_Sun!$AE$6:$AE$460,0)),"")</f>
        <v/>
      </c>
      <c r="E119" s="110" t="str">
        <f>IFERROR(INDEX(Combined_All_Stands_Sun!AI$6:AI576,MATCH(Stand_C_Sun!$A$3:$A$146,Combined_All_Stands_Sun!$AE$6:$AE$460,0)),"")</f>
        <v/>
      </c>
      <c r="F119" s="110" t="str">
        <f>IFERROR(INDEX(Combined_All_Stands_Sun!AJ$6:AJ576,MATCH(Stand_C_Sun!$A$3:$A$146,Combined_All_Stands_Sun!$AE$6:$AE$460,0)),"")</f>
        <v/>
      </c>
      <c r="G119" s="110" t="str">
        <f>IFERROR(INDEX(Combined_All_Stands_Sun!AK$6:AK576,MATCH(Stand_C_Sun!$A$3:$A$146,Combined_All_Stands_Sun!$AE$6:$AE$460,0)),"")</f>
        <v/>
      </c>
      <c r="H119" s="185" t="str">
        <f t="shared" si="1"/>
        <v/>
      </c>
    </row>
    <row r="120" spans="1:8" ht="20.100000000000001" customHeight="1" x14ac:dyDescent="0.3">
      <c r="A120" s="115">
        <v>118</v>
      </c>
      <c r="B120" s="110" t="str">
        <f>IFERROR(INDEX(Combined_All_Stands_Sun!AF$6:AF577,MATCH(Stand_C_Sun!$A$3:$A$146,Combined_All_Stands_Sun!$AE$6:$AE$460,0)),"")</f>
        <v/>
      </c>
      <c r="C120" s="110" t="str">
        <f>IFERROR(INDEX(Combined_All_Stands_Sun!AG$6:AG577,MATCH(Stand_C_Sun!$A$3:$A$146,Combined_All_Stands_Sun!$AE$6:$AE$460,0)),"")</f>
        <v/>
      </c>
      <c r="D120" s="111" t="str">
        <f>IFERROR(INDEX(Combined_All_Stands_Sun!AH$6:AH577,MATCH(Stand_C_Sun!$A$3:$A$146,Combined_All_Stands_Sun!$AE$6:$AE$460,0)),"")</f>
        <v/>
      </c>
      <c r="E120" s="110" t="str">
        <f>IFERROR(INDEX(Combined_All_Stands_Sun!AI$6:AI577,MATCH(Stand_C_Sun!$A$3:$A$146,Combined_All_Stands_Sun!$AE$6:$AE$460,0)),"")</f>
        <v/>
      </c>
      <c r="F120" s="110" t="str">
        <f>IFERROR(INDEX(Combined_All_Stands_Sun!AJ$6:AJ577,MATCH(Stand_C_Sun!$A$3:$A$146,Combined_All_Stands_Sun!$AE$6:$AE$460,0)),"")</f>
        <v/>
      </c>
      <c r="G120" s="110" t="str">
        <f>IFERROR(INDEX(Combined_All_Stands_Sun!AK$6:AK577,MATCH(Stand_C_Sun!$A$3:$A$146,Combined_All_Stands_Sun!$AE$6:$AE$460,0)),"")</f>
        <v/>
      </c>
      <c r="H120" s="185" t="str">
        <f t="shared" si="1"/>
        <v/>
      </c>
    </row>
    <row r="121" spans="1:8" ht="20.100000000000001" customHeight="1" x14ac:dyDescent="0.3">
      <c r="A121" s="114">
        <v>119</v>
      </c>
      <c r="B121" s="110" t="str">
        <f>IFERROR(INDEX(Combined_All_Stands_Sun!AF$6:AF578,MATCH(Stand_C_Sun!$A$3:$A$146,Combined_All_Stands_Sun!$AE$6:$AE$460,0)),"")</f>
        <v/>
      </c>
      <c r="C121" s="110" t="str">
        <f>IFERROR(INDEX(Combined_All_Stands_Sun!AG$6:AG578,MATCH(Stand_C_Sun!$A$3:$A$146,Combined_All_Stands_Sun!$AE$6:$AE$460,0)),"")</f>
        <v/>
      </c>
      <c r="D121" s="111" t="str">
        <f>IFERROR(INDEX(Combined_All_Stands_Sun!AH$6:AH578,MATCH(Stand_C_Sun!$A$3:$A$146,Combined_All_Stands_Sun!$AE$6:$AE$460,0)),"")</f>
        <v/>
      </c>
      <c r="E121" s="110" t="str">
        <f>IFERROR(INDEX(Combined_All_Stands_Sun!AI$6:AI578,MATCH(Stand_C_Sun!$A$3:$A$146,Combined_All_Stands_Sun!$AE$6:$AE$460,0)),"")</f>
        <v/>
      </c>
      <c r="F121" s="110" t="str">
        <f>IFERROR(INDEX(Combined_All_Stands_Sun!AJ$6:AJ578,MATCH(Stand_C_Sun!$A$3:$A$146,Combined_All_Stands_Sun!$AE$6:$AE$460,0)),"")</f>
        <v/>
      </c>
      <c r="G121" s="110" t="str">
        <f>IFERROR(INDEX(Combined_All_Stands_Sun!AK$6:AK578,MATCH(Stand_C_Sun!$A$3:$A$146,Combined_All_Stands_Sun!$AE$6:$AE$460,0)),"")</f>
        <v/>
      </c>
      <c r="H121" s="185" t="str">
        <f t="shared" si="1"/>
        <v/>
      </c>
    </row>
    <row r="122" spans="1:8" ht="20.100000000000001" customHeight="1" x14ac:dyDescent="0.3">
      <c r="A122" s="115">
        <v>120</v>
      </c>
      <c r="B122" s="110" t="str">
        <f>IFERROR(INDEX(Combined_All_Stands_Sun!AF$6:AF579,MATCH(Stand_C_Sun!$A$3:$A$146,Combined_All_Stands_Sun!$AE$6:$AE$460,0)),"")</f>
        <v/>
      </c>
      <c r="C122" s="110" t="str">
        <f>IFERROR(INDEX(Combined_All_Stands_Sun!AG$6:AG579,MATCH(Stand_C_Sun!$A$3:$A$146,Combined_All_Stands_Sun!$AE$6:$AE$460,0)),"")</f>
        <v/>
      </c>
      <c r="D122" s="111" t="str">
        <f>IFERROR(INDEX(Combined_All_Stands_Sun!AH$6:AH579,MATCH(Stand_C_Sun!$A$3:$A$146,Combined_All_Stands_Sun!$AE$6:$AE$460,0)),"")</f>
        <v/>
      </c>
      <c r="E122" s="110" t="str">
        <f>IFERROR(INDEX(Combined_All_Stands_Sun!AI$6:AI579,MATCH(Stand_C_Sun!$A$3:$A$146,Combined_All_Stands_Sun!$AE$6:$AE$460,0)),"")</f>
        <v/>
      </c>
      <c r="F122" s="110" t="str">
        <f>IFERROR(INDEX(Combined_All_Stands_Sun!AJ$6:AJ579,MATCH(Stand_C_Sun!$A$3:$A$146,Combined_All_Stands_Sun!$AE$6:$AE$460,0)),"")</f>
        <v/>
      </c>
      <c r="G122" s="110" t="str">
        <f>IFERROR(INDEX(Combined_All_Stands_Sun!AK$6:AK579,MATCH(Stand_C_Sun!$A$3:$A$146,Combined_All_Stands_Sun!$AE$6:$AE$460,0)),"")</f>
        <v/>
      </c>
      <c r="H122" s="185" t="str">
        <f t="shared" si="1"/>
        <v/>
      </c>
    </row>
    <row r="123" spans="1:8" ht="20.100000000000001" customHeight="1" x14ac:dyDescent="0.3">
      <c r="A123" s="114">
        <v>121</v>
      </c>
      <c r="B123" s="110" t="str">
        <f>IFERROR(INDEX(Combined_All_Stands_Sun!AF$6:AF580,MATCH(Stand_C_Sun!$A$3:$A$146,Combined_All_Stands_Sun!$AE$6:$AE$460,0)),"")</f>
        <v/>
      </c>
      <c r="C123" s="110" t="str">
        <f>IFERROR(INDEX(Combined_All_Stands_Sun!AG$6:AG580,MATCH(Stand_C_Sun!$A$3:$A$146,Combined_All_Stands_Sun!$AE$6:$AE$460,0)),"")</f>
        <v/>
      </c>
      <c r="D123" s="111" t="str">
        <f>IFERROR(INDEX(Combined_All_Stands_Sun!AH$6:AH580,MATCH(Stand_C_Sun!$A$3:$A$146,Combined_All_Stands_Sun!$AE$6:$AE$460,0)),"")</f>
        <v/>
      </c>
      <c r="E123" s="110" t="str">
        <f>IFERROR(INDEX(Combined_All_Stands_Sun!AI$6:AI580,MATCH(Stand_C_Sun!$A$3:$A$146,Combined_All_Stands_Sun!$AE$6:$AE$460,0)),"")</f>
        <v/>
      </c>
      <c r="F123" s="110" t="str">
        <f>IFERROR(INDEX(Combined_All_Stands_Sun!AJ$6:AJ580,MATCH(Stand_C_Sun!$A$3:$A$146,Combined_All_Stands_Sun!$AE$6:$AE$460,0)),"")</f>
        <v/>
      </c>
      <c r="G123" s="110" t="str">
        <f>IFERROR(INDEX(Combined_All_Stands_Sun!AK$6:AK580,MATCH(Stand_C_Sun!$A$3:$A$146,Combined_All_Stands_Sun!$AE$6:$AE$460,0)),"")</f>
        <v/>
      </c>
      <c r="H123" s="185" t="str">
        <f t="shared" si="1"/>
        <v/>
      </c>
    </row>
    <row r="124" spans="1:8" ht="20.100000000000001" customHeight="1" x14ac:dyDescent="0.3">
      <c r="A124" s="115">
        <v>122</v>
      </c>
      <c r="B124" s="110" t="str">
        <f>IFERROR(INDEX(Combined_All_Stands_Sun!AF$6:AF581,MATCH(Stand_C_Sun!$A$3:$A$146,Combined_All_Stands_Sun!$AE$6:$AE$460,0)),"")</f>
        <v/>
      </c>
      <c r="C124" s="110" t="str">
        <f>IFERROR(INDEX(Combined_All_Stands_Sun!AG$6:AG581,MATCH(Stand_C_Sun!$A$3:$A$146,Combined_All_Stands_Sun!$AE$6:$AE$460,0)),"")</f>
        <v/>
      </c>
      <c r="D124" s="111" t="str">
        <f>IFERROR(INDEX(Combined_All_Stands_Sun!AH$6:AH581,MATCH(Stand_C_Sun!$A$3:$A$146,Combined_All_Stands_Sun!$AE$6:$AE$460,0)),"")</f>
        <v/>
      </c>
      <c r="E124" s="110" t="str">
        <f>IFERROR(INDEX(Combined_All_Stands_Sun!AI$6:AI581,MATCH(Stand_C_Sun!$A$3:$A$146,Combined_All_Stands_Sun!$AE$6:$AE$460,0)),"")</f>
        <v/>
      </c>
      <c r="F124" s="110" t="str">
        <f>IFERROR(INDEX(Combined_All_Stands_Sun!AJ$6:AJ581,MATCH(Stand_C_Sun!$A$3:$A$146,Combined_All_Stands_Sun!$AE$6:$AE$460,0)),"")</f>
        <v/>
      </c>
      <c r="G124" s="110" t="str">
        <f>IFERROR(INDEX(Combined_All_Stands_Sun!AK$6:AK581,MATCH(Stand_C_Sun!$A$3:$A$146,Combined_All_Stands_Sun!$AE$6:$AE$460,0)),"")</f>
        <v/>
      </c>
      <c r="H124" s="185" t="str">
        <f t="shared" si="1"/>
        <v/>
      </c>
    </row>
    <row r="125" spans="1:8" ht="20.100000000000001" customHeight="1" x14ac:dyDescent="0.3">
      <c r="A125" s="114">
        <v>123</v>
      </c>
      <c r="B125" s="110" t="str">
        <f>IFERROR(INDEX(Combined_All_Stands_Sun!AF$6:AF582,MATCH(Stand_C_Sun!$A$3:$A$146,Combined_All_Stands_Sun!$AE$6:$AE$460,0)),"")</f>
        <v/>
      </c>
      <c r="C125" s="110" t="str">
        <f>IFERROR(INDEX(Combined_All_Stands_Sun!AG$6:AG582,MATCH(Stand_C_Sun!$A$3:$A$146,Combined_All_Stands_Sun!$AE$6:$AE$460,0)),"")</f>
        <v/>
      </c>
      <c r="D125" s="111" t="str">
        <f>IFERROR(INDEX(Combined_All_Stands_Sun!AH$6:AH582,MATCH(Stand_C_Sun!$A$3:$A$146,Combined_All_Stands_Sun!$AE$6:$AE$460,0)),"")</f>
        <v/>
      </c>
      <c r="E125" s="110" t="str">
        <f>IFERROR(INDEX(Combined_All_Stands_Sun!AI$6:AI582,MATCH(Stand_C_Sun!$A$3:$A$146,Combined_All_Stands_Sun!$AE$6:$AE$460,0)),"")</f>
        <v/>
      </c>
      <c r="F125" s="110" t="str">
        <f>IFERROR(INDEX(Combined_All_Stands_Sun!AJ$6:AJ582,MATCH(Stand_C_Sun!$A$3:$A$146,Combined_All_Stands_Sun!$AE$6:$AE$460,0)),"")</f>
        <v/>
      </c>
      <c r="G125" s="110" t="str">
        <f>IFERROR(INDEX(Combined_All_Stands_Sun!AK$6:AK582,MATCH(Stand_C_Sun!$A$3:$A$146,Combined_All_Stands_Sun!$AE$6:$AE$460,0)),"")</f>
        <v/>
      </c>
      <c r="H125" s="185" t="str">
        <f t="shared" si="1"/>
        <v/>
      </c>
    </row>
    <row r="126" spans="1:8" ht="20.100000000000001" customHeight="1" x14ac:dyDescent="0.3">
      <c r="A126" s="115">
        <v>124</v>
      </c>
      <c r="B126" s="110" t="str">
        <f>IFERROR(INDEX(Combined_All_Stands_Sun!AF$6:AF583,MATCH(Stand_C_Sun!$A$3:$A$146,Combined_All_Stands_Sun!$AE$6:$AE$460,0)),"")</f>
        <v/>
      </c>
      <c r="C126" s="110" t="str">
        <f>IFERROR(INDEX(Combined_All_Stands_Sun!AG$6:AG583,MATCH(Stand_C_Sun!$A$3:$A$146,Combined_All_Stands_Sun!$AE$6:$AE$460,0)),"")</f>
        <v/>
      </c>
      <c r="D126" s="111" t="str">
        <f>IFERROR(INDEX(Combined_All_Stands_Sun!AH$6:AH583,MATCH(Stand_C_Sun!$A$3:$A$146,Combined_All_Stands_Sun!$AE$6:$AE$460,0)),"")</f>
        <v/>
      </c>
      <c r="E126" s="110" t="str">
        <f>IFERROR(INDEX(Combined_All_Stands_Sun!AI$6:AI583,MATCH(Stand_C_Sun!$A$3:$A$146,Combined_All_Stands_Sun!$AE$6:$AE$460,0)),"")</f>
        <v/>
      </c>
      <c r="F126" s="110" t="str">
        <f>IFERROR(INDEX(Combined_All_Stands_Sun!AJ$6:AJ583,MATCH(Stand_C_Sun!$A$3:$A$146,Combined_All_Stands_Sun!$AE$6:$AE$460,0)),"")</f>
        <v/>
      </c>
      <c r="G126" s="110" t="str">
        <f>IFERROR(INDEX(Combined_All_Stands_Sun!AK$6:AK583,MATCH(Stand_C_Sun!$A$3:$A$146,Combined_All_Stands_Sun!$AE$6:$AE$460,0)),"")</f>
        <v/>
      </c>
      <c r="H126" s="185" t="str">
        <f t="shared" si="1"/>
        <v/>
      </c>
    </row>
    <row r="127" spans="1:8" ht="20.100000000000001" customHeight="1" x14ac:dyDescent="0.3">
      <c r="A127" s="114">
        <v>125</v>
      </c>
      <c r="B127" s="110" t="str">
        <f>IFERROR(INDEX(Combined_All_Stands_Sun!AF$6:AF584,MATCH(Stand_C_Sun!$A$3:$A$146,Combined_All_Stands_Sun!$AE$6:$AE$460,0)),"")</f>
        <v/>
      </c>
      <c r="C127" s="110" t="str">
        <f>IFERROR(INDEX(Combined_All_Stands_Sun!AG$6:AG584,MATCH(Stand_C_Sun!$A$3:$A$146,Combined_All_Stands_Sun!$AE$6:$AE$460,0)),"")</f>
        <v/>
      </c>
      <c r="D127" s="111" t="str">
        <f>IFERROR(INDEX(Combined_All_Stands_Sun!AH$6:AH584,MATCH(Stand_C_Sun!$A$3:$A$146,Combined_All_Stands_Sun!$AE$6:$AE$460,0)),"")</f>
        <v/>
      </c>
      <c r="E127" s="110" t="str">
        <f>IFERROR(INDEX(Combined_All_Stands_Sun!AI$6:AI584,MATCH(Stand_C_Sun!$A$3:$A$146,Combined_All_Stands_Sun!$AE$6:$AE$460,0)),"")</f>
        <v/>
      </c>
      <c r="F127" s="110" t="str">
        <f>IFERROR(INDEX(Combined_All_Stands_Sun!AJ$6:AJ584,MATCH(Stand_C_Sun!$A$3:$A$146,Combined_All_Stands_Sun!$AE$6:$AE$460,0)),"")</f>
        <v/>
      </c>
      <c r="G127" s="110" t="str">
        <f>IFERROR(INDEX(Combined_All_Stands_Sun!AK$6:AK584,MATCH(Stand_C_Sun!$A$3:$A$146,Combined_All_Stands_Sun!$AE$6:$AE$460,0)),"")</f>
        <v/>
      </c>
      <c r="H127" s="185" t="str">
        <f t="shared" si="1"/>
        <v/>
      </c>
    </row>
    <row r="128" spans="1:8" ht="20.100000000000001" customHeight="1" x14ac:dyDescent="0.3">
      <c r="A128" s="115">
        <v>126</v>
      </c>
      <c r="B128" s="110" t="str">
        <f>IFERROR(INDEX(Combined_All_Stands_Sun!AF$6:AF585,MATCH(Stand_C_Sun!$A$3:$A$146,Combined_All_Stands_Sun!$AE$6:$AE$460,0)),"")</f>
        <v/>
      </c>
      <c r="C128" s="110" t="str">
        <f>IFERROR(INDEX(Combined_All_Stands_Sun!AG$6:AG585,MATCH(Stand_C_Sun!$A$3:$A$146,Combined_All_Stands_Sun!$AE$6:$AE$460,0)),"")</f>
        <v/>
      </c>
      <c r="D128" s="111" t="str">
        <f>IFERROR(INDEX(Combined_All_Stands_Sun!AH$6:AH585,MATCH(Stand_C_Sun!$A$3:$A$146,Combined_All_Stands_Sun!$AE$6:$AE$460,0)),"")</f>
        <v/>
      </c>
      <c r="E128" s="110" t="str">
        <f>IFERROR(INDEX(Combined_All_Stands_Sun!AI$6:AI585,MATCH(Stand_C_Sun!$A$3:$A$146,Combined_All_Stands_Sun!$AE$6:$AE$460,0)),"")</f>
        <v/>
      </c>
      <c r="F128" s="110" t="str">
        <f>IFERROR(INDEX(Combined_All_Stands_Sun!AJ$6:AJ585,MATCH(Stand_C_Sun!$A$3:$A$146,Combined_All_Stands_Sun!$AE$6:$AE$460,0)),"")</f>
        <v/>
      </c>
      <c r="G128" s="110" t="str">
        <f>IFERROR(INDEX(Combined_All_Stands_Sun!AK$6:AK585,MATCH(Stand_C_Sun!$A$3:$A$146,Combined_All_Stands_Sun!$AE$6:$AE$460,0)),"")</f>
        <v/>
      </c>
      <c r="H128" s="185" t="str">
        <f t="shared" si="1"/>
        <v/>
      </c>
    </row>
    <row r="129" spans="1:8" ht="20.100000000000001" customHeight="1" x14ac:dyDescent="0.3">
      <c r="A129" s="114">
        <v>127</v>
      </c>
      <c r="B129" s="110" t="str">
        <f>IFERROR(INDEX(Combined_All_Stands_Sun!AF$6:AF586,MATCH(Stand_C_Sun!$A$3:$A$146,Combined_All_Stands_Sun!$AE$6:$AE$460,0)),"")</f>
        <v/>
      </c>
      <c r="C129" s="110" t="str">
        <f>IFERROR(INDEX(Combined_All_Stands_Sun!AG$6:AG586,MATCH(Stand_C_Sun!$A$3:$A$146,Combined_All_Stands_Sun!$AE$6:$AE$460,0)),"")</f>
        <v/>
      </c>
      <c r="D129" s="111" t="str">
        <f>IFERROR(INDEX(Combined_All_Stands_Sun!AH$6:AH586,MATCH(Stand_C_Sun!$A$3:$A$146,Combined_All_Stands_Sun!$AE$6:$AE$460,0)),"")</f>
        <v/>
      </c>
      <c r="E129" s="110" t="str">
        <f>IFERROR(INDEX(Combined_All_Stands_Sun!AI$6:AI586,MATCH(Stand_C_Sun!$A$3:$A$146,Combined_All_Stands_Sun!$AE$6:$AE$460,0)),"")</f>
        <v/>
      </c>
      <c r="F129" s="110" t="str">
        <f>IFERROR(INDEX(Combined_All_Stands_Sun!AJ$6:AJ586,MATCH(Stand_C_Sun!$A$3:$A$146,Combined_All_Stands_Sun!$AE$6:$AE$460,0)),"")</f>
        <v/>
      </c>
      <c r="G129" s="110" t="str">
        <f>IFERROR(INDEX(Combined_All_Stands_Sun!AK$6:AK586,MATCH(Stand_C_Sun!$A$3:$A$146,Combined_All_Stands_Sun!$AE$6:$AE$460,0)),"")</f>
        <v/>
      </c>
      <c r="H129" s="185" t="str">
        <f t="shared" si="1"/>
        <v/>
      </c>
    </row>
    <row r="130" spans="1:8" ht="20.100000000000001" customHeight="1" x14ac:dyDescent="0.3">
      <c r="A130" s="115">
        <v>128</v>
      </c>
      <c r="B130" s="110" t="str">
        <f>IFERROR(INDEX(Combined_All_Stands_Sun!AF$6:AF587,MATCH(Stand_C_Sun!$A$3:$A$146,Combined_All_Stands_Sun!$AE$6:$AE$460,0)),"")</f>
        <v/>
      </c>
      <c r="C130" s="110" t="str">
        <f>IFERROR(INDEX(Combined_All_Stands_Sun!AG$6:AG587,MATCH(Stand_C_Sun!$A$3:$A$146,Combined_All_Stands_Sun!$AE$6:$AE$460,0)),"")</f>
        <v/>
      </c>
      <c r="D130" s="111" t="str">
        <f>IFERROR(INDEX(Combined_All_Stands_Sun!AH$6:AH587,MATCH(Stand_C_Sun!$A$3:$A$146,Combined_All_Stands_Sun!$AE$6:$AE$460,0)),"")</f>
        <v/>
      </c>
      <c r="E130" s="110" t="str">
        <f>IFERROR(INDEX(Combined_All_Stands_Sun!AI$6:AI587,MATCH(Stand_C_Sun!$A$3:$A$146,Combined_All_Stands_Sun!$AE$6:$AE$460,0)),"")</f>
        <v/>
      </c>
      <c r="F130" s="110" t="str">
        <f>IFERROR(INDEX(Combined_All_Stands_Sun!AJ$6:AJ587,MATCH(Stand_C_Sun!$A$3:$A$146,Combined_All_Stands_Sun!$AE$6:$AE$460,0)),"")</f>
        <v/>
      </c>
      <c r="G130" s="110" t="str">
        <f>IFERROR(INDEX(Combined_All_Stands_Sun!AK$6:AK587,MATCH(Stand_C_Sun!$A$3:$A$146,Combined_All_Stands_Sun!$AE$6:$AE$460,0)),"")</f>
        <v/>
      </c>
      <c r="H130" s="185" t="str">
        <f t="shared" si="1"/>
        <v/>
      </c>
    </row>
    <row r="131" spans="1:8" ht="20.100000000000001" customHeight="1" x14ac:dyDescent="0.3">
      <c r="A131" s="114">
        <v>129</v>
      </c>
      <c r="B131" s="110" t="str">
        <f>IFERROR(INDEX(Combined_All_Stands_Sun!AF$6:AF588,MATCH(Stand_C_Sun!$A$3:$A$146,Combined_All_Stands_Sun!$AE$6:$AE$460,0)),"")</f>
        <v/>
      </c>
      <c r="C131" s="110" t="str">
        <f>IFERROR(INDEX(Combined_All_Stands_Sun!AG$6:AG588,MATCH(Stand_C_Sun!$A$3:$A$146,Combined_All_Stands_Sun!$AE$6:$AE$460,0)),"")</f>
        <v/>
      </c>
      <c r="D131" s="111" t="str">
        <f>IFERROR(INDEX(Combined_All_Stands_Sun!AH$6:AH588,MATCH(Stand_C_Sun!$A$3:$A$146,Combined_All_Stands_Sun!$AE$6:$AE$460,0)),"")</f>
        <v/>
      </c>
      <c r="E131" s="110" t="str">
        <f>IFERROR(INDEX(Combined_All_Stands_Sun!AI$6:AI588,MATCH(Stand_C_Sun!$A$3:$A$146,Combined_All_Stands_Sun!$AE$6:$AE$460,0)),"")</f>
        <v/>
      </c>
      <c r="F131" s="110" t="str">
        <f>IFERROR(INDEX(Combined_All_Stands_Sun!AJ$6:AJ588,MATCH(Stand_C_Sun!$A$3:$A$146,Combined_All_Stands_Sun!$AE$6:$AE$460,0)),"")</f>
        <v/>
      </c>
      <c r="G131" s="110" t="str">
        <f>IFERROR(INDEX(Combined_All_Stands_Sun!AK$6:AK588,MATCH(Stand_C_Sun!$A$3:$A$146,Combined_All_Stands_Sun!$AE$6:$AE$460,0)),"")</f>
        <v/>
      </c>
      <c r="H131" s="185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15">
        <v>130</v>
      </c>
      <c r="B132" s="110" t="str">
        <f>IFERROR(INDEX(Combined_All_Stands_Sun!AF$6:AF589,MATCH(Stand_C_Sun!$A$3:$A$146,Combined_All_Stands_Sun!$AE$6:$AE$460,0)),"")</f>
        <v/>
      </c>
      <c r="C132" s="110" t="str">
        <f>IFERROR(INDEX(Combined_All_Stands_Sun!AG$6:AG589,MATCH(Stand_C_Sun!$A$3:$A$146,Combined_All_Stands_Sun!$AE$6:$AE$460,0)),"")</f>
        <v/>
      </c>
      <c r="D132" s="111" t="str">
        <f>IFERROR(INDEX(Combined_All_Stands_Sun!AH$6:AH589,MATCH(Stand_C_Sun!$A$3:$A$146,Combined_All_Stands_Sun!$AE$6:$AE$460,0)),"")</f>
        <v/>
      </c>
      <c r="E132" s="110" t="str">
        <f>IFERROR(INDEX(Combined_All_Stands_Sun!AI$6:AI589,MATCH(Stand_C_Sun!$A$3:$A$146,Combined_All_Stands_Sun!$AE$6:$AE$460,0)),"")</f>
        <v/>
      </c>
      <c r="F132" s="110" t="str">
        <f>IFERROR(INDEX(Combined_All_Stands_Sun!AJ$6:AJ589,MATCH(Stand_C_Sun!$A$3:$A$146,Combined_All_Stands_Sun!$AE$6:$AE$460,0)),"")</f>
        <v/>
      </c>
      <c r="G132" s="110" t="str">
        <f>IFERROR(INDEX(Combined_All_Stands_Sun!AK$6:AK589,MATCH(Stand_C_Sun!$A$3:$A$146,Combined_All_Stands_Sun!$AE$6:$AE$460,0)),"")</f>
        <v/>
      </c>
      <c r="H132" s="185" t="str">
        <f t="shared" si="2"/>
        <v/>
      </c>
    </row>
    <row r="133" spans="1:8" ht="20.100000000000001" customHeight="1" x14ac:dyDescent="0.3">
      <c r="A133" s="114">
        <v>131</v>
      </c>
      <c r="B133" s="110" t="str">
        <f>IFERROR(INDEX(Combined_All_Stands_Sun!AF$6:AF590,MATCH(Stand_C_Sun!$A$3:$A$146,Combined_All_Stands_Sun!$AE$6:$AE$460,0)),"")</f>
        <v/>
      </c>
      <c r="C133" s="110" t="str">
        <f>IFERROR(INDEX(Combined_All_Stands_Sun!AG$6:AG590,MATCH(Stand_C_Sun!$A$3:$A$146,Combined_All_Stands_Sun!$AE$6:$AE$460,0)),"")</f>
        <v/>
      </c>
      <c r="D133" s="111" t="str">
        <f>IFERROR(INDEX(Combined_All_Stands_Sun!AH$6:AH590,MATCH(Stand_C_Sun!$A$3:$A$146,Combined_All_Stands_Sun!$AE$6:$AE$460,0)),"")</f>
        <v/>
      </c>
      <c r="E133" s="110" t="str">
        <f>IFERROR(INDEX(Combined_All_Stands_Sun!AI$6:AI590,MATCH(Stand_C_Sun!$A$3:$A$146,Combined_All_Stands_Sun!$AE$6:$AE$460,0)),"")</f>
        <v/>
      </c>
      <c r="F133" s="110" t="str">
        <f>IFERROR(INDEX(Combined_All_Stands_Sun!AJ$6:AJ590,MATCH(Stand_C_Sun!$A$3:$A$146,Combined_All_Stands_Sun!$AE$6:$AE$460,0)),"")</f>
        <v/>
      </c>
      <c r="G133" s="110" t="str">
        <f>IFERROR(INDEX(Combined_All_Stands_Sun!AK$6:AK590,MATCH(Stand_C_Sun!$A$3:$A$146,Combined_All_Stands_Sun!$AE$6:$AE$460,0)),"")</f>
        <v/>
      </c>
      <c r="H133" s="185" t="str">
        <f t="shared" si="2"/>
        <v/>
      </c>
    </row>
    <row r="134" spans="1:8" ht="20.100000000000001" customHeight="1" x14ac:dyDescent="0.3">
      <c r="A134" s="115">
        <v>132</v>
      </c>
      <c r="B134" s="110" t="str">
        <f>IFERROR(INDEX(Combined_All_Stands_Sun!AF$6:AF591,MATCH(Stand_C_Sun!$A$3:$A$146,Combined_All_Stands_Sun!$AE$6:$AE$460,0)),"")</f>
        <v/>
      </c>
      <c r="C134" s="110" t="str">
        <f>IFERROR(INDEX(Combined_All_Stands_Sun!AG$6:AG591,MATCH(Stand_C_Sun!$A$3:$A$146,Combined_All_Stands_Sun!$AE$6:$AE$460,0)),"")</f>
        <v/>
      </c>
      <c r="D134" s="111" t="str">
        <f>IFERROR(INDEX(Combined_All_Stands_Sun!AH$6:AH591,MATCH(Stand_C_Sun!$A$3:$A$146,Combined_All_Stands_Sun!$AE$6:$AE$460,0)),"")</f>
        <v/>
      </c>
      <c r="E134" s="110" t="str">
        <f>IFERROR(INDEX(Combined_All_Stands_Sun!AI$6:AI591,MATCH(Stand_C_Sun!$A$3:$A$146,Combined_All_Stands_Sun!$AE$6:$AE$460,0)),"")</f>
        <v/>
      </c>
      <c r="F134" s="110" t="str">
        <f>IFERROR(INDEX(Combined_All_Stands_Sun!AJ$6:AJ591,MATCH(Stand_C_Sun!$A$3:$A$146,Combined_All_Stands_Sun!$AE$6:$AE$460,0)),"")</f>
        <v/>
      </c>
      <c r="G134" s="110" t="str">
        <f>IFERROR(INDEX(Combined_All_Stands_Sun!AK$6:AK591,MATCH(Stand_C_Sun!$A$3:$A$146,Combined_All_Stands_Sun!$AE$6:$AE$460,0)),"")</f>
        <v/>
      </c>
      <c r="H134" s="185" t="str">
        <f t="shared" si="2"/>
        <v/>
      </c>
    </row>
    <row r="135" spans="1:8" ht="20.100000000000001" customHeight="1" x14ac:dyDescent="0.3">
      <c r="A135" s="114">
        <v>133</v>
      </c>
      <c r="B135" s="110" t="str">
        <f>IFERROR(INDEX(Combined_All_Stands_Sun!AF$6:AF592,MATCH(Stand_C_Sun!$A$3:$A$146,Combined_All_Stands_Sun!$AE$6:$AE$460,0)),"")</f>
        <v/>
      </c>
      <c r="C135" s="110" t="str">
        <f>IFERROR(INDEX(Combined_All_Stands_Sun!AG$6:AG592,MATCH(Stand_C_Sun!$A$3:$A$146,Combined_All_Stands_Sun!$AE$6:$AE$460,0)),"")</f>
        <v/>
      </c>
      <c r="D135" s="111" t="str">
        <f>IFERROR(INDEX(Combined_All_Stands_Sun!AH$6:AH592,MATCH(Stand_C_Sun!$A$3:$A$146,Combined_All_Stands_Sun!$AE$6:$AE$460,0)),"")</f>
        <v/>
      </c>
      <c r="E135" s="110" t="str">
        <f>IFERROR(INDEX(Combined_All_Stands_Sun!AI$6:AI592,MATCH(Stand_C_Sun!$A$3:$A$146,Combined_All_Stands_Sun!$AE$6:$AE$460,0)),"")</f>
        <v/>
      </c>
      <c r="F135" s="110" t="str">
        <f>IFERROR(INDEX(Combined_All_Stands_Sun!AJ$6:AJ592,MATCH(Stand_C_Sun!$A$3:$A$146,Combined_All_Stands_Sun!$AE$6:$AE$460,0)),"")</f>
        <v/>
      </c>
      <c r="G135" s="110" t="str">
        <f>IFERROR(INDEX(Combined_All_Stands_Sun!AK$6:AK592,MATCH(Stand_C_Sun!$A$3:$A$146,Combined_All_Stands_Sun!$AE$6:$AE$460,0)),"")</f>
        <v/>
      </c>
      <c r="H135" s="185" t="str">
        <f t="shared" si="2"/>
        <v/>
      </c>
    </row>
    <row r="136" spans="1:8" ht="20.100000000000001" customHeight="1" x14ac:dyDescent="0.3">
      <c r="A136" s="115">
        <v>134</v>
      </c>
      <c r="B136" s="110" t="str">
        <f>IFERROR(INDEX(Combined_All_Stands_Sun!AF$6:AF593,MATCH(Stand_C_Sun!$A$3:$A$146,Combined_All_Stands_Sun!$AE$6:$AE$460,0)),"")</f>
        <v/>
      </c>
      <c r="C136" s="110" t="str">
        <f>IFERROR(INDEX(Combined_All_Stands_Sun!AG$6:AG593,MATCH(Stand_C_Sun!$A$3:$A$146,Combined_All_Stands_Sun!$AE$6:$AE$460,0)),"")</f>
        <v/>
      </c>
      <c r="D136" s="111" t="str">
        <f>IFERROR(INDEX(Combined_All_Stands_Sun!AH$6:AH593,MATCH(Stand_C_Sun!$A$3:$A$146,Combined_All_Stands_Sun!$AE$6:$AE$460,0)),"")</f>
        <v/>
      </c>
      <c r="E136" s="110" t="str">
        <f>IFERROR(INDEX(Combined_All_Stands_Sun!AI$6:AI593,MATCH(Stand_C_Sun!$A$3:$A$146,Combined_All_Stands_Sun!$AE$6:$AE$460,0)),"")</f>
        <v/>
      </c>
      <c r="F136" s="110" t="str">
        <f>IFERROR(INDEX(Combined_All_Stands_Sun!AJ$6:AJ593,MATCH(Stand_C_Sun!$A$3:$A$146,Combined_All_Stands_Sun!$AE$6:$AE$460,0)),"")</f>
        <v/>
      </c>
      <c r="G136" s="110" t="str">
        <f>IFERROR(INDEX(Combined_All_Stands_Sun!AK$6:AK593,MATCH(Stand_C_Sun!$A$3:$A$146,Combined_All_Stands_Sun!$AE$6:$AE$460,0)),"")</f>
        <v/>
      </c>
      <c r="H136" s="185" t="str">
        <f t="shared" si="2"/>
        <v/>
      </c>
    </row>
    <row r="137" spans="1:8" ht="20.100000000000001" customHeight="1" x14ac:dyDescent="0.3">
      <c r="A137" s="114">
        <v>135</v>
      </c>
      <c r="B137" s="110" t="str">
        <f>IFERROR(INDEX(Combined_All_Stands_Sun!AF$6:AF594,MATCH(Stand_C_Sun!$A$3:$A$146,Combined_All_Stands_Sun!$AE$6:$AE$460,0)),"")</f>
        <v/>
      </c>
      <c r="C137" s="110" t="str">
        <f>IFERROR(INDEX(Combined_All_Stands_Sun!AG$6:AG594,MATCH(Stand_C_Sun!$A$3:$A$146,Combined_All_Stands_Sun!$AE$6:$AE$460,0)),"")</f>
        <v/>
      </c>
      <c r="D137" s="111" t="str">
        <f>IFERROR(INDEX(Combined_All_Stands_Sun!AH$6:AH594,MATCH(Stand_C_Sun!$A$3:$A$146,Combined_All_Stands_Sun!$AE$6:$AE$460,0)),"")</f>
        <v/>
      </c>
      <c r="E137" s="110" t="str">
        <f>IFERROR(INDEX(Combined_All_Stands_Sun!AI$6:AI594,MATCH(Stand_C_Sun!$A$3:$A$146,Combined_All_Stands_Sun!$AE$6:$AE$460,0)),"")</f>
        <v/>
      </c>
      <c r="F137" s="110" t="str">
        <f>IFERROR(INDEX(Combined_All_Stands_Sun!AJ$6:AJ594,MATCH(Stand_C_Sun!$A$3:$A$146,Combined_All_Stands_Sun!$AE$6:$AE$460,0)),"")</f>
        <v/>
      </c>
      <c r="G137" s="110" t="str">
        <f>IFERROR(INDEX(Combined_All_Stands_Sun!AK$6:AK594,MATCH(Stand_C_Sun!$A$3:$A$146,Combined_All_Stands_Sun!$AE$6:$AE$460,0)),"")</f>
        <v/>
      </c>
      <c r="H137" s="185" t="str">
        <f t="shared" si="2"/>
        <v/>
      </c>
    </row>
    <row r="138" spans="1:8" ht="20.100000000000001" customHeight="1" x14ac:dyDescent="0.3">
      <c r="A138" s="115">
        <v>136</v>
      </c>
      <c r="B138" s="110" t="str">
        <f>IFERROR(INDEX(Combined_All_Stands_Sun!AF$6:AF595,MATCH(Stand_C_Sun!$A$3:$A$146,Combined_All_Stands_Sun!$AE$6:$AE$460,0)),"")</f>
        <v/>
      </c>
      <c r="C138" s="110" t="str">
        <f>IFERROR(INDEX(Combined_All_Stands_Sun!AG$6:AG595,MATCH(Stand_C_Sun!$A$3:$A$146,Combined_All_Stands_Sun!$AE$6:$AE$460,0)),"")</f>
        <v/>
      </c>
      <c r="D138" s="111" t="str">
        <f>IFERROR(INDEX(Combined_All_Stands_Sun!AH$6:AH595,MATCH(Stand_C_Sun!$A$3:$A$146,Combined_All_Stands_Sun!$AE$6:$AE$460,0)),"")</f>
        <v/>
      </c>
      <c r="E138" s="110" t="str">
        <f>IFERROR(INDEX(Combined_All_Stands_Sun!AI$6:AI595,MATCH(Stand_C_Sun!$A$3:$A$146,Combined_All_Stands_Sun!$AE$6:$AE$460,0)),"")</f>
        <v/>
      </c>
      <c r="F138" s="110" t="str">
        <f>IFERROR(INDEX(Combined_All_Stands_Sun!AJ$6:AJ595,MATCH(Stand_C_Sun!$A$3:$A$146,Combined_All_Stands_Sun!$AE$6:$AE$460,0)),"")</f>
        <v/>
      </c>
      <c r="G138" s="110" t="str">
        <f>IFERROR(INDEX(Combined_All_Stands_Sun!AK$6:AK595,MATCH(Stand_C_Sun!$A$3:$A$146,Combined_All_Stands_Sun!$AE$6:$AE$460,0)),"")</f>
        <v/>
      </c>
      <c r="H138" s="185" t="str">
        <f t="shared" si="2"/>
        <v/>
      </c>
    </row>
    <row r="139" spans="1:8" ht="20.100000000000001" customHeight="1" x14ac:dyDescent="0.3">
      <c r="A139" s="114">
        <v>137</v>
      </c>
      <c r="B139" s="110" t="str">
        <f>IFERROR(INDEX(Combined_All_Stands_Sun!AF$6:AF596,MATCH(Stand_C_Sun!$A$3:$A$146,Combined_All_Stands_Sun!$AE$6:$AE$460,0)),"")</f>
        <v/>
      </c>
      <c r="C139" s="110" t="str">
        <f>IFERROR(INDEX(Combined_All_Stands_Sun!AG$6:AG596,MATCH(Stand_C_Sun!$A$3:$A$146,Combined_All_Stands_Sun!$AE$6:$AE$460,0)),"")</f>
        <v/>
      </c>
      <c r="D139" s="111" t="str">
        <f>IFERROR(INDEX(Combined_All_Stands_Sun!AH$6:AH596,MATCH(Stand_C_Sun!$A$3:$A$146,Combined_All_Stands_Sun!$AE$6:$AE$460,0)),"")</f>
        <v/>
      </c>
      <c r="E139" s="110" t="str">
        <f>IFERROR(INDEX(Combined_All_Stands_Sun!AI$6:AI596,MATCH(Stand_C_Sun!$A$3:$A$146,Combined_All_Stands_Sun!$AE$6:$AE$460,0)),"")</f>
        <v/>
      </c>
      <c r="F139" s="110" t="str">
        <f>IFERROR(INDEX(Combined_All_Stands_Sun!AJ$6:AJ596,MATCH(Stand_C_Sun!$A$3:$A$146,Combined_All_Stands_Sun!$AE$6:$AE$460,0)),"")</f>
        <v/>
      </c>
      <c r="G139" s="110" t="str">
        <f>IFERROR(INDEX(Combined_All_Stands_Sun!AK$6:AK596,MATCH(Stand_C_Sun!$A$3:$A$146,Combined_All_Stands_Sun!$AE$6:$AE$460,0)),"")</f>
        <v/>
      </c>
      <c r="H139" s="185" t="str">
        <f t="shared" si="2"/>
        <v/>
      </c>
    </row>
    <row r="140" spans="1:8" ht="20.100000000000001" customHeight="1" x14ac:dyDescent="0.3">
      <c r="A140" s="115">
        <v>138</v>
      </c>
      <c r="B140" s="110" t="str">
        <f>IFERROR(INDEX(Combined_All_Stands_Sun!AF$6:AF597,MATCH(Stand_C_Sun!$A$3:$A$146,Combined_All_Stands_Sun!$AE$6:$AE$460,0)),"")</f>
        <v/>
      </c>
      <c r="C140" s="110" t="str">
        <f>IFERROR(INDEX(Combined_All_Stands_Sun!AG$6:AG597,MATCH(Stand_C_Sun!$A$3:$A$146,Combined_All_Stands_Sun!$AE$6:$AE$460,0)),"")</f>
        <v/>
      </c>
      <c r="D140" s="111" t="str">
        <f>IFERROR(INDEX(Combined_All_Stands_Sun!AH$6:AH597,MATCH(Stand_C_Sun!$A$3:$A$146,Combined_All_Stands_Sun!$AE$6:$AE$460,0)),"")</f>
        <v/>
      </c>
      <c r="E140" s="110" t="str">
        <f>IFERROR(INDEX(Combined_All_Stands_Sun!AI$6:AI597,MATCH(Stand_C_Sun!$A$3:$A$146,Combined_All_Stands_Sun!$AE$6:$AE$460,0)),"")</f>
        <v/>
      </c>
      <c r="F140" s="110" t="str">
        <f>IFERROR(INDEX(Combined_All_Stands_Sun!AJ$6:AJ597,MATCH(Stand_C_Sun!$A$3:$A$146,Combined_All_Stands_Sun!$AE$6:$AE$460,0)),"")</f>
        <v/>
      </c>
      <c r="G140" s="110" t="str">
        <f>IFERROR(INDEX(Combined_All_Stands_Sun!AK$6:AK597,MATCH(Stand_C_Sun!$A$3:$A$146,Combined_All_Stands_Sun!$AE$6:$AE$460,0)),"")</f>
        <v/>
      </c>
      <c r="H140" s="185" t="str">
        <f t="shared" si="2"/>
        <v/>
      </c>
    </row>
    <row r="141" spans="1:8" ht="20.100000000000001" customHeight="1" x14ac:dyDescent="0.3">
      <c r="A141" s="114">
        <v>139</v>
      </c>
      <c r="B141" s="110" t="str">
        <f>IFERROR(INDEX(Combined_All_Stands_Sun!AF$6:AF598,MATCH(Stand_C_Sun!$A$3:$A$146,Combined_All_Stands_Sun!$AE$6:$AE$460,0)),"")</f>
        <v/>
      </c>
      <c r="C141" s="110" t="str">
        <f>IFERROR(INDEX(Combined_All_Stands_Sun!AG$6:AG598,MATCH(Stand_C_Sun!$A$3:$A$146,Combined_All_Stands_Sun!$AE$6:$AE$460,0)),"")</f>
        <v/>
      </c>
      <c r="D141" s="111" t="str">
        <f>IFERROR(INDEX(Combined_All_Stands_Sun!AH$6:AH598,MATCH(Stand_C_Sun!$A$3:$A$146,Combined_All_Stands_Sun!$AE$6:$AE$460,0)),"")</f>
        <v/>
      </c>
      <c r="E141" s="110" t="str">
        <f>IFERROR(INDEX(Combined_All_Stands_Sun!AI$6:AI598,MATCH(Stand_C_Sun!$A$3:$A$146,Combined_All_Stands_Sun!$AE$6:$AE$460,0)),"")</f>
        <v/>
      </c>
      <c r="F141" s="110" t="str">
        <f>IFERROR(INDEX(Combined_All_Stands_Sun!AJ$6:AJ598,MATCH(Stand_C_Sun!$A$3:$A$146,Combined_All_Stands_Sun!$AE$6:$AE$460,0)),"")</f>
        <v/>
      </c>
      <c r="G141" s="110" t="str">
        <f>IFERROR(INDEX(Combined_All_Stands_Sun!AK$6:AK598,MATCH(Stand_C_Sun!$A$3:$A$146,Combined_All_Stands_Sun!$AE$6:$AE$460,0)),"")</f>
        <v/>
      </c>
      <c r="H141" s="185" t="str">
        <f t="shared" si="2"/>
        <v/>
      </c>
    </row>
    <row r="142" spans="1:8" ht="20.100000000000001" customHeight="1" x14ac:dyDescent="0.3">
      <c r="A142" s="115">
        <v>140</v>
      </c>
      <c r="B142" s="110" t="str">
        <f>IFERROR(INDEX(Combined_All_Stands_Sun!AF$6:AF599,MATCH(Stand_C_Sun!$A$3:$A$146,Combined_All_Stands_Sun!$AE$6:$AE$460,0)),"")</f>
        <v/>
      </c>
      <c r="C142" s="110" t="str">
        <f>IFERROR(INDEX(Combined_All_Stands_Sun!AG$6:AG599,MATCH(Stand_C_Sun!$A$3:$A$146,Combined_All_Stands_Sun!$AE$6:$AE$460,0)),"")</f>
        <v/>
      </c>
      <c r="D142" s="111" t="str">
        <f>IFERROR(INDEX(Combined_All_Stands_Sun!AH$6:AH599,MATCH(Stand_C_Sun!$A$3:$A$146,Combined_All_Stands_Sun!$AE$6:$AE$460,0)),"")</f>
        <v/>
      </c>
      <c r="E142" s="110" t="str">
        <f>IFERROR(INDEX(Combined_All_Stands_Sun!AI$6:AI599,MATCH(Stand_C_Sun!$A$3:$A$146,Combined_All_Stands_Sun!$AE$6:$AE$460,0)),"")</f>
        <v/>
      </c>
      <c r="F142" s="110" t="str">
        <f>IFERROR(INDEX(Combined_All_Stands_Sun!AJ$6:AJ599,MATCH(Stand_C_Sun!$A$3:$A$146,Combined_All_Stands_Sun!$AE$6:$AE$460,0)),"")</f>
        <v/>
      </c>
      <c r="G142" s="110" t="str">
        <f>IFERROR(INDEX(Combined_All_Stands_Sun!AK$6:AK599,MATCH(Stand_C_Sun!$A$3:$A$146,Combined_All_Stands_Sun!$AE$6:$AE$460,0)),"")</f>
        <v/>
      </c>
      <c r="H142" s="185" t="str">
        <f t="shared" si="2"/>
        <v/>
      </c>
    </row>
    <row r="143" spans="1:8" ht="20.100000000000001" customHeight="1" x14ac:dyDescent="0.3">
      <c r="A143" s="114">
        <v>141</v>
      </c>
      <c r="B143" s="110" t="str">
        <f>IFERROR(INDEX(Combined_All_Stands_Sun!AF$6:AF600,MATCH(Stand_C_Sun!$A$3:$A$146,Combined_All_Stands_Sun!$AE$6:$AE$460,0)),"")</f>
        <v/>
      </c>
      <c r="C143" s="110" t="str">
        <f>IFERROR(INDEX(Combined_All_Stands_Sun!AG$6:AG600,MATCH(Stand_C_Sun!$A$3:$A$146,Combined_All_Stands_Sun!$AE$6:$AE$460,0)),"")</f>
        <v/>
      </c>
      <c r="D143" s="111" t="str">
        <f>IFERROR(INDEX(Combined_All_Stands_Sun!AH$6:AH600,MATCH(Stand_C_Sun!$A$3:$A$146,Combined_All_Stands_Sun!$AE$6:$AE$460,0)),"")</f>
        <v/>
      </c>
      <c r="E143" s="110" t="str">
        <f>IFERROR(INDEX(Combined_All_Stands_Sun!AI$6:AI600,MATCH(Stand_C_Sun!$A$3:$A$146,Combined_All_Stands_Sun!$AE$6:$AE$460,0)),"")</f>
        <v/>
      </c>
      <c r="F143" s="110" t="str">
        <f>IFERROR(INDEX(Combined_All_Stands_Sun!AJ$6:AJ600,MATCH(Stand_C_Sun!$A$3:$A$146,Combined_All_Stands_Sun!$AE$6:$AE$460,0)),"")</f>
        <v/>
      </c>
      <c r="G143" s="110" t="str">
        <f>IFERROR(INDEX(Combined_All_Stands_Sun!AK$6:AK600,MATCH(Stand_C_Sun!$A$3:$A$146,Combined_All_Stands_Sun!$AE$6:$AE$460,0)),"")</f>
        <v/>
      </c>
      <c r="H143" s="185" t="str">
        <f t="shared" si="2"/>
        <v/>
      </c>
    </row>
    <row r="144" spans="1:8" ht="20.100000000000001" customHeight="1" x14ac:dyDescent="0.3">
      <c r="A144" s="115">
        <v>142</v>
      </c>
      <c r="B144" s="110" t="str">
        <f>IFERROR(INDEX(Combined_All_Stands_Sun!AF$6:AF601,MATCH(Stand_C_Sun!$A$3:$A$146,Combined_All_Stands_Sun!$AE$6:$AE$460,0)),"")</f>
        <v/>
      </c>
      <c r="C144" s="110" t="str">
        <f>IFERROR(INDEX(Combined_All_Stands_Sun!AG$6:AG601,MATCH(Stand_C_Sun!$A$3:$A$146,Combined_All_Stands_Sun!$AE$6:$AE$460,0)),"")</f>
        <v/>
      </c>
      <c r="D144" s="111" t="str">
        <f>IFERROR(INDEX(Combined_All_Stands_Sun!AH$6:AH601,MATCH(Stand_C_Sun!$A$3:$A$146,Combined_All_Stands_Sun!$AE$6:$AE$460,0)),"")</f>
        <v/>
      </c>
      <c r="E144" s="110" t="str">
        <f>IFERROR(INDEX(Combined_All_Stands_Sun!AI$6:AI601,MATCH(Stand_C_Sun!$A$3:$A$146,Combined_All_Stands_Sun!$AE$6:$AE$460,0)),"")</f>
        <v/>
      </c>
      <c r="F144" s="110" t="str">
        <f>IFERROR(INDEX(Combined_All_Stands_Sun!AJ$6:AJ601,MATCH(Stand_C_Sun!$A$3:$A$146,Combined_All_Stands_Sun!$AE$6:$AE$460,0)),"")</f>
        <v/>
      </c>
      <c r="G144" s="110" t="str">
        <f>IFERROR(INDEX(Combined_All_Stands_Sun!AK$6:AK601,MATCH(Stand_C_Sun!$A$3:$A$146,Combined_All_Stands_Sun!$AE$6:$AE$460,0)),"")</f>
        <v/>
      </c>
      <c r="H144" s="185" t="str">
        <f t="shared" si="2"/>
        <v/>
      </c>
    </row>
    <row r="145" spans="1:8" ht="20.100000000000001" customHeight="1" x14ac:dyDescent="0.3">
      <c r="A145" s="114">
        <v>143</v>
      </c>
      <c r="B145" s="110" t="str">
        <f>IFERROR(INDEX(Combined_All_Stands_Sun!AF$6:AF602,MATCH(Stand_C_Sun!$A$3:$A$146,Combined_All_Stands_Sun!$AE$6:$AE$460,0)),"")</f>
        <v/>
      </c>
      <c r="C145" s="110" t="str">
        <f>IFERROR(INDEX(Combined_All_Stands_Sun!AG$6:AG602,MATCH(Stand_C_Sun!$A$3:$A$146,Combined_All_Stands_Sun!$AE$6:$AE$460,0)),"")</f>
        <v/>
      </c>
      <c r="D145" s="111" t="str">
        <f>IFERROR(INDEX(Combined_All_Stands_Sun!AH$6:AH602,MATCH(Stand_C_Sun!$A$3:$A$146,Combined_All_Stands_Sun!$AE$6:$AE$460,0)),"")</f>
        <v/>
      </c>
      <c r="E145" s="110" t="str">
        <f>IFERROR(INDEX(Combined_All_Stands_Sun!AI$6:AI602,MATCH(Stand_C_Sun!$A$3:$A$146,Combined_All_Stands_Sun!$AE$6:$AE$460,0)),"")</f>
        <v/>
      </c>
      <c r="F145" s="110" t="str">
        <f>IFERROR(INDEX(Combined_All_Stands_Sun!AJ$6:AJ602,MATCH(Stand_C_Sun!$A$3:$A$146,Combined_All_Stands_Sun!$AE$6:$AE$460,0)),"")</f>
        <v/>
      </c>
      <c r="G145" s="110" t="str">
        <f>IFERROR(INDEX(Combined_All_Stands_Sun!AK$6:AK602,MATCH(Stand_C_Sun!$A$3:$A$146,Combined_All_Stands_Sun!$AE$6:$AE$460,0)),"")</f>
        <v/>
      </c>
      <c r="H145" s="185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</sheetData>
  <sheetProtection sheet="1" objects="1" scenarios="1"/>
  <conditionalFormatting sqref="H3:H145">
    <cfRule type="containsText" dxfId="27" priority="6" operator="containsText" text="Problem">
      <formula>NOT(ISERROR(SEARCH("Problem",H3)))</formula>
    </cfRule>
    <cfRule type="containsText" dxfId="26" priority="7" operator="containsText" text="Concern">
      <formula>NOT(ISERROR(SEARCH("Concern",H3)))</formula>
    </cfRule>
    <cfRule type="containsText" dxfId="25" priority="8" operator="containsText" text="Clash">
      <formula>NOT(ISERROR(SEARCH("Clash",H3)))</formula>
    </cfRule>
  </conditionalFormatting>
  <conditionalFormatting sqref="B3:G145">
    <cfRule type="expression" dxfId="24" priority="1">
      <formula>OR($G3="Winter Service")</formula>
    </cfRule>
    <cfRule type="expression" dxfId="23" priority="2">
      <formula>OR($G3="Summer Service")</formula>
    </cfRule>
    <cfRule type="expression" dxfId="22" priority="3">
      <formula>OR($G3="Mondays Only",$G3="Tuesdays Only",$G3="Wednesdays Only",$G3="Thursdays Only",$G3="Fridays Only")</formula>
    </cfRule>
    <cfRule type="expression" dxfId="21" priority="5">
      <formula>OR($G3="School Holidays",$G3="School Days")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654"/>
  <sheetViews>
    <sheetView showGridLines="0" workbookViewId="0">
      <selection activeCell="B10" sqref="B10"/>
    </sheetView>
  </sheetViews>
  <sheetFormatPr defaultColWidth="9.88671875" defaultRowHeight="15.6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7.5546875" style="11" customWidth="1"/>
    <col min="8" max="8" width="15.6640625" style="11" customWidth="1"/>
    <col min="9" max="16384" width="9.88671875" style="11"/>
  </cols>
  <sheetData>
    <row r="1" spans="1:10" x14ac:dyDescent="0.3">
      <c r="A1" s="94" t="str">
        <f ca="1">RIGHT(CELL("filename",A1),LEN(CELL("filename",A1))-FIND("]",CELL("filename",A1),1))</f>
        <v>Stand_D_Mon_Fri</v>
      </c>
    </row>
    <row r="2" spans="1:10" s="10" customFormat="1" ht="20.100000000000001" customHeight="1" x14ac:dyDescent="0.3">
      <c r="A2" s="102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10" ht="20.100000000000001" customHeight="1" x14ac:dyDescent="0.3">
      <c r="A3" s="117">
        <v>1</v>
      </c>
      <c r="B3" s="110">
        <f>IFERROR(INDEX(Combined_All_Stands_Mon_Fri!AN$6:AN475,MATCH(Stand_D_Mon_Fri!$A$3:$A$146,Combined_All_Stands_Mon_Fri!$AM$6:$AM$475,0)),"")</f>
        <v>0.33055555555555555</v>
      </c>
      <c r="C3" s="110" t="str">
        <f>IFERROR(INDEX(Combined_All_Stands_Mon_Fri!AO$6:AO475,MATCH(Stand_D_Mon_Fri!$A$3:$A$146,Combined_All_Stands_Mon_Fri!$AM$6:$AM$475,0)),"")</f>
        <v>Stand D</v>
      </c>
      <c r="D3" s="111" t="str">
        <f>IFERROR(INDEX(Combined_All_Stands_Mon_Fri!AP$6:AP475,MATCH(Stand_D_Mon_Fri!$A$3:$A$146,Combined_All_Stands_Mon_Fri!$AM$6:$AM$475,0)),"")</f>
        <v>NC3</v>
      </c>
      <c r="E3" s="110" t="str">
        <f>IFERROR(INDEX(Combined_All_Stands_Mon_Fri!AQ$6:AQ475,MATCH(Stand_D_Mon_Fri!$A$3:$A$146,Combined_All_Stands_Mon_Fri!$AM$6:$AM$475,0)),"")</f>
        <v>Thongsbridge - Huddersfield New College</v>
      </c>
      <c r="F3" s="110" t="str">
        <f>IFERROR(INDEX(Combined_All_Stands_Mon_Fri!AR$6:AR475,MATCH(Stand_D_Mon_Fri!$A$3:$A$146,Combined_All_Stands_Mon_Fri!$AM$6:$AM$475,0)),"")</f>
        <v xml:space="preserve">First                                             </v>
      </c>
      <c r="G3" s="110" t="str">
        <f>IFERROR(INDEX(Combined_All_Stands_Mon_Fri!AS$6:AS475,MATCH(Stand_D_Mon_Fri!$A$3:$A$146,Combined_All_Stands_Mon_Fri!$AM$6:$AM$475,0)),"")</f>
        <v>School Days</v>
      </c>
      <c r="H3" s="185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16">
        <v>2</v>
      </c>
      <c r="B4" s="110">
        <f>IFERROR(INDEX(Combined_All_Stands_Mon_Fri!AN$6:AN476,MATCH(Stand_D_Mon_Fri!$A$3:$A$146,Combined_All_Stands_Mon_Fri!$AM$6:$AM$475,0)),"")</f>
        <v>0.3527777777777778</v>
      </c>
      <c r="C4" s="110" t="str">
        <f>IFERROR(INDEX(Combined_All_Stands_Mon_Fri!AO$6:AO476,MATCH(Stand_D_Mon_Fri!$A$3:$A$146,Combined_All_Stands_Mon_Fri!$AM$6:$AM$475,0)),"")</f>
        <v>Stand D</v>
      </c>
      <c r="D4" s="111" t="str">
        <f>IFERROR(INDEX(Combined_All_Stands_Mon_Fri!AP$6:AP476,MATCH(Stand_D_Mon_Fri!$A$3:$A$146,Combined_All_Stands_Mon_Fri!$AM$6:$AM$475,0)),"")</f>
        <v xml:space="preserve">H1 </v>
      </c>
      <c r="E4" s="110" t="str">
        <f>IFERROR(INDEX(Combined_All_Stands_Mon_Fri!AQ$6:AQ476,MATCH(Stand_D_Mon_Fri!$A$3:$A$146,Combined_All_Stands_Mon_Fri!$AM$6:$AM$475,0)),"")</f>
        <v xml:space="preserve">Holmfirth - Totties Circular                                                                        </v>
      </c>
      <c r="F4" s="110" t="str">
        <f>IFERROR(INDEX(Combined_All_Stands_Mon_Fri!AR$6:AR476,MATCH(Stand_D_Mon_Fri!$A$3:$A$146,Combined_All_Stands_Mon_Fri!$AM$6:$AM$475,0)),"")</f>
        <v xml:space="preserve">Stotts Coaches                                    </v>
      </c>
      <c r="G4" s="110" t="str">
        <f>IFERROR(INDEX(Combined_All_Stands_Mon_Fri!AS$6:AS476,MATCH(Stand_D_Mon_Fri!$A$3:$A$146,Combined_All_Stands_Mon_Fri!$AM$6:$AM$475,0)),"")</f>
        <v/>
      </c>
      <c r="H4" s="185" t="str">
        <f t="shared" si="0"/>
        <v/>
      </c>
    </row>
    <row r="5" spans="1:10" ht="20.100000000000001" customHeight="1" x14ac:dyDescent="0.3">
      <c r="A5" s="117">
        <v>3</v>
      </c>
      <c r="B5" s="110">
        <f>IFERROR(INDEX(Combined_All_Stands_Mon_Fri!AN$6:AN477,MATCH(Stand_D_Mon_Fri!$A$3:$A$146,Combined_All_Stands_Mon_Fri!$AM$6:$AM$475,0)),"")</f>
        <v>0.36805555555555558</v>
      </c>
      <c r="C5" s="110" t="str">
        <f>IFERROR(INDEX(Combined_All_Stands_Mon_Fri!AO$6:AO477,MATCH(Stand_D_Mon_Fri!$A$3:$A$146,Combined_All_Stands_Mon_Fri!$AM$6:$AM$475,0)),"")</f>
        <v>Stand D</v>
      </c>
      <c r="D5" s="111" t="str">
        <f>IFERROR(INDEX(Combined_All_Stands_Mon_Fri!AP$6:AP477,MATCH(Stand_D_Mon_Fri!$A$3:$A$146,Combined_All_Stands_Mon_Fri!$AM$6:$AM$475,0)),"")</f>
        <v xml:space="preserve">H1             </v>
      </c>
      <c r="E5" s="110" t="str">
        <f>IFERROR(INDEX(Combined_All_Stands_Mon_Fri!AQ$6:AQ477,MATCH(Stand_D_Mon_Fri!$A$3:$A$146,Combined_All_Stands_Mon_Fri!$AM$6:$AM$475,0)),"")</f>
        <v xml:space="preserve">Holmfirth - Totties Circular                                                                        </v>
      </c>
      <c r="F5" s="110" t="str">
        <f>IFERROR(INDEX(Combined_All_Stands_Mon_Fri!AR$6:AR477,MATCH(Stand_D_Mon_Fri!$A$3:$A$146,Combined_All_Stands_Mon_Fri!$AM$6:$AM$475,0)),"")</f>
        <v xml:space="preserve">Stotts Coaches                                    </v>
      </c>
      <c r="G5" s="110" t="str">
        <f>IFERROR(INDEX(Combined_All_Stands_Mon_Fri!AS$6:AS477,MATCH(Stand_D_Mon_Fri!$A$3:$A$146,Combined_All_Stands_Mon_Fri!$AM$6:$AM$475,0)),"")</f>
        <v/>
      </c>
      <c r="H5" s="185" t="str">
        <f t="shared" si="0"/>
        <v/>
      </c>
    </row>
    <row r="6" spans="1:10" ht="20.100000000000001" customHeight="1" x14ac:dyDescent="0.3">
      <c r="A6" s="116">
        <v>4</v>
      </c>
      <c r="B6" s="110">
        <f>IFERROR(INDEX(Combined_All_Stands_Mon_Fri!AN$6:AN478,MATCH(Stand_D_Mon_Fri!$A$3:$A$146,Combined_All_Stands_Mon_Fri!$AM$6:$AM$475,0)),"")</f>
        <v>0.38541666666666669</v>
      </c>
      <c r="C6" s="110" t="str">
        <f>IFERROR(INDEX(Combined_All_Stands_Mon_Fri!AO$6:AO478,MATCH(Stand_D_Mon_Fri!$A$3:$A$146,Combined_All_Stands_Mon_Fri!$AM$6:$AM$475,0)),"")</f>
        <v>Stand D</v>
      </c>
      <c r="D6" s="111" t="str">
        <f>IFERROR(INDEX(Combined_All_Stands_Mon_Fri!AP$6:AP478,MATCH(Stand_D_Mon_Fri!$A$3:$A$146,Combined_All_Stands_Mon_Fri!$AM$6:$AM$475,0)),"")</f>
        <v>H6</v>
      </c>
      <c r="E6" s="110" t="str">
        <f>IFERROR(INDEX(Combined_All_Stands_Mon_Fri!AQ$6:AQ478,MATCH(Stand_D_Mon_Fri!$A$3:$A$146,Combined_All_Stands_Mon_Fri!$AM$6:$AM$475,0)),"")</f>
        <v xml:space="preserve">Holmfirth - Brockholes                                                                              </v>
      </c>
      <c r="F6" s="110" t="str">
        <f>IFERROR(INDEX(Combined_All_Stands_Mon_Fri!AR$6:AR478,MATCH(Stand_D_Mon_Fri!$A$3:$A$146,Combined_All_Stands_Mon_Fri!$AM$6:$AM$475,0)),"")</f>
        <v xml:space="preserve">Stotts Coaches                                    </v>
      </c>
      <c r="G6" s="110" t="str">
        <f>IFERROR(INDEX(Combined_All_Stands_Mon_Fri!AS$6:AS478,MATCH(Stand_D_Mon_Fri!$A$3:$A$146,Combined_All_Stands_Mon_Fri!$AM$6:$AM$475,0)),"")</f>
        <v/>
      </c>
      <c r="H6" s="185" t="str">
        <f t="shared" si="0"/>
        <v/>
      </c>
    </row>
    <row r="7" spans="1:10" ht="20.100000000000001" customHeight="1" x14ac:dyDescent="0.3">
      <c r="A7" s="117">
        <v>5</v>
      </c>
      <c r="B7" s="110">
        <f>IFERROR(INDEX(Combined_All_Stands_Mon_Fri!AN$6:AN479,MATCH(Stand_D_Mon_Fri!$A$3:$A$146,Combined_All_Stands_Mon_Fri!$AM$6:$AM$475,0)),"")</f>
        <v>0.3923611111111111</v>
      </c>
      <c r="C7" s="110" t="str">
        <f>IFERROR(INDEX(Combined_All_Stands_Mon_Fri!AO$6:AO479,MATCH(Stand_D_Mon_Fri!$A$3:$A$146,Combined_All_Stands_Mon_Fri!$AM$6:$AM$475,0)),"")</f>
        <v>Stand D</v>
      </c>
      <c r="D7" s="111" t="str">
        <f>IFERROR(INDEX(Combined_All_Stands_Mon_Fri!AP$6:AP479,MATCH(Stand_D_Mon_Fri!$A$3:$A$146,Combined_All_Stands_Mon_Fri!$AM$6:$AM$475,0)),"")</f>
        <v xml:space="preserve">H3             </v>
      </c>
      <c r="E7" s="110" t="str">
        <f>IFERROR(INDEX(Combined_All_Stands_Mon_Fri!AQ$6:AQ479,MATCH(Stand_D_Mon_Fri!$A$3:$A$146,Combined_All_Stands_Mon_Fri!$AM$6:$AM$475,0)),"")</f>
        <v xml:space="preserve">Holmfirth - Upperthong Circular                                                                     </v>
      </c>
      <c r="F7" s="110" t="str">
        <f>IFERROR(INDEX(Combined_All_Stands_Mon_Fri!AR$6:AR479,MATCH(Stand_D_Mon_Fri!$A$3:$A$146,Combined_All_Stands_Mon_Fri!$AM$6:$AM$475,0)),"")</f>
        <v xml:space="preserve">Stotts Coaches                                    </v>
      </c>
      <c r="G7" s="110" t="str">
        <f>IFERROR(INDEX(Combined_All_Stands_Mon_Fri!AS$6:AS479,MATCH(Stand_D_Mon_Fri!$A$3:$A$146,Combined_All_Stands_Mon_Fri!$AM$6:$AM$475,0)),"")</f>
        <v/>
      </c>
      <c r="H7" s="185" t="str">
        <f t="shared" si="0"/>
        <v/>
      </c>
    </row>
    <row r="8" spans="1:10" ht="20.100000000000001" customHeight="1" x14ac:dyDescent="0.3">
      <c r="A8" s="116">
        <v>6</v>
      </c>
      <c r="B8" s="110">
        <f>IFERROR(INDEX(Combined_All_Stands_Mon_Fri!AN$6:AN480,MATCH(Stand_D_Mon_Fri!$A$3:$A$146,Combined_All_Stands_Mon_Fri!$AM$6:$AM$475,0)),"")</f>
        <v>0.40972222222222227</v>
      </c>
      <c r="C8" s="110" t="str">
        <f>IFERROR(INDEX(Combined_All_Stands_Mon_Fri!AO$6:AO480,MATCH(Stand_D_Mon_Fri!$A$3:$A$146,Combined_All_Stands_Mon_Fri!$AM$6:$AM$475,0)),"")</f>
        <v>Stand D</v>
      </c>
      <c r="D8" s="111" t="str">
        <f>IFERROR(INDEX(Combined_All_Stands_Mon_Fri!AP$6:AP480,MATCH(Stand_D_Mon_Fri!$A$3:$A$146,Combined_All_Stands_Mon_Fri!$AM$6:$AM$475,0)),"")</f>
        <v xml:space="preserve">H2             </v>
      </c>
      <c r="E8" s="110" t="str">
        <f>IFERROR(INDEX(Combined_All_Stands_Mon_Fri!AQ$6:AQ480,MATCH(Stand_D_Mon_Fri!$A$3:$A$146,Combined_All_Stands_Mon_Fri!$AM$6:$AM$475,0)),"")</f>
        <v xml:space="preserve">Holmfirth - Totties Circular                                                                        </v>
      </c>
      <c r="F8" s="110" t="str">
        <f>IFERROR(INDEX(Combined_All_Stands_Mon_Fri!AR$6:AR480,MATCH(Stand_D_Mon_Fri!$A$3:$A$146,Combined_All_Stands_Mon_Fri!$AM$6:$AM$475,0)),"")</f>
        <v xml:space="preserve">Stotts Coaches                                    </v>
      </c>
      <c r="G8" s="110" t="str">
        <f>IFERROR(INDEX(Combined_All_Stands_Mon_Fri!AS$6:AS480,MATCH(Stand_D_Mon_Fri!$A$3:$A$146,Combined_All_Stands_Mon_Fri!$AM$6:$AM$475,0)),"")</f>
        <v/>
      </c>
      <c r="H8" s="185" t="str">
        <f t="shared" si="0"/>
        <v/>
      </c>
    </row>
    <row r="9" spans="1:10" ht="20.100000000000001" customHeight="1" x14ac:dyDescent="0.3">
      <c r="A9" s="117">
        <v>7</v>
      </c>
      <c r="B9" s="110">
        <f>IFERROR(INDEX(Combined_All_Stands_Mon_Fri!AN$6:AN481,MATCH(Stand_D_Mon_Fri!$A$3:$A$146,Combined_All_Stands_Mon_Fri!$AM$6:$AM$475,0)),"")</f>
        <v>0.41319444444444442</v>
      </c>
      <c r="C9" s="110" t="str">
        <f>IFERROR(INDEX(Combined_All_Stands_Mon_Fri!AO$6:AO481,MATCH(Stand_D_Mon_Fri!$A$3:$A$146,Combined_All_Stands_Mon_Fri!$AM$6:$AM$475,0)),"")</f>
        <v>Stand D</v>
      </c>
      <c r="D9" s="111">
        <f>IFERROR(INDEX(Combined_All_Stands_Mon_Fri!AP$6:AP481,MATCH(Stand_D_Mon_Fri!$A$3:$A$146,Combined_All_Stands_Mon_Fri!$AM$6:$AM$475,0)),"")</f>
        <v>353</v>
      </c>
      <c r="E9" s="110" t="str">
        <f>IFERROR(INDEX(Combined_All_Stands_Mon_Fri!AQ$6:AQ481,MATCH(Stand_D_Mon_Fri!$A$3:$A$146,Combined_All_Stands_Mon_Fri!$AM$6:$AM$475,0)),"")</f>
        <v>Holmfirth - Barnsley</v>
      </c>
      <c r="F9" s="110" t="str">
        <f>IFERROR(INDEX(Combined_All_Stands_Mon_Fri!AR$6:AR481,MATCH(Stand_D_Mon_Fri!$A$3:$A$146,Combined_All_Stands_Mon_Fri!$AM$6:$AM$475,0)),"")</f>
        <v>South Pennine Community Transport</v>
      </c>
      <c r="G9" s="110" t="str">
        <f>IFERROR(INDEX(Combined_All_Stands_Mon_Fri!AS$6:AS481,MATCH(Stand_D_Mon_Fri!$A$3:$A$146,Combined_All_Stands_Mon_Fri!$AM$6:$AM$475,0)),"")</f>
        <v>Wednesdays Only</v>
      </c>
      <c r="H9" s="185" t="str">
        <f t="shared" si="0"/>
        <v/>
      </c>
    </row>
    <row r="10" spans="1:10" ht="20.100000000000001" customHeight="1" x14ac:dyDescent="0.3">
      <c r="A10" s="116">
        <v>8</v>
      </c>
      <c r="B10" s="110">
        <f>IFERROR(INDEX(Combined_All_Stands_Mon_Fri!AN$6:AN482,MATCH(Stand_D_Mon_Fri!$A$3:$A$146,Combined_All_Stands_Mon_Fri!$AM$6:$AM$475,0)),"")</f>
        <v>0.41319444444444442</v>
      </c>
      <c r="C10" s="110" t="str">
        <f>IFERROR(INDEX(Combined_All_Stands_Mon_Fri!AO$6:AO482,MATCH(Stand_D_Mon_Fri!$A$3:$A$146,Combined_All_Stands_Mon_Fri!$AM$6:$AM$475,0)),"")</f>
        <v>Stand D</v>
      </c>
      <c r="D10" s="111">
        <f>IFERROR(INDEX(Combined_All_Stands_Mon_Fri!AP$6:AP482,MATCH(Stand_D_Mon_Fri!$A$3:$A$146,Combined_All_Stands_Mon_Fri!$AM$6:$AM$475,0)),"")</f>
        <v>351</v>
      </c>
      <c r="E10" s="110" t="str">
        <f>IFERROR(INDEX(Combined_All_Stands_Mon_Fri!AQ$6:AQ482,MATCH(Stand_D_Mon_Fri!$A$3:$A$146,Combined_All_Stands_Mon_Fri!$AM$6:$AM$475,0)),"")</f>
        <v>Holmfirth - Glossop</v>
      </c>
      <c r="F10" s="110" t="str">
        <f>IFERROR(INDEX(Combined_All_Stands_Mon_Fri!AR$6:AR482,MATCH(Stand_D_Mon_Fri!$A$3:$A$146,Combined_All_Stands_Mon_Fri!$AM$6:$AM$475,0)),"")</f>
        <v>South Pennine Community Transport</v>
      </c>
      <c r="G10" s="110" t="str">
        <f>IFERROR(INDEX(Combined_All_Stands_Mon_Fri!AS$6:AS482,MATCH(Stand_D_Mon_Fri!$A$3:$A$146,Combined_All_Stands_Mon_Fri!$AM$6:$AM$475,0)),"")</f>
        <v>Fridays Only</v>
      </c>
      <c r="H10" s="185" t="str">
        <f t="shared" si="0"/>
        <v>Clash</v>
      </c>
    </row>
    <row r="11" spans="1:10" ht="20.100000000000001" customHeight="1" x14ac:dyDescent="0.3">
      <c r="A11" s="117">
        <v>9</v>
      </c>
      <c r="B11" s="110">
        <f>IFERROR(INDEX(Combined_All_Stands_Mon_Fri!AN$6:AN483,MATCH(Stand_D_Mon_Fri!$A$3:$A$146,Combined_All_Stands_Mon_Fri!$AM$6:$AM$475,0)),"")</f>
        <v>0.41319444444444442</v>
      </c>
      <c r="C11" s="110" t="str">
        <f>IFERROR(INDEX(Combined_All_Stands_Mon_Fri!AO$6:AO483,MATCH(Stand_D_Mon_Fri!$A$3:$A$146,Combined_All_Stands_Mon_Fri!$AM$6:$AM$475,0)),"")</f>
        <v>Stand D</v>
      </c>
      <c r="D11" s="111" t="str">
        <f>IFERROR(INDEX(Combined_All_Stands_Mon_Fri!AP$6:AP483,MATCH(Stand_D_Mon_Fri!$A$3:$A$146,Combined_All_Stands_Mon_Fri!$AM$6:$AM$475,0)),"")</f>
        <v>X50</v>
      </c>
      <c r="E11" s="110" t="str">
        <f>IFERROR(INDEX(Combined_All_Stands_Mon_Fri!AQ$6:AQ483,MATCH(Stand_D_Mon_Fri!$A$3:$A$146,Combined_All_Stands_Mon_Fri!$AM$6:$AM$475,0)),"")</f>
        <v>Holmfirth - Ashton</v>
      </c>
      <c r="F11" s="110" t="str">
        <f>IFERROR(INDEX(Combined_All_Stands_Mon_Fri!AR$6:AR483,MATCH(Stand_D_Mon_Fri!$A$3:$A$146,Combined_All_Stands_Mon_Fri!$AM$6:$AM$475,0)),"")</f>
        <v>South Pennine Community Transport</v>
      </c>
      <c r="G11" s="110" t="str">
        <f>IFERROR(INDEX(Combined_All_Stands_Mon_Fri!AS$6:AS483,MATCH(Stand_D_Mon_Fri!$A$3:$A$146,Combined_All_Stands_Mon_Fri!$AM$6:$AM$475,0)),"")</f>
        <v>Tuesdays Only</v>
      </c>
      <c r="H11" s="185" t="str">
        <f t="shared" si="0"/>
        <v>Clash</v>
      </c>
    </row>
    <row r="12" spans="1:10" ht="20.100000000000001" customHeight="1" x14ac:dyDescent="0.3">
      <c r="A12" s="116">
        <v>10</v>
      </c>
      <c r="B12" s="110">
        <f>IFERROR(INDEX(Combined_All_Stands_Mon_Fri!AN$6:AN484,MATCH(Stand_D_Mon_Fri!$A$3:$A$146,Combined_All_Stands_Mon_Fri!$AM$6:$AM$475,0)),"")</f>
        <v>0.42708333333333331</v>
      </c>
      <c r="C12" s="110" t="str">
        <f>IFERROR(INDEX(Combined_All_Stands_Mon_Fri!AO$6:AO484,MATCH(Stand_D_Mon_Fri!$A$3:$A$146,Combined_All_Stands_Mon_Fri!$AM$6:$AM$475,0)),"")</f>
        <v>Stand D</v>
      </c>
      <c r="D12" s="111" t="str">
        <f>IFERROR(INDEX(Combined_All_Stands_Mon_Fri!AP$6:AP484,MATCH(Stand_D_Mon_Fri!$A$3:$A$146,Combined_All_Stands_Mon_Fri!$AM$6:$AM$475,0)),"")</f>
        <v xml:space="preserve">H7             </v>
      </c>
      <c r="E12" s="110" t="str">
        <f>IFERROR(INDEX(Combined_All_Stands_Mon_Fri!AQ$6:AQ484,MATCH(Stand_D_Mon_Fri!$A$3:$A$146,Combined_All_Stands_Mon_Fri!$AM$6:$AM$475,0)),"")</f>
        <v xml:space="preserve">Holmfirth - Holmbridge Circular                                                                     </v>
      </c>
      <c r="F12" s="110" t="str">
        <f>IFERROR(INDEX(Combined_All_Stands_Mon_Fri!AR$6:AR484,MATCH(Stand_D_Mon_Fri!$A$3:$A$146,Combined_All_Stands_Mon_Fri!$AM$6:$AM$475,0)),"")</f>
        <v xml:space="preserve">Stotts Coaches                                    </v>
      </c>
      <c r="G12" s="110" t="str">
        <f>IFERROR(INDEX(Combined_All_Stands_Mon_Fri!AS$6:AS484,MATCH(Stand_D_Mon_Fri!$A$3:$A$146,Combined_All_Stands_Mon_Fri!$AM$6:$AM$475,0)),"")</f>
        <v/>
      </c>
      <c r="H12" s="185" t="str">
        <f t="shared" si="0"/>
        <v/>
      </c>
    </row>
    <row r="13" spans="1:10" ht="20.100000000000001" customHeight="1" x14ac:dyDescent="0.3">
      <c r="A13" s="117">
        <v>11</v>
      </c>
      <c r="B13" s="110">
        <f>IFERROR(INDEX(Combined_All_Stands_Mon_Fri!AN$6:AN485,MATCH(Stand_D_Mon_Fri!$A$3:$A$146,Combined_All_Stands_Mon_Fri!$AM$6:$AM$475,0)),"")</f>
        <v>0.43402777777777773</v>
      </c>
      <c r="C13" s="110" t="str">
        <f>IFERROR(INDEX(Combined_All_Stands_Mon_Fri!AO$6:AO485,MATCH(Stand_D_Mon_Fri!$A$3:$A$146,Combined_All_Stands_Mon_Fri!$AM$6:$AM$475,0)),"")</f>
        <v>Stand D</v>
      </c>
      <c r="D13" s="111" t="str">
        <f>IFERROR(INDEX(Combined_All_Stands_Mon_Fri!AP$6:AP485,MATCH(Stand_D_Mon_Fri!$A$3:$A$146,Combined_All_Stands_Mon_Fri!$AM$6:$AM$475,0)),"")</f>
        <v xml:space="preserve">H3             </v>
      </c>
      <c r="E13" s="110" t="str">
        <f>IFERROR(INDEX(Combined_All_Stands_Mon_Fri!AQ$6:AQ485,MATCH(Stand_D_Mon_Fri!$A$3:$A$146,Combined_All_Stands_Mon_Fri!$AM$6:$AM$475,0)),"")</f>
        <v xml:space="preserve">Holmfirth - Upperthong Circular                                                                     </v>
      </c>
      <c r="F13" s="110" t="str">
        <f>IFERROR(INDEX(Combined_All_Stands_Mon_Fri!AR$6:AR485,MATCH(Stand_D_Mon_Fri!$A$3:$A$146,Combined_All_Stands_Mon_Fri!$AM$6:$AM$475,0)),"")</f>
        <v xml:space="preserve">Stotts Coaches                                    </v>
      </c>
      <c r="G13" s="110" t="str">
        <f>IFERROR(INDEX(Combined_All_Stands_Mon_Fri!AS$6:AS485,MATCH(Stand_D_Mon_Fri!$A$3:$A$146,Combined_All_Stands_Mon_Fri!$AM$6:$AM$475,0)),"")</f>
        <v/>
      </c>
      <c r="H13" s="185" t="str">
        <f t="shared" si="0"/>
        <v/>
      </c>
    </row>
    <row r="14" spans="1:10" ht="20.100000000000001" customHeight="1" x14ac:dyDescent="0.3">
      <c r="A14" s="116">
        <v>12</v>
      </c>
      <c r="B14" s="110">
        <f>IFERROR(INDEX(Combined_All_Stands_Mon_Fri!AN$6:AN486,MATCH(Stand_D_Mon_Fri!$A$3:$A$146,Combined_All_Stands_Mon_Fri!$AM$6:$AM$475,0)),"")</f>
        <v>0.44791666666666669</v>
      </c>
      <c r="C14" s="110" t="str">
        <f>IFERROR(INDEX(Combined_All_Stands_Mon_Fri!AO$6:AO486,MATCH(Stand_D_Mon_Fri!$A$3:$A$146,Combined_All_Stands_Mon_Fri!$AM$6:$AM$475,0)),"")</f>
        <v>Stand D</v>
      </c>
      <c r="D14" s="111" t="str">
        <f>IFERROR(INDEX(Combined_All_Stands_Mon_Fri!AP$6:AP486,MATCH(Stand_D_Mon_Fri!$A$3:$A$146,Combined_All_Stands_Mon_Fri!$AM$6:$AM$475,0)),"")</f>
        <v>H6</v>
      </c>
      <c r="E14" s="110" t="str">
        <f>IFERROR(INDEX(Combined_All_Stands_Mon_Fri!AQ$6:AQ486,MATCH(Stand_D_Mon_Fri!$A$3:$A$146,Combined_All_Stands_Mon_Fri!$AM$6:$AM$475,0)),"")</f>
        <v xml:space="preserve">Holmfirth - Brockholes                                                                              </v>
      </c>
      <c r="F14" s="110" t="str">
        <f>IFERROR(INDEX(Combined_All_Stands_Mon_Fri!AR$6:AR486,MATCH(Stand_D_Mon_Fri!$A$3:$A$146,Combined_All_Stands_Mon_Fri!$AM$6:$AM$475,0)),"")</f>
        <v xml:space="preserve">Stotts Coaches                                    </v>
      </c>
      <c r="G14" s="110" t="str">
        <f>IFERROR(INDEX(Combined_All_Stands_Mon_Fri!AS$6:AS486,MATCH(Stand_D_Mon_Fri!$A$3:$A$146,Combined_All_Stands_Mon_Fri!$AM$6:$AM$475,0)),"")</f>
        <v/>
      </c>
      <c r="H14" s="185" t="str">
        <f t="shared" si="0"/>
        <v/>
      </c>
    </row>
    <row r="15" spans="1:10" ht="20.100000000000001" customHeight="1" x14ac:dyDescent="0.3">
      <c r="A15" s="117">
        <v>13</v>
      </c>
      <c r="B15" s="110">
        <f>IFERROR(INDEX(Combined_All_Stands_Mon_Fri!AN$6:AN487,MATCH(Stand_D_Mon_Fri!$A$3:$A$146,Combined_All_Stands_Mon_Fri!$AM$6:$AM$475,0)),"")</f>
        <v>0.4513888888888889</v>
      </c>
      <c r="C15" s="110" t="str">
        <f>IFERROR(INDEX(Combined_All_Stands_Mon_Fri!AO$6:AO487,MATCH(Stand_D_Mon_Fri!$A$3:$A$146,Combined_All_Stands_Mon_Fri!$AM$6:$AM$475,0)),"")</f>
        <v>Stand D</v>
      </c>
      <c r="D15" s="111" t="str">
        <f>IFERROR(INDEX(Combined_All_Stands_Mon_Fri!AP$6:AP487,MATCH(Stand_D_Mon_Fri!$A$3:$A$146,Combined_All_Stands_Mon_Fri!$AM$6:$AM$475,0)),"")</f>
        <v xml:space="preserve">H1             </v>
      </c>
      <c r="E15" s="110" t="str">
        <f>IFERROR(INDEX(Combined_All_Stands_Mon_Fri!AQ$6:AQ487,MATCH(Stand_D_Mon_Fri!$A$3:$A$146,Combined_All_Stands_Mon_Fri!$AM$6:$AM$475,0)),"")</f>
        <v xml:space="preserve">Holmfirth - Totties Circular                                                                        </v>
      </c>
      <c r="F15" s="110" t="str">
        <f>IFERROR(INDEX(Combined_All_Stands_Mon_Fri!AR$6:AR487,MATCH(Stand_D_Mon_Fri!$A$3:$A$146,Combined_All_Stands_Mon_Fri!$AM$6:$AM$475,0)),"")</f>
        <v xml:space="preserve">Stotts Coaches                                    </v>
      </c>
      <c r="G15" s="110" t="str">
        <f>IFERROR(INDEX(Combined_All_Stands_Mon_Fri!AS$6:AS487,MATCH(Stand_D_Mon_Fri!$A$3:$A$146,Combined_All_Stands_Mon_Fri!$AM$6:$AM$475,0)),"")</f>
        <v/>
      </c>
      <c r="H15" s="185" t="str">
        <f t="shared" si="0"/>
        <v/>
      </c>
    </row>
    <row r="16" spans="1:10" ht="20.100000000000001" customHeight="1" x14ac:dyDescent="0.3">
      <c r="A16" s="116">
        <v>14</v>
      </c>
      <c r="B16" s="110">
        <f>IFERROR(INDEX(Combined_All_Stands_Mon_Fri!AN$6:AN488,MATCH(Stand_D_Mon_Fri!$A$3:$A$146,Combined_All_Stands_Mon_Fri!$AM$6:$AM$475,0)),"")</f>
        <v>0.46875</v>
      </c>
      <c r="C16" s="110" t="str">
        <f>IFERROR(INDEX(Combined_All_Stands_Mon_Fri!AO$6:AO488,MATCH(Stand_D_Mon_Fri!$A$3:$A$146,Combined_All_Stands_Mon_Fri!$AM$6:$AM$475,0)),"")</f>
        <v>Stand D</v>
      </c>
      <c r="D16" s="111" t="str">
        <f>IFERROR(INDEX(Combined_All_Stands_Mon_Fri!AP$6:AP488,MATCH(Stand_D_Mon_Fri!$A$3:$A$146,Combined_All_Stands_Mon_Fri!$AM$6:$AM$475,0)),"")</f>
        <v xml:space="preserve">H4             </v>
      </c>
      <c r="E16" s="110" t="str">
        <f>IFERROR(INDEX(Combined_All_Stands_Mon_Fri!AQ$6:AQ488,MATCH(Stand_D_Mon_Fri!$A$3:$A$146,Combined_All_Stands_Mon_Fri!$AM$6:$AM$475,0)),"")</f>
        <v xml:space="preserve">Holmfirth - Brockholes                                                                              </v>
      </c>
      <c r="F16" s="110" t="str">
        <f>IFERROR(INDEX(Combined_All_Stands_Mon_Fri!AR$6:AR488,MATCH(Stand_D_Mon_Fri!$A$3:$A$146,Combined_All_Stands_Mon_Fri!$AM$6:$AM$475,0)),"")</f>
        <v xml:space="preserve">Stotts Coaches                                    </v>
      </c>
      <c r="G16" s="110" t="str">
        <f>IFERROR(INDEX(Combined_All_Stands_Mon_Fri!AS$6:AS488,MATCH(Stand_D_Mon_Fri!$A$3:$A$146,Combined_All_Stands_Mon_Fri!$AM$6:$AM$475,0)),"")</f>
        <v/>
      </c>
      <c r="H16" s="185" t="str">
        <f t="shared" si="0"/>
        <v/>
      </c>
    </row>
    <row r="17" spans="1:8" ht="20.100000000000001" customHeight="1" x14ac:dyDescent="0.3">
      <c r="A17" s="117">
        <v>15</v>
      </c>
      <c r="B17" s="110">
        <f>IFERROR(INDEX(Combined_All_Stands_Mon_Fri!AN$6:AN489,MATCH(Stand_D_Mon_Fri!$A$3:$A$146,Combined_All_Stands_Mon_Fri!$AM$6:$AM$475,0)),"")</f>
        <v>0.46875</v>
      </c>
      <c r="C17" s="110" t="str">
        <f>IFERROR(INDEX(Combined_All_Stands_Mon_Fri!AO$6:AO489,MATCH(Stand_D_Mon_Fri!$A$3:$A$146,Combined_All_Stands_Mon_Fri!$AM$6:$AM$475,0)),"")</f>
        <v>Stand D</v>
      </c>
      <c r="D17" s="111" t="str">
        <f>IFERROR(INDEX(Combined_All_Stands_Mon_Fri!AP$6:AP489,MATCH(Stand_D_Mon_Fri!$A$3:$A$146,Combined_All_Stands_Mon_Fri!$AM$6:$AM$475,0)),"")</f>
        <v xml:space="preserve">H7             </v>
      </c>
      <c r="E17" s="110" t="str">
        <f>IFERROR(INDEX(Combined_All_Stands_Mon_Fri!AQ$6:AQ489,MATCH(Stand_D_Mon_Fri!$A$3:$A$146,Combined_All_Stands_Mon_Fri!$AM$6:$AM$475,0)),"")</f>
        <v xml:space="preserve">Holmfirth - Holmbridge Circular                                                                     </v>
      </c>
      <c r="F17" s="110" t="str">
        <f>IFERROR(INDEX(Combined_All_Stands_Mon_Fri!AR$6:AR489,MATCH(Stand_D_Mon_Fri!$A$3:$A$146,Combined_All_Stands_Mon_Fri!$AM$6:$AM$475,0)),"")</f>
        <v xml:space="preserve">Stotts Coaches                                    </v>
      </c>
      <c r="G17" s="110" t="str">
        <f>IFERROR(INDEX(Combined_All_Stands_Mon_Fri!AS$6:AS489,MATCH(Stand_D_Mon_Fri!$A$3:$A$146,Combined_All_Stands_Mon_Fri!$AM$6:$AM$475,0)),"")</f>
        <v/>
      </c>
      <c r="H17" s="185" t="str">
        <f t="shared" si="0"/>
        <v>Clash</v>
      </c>
    </row>
    <row r="18" spans="1:8" ht="20.100000000000001" customHeight="1" x14ac:dyDescent="0.3">
      <c r="A18" s="116">
        <v>16</v>
      </c>
      <c r="B18" s="110">
        <f>IFERROR(INDEX(Combined_All_Stands_Mon_Fri!AN$6:AN490,MATCH(Stand_D_Mon_Fri!$A$3:$A$146,Combined_All_Stands_Mon_Fri!$AM$6:$AM$475,0)),"")</f>
        <v>0.47222222222222227</v>
      </c>
      <c r="C18" s="110" t="str">
        <f>IFERROR(INDEX(Combined_All_Stands_Mon_Fri!AO$6:AO490,MATCH(Stand_D_Mon_Fri!$A$3:$A$146,Combined_All_Stands_Mon_Fri!$AM$6:$AM$475,0)),"")</f>
        <v>Stand D</v>
      </c>
      <c r="D18" s="111">
        <f>IFERROR(INDEX(Combined_All_Stands_Mon_Fri!AP$6:AP490,MATCH(Stand_D_Mon_Fri!$A$3:$A$146,Combined_All_Stands_Mon_Fri!$AM$6:$AM$475,0)),"")</f>
        <v>257</v>
      </c>
      <c r="E18" s="110" t="str">
        <f>IFERROR(INDEX(Combined_All_Stands_Mon_Fri!AQ$6:AQ490,MATCH(Stand_D_Mon_Fri!$A$3:$A$146,Combined_All_Stands_Mon_Fri!$AM$6:$AM$475,0)),"")</f>
        <v>Holmfirth - Stocksbridge</v>
      </c>
      <c r="F18" s="110" t="str">
        <f>IFERROR(INDEX(Combined_All_Stands_Mon_Fri!AR$6:AR490,MATCH(Stand_D_Mon_Fri!$A$3:$A$146,Combined_All_Stands_Mon_Fri!$AM$6:$AM$475,0)),"")</f>
        <v>South Pennine Community Transport</v>
      </c>
      <c r="G18" s="110" t="str">
        <f>IFERROR(INDEX(Combined_All_Stands_Mon_Fri!AS$6:AS490,MATCH(Stand_D_Mon_Fri!$A$3:$A$146,Combined_All_Stands_Mon_Fri!$AM$6:$AM$475,0)),"")</f>
        <v>Tuesdays &amp; Fridays Only</v>
      </c>
      <c r="H18" s="185" t="str">
        <f t="shared" si="0"/>
        <v/>
      </c>
    </row>
    <row r="19" spans="1:8" ht="20.100000000000001" customHeight="1" x14ac:dyDescent="0.3">
      <c r="A19" s="117">
        <v>17</v>
      </c>
      <c r="B19" s="110">
        <f>IFERROR(INDEX(Combined_All_Stands_Mon_Fri!AN$6:AN491,MATCH(Stand_D_Mon_Fri!$A$3:$A$146,Combined_All_Stands_Mon_Fri!$AM$6:$AM$475,0)),"")</f>
        <v>0.47569444444444442</v>
      </c>
      <c r="C19" s="110" t="str">
        <f>IFERROR(INDEX(Combined_All_Stands_Mon_Fri!AO$6:AO491,MATCH(Stand_D_Mon_Fri!$A$3:$A$146,Combined_All_Stands_Mon_Fri!$AM$6:$AM$475,0)),"")</f>
        <v>Stand D</v>
      </c>
      <c r="D19" s="111" t="str">
        <f>IFERROR(INDEX(Combined_All_Stands_Mon_Fri!AP$6:AP491,MATCH(Stand_D_Mon_Fri!$A$3:$A$146,Combined_All_Stands_Mon_Fri!$AM$6:$AM$475,0)),"")</f>
        <v xml:space="preserve">H3             </v>
      </c>
      <c r="E19" s="110" t="str">
        <f>IFERROR(INDEX(Combined_All_Stands_Mon_Fri!AQ$6:AQ491,MATCH(Stand_D_Mon_Fri!$A$3:$A$146,Combined_All_Stands_Mon_Fri!$AM$6:$AM$475,0)),"")</f>
        <v xml:space="preserve">Holmfirth - Upperthong Circular                                                                     </v>
      </c>
      <c r="F19" s="110" t="str">
        <f>IFERROR(INDEX(Combined_All_Stands_Mon_Fri!AR$6:AR491,MATCH(Stand_D_Mon_Fri!$A$3:$A$146,Combined_All_Stands_Mon_Fri!$AM$6:$AM$475,0)),"")</f>
        <v xml:space="preserve">Stotts Coaches                                    </v>
      </c>
      <c r="G19" s="110" t="str">
        <f>IFERROR(INDEX(Combined_All_Stands_Mon_Fri!AS$6:AS491,MATCH(Stand_D_Mon_Fri!$A$3:$A$146,Combined_All_Stands_Mon_Fri!$AM$6:$AM$475,0)),"")</f>
        <v/>
      </c>
      <c r="H19" s="185" t="str">
        <f t="shared" si="0"/>
        <v/>
      </c>
    </row>
    <row r="20" spans="1:8" ht="20.100000000000001" customHeight="1" x14ac:dyDescent="0.3">
      <c r="A20" s="116">
        <v>18</v>
      </c>
      <c r="B20" s="110">
        <f>IFERROR(INDEX(Combined_All_Stands_Mon_Fri!AN$6:AN492,MATCH(Stand_D_Mon_Fri!$A$3:$A$146,Combined_All_Stands_Mon_Fri!$AM$6:$AM$475,0)),"")</f>
        <v>0.48958333333333298</v>
      </c>
      <c r="C20" s="110" t="str">
        <f>IFERROR(INDEX(Combined_All_Stands_Mon_Fri!AO$6:AO492,MATCH(Stand_D_Mon_Fri!$A$3:$A$146,Combined_All_Stands_Mon_Fri!$AM$6:$AM$475,0)),"")</f>
        <v>Stand D</v>
      </c>
      <c r="D20" s="111" t="str">
        <f>IFERROR(INDEX(Combined_All_Stands_Mon_Fri!AP$6:AP492,MATCH(Stand_D_Mon_Fri!$A$3:$A$146,Combined_All_Stands_Mon_Fri!$AM$6:$AM$475,0)),"")</f>
        <v>H6</v>
      </c>
      <c r="E20" s="110" t="str">
        <f>IFERROR(INDEX(Combined_All_Stands_Mon_Fri!AQ$6:AQ492,MATCH(Stand_D_Mon_Fri!$A$3:$A$146,Combined_All_Stands_Mon_Fri!$AM$6:$AM$475,0)),"")</f>
        <v xml:space="preserve">Holmfirth - Brockholes                                                                              </v>
      </c>
      <c r="F20" s="110" t="str">
        <f>IFERROR(INDEX(Combined_All_Stands_Mon_Fri!AR$6:AR492,MATCH(Stand_D_Mon_Fri!$A$3:$A$146,Combined_All_Stands_Mon_Fri!$AM$6:$AM$475,0)),"")</f>
        <v xml:space="preserve">Stotts Coaches                                    </v>
      </c>
      <c r="G20" s="110" t="str">
        <f>IFERROR(INDEX(Combined_All_Stands_Mon_Fri!AS$6:AS492,MATCH(Stand_D_Mon_Fri!$A$3:$A$146,Combined_All_Stands_Mon_Fri!$AM$6:$AM$475,0)),"")</f>
        <v/>
      </c>
      <c r="H20" s="185" t="str">
        <f t="shared" si="0"/>
        <v/>
      </c>
    </row>
    <row r="21" spans="1:8" ht="20.100000000000001" customHeight="1" x14ac:dyDescent="0.3">
      <c r="A21" s="117">
        <v>19</v>
      </c>
      <c r="B21" s="110">
        <f>IFERROR(INDEX(Combined_All_Stands_Mon_Fri!AN$6:AN493,MATCH(Stand_D_Mon_Fri!$A$3:$A$146,Combined_All_Stands_Mon_Fri!$AM$6:$AM$475,0)),"")</f>
        <v>0.49305555555555558</v>
      </c>
      <c r="C21" s="110" t="str">
        <f>IFERROR(INDEX(Combined_All_Stands_Mon_Fri!AO$6:AO493,MATCH(Stand_D_Mon_Fri!$A$3:$A$146,Combined_All_Stands_Mon_Fri!$AM$6:$AM$475,0)),"")</f>
        <v>Stand D</v>
      </c>
      <c r="D21" s="111" t="str">
        <f>IFERROR(INDEX(Combined_All_Stands_Mon_Fri!AP$6:AP493,MATCH(Stand_D_Mon_Fri!$A$3:$A$146,Combined_All_Stands_Mon_Fri!$AM$6:$AM$475,0)),"")</f>
        <v xml:space="preserve">H2             </v>
      </c>
      <c r="E21" s="110" t="str">
        <f>IFERROR(INDEX(Combined_All_Stands_Mon_Fri!AQ$6:AQ493,MATCH(Stand_D_Mon_Fri!$A$3:$A$146,Combined_All_Stands_Mon_Fri!$AM$6:$AM$475,0)),"")</f>
        <v xml:space="preserve">Holmfirth - Totties Circular                                                                        </v>
      </c>
      <c r="F21" s="110" t="str">
        <f>IFERROR(INDEX(Combined_All_Stands_Mon_Fri!AR$6:AR493,MATCH(Stand_D_Mon_Fri!$A$3:$A$146,Combined_All_Stands_Mon_Fri!$AM$6:$AM$475,0)),"")</f>
        <v xml:space="preserve">Stotts Coaches                                    </v>
      </c>
      <c r="G21" s="110" t="str">
        <f>IFERROR(INDEX(Combined_All_Stands_Mon_Fri!AS$6:AS493,MATCH(Stand_D_Mon_Fri!$A$3:$A$146,Combined_All_Stands_Mon_Fri!$AM$6:$AM$475,0)),"")</f>
        <v/>
      </c>
      <c r="H21" s="185" t="str">
        <f t="shared" si="0"/>
        <v/>
      </c>
    </row>
    <row r="22" spans="1:8" ht="20.100000000000001" customHeight="1" x14ac:dyDescent="0.3">
      <c r="A22" s="116">
        <v>20</v>
      </c>
      <c r="B22" s="110">
        <f>IFERROR(INDEX(Combined_All_Stands_Mon_Fri!AN$6:AN494,MATCH(Stand_D_Mon_Fri!$A$3:$A$146,Combined_All_Stands_Mon_Fri!$AM$6:$AM$475,0)),"")</f>
        <v>0.51041666666666663</v>
      </c>
      <c r="C22" s="110" t="str">
        <f>IFERROR(INDEX(Combined_All_Stands_Mon_Fri!AO$6:AO494,MATCH(Stand_D_Mon_Fri!$A$3:$A$146,Combined_All_Stands_Mon_Fri!$AM$6:$AM$475,0)),"")</f>
        <v>Stand D</v>
      </c>
      <c r="D22" s="111" t="str">
        <f>IFERROR(INDEX(Combined_All_Stands_Mon_Fri!AP$6:AP494,MATCH(Stand_D_Mon_Fri!$A$3:$A$146,Combined_All_Stands_Mon_Fri!$AM$6:$AM$475,0)),"")</f>
        <v xml:space="preserve">H4             </v>
      </c>
      <c r="E22" s="110" t="str">
        <f>IFERROR(INDEX(Combined_All_Stands_Mon_Fri!AQ$6:AQ494,MATCH(Stand_D_Mon_Fri!$A$3:$A$146,Combined_All_Stands_Mon_Fri!$AM$6:$AM$475,0)),"")</f>
        <v xml:space="preserve">Holmfirth - Brockholes                                                                              </v>
      </c>
      <c r="F22" s="110" t="str">
        <f>IFERROR(INDEX(Combined_All_Stands_Mon_Fri!AR$6:AR494,MATCH(Stand_D_Mon_Fri!$A$3:$A$146,Combined_All_Stands_Mon_Fri!$AM$6:$AM$475,0)),"")</f>
        <v xml:space="preserve">Stotts Coaches                                    </v>
      </c>
      <c r="G22" s="110" t="str">
        <f>IFERROR(INDEX(Combined_All_Stands_Mon_Fri!AS$6:AS494,MATCH(Stand_D_Mon_Fri!$A$3:$A$146,Combined_All_Stands_Mon_Fri!$AM$6:$AM$475,0)),"")</f>
        <v/>
      </c>
      <c r="H22" s="185" t="str">
        <f t="shared" si="0"/>
        <v/>
      </c>
    </row>
    <row r="23" spans="1:8" ht="20.100000000000001" customHeight="1" x14ac:dyDescent="0.3">
      <c r="A23" s="117">
        <v>21</v>
      </c>
      <c r="B23" s="110">
        <f>IFERROR(INDEX(Combined_All_Stands_Mon_Fri!AN$6:AN495,MATCH(Stand_D_Mon_Fri!$A$3:$A$146,Combined_All_Stands_Mon_Fri!$AM$6:$AM$475,0)),"")</f>
        <v>0.51736111111111105</v>
      </c>
      <c r="C23" s="110" t="str">
        <f>IFERROR(INDEX(Combined_All_Stands_Mon_Fri!AO$6:AO495,MATCH(Stand_D_Mon_Fri!$A$3:$A$146,Combined_All_Stands_Mon_Fri!$AM$6:$AM$475,0)),"")</f>
        <v>Stand D</v>
      </c>
      <c r="D23" s="111" t="str">
        <f>IFERROR(INDEX(Combined_All_Stands_Mon_Fri!AP$6:AP495,MATCH(Stand_D_Mon_Fri!$A$3:$A$146,Combined_All_Stands_Mon_Fri!$AM$6:$AM$475,0)),"")</f>
        <v xml:space="preserve">H3             </v>
      </c>
      <c r="E23" s="110" t="str">
        <f>IFERROR(INDEX(Combined_All_Stands_Mon_Fri!AQ$6:AQ495,MATCH(Stand_D_Mon_Fri!$A$3:$A$146,Combined_All_Stands_Mon_Fri!$AM$6:$AM$475,0)),"")</f>
        <v xml:space="preserve">Holmfirth - Upperthong Circular                                                                     </v>
      </c>
      <c r="F23" s="110" t="str">
        <f>IFERROR(INDEX(Combined_All_Stands_Mon_Fri!AR$6:AR495,MATCH(Stand_D_Mon_Fri!$A$3:$A$146,Combined_All_Stands_Mon_Fri!$AM$6:$AM$475,0)),"")</f>
        <v xml:space="preserve">Stotts Coaches                                    </v>
      </c>
      <c r="G23" s="110" t="str">
        <f>IFERROR(INDEX(Combined_All_Stands_Mon_Fri!AS$6:AS495,MATCH(Stand_D_Mon_Fri!$A$3:$A$146,Combined_All_Stands_Mon_Fri!$AM$6:$AM$475,0)),"")</f>
        <v/>
      </c>
      <c r="H23" s="185" t="str">
        <f t="shared" si="0"/>
        <v/>
      </c>
    </row>
    <row r="24" spans="1:8" ht="20.100000000000001" customHeight="1" x14ac:dyDescent="0.3">
      <c r="A24" s="116">
        <v>22</v>
      </c>
      <c r="B24" s="110">
        <f>IFERROR(INDEX(Combined_All_Stands_Mon_Fri!AN$6:AN496,MATCH(Stand_D_Mon_Fri!$A$3:$A$146,Combined_All_Stands_Mon_Fri!$AM$6:$AM$475,0)),"")</f>
        <v>0.52777777777777779</v>
      </c>
      <c r="C24" s="110" t="str">
        <f>IFERROR(INDEX(Combined_All_Stands_Mon_Fri!AO$6:AO496,MATCH(Stand_D_Mon_Fri!$A$3:$A$146,Combined_All_Stands_Mon_Fri!$AM$6:$AM$475,0)),"")</f>
        <v>Stand D</v>
      </c>
      <c r="D24" s="111">
        <f>IFERROR(INDEX(Combined_All_Stands_Mon_Fri!AP$6:AP496,MATCH(Stand_D_Mon_Fri!$A$3:$A$146,Combined_All_Stands_Mon_Fri!$AM$6:$AM$475,0)),"")</f>
        <v>353</v>
      </c>
      <c r="E24" s="110" t="str">
        <f>IFERROR(INDEX(Combined_All_Stands_Mon_Fri!AQ$6:AQ496,MATCH(Stand_D_Mon_Fri!$A$3:$A$146,Combined_All_Stands_Mon_Fri!$AM$6:$AM$475,0)),"")</f>
        <v>Holmfirth - Barnsley</v>
      </c>
      <c r="F24" s="110" t="str">
        <f>IFERROR(INDEX(Combined_All_Stands_Mon_Fri!AR$6:AR496,MATCH(Stand_D_Mon_Fri!$A$3:$A$146,Combined_All_Stands_Mon_Fri!$AM$6:$AM$475,0)),"")</f>
        <v>South Pennine Community Transport</v>
      </c>
      <c r="G24" s="110" t="str">
        <f>IFERROR(INDEX(Combined_All_Stands_Mon_Fri!AS$6:AS496,MATCH(Stand_D_Mon_Fri!$A$3:$A$146,Combined_All_Stands_Mon_Fri!$AM$6:$AM$475,0)),"")</f>
        <v>Wednesdays Only</v>
      </c>
      <c r="H24" s="185" t="str">
        <f t="shared" si="0"/>
        <v/>
      </c>
    </row>
    <row r="25" spans="1:8" ht="20.100000000000001" customHeight="1" x14ac:dyDescent="0.3">
      <c r="A25" s="117">
        <v>23</v>
      </c>
      <c r="B25" s="110">
        <f>IFERROR(INDEX(Combined_All_Stands_Mon_Fri!AN$6:AN497,MATCH(Stand_D_Mon_Fri!$A$3:$A$146,Combined_All_Stands_Mon_Fri!$AM$6:$AM$475,0)),"")</f>
        <v>0.52777777777777779</v>
      </c>
      <c r="C25" s="110" t="str">
        <f>IFERROR(INDEX(Combined_All_Stands_Mon_Fri!AO$6:AO497,MATCH(Stand_D_Mon_Fri!$A$3:$A$146,Combined_All_Stands_Mon_Fri!$AM$6:$AM$475,0)),"")</f>
        <v>Stand D</v>
      </c>
      <c r="D25" s="111">
        <f>IFERROR(INDEX(Combined_All_Stands_Mon_Fri!AP$6:AP497,MATCH(Stand_D_Mon_Fri!$A$3:$A$146,Combined_All_Stands_Mon_Fri!$AM$6:$AM$475,0)),"")</f>
        <v>351</v>
      </c>
      <c r="E25" s="110" t="str">
        <f>IFERROR(INDEX(Combined_All_Stands_Mon_Fri!AQ$6:AQ497,MATCH(Stand_D_Mon_Fri!$A$3:$A$146,Combined_All_Stands_Mon_Fri!$AM$6:$AM$475,0)),"")</f>
        <v>Holmfirth - Glossop</v>
      </c>
      <c r="F25" s="110" t="str">
        <f>IFERROR(INDEX(Combined_All_Stands_Mon_Fri!AR$6:AR497,MATCH(Stand_D_Mon_Fri!$A$3:$A$146,Combined_All_Stands_Mon_Fri!$AM$6:$AM$475,0)),"")</f>
        <v>South Pennine Community Transport</v>
      </c>
      <c r="G25" s="110" t="str">
        <f>IFERROR(INDEX(Combined_All_Stands_Mon_Fri!AS$6:AS497,MATCH(Stand_D_Mon_Fri!$A$3:$A$146,Combined_All_Stands_Mon_Fri!$AM$6:$AM$475,0)),"")</f>
        <v>Fridays Only</v>
      </c>
      <c r="H25" s="185" t="str">
        <f t="shared" si="0"/>
        <v>Clash</v>
      </c>
    </row>
    <row r="26" spans="1:8" ht="20.100000000000001" customHeight="1" x14ac:dyDescent="0.3">
      <c r="A26" s="116">
        <v>24</v>
      </c>
      <c r="B26" s="110">
        <f>IFERROR(INDEX(Combined_All_Stands_Mon_Fri!AN$6:AN498,MATCH(Stand_D_Mon_Fri!$A$3:$A$146,Combined_All_Stands_Mon_Fri!$AM$6:$AM$475,0)),"")</f>
        <v>0.52777777777777779</v>
      </c>
      <c r="C26" s="110" t="str">
        <f>IFERROR(INDEX(Combined_All_Stands_Mon_Fri!AO$6:AO498,MATCH(Stand_D_Mon_Fri!$A$3:$A$146,Combined_All_Stands_Mon_Fri!$AM$6:$AM$475,0)),"")</f>
        <v>Stand D</v>
      </c>
      <c r="D26" s="111" t="str">
        <f>IFERROR(INDEX(Combined_All_Stands_Mon_Fri!AP$6:AP498,MATCH(Stand_D_Mon_Fri!$A$3:$A$146,Combined_All_Stands_Mon_Fri!$AM$6:$AM$475,0)),"")</f>
        <v>X50</v>
      </c>
      <c r="E26" s="110" t="str">
        <f>IFERROR(INDEX(Combined_All_Stands_Mon_Fri!AQ$6:AQ498,MATCH(Stand_D_Mon_Fri!$A$3:$A$146,Combined_All_Stands_Mon_Fri!$AM$6:$AM$475,0)),"")</f>
        <v>Holmfirth - Ashton</v>
      </c>
      <c r="F26" s="110" t="str">
        <f>IFERROR(INDEX(Combined_All_Stands_Mon_Fri!AR$6:AR498,MATCH(Stand_D_Mon_Fri!$A$3:$A$146,Combined_All_Stands_Mon_Fri!$AM$6:$AM$475,0)),"")</f>
        <v>South Pennine Community Transport</v>
      </c>
      <c r="G26" s="110" t="str">
        <f>IFERROR(INDEX(Combined_All_Stands_Mon_Fri!AS$6:AS498,MATCH(Stand_D_Mon_Fri!$A$3:$A$146,Combined_All_Stands_Mon_Fri!$AM$6:$AM$475,0)),"")</f>
        <v>Tuesdays Only</v>
      </c>
      <c r="H26" s="185" t="str">
        <f t="shared" si="0"/>
        <v>Clash</v>
      </c>
    </row>
    <row r="27" spans="1:8" ht="20.100000000000001" customHeight="1" x14ac:dyDescent="0.3">
      <c r="A27" s="117">
        <v>25</v>
      </c>
      <c r="B27" s="110">
        <f>IFERROR(INDEX(Combined_All_Stands_Mon_Fri!AN$6:AN499,MATCH(Stand_D_Mon_Fri!$A$3:$A$146,Combined_All_Stands_Mon_Fri!$AM$6:$AM$475,0)),"")</f>
        <v>0.53125</v>
      </c>
      <c r="C27" s="110" t="str">
        <f>IFERROR(INDEX(Combined_All_Stands_Mon_Fri!AO$6:AO499,MATCH(Stand_D_Mon_Fri!$A$3:$A$146,Combined_All_Stands_Mon_Fri!$AM$6:$AM$475,0)),"")</f>
        <v>Stand D</v>
      </c>
      <c r="D27" s="111" t="str">
        <f>IFERROR(INDEX(Combined_All_Stands_Mon_Fri!AP$6:AP499,MATCH(Stand_D_Mon_Fri!$A$3:$A$146,Combined_All_Stands_Mon_Fri!$AM$6:$AM$475,0)),"")</f>
        <v>H6</v>
      </c>
      <c r="E27" s="110" t="str">
        <f>IFERROR(INDEX(Combined_All_Stands_Mon_Fri!AQ$6:AQ499,MATCH(Stand_D_Mon_Fri!$A$3:$A$146,Combined_All_Stands_Mon_Fri!$AM$6:$AM$475,0)),"")</f>
        <v xml:space="preserve">Holmfirth - Brockholes                                                                              </v>
      </c>
      <c r="F27" s="110" t="str">
        <f>IFERROR(INDEX(Combined_All_Stands_Mon_Fri!AR$6:AR499,MATCH(Stand_D_Mon_Fri!$A$3:$A$146,Combined_All_Stands_Mon_Fri!$AM$6:$AM$475,0)),"")</f>
        <v xml:space="preserve">Stotts Coaches                                    </v>
      </c>
      <c r="G27" s="110" t="str">
        <f>IFERROR(INDEX(Combined_All_Stands_Mon_Fri!AS$6:AS499,MATCH(Stand_D_Mon_Fri!$A$3:$A$146,Combined_All_Stands_Mon_Fri!$AM$6:$AM$475,0)),"")</f>
        <v/>
      </c>
      <c r="H27" s="185" t="str">
        <f t="shared" si="0"/>
        <v/>
      </c>
    </row>
    <row r="28" spans="1:8" ht="20.100000000000001" customHeight="1" x14ac:dyDescent="0.3">
      <c r="A28" s="116">
        <v>26</v>
      </c>
      <c r="B28" s="110">
        <f>IFERROR(INDEX(Combined_All_Stands_Mon_Fri!AN$6:AN500,MATCH(Stand_D_Mon_Fri!$A$3:$A$146,Combined_All_Stands_Mon_Fri!$AM$6:$AM$475,0)),"")</f>
        <v>0.53472222222222221</v>
      </c>
      <c r="C28" s="110" t="str">
        <f>IFERROR(INDEX(Combined_All_Stands_Mon_Fri!AO$6:AO500,MATCH(Stand_D_Mon_Fri!$A$3:$A$146,Combined_All_Stands_Mon_Fri!$AM$6:$AM$475,0)),"")</f>
        <v>Stand D</v>
      </c>
      <c r="D28" s="111" t="str">
        <f>IFERROR(INDEX(Combined_All_Stands_Mon_Fri!AP$6:AP500,MATCH(Stand_D_Mon_Fri!$A$3:$A$146,Combined_All_Stands_Mon_Fri!$AM$6:$AM$475,0)),"")</f>
        <v xml:space="preserve">H1             </v>
      </c>
      <c r="E28" s="110" t="str">
        <f>IFERROR(INDEX(Combined_All_Stands_Mon_Fri!AQ$6:AQ500,MATCH(Stand_D_Mon_Fri!$A$3:$A$146,Combined_All_Stands_Mon_Fri!$AM$6:$AM$475,0)),"")</f>
        <v xml:space="preserve">Holmfirth - Totties Circular                                                                        </v>
      </c>
      <c r="F28" s="110" t="str">
        <f>IFERROR(INDEX(Combined_All_Stands_Mon_Fri!AR$6:AR500,MATCH(Stand_D_Mon_Fri!$A$3:$A$146,Combined_All_Stands_Mon_Fri!$AM$6:$AM$475,0)),"")</f>
        <v xml:space="preserve">Stotts Coaches                                    </v>
      </c>
      <c r="G28" s="110" t="str">
        <f>IFERROR(INDEX(Combined_All_Stands_Mon_Fri!AS$6:AS500,MATCH(Stand_D_Mon_Fri!$A$3:$A$146,Combined_All_Stands_Mon_Fri!$AM$6:$AM$475,0)),"")</f>
        <v/>
      </c>
      <c r="H28" s="185" t="str">
        <f t="shared" si="0"/>
        <v/>
      </c>
    </row>
    <row r="29" spans="1:8" ht="20.100000000000001" customHeight="1" x14ac:dyDescent="0.3">
      <c r="A29" s="117">
        <v>27</v>
      </c>
      <c r="B29" s="110">
        <f>IFERROR(INDEX(Combined_All_Stands_Mon_Fri!AN$6:AN501,MATCH(Stand_D_Mon_Fri!$A$3:$A$146,Combined_All_Stands_Mon_Fri!$AM$6:$AM$475,0)),"")</f>
        <v>0.55208333333333337</v>
      </c>
      <c r="C29" s="110" t="str">
        <f>IFERROR(INDEX(Combined_All_Stands_Mon_Fri!AO$6:AO501,MATCH(Stand_D_Mon_Fri!$A$3:$A$146,Combined_All_Stands_Mon_Fri!$AM$6:$AM$475,0)),"")</f>
        <v>Stand D</v>
      </c>
      <c r="D29" s="111" t="str">
        <f>IFERROR(INDEX(Combined_All_Stands_Mon_Fri!AP$6:AP501,MATCH(Stand_D_Mon_Fri!$A$3:$A$146,Combined_All_Stands_Mon_Fri!$AM$6:$AM$475,0)),"")</f>
        <v xml:space="preserve">H4             </v>
      </c>
      <c r="E29" s="110" t="str">
        <f>IFERROR(INDEX(Combined_All_Stands_Mon_Fri!AQ$6:AQ501,MATCH(Stand_D_Mon_Fri!$A$3:$A$146,Combined_All_Stands_Mon_Fri!$AM$6:$AM$475,0)),"")</f>
        <v xml:space="preserve">Holmfirth - Brockholes                                                                              </v>
      </c>
      <c r="F29" s="110" t="str">
        <f>IFERROR(INDEX(Combined_All_Stands_Mon_Fri!AR$6:AR501,MATCH(Stand_D_Mon_Fri!$A$3:$A$146,Combined_All_Stands_Mon_Fri!$AM$6:$AM$475,0)),"")</f>
        <v xml:space="preserve">Stotts Coaches                                    </v>
      </c>
      <c r="G29" s="110" t="str">
        <f>IFERROR(INDEX(Combined_All_Stands_Mon_Fri!AS$6:AS501,MATCH(Stand_D_Mon_Fri!$A$3:$A$146,Combined_All_Stands_Mon_Fri!$AM$6:$AM$475,0)),"")</f>
        <v/>
      </c>
      <c r="H29" s="185" t="str">
        <f t="shared" si="0"/>
        <v/>
      </c>
    </row>
    <row r="30" spans="1:8" ht="20.100000000000001" customHeight="1" x14ac:dyDescent="0.3">
      <c r="A30" s="116">
        <v>28</v>
      </c>
      <c r="B30" s="110">
        <f>IFERROR(INDEX(Combined_All_Stands_Mon_Fri!AN$6:AN502,MATCH(Stand_D_Mon_Fri!$A$3:$A$146,Combined_All_Stands_Mon_Fri!$AM$6:$AM$475,0)),"")</f>
        <v>0.55902777777777779</v>
      </c>
      <c r="C30" s="110" t="str">
        <f>IFERROR(INDEX(Combined_All_Stands_Mon_Fri!AO$6:AO502,MATCH(Stand_D_Mon_Fri!$A$3:$A$146,Combined_All_Stands_Mon_Fri!$AM$6:$AM$475,0)),"")</f>
        <v>Stand D</v>
      </c>
      <c r="D30" s="111" t="str">
        <f>IFERROR(INDEX(Combined_All_Stands_Mon_Fri!AP$6:AP502,MATCH(Stand_D_Mon_Fri!$A$3:$A$146,Combined_All_Stands_Mon_Fri!$AM$6:$AM$475,0)),"")</f>
        <v xml:space="preserve">H3             </v>
      </c>
      <c r="E30" s="110" t="str">
        <f>IFERROR(INDEX(Combined_All_Stands_Mon_Fri!AQ$6:AQ502,MATCH(Stand_D_Mon_Fri!$A$3:$A$146,Combined_All_Stands_Mon_Fri!$AM$6:$AM$475,0)),"")</f>
        <v xml:space="preserve">Holmfirth - Upperthong Circular                                                                     </v>
      </c>
      <c r="F30" s="110" t="str">
        <f>IFERROR(INDEX(Combined_All_Stands_Mon_Fri!AR$6:AR502,MATCH(Stand_D_Mon_Fri!$A$3:$A$146,Combined_All_Stands_Mon_Fri!$AM$6:$AM$475,0)),"")</f>
        <v xml:space="preserve">Stotts Coaches                                    </v>
      </c>
      <c r="G30" s="110" t="str">
        <f>IFERROR(INDEX(Combined_All_Stands_Mon_Fri!AS$6:AS502,MATCH(Stand_D_Mon_Fri!$A$3:$A$146,Combined_All_Stands_Mon_Fri!$AM$6:$AM$475,0)),"")</f>
        <v/>
      </c>
      <c r="H30" s="185" t="str">
        <f t="shared" si="0"/>
        <v/>
      </c>
    </row>
    <row r="31" spans="1:8" ht="20.100000000000001" customHeight="1" x14ac:dyDescent="0.3">
      <c r="A31" s="117">
        <v>29</v>
      </c>
      <c r="B31" s="110">
        <f>IFERROR(INDEX(Combined_All_Stands_Mon_Fri!AN$6:AN503,MATCH(Stand_D_Mon_Fri!$A$3:$A$146,Combined_All_Stands_Mon_Fri!$AM$6:$AM$475,0)),"")</f>
        <v>0.57291666666666696</v>
      </c>
      <c r="C31" s="110" t="str">
        <f>IFERROR(INDEX(Combined_All_Stands_Mon_Fri!AO$6:AO503,MATCH(Stand_D_Mon_Fri!$A$3:$A$146,Combined_All_Stands_Mon_Fri!$AM$6:$AM$475,0)),"")</f>
        <v>Stand D</v>
      </c>
      <c r="D31" s="111" t="str">
        <f>IFERROR(INDEX(Combined_All_Stands_Mon_Fri!AP$6:AP503,MATCH(Stand_D_Mon_Fri!$A$3:$A$146,Combined_All_Stands_Mon_Fri!$AM$6:$AM$475,0)),"")</f>
        <v>H6</v>
      </c>
      <c r="E31" s="110" t="str">
        <f>IFERROR(INDEX(Combined_All_Stands_Mon_Fri!AQ$6:AQ503,MATCH(Stand_D_Mon_Fri!$A$3:$A$146,Combined_All_Stands_Mon_Fri!$AM$6:$AM$475,0)),"")</f>
        <v xml:space="preserve">Holmfirth - Brockholes                                                                              </v>
      </c>
      <c r="F31" s="110" t="str">
        <f>IFERROR(INDEX(Combined_All_Stands_Mon_Fri!AR$6:AR503,MATCH(Stand_D_Mon_Fri!$A$3:$A$146,Combined_All_Stands_Mon_Fri!$AM$6:$AM$475,0)),"")</f>
        <v xml:space="preserve">Stotts Coaches                                    </v>
      </c>
      <c r="G31" s="110" t="str">
        <f>IFERROR(INDEX(Combined_All_Stands_Mon_Fri!AS$6:AS503,MATCH(Stand_D_Mon_Fri!$A$3:$A$146,Combined_All_Stands_Mon_Fri!$AM$6:$AM$475,0)),"")</f>
        <v/>
      </c>
      <c r="H31" s="185" t="str">
        <f t="shared" si="0"/>
        <v/>
      </c>
    </row>
    <row r="32" spans="1:8" ht="20.100000000000001" customHeight="1" x14ac:dyDescent="0.3">
      <c r="A32" s="116">
        <v>30</v>
      </c>
      <c r="B32" s="110">
        <f>IFERROR(INDEX(Combined_All_Stands_Mon_Fri!AN$6:AN504,MATCH(Stand_D_Mon_Fri!$A$3:$A$146,Combined_All_Stands_Mon_Fri!$AM$6:$AM$475,0)),"")</f>
        <v>0.57638888888888895</v>
      </c>
      <c r="C32" s="110" t="str">
        <f>IFERROR(INDEX(Combined_All_Stands_Mon_Fri!AO$6:AO504,MATCH(Stand_D_Mon_Fri!$A$3:$A$146,Combined_All_Stands_Mon_Fri!$AM$6:$AM$475,0)),"")</f>
        <v>Stand D</v>
      </c>
      <c r="D32" s="111" t="str">
        <f>IFERROR(INDEX(Combined_All_Stands_Mon_Fri!AP$6:AP504,MATCH(Stand_D_Mon_Fri!$A$3:$A$146,Combined_All_Stands_Mon_Fri!$AM$6:$AM$475,0)),"")</f>
        <v xml:space="preserve">H2             </v>
      </c>
      <c r="E32" s="110" t="str">
        <f>IFERROR(INDEX(Combined_All_Stands_Mon_Fri!AQ$6:AQ504,MATCH(Stand_D_Mon_Fri!$A$3:$A$146,Combined_All_Stands_Mon_Fri!$AM$6:$AM$475,0)),"")</f>
        <v xml:space="preserve">Holmfirth - Totties Circular                                                                        </v>
      </c>
      <c r="F32" s="110" t="str">
        <f>IFERROR(INDEX(Combined_All_Stands_Mon_Fri!AR$6:AR504,MATCH(Stand_D_Mon_Fri!$A$3:$A$146,Combined_All_Stands_Mon_Fri!$AM$6:$AM$475,0)),"")</f>
        <v xml:space="preserve">Stotts Coaches                                    </v>
      </c>
      <c r="G32" s="110" t="str">
        <f>IFERROR(INDEX(Combined_All_Stands_Mon_Fri!AS$6:AS504,MATCH(Stand_D_Mon_Fri!$A$3:$A$146,Combined_All_Stands_Mon_Fri!$AM$6:$AM$475,0)),"")</f>
        <v/>
      </c>
      <c r="H32" s="185" t="str">
        <f t="shared" si="0"/>
        <v/>
      </c>
    </row>
    <row r="33" spans="1:8" ht="20.100000000000001" customHeight="1" x14ac:dyDescent="0.3">
      <c r="A33" s="117">
        <v>31</v>
      </c>
      <c r="B33" s="110">
        <f>IFERROR(INDEX(Combined_All_Stands_Mon_Fri!AN$6:AN505,MATCH(Stand_D_Mon_Fri!$A$3:$A$146,Combined_All_Stands_Mon_Fri!$AM$6:$AM$475,0)),"")</f>
        <v>0.59375</v>
      </c>
      <c r="C33" s="110" t="str">
        <f>IFERROR(INDEX(Combined_All_Stands_Mon_Fri!AO$6:AO505,MATCH(Stand_D_Mon_Fri!$A$3:$A$146,Combined_All_Stands_Mon_Fri!$AM$6:$AM$475,0)),"")</f>
        <v>Stand D</v>
      </c>
      <c r="D33" s="111" t="str">
        <f>IFERROR(INDEX(Combined_All_Stands_Mon_Fri!AP$6:AP505,MATCH(Stand_D_Mon_Fri!$A$3:$A$146,Combined_All_Stands_Mon_Fri!$AM$6:$AM$475,0)),"")</f>
        <v xml:space="preserve">H4             </v>
      </c>
      <c r="E33" s="110" t="str">
        <f>IFERROR(INDEX(Combined_All_Stands_Mon_Fri!AQ$6:AQ505,MATCH(Stand_D_Mon_Fri!$A$3:$A$146,Combined_All_Stands_Mon_Fri!$AM$6:$AM$475,0)),"")</f>
        <v xml:space="preserve">Holmfirth - Brockholes                                                                              </v>
      </c>
      <c r="F33" s="110" t="str">
        <f>IFERROR(INDEX(Combined_All_Stands_Mon_Fri!AR$6:AR505,MATCH(Stand_D_Mon_Fri!$A$3:$A$146,Combined_All_Stands_Mon_Fri!$AM$6:$AM$475,0)),"")</f>
        <v xml:space="preserve">Stotts Coaches                                    </v>
      </c>
      <c r="G33" s="110" t="str">
        <f>IFERROR(INDEX(Combined_All_Stands_Mon_Fri!AS$6:AS505,MATCH(Stand_D_Mon_Fri!$A$3:$A$146,Combined_All_Stands_Mon_Fri!$AM$6:$AM$475,0)),"")</f>
        <v/>
      </c>
      <c r="H33" s="185" t="str">
        <f t="shared" si="0"/>
        <v/>
      </c>
    </row>
    <row r="34" spans="1:8" ht="20.100000000000001" customHeight="1" x14ac:dyDescent="0.3">
      <c r="A34" s="116">
        <v>32</v>
      </c>
      <c r="B34" s="110">
        <f>IFERROR(INDEX(Combined_All_Stands_Mon_Fri!AN$6:AN506,MATCH(Stand_D_Mon_Fri!$A$3:$A$146,Combined_All_Stands_Mon_Fri!$AM$6:$AM$475,0)),"")</f>
        <v>0.60069444444444442</v>
      </c>
      <c r="C34" s="110" t="str">
        <f>IFERROR(INDEX(Combined_All_Stands_Mon_Fri!AO$6:AO506,MATCH(Stand_D_Mon_Fri!$A$3:$A$146,Combined_All_Stands_Mon_Fri!$AM$6:$AM$475,0)),"")</f>
        <v>Stand D</v>
      </c>
      <c r="D34" s="111" t="str">
        <f>IFERROR(INDEX(Combined_All_Stands_Mon_Fri!AP$6:AP506,MATCH(Stand_D_Mon_Fri!$A$3:$A$146,Combined_All_Stands_Mon_Fri!$AM$6:$AM$475,0)),"")</f>
        <v xml:space="preserve">H3             </v>
      </c>
      <c r="E34" s="110" t="str">
        <f>IFERROR(INDEX(Combined_All_Stands_Mon_Fri!AQ$6:AQ506,MATCH(Stand_D_Mon_Fri!$A$3:$A$146,Combined_All_Stands_Mon_Fri!$AM$6:$AM$475,0)),"")</f>
        <v xml:space="preserve">Holmfirth - Upperthong Circular                                                                     </v>
      </c>
      <c r="F34" s="110" t="str">
        <f>IFERROR(INDEX(Combined_All_Stands_Mon_Fri!AR$6:AR506,MATCH(Stand_D_Mon_Fri!$A$3:$A$146,Combined_All_Stands_Mon_Fri!$AM$6:$AM$475,0)),"")</f>
        <v xml:space="preserve">Stotts Coaches                                    </v>
      </c>
      <c r="G34" s="110" t="str">
        <f>IFERROR(INDEX(Combined_All_Stands_Mon_Fri!AS$6:AS506,MATCH(Stand_D_Mon_Fri!$A$3:$A$146,Combined_All_Stands_Mon_Fri!$AM$6:$AM$475,0)),"")</f>
        <v/>
      </c>
      <c r="H34" s="185" t="str">
        <f t="shared" si="0"/>
        <v/>
      </c>
    </row>
    <row r="35" spans="1:8" ht="20.100000000000001" customHeight="1" x14ac:dyDescent="0.3">
      <c r="A35" s="117">
        <v>33</v>
      </c>
      <c r="B35" s="110">
        <f>IFERROR(INDEX(Combined_All_Stands_Mon_Fri!AN$6:AN507,MATCH(Stand_D_Mon_Fri!$A$3:$A$146,Combined_All_Stands_Mon_Fri!$AM$6:$AM$475,0)),"")</f>
        <v>0.61458333333333304</v>
      </c>
      <c r="C35" s="110" t="str">
        <f>IFERROR(INDEX(Combined_All_Stands_Mon_Fri!AO$6:AO507,MATCH(Stand_D_Mon_Fri!$A$3:$A$146,Combined_All_Stands_Mon_Fri!$AM$6:$AM$475,0)),"")</f>
        <v>Stand D</v>
      </c>
      <c r="D35" s="111" t="str">
        <f>IFERROR(INDEX(Combined_All_Stands_Mon_Fri!AP$6:AP507,MATCH(Stand_D_Mon_Fri!$A$3:$A$146,Combined_All_Stands_Mon_Fri!$AM$6:$AM$475,0)),"")</f>
        <v>H6</v>
      </c>
      <c r="E35" s="110" t="str">
        <f>IFERROR(INDEX(Combined_All_Stands_Mon_Fri!AQ$6:AQ507,MATCH(Stand_D_Mon_Fri!$A$3:$A$146,Combined_All_Stands_Mon_Fri!$AM$6:$AM$475,0)),"")</f>
        <v xml:space="preserve">Holmfirth - Brockholes                                                                              </v>
      </c>
      <c r="F35" s="110" t="str">
        <f>IFERROR(INDEX(Combined_All_Stands_Mon_Fri!AR$6:AR507,MATCH(Stand_D_Mon_Fri!$A$3:$A$146,Combined_All_Stands_Mon_Fri!$AM$6:$AM$475,0)),"")</f>
        <v xml:space="preserve">Stotts Coaches                                    </v>
      </c>
      <c r="G35" s="110" t="str">
        <f>IFERROR(INDEX(Combined_All_Stands_Mon_Fri!AS$6:AS507,MATCH(Stand_D_Mon_Fri!$A$3:$A$146,Combined_All_Stands_Mon_Fri!$AM$6:$AM$475,0)),"")</f>
        <v/>
      </c>
      <c r="H35" s="185" t="str">
        <f t="shared" si="0"/>
        <v/>
      </c>
    </row>
    <row r="36" spans="1:8" ht="20.100000000000001" customHeight="1" x14ac:dyDescent="0.3">
      <c r="A36" s="116">
        <v>34</v>
      </c>
      <c r="B36" s="110">
        <f>IFERROR(INDEX(Combined_All_Stands_Mon_Fri!AN$6:AN508,MATCH(Stand_D_Mon_Fri!$A$3:$A$146,Combined_All_Stands_Mon_Fri!$AM$6:$AM$475,0)),"")</f>
        <v>0.61805555555555558</v>
      </c>
      <c r="C36" s="110" t="str">
        <f>IFERROR(INDEX(Combined_All_Stands_Mon_Fri!AO$6:AO508,MATCH(Stand_D_Mon_Fri!$A$3:$A$146,Combined_All_Stands_Mon_Fri!$AM$6:$AM$475,0)),"")</f>
        <v>Stand D</v>
      </c>
      <c r="D36" s="111" t="str">
        <f>IFERROR(INDEX(Combined_All_Stands_Mon_Fri!AP$6:AP508,MATCH(Stand_D_Mon_Fri!$A$3:$A$146,Combined_All_Stands_Mon_Fri!$AM$6:$AM$475,0)),"")</f>
        <v xml:space="preserve">H1             </v>
      </c>
      <c r="E36" s="110" t="str">
        <f>IFERROR(INDEX(Combined_All_Stands_Mon_Fri!AQ$6:AQ508,MATCH(Stand_D_Mon_Fri!$A$3:$A$146,Combined_All_Stands_Mon_Fri!$AM$6:$AM$475,0)),"")</f>
        <v xml:space="preserve">Holmfirth - Totties Circular                                                                        </v>
      </c>
      <c r="F36" s="110" t="str">
        <f>IFERROR(INDEX(Combined_All_Stands_Mon_Fri!AR$6:AR508,MATCH(Stand_D_Mon_Fri!$A$3:$A$146,Combined_All_Stands_Mon_Fri!$AM$6:$AM$475,0)),"")</f>
        <v xml:space="preserve">Stotts Coaches                                    </v>
      </c>
      <c r="G36" s="110" t="str">
        <f>IFERROR(INDEX(Combined_All_Stands_Mon_Fri!AS$6:AS508,MATCH(Stand_D_Mon_Fri!$A$3:$A$146,Combined_All_Stands_Mon_Fri!$AM$6:$AM$475,0)),"")</f>
        <v/>
      </c>
      <c r="H36" s="185" t="str">
        <f t="shared" si="0"/>
        <v/>
      </c>
    </row>
    <row r="37" spans="1:8" ht="20.100000000000001" customHeight="1" x14ac:dyDescent="0.3">
      <c r="A37" s="117">
        <v>35</v>
      </c>
      <c r="B37" s="110">
        <f>IFERROR(INDEX(Combined_All_Stands_Mon_Fri!AN$6:AN509,MATCH(Stand_D_Mon_Fri!$A$3:$A$146,Combined_All_Stands_Mon_Fri!$AM$6:$AM$475,0)),"")</f>
        <v>0.63541666666666663</v>
      </c>
      <c r="C37" s="110" t="str">
        <f>IFERROR(INDEX(Combined_All_Stands_Mon_Fri!AO$6:AO509,MATCH(Stand_D_Mon_Fri!$A$3:$A$146,Combined_All_Stands_Mon_Fri!$AM$6:$AM$475,0)),"")</f>
        <v>Stand D</v>
      </c>
      <c r="D37" s="111" t="str">
        <f>IFERROR(INDEX(Combined_All_Stands_Mon_Fri!AP$6:AP509,MATCH(Stand_D_Mon_Fri!$A$3:$A$146,Combined_All_Stands_Mon_Fri!$AM$6:$AM$475,0)),"")</f>
        <v xml:space="preserve">H4             </v>
      </c>
      <c r="E37" s="110" t="str">
        <f>IFERROR(INDEX(Combined_All_Stands_Mon_Fri!AQ$6:AQ509,MATCH(Stand_D_Mon_Fri!$A$3:$A$146,Combined_All_Stands_Mon_Fri!$AM$6:$AM$475,0)),"")</f>
        <v xml:space="preserve">Holmfirth - Brockholes                                                                              </v>
      </c>
      <c r="F37" s="110" t="str">
        <f>IFERROR(INDEX(Combined_All_Stands_Mon_Fri!AR$6:AR509,MATCH(Stand_D_Mon_Fri!$A$3:$A$146,Combined_All_Stands_Mon_Fri!$AM$6:$AM$475,0)),"")</f>
        <v xml:space="preserve">Stotts Coaches                                    </v>
      </c>
      <c r="G37" s="110" t="str">
        <f>IFERROR(INDEX(Combined_All_Stands_Mon_Fri!AS$6:AS509,MATCH(Stand_D_Mon_Fri!$A$3:$A$146,Combined_All_Stands_Mon_Fri!$AM$6:$AM$475,0)),"")</f>
        <v/>
      </c>
      <c r="H37" s="185" t="str">
        <f t="shared" si="0"/>
        <v/>
      </c>
    </row>
    <row r="38" spans="1:8" ht="20.100000000000001" customHeight="1" x14ac:dyDescent="0.3">
      <c r="A38" s="116">
        <v>36</v>
      </c>
      <c r="B38" s="110">
        <f>IFERROR(INDEX(Combined_All_Stands_Mon_Fri!AN$6:AN510,MATCH(Stand_D_Mon_Fri!$A$3:$A$146,Combined_All_Stands_Mon_Fri!$AM$6:$AM$475,0)),"")</f>
        <v>0.64236111111111105</v>
      </c>
      <c r="C38" s="110" t="str">
        <f>IFERROR(INDEX(Combined_All_Stands_Mon_Fri!AO$6:AO510,MATCH(Stand_D_Mon_Fri!$A$3:$A$146,Combined_All_Stands_Mon_Fri!$AM$6:$AM$475,0)),"")</f>
        <v>Stand D</v>
      </c>
      <c r="D38" s="111" t="str">
        <f>IFERROR(INDEX(Combined_All_Stands_Mon_Fri!AP$6:AP510,MATCH(Stand_D_Mon_Fri!$A$3:$A$146,Combined_All_Stands_Mon_Fri!$AM$6:$AM$475,0)),"")</f>
        <v xml:space="preserve">H3             </v>
      </c>
      <c r="E38" s="110" t="str">
        <f>IFERROR(INDEX(Combined_All_Stands_Mon_Fri!AQ$6:AQ510,MATCH(Stand_D_Mon_Fri!$A$3:$A$146,Combined_All_Stands_Mon_Fri!$AM$6:$AM$475,0)),"")</f>
        <v xml:space="preserve">Holmfirth - Upperthong Circular                                                                     </v>
      </c>
      <c r="F38" s="110" t="str">
        <f>IFERROR(INDEX(Combined_All_Stands_Mon_Fri!AR$6:AR510,MATCH(Stand_D_Mon_Fri!$A$3:$A$146,Combined_All_Stands_Mon_Fri!$AM$6:$AM$475,0)),"")</f>
        <v xml:space="preserve">Stotts Coaches                                    </v>
      </c>
      <c r="G38" s="110" t="str">
        <f>IFERROR(INDEX(Combined_All_Stands_Mon_Fri!AS$6:AS510,MATCH(Stand_D_Mon_Fri!$A$3:$A$146,Combined_All_Stands_Mon_Fri!$AM$6:$AM$475,0)),"")</f>
        <v/>
      </c>
      <c r="H38" s="185" t="str">
        <f t="shared" si="0"/>
        <v/>
      </c>
    </row>
    <row r="39" spans="1:8" ht="20.100000000000001" customHeight="1" x14ac:dyDescent="0.3">
      <c r="A39" s="117">
        <v>37</v>
      </c>
      <c r="B39" s="110">
        <f>IFERROR(INDEX(Combined_All_Stands_Mon_Fri!AN$6:AN511,MATCH(Stand_D_Mon_Fri!$A$3:$A$146,Combined_All_Stands_Mon_Fri!$AM$6:$AM$475,0)),"")</f>
        <v>0.65625</v>
      </c>
      <c r="C39" s="110" t="str">
        <f>IFERROR(INDEX(Combined_All_Stands_Mon_Fri!AO$6:AO511,MATCH(Stand_D_Mon_Fri!$A$3:$A$146,Combined_All_Stands_Mon_Fri!$AM$6:$AM$475,0)),"")</f>
        <v>Stand D</v>
      </c>
      <c r="D39" s="111" t="str">
        <f>IFERROR(INDEX(Combined_All_Stands_Mon_Fri!AP$6:AP511,MATCH(Stand_D_Mon_Fri!$A$3:$A$146,Combined_All_Stands_Mon_Fri!$AM$6:$AM$475,0)),"")</f>
        <v>H6</v>
      </c>
      <c r="E39" s="110" t="str">
        <f>IFERROR(INDEX(Combined_All_Stands_Mon_Fri!AQ$6:AQ511,MATCH(Stand_D_Mon_Fri!$A$3:$A$146,Combined_All_Stands_Mon_Fri!$AM$6:$AM$475,0)),"")</f>
        <v xml:space="preserve">Holmfirth - Brockholes                                                                              </v>
      </c>
      <c r="F39" s="110" t="str">
        <f>IFERROR(INDEX(Combined_All_Stands_Mon_Fri!AR$6:AR511,MATCH(Stand_D_Mon_Fri!$A$3:$A$146,Combined_All_Stands_Mon_Fri!$AM$6:$AM$475,0)),"")</f>
        <v xml:space="preserve">Stotts Coaches                                    </v>
      </c>
      <c r="G39" s="110" t="str">
        <f>IFERROR(INDEX(Combined_All_Stands_Mon_Fri!AS$6:AS511,MATCH(Stand_D_Mon_Fri!$A$3:$A$146,Combined_All_Stands_Mon_Fri!$AM$6:$AM$475,0)),"")</f>
        <v/>
      </c>
      <c r="H39" s="185" t="str">
        <f t="shared" si="0"/>
        <v/>
      </c>
    </row>
    <row r="40" spans="1:8" ht="20.100000000000001" customHeight="1" x14ac:dyDescent="0.3">
      <c r="A40" s="116">
        <v>38</v>
      </c>
      <c r="B40" s="110">
        <f>IFERROR(INDEX(Combined_All_Stands_Mon_Fri!AN$6:AN512,MATCH(Stand_D_Mon_Fri!$A$3:$A$146,Combined_All_Stands_Mon_Fri!$AM$6:$AM$475,0)),"")</f>
        <v>0.65972222222222221</v>
      </c>
      <c r="C40" s="110" t="str">
        <f>IFERROR(INDEX(Combined_All_Stands_Mon_Fri!AO$6:AO512,MATCH(Stand_D_Mon_Fri!$A$3:$A$146,Combined_All_Stands_Mon_Fri!$AM$6:$AM$475,0)),"")</f>
        <v>Stand D</v>
      </c>
      <c r="D40" s="111" t="str">
        <f>IFERROR(INDEX(Combined_All_Stands_Mon_Fri!AP$6:AP512,MATCH(Stand_D_Mon_Fri!$A$3:$A$146,Combined_All_Stands_Mon_Fri!$AM$6:$AM$475,0)),"")</f>
        <v xml:space="preserve">H2             </v>
      </c>
      <c r="E40" s="110" t="str">
        <f>IFERROR(INDEX(Combined_All_Stands_Mon_Fri!AQ$6:AQ512,MATCH(Stand_D_Mon_Fri!$A$3:$A$146,Combined_All_Stands_Mon_Fri!$AM$6:$AM$475,0)),"")</f>
        <v xml:space="preserve">Holmfirth - Totties Circular                                                                        </v>
      </c>
      <c r="F40" s="110" t="str">
        <f>IFERROR(INDEX(Combined_All_Stands_Mon_Fri!AR$6:AR512,MATCH(Stand_D_Mon_Fri!$A$3:$A$146,Combined_All_Stands_Mon_Fri!$AM$6:$AM$475,0)),"")</f>
        <v xml:space="preserve">Stotts Coaches                                    </v>
      </c>
      <c r="G40" s="110" t="str">
        <f>IFERROR(INDEX(Combined_All_Stands_Mon_Fri!AS$6:AS512,MATCH(Stand_D_Mon_Fri!$A$3:$A$146,Combined_All_Stands_Mon_Fri!$AM$6:$AM$475,0)),"")</f>
        <v/>
      </c>
      <c r="H40" s="185" t="str">
        <f t="shared" si="0"/>
        <v/>
      </c>
    </row>
    <row r="41" spans="1:8" ht="20.100000000000001" customHeight="1" x14ac:dyDescent="0.3">
      <c r="A41" s="117">
        <v>39</v>
      </c>
      <c r="B41" s="110">
        <f>IFERROR(INDEX(Combined_All_Stands_Mon_Fri!AN$6:AN513,MATCH(Stand_D_Mon_Fri!$A$3:$A$146,Combined_All_Stands_Mon_Fri!$AM$6:$AM$475,0)),"")</f>
        <v>0.67708333333333337</v>
      </c>
      <c r="C41" s="110" t="str">
        <f>IFERROR(INDEX(Combined_All_Stands_Mon_Fri!AO$6:AO513,MATCH(Stand_D_Mon_Fri!$A$3:$A$146,Combined_All_Stands_Mon_Fri!$AM$6:$AM$475,0)),"")</f>
        <v>Stand D</v>
      </c>
      <c r="D41" s="111" t="str">
        <f>IFERROR(INDEX(Combined_All_Stands_Mon_Fri!AP$6:AP513,MATCH(Stand_D_Mon_Fri!$A$3:$A$146,Combined_All_Stands_Mon_Fri!$AM$6:$AM$475,0)),"")</f>
        <v xml:space="preserve">H4             </v>
      </c>
      <c r="E41" s="110" t="str">
        <f>IFERROR(INDEX(Combined_All_Stands_Mon_Fri!AQ$6:AQ513,MATCH(Stand_D_Mon_Fri!$A$3:$A$146,Combined_All_Stands_Mon_Fri!$AM$6:$AM$475,0)),"")</f>
        <v xml:space="preserve">Holmfirth - Brockholes                                                                              </v>
      </c>
      <c r="F41" s="110" t="str">
        <f>IFERROR(INDEX(Combined_All_Stands_Mon_Fri!AR$6:AR513,MATCH(Stand_D_Mon_Fri!$A$3:$A$146,Combined_All_Stands_Mon_Fri!$AM$6:$AM$475,0)),"")</f>
        <v xml:space="preserve">Stotts Coaches                                    </v>
      </c>
      <c r="G41" s="110" t="str">
        <f>IFERROR(INDEX(Combined_All_Stands_Mon_Fri!AS$6:AS513,MATCH(Stand_D_Mon_Fri!$A$3:$A$146,Combined_All_Stands_Mon_Fri!$AM$6:$AM$475,0)),"")</f>
        <v/>
      </c>
      <c r="H41" s="185" t="str">
        <f t="shared" si="0"/>
        <v/>
      </c>
    </row>
    <row r="42" spans="1:8" ht="20.100000000000001" customHeight="1" x14ac:dyDescent="0.3">
      <c r="A42" s="116">
        <v>40</v>
      </c>
      <c r="B42" s="110">
        <f>IFERROR(INDEX(Combined_All_Stands_Mon_Fri!AN$6:AN514,MATCH(Stand_D_Mon_Fri!$A$3:$A$146,Combined_All_Stands_Mon_Fri!$AM$6:$AM$475,0)),"")</f>
        <v>0.68402777777777779</v>
      </c>
      <c r="C42" s="110" t="str">
        <f>IFERROR(INDEX(Combined_All_Stands_Mon_Fri!AO$6:AO514,MATCH(Stand_D_Mon_Fri!$A$3:$A$146,Combined_All_Stands_Mon_Fri!$AM$6:$AM$475,0)),"")</f>
        <v>Stand D</v>
      </c>
      <c r="D42" s="111" t="str">
        <f>IFERROR(INDEX(Combined_All_Stands_Mon_Fri!AP$6:AP514,MATCH(Stand_D_Mon_Fri!$A$3:$A$146,Combined_All_Stands_Mon_Fri!$AM$6:$AM$475,0)),"")</f>
        <v xml:space="preserve">H3             </v>
      </c>
      <c r="E42" s="110" t="str">
        <f>IFERROR(INDEX(Combined_All_Stands_Mon_Fri!AQ$6:AQ514,MATCH(Stand_D_Mon_Fri!$A$3:$A$146,Combined_All_Stands_Mon_Fri!$AM$6:$AM$475,0)),"")</f>
        <v xml:space="preserve">Holmfirth - Upperthong Circular                                                                     </v>
      </c>
      <c r="F42" s="110" t="str">
        <f>IFERROR(INDEX(Combined_All_Stands_Mon_Fri!AR$6:AR514,MATCH(Stand_D_Mon_Fri!$A$3:$A$146,Combined_All_Stands_Mon_Fri!$AM$6:$AM$475,0)),"")</f>
        <v xml:space="preserve">Stotts Coaches                                    </v>
      </c>
      <c r="G42" s="110" t="str">
        <f>IFERROR(INDEX(Combined_All_Stands_Mon_Fri!AS$6:AS514,MATCH(Stand_D_Mon_Fri!$A$3:$A$146,Combined_All_Stands_Mon_Fri!$AM$6:$AM$475,0)),"")</f>
        <v/>
      </c>
      <c r="H42" s="185" t="str">
        <f t="shared" si="0"/>
        <v/>
      </c>
    </row>
    <row r="43" spans="1:8" ht="20.100000000000001" customHeight="1" x14ac:dyDescent="0.3">
      <c r="A43" s="117">
        <v>41</v>
      </c>
      <c r="B43" s="110">
        <f>IFERROR(INDEX(Combined_All_Stands_Mon_Fri!AN$6:AN515,MATCH(Stand_D_Mon_Fri!$A$3:$A$146,Combined_All_Stands_Mon_Fri!$AM$6:$AM$475,0)),"")</f>
        <v>0.70138888888888884</v>
      </c>
      <c r="C43" s="110" t="str">
        <f>IFERROR(INDEX(Combined_All_Stands_Mon_Fri!AO$6:AO515,MATCH(Stand_D_Mon_Fri!$A$3:$A$146,Combined_All_Stands_Mon_Fri!$AM$6:$AM$475,0)),"")</f>
        <v>Stand D</v>
      </c>
      <c r="D43" s="111" t="str">
        <f>IFERROR(INDEX(Combined_All_Stands_Mon_Fri!AP$6:AP515,MATCH(Stand_D_Mon_Fri!$A$3:$A$146,Combined_All_Stands_Mon_Fri!$AM$6:$AM$475,0)),"")</f>
        <v xml:space="preserve">H1             </v>
      </c>
      <c r="E43" s="110" t="str">
        <f>IFERROR(INDEX(Combined_All_Stands_Mon_Fri!AQ$6:AQ515,MATCH(Stand_D_Mon_Fri!$A$3:$A$146,Combined_All_Stands_Mon_Fri!$AM$6:$AM$475,0)),"")</f>
        <v xml:space="preserve">Holmfirth - Totties Circular                                                                        </v>
      </c>
      <c r="F43" s="110" t="str">
        <f>IFERROR(INDEX(Combined_All_Stands_Mon_Fri!AR$6:AR515,MATCH(Stand_D_Mon_Fri!$A$3:$A$146,Combined_All_Stands_Mon_Fri!$AM$6:$AM$475,0)),"")</f>
        <v xml:space="preserve">Stotts Coaches                                    </v>
      </c>
      <c r="G43" s="110" t="str">
        <f>IFERROR(INDEX(Combined_All_Stands_Mon_Fri!AS$6:AS515,MATCH(Stand_D_Mon_Fri!$A$3:$A$146,Combined_All_Stands_Mon_Fri!$AM$6:$AM$475,0)),"")</f>
        <v/>
      </c>
      <c r="H43" s="185" t="str">
        <f t="shared" si="0"/>
        <v/>
      </c>
    </row>
    <row r="44" spans="1:8" ht="20.100000000000001" customHeight="1" x14ac:dyDescent="0.3">
      <c r="A44" s="116">
        <v>42</v>
      </c>
      <c r="B44" s="110">
        <f>IFERROR(INDEX(Combined_All_Stands_Mon_Fri!AN$6:AN516,MATCH(Stand_D_Mon_Fri!$A$3:$A$146,Combined_All_Stands_Mon_Fri!$AM$6:$AM$475,0)),"")</f>
        <v>0.70347222222222217</v>
      </c>
      <c r="C44" s="110" t="str">
        <f>IFERROR(INDEX(Combined_All_Stands_Mon_Fri!AO$6:AO516,MATCH(Stand_D_Mon_Fri!$A$3:$A$146,Combined_All_Stands_Mon_Fri!$AM$6:$AM$475,0)),"")</f>
        <v>Stand D</v>
      </c>
      <c r="D44" s="111" t="str">
        <f>IFERROR(INDEX(Combined_All_Stands_Mon_Fri!AP$6:AP516,MATCH(Stand_D_Mon_Fri!$A$3:$A$146,Combined_All_Stands_Mon_Fri!$AM$6:$AM$475,0)),"")</f>
        <v>NC3</v>
      </c>
      <c r="E44" s="110" t="str">
        <f>IFERROR(INDEX(Combined_All_Stands_Mon_Fri!AQ$6:AQ516,MATCH(Stand_D_Mon_Fri!$A$3:$A$146,Combined_All_Stands_Mon_Fri!$AM$6:$AM$475,0)),"")</f>
        <v xml:space="preserve">Huddersfield New College - Honley Bridge                                                                                </v>
      </c>
      <c r="F44" s="110" t="str">
        <f>IFERROR(INDEX(Combined_All_Stands_Mon_Fri!AR$6:AR516,MATCH(Stand_D_Mon_Fri!$A$3:$A$146,Combined_All_Stands_Mon_Fri!$AM$6:$AM$475,0)),"")</f>
        <v xml:space="preserve">First                                             </v>
      </c>
      <c r="G44" s="110" t="str">
        <f>IFERROR(INDEX(Combined_All_Stands_Mon_Fri!AS$6:AS516,MATCH(Stand_D_Mon_Fri!$A$3:$A$146,Combined_All_Stands_Mon_Fri!$AM$6:$AM$475,0)),"")</f>
        <v>School Days</v>
      </c>
      <c r="H44" s="185" t="str">
        <f t="shared" si="0"/>
        <v>Concern</v>
      </c>
    </row>
    <row r="45" spans="1:8" ht="20.100000000000001" customHeight="1" x14ac:dyDescent="0.3">
      <c r="A45" s="117">
        <v>43</v>
      </c>
      <c r="B45" s="110" t="str">
        <f>IFERROR(INDEX(Combined_All_Stands_Mon_Fri!AN$6:AN517,MATCH(Stand_D_Mon_Fri!$A$3:$A$146,Combined_All_Stands_Mon_Fri!$AM$6:$AM$475,0)),"")</f>
        <v/>
      </c>
      <c r="C45" s="110" t="str">
        <f>IFERROR(INDEX(Combined_All_Stands_Mon_Fri!AO$6:AO517,MATCH(Stand_D_Mon_Fri!$A$3:$A$146,Combined_All_Stands_Mon_Fri!$AM$6:$AM$475,0)),"")</f>
        <v/>
      </c>
      <c r="D45" s="111" t="str">
        <f>IFERROR(INDEX(Combined_All_Stands_Mon_Fri!AP$6:AP517,MATCH(Stand_D_Mon_Fri!$A$3:$A$146,Combined_All_Stands_Mon_Fri!$AM$6:$AM$475,0)),"")</f>
        <v/>
      </c>
      <c r="E45" s="110" t="str">
        <f>IFERROR(INDEX(Combined_All_Stands_Mon_Fri!AQ$6:AQ517,MATCH(Stand_D_Mon_Fri!$A$3:$A$146,Combined_All_Stands_Mon_Fri!$AM$6:$AM$475,0)),"")</f>
        <v/>
      </c>
      <c r="F45" s="110" t="str">
        <f>IFERROR(INDEX(Combined_All_Stands_Mon_Fri!AR$6:AR517,MATCH(Stand_D_Mon_Fri!$A$3:$A$146,Combined_All_Stands_Mon_Fri!$AM$6:$AM$475,0)),"")</f>
        <v/>
      </c>
      <c r="G45" s="110" t="str">
        <f>IFERROR(INDEX(Combined_All_Stands_Mon_Fri!AS$6:AS517,MATCH(Stand_D_Mon_Fri!$A$3:$A$146,Combined_All_Stands_Mon_Fri!$AM$6:$AM$475,0)),"")</f>
        <v/>
      </c>
      <c r="H45" s="185" t="str">
        <f t="shared" si="0"/>
        <v/>
      </c>
    </row>
    <row r="46" spans="1:8" ht="20.100000000000001" customHeight="1" x14ac:dyDescent="0.3">
      <c r="A46" s="116">
        <v>44</v>
      </c>
      <c r="B46" s="110" t="str">
        <f>IFERROR(INDEX(Combined_All_Stands_Mon_Fri!AN$6:AN518,MATCH(Stand_D_Mon_Fri!$A$3:$A$146,Combined_All_Stands_Mon_Fri!$AM$6:$AM$475,0)),"")</f>
        <v/>
      </c>
      <c r="C46" s="110" t="str">
        <f>IFERROR(INDEX(Combined_All_Stands_Mon_Fri!AO$6:AO518,MATCH(Stand_D_Mon_Fri!$A$3:$A$146,Combined_All_Stands_Mon_Fri!$AM$6:$AM$475,0)),"")</f>
        <v/>
      </c>
      <c r="D46" s="111" t="str">
        <f>IFERROR(INDEX(Combined_All_Stands_Mon_Fri!AP$6:AP518,MATCH(Stand_D_Mon_Fri!$A$3:$A$146,Combined_All_Stands_Mon_Fri!$AM$6:$AM$475,0)),"")</f>
        <v/>
      </c>
      <c r="E46" s="110" t="str">
        <f>IFERROR(INDEX(Combined_All_Stands_Mon_Fri!AQ$6:AQ518,MATCH(Stand_D_Mon_Fri!$A$3:$A$146,Combined_All_Stands_Mon_Fri!$AM$6:$AM$475,0)),"")</f>
        <v/>
      </c>
      <c r="F46" s="110" t="str">
        <f>IFERROR(INDEX(Combined_All_Stands_Mon_Fri!AR$6:AR518,MATCH(Stand_D_Mon_Fri!$A$3:$A$146,Combined_All_Stands_Mon_Fri!$AM$6:$AM$475,0)),"")</f>
        <v/>
      </c>
      <c r="G46" s="110" t="str">
        <f>IFERROR(INDEX(Combined_All_Stands_Mon_Fri!AS$6:AS518,MATCH(Stand_D_Mon_Fri!$A$3:$A$146,Combined_All_Stands_Mon_Fri!$AM$6:$AM$475,0)),"")</f>
        <v/>
      </c>
      <c r="H46" s="185" t="str">
        <f t="shared" si="0"/>
        <v/>
      </c>
    </row>
    <row r="47" spans="1:8" ht="20.100000000000001" customHeight="1" x14ac:dyDescent="0.3">
      <c r="A47" s="117">
        <v>45</v>
      </c>
      <c r="B47" s="110" t="str">
        <f>IFERROR(INDEX(Combined_All_Stands_Mon_Fri!AN$6:AN519,MATCH(Stand_D_Mon_Fri!$A$3:$A$146,Combined_All_Stands_Mon_Fri!$AM$6:$AM$475,0)),"")</f>
        <v/>
      </c>
      <c r="C47" s="110" t="str">
        <f>IFERROR(INDEX(Combined_All_Stands_Mon_Fri!AO$6:AO519,MATCH(Stand_D_Mon_Fri!$A$3:$A$146,Combined_All_Stands_Mon_Fri!$AM$6:$AM$475,0)),"")</f>
        <v/>
      </c>
      <c r="D47" s="111" t="str">
        <f>IFERROR(INDEX(Combined_All_Stands_Mon_Fri!AP$6:AP519,MATCH(Stand_D_Mon_Fri!$A$3:$A$146,Combined_All_Stands_Mon_Fri!$AM$6:$AM$475,0)),"")</f>
        <v/>
      </c>
      <c r="E47" s="110" t="str">
        <f>IFERROR(INDEX(Combined_All_Stands_Mon_Fri!AQ$6:AQ519,MATCH(Stand_D_Mon_Fri!$A$3:$A$146,Combined_All_Stands_Mon_Fri!$AM$6:$AM$475,0)),"")</f>
        <v/>
      </c>
      <c r="F47" s="110" t="str">
        <f>IFERROR(INDEX(Combined_All_Stands_Mon_Fri!AR$6:AR519,MATCH(Stand_D_Mon_Fri!$A$3:$A$146,Combined_All_Stands_Mon_Fri!$AM$6:$AM$475,0)),"")</f>
        <v/>
      </c>
      <c r="G47" s="110" t="str">
        <f>IFERROR(INDEX(Combined_All_Stands_Mon_Fri!AS$6:AS519,MATCH(Stand_D_Mon_Fri!$A$3:$A$146,Combined_All_Stands_Mon_Fri!$AM$6:$AM$475,0)),"")</f>
        <v/>
      </c>
      <c r="H47" s="185" t="str">
        <f t="shared" si="0"/>
        <v/>
      </c>
    </row>
    <row r="48" spans="1:8" ht="20.100000000000001" customHeight="1" x14ac:dyDescent="0.3">
      <c r="A48" s="116">
        <v>46</v>
      </c>
      <c r="B48" s="110" t="str">
        <f>IFERROR(INDEX(Combined_All_Stands_Mon_Fri!AN$6:AN520,MATCH(Stand_D_Mon_Fri!$A$3:$A$146,Combined_All_Stands_Mon_Fri!$AM$6:$AM$475,0)),"")</f>
        <v/>
      </c>
      <c r="C48" s="110" t="str">
        <f>IFERROR(INDEX(Combined_All_Stands_Mon_Fri!AO$6:AO520,MATCH(Stand_D_Mon_Fri!$A$3:$A$146,Combined_All_Stands_Mon_Fri!$AM$6:$AM$475,0)),"")</f>
        <v/>
      </c>
      <c r="D48" s="111" t="str">
        <f>IFERROR(INDEX(Combined_All_Stands_Mon_Fri!AP$6:AP520,MATCH(Stand_D_Mon_Fri!$A$3:$A$146,Combined_All_Stands_Mon_Fri!$AM$6:$AM$475,0)),"")</f>
        <v/>
      </c>
      <c r="E48" s="110" t="str">
        <f>IFERROR(INDEX(Combined_All_Stands_Mon_Fri!AQ$6:AQ520,MATCH(Stand_D_Mon_Fri!$A$3:$A$146,Combined_All_Stands_Mon_Fri!$AM$6:$AM$475,0)),"")</f>
        <v/>
      </c>
      <c r="F48" s="110" t="str">
        <f>IFERROR(INDEX(Combined_All_Stands_Mon_Fri!AR$6:AR520,MATCH(Stand_D_Mon_Fri!$A$3:$A$146,Combined_All_Stands_Mon_Fri!$AM$6:$AM$475,0)),"")</f>
        <v/>
      </c>
      <c r="G48" s="110" t="str">
        <f>IFERROR(INDEX(Combined_All_Stands_Mon_Fri!AS$6:AS520,MATCH(Stand_D_Mon_Fri!$A$3:$A$146,Combined_All_Stands_Mon_Fri!$AM$6:$AM$475,0)),"")</f>
        <v/>
      </c>
      <c r="H48" s="185" t="str">
        <f t="shared" si="0"/>
        <v/>
      </c>
    </row>
    <row r="49" spans="1:8" ht="20.100000000000001" customHeight="1" x14ac:dyDescent="0.3">
      <c r="A49" s="117">
        <v>47</v>
      </c>
      <c r="B49" s="110" t="str">
        <f>IFERROR(INDEX(Combined_All_Stands_Mon_Fri!AN$6:AN521,MATCH(Stand_D_Mon_Fri!$A$3:$A$146,Combined_All_Stands_Mon_Fri!$AM$6:$AM$475,0)),"")</f>
        <v/>
      </c>
      <c r="C49" s="110" t="str">
        <f>IFERROR(INDEX(Combined_All_Stands_Mon_Fri!AO$6:AO521,MATCH(Stand_D_Mon_Fri!$A$3:$A$146,Combined_All_Stands_Mon_Fri!$AM$6:$AM$475,0)),"")</f>
        <v/>
      </c>
      <c r="D49" s="111" t="str">
        <f>IFERROR(INDEX(Combined_All_Stands_Mon_Fri!AP$6:AP521,MATCH(Stand_D_Mon_Fri!$A$3:$A$146,Combined_All_Stands_Mon_Fri!$AM$6:$AM$475,0)),"")</f>
        <v/>
      </c>
      <c r="E49" s="110" t="str">
        <f>IFERROR(INDEX(Combined_All_Stands_Mon_Fri!AQ$6:AQ521,MATCH(Stand_D_Mon_Fri!$A$3:$A$146,Combined_All_Stands_Mon_Fri!$AM$6:$AM$475,0)),"")</f>
        <v/>
      </c>
      <c r="F49" s="110" t="str">
        <f>IFERROR(INDEX(Combined_All_Stands_Mon_Fri!AR$6:AR521,MATCH(Stand_D_Mon_Fri!$A$3:$A$146,Combined_All_Stands_Mon_Fri!$AM$6:$AM$475,0)),"")</f>
        <v/>
      </c>
      <c r="G49" s="110" t="str">
        <f>IFERROR(INDEX(Combined_All_Stands_Mon_Fri!AS$6:AS521,MATCH(Stand_D_Mon_Fri!$A$3:$A$146,Combined_All_Stands_Mon_Fri!$AM$6:$AM$475,0)),"")</f>
        <v/>
      </c>
      <c r="H49" s="185" t="str">
        <f t="shared" si="0"/>
        <v/>
      </c>
    </row>
    <row r="50" spans="1:8" ht="20.100000000000001" customHeight="1" x14ac:dyDescent="0.3">
      <c r="A50" s="116">
        <v>48</v>
      </c>
      <c r="B50" s="110" t="str">
        <f>IFERROR(INDEX(Combined_All_Stands_Mon_Fri!AN$6:AN522,MATCH(Stand_D_Mon_Fri!$A$3:$A$146,Combined_All_Stands_Mon_Fri!$AM$6:$AM$475,0)),"")</f>
        <v/>
      </c>
      <c r="C50" s="110" t="str">
        <f>IFERROR(INDEX(Combined_All_Stands_Mon_Fri!AO$6:AO522,MATCH(Stand_D_Mon_Fri!$A$3:$A$146,Combined_All_Stands_Mon_Fri!$AM$6:$AM$475,0)),"")</f>
        <v/>
      </c>
      <c r="D50" s="111" t="str">
        <f>IFERROR(INDEX(Combined_All_Stands_Mon_Fri!AP$6:AP522,MATCH(Stand_D_Mon_Fri!$A$3:$A$146,Combined_All_Stands_Mon_Fri!$AM$6:$AM$475,0)),"")</f>
        <v/>
      </c>
      <c r="E50" s="110" t="str">
        <f>IFERROR(INDEX(Combined_All_Stands_Mon_Fri!AQ$6:AQ522,MATCH(Stand_D_Mon_Fri!$A$3:$A$146,Combined_All_Stands_Mon_Fri!$AM$6:$AM$475,0)),"")</f>
        <v/>
      </c>
      <c r="F50" s="110" t="str">
        <f>IFERROR(INDEX(Combined_All_Stands_Mon_Fri!AR$6:AR522,MATCH(Stand_D_Mon_Fri!$A$3:$A$146,Combined_All_Stands_Mon_Fri!$AM$6:$AM$475,0)),"")</f>
        <v/>
      </c>
      <c r="G50" s="110" t="str">
        <f>IFERROR(INDEX(Combined_All_Stands_Mon_Fri!AS$6:AS522,MATCH(Stand_D_Mon_Fri!$A$3:$A$146,Combined_All_Stands_Mon_Fri!$AM$6:$AM$475,0)),"")</f>
        <v/>
      </c>
      <c r="H50" s="185" t="str">
        <f t="shared" si="0"/>
        <v/>
      </c>
    </row>
    <row r="51" spans="1:8" ht="20.100000000000001" customHeight="1" x14ac:dyDescent="0.3">
      <c r="A51" s="117">
        <v>49</v>
      </c>
      <c r="B51" s="110" t="str">
        <f>IFERROR(INDEX(Combined_All_Stands_Mon_Fri!AN$6:AN523,MATCH(Stand_D_Mon_Fri!$A$3:$A$146,Combined_All_Stands_Mon_Fri!$AM$6:$AM$475,0)),"")</f>
        <v/>
      </c>
      <c r="C51" s="110" t="str">
        <f>IFERROR(INDEX(Combined_All_Stands_Mon_Fri!AO$6:AO523,MATCH(Stand_D_Mon_Fri!$A$3:$A$146,Combined_All_Stands_Mon_Fri!$AM$6:$AM$475,0)),"")</f>
        <v/>
      </c>
      <c r="D51" s="111" t="str">
        <f>IFERROR(INDEX(Combined_All_Stands_Mon_Fri!AP$6:AP523,MATCH(Stand_D_Mon_Fri!$A$3:$A$146,Combined_All_Stands_Mon_Fri!$AM$6:$AM$475,0)),"")</f>
        <v/>
      </c>
      <c r="E51" s="110" t="str">
        <f>IFERROR(INDEX(Combined_All_Stands_Mon_Fri!AQ$6:AQ523,MATCH(Stand_D_Mon_Fri!$A$3:$A$146,Combined_All_Stands_Mon_Fri!$AM$6:$AM$475,0)),"")</f>
        <v/>
      </c>
      <c r="F51" s="110" t="str">
        <f>IFERROR(INDEX(Combined_All_Stands_Mon_Fri!AR$6:AR523,MATCH(Stand_D_Mon_Fri!$A$3:$A$146,Combined_All_Stands_Mon_Fri!$AM$6:$AM$475,0)),"")</f>
        <v/>
      </c>
      <c r="G51" s="110" t="str">
        <f>IFERROR(INDEX(Combined_All_Stands_Mon_Fri!AS$6:AS523,MATCH(Stand_D_Mon_Fri!$A$3:$A$146,Combined_All_Stands_Mon_Fri!$AM$6:$AM$475,0)),"")</f>
        <v/>
      </c>
      <c r="H51" s="185" t="str">
        <f t="shared" si="0"/>
        <v/>
      </c>
    </row>
    <row r="52" spans="1:8" ht="20.100000000000001" customHeight="1" x14ac:dyDescent="0.3">
      <c r="A52" s="116">
        <v>50</v>
      </c>
      <c r="B52" s="110" t="str">
        <f>IFERROR(INDEX(Combined_All_Stands_Mon_Fri!AN$6:AN524,MATCH(Stand_D_Mon_Fri!$A$3:$A$146,Combined_All_Stands_Mon_Fri!$AM$6:$AM$475,0)),"")</f>
        <v/>
      </c>
      <c r="C52" s="110" t="str">
        <f>IFERROR(INDEX(Combined_All_Stands_Mon_Fri!AO$6:AO524,MATCH(Stand_D_Mon_Fri!$A$3:$A$146,Combined_All_Stands_Mon_Fri!$AM$6:$AM$475,0)),"")</f>
        <v/>
      </c>
      <c r="D52" s="111" t="str">
        <f>IFERROR(INDEX(Combined_All_Stands_Mon_Fri!AP$6:AP524,MATCH(Stand_D_Mon_Fri!$A$3:$A$146,Combined_All_Stands_Mon_Fri!$AM$6:$AM$475,0)),"")</f>
        <v/>
      </c>
      <c r="E52" s="110" t="str">
        <f>IFERROR(INDEX(Combined_All_Stands_Mon_Fri!AQ$6:AQ524,MATCH(Stand_D_Mon_Fri!$A$3:$A$146,Combined_All_Stands_Mon_Fri!$AM$6:$AM$475,0)),"")</f>
        <v/>
      </c>
      <c r="F52" s="110" t="str">
        <f>IFERROR(INDEX(Combined_All_Stands_Mon_Fri!AR$6:AR524,MATCH(Stand_D_Mon_Fri!$A$3:$A$146,Combined_All_Stands_Mon_Fri!$AM$6:$AM$475,0)),"")</f>
        <v/>
      </c>
      <c r="G52" s="110" t="str">
        <f>IFERROR(INDEX(Combined_All_Stands_Mon_Fri!AS$6:AS524,MATCH(Stand_D_Mon_Fri!$A$3:$A$146,Combined_All_Stands_Mon_Fri!$AM$6:$AM$475,0)),"")</f>
        <v/>
      </c>
      <c r="H52" s="185" t="str">
        <f t="shared" si="0"/>
        <v/>
      </c>
    </row>
    <row r="53" spans="1:8" ht="20.100000000000001" customHeight="1" x14ac:dyDescent="0.3">
      <c r="A53" s="117">
        <v>51</v>
      </c>
      <c r="B53" s="110" t="str">
        <f>IFERROR(INDEX(Combined_All_Stands_Mon_Fri!AN$6:AN525,MATCH(Stand_D_Mon_Fri!$A$3:$A$146,Combined_All_Stands_Mon_Fri!$AM$6:$AM$475,0)),"")</f>
        <v/>
      </c>
      <c r="C53" s="110" t="str">
        <f>IFERROR(INDEX(Combined_All_Stands_Mon_Fri!AO$6:AO525,MATCH(Stand_D_Mon_Fri!$A$3:$A$146,Combined_All_Stands_Mon_Fri!$AM$6:$AM$475,0)),"")</f>
        <v/>
      </c>
      <c r="D53" s="111" t="str">
        <f>IFERROR(INDEX(Combined_All_Stands_Mon_Fri!AP$6:AP525,MATCH(Stand_D_Mon_Fri!$A$3:$A$146,Combined_All_Stands_Mon_Fri!$AM$6:$AM$475,0)),"")</f>
        <v/>
      </c>
      <c r="E53" s="110" t="str">
        <f>IFERROR(INDEX(Combined_All_Stands_Mon_Fri!AQ$6:AQ525,MATCH(Stand_D_Mon_Fri!$A$3:$A$146,Combined_All_Stands_Mon_Fri!$AM$6:$AM$475,0)),"")</f>
        <v/>
      </c>
      <c r="F53" s="110" t="str">
        <f>IFERROR(INDEX(Combined_All_Stands_Mon_Fri!AR$6:AR525,MATCH(Stand_D_Mon_Fri!$A$3:$A$146,Combined_All_Stands_Mon_Fri!$AM$6:$AM$475,0)),"")</f>
        <v/>
      </c>
      <c r="G53" s="110" t="str">
        <f>IFERROR(INDEX(Combined_All_Stands_Mon_Fri!AS$6:AS525,MATCH(Stand_D_Mon_Fri!$A$3:$A$146,Combined_All_Stands_Mon_Fri!$AM$6:$AM$475,0)),"")</f>
        <v/>
      </c>
      <c r="H53" s="185" t="str">
        <f t="shared" si="0"/>
        <v/>
      </c>
    </row>
    <row r="54" spans="1:8" ht="20.100000000000001" customHeight="1" x14ac:dyDescent="0.3">
      <c r="A54" s="116">
        <v>52</v>
      </c>
      <c r="B54" s="110" t="str">
        <f>IFERROR(INDEX(Combined_All_Stands_Mon_Fri!AN$6:AN526,MATCH(Stand_D_Mon_Fri!$A$3:$A$146,Combined_All_Stands_Mon_Fri!$AM$6:$AM$475,0)),"")</f>
        <v/>
      </c>
      <c r="C54" s="110" t="str">
        <f>IFERROR(INDEX(Combined_All_Stands_Mon_Fri!AO$6:AO526,MATCH(Stand_D_Mon_Fri!$A$3:$A$146,Combined_All_Stands_Mon_Fri!$AM$6:$AM$475,0)),"")</f>
        <v/>
      </c>
      <c r="D54" s="111" t="str">
        <f>IFERROR(INDEX(Combined_All_Stands_Mon_Fri!AP$6:AP526,MATCH(Stand_D_Mon_Fri!$A$3:$A$146,Combined_All_Stands_Mon_Fri!$AM$6:$AM$475,0)),"")</f>
        <v/>
      </c>
      <c r="E54" s="110" t="str">
        <f>IFERROR(INDEX(Combined_All_Stands_Mon_Fri!AQ$6:AQ526,MATCH(Stand_D_Mon_Fri!$A$3:$A$146,Combined_All_Stands_Mon_Fri!$AM$6:$AM$475,0)),"")</f>
        <v/>
      </c>
      <c r="F54" s="110" t="str">
        <f>IFERROR(INDEX(Combined_All_Stands_Mon_Fri!AR$6:AR526,MATCH(Stand_D_Mon_Fri!$A$3:$A$146,Combined_All_Stands_Mon_Fri!$AM$6:$AM$475,0)),"")</f>
        <v/>
      </c>
      <c r="G54" s="110" t="str">
        <f>IFERROR(INDEX(Combined_All_Stands_Mon_Fri!AS$6:AS526,MATCH(Stand_D_Mon_Fri!$A$3:$A$146,Combined_All_Stands_Mon_Fri!$AM$6:$AM$475,0)),"")</f>
        <v/>
      </c>
      <c r="H54" s="185" t="str">
        <f t="shared" si="0"/>
        <v/>
      </c>
    </row>
    <row r="55" spans="1:8" ht="20.100000000000001" customHeight="1" x14ac:dyDescent="0.3">
      <c r="A55" s="117">
        <v>53</v>
      </c>
      <c r="B55" s="110" t="str">
        <f>IFERROR(INDEX(Combined_All_Stands_Mon_Fri!AN$6:AN527,MATCH(Stand_D_Mon_Fri!$A$3:$A$146,Combined_All_Stands_Mon_Fri!$AM$6:$AM$475,0)),"")</f>
        <v/>
      </c>
      <c r="C55" s="110" t="str">
        <f>IFERROR(INDEX(Combined_All_Stands_Mon_Fri!AO$6:AO527,MATCH(Stand_D_Mon_Fri!$A$3:$A$146,Combined_All_Stands_Mon_Fri!$AM$6:$AM$475,0)),"")</f>
        <v/>
      </c>
      <c r="D55" s="111" t="str">
        <f>IFERROR(INDEX(Combined_All_Stands_Mon_Fri!AP$6:AP527,MATCH(Stand_D_Mon_Fri!$A$3:$A$146,Combined_All_Stands_Mon_Fri!$AM$6:$AM$475,0)),"")</f>
        <v/>
      </c>
      <c r="E55" s="110" t="str">
        <f>IFERROR(INDEX(Combined_All_Stands_Mon_Fri!AQ$6:AQ527,MATCH(Stand_D_Mon_Fri!$A$3:$A$146,Combined_All_Stands_Mon_Fri!$AM$6:$AM$475,0)),"")</f>
        <v/>
      </c>
      <c r="F55" s="110" t="str">
        <f>IFERROR(INDEX(Combined_All_Stands_Mon_Fri!AR$6:AR527,MATCH(Stand_D_Mon_Fri!$A$3:$A$146,Combined_All_Stands_Mon_Fri!$AM$6:$AM$475,0)),"")</f>
        <v/>
      </c>
      <c r="G55" s="110" t="str">
        <f>IFERROR(INDEX(Combined_All_Stands_Mon_Fri!AS$6:AS527,MATCH(Stand_D_Mon_Fri!$A$3:$A$146,Combined_All_Stands_Mon_Fri!$AM$6:$AM$475,0)),"")</f>
        <v/>
      </c>
      <c r="H55" s="185" t="str">
        <f t="shared" si="0"/>
        <v/>
      </c>
    </row>
    <row r="56" spans="1:8" ht="20.100000000000001" customHeight="1" x14ac:dyDescent="0.3">
      <c r="A56" s="116">
        <v>54</v>
      </c>
      <c r="B56" s="110" t="str">
        <f>IFERROR(INDEX(Combined_All_Stands_Mon_Fri!AN$6:AN528,MATCH(Stand_D_Mon_Fri!$A$3:$A$146,Combined_All_Stands_Mon_Fri!$AM$6:$AM$475,0)),"")</f>
        <v/>
      </c>
      <c r="C56" s="110" t="str">
        <f>IFERROR(INDEX(Combined_All_Stands_Mon_Fri!AO$6:AO528,MATCH(Stand_D_Mon_Fri!$A$3:$A$146,Combined_All_Stands_Mon_Fri!$AM$6:$AM$475,0)),"")</f>
        <v/>
      </c>
      <c r="D56" s="111" t="str">
        <f>IFERROR(INDEX(Combined_All_Stands_Mon_Fri!AP$6:AP528,MATCH(Stand_D_Mon_Fri!$A$3:$A$146,Combined_All_Stands_Mon_Fri!$AM$6:$AM$475,0)),"")</f>
        <v/>
      </c>
      <c r="E56" s="110" t="str">
        <f>IFERROR(INDEX(Combined_All_Stands_Mon_Fri!AQ$6:AQ528,MATCH(Stand_D_Mon_Fri!$A$3:$A$146,Combined_All_Stands_Mon_Fri!$AM$6:$AM$475,0)),"")</f>
        <v/>
      </c>
      <c r="F56" s="110" t="str">
        <f>IFERROR(INDEX(Combined_All_Stands_Mon_Fri!AR$6:AR528,MATCH(Stand_D_Mon_Fri!$A$3:$A$146,Combined_All_Stands_Mon_Fri!$AM$6:$AM$475,0)),"")</f>
        <v/>
      </c>
      <c r="G56" s="110" t="str">
        <f>IFERROR(INDEX(Combined_All_Stands_Mon_Fri!AS$6:AS528,MATCH(Stand_D_Mon_Fri!$A$3:$A$146,Combined_All_Stands_Mon_Fri!$AM$6:$AM$475,0)),"")</f>
        <v/>
      </c>
      <c r="H56" s="185" t="str">
        <f t="shared" si="0"/>
        <v/>
      </c>
    </row>
    <row r="57" spans="1:8" ht="20.100000000000001" customHeight="1" x14ac:dyDescent="0.3">
      <c r="A57" s="117">
        <v>55</v>
      </c>
      <c r="B57" s="110" t="str">
        <f>IFERROR(INDEX(Combined_All_Stands_Mon_Fri!AN$6:AN529,MATCH(Stand_D_Mon_Fri!$A$3:$A$146,Combined_All_Stands_Mon_Fri!$AM$6:$AM$475,0)),"")</f>
        <v/>
      </c>
      <c r="C57" s="110" t="str">
        <f>IFERROR(INDEX(Combined_All_Stands_Mon_Fri!AO$6:AO529,MATCH(Stand_D_Mon_Fri!$A$3:$A$146,Combined_All_Stands_Mon_Fri!$AM$6:$AM$475,0)),"")</f>
        <v/>
      </c>
      <c r="D57" s="111" t="str">
        <f>IFERROR(INDEX(Combined_All_Stands_Mon_Fri!AP$6:AP529,MATCH(Stand_D_Mon_Fri!$A$3:$A$146,Combined_All_Stands_Mon_Fri!$AM$6:$AM$475,0)),"")</f>
        <v/>
      </c>
      <c r="E57" s="110" t="str">
        <f>IFERROR(INDEX(Combined_All_Stands_Mon_Fri!AQ$6:AQ529,MATCH(Stand_D_Mon_Fri!$A$3:$A$146,Combined_All_Stands_Mon_Fri!$AM$6:$AM$475,0)),"")</f>
        <v/>
      </c>
      <c r="F57" s="110" t="str">
        <f>IFERROR(INDEX(Combined_All_Stands_Mon_Fri!AR$6:AR529,MATCH(Stand_D_Mon_Fri!$A$3:$A$146,Combined_All_Stands_Mon_Fri!$AM$6:$AM$475,0)),"")</f>
        <v/>
      </c>
      <c r="G57" s="110" t="str">
        <f>IFERROR(INDEX(Combined_All_Stands_Mon_Fri!AS$6:AS529,MATCH(Stand_D_Mon_Fri!$A$3:$A$146,Combined_All_Stands_Mon_Fri!$AM$6:$AM$475,0)),"")</f>
        <v/>
      </c>
      <c r="H57" s="185" t="str">
        <f t="shared" si="0"/>
        <v/>
      </c>
    </row>
    <row r="58" spans="1:8" ht="20.100000000000001" customHeight="1" x14ac:dyDescent="0.3">
      <c r="A58" s="116">
        <v>56</v>
      </c>
      <c r="B58" s="110" t="str">
        <f>IFERROR(INDEX(Combined_All_Stands_Mon_Fri!AN$6:AN530,MATCH(Stand_D_Mon_Fri!$A$3:$A$146,Combined_All_Stands_Mon_Fri!$AM$6:$AM$475,0)),"")</f>
        <v/>
      </c>
      <c r="C58" s="110" t="str">
        <f>IFERROR(INDEX(Combined_All_Stands_Mon_Fri!AO$6:AO530,MATCH(Stand_D_Mon_Fri!$A$3:$A$146,Combined_All_Stands_Mon_Fri!$AM$6:$AM$475,0)),"")</f>
        <v/>
      </c>
      <c r="D58" s="111" t="str">
        <f>IFERROR(INDEX(Combined_All_Stands_Mon_Fri!AP$6:AP530,MATCH(Stand_D_Mon_Fri!$A$3:$A$146,Combined_All_Stands_Mon_Fri!$AM$6:$AM$475,0)),"")</f>
        <v/>
      </c>
      <c r="E58" s="110" t="str">
        <f>IFERROR(INDEX(Combined_All_Stands_Mon_Fri!AQ$6:AQ530,MATCH(Stand_D_Mon_Fri!$A$3:$A$146,Combined_All_Stands_Mon_Fri!$AM$6:$AM$475,0)),"")</f>
        <v/>
      </c>
      <c r="F58" s="110" t="str">
        <f>IFERROR(INDEX(Combined_All_Stands_Mon_Fri!AR$6:AR530,MATCH(Stand_D_Mon_Fri!$A$3:$A$146,Combined_All_Stands_Mon_Fri!$AM$6:$AM$475,0)),"")</f>
        <v/>
      </c>
      <c r="G58" s="110" t="str">
        <f>IFERROR(INDEX(Combined_All_Stands_Mon_Fri!AS$6:AS530,MATCH(Stand_D_Mon_Fri!$A$3:$A$146,Combined_All_Stands_Mon_Fri!$AM$6:$AM$475,0)),"")</f>
        <v/>
      </c>
      <c r="H58" s="185" t="str">
        <f t="shared" si="0"/>
        <v/>
      </c>
    </row>
    <row r="59" spans="1:8" ht="20.100000000000001" customHeight="1" x14ac:dyDescent="0.3">
      <c r="A59" s="117">
        <v>57</v>
      </c>
      <c r="B59" s="110" t="str">
        <f>IFERROR(INDEX(Combined_All_Stands_Mon_Fri!AN$6:AN531,MATCH(Stand_D_Mon_Fri!$A$3:$A$146,Combined_All_Stands_Mon_Fri!$AM$6:$AM$475,0)),"")</f>
        <v/>
      </c>
      <c r="C59" s="110" t="str">
        <f>IFERROR(INDEX(Combined_All_Stands_Mon_Fri!AO$6:AO531,MATCH(Stand_D_Mon_Fri!$A$3:$A$146,Combined_All_Stands_Mon_Fri!$AM$6:$AM$475,0)),"")</f>
        <v/>
      </c>
      <c r="D59" s="111" t="str">
        <f>IFERROR(INDEX(Combined_All_Stands_Mon_Fri!AP$6:AP531,MATCH(Stand_D_Mon_Fri!$A$3:$A$146,Combined_All_Stands_Mon_Fri!$AM$6:$AM$475,0)),"")</f>
        <v/>
      </c>
      <c r="E59" s="110" t="str">
        <f>IFERROR(INDEX(Combined_All_Stands_Mon_Fri!AQ$6:AQ531,MATCH(Stand_D_Mon_Fri!$A$3:$A$146,Combined_All_Stands_Mon_Fri!$AM$6:$AM$475,0)),"")</f>
        <v/>
      </c>
      <c r="F59" s="110" t="str">
        <f>IFERROR(INDEX(Combined_All_Stands_Mon_Fri!AR$6:AR531,MATCH(Stand_D_Mon_Fri!$A$3:$A$146,Combined_All_Stands_Mon_Fri!$AM$6:$AM$475,0)),"")</f>
        <v/>
      </c>
      <c r="G59" s="110" t="str">
        <f>IFERROR(INDEX(Combined_All_Stands_Mon_Fri!AS$6:AS531,MATCH(Stand_D_Mon_Fri!$A$3:$A$146,Combined_All_Stands_Mon_Fri!$AM$6:$AM$475,0)),"")</f>
        <v/>
      </c>
      <c r="H59" s="185" t="str">
        <f t="shared" si="0"/>
        <v/>
      </c>
    </row>
    <row r="60" spans="1:8" ht="20.100000000000001" customHeight="1" x14ac:dyDescent="0.3">
      <c r="A60" s="116">
        <v>58</v>
      </c>
      <c r="B60" s="110" t="str">
        <f>IFERROR(INDEX(Combined_All_Stands_Mon_Fri!AN$6:AN532,MATCH(Stand_D_Mon_Fri!$A$3:$A$146,Combined_All_Stands_Mon_Fri!$AM$6:$AM$475,0)),"")</f>
        <v/>
      </c>
      <c r="C60" s="110" t="str">
        <f>IFERROR(INDEX(Combined_All_Stands_Mon_Fri!AO$6:AO532,MATCH(Stand_D_Mon_Fri!$A$3:$A$146,Combined_All_Stands_Mon_Fri!$AM$6:$AM$475,0)),"")</f>
        <v/>
      </c>
      <c r="D60" s="111" t="str">
        <f>IFERROR(INDEX(Combined_All_Stands_Mon_Fri!AP$6:AP532,MATCH(Stand_D_Mon_Fri!$A$3:$A$146,Combined_All_Stands_Mon_Fri!$AM$6:$AM$475,0)),"")</f>
        <v/>
      </c>
      <c r="E60" s="110" t="str">
        <f>IFERROR(INDEX(Combined_All_Stands_Mon_Fri!AQ$6:AQ532,MATCH(Stand_D_Mon_Fri!$A$3:$A$146,Combined_All_Stands_Mon_Fri!$AM$6:$AM$475,0)),"")</f>
        <v/>
      </c>
      <c r="F60" s="110" t="str">
        <f>IFERROR(INDEX(Combined_All_Stands_Mon_Fri!AR$6:AR532,MATCH(Stand_D_Mon_Fri!$A$3:$A$146,Combined_All_Stands_Mon_Fri!$AM$6:$AM$475,0)),"")</f>
        <v/>
      </c>
      <c r="G60" s="110" t="str">
        <f>IFERROR(INDEX(Combined_All_Stands_Mon_Fri!AS$6:AS532,MATCH(Stand_D_Mon_Fri!$A$3:$A$146,Combined_All_Stands_Mon_Fri!$AM$6:$AM$475,0)),"")</f>
        <v/>
      </c>
      <c r="H60" s="185" t="str">
        <f t="shared" si="0"/>
        <v/>
      </c>
    </row>
    <row r="61" spans="1:8" ht="20.100000000000001" customHeight="1" x14ac:dyDescent="0.3">
      <c r="A61" s="117">
        <v>59</v>
      </c>
      <c r="B61" s="110" t="str">
        <f>IFERROR(INDEX(Combined_All_Stands_Mon_Fri!AN$6:AN533,MATCH(Stand_D_Mon_Fri!$A$3:$A$146,Combined_All_Stands_Mon_Fri!$AM$6:$AM$475,0)),"")</f>
        <v/>
      </c>
      <c r="C61" s="110" t="str">
        <f>IFERROR(INDEX(Combined_All_Stands_Mon_Fri!AO$6:AO533,MATCH(Stand_D_Mon_Fri!$A$3:$A$146,Combined_All_Stands_Mon_Fri!$AM$6:$AM$475,0)),"")</f>
        <v/>
      </c>
      <c r="D61" s="111" t="str">
        <f>IFERROR(INDEX(Combined_All_Stands_Mon_Fri!AP$6:AP533,MATCH(Stand_D_Mon_Fri!$A$3:$A$146,Combined_All_Stands_Mon_Fri!$AM$6:$AM$475,0)),"")</f>
        <v/>
      </c>
      <c r="E61" s="110" t="str">
        <f>IFERROR(INDEX(Combined_All_Stands_Mon_Fri!AQ$6:AQ533,MATCH(Stand_D_Mon_Fri!$A$3:$A$146,Combined_All_Stands_Mon_Fri!$AM$6:$AM$475,0)),"")</f>
        <v/>
      </c>
      <c r="F61" s="110" t="str">
        <f>IFERROR(INDEX(Combined_All_Stands_Mon_Fri!AR$6:AR533,MATCH(Stand_D_Mon_Fri!$A$3:$A$146,Combined_All_Stands_Mon_Fri!$AM$6:$AM$475,0)),"")</f>
        <v/>
      </c>
      <c r="G61" s="110" t="str">
        <f>IFERROR(INDEX(Combined_All_Stands_Mon_Fri!AS$6:AS533,MATCH(Stand_D_Mon_Fri!$A$3:$A$146,Combined_All_Stands_Mon_Fri!$AM$6:$AM$475,0)),"")</f>
        <v/>
      </c>
      <c r="H61" s="185" t="str">
        <f t="shared" si="0"/>
        <v/>
      </c>
    </row>
    <row r="62" spans="1:8" ht="20.100000000000001" customHeight="1" x14ac:dyDescent="0.3">
      <c r="A62" s="116">
        <v>60</v>
      </c>
      <c r="B62" s="110" t="str">
        <f>IFERROR(INDEX(Combined_All_Stands_Mon_Fri!AN$6:AN534,MATCH(Stand_D_Mon_Fri!$A$3:$A$146,Combined_All_Stands_Mon_Fri!$AM$6:$AM$475,0)),"")</f>
        <v/>
      </c>
      <c r="C62" s="110" t="str">
        <f>IFERROR(INDEX(Combined_All_Stands_Mon_Fri!AO$6:AO534,MATCH(Stand_D_Mon_Fri!$A$3:$A$146,Combined_All_Stands_Mon_Fri!$AM$6:$AM$475,0)),"")</f>
        <v/>
      </c>
      <c r="D62" s="111" t="str">
        <f>IFERROR(INDEX(Combined_All_Stands_Mon_Fri!AP$6:AP534,MATCH(Stand_D_Mon_Fri!$A$3:$A$146,Combined_All_Stands_Mon_Fri!$AM$6:$AM$475,0)),"")</f>
        <v/>
      </c>
      <c r="E62" s="110" t="str">
        <f>IFERROR(INDEX(Combined_All_Stands_Mon_Fri!AQ$6:AQ534,MATCH(Stand_D_Mon_Fri!$A$3:$A$146,Combined_All_Stands_Mon_Fri!$AM$6:$AM$475,0)),"")</f>
        <v/>
      </c>
      <c r="F62" s="110" t="str">
        <f>IFERROR(INDEX(Combined_All_Stands_Mon_Fri!AR$6:AR534,MATCH(Stand_D_Mon_Fri!$A$3:$A$146,Combined_All_Stands_Mon_Fri!$AM$6:$AM$475,0)),"")</f>
        <v/>
      </c>
      <c r="G62" s="110" t="str">
        <f>IFERROR(INDEX(Combined_All_Stands_Mon_Fri!AS$6:AS534,MATCH(Stand_D_Mon_Fri!$A$3:$A$146,Combined_All_Stands_Mon_Fri!$AM$6:$AM$475,0)),"")</f>
        <v/>
      </c>
      <c r="H62" s="185" t="str">
        <f t="shared" si="0"/>
        <v/>
      </c>
    </row>
    <row r="63" spans="1:8" ht="20.100000000000001" customHeight="1" x14ac:dyDescent="0.3">
      <c r="A63" s="117">
        <v>61</v>
      </c>
      <c r="B63" s="110" t="str">
        <f>IFERROR(INDEX(Combined_All_Stands_Mon_Fri!AN$6:AN535,MATCH(Stand_D_Mon_Fri!$A$3:$A$146,Combined_All_Stands_Mon_Fri!$AM$6:$AM$475,0)),"")</f>
        <v/>
      </c>
      <c r="C63" s="110" t="str">
        <f>IFERROR(INDEX(Combined_All_Stands_Mon_Fri!AO$6:AO535,MATCH(Stand_D_Mon_Fri!$A$3:$A$146,Combined_All_Stands_Mon_Fri!$AM$6:$AM$475,0)),"")</f>
        <v/>
      </c>
      <c r="D63" s="111" t="str">
        <f>IFERROR(INDEX(Combined_All_Stands_Mon_Fri!AP$6:AP535,MATCH(Stand_D_Mon_Fri!$A$3:$A$146,Combined_All_Stands_Mon_Fri!$AM$6:$AM$475,0)),"")</f>
        <v/>
      </c>
      <c r="E63" s="110" t="str">
        <f>IFERROR(INDEX(Combined_All_Stands_Mon_Fri!AQ$6:AQ535,MATCH(Stand_D_Mon_Fri!$A$3:$A$146,Combined_All_Stands_Mon_Fri!$AM$6:$AM$475,0)),"")</f>
        <v/>
      </c>
      <c r="F63" s="110" t="str">
        <f>IFERROR(INDEX(Combined_All_Stands_Mon_Fri!AR$6:AR535,MATCH(Stand_D_Mon_Fri!$A$3:$A$146,Combined_All_Stands_Mon_Fri!$AM$6:$AM$475,0)),"")</f>
        <v/>
      </c>
      <c r="G63" s="110" t="str">
        <f>IFERROR(INDEX(Combined_All_Stands_Mon_Fri!AS$6:AS535,MATCH(Stand_D_Mon_Fri!$A$3:$A$146,Combined_All_Stands_Mon_Fri!$AM$6:$AM$475,0)),"")</f>
        <v/>
      </c>
      <c r="H63" s="185" t="str">
        <f t="shared" si="0"/>
        <v/>
      </c>
    </row>
    <row r="64" spans="1:8" ht="20.100000000000001" customHeight="1" x14ac:dyDescent="0.3">
      <c r="A64" s="116">
        <v>62</v>
      </c>
      <c r="B64" s="110" t="str">
        <f>IFERROR(INDEX(Combined_All_Stands_Mon_Fri!AN$6:AN536,MATCH(Stand_D_Mon_Fri!$A$3:$A$146,Combined_All_Stands_Mon_Fri!$AM$6:$AM$475,0)),"")</f>
        <v/>
      </c>
      <c r="C64" s="110" t="str">
        <f>IFERROR(INDEX(Combined_All_Stands_Mon_Fri!AO$6:AO536,MATCH(Stand_D_Mon_Fri!$A$3:$A$146,Combined_All_Stands_Mon_Fri!$AM$6:$AM$475,0)),"")</f>
        <v/>
      </c>
      <c r="D64" s="111" t="str">
        <f>IFERROR(INDEX(Combined_All_Stands_Mon_Fri!AP$6:AP536,MATCH(Stand_D_Mon_Fri!$A$3:$A$146,Combined_All_Stands_Mon_Fri!$AM$6:$AM$475,0)),"")</f>
        <v/>
      </c>
      <c r="E64" s="110" t="str">
        <f>IFERROR(INDEX(Combined_All_Stands_Mon_Fri!AQ$6:AQ536,MATCH(Stand_D_Mon_Fri!$A$3:$A$146,Combined_All_Stands_Mon_Fri!$AM$6:$AM$475,0)),"")</f>
        <v/>
      </c>
      <c r="F64" s="110" t="str">
        <f>IFERROR(INDEX(Combined_All_Stands_Mon_Fri!AR$6:AR536,MATCH(Stand_D_Mon_Fri!$A$3:$A$146,Combined_All_Stands_Mon_Fri!$AM$6:$AM$475,0)),"")</f>
        <v/>
      </c>
      <c r="G64" s="110" t="str">
        <f>IFERROR(INDEX(Combined_All_Stands_Mon_Fri!AS$6:AS536,MATCH(Stand_D_Mon_Fri!$A$3:$A$146,Combined_All_Stands_Mon_Fri!$AM$6:$AM$475,0)),"")</f>
        <v/>
      </c>
      <c r="H64" s="185" t="str">
        <f t="shared" si="0"/>
        <v/>
      </c>
    </row>
    <row r="65" spans="1:8" ht="20.100000000000001" customHeight="1" x14ac:dyDescent="0.3">
      <c r="A65" s="117">
        <v>63</v>
      </c>
      <c r="B65" s="110" t="str">
        <f>IFERROR(INDEX(Combined_All_Stands_Mon_Fri!AN$6:AN537,MATCH(Stand_D_Mon_Fri!$A$3:$A$146,Combined_All_Stands_Mon_Fri!$AM$6:$AM$475,0)),"")</f>
        <v/>
      </c>
      <c r="C65" s="110" t="str">
        <f>IFERROR(INDEX(Combined_All_Stands_Mon_Fri!AO$6:AO537,MATCH(Stand_D_Mon_Fri!$A$3:$A$146,Combined_All_Stands_Mon_Fri!$AM$6:$AM$475,0)),"")</f>
        <v/>
      </c>
      <c r="D65" s="111" t="str">
        <f>IFERROR(INDEX(Combined_All_Stands_Mon_Fri!AP$6:AP537,MATCH(Stand_D_Mon_Fri!$A$3:$A$146,Combined_All_Stands_Mon_Fri!$AM$6:$AM$475,0)),"")</f>
        <v/>
      </c>
      <c r="E65" s="110" t="str">
        <f>IFERROR(INDEX(Combined_All_Stands_Mon_Fri!AQ$6:AQ537,MATCH(Stand_D_Mon_Fri!$A$3:$A$146,Combined_All_Stands_Mon_Fri!$AM$6:$AM$475,0)),"")</f>
        <v/>
      </c>
      <c r="F65" s="110" t="str">
        <f>IFERROR(INDEX(Combined_All_Stands_Mon_Fri!AR$6:AR537,MATCH(Stand_D_Mon_Fri!$A$3:$A$146,Combined_All_Stands_Mon_Fri!$AM$6:$AM$475,0)),"")</f>
        <v/>
      </c>
      <c r="G65" s="110" t="str">
        <f>IFERROR(INDEX(Combined_All_Stands_Mon_Fri!AS$6:AS537,MATCH(Stand_D_Mon_Fri!$A$3:$A$146,Combined_All_Stands_Mon_Fri!$AM$6:$AM$475,0)),"")</f>
        <v/>
      </c>
      <c r="H65" s="185" t="str">
        <f t="shared" si="0"/>
        <v/>
      </c>
    </row>
    <row r="66" spans="1:8" ht="20.100000000000001" customHeight="1" x14ac:dyDescent="0.3">
      <c r="A66" s="116">
        <v>64</v>
      </c>
      <c r="B66" s="110" t="str">
        <f>IFERROR(INDEX(Combined_All_Stands_Mon_Fri!AN$6:AN538,MATCH(Stand_D_Mon_Fri!$A$3:$A$146,Combined_All_Stands_Mon_Fri!$AM$6:$AM$475,0)),"")</f>
        <v/>
      </c>
      <c r="C66" s="110" t="str">
        <f>IFERROR(INDEX(Combined_All_Stands_Mon_Fri!AO$6:AO538,MATCH(Stand_D_Mon_Fri!$A$3:$A$146,Combined_All_Stands_Mon_Fri!$AM$6:$AM$475,0)),"")</f>
        <v/>
      </c>
      <c r="D66" s="111" t="str">
        <f>IFERROR(INDEX(Combined_All_Stands_Mon_Fri!AP$6:AP538,MATCH(Stand_D_Mon_Fri!$A$3:$A$146,Combined_All_Stands_Mon_Fri!$AM$6:$AM$475,0)),"")</f>
        <v/>
      </c>
      <c r="E66" s="110" t="str">
        <f>IFERROR(INDEX(Combined_All_Stands_Mon_Fri!AQ$6:AQ538,MATCH(Stand_D_Mon_Fri!$A$3:$A$146,Combined_All_Stands_Mon_Fri!$AM$6:$AM$475,0)),"")</f>
        <v/>
      </c>
      <c r="F66" s="110" t="str">
        <f>IFERROR(INDEX(Combined_All_Stands_Mon_Fri!AR$6:AR538,MATCH(Stand_D_Mon_Fri!$A$3:$A$146,Combined_All_Stands_Mon_Fri!$AM$6:$AM$475,0)),"")</f>
        <v/>
      </c>
      <c r="G66" s="110" t="str">
        <f>IFERROR(INDEX(Combined_All_Stands_Mon_Fri!AS$6:AS538,MATCH(Stand_D_Mon_Fri!$A$3:$A$146,Combined_All_Stands_Mon_Fri!$AM$6:$AM$475,0)),"")</f>
        <v/>
      </c>
      <c r="H66" s="185" t="str">
        <f t="shared" si="0"/>
        <v/>
      </c>
    </row>
    <row r="67" spans="1:8" ht="20.100000000000001" customHeight="1" x14ac:dyDescent="0.3">
      <c r="A67" s="117">
        <v>65</v>
      </c>
      <c r="B67" s="110" t="str">
        <f>IFERROR(INDEX(Combined_All_Stands_Mon_Fri!AN$6:AN539,MATCH(Stand_D_Mon_Fri!$A$3:$A$146,Combined_All_Stands_Mon_Fri!$AM$6:$AM$475,0)),"")</f>
        <v/>
      </c>
      <c r="C67" s="110" t="str">
        <f>IFERROR(INDEX(Combined_All_Stands_Mon_Fri!AO$6:AO539,MATCH(Stand_D_Mon_Fri!$A$3:$A$146,Combined_All_Stands_Mon_Fri!$AM$6:$AM$475,0)),"")</f>
        <v/>
      </c>
      <c r="D67" s="111" t="str">
        <f>IFERROR(INDEX(Combined_All_Stands_Mon_Fri!AP$6:AP539,MATCH(Stand_D_Mon_Fri!$A$3:$A$146,Combined_All_Stands_Mon_Fri!$AM$6:$AM$475,0)),"")</f>
        <v/>
      </c>
      <c r="E67" s="110" t="str">
        <f>IFERROR(INDEX(Combined_All_Stands_Mon_Fri!AQ$6:AQ539,MATCH(Stand_D_Mon_Fri!$A$3:$A$146,Combined_All_Stands_Mon_Fri!$AM$6:$AM$475,0)),"")</f>
        <v/>
      </c>
      <c r="F67" s="110" t="str">
        <f>IFERROR(INDEX(Combined_All_Stands_Mon_Fri!AR$6:AR539,MATCH(Stand_D_Mon_Fri!$A$3:$A$146,Combined_All_Stands_Mon_Fri!$AM$6:$AM$475,0)),"")</f>
        <v/>
      </c>
      <c r="G67" s="110" t="str">
        <f>IFERROR(INDEX(Combined_All_Stands_Mon_Fri!AS$6:AS539,MATCH(Stand_D_Mon_Fri!$A$3:$A$146,Combined_All_Stands_Mon_Fri!$AM$6:$AM$475,0)),"")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16">
        <v>66</v>
      </c>
      <c r="B68" s="110" t="str">
        <f>IFERROR(INDEX(Combined_All_Stands_Mon_Fri!AN$6:AN540,MATCH(Stand_D_Mon_Fri!$A$3:$A$146,Combined_All_Stands_Mon_Fri!$AM$6:$AM$475,0)),"")</f>
        <v/>
      </c>
      <c r="C68" s="110" t="str">
        <f>IFERROR(INDEX(Combined_All_Stands_Mon_Fri!AO$6:AO540,MATCH(Stand_D_Mon_Fri!$A$3:$A$146,Combined_All_Stands_Mon_Fri!$AM$6:$AM$475,0)),"")</f>
        <v/>
      </c>
      <c r="D68" s="111" t="str">
        <f>IFERROR(INDEX(Combined_All_Stands_Mon_Fri!AP$6:AP540,MATCH(Stand_D_Mon_Fri!$A$3:$A$146,Combined_All_Stands_Mon_Fri!$AM$6:$AM$475,0)),"")</f>
        <v/>
      </c>
      <c r="E68" s="110" t="str">
        <f>IFERROR(INDEX(Combined_All_Stands_Mon_Fri!AQ$6:AQ540,MATCH(Stand_D_Mon_Fri!$A$3:$A$146,Combined_All_Stands_Mon_Fri!$AM$6:$AM$475,0)),"")</f>
        <v/>
      </c>
      <c r="F68" s="110" t="str">
        <f>IFERROR(INDEX(Combined_All_Stands_Mon_Fri!AR$6:AR540,MATCH(Stand_D_Mon_Fri!$A$3:$A$146,Combined_All_Stands_Mon_Fri!$AM$6:$AM$475,0)),"")</f>
        <v/>
      </c>
      <c r="G68" s="110" t="str">
        <f>IFERROR(INDEX(Combined_All_Stands_Mon_Fri!AS$6:AS540,MATCH(Stand_D_Mon_Fri!$A$3:$A$146,Combined_All_Stands_Mon_Fri!$AM$6:$AM$475,0)),"")</f>
        <v/>
      </c>
      <c r="H68" s="185" t="str">
        <f t="shared" si="1"/>
        <v/>
      </c>
    </row>
    <row r="69" spans="1:8" ht="20.100000000000001" customHeight="1" x14ac:dyDescent="0.3">
      <c r="A69" s="117">
        <v>67</v>
      </c>
      <c r="B69" s="110" t="str">
        <f>IFERROR(INDEX(Combined_All_Stands_Mon_Fri!AN$6:AN541,MATCH(Stand_D_Mon_Fri!$A$3:$A$146,Combined_All_Stands_Mon_Fri!$AM$6:$AM$475,0)),"")</f>
        <v/>
      </c>
      <c r="C69" s="110" t="str">
        <f>IFERROR(INDEX(Combined_All_Stands_Mon_Fri!AO$6:AO541,MATCH(Stand_D_Mon_Fri!$A$3:$A$146,Combined_All_Stands_Mon_Fri!$AM$6:$AM$475,0)),"")</f>
        <v/>
      </c>
      <c r="D69" s="111" t="str">
        <f>IFERROR(INDEX(Combined_All_Stands_Mon_Fri!AP$6:AP541,MATCH(Stand_D_Mon_Fri!$A$3:$A$146,Combined_All_Stands_Mon_Fri!$AM$6:$AM$475,0)),"")</f>
        <v/>
      </c>
      <c r="E69" s="110" t="str">
        <f>IFERROR(INDEX(Combined_All_Stands_Mon_Fri!AQ$6:AQ541,MATCH(Stand_D_Mon_Fri!$A$3:$A$146,Combined_All_Stands_Mon_Fri!$AM$6:$AM$475,0)),"")</f>
        <v/>
      </c>
      <c r="F69" s="110" t="str">
        <f>IFERROR(INDEX(Combined_All_Stands_Mon_Fri!AR$6:AR541,MATCH(Stand_D_Mon_Fri!$A$3:$A$146,Combined_All_Stands_Mon_Fri!$AM$6:$AM$475,0)),"")</f>
        <v/>
      </c>
      <c r="G69" s="110" t="str">
        <f>IFERROR(INDEX(Combined_All_Stands_Mon_Fri!AS$6:AS541,MATCH(Stand_D_Mon_Fri!$A$3:$A$146,Combined_All_Stands_Mon_Fri!$AM$6:$AM$475,0)),"")</f>
        <v/>
      </c>
      <c r="H69" s="185" t="str">
        <f t="shared" si="1"/>
        <v/>
      </c>
    </row>
    <row r="70" spans="1:8" ht="20.100000000000001" customHeight="1" x14ac:dyDescent="0.3">
      <c r="A70" s="116">
        <v>68</v>
      </c>
      <c r="B70" s="110" t="str">
        <f>IFERROR(INDEX(Combined_All_Stands_Mon_Fri!AN$6:AN542,MATCH(Stand_D_Mon_Fri!$A$3:$A$146,Combined_All_Stands_Mon_Fri!$AM$6:$AM$475,0)),"")</f>
        <v/>
      </c>
      <c r="C70" s="110" t="str">
        <f>IFERROR(INDEX(Combined_All_Stands_Mon_Fri!AO$6:AO542,MATCH(Stand_D_Mon_Fri!$A$3:$A$146,Combined_All_Stands_Mon_Fri!$AM$6:$AM$475,0)),"")</f>
        <v/>
      </c>
      <c r="D70" s="111" t="str">
        <f>IFERROR(INDEX(Combined_All_Stands_Mon_Fri!AP$6:AP542,MATCH(Stand_D_Mon_Fri!$A$3:$A$146,Combined_All_Stands_Mon_Fri!$AM$6:$AM$475,0)),"")</f>
        <v/>
      </c>
      <c r="E70" s="110" t="str">
        <f>IFERROR(INDEX(Combined_All_Stands_Mon_Fri!AQ$6:AQ542,MATCH(Stand_D_Mon_Fri!$A$3:$A$146,Combined_All_Stands_Mon_Fri!$AM$6:$AM$475,0)),"")</f>
        <v/>
      </c>
      <c r="F70" s="110" t="str">
        <f>IFERROR(INDEX(Combined_All_Stands_Mon_Fri!AR$6:AR542,MATCH(Stand_D_Mon_Fri!$A$3:$A$146,Combined_All_Stands_Mon_Fri!$AM$6:$AM$475,0)),"")</f>
        <v/>
      </c>
      <c r="G70" s="110" t="str">
        <f>IFERROR(INDEX(Combined_All_Stands_Mon_Fri!AS$6:AS542,MATCH(Stand_D_Mon_Fri!$A$3:$A$146,Combined_All_Stands_Mon_Fri!$AM$6:$AM$475,0)),"")</f>
        <v/>
      </c>
      <c r="H70" s="185" t="str">
        <f t="shared" si="1"/>
        <v/>
      </c>
    </row>
    <row r="71" spans="1:8" ht="20.100000000000001" customHeight="1" x14ac:dyDescent="0.3">
      <c r="A71" s="117">
        <v>69</v>
      </c>
      <c r="B71" s="110" t="str">
        <f>IFERROR(INDEX(Combined_All_Stands_Mon_Fri!AN$6:AN543,MATCH(Stand_D_Mon_Fri!$A$3:$A$146,Combined_All_Stands_Mon_Fri!$AM$6:$AM$475,0)),"")</f>
        <v/>
      </c>
      <c r="C71" s="110" t="str">
        <f>IFERROR(INDEX(Combined_All_Stands_Mon_Fri!AO$6:AO543,MATCH(Stand_D_Mon_Fri!$A$3:$A$146,Combined_All_Stands_Mon_Fri!$AM$6:$AM$475,0)),"")</f>
        <v/>
      </c>
      <c r="D71" s="111" t="str">
        <f>IFERROR(INDEX(Combined_All_Stands_Mon_Fri!AP$6:AP543,MATCH(Stand_D_Mon_Fri!$A$3:$A$146,Combined_All_Stands_Mon_Fri!$AM$6:$AM$475,0)),"")</f>
        <v/>
      </c>
      <c r="E71" s="110" t="str">
        <f>IFERROR(INDEX(Combined_All_Stands_Mon_Fri!AQ$6:AQ543,MATCH(Stand_D_Mon_Fri!$A$3:$A$146,Combined_All_Stands_Mon_Fri!$AM$6:$AM$475,0)),"")</f>
        <v/>
      </c>
      <c r="F71" s="110" t="str">
        <f>IFERROR(INDEX(Combined_All_Stands_Mon_Fri!AR$6:AR543,MATCH(Stand_D_Mon_Fri!$A$3:$A$146,Combined_All_Stands_Mon_Fri!$AM$6:$AM$475,0)),"")</f>
        <v/>
      </c>
      <c r="G71" s="110" t="str">
        <f>IFERROR(INDEX(Combined_All_Stands_Mon_Fri!AS$6:AS543,MATCH(Stand_D_Mon_Fri!$A$3:$A$146,Combined_All_Stands_Mon_Fri!$AM$6:$AM$475,0)),"")</f>
        <v/>
      </c>
      <c r="H71" s="185" t="str">
        <f t="shared" si="1"/>
        <v/>
      </c>
    </row>
    <row r="72" spans="1:8" ht="20.100000000000001" customHeight="1" x14ac:dyDescent="0.3">
      <c r="A72" s="116">
        <v>70</v>
      </c>
      <c r="B72" s="110" t="str">
        <f>IFERROR(INDEX(Combined_All_Stands_Mon_Fri!AN$6:AN544,MATCH(Stand_D_Mon_Fri!$A$3:$A$146,Combined_All_Stands_Mon_Fri!$AM$6:$AM$475,0)),"")</f>
        <v/>
      </c>
      <c r="C72" s="110" t="str">
        <f>IFERROR(INDEX(Combined_All_Stands_Mon_Fri!AO$6:AO544,MATCH(Stand_D_Mon_Fri!$A$3:$A$146,Combined_All_Stands_Mon_Fri!$AM$6:$AM$475,0)),"")</f>
        <v/>
      </c>
      <c r="D72" s="111" t="str">
        <f>IFERROR(INDEX(Combined_All_Stands_Mon_Fri!AP$6:AP544,MATCH(Stand_D_Mon_Fri!$A$3:$A$146,Combined_All_Stands_Mon_Fri!$AM$6:$AM$475,0)),"")</f>
        <v/>
      </c>
      <c r="E72" s="110" t="str">
        <f>IFERROR(INDEX(Combined_All_Stands_Mon_Fri!AQ$6:AQ544,MATCH(Stand_D_Mon_Fri!$A$3:$A$146,Combined_All_Stands_Mon_Fri!$AM$6:$AM$475,0)),"")</f>
        <v/>
      </c>
      <c r="F72" s="110" t="str">
        <f>IFERROR(INDEX(Combined_All_Stands_Mon_Fri!AR$6:AR544,MATCH(Stand_D_Mon_Fri!$A$3:$A$146,Combined_All_Stands_Mon_Fri!$AM$6:$AM$475,0)),"")</f>
        <v/>
      </c>
      <c r="G72" s="110" t="str">
        <f>IFERROR(INDEX(Combined_All_Stands_Mon_Fri!AS$6:AS544,MATCH(Stand_D_Mon_Fri!$A$3:$A$146,Combined_All_Stands_Mon_Fri!$AM$6:$AM$475,0)),"")</f>
        <v/>
      </c>
      <c r="H72" s="185" t="str">
        <f t="shared" si="1"/>
        <v/>
      </c>
    </row>
    <row r="73" spans="1:8" ht="20.100000000000001" customHeight="1" x14ac:dyDescent="0.3">
      <c r="A73" s="117">
        <v>71</v>
      </c>
      <c r="B73" s="110" t="str">
        <f>IFERROR(INDEX(Combined_All_Stands_Mon_Fri!AN$6:AN545,MATCH(Stand_D_Mon_Fri!$A$3:$A$146,Combined_All_Stands_Mon_Fri!$AM$6:$AM$475,0)),"")</f>
        <v/>
      </c>
      <c r="C73" s="110" t="str">
        <f>IFERROR(INDEX(Combined_All_Stands_Mon_Fri!AO$6:AO545,MATCH(Stand_D_Mon_Fri!$A$3:$A$146,Combined_All_Stands_Mon_Fri!$AM$6:$AM$475,0)),"")</f>
        <v/>
      </c>
      <c r="D73" s="111" t="str">
        <f>IFERROR(INDEX(Combined_All_Stands_Mon_Fri!AP$6:AP545,MATCH(Stand_D_Mon_Fri!$A$3:$A$146,Combined_All_Stands_Mon_Fri!$AM$6:$AM$475,0)),"")</f>
        <v/>
      </c>
      <c r="E73" s="110" t="str">
        <f>IFERROR(INDEX(Combined_All_Stands_Mon_Fri!AQ$6:AQ545,MATCH(Stand_D_Mon_Fri!$A$3:$A$146,Combined_All_Stands_Mon_Fri!$AM$6:$AM$475,0)),"")</f>
        <v/>
      </c>
      <c r="F73" s="110" t="str">
        <f>IFERROR(INDEX(Combined_All_Stands_Mon_Fri!AR$6:AR545,MATCH(Stand_D_Mon_Fri!$A$3:$A$146,Combined_All_Stands_Mon_Fri!$AM$6:$AM$475,0)),"")</f>
        <v/>
      </c>
      <c r="G73" s="110" t="str">
        <f>IFERROR(INDEX(Combined_All_Stands_Mon_Fri!AS$6:AS545,MATCH(Stand_D_Mon_Fri!$A$3:$A$146,Combined_All_Stands_Mon_Fri!$AM$6:$AM$475,0)),"")</f>
        <v/>
      </c>
      <c r="H73" s="185" t="str">
        <f t="shared" si="1"/>
        <v/>
      </c>
    </row>
    <row r="74" spans="1:8" ht="20.100000000000001" customHeight="1" x14ac:dyDescent="0.3">
      <c r="A74" s="116">
        <v>72</v>
      </c>
      <c r="B74" s="110" t="str">
        <f>IFERROR(INDEX(Combined_All_Stands_Mon_Fri!AN$6:AN546,MATCH(Stand_D_Mon_Fri!$A$3:$A$146,Combined_All_Stands_Mon_Fri!$AM$6:$AM$475,0)),"")</f>
        <v/>
      </c>
      <c r="C74" s="110" t="str">
        <f>IFERROR(INDEX(Combined_All_Stands_Mon_Fri!AO$6:AO546,MATCH(Stand_D_Mon_Fri!$A$3:$A$146,Combined_All_Stands_Mon_Fri!$AM$6:$AM$475,0)),"")</f>
        <v/>
      </c>
      <c r="D74" s="111" t="str">
        <f>IFERROR(INDEX(Combined_All_Stands_Mon_Fri!AP$6:AP546,MATCH(Stand_D_Mon_Fri!$A$3:$A$146,Combined_All_Stands_Mon_Fri!$AM$6:$AM$475,0)),"")</f>
        <v/>
      </c>
      <c r="E74" s="110" t="str">
        <f>IFERROR(INDEX(Combined_All_Stands_Mon_Fri!AQ$6:AQ546,MATCH(Stand_D_Mon_Fri!$A$3:$A$146,Combined_All_Stands_Mon_Fri!$AM$6:$AM$475,0)),"")</f>
        <v/>
      </c>
      <c r="F74" s="110" t="str">
        <f>IFERROR(INDEX(Combined_All_Stands_Mon_Fri!AR$6:AR546,MATCH(Stand_D_Mon_Fri!$A$3:$A$146,Combined_All_Stands_Mon_Fri!$AM$6:$AM$475,0)),"")</f>
        <v/>
      </c>
      <c r="G74" s="110" t="str">
        <f>IFERROR(INDEX(Combined_All_Stands_Mon_Fri!AS$6:AS546,MATCH(Stand_D_Mon_Fri!$A$3:$A$146,Combined_All_Stands_Mon_Fri!$AM$6:$AM$475,0)),"")</f>
        <v/>
      </c>
      <c r="H74" s="185" t="str">
        <f t="shared" si="1"/>
        <v/>
      </c>
    </row>
    <row r="75" spans="1:8" ht="20.100000000000001" customHeight="1" x14ac:dyDescent="0.3">
      <c r="A75" s="117">
        <v>73</v>
      </c>
      <c r="B75" s="110" t="str">
        <f>IFERROR(INDEX(Combined_All_Stands_Mon_Fri!AN$6:AN547,MATCH(Stand_D_Mon_Fri!$A$3:$A$146,Combined_All_Stands_Mon_Fri!$AM$6:$AM$475,0)),"")</f>
        <v/>
      </c>
      <c r="C75" s="110" t="str">
        <f>IFERROR(INDEX(Combined_All_Stands_Mon_Fri!AO$6:AO547,MATCH(Stand_D_Mon_Fri!$A$3:$A$146,Combined_All_Stands_Mon_Fri!$AM$6:$AM$475,0)),"")</f>
        <v/>
      </c>
      <c r="D75" s="111" t="str">
        <f>IFERROR(INDEX(Combined_All_Stands_Mon_Fri!AP$6:AP547,MATCH(Stand_D_Mon_Fri!$A$3:$A$146,Combined_All_Stands_Mon_Fri!$AM$6:$AM$475,0)),"")</f>
        <v/>
      </c>
      <c r="E75" s="110" t="str">
        <f>IFERROR(INDEX(Combined_All_Stands_Mon_Fri!AQ$6:AQ547,MATCH(Stand_D_Mon_Fri!$A$3:$A$146,Combined_All_Stands_Mon_Fri!$AM$6:$AM$475,0)),"")</f>
        <v/>
      </c>
      <c r="F75" s="110" t="str">
        <f>IFERROR(INDEX(Combined_All_Stands_Mon_Fri!AR$6:AR547,MATCH(Stand_D_Mon_Fri!$A$3:$A$146,Combined_All_Stands_Mon_Fri!$AM$6:$AM$475,0)),"")</f>
        <v/>
      </c>
      <c r="G75" s="110" t="str">
        <f>IFERROR(INDEX(Combined_All_Stands_Mon_Fri!AS$6:AS547,MATCH(Stand_D_Mon_Fri!$A$3:$A$146,Combined_All_Stands_Mon_Fri!$AM$6:$AM$475,0)),"")</f>
        <v/>
      </c>
      <c r="H75" s="185" t="str">
        <f t="shared" si="1"/>
        <v/>
      </c>
    </row>
    <row r="76" spans="1:8" ht="20.100000000000001" customHeight="1" x14ac:dyDescent="0.3">
      <c r="A76" s="116">
        <v>74</v>
      </c>
      <c r="B76" s="110" t="str">
        <f>IFERROR(INDEX(Combined_All_Stands_Mon_Fri!AN$6:AN548,MATCH(Stand_D_Mon_Fri!$A$3:$A$146,Combined_All_Stands_Mon_Fri!$AM$6:$AM$475,0)),"")</f>
        <v/>
      </c>
      <c r="C76" s="110" t="str">
        <f>IFERROR(INDEX(Combined_All_Stands_Mon_Fri!AO$6:AO548,MATCH(Stand_D_Mon_Fri!$A$3:$A$146,Combined_All_Stands_Mon_Fri!$AM$6:$AM$475,0)),"")</f>
        <v/>
      </c>
      <c r="D76" s="111" t="str">
        <f>IFERROR(INDEX(Combined_All_Stands_Mon_Fri!AP$6:AP548,MATCH(Stand_D_Mon_Fri!$A$3:$A$146,Combined_All_Stands_Mon_Fri!$AM$6:$AM$475,0)),"")</f>
        <v/>
      </c>
      <c r="E76" s="110" t="str">
        <f>IFERROR(INDEX(Combined_All_Stands_Mon_Fri!AQ$6:AQ548,MATCH(Stand_D_Mon_Fri!$A$3:$A$146,Combined_All_Stands_Mon_Fri!$AM$6:$AM$475,0)),"")</f>
        <v/>
      </c>
      <c r="F76" s="110" t="str">
        <f>IFERROR(INDEX(Combined_All_Stands_Mon_Fri!AR$6:AR548,MATCH(Stand_D_Mon_Fri!$A$3:$A$146,Combined_All_Stands_Mon_Fri!$AM$6:$AM$475,0)),"")</f>
        <v/>
      </c>
      <c r="G76" s="110" t="str">
        <f>IFERROR(INDEX(Combined_All_Stands_Mon_Fri!AS$6:AS548,MATCH(Stand_D_Mon_Fri!$A$3:$A$146,Combined_All_Stands_Mon_Fri!$AM$6:$AM$475,0)),"")</f>
        <v/>
      </c>
      <c r="H76" s="185" t="str">
        <f t="shared" si="1"/>
        <v/>
      </c>
    </row>
    <row r="77" spans="1:8" ht="20.100000000000001" customHeight="1" x14ac:dyDescent="0.3">
      <c r="A77" s="117">
        <v>75</v>
      </c>
      <c r="B77" s="110" t="str">
        <f>IFERROR(INDEX(Combined_All_Stands_Mon_Fri!AN$6:AN549,MATCH(Stand_D_Mon_Fri!$A$3:$A$146,Combined_All_Stands_Mon_Fri!$AM$6:$AM$475,0)),"")</f>
        <v/>
      </c>
      <c r="C77" s="110" t="str">
        <f>IFERROR(INDEX(Combined_All_Stands_Mon_Fri!AO$6:AO549,MATCH(Stand_D_Mon_Fri!$A$3:$A$146,Combined_All_Stands_Mon_Fri!$AM$6:$AM$475,0)),"")</f>
        <v/>
      </c>
      <c r="D77" s="111" t="str">
        <f>IFERROR(INDEX(Combined_All_Stands_Mon_Fri!AP$6:AP549,MATCH(Stand_D_Mon_Fri!$A$3:$A$146,Combined_All_Stands_Mon_Fri!$AM$6:$AM$475,0)),"")</f>
        <v/>
      </c>
      <c r="E77" s="110" t="str">
        <f>IFERROR(INDEX(Combined_All_Stands_Mon_Fri!AQ$6:AQ549,MATCH(Stand_D_Mon_Fri!$A$3:$A$146,Combined_All_Stands_Mon_Fri!$AM$6:$AM$475,0)),"")</f>
        <v/>
      </c>
      <c r="F77" s="110" t="str">
        <f>IFERROR(INDEX(Combined_All_Stands_Mon_Fri!AR$6:AR549,MATCH(Stand_D_Mon_Fri!$A$3:$A$146,Combined_All_Stands_Mon_Fri!$AM$6:$AM$475,0)),"")</f>
        <v/>
      </c>
      <c r="G77" s="110" t="str">
        <f>IFERROR(INDEX(Combined_All_Stands_Mon_Fri!AS$6:AS549,MATCH(Stand_D_Mon_Fri!$A$3:$A$146,Combined_All_Stands_Mon_Fri!$AM$6:$AM$475,0)),"")</f>
        <v/>
      </c>
      <c r="H77" s="185" t="str">
        <f t="shared" si="1"/>
        <v/>
      </c>
    </row>
    <row r="78" spans="1:8" ht="20.100000000000001" customHeight="1" x14ac:dyDescent="0.3">
      <c r="A78" s="116">
        <v>76</v>
      </c>
      <c r="B78" s="110" t="str">
        <f>IFERROR(INDEX(Combined_All_Stands_Mon_Fri!AN$6:AN550,MATCH(Stand_D_Mon_Fri!$A$3:$A$146,Combined_All_Stands_Mon_Fri!$AM$6:$AM$475,0)),"")</f>
        <v/>
      </c>
      <c r="C78" s="110" t="str">
        <f>IFERROR(INDEX(Combined_All_Stands_Mon_Fri!AO$6:AO550,MATCH(Stand_D_Mon_Fri!$A$3:$A$146,Combined_All_Stands_Mon_Fri!$AM$6:$AM$475,0)),"")</f>
        <v/>
      </c>
      <c r="D78" s="111" t="str">
        <f>IFERROR(INDEX(Combined_All_Stands_Mon_Fri!AP$6:AP550,MATCH(Stand_D_Mon_Fri!$A$3:$A$146,Combined_All_Stands_Mon_Fri!$AM$6:$AM$475,0)),"")</f>
        <v/>
      </c>
      <c r="E78" s="110" t="str">
        <f>IFERROR(INDEX(Combined_All_Stands_Mon_Fri!AQ$6:AQ550,MATCH(Stand_D_Mon_Fri!$A$3:$A$146,Combined_All_Stands_Mon_Fri!$AM$6:$AM$475,0)),"")</f>
        <v/>
      </c>
      <c r="F78" s="110" t="str">
        <f>IFERROR(INDEX(Combined_All_Stands_Mon_Fri!AR$6:AR550,MATCH(Stand_D_Mon_Fri!$A$3:$A$146,Combined_All_Stands_Mon_Fri!$AM$6:$AM$475,0)),"")</f>
        <v/>
      </c>
      <c r="G78" s="110" t="str">
        <f>IFERROR(INDEX(Combined_All_Stands_Mon_Fri!AS$6:AS550,MATCH(Stand_D_Mon_Fri!$A$3:$A$146,Combined_All_Stands_Mon_Fri!$AM$6:$AM$475,0)),"")</f>
        <v/>
      </c>
      <c r="H78" s="185" t="str">
        <f t="shared" si="1"/>
        <v/>
      </c>
    </row>
    <row r="79" spans="1:8" ht="20.100000000000001" customHeight="1" x14ac:dyDescent="0.3">
      <c r="A79" s="117">
        <v>77</v>
      </c>
      <c r="B79" s="110" t="str">
        <f>IFERROR(INDEX(Combined_All_Stands_Mon_Fri!AN$6:AN551,MATCH(Stand_D_Mon_Fri!$A$3:$A$146,Combined_All_Stands_Mon_Fri!$AM$6:$AM$475,0)),"")</f>
        <v/>
      </c>
      <c r="C79" s="110" t="str">
        <f>IFERROR(INDEX(Combined_All_Stands_Mon_Fri!AO$6:AO551,MATCH(Stand_D_Mon_Fri!$A$3:$A$146,Combined_All_Stands_Mon_Fri!$AM$6:$AM$475,0)),"")</f>
        <v/>
      </c>
      <c r="D79" s="111" t="str">
        <f>IFERROR(INDEX(Combined_All_Stands_Mon_Fri!AP$6:AP551,MATCH(Stand_D_Mon_Fri!$A$3:$A$146,Combined_All_Stands_Mon_Fri!$AM$6:$AM$475,0)),"")</f>
        <v/>
      </c>
      <c r="E79" s="110" t="str">
        <f>IFERROR(INDEX(Combined_All_Stands_Mon_Fri!AQ$6:AQ551,MATCH(Stand_D_Mon_Fri!$A$3:$A$146,Combined_All_Stands_Mon_Fri!$AM$6:$AM$475,0)),"")</f>
        <v/>
      </c>
      <c r="F79" s="110" t="str">
        <f>IFERROR(INDEX(Combined_All_Stands_Mon_Fri!AR$6:AR551,MATCH(Stand_D_Mon_Fri!$A$3:$A$146,Combined_All_Stands_Mon_Fri!$AM$6:$AM$475,0)),"")</f>
        <v/>
      </c>
      <c r="G79" s="110" t="str">
        <f>IFERROR(INDEX(Combined_All_Stands_Mon_Fri!AS$6:AS551,MATCH(Stand_D_Mon_Fri!$A$3:$A$146,Combined_All_Stands_Mon_Fri!$AM$6:$AM$475,0)),"")</f>
        <v/>
      </c>
      <c r="H79" s="185" t="str">
        <f t="shared" si="1"/>
        <v/>
      </c>
    </row>
    <row r="80" spans="1:8" ht="20.100000000000001" customHeight="1" x14ac:dyDescent="0.3">
      <c r="A80" s="116">
        <v>78</v>
      </c>
      <c r="B80" s="110" t="str">
        <f>IFERROR(INDEX(Combined_All_Stands_Mon_Fri!AN$6:AN552,MATCH(Stand_D_Mon_Fri!$A$3:$A$146,Combined_All_Stands_Mon_Fri!$AM$6:$AM$475,0)),"")</f>
        <v/>
      </c>
      <c r="C80" s="110" t="str">
        <f>IFERROR(INDEX(Combined_All_Stands_Mon_Fri!AO$6:AO552,MATCH(Stand_D_Mon_Fri!$A$3:$A$146,Combined_All_Stands_Mon_Fri!$AM$6:$AM$475,0)),"")</f>
        <v/>
      </c>
      <c r="D80" s="111" t="str">
        <f>IFERROR(INDEX(Combined_All_Stands_Mon_Fri!AP$6:AP552,MATCH(Stand_D_Mon_Fri!$A$3:$A$146,Combined_All_Stands_Mon_Fri!$AM$6:$AM$475,0)),"")</f>
        <v/>
      </c>
      <c r="E80" s="110" t="str">
        <f>IFERROR(INDEX(Combined_All_Stands_Mon_Fri!AQ$6:AQ552,MATCH(Stand_D_Mon_Fri!$A$3:$A$146,Combined_All_Stands_Mon_Fri!$AM$6:$AM$475,0)),"")</f>
        <v/>
      </c>
      <c r="F80" s="110" t="str">
        <f>IFERROR(INDEX(Combined_All_Stands_Mon_Fri!AR$6:AR552,MATCH(Stand_D_Mon_Fri!$A$3:$A$146,Combined_All_Stands_Mon_Fri!$AM$6:$AM$475,0)),"")</f>
        <v/>
      </c>
      <c r="G80" s="110" t="str">
        <f>IFERROR(INDEX(Combined_All_Stands_Mon_Fri!AS$6:AS552,MATCH(Stand_D_Mon_Fri!$A$3:$A$146,Combined_All_Stands_Mon_Fri!$AM$6:$AM$475,0)),"")</f>
        <v/>
      </c>
      <c r="H80" s="185" t="str">
        <f t="shared" si="1"/>
        <v/>
      </c>
    </row>
    <row r="81" spans="1:8" ht="20.100000000000001" customHeight="1" x14ac:dyDescent="0.3">
      <c r="A81" s="117">
        <v>79</v>
      </c>
      <c r="B81" s="110" t="str">
        <f>IFERROR(INDEX(Combined_All_Stands_Mon_Fri!AN$6:AN553,MATCH(Stand_D_Mon_Fri!$A$3:$A$146,Combined_All_Stands_Mon_Fri!$AM$6:$AM$475,0)),"")</f>
        <v/>
      </c>
      <c r="C81" s="110" t="str">
        <f>IFERROR(INDEX(Combined_All_Stands_Mon_Fri!AO$6:AO553,MATCH(Stand_D_Mon_Fri!$A$3:$A$146,Combined_All_Stands_Mon_Fri!$AM$6:$AM$475,0)),"")</f>
        <v/>
      </c>
      <c r="D81" s="111" t="str">
        <f>IFERROR(INDEX(Combined_All_Stands_Mon_Fri!AP$6:AP553,MATCH(Stand_D_Mon_Fri!$A$3:$A$146,Combined_All_Stands_Mon_Fri!$AM$6:$AM$475,0)),"")</f>
        <v/>
      </c>
      <c r="E81" s="110" t="str">
        <f>IFERROR(INDEX(Combined_All_Stands_Mon_Fri!AQ$6:AQ553,MATCH(Stand_D_Mon_Fri!$A$3:$A$146,Combined_All_Stands_Mon_Fri!$AM$6:$AM$475,0)),"")</f>
        <v/>
      </c>
      <c r="F81" s="110" t="str">
        <f>IFERROR(INDEX(Combined_All_Stands_Mon_Fri!AR$6:AR553,MATCH(Stand_D_Mon_Fri!$A$3:$A$146,Combined_All_Stands_Mon_Fri!$AM$6:$AM$475,0)),"")</f>
        <v/>
      </c>
      <c r="G81" s="110" t="str">
        <f>IFERROR(INDEX(Combined_All_Stands_Mon_Fri!AS$6:AS553,MATCH(Stand_D_Mon_Fri!$A$3:$A$146,Combined_All_Stands_Mon_Fri!$AM$6:$AM$475,0)),"")</f>
        <v/>
      </c>
      <c r="H81" s="185" t="str">
        <f t="shared" si="1"/>
        <v/>
      </c>
    </row>
    <row r="82" spans="1:8" ht="20.100000000000001" customHeight="1" x14ac:dyDescent="0.3">
      <c r="A82" s="116">
        <v>80</v>
      </c>
      <c r="B82" s="110" t="str">
        <f>IFERROR(INDEX(Combined_All_Stands_Mon_Fri!AN$6:AN554,MATCH(Stand_D_Mon_Fri!$A$3:$A$146,Combined_All_Stands_Mon_Fri!$AM$6:$AM$475,0)),"")</f>
        <v/>
      </c>
      <c r="C82" s="110" t="str">
        <f>IFERROR(INDEX(Combined_All_Stands_Mon_Fri!AO$6:AO554,MATCH(Stand_D_Mon_Fri!$A$3:$A$146,Combined_All_Stands_Mon_Fri!$AM$6:$AM$475,0)),"")</f>
        <v/>
      </c>
      <c r="D82" s="111" t="str">
        <f>IFERROR(INDEX(Combined_All_Stands_Mon_Fri!AP$6:AP554,MATCH(Stand_D_Mon_Fri!$A$3:$A$146,Combined_All_Stands_Mon_Fri!$AM$6:$AM$475,0)),"")</f>
        <v/>
      </c>
      <c r="E82" s="110" t="str">
        <f>IFERROR(INDEX(Combined_All_Stands_Mon_Fri!AQ$6:AQ554,MATCH(Stand_D_Mon_Fri!$A$3:$A$146,Combined_All_Stands_Mon_Fri!$AM$6:$AM$475,0)),"")</f>
        <v/>
      </c>
      <c r="F82" s="110" t="str">
        <f>IFERROR(INDEX(Combined_All_Stands_Mon_Fri!AR$6:AR554,MATCH(Stand_D_Mon_Fri!$A$3:$A$146,Combined_All_Stands_Mon_Fri!$AM$6:$AM$475,0)),"")</f>
        <v/>
      </c>
      <c r="G82" s="110" t="str">
        <f>IFERROR(INDEX(Combined_All_Stands_Mon_Fri!AS$6:AS554,MATCH(Stand_D_Mon_Fri!$A$3:$A$146,Combined_All_Stands_Mon_Fri!$AM$6:$AM$475,0)),"")</f>
        <v/>
      </c>
      <c r="H82" s="185" t="str">
        <f t="shared" si="1"/>
        <v/>
      </c>
    </row>
    <row r="83" spans="1:8" ht="20.100000000000001" customHeight="1" x14ac:dyDescent="0.3">
      <c r="A83" s="117">
        <v>81</v>
      </c>
      <c r="B83" s="110" t="str">
        <f>IFERROR(INDEX(Combined_All_Stands_Mon_Fri!AN$6:AN555,MATCH(Stand_D_Mon_Fri!$A$3:$A$146,Combined_All_Stands_Mon_Fri!$AM$6:$AM$475,0)),"")</f>
        <v/>
      </c>
      <c r="C83" s="110" t="str">
        <f>IFERROR(INDEX(Combined_All_Stands_Mon_Fri!AO$6:AO555,MATCH(Stand_D_Mon_Fri!$A$3:$A$146,Combined_All_Stands_Mon_Fri!$AM$6:$AM$475,0)),"")</f>
        <v/>
      </c>
      <c r="D83" s="111" t="str">
        <f>IFERROR(INDEX(Combined_All_Stands_Mon_Fri!AP$6:AP555,MATCH(Stand_D_Mon_Fri!$A$3:$A$146,Combined_All_Stands_Mon_Fri!$AM$6:$AM$475,0)),"")</f>
        <v/>
      </c>
      <c r="E83" s="110" t="str">
        <f>IFERROR(INDEX(Combined_All_Stands_Mon_Fri!AQ$6:AQ555,MATCH(Stand_D_Mon_Fri!$A$3:$A$146,Combined_All_Stands_Mon_Fri!$AM$6:$AM$475,0)),"")</f>
        <v/>
      </c>
      <c r="F83" s="110" t="str">
        <f>IFERROR(INDEX(Combined_All_Stands_Mon_Fri!AR$6:AR555,MATCH(Stand_D_Mon_Fri!$A$3:$A$146,Combined_All_Stands_Mon_Fri!$AM$6:$AM$475,0)),"")</f>
        <v/>
      </c>
      <c r="G83" s="110" t="str">
        <f>IFERROR(INDEX(Combined_All_Stands_Mon_Fri!AS$6:AS555,MATCH(Stand_D_Mon_Fri!$A$3:$A$146,Combined_All_Stands_Mon_Fri!$AM$6:$AM$475,0)),"")</f>
        <v/>
      </c>
      <c r="H83" s="185" t="str">
        <f t="shared" si="1"/>
        <v/>
      </c>
    </row>
    <row r="84" spans="1:8" ht="20.100000000000001" customHeight="1" x14ac:dyDescent="0.3">
      <c r="A84" s="116">
        <v>82</v>
      </c>
      <c r="B84" s="110" t="str">
        <f>IFERROR(INDEX(Combined_All_Stands_Mon_Fri!AN$6:AN556,MATCH(Stand_D_Mon_Fri!$A$3:$A$146,Combined_All_Stands_Mon_Fri!$AM$6:$AM$475,0)),"")</f>
        <v/>
      </c>
      <c r="C84" s="110" t="str">
        <f>IFERROR(INDEX(Combined_All_Stands_Mon_Fri!AO$6:AO556,MATCH(Stand_D_Mon_Fri!$A$3:$A$146,Combined_All_Stands_Mon_Fri!$AM$6:$AM$475,0)),"")</f>
        <v/>
      </c>
      <c r="D84" s="111" t="str">
        <f>IFERROR(INDEX(Combined_All_Stands_Mon_Fri!AP$6:AP556,MATCH(Stand_D_Mon_Fri!$A$3:$A$146,Combined_All_Stands_Mon_Fri!$AM$6:$AM$475,0)),"")</f>
        <v/>
      </c>
      <c r="E84" s="110" t="str">
        <f>IFERROR(INDEX(Combined_All_Stands_Mon_Fri!AQ$6:AQ556,MATCH(Stand_D_Mon_Fri!$A$3:$A$146,Combined_All_Stands_Mon_Fri!$AM$6:$AM$475,0)),"")</f>
        <v/>
      </c>
      <c r="F84" s="110" t="str">
        <f>IFERROR(INDEX(Combined_All_Stands_Mon_Fri!AR$6:AR556,MATCH(Stand_D_Mon_Fri!$A$3:$A$146,Combined_All_Stands_Mon_Fri!$AM$6:$AM$475,0)),"")</f>
        <v/>
      </c>
      <c r="G84" s="110" t="str">
        <f>IFERROR(INDEX(Combined_All_Stands_Mon_Fri!AS$6:AS556,MATCH(Stand_D_Mon_Fri!$A$3:$A$146,Combined_All_Stands_Mon_Fri!$AM$6:$AM$475,0)),"")</f>
        <v/>
      </c>
      <c r="H84" s="185" t="str">
        <f t="shared" si="1"/>
        <v/>
      </c>
    </row>
    <row r="85" spans="1:8" ht="20.100000000000001" customHeight="1" x14ac:dyDescent="0.3">
      <c r="A85" s="117">
        <v>83</v>
      </c>
      <c r="B85" s="110" t="str">
        <f>IFERROR(INDEX(Combined_All_Stands_Mon_Fri!AN$6:AN557,MATCH(Stand_D_Mon_Fri!$A$3:$A$146,Combined_All_Stands_Mon_Fri!$AM$6:$AM$475,0)),"")</f>
        <v/>
      </c>
      <c r="C85" s="110" t="str">
        <f>IFERROR(INDEX(Combined_All_Stands_Mon_Fri!AO$6:AO557,MATCH(Stand_D_Mon_Fri!$A$3:$A$146,Combined_All_Stands_Mon_Fri!$AM$6:$AM$475,0)),"")</f>
        <v/>
      </c>
      <c r="D85" s="111" t="str">
        <f>IFERROR(INDEX(Combined_All_Stands_Mon_Fri!AP$6:AP557,MATCH(Stand_D_Mon_Fri!$A$3:$A$146,Combined_All_Stands_Mon_Fri!$AM$6:$AM$475,0)),"")</f>
        <v/>
      </c>
      <c r="E85" s="110" t="str">
        <f>IFERROR(INDEX(Combined_All_Stands_Mon_Fri!AQ$6:AQ557,MATCH(Stand_D_Mon_Fri!$A$3:$A$146,Combined_All_Stands_Mon_Fri!$AM$6:$AM$475,0)),"")</f>
        <v/>
      </c>
      <c r="F85" s="110" t="str">
        <f>IFERROR(INDEX(Combined_All_Stands_Mon_Fri!AR$6:AR557,MATCH(Stand_D_Mon_Fri!$A$3:$A$146,Combined_All_Stands_Mon_Fri!$AM$6:$AM$475,0)),"")</f>
        <v/>
      </c>
      <c r="G85" s="110" t="str">
        <f>IFERROR(INDEX(Combined_All_Stands_Mon_Fri!AS$6:AS557,MATCH(Stand_D_Mon_Fri!$A$3:$A$146,Combined_All_Stands_Mon_Fri!$AM$6:$AM$475,0)),"")</f>
        <v/>
      </c>
      <c r="H85" s="185" t="str">
        <f t="shared" si="1"/>
        <v/>
      </c>
    </row>
    <row r="86" spans="1:8" ht="20.100000000000001" customHeight="1" x14ac:dyDescent="0.3">
      <c r="A86" s="116">
        <v>84</v>
      </c>
      <c r="B86" s="110" t="str">
        <f>IFERROR(INDEX(Combined_All_Stands_Mon_Fri!AN$6:AN558,MATCH(Stand_D_Mon_Fri!$A$3:$A$146,Combined_All_Stands_Mon_Fri!$AM$6:$AM$475,0)),"")</f>
        <v/>
      </c>
      <c r="C86" s="110" t="str">
        <f>IFERROR(INDEX(Combined_All_Stands_Mon_Fri!AO$6:AO558,MATCH(Stand_D_Mon_Fri!$A$3:$A$146,Combined_All_Stands_Mon_Fri!$AM$6:$AM$475,0)),"")</f>
        <v/>
      </c>
      <c r="D86" s="111" t="str">
        <f>IFERROR(INDEX(Combined_All_Stands_Mon_Fri!AP$6:AP558,MATCH(Stand_D_Mon_Fri!$A$3:$A$146,Combined_All_Stands_Mon_Fri!$AM$6:$AM$475,0)),"")</f>
        <v/>
      </c>
      <c r="E86" s="110" t="str">
        <f>IFERROR(INDEX(Combined_All_Stands_Mon_Fri!AQ$6:AQ558,MATCH(Stand_D_Mon_Fri!$A$3:$A$146,Combined_All_Stands_Mon_Fri!$AM$6:$AM$475,0)),"")</f>
        <v/>
      </c>
      <c r="F86" s="110" t="str">
        <f>IFERROR(INDEX(Combined_All_Stands_Mon_Fri!AR$6:AR558,MATCH(Stand_D_Mon_Fri!$A$3:$A$146,Combined_All_Stands_Mon_Fri!$AM$6:$AM$475,0)),"")</f>
        <v/>
      </c>
      <c r="G86" s="110" t="str">
        <f>IFERROR(INDEX(Combined_All_Stands_Mon_Fri!AS$6:AS558,MATCH(Stand_D_Mon_Fri!$A$3:$A$146,Combined_All_Stands_Mon_Fri!$AM$6:$AM$475,0)),"")</f>
        <v/>
      </c>
      <c r="H86" s="185" t="str">
        <f t="shared" si="1"/>
        <v/>
      </c>
    </row>
    <row r="87" spans="1:8" ht="20.100000000000001" customHeight="1" x14ac:dyDescent="0.3">
      <c r="A87" s="117">
        <v>85</v>
      </c>
      <c r="B87" s="110" t="str">
        <f>IFERROR(INDEX(Combined_All_Stands_Mon_Fri!AN$6:AN559,MATCH(Stand_D_Mon_Fri!$A$3:$A$146,Combined_All_Stands_Mon_Fri!$AM$6:$AM$475,0)),"")</f>
        <v/>
      </c>
      <c r="C87" s="110" t="str">
        <f>IFERROR(INDEX(Combined_All_Stands_Mon_Fri!AO$6:AO559,MATCH(Stand_D_Mon_Fri!$A$3:$A$146,Combined_All_Stands_Mon_Fri!$AM$6:$AM$475,0)),"")</f>
        <v/>
      </c>
      <c r="D87" s="111" t="str">
        <f>IFERROR(INDEX(Combined_All_Stands_Mon_Fri!AP$6:AP559,MATCH(Stand_D_Mon_Fri!$A$3:$A$146,Combined_All_Stands_Mon_Fri!$AM$6:$AM$475,0)),"")</f>
        <v/>
      </c>
      <c r="E87" s="110" t="str">
        <f>IFERROR(INDEX(Combined_All_Stands_Mon_Fri!AQ$6:AQ559,MATCH(Stand_D_Mon_Fri!$A$3:$A$146,Combined_All_Stands_Mon_Fri!$AM$6:$AM$475,0)),"")</f>
        <v/>
      </c>
      <c r="F87" s="110" t="str">
        <f>IFERROR(INDEX(Combined_All_Stands_Mon_Fri!AR$6:AR559,MATCH(Stand_D_Mon_Fri!$A$3:$A$146,Combined_All_Stands_Mon_Fri!$AM$6:$AM$475,0)),"")</f>
        <v/>
      </c>
      <c r="G87" s="110" t="str">
        <f>IFERROR(INDEX(Combined_All_Stands_Mon_Fri!AS$6:AS559,MATCH(Stand_D_Mon_Fri!$A$3:$A$146,Combined_All_Stands_Mon_Fri!$AM$6:$AM$475,0)),"")</f>
        <v/>
      </c>
      <c r="H87" s="185" t="str">
        <f t="shared" si="1"/>
        <v/>
      </c>
    </row>
    <row r="88" spans="1:8" ht="20.100000000000001" customHeight="1" x14ac:dyDescent="0.3">
      <c r="A88" s="116">
        <v>86</v>
      </c>
      <c r="B88" s="110" t="str">
        <f>IFERROR(INDEX(Combined_All_Stands_Mon_Fri!AN$6:AN560,MATCH(Stand_D_Mon_Fri!$A$3:$A$146,Combined_All_Stands_Mon_Fri!$AM$6:$AM$475,0)),"")</f>
        <v/>
      </c>
      <c r="C88" s="110" t="str">
        <f>IFERROR(INDEX(Combined_All_Stands_Mon_Fri!AO$6:AO560,MATCH(Stand_D_Mon_Fri!$A$3:$A$146,Combined_All_Stands_Mon_Fri!$AM$6:$AM$475,0)),"")</f>
        <v/>
      </c>
      <c r="D88" s="111" t="str">
        <f>IFERROR(INDEX(Combined_All_Stands_Mon_Fri!AP$6:AP560,MATCH(Stand_D_Mon_Fri!$A$3:$A$146,Combined_All_Stands_Mon_Fri!$AM$6:$AM$475,0)),"")</f>
        <v/>
      </c>
      <c r="E88" s="110" t="str">
        <f>IFERROR(INDEX(Combined_All_Stands_Mon_Fri!AQ$6:AQ560,MATCH(Stand_D_Mon_Fri!$A$3:$A$146,Combined_All_Stands_Mon_Fri!$AM$6:$AM$475,0)),"")</f>
        <v/>
      </c>
      <c r="F88" s="110" t="str">
        <f>IFERROR(INDEX(Combined_All_Stands_Mon_Fri!AR$6:AR560,MATCH(Stand_D_Mon_Fri!$A$3:$A$146,Combined_All_Stands_Mon_Fri!$AM$6:$AM$475,0)),"")</f>
        <v/>
      </c>
      <c r="G88" s="110" t="str">
        <f>IFERROR(INDEX(Combined_All_Stands_Mon_Fri!AS$6:AS560,MATCH(Stand_D_Mon_Fri!$A$3:$A$146,Combined_All_Stands_Mon_Fri!$AM$6:$AM$475,0)),"")</f>
        <v/>
      </c>
      <c r="H88" s="185" t="str">
        <f t="shared" si="1"/>
        <v/>
      </c>
    </row>
    <row r="89" spans="1:8" ht="20.100000000000001" customHeight="1" x14ac:dyDescent="0.3">
      <c r="A89" s="117">
        <v>87</v>
      </c>
      <c r="B89" s="110" t="str">
        <f>IFERROR(INDEX(Combined_All_Stands_Mon_Fri!AN$6:AN561,MATCH(Stand_D_Mon_Fri!$A$3:$A$146,Combined_All_Stands_Mon_Fri!$AM$6:$AM$475,0)),"")</f>
        <v/>
      </c>
      <c r="C89" s="110" t="str">
        <f>IFERROR(INDEX(Combined_All_Stands_Mon_Fri!AO$6:AO561,MATCH(Stand_D_Mon_Fri!$A$3:$A$146,Combined_All_Stands_Mon_Fri!$AM$6:$AM$475,0)),"")</f>
        <v/>
      </c>
      <c r="D89" s="111" t="str">
        <f>IFERROR(INDEX(Combined_All_Stands_Mon_Fri!AP$6:AP561,MATCH(Stand_D_Mon_Fri!$A$3:$A$146,Combined_All_Stands_Mon_Fri!$AM$6:$AM$475,0)),"")</f>
        <v/>
      </c>
      <c r="E89" s="110" t="str">
        <f>IFERROR(INDEX(Combined_All_Stands_Mon_Fri!AQ$6:AQ561,MATCH(Stand_D_Mon_Fri!$A$3:$A$146,Combined_All_Stands_Mon_Fri!$AM$6:$AM$475,0)),"")</f>
        <v/>
      </c>
      <c r="F89" s="110" t="str">
        <f>IFERROR(INDEX(Combined_All_Stands_Mon_Fri!AR$6:AR561,MATCH(Stand_D_Mon_Fri!$A$3:$A$146,Combined_All_Stands_Mon_Fri!$AM$6:$AM$475,0)),"")</f>
        <v/>
      </c>
      <c r="G89" s="110" t="str">
        <f>IFERROR(INDEX(Combined_All_Stands_Mon_Fri!AS$6:AS561,MATCH(Stand_D_Mon_Fri!$A$3:$A$146,Combined_All_Stands_Mon_Fri!$AM$6:$AM$475,0)),"")</f>
        <v/>
      </c>
      <c r="H89" s="185" t="str">
        <f t="shared" si="1"/>
        <v/>
      </c>
    </row>
    <row r="90" spans="1:8" ht="20.100000000000001" customHeight="1" x14ac:dyDescent="0.3">
      <c r="A90" s="116">
        <v>88</v>
      </c>
      <c r="B90" s="110" t="str">
        <f>IFERROR(INDEX(Combined_All_Stands_Mon_Fri!AN$6:AN562,MATCH(Stand_D_Mon_Fri!$A$3:$A$146,Combined_All_Stands_Mon_Fri!$AM$6:$AM$475,0)),"")</f>
        <v/>
      </c>
      <c r="C90" s="110" t="str">
        <f>IFERROR(INDEX(Combined_All_Stands_Mon_Fri!AO$6:AO562,MATCH(Stand_D_Mon_Fri!$A$3:$A$146,Combined_All_Stands_Mon_Fri!$AM$6:$AM$475,0)),"")</f>
        <v/>
      </c>
      <c r="D90" s="111" t="str">
        <f>IFERROR(INDEX(Combined_All_Stands_Mon_Fri!AP$6:AP562,MATCH(Stand_D_Mon_Fri!$A$3:$A$146,Combined_All_Stands_Mon_Fri!$AM$6:$AM$475,0)),"")</f>
        <v/>
      </c>
      <c r="E90" s="110" t="str">
        <f>IFERROR(INDEX(Combined_All_Stands_Mon_Fri!AQ$6:AQ562,MATCH(Stand_D_Mon_Fri!$A$3:$A$146,Combined_All_Stands_Mon_Fri!$AM$6:$AM$475,0)),"")</f>
        <v/>
      </c>
      <c r="F90" s="110" t="str">
        <f>IFERROR(INDEX(Combined_All_Stands_Mon_Fri!AR$6:AR562,MATCH(Stand_D_Mon_Fri!$A$3:$A$146,Combined_All_Stands_Mon_Fri!$AM$6:$AM$475,0)),"")</f>
        <v/>
      </c>
      <c r="G90" s="110" t="str">
        <f>IFERROR(INDEX(Combined_All_Stands_Mon_Fri!AS$6:AS562,MATCH(Stand_D_Mon_Fri!$A$3:$A$146,Combined_All_Stands_Mon_Fri!$AM$6:$AM$475,0)),"")</f>
        <v/>
      </c>
      <c r="H90" s="185" t="str">
        <f t="shared" si="1"/>
        <v/>
      </c>
    </row>
    <row r="91" spans="1:8" ht="20.100000000000001" customHeight="1" x14ac:dyDescent="0.3">
      <c r="A91" s="117">
        <v>89</v>
      </c>
      <c r="B91" s="110" t="str">
        <f>IFERROR(INDEX(Combined_All_Stands_Mon_Fri!AN$6:AN563,MATCH(Stand_D_Mon_Fri!$A$3:$A$146,Combined_All_Stands_Mon_Fri!$AM$6:$AM$475,0)),"")</f>
        <v/>
      </c>
      <c r="C91" s="110" t="str">
        <f>IFERROR(INDEX(Combined_All_Stands_Mon_Fri!AO$6:AO563,MATCH(Stand_D_Mon_Fri!$A$3:$A$146,Combined_All_Stands_Mon_Fri!$AM$6:$AM$475,0)),"")</f>
        <v/>
      </c>
      <c r="D91" s="111" t="str">
        <f>IFERROR(INDEX(Combined_All_Stands_Mon_Fri!AP$6:AP563,MATCH(Stand_D_Mon_Fri!$A$3:$A$146,Combined_All_Stands_Mon_Fri!$AM$6:$AM$475,0)),"")</f>
        <v/>
      </c>
      <c r="E91" s="110" t="str">
        <f>IFERROR(INDEX(Combined_All_Stands_Mon_Fri!AQ$6:AQ563,MATCH(Stand_D_Mon_Fri!$A$3:$A$146,Combined_All_Stands_Mon_Fri!$AM$6:$AM$475,0)),"")</f>
        <v/>
      </c>
      <c r="F91" s="110" t="str">
        <f>IFERROR(INDEX(Combined_All_Stands_Mon_Fri!AR$6:AR563,MATCH(Stand_D_Mon_Fri!$A$3:$A$146,Combined_All_Stands_Mon_Fri!$AM$6:$AM$475,0)),"")</f>
        <v/>
      </c>
      <c r="G91" s="110" t="str">
        <f>IFERROR(INDEX(Combined_All_Stands_Mon_Fri!AS$6:AS563,MATCH(Stand_D_Mon_Fri!$A$3:$A$146,Combined_All_Stands_Mon_Fri!$AM$6:$AM$475,0)),"")</f>
        <v/>
      </c>
      <c r="H91" s="185" t="str">
        <f t="shared" si="1"/>
        <v/>
      </c>
    </row>
    <row r="92" spans="1:8" ht="20.100000000000001" customHeight="1" x14ac:dyDescent="0.3">
      <c r="A92" s="116">
        <v>90</v>
      </c>
      <c r="B92" s="110" t="str">
        <f>IFERROR(INDEX(Combined_All_Stands_Mon_Fri!AN$6:AN564,MATCH(Stand_D_Mon_Fri!$A$3:$A$146,Combined_All_Stands_Mon_Fri!$AM$6:$AM$475,0)),"")</f>
        <v/>
      </c>
      <c r="C92" s="110" t="str">
        <f>IFERROR(INDEX(Combined_All_Stands_Mon_Fri!AO$6:AO564,MATCH(Stand_D_Mon_Fri!$A$3:$A$146,Combined_All_Stands_Mon_Fri!$AM$6:$AM$475,0)),"")</f>
        <v/>
      </c>
      <c r="D92" s="111" t="str">
        <f>IFERROR(INDEX(Combined_All_Stands_Mon_Fri!AP$6:AP564,MATCH(Stand_D_Mon_Fri!$A$3:$A$146,Combined_All_Stands_Mon_Fri!$AM$6:$AM$475,0)),"")</f>
        <v/>
      </c>
      <c r="E92" s="110" t="str">
        <f>IFERROR(INDEX(Combined_All_Stands_Mon_Fri!AQ$6:AQ564,MATCH(Stand_D_Mon_Fri!$A$3:$A$146,Combined_All_Stands_Mon_Fri!$AM$6:$AM$475,0)),"")</f>
        <v/>
      </c>
      <c r="F92" s="110" t="str">
        <f>IFERROR(INDEX(Combined_All_Stands_Mon_Fri!AR$6:AR564,MATCH(Stand_D_Mon_Fri!$A$3:$A$146,Combined_All_Stands_Mon_Fri!$AM$6:$AM$475,0)),"")</f>
        <v/>
      </c>
      <c r="G92" s="110" t="str">
        <f>IFERROR(INDEX(Combined_All_Stands_Mon_Fri!AS$6:AS564,MATCH(Stand_D_Mon_Fri!$A$3:$A$146,Combined_All_Stands_Mon_Fri!$AM$6:$AM$475,0)),"")</f>
        <v/>
      </c>
      <c r="H92" s="185" t="str">
        <f t="shared" si="1"/>
        <v/>
      </c>
    </row>
    <row r="93" spans="1:8" ht="20.100000000000001" customHeight="1" x14ac:dyDescent="0.3">
      <c r="A93" s="117">
        <v>91</v>
      </c>
      <c r="B93" s="110" t="str">
        <f>IFERROR(INDEX(Combined_All_Stands_Mon_Fri!AN$6:AN565,MATCH(Stand_D_Mon_Fri!$A$3:$A$146,Combined_All_Stands_Mon_Fri!$AM$6:$AM$475,0)),"")</f>
        <v/>
      </c>
      <c r="C93" s="110" t="str">
        <f>IFERROR(INDEX(Combined_All_Stands_Mon_Fri!AO$6:AO565,MATCH(Stand_D_Mon_Fri!$A$3:$A$146,Combined_All_Stands_Mon_Fri!$AM$6:$AM$475,0)),"")</f>
        <v/>
      </c>
      <c r="D93" s="111" t="str">
        <f>IFERROR(INDEX(Combined_All_Stands_Mon_Fri!AP$6:AP565,MATCH(Stand_D_Mon_Fri!$A$3:$A$146,Combined_All_Stands_Mon_Fri!$AM$6:$AM$475,0)),"")</f>
        <v/>
      </c>
      <c r="E93" s="110" t="str">
        <f>IFERROR(INDEX(Combined_All_Stands_Mon_Fri!AQ$6:AQ565,MATCH(Stand_D_Mon_Fri!$A$3:$A$146,Combined_All_Stands_Mon_Fri!$AM$6:$AM$475,0)),"")</f>
        <v/>
      </c>
      <c r="F93" s="110" t="str">
        <f>IFERROR(INDEX(Combined_All_Stands_Mon_Fri!AR$6:AR565,MATCH(Stand_D_Mon_Fri!$A$3:$A$146,Combined_All_Stands_Mon_Fri!$AM$6:$AM$475,0)),"")</f>
        <v/>
      </c>
      <c r="G93" s="110" t="str">
        <f>IFERROR(INDEX(Combined_All_Stands_Mon_Fri!AS$6:AS565,MATCH(Stand_D_Mon_Fri!$A$3:$A$146,Combined_All_Stands_Mon_Fri!$AM$6:$AM$475,0)),"")</f>
        <v/>
      </c>
      <c r="H93" s="185" t="str">
        <f t="shared" si="1"/>
        <v/>
      </c>
    </row>
    <row r="94" spans="1:8" ht="20.100000000000001" customHeight="1" x14ac:dyDescent="0.3">
      <c r="A94" s="116">
        <v>92</v>
      </c>
      <c r="B94" s="110" t="str">
        <f>IFERROR(INDEX(Combined_All_Stands_Mon_Fri!AN$6:AN566,MATCH(Stand_D_Mon_Fri!$A$3:$A$146,Combined_All_Stands_Mon_Fri!$AM$6:$AM$475,0)),"")</f>
        <v/>
      </c>
      <c r="C94" s="110" t="str">
        <f>IFERROR(INDEX(Combined_All_Stands_Mon_Fri!AO$6:AO566,MATCH(Stand_D_Mon_Fri!$A$3:$A$146,Combined_All_Stands_Mon_Fri!$AM$6:$AM$475,0)),"")</f>
        <v/>
      </c>
      <c r="D94" s="111" t="str">
        <f>IFERROR(INDEX(Combined_All_Stands_Mon_Fri!AP$6:AP566,MATCH(Stand_D_Mon_Fri!$A$3:$A$146,Combined_All_Stands_Mon_Fri!$AM$6:$AM$475,0)),"")</f>
        <v/>
      </c>
      <c r="E94" s="110" t="str">
        <f>IFERROR(INDEX(Combined_All_Stands_Mon_Fri!AQ$6:AQ566,MATCH(Stand_D_Mon_Fri!$A$3:$A$146,Combined_All_Stands_Mon_Fri!$AM$6:$AM$475,0)),"")</f>
        <v/>
      </c>
      <c r="F94" s="110" t="str">
        <f>IFERROR(INDEX(Combined_All_Stands_Mon_Fri!AR$6:AR566,MATCH(Stand_D_Mon_Fri!$A$3:$A$146,Combined_All_Stands_Mon_Fri!$AM$6:$AM$475,0)),"")</f>
        <v/>
      </c>
      <c r="G94" s="110" t="str">
        <f>IFERROR(INDEX(Combined_All_Stands_Mon_Fri!AS$6:AS566,MATCH(Stand_D_Mon_Fri!$A$3:$A$146,Combined_All_Stands_Mon_Fri!$AM$6:$AM$475,0)),"")</f>
        <v/>
      </c>
      <c r="H94" s="185" t="str">
        <f t="shared" si="1"/>
        <v/>
      </c>
    </row>
    <row r="95" spans="1:8" ht="20.100000000000001" customHeight="1" x14ac:dyDescent="0.3">
      <c r="A95" s="117">
        <v>93</v>
      </c>
      <c r="B95" s="110" t="str">
        <f>IFERROR(INDEX(Combined_All_Stands_Mon_Fri!AN$6:AN567,MATCH(Stand_D_Mon_Fri!$A$3:$A$146,Combined_All_Stands_Mon_Fri!$AM$6:$AM$475,0)),"")</f>
        <v/>
      </c>
      <c r="C95" s="110" t="str">
        <f>IFERROR(INDEX(Combined_All_Stands_Mon_Fri!AO$6:AO567,MATCH(Stand_D_Mon_Fri!$A$3:$A$146,Combined_All_Stands_Mon_Fri!$AM$6:$AM$475,0)),"")</f>
        <v/>
      </c>
      <c r="D95" s="111" t="str">
        <f>IFERROR(INDEX(Combined_All_Stands_Mon_Fri!AP$6:AP567,MATCH(Stand_D_Mon_Fri!$A$3:$A$146,Combined_All_Stands_Mon_Fri!$AM$6:$AM$475,0)),"")</f>
        <v/>
      </c>
      <c r="E95" s="110" t="str">
        <f>IFERROR(INDEX(Combined_All_Stands_Mon_Fri!AQ$6:AQ567,MATCH(Stand_D_Mon_Fri!$A$3:$A$146,Combined_All_Stands_Mon_Fri!$AM$6:$AM$475,0)),"")</f>
        <v/>
      </c>
      <c r="F95" s="110" t="str">
        <f>IFERROR(INDEX(Combined_All_Stands_Mon_Fri!AR$6:AR567,MATCH(Stand_D_Mon_Fri!$A$3:$A$146,Combined_All_Stands_Mon_Fri!$AM$6:$AM$475,0)),"")</f>
        <v/>
      </c>
      <c r="G95" s="110" t="str">
        <f>IFERROR(INDEX(Combined_All_Stands_Mon_Fri!AS$6:AS567,MATCH(Stand_D_Mon_Fri!$A$3:$A$146,Combined_All_Stands_Mon_Fri!$AM$6:$AM$475,0)),"")</f>
        <v/>
      </c>
      <c r="H95" s="185" t="str">
        <f t="shared" si="1"/>
        <v/>
      </c>
    </row>
    <row r="96" spans="1:8" ht="20.100000000000001" customHeight="1" x14ac:dyDescent="0.3">
      <c r="A96" s="116">
        <v>94</v>
      </c>
      <c r="B96" s="110" t="str">
        <f>IFERROR(INDEX(Combined_All_Stands_Mon_Fri!AN$6:AN568,MATCH(Stand_D_Mon_Fri!$A$3:$A$146,Combined_All_Stands_Mon_Fri!$AM$6:$AM$475,0)),"")</f>
        <v/>
      </c>
      <c r="C96" s="110" t="str">
        <f>IFERROR(INDEX(Combined_All_Stands_Mon_Fri!AO$6:AO568,MATCH(Stand_D_Mon_Fri!$A$3:$A$146,Combined_All_Stands_Mon_Fri!$AM$6:$AM$475,0)),"")</f>
        <v/>
      </c>
      <c r="D96" s="111" t="str">
        <f>IFERROR(INDEX(Combined_All_Stands_Mon_Fri!AP$6:AP568,MATCH(Stand_D_Mon_Fri!$A$3:$A$146,Combined_All_Stands_Mon_Fri!$AM$6:$AM$475,0)),"")</f>
        <v/>
      </c>
      <c r="E96" s="110" t="str">
        <f>IFERROR(INDEX(Combined_All_Stands_Mon_Fri!AQ$6:AQ568,MATCH(Stand_D_Mon_Fri!$A$3:$A$146,Combined_All_Stands_Mon_Fri!$AM$6:$AM$475,0)),"")</f>
        <v/>
      </c>
      <c r="F96" s="110" t="str">
        <f>IFERROR(INDEX(Combined_All_Stands_Mon_Fri!AR$6:AR568,MATCH(Stand_D_Mon_Fri!$A$3:$A$146,Combined_All_Stands_Mon_Fri!$AM$6:$AM$475,0)),"")</f>
        <v/>
      </c>
      <c r="G96" s="110" t="str">
        <f>IFERROR(INDEX(Combined_All_Stands_Mon_Fri!AS$6:AS568,MATCH(Stand_D_Mon_Fri!$A$3:$A$146,Combined_All_Stands_Mon_Fri!$AM$6:$AM$475,0)),"")</f>
        <v/>
      </c>
      <c r="H96" s="185" t="str">
        <f t="shared" si="1"/>
        <v/>
      </c>
    </row>
    <row r="97" spans="1:8" ht="20.100000000000001" customHeight="1" x14ac:dyDescent="0.3">
      <c r="A97" s="117">
        <v>95</v>
      </c>
      <c r="B97" s="110" t="str">
        <f>IFERROR(INDEX(Combined_All_Stands_Mon_Fri!AN$6:AN569,MATCH(Stand_D_Mon_Fri!$A$3:$A$146,Combined_All_Stands_Mon_Fri!$AM$6:$AM$475,0)),"")</f>
        <v/>
      </c>
      <c r="C97" s="110" t="str">
        <f>IFERROR(INDEX(Combined_All_Stands_Mon_Fri!AO$6:AO569,MATCH(Stand_D_Mon_Fri!$A$3:$A$146,Combined_All_Stands_Mon_Fri!$AM$6:$AM$475,0)),"")</f>
        <v/>
      </c>
      <c r="D97" s="111" t="str">
        <f>IFERROR(INDEX(Combined_All_Stands_Mon_Fri!AP$6:AP569,MATCH(Stand_D_Mon_Fri!$A$3:$A$146,Combined_All_Stands_Mon_Fri!$AM$6:$AM$475,0)),"")</f>
        <v/>
      </c>
      <c r="E97" s="110" t="str">
        <f>IFERROR(INDEX(Combined_All_Stands_Mon_Fri!AQ$6:AQ569,MATCH(Stand_D_Mon_Fri!$A$3:$A$146,Combined_All_Stands_Mon_Fri!$AM$6:$AM$475,0)),"")</f>
        <v/>
      </c>
      <c r="F97" s="110" t="str">
        <f>IFERROR(INDEX(Combined_All_Stands_Mon_Fri!AR$6:AR569,MATCH(Stand_D_Mon_Fri!$A$3:$A$146,Combined_All_Stands_Mon_Fri!$AM$6:$AM$475,0)),"")</f>
        <v/>
      </c>
      <c r="G97" s="110" t="str">
        <f>IFERROR(INDEX(Combined_All_Stands_Mon_Fri!AS$6:AS569,MATCH(Stand_D_Mon_Fri!$A$3:$A$146,Combined_All_Stands_Mon_Fri!$AM$6:$AM$475,0)),"")</f>
        <v/>
      </c>
      <c r="H97" s="185" t="str">
        <f t="shared" si="1"/>
        <v/>
      </c>
    </row>
    <row r="98" spans="1:8" ht="20.100000000000001" customHeight="1" x14ac:dyDescent="0.3">
      <c r="A98" s="116">
        <v>96</v>
      </c>
      <c r="B98" s="110" t="str">
        <f>IFERROR(INDEX(Combined_All_Stands_Mon_Fri!AN$6:AN570,MATCH(Stand_D_Mon_Fri!$A$3:$A$146,Combined_All_Stands_Mon_Fri!$AM$6:$AM$475,0)),"")</f>
        <v/>
      </c>
      <c r="C98" s="110" t="str">
        <f>IFERROR(INDEX(Combined_All_Stands_Mon_Fri!AO$6:AO570,MATCH(Stand_D_Mon_Fri!$A$3:$A$146,Combined_All_Stands_Mon_Fri!$AM$6:$AM$475,0)),"")</f>
        <v/>
      </c>
      <c r="D98" s="111" t="str">
        <f>IFERROR(INDEX(Combined_All_Stands_Mon_Fri!AP$6:AP570,MATCH(Stand_D_Mon_Fri!$A$3:$A$146,Combined_All_Stands_Mon_Fri!$AM$6:$AM$475,0)),"")</f>
        <v/>
      </c>
      <c r="E98" s="110" t="str">
        <f>IFERROR(INDEX(Combined_All_Stands_Mon_Fri!AQ$6:AQ570,MATCH(Stand_D_Mon_Fri!$A$3:$A$146,Combined_All_Stands_Mon_Fri!$AM$6:$AM$475,0)),"")</f>
        <v/>
      </c>
      <c r="F98" s="110" t="str">
        <f>IFERROR(INDEX(Combined_All_Stands_Mon_Fri!AR$6:AR570,MATCH(Stand_D_Mon_Fri!$A$3:$A$146,Combined_All_Stands_Mon_Fri!$AM$6:$AM$475,0)),"")</f>
        <v/>
      </c>
      <c r="G98" s="110" t="str">
        <f>IFERROR(INDEX(Combined_All_Stands_Mon_Fri!AS$6:AS570,MATCH(Stand_D_Mon_Fri!$A$3:$A$146,Combined_All_Stands_Mon_Fri!$AM$6:$AM$475,0)),"")</f>
        <v/>
      </c>
      <c r="H98" s="185" t="str">
        <f t="shared" si="1"/>
        <v/>
      </c>
    </row>
    <row r="99" spans="1:8" ht="20.100000000000001" customHeight="1" x14ac:dyDescent="0.3">
      <c r="A99" s="117">
        <v>97</v>
      </c>
      <c r="B99" s="110" t="str">
        <f>IFERROR(INDEX(Combined_All_Stands_Mon_Fri!AN$6:AN571,MATCH(Stand_D_Mon_Fri!$A$3:$A$146,Combined_All_Stands_Mon_Fri!$AM$6:$AM$475,0)),"")</f>
        <v/>
      </c>
      <c r="C99" s="110" t="str">
        <f>IFERROR(INDEX(Combined_All_Stands_Mon_Fri!AO$6:AO571,MATCH(Stand_D_Mon_Fri!$A$3:$A$146,Combined_All_Stands_Mon_Fri!$AM$6:$AM$475,0)),"")</f>
        <v/>
      </c>
      <c r="D99" s="111" t="str">
        <f>IFERROR(INDEX(Combined_All_Stands_Mon_Fri!AP$6:AP571,MATCH(Stand_D_Mon_Fri!$A$3:$A$146,Combined_All_Stands_Mon_Fri!$AM$6:$AM$475,0)),"")</f>
        <v/>
      </c>
      <c r="E99" s="110" t="str">
        <f>IFERROR(INDEX(Combined_All_Stands_Mon_Fri!AQ$6:AQ571,MATCH(Stand_D_Mon_Fri!$A$3:$A$146,Combined_All_Stands_Mon_Fri!$AM$6:$AM$475,0)),"")</f>
        <v/>
      </c>
      <c r="F99" s="110" t="str">
        <f>IFERROR(INDEX(Combined_All_Stands_Mon_Fri!AR$6:AR571,MATCH(Stand_D_Mon_Fri!$A$3:$A$146,Combined_All_Stands_Mon_Fri!$AM$6:$AM$475,0)),"")</f>
        <v/>
      </c>
      <c r="G99" s="110" t="str">
        <f>IFERROR(INDEX(Combined_All_Stands_Mon_Fri!AS$6:AS571,MATCH(Stand_D_Mon_Fri!$A$3:$A$146,Combined_All_Stands_Mon_Fri!$AM$6:$AM$475,0)),"")</f>
        <v/>
      </c>
      <c r="H99" s="185" t="str">
        <f t="shared" si="1"/>
        <v/>
      </c>
    </row>
    <row r="100" spans="1:8" ht="20.100000000000001" customHeight="1" x14ac:dyDescent="0.3">
      <c r="A100" s="116">
        <v>98</v>
      </c>
      <c r="B100" s="110" t="str">
        <f>IFERROR(INDEX(Combined_All_Stands_Mon_Fri!AN$6:AN572,MATCH(Stand_D_Mon_Fri!$A$3:$A$146,Combined_All_Stands_Mon_Fri!$AM$6:$AM$475,0)),"")</f>
        <v/>
      </c>
      <c r="C100" s="110" t="str">
        <f>IFERROR(INDEX(Combined_All_Stands_Mon_Fri!AO$6:AO572,MATCH(Stand_D_Mon_Fri!$A$3:$A$146,Combined_All_Stands_Mon_Fri!$AM$6:$AM$475,0)),"")</f>
        <v/>
      </c>
      <c r="D100" s="111" t="str">
        <f>IFERROR(INDEX(Combined_All_Stands_Mon_Fri!AP$6:AP572,MATCH(Stand_D_Mon_Fri!$A$3:$A$146,Combined_All_Stands_Mon_Fri!$AM$6:$AM$475,0)),"")</f>
        <v/>
      </c>
      <c r="E100" s="110" t="str">
        <f>IFERROR(INDEX(Combined_All_Stands_Mon_Fri!AQ$6:AQ572,MATCH(Stand_D_Mon_Fri!$A$3:$A$146,Combined_All_Stands_Mon_Fri!$AM$6:$AM$475,0)),"")</f>
        <v/>
      </c>
      <c r="F100" s="110" t="str">
        <f>IFERROR(INDEX(Combined_All_Stands_Mon_Fri!AR$6:AR572,MATCH(Stand_D_Mon_Fri!$A$3:$A$146,Combined_All_Stands_Mon_Fri!$AM$6:$AM$475,0)),"")</f>
        <v/>
      </c>
      <c r="G100" s="110" t="str">
        <f>IFERROR(INDEX(Combined_All_Stands_Mon_Fri!AS$6:AS572,MATCH(Stand_D_Mon_Fri!$A$3:$A$146,Combined_All_Stands_Mon_Fri!$AM$6:$AM$475,0)),"")</f>
        <v/>
      </c>
      <c r="H100" s="185" t="str">
        <f t="shared" si="1"/>
        <v/>
      </c>
    </row>
    <row r="101" spans="1:8" ht="20.100000000000001" customHeight="1" x14ac:dyDescent="0.3">
      <c r="A101" s="117">
        <v>99</v>
      </c>
      <c r="B101" s="110" t="str">
        <f>IFERROR(INDEX(Combined_All_Stands_Mon_Fri!AN$6:AN573,MATCH(Stand_D_Mon_Fri!$A$3:$A$146,Combined_All_Stands_Mon_Fri!$AM$6:$AM$475,0)),"")</f>
        <v/>
      </c>
      <c r="C101" s="110" t="str">
        <f>IFERROR(INDEX(Combined_All_Stands_Mon_Fri!AO$6:AO573,MATCH(Stand_D_Mon_Fri!$A$3:$A$146,Combined_All_Stands_Mon_Fri!$AM$6:$AM$475,0)),"")</f>
        <v/>
      </c>
      <c r="D101" s="111" t="str">
        <f>IFERROR(INDEX(Combined_All_Stands_Mon_Fri!AP$6:AP573,MATCH(Stand_D_Mon_Fri!$A$3:$A$146,Combined_All_Stands_Mon_Fri!$AM$6:$AM$475,0)),"")</f>
        <v/>
      </c>
      <c r="E101" s="110" t="str">
        <f>IFERROR(INDEX(Combined_All_Stands_Mon_Fri!AQ$6:AQ573,MATCH(Stand_D_Mon_Fri!$A$3:$A$146,Combined_All_Stands_Mon_Fri!$AM$6:$AM$475,0)),"")</f>
        <v/>
      </c>
      <c r="F101" s="110" t="str">
        <f>IFERROR(INDEX(Combined_All_Stands_Mon_Fri!AR$6:AR573,MATCH(Stand_D_Mon_Fri!$A$3:$A$146,Combined_All_Stands_Mon_Fri!$AM$6:$AM$475,0)),"")</f>
        <v/>
      </c>
      <c r="G101" s="110" t="str">
        <f>IFERROR(INDEX(Combined_All_Stands_Mon_Fri!AS$6:AS573,MATCH(Stand_D_Mon_Fri!$A$3:$A$146,Combined_All_Stands_Mon_Fri!$AM$6:$AM$475,0)),"")</f>
        <v/>
      </c>
      <c r="H101" s="185" t="str">
        <f t="shared" si="1"/>
        <v/>
      </c>
    </row>
    <row r="102" spans="1:8" ht="20.100000000000001" customHeight="1" x14ac:dyDescent="0.3">
      <c r="A102" s="116">
        <v>100</v>
      </c>
      <c r="B102" s="110" t="str">
        <f>IFERROR(INDEX(Combined_All_Stands_Mon_Fri!AN$6:AN574,MATCH(Stand_D_Mon_Fri!$A$3:$A$146,Combined_All_Stands_Mon_Fri!$AM$6:$AM$475,0)),"")</f>
        <v/>
      </c>
      <c r="C102" s="110" t="str">
        <f>IFERROR(INDEX(Combined_All_Stands_Mon_Fri!AO$6:AO574,MATCH(Stand_D_Mon_Fri!$A$3:$A$146,Combined_All_Stands_Mon_Fri!$AM$6:$AM$475,0)),"")</f>
        <v/>
      </c>
      <c r="D102" s="111" t="str">
        <f>IFERROR(INDEX(Combined_All_Stands_Mon_Fri!AP$6:AP574,MATCH(Stand_D_Mon_Fri!$A$3:$A$146,Combined_All_Stands_Mon_Fri!$AM$6:$AM$475,0)),"")</f>
        <v/>
      </c>
      <c r="E102" s="110" t="str">
        <f>IFERROR(INDEX(Combined_All_Stands_Mon_Fri!AQ$6:AQ574,MATCH(Stand_D_Mon_Fri!$A$3:$A$146,Combined_All_Stands_Mon_Fri!$AM$6:$AM$475,0)),"")</f>
        <v/>
      </c>
      <c r="F102" s="110" t="str">
        <f>IFERROR(INDEX(Combined_All_Stands_Mon_Fri!AR$6:AR574,MATCH(Stand_D_Mon_Fri!$A$3:$A$146,Combined_All_Stands_Mon_Fri!$AM$6:$AM$475,0)),"")</f>
        <v/>
      </c>
      <c r="G102" s="110" t="str">
        <f>IFERROR(INDEX(Combined_All_Stands_Mon_Fri!AS$6:AS574,MATCH(Stand_D_Mon_Fri!$A$3:$A$146,Combined_All_Stands_Mon_Fri!$AM$6:$AM$475,0)),"")</f>
        <v/>
      </c>
      <c r="H102" s="185" t="str">
        <f t="shared" si="1"/>
        <v/>
      </c>
    </row>
    <row r="103" spans="1:8" ht="20.100000000000001" customHeight="1" x14ac:dyDescent="0.3">
      <c r="A103" s="117">
        <v>101</v>
      </c>
      <c r="B103" s="110" t="str">
        <f>IFERROR(INDEX(Combined_All_Stands_Mon_Fri!AN$6:AN575,MATCH(Stand_D_Mon_Fri!$A$3:$A$146,Combined_All_Stands_Mon_Fri!$AM$6:$AM$475,0)),"")</f>
        <v/>
      </c>
      <c r="C103" s="110" t="str">
        <f>IFERROR(INDEX(Combined_All_Stands_Mon_Fri!AO$6:AO575,MATCH(Stand_D_Mon_Fri!$A$3:$A$146,Combined_All_Stands_Mon_Fri!$AM$6:$AM$475,0)),"")</f>
        <v/>
      </c>
      <c r="D103" s="111" t="str">
        <f>IFERROR(INDEX(Combined_All_Stands_Mon_Fri!AP$6:AP575,MATCH(Stand_D_Mon_Fri!$A$3:$A$146,Combined_All_Stands_Mon_Fri!$AM$6:$AM$475,0)),"")</f>
        <v/>
      </c>
      <c r="E103" s="110" t="str">
        <f>IFERROR(INDEX(Combined_All_Stands_Mon_Fri!AQ$6:AQ575,MATCH(Stand_D_Mon_Fri!$A$3:$A$146,Combined_All_Stands_Mon_Fri!$AM$6:$AM$475,0)),"")</f>
        <v/>
      </c>
      <c r="F103" s="110" t="str">
        <f>IFERROR(INDEX(Combined_All_Stands_Mon_Fri!AR$6:AR575,MATCH(Stand_D_Mon_Fri!$A$3:$A$146,Combined_All_Stands_Mon_Fri!$AM$6:$AM$475,0)),"")</f>
        <v/>
      </c>
      <c r="G103" s="110" t="str">
        <f>IFERROR(INDEX(Combined_All_Stands_Mon_Fri!AS$6:AS575,MATCH(Stand_D_Mon_Fri!$A$3:$A$146,Combined_All_Stands_Mon_Fri!$AM$6:$AM$475,0)),"")</f>
        <v/>
      </c>
      <c r="H103" s="185" t="str">
        <f t="shared" si="1"/>
        <v/>
      </c>
    </row>
    <row r="104" spans="1:8" ht="20.100000000000001" customHeight="1" x14ac:dyDescent="0.3">
      <c r="A104" s="116">
        <v>102</v>
      </c>
      <c r="B104" s="110" t="str">
        <f>IFERROR(INDEX(Combined_All_Stands_Mon_Fri!AN$6:AN576,MATCH(Stand_D_Mon_Fri!$A$3:$A$146,Combined_All_Stands_Mon_Fri!$AM$6:$AM$475,0)),"")</f>
        <v/>
      </c>
      <c r="C104" s="110" t="str">
        <f>IFERROR(INDEX(Combined_All_Stands_Mon_Fri!AO$6:AO576,MATCH(Stand_D_Mon_Fri!$A$3:$A$146,Combined_All_Stands_Mon_Fri!$AM$6:$AM$475,0)),"")</f>
        <v/>
      </c>
      <c r="D104" s="111" t="str">
        <f>IFERROR(INDEX(Combined_All_Stands_Mon_Fri!AP$6:AP576,MATCH(Stand_D_Mon_Fri!$A$3:$A$146,Combined_All_Stands_Mon_Fri!$AM$6:$AM$475,0)),"")</f>
        <v/>
      </c>
      <c r="E104" s="110" t="str">
        <f>IFERROR(INDEX(Combined_All_Stands_Mon_Fri!AQ$6:AQ576,MATCH(Stand_D_Mon_Fri!$A$3:$A$146,Combined_All_Stands_Mon_Fri!$AM$6:$AM$475,0)),"")</f>
        <v/>
      </c>
      <c r="F104" s="110" t="str">
        <f>IFERROR(INDEX(Combined_All_Stands_Mon_Fri!AR$6:AR576,MATCH(Stand_D_Mon_Fri!$A$3:$A$146,Combined_All_Stands_Mon_Fri!$AM$6:$AM$475,0)),"")</f>
        <v/>
      </c>
      <c r="G104" s="110" t="str">
        <f>IFERROR(INDEX(Combined_All_Stands_Mon_Fri!AS$6:AS576,MATCH(Stand_D_Mon_Fri!$A$3:$A$146,Combined_All_Stands_Mon_Fri!$AM$6:$AM$475,0)),"")</f>
        <v/>
      </c>
      <c r="H104" s="185" t="str">
        <f t="shared" si="1"/>
        <v/>
      </c>
    </row>
    <row r="105" spans="1:8" ht="20.100000000000001" customHeight="1" x14ac:dyDescent="0.3">
      <c r="A105" s="117">
        <v>103</v>
      </c>
      <c r="B105" s="110" t="str">
        <f>IFERROR(INDEX(Combined_All_Stands_Mon_Fri!AN$6:AN577,MATCH(Stand_D_Mon_Fri!$A$3:$A$146,Combined_All_Stands_Mon_Fri!$AM$6:$AM$475,0)),"")</f>
        <v/>
      </c>
      <c r="C105" s="110" t="str">
        <f>IFERROR(INDEX(Combined_All_Stands_Mon_Fri!AO$6:AO577,MATCH(Stand_D_Mon_Fri!$A$3:$A$146,Combined_All_Stands_Mon_Fri!$AM$6:$AM$475,0)),"")</f>
        <v/>
      </c>
      <c r="D105" s="111" t="str">
        <f>IFERROR(INDEX(Combined_All_Stands_Mon_Fri!AP$6:AP577,MATCH(Stand_D_Mon_Fri!$A$3:$A$146,Combined_All_Stands_Mon_Fri!$AM$6:$AM$475,0)),"")</f>
        <v/>
      </c>
      <c r="E105" s="110" t="str">
        <f>IFERROR(INDEX(Combined_All_Stands_Mon_Fri!AQ$6:AQ577,MATCH(Stand_D_Mon_Fri!$A$3:$A$146,Combined_All_Stands_Mon_Fri!$AM$6:$AM$475,0)),"")</f>
        <v/>
      </c>
      <c r="F105" s="110" t="str">
        <f>IFERROR(INDEX(Combined_All_Stands_Mon_Fri!AR$6:AR577,MATCH(Stand_D_Mon_Fri!$A$3:$A$146,Combined_All_Stands_Mon_Fri!$AM$6:$AM$475,0)),"")</f>
        <v/>
      </c>
      <c r="G105" s="110" t="str">
        <f>IFERROR(INDEX(Combined_All_Stands_Mon_Fri!AS$6:AS577,MATCH(Stand_D_Mon_Fri!$A$3:$A$146,Combined_All_Stands_Mon_Fri!$AM$6:$AM$475,0)),"")</f>
        <v/>
      </c>
      <c r="H105" s="185" t="str">
        <f t="shared" si="1"/>
        <v/>
      </c>
    </row>
    <row r="106" spans="1:8" ht="20.100000000000001" customHeight="1" x14ac:dyDescent="0.3">
      <c r="A106" s="116">
        <v>104</v>
      </c>
      <c r="B106" s="110" t="str">
        <f>IFERROR(INDEX(Combined_All_Stands_Mon_Fri!AN$6:AN578,MATCH(Stand_D_Mon_Fri!$A$3:$A$146,Combined_All_Stands_Mon_Fri!$AM$6:$AM$475,0)),"")</f>
        <v/>
      </c>
      <c r="C106" s="110" t="str">
        <f>IFERROR(INDEX(Combined_All_Stands_Mon_Fri!AO$6:AO578,MATCH(Stand_D_Mon_Fri!$A$3:$A$146,Combined_All_Stands_Mon_Fri!$AM$6:$AM$475,0)),"")</f>
        <v/>
      </c>
      <c r="D106" s="111" t="str">
        <f>IFERROR(INDEX(Combined_All_Stands_Mon_Fri!AP$6:AP578,MATCH(Stand_D_Mon_Fri!$A$3:$A$146,Combined_All_Stands_Mon_Fri!$AM$6:$AM$475,0)),"")</f>
        <v/>
      </c>
      <c r="E106" s="110" t="str">
        <f>IFERROR(INDEX(Combined_All_Stands_Mon_Fri!AQ$6:AQ578,MATCH(Stand_D_Mon_Fri!$A$3:$A$146,Combined_All_Stands_Mon_Fri!$AM$6:$AM$475,0)),"")</f>
        <v/>
      </c>
      <c r="F106" s="110" t="str">
        <f>IFERROR(INDEX(Combined_All_Stands_Mon_Fri!AR$6:AR578,MATCH(Stand_D_Mon_Fri!$A$3:$A$146,Combined_All_Stands_Mon_Fri!$AM$6:$AM$475,0)),"")</f>
        <v/>
      </c>
      <c r="G106" s="110" t="str">
        <f>IFERROR(INDEX(Combined_All_Stands_Mon_Fri!AS$6:AS578,MATCH(Stand_D_Mon_Fri!$A$3:$A$146,Combined_All_Stands_Mon_Fri!$AM$6:$AM$475,0)),"")</f>
        <v/>
      </c>
      <c r="H106" s="185" t="str">
        <f t="shared" si="1"/>
        <v/>
      </c>
    </row>
    <row r="107" spans="1:8" ht="20.100000000000001" customHeight="1" x14ac:dyDescent="0.3">
      <c r="A107" s="117">
        <v>105</v>
      </c>
      <c r="B107" s="110" t="str">
        <f>IFERROR(INDEX(Combined_All_Stands_Mon_Fri!AN$6:AN579,MATCH(Stand_D_Mon_Fri!$A$3:$A$146,Combined_All_Stands_Mon_Fri!$AM$6:$AM$475,0)),"")</f>
        <v/>
      </c>
      <c r="C107" s="110" t="str">
        <f>IFERROR(INDEX(Combined_All_Stands_Mon_Fri!AO$6:AO579,MATCH(Stand_D_Mon_Fri!$A$3:$A$146,Combined_All_Stands_Mon_Fri!$AM$6:$AM$475,0)),"")</f>
        <v/>
      </c>
      <c r="D107" s="111" t="str">
        <f>IFERROR(INDEX(Combined_All_Stands_Mon_Fri!AP$6:AP579,MATCH(Stand_D_Mon_Fri!$A$3:$A$146,Combined_All_Stands_Mon_Fri!$AM$6:$AM$475,0)),"")</f>
        <v/>
      </c>
      <c r="E107" s="110" t="str">
        <f>IFERROR(INDEX(Combined_All_Stands_Mon_Fri!AQ$6:AQ579,MATCH(Stand_D_Mon_Fri!$A$3:$A$146,Combined_All_Stands_Mon_Fri!$AM$6:$AM$475,0)),"")</f>
        <v/>
      </c>
      <c r="F107" s="110" t="str">
        <f>IFERROR(INDEX(Combined_All_Stands_Mon_Fri!AR$6:AR579,MATCH(Stand_D_Mon_Fri!$A$3:$A$146,Combined_All_Stands_Mon_Fri!$AM$6:$AM$475,0)),"")</f>
        <v/>
      </c>
      <c r="G107" s="110" t="str">
        <f>IFERROR(INDEX(Combined_All_Stands_Mon_Fri!AS$6:AS579,MATCH(Stand_D_Mon_Fri!$A$3:$A$146,Combined_All_Stands_Mon_Fri!$AM$6:$AM$475,0)),"")</f>
        <v/>
      </c>
      <c r="H107" s="185" t="str">
        <f t="shared" si="1"/>
        <v/>
      </c>
    </row>
    <row r="108" spans="1:8" ht="20.100000000000001" customHeight="1" x14ac:dyDescent="0.3">
      <c r="A108" s="116">
        <v>106</v>
      </c>
      <c r="B108" s="110" t="str">
        <f>IFERROR(INDEX(Combined_All_Stands_Mon_Fri!AN$6:AN580,MATCH(Stand_D_Mon_Fri!$A$3:$A$146,Combined_All_Stands_Mon_Fri!$AM$6:$AM$475,0)),"")</f>
        <v/>
      </c>
      <c r="C108" s="110" t="str">
        <f>IFERROR(INDEX(Combined_All_Stands_Mon_Fri!AO$6:AO580,MATCH(Stand_D_Mon_Fri!$A$3:$A$146,Combined_All_Stands_Mon_Fri!$AM$6:$AM$475,0)),"")</f>
        <v/>
      </c>
      <c r="D108" s="111" t="str">
        <f>IFERROR(INDEX(Combined_All_Stands_Mon_Fri!AP$6:AP580,MATCH(Stand_D_Mon_Fri!$A$3:$A$146,Combined_All_Stands_Mon_Fri!$AM$6:$AM$475,0)),"")</f>
        <v/>
      </c>
      <c r="E108" s="110" t="str">
        <f>IFERROR(INDEX(Combined_All_Stands_Mon_Fri!AQ$6:AQ580,MATCH(Stand_D_Mon_Fri!$A$3:$A$146,Combined_All_Stands_Mon_Fri!$AM$6:$AM$475,0)),"")</f>
        <v/>
      </c>
      <c r="F108" s="110" t="str">
        <f>IFERROR(INDEX(Combined_All_Stands_Mon_Fri!AR$6:AR580,MATCH(Stand_D_Mon_Fri!$A$3:$A$146,Combined_All_Stands_Mon_Fri!$AM$6:$AM$475,0)),"")</f>
        <v/>
      </c>
      <c r="G108" s="110" t="str">
        <f>IFERROR(INDEX(Combined_All_Stands_Mon_Fri!AS$6:AS580,MATCH(Stand_D_Mon_Fri!$A$3:$A$146,Combined_All_Stands_Mon_Fri!$AM$6:$AM$475,0)),"")</f>
        <v/>
      </c>
      <c r="H108" s="185" t="str">
        <f t="shared" si="1"/>
        <v/>
      </c>
    </row>
    <row r="109" spans="1:8" ht="20.100000000000001" customHeight="1" x14ac:dyDescent="0.3">
      <c r="A109" s="117">
        <v>107</v>
      </c>
      <c r="B109" s="110" t="str">
        <f>IFERROR(INDEX(Combined_All_Stands_Mon_Fri!AN$6:AN581,MATCH(Stand_D_Mon_Fri!$A$3:$A$146,Combined_All_Stands_Mon_Fri!$AM$6:$AM$475,0)),"")</f>
        <v/>
      </c>
      <c r="C109" s="110" t="str">
        <f>IFERROR(INDEX(Combined_All_Stands_Mon_Fri!AO$6:AO581,MATCH(Stand_D_Mon_Fri!$A$3:$A$146,Combined_All_Stands_Mon_Fri!$AM$6:$AM$475,0)),"")</f>
        <v/>
      </c>
      <c r="D109" s="111" t="str">
        <f>IFERROR(INDEX(Combined_All_Stands_Mon_Fri!AP$6:AP581,MATCH(Stand_D_Mon_Fri!$A$3:$A$146,Combined_All_Stands_Mon_Fri!$AM$6:$AM$475,0)),"")</f>
        <v/>
      </c>
      <c r="E109" s="110" t="str">
        <f>IFERROR(INDEX(Combined_All_Stands_Mon_Fri!AQ$6:AQ581,MATCH(Stand_D_Mon_Fri!$A$3:$A$146,Combined_All_Stands_Mon_Fri!$AM$6:$AM$475,0)),"")</f>
        <v/>
      </c>
      <c r="F109" s="110" t="str">
        <f>IFERROR(INDEX(Combined_All_Stands_Mon_Fri!AR$6:AR581,MATCH(Stand_D_Mon_Fri!$A$3:$A$146,Combined_All_Stands_Mon_Fri!$AM$6:$AM$475,0)),"")</f>
        <v/>
      </c>
      <c r="G109" s="110" t="str">
        <f>IFERROR(INDEX(Combined_All_Stands_Mon_Fri!AS$6:AS581,MATCH(Stand_D_Mon_Fri!$A$3:$A$146,Combined_All_Stands_Mon_Fri!$AM$6:$AM$475,0)),"")</f>
        <v/>
      </c>
      <c r="H109" s="185" t="str">
        <f t="shared" si="1"/>
        <v/>
      </c>
    </row>
    <row r="110" spans="1:8" ht="20.100000000000001" customHeight="1" x14ac:dyDescent="0.3">
      <c r="A110" s="116">
        <v>108</v>
      </c>
      <c r="B110" s="110" t="str">
        <f>IFERROR(INDEX(Combined_All_Stands_Mon_Fri!AN$6:AN582,MATCH(Stand_D_Mon_Fri!$A$3:$A$146,Combined_All_Stands_Mon_Fri!$AM$6:$AM$475,0)),"")</f>
        <v/>
      </c>
      <c r="C110" s="110" t="str">
        <f>IFERROR(INDEX(Combined_All_Stands_Mon_Fri!AO$6:AO582,MATCH(Stand_D_Mon_Fri!$A$3:$A$146,Combined_All_Stands_Mon_Fri!$AM$6:$AM$475,0)),"")</f>
        <v/>
      </c>
      <c r="D110" s="111" t="str">
        <f>IFERROR(INDEX(Combined_All_Stands_Mon_Fri!AP$6:AP582,MATCH(Stand_D_Mon_Fri!$A$3:$A$146,Combined_All_Stands_Mon_Fri!$AM$6:$AM$475,0)),"")</f>
        <v/>
      </c>
      <c r="E110" s="110" t="str">
        <f>IFERROR(INDEX(Combined_All_Stands_Mon_Fri!AQ$6:AQ582,MATCH(Stand_D_Mon_Fri!$A$3:$A$146,Combined_All_Stands_Mon_Fri!$AM$6:$AM$475,0)),"")</f>
        <v/>
      </c>
      <c r="F110" s="110" t="str">
        <f>IFERROR(INDEX(Combined_All_Stands_Mon_Fri!AR$6:AR582,MATCH(Stand_D_Mon_Fri!$A$3:$A$146,Combined_All_Stands_Mon_Fri!$AM$6:$AM$475,0)),"")</f>
        <v/>
      </c>
      <c r="G110" s="110" t="str">
        <f>IFERROR(INDEX(Combined_All_Stands_Mon_Fri!AS$6:AS582,MATCH(Stand_D_Mon_Fri!$A$3:$A$146,Combined_All_Stands_Mon_Fri!$AM$6:$AM$475,0)),"")</f>
        <v/>
      </c>
      <c r="H110" s="185" t="str">
        <f t="shared" si="1"/>
        <v/>
      </c>
    </row>
    <row r="111" spans="1:8" ht="20.100000000000001" customHeight="1" x14ac:dyDescent="0.3">
      <c r="A111" s="117">
        <v>109</v>
      </c>
      <c r="B111" s="110" t="str">
        <f>IFERROR(INDEX(Combined_All_Stands_Mon_Fri!AN$6:AN583,MATCH(Stand_D_Mon_Fri!$A$3:$A$146,Combined_All_Stands_Mon_Fri!$AM$6:$AM$475,0)),"")</f>
        <v/>
      </c>
      <c r="C111" s="110" t="str">
        <f>IFERROR(INDEX(Combined_All_Stands_Mon_Fri!AO$6:AO583,MATCH(Stand_D_Mon_Fri!$A$3:$A$146,Combined_All_Stands_Mon_Fri!$AM$6:$AM$475,0)),"")</f>
        <v/>
      </c>
      <c r="D111" s="111" t="str">
        <f>IFERROR(INDEX(Combined_All_Stands_Mon_Fri!AP$6:AP583,MATCH(Stand_D_Mon_Fri!$A$3:$A$146,Combined_All_Stands_Mon_Fri!$AM$6:$AM$475,0)),"")</f>
        <v/>
      </c>
      <c r="E111" s="110" t="str">
        <f>IFERROR(INDEX(Combined_All_Stands_Mon_Fri!AQ$6:AQ583,MATCH(Stand_D_Mon_Fri!$A$3:$A$146,Combined_All_Stands_Mon_Fri!$AM$6:$AM$475,0)),"")</f>
        <v/>
      </c>
      <c r="F111" s="110" t="str">
        <f>IFERROR(INDEX(Combined_All_Stands_Mon_Fri!AR$6:AR583,MATCH(Stand_D_Mon_Fri!$A$3:$A$146,Combined_All_Stands_Mon_Fri!$AM$6:$AM$475,0)),"")</f>
        <v/>
      </c>
      <c r="G111" s="110" t="str">
        <f>IFERROR(INDEX(Combined_All_Stands_Mon_Fri!AS$6:AS583,MATCH(Stand_D_Mon_Fri!$A$3:$A$146,Combined_All_Stands_Mon_Fri!$AM$6:$AM$475,0)),"")</f>
        <v/>
      </c>
      <c r="H111" s="185" t="str">
        <f t="shared" si="1"/>
        <v/>
      </c>
    </row>
    <row r="112" spans="1:8" ht="20.100000000000001" customHeight="1" x14ac:dyDescent="0.3">
      <c r="A112" s="116">
        <v>110</v>
      </c>
      <c r="B112" s="110" t="str">
        <f>IFERROR(INDEX(Combined_All_Stands_Mon_Fri!AN$6:AN584,MATCH(Stand_D_Mon_Fri!$A$3:$A$146,Combined_All_Stands_Mon_Fri!$AM$6:$AM$475,0)),"")</f>
        <v/>
      </c>
      <c r="C112" s="110" t="str">
        <f>IFERROR(INDEX(Combined_All_Stands_Mon_Fri!AO$6:AO584,MATCH(Stand_D_Mon_Fri!$A$3:$A$146,Combined_All_Stands_Mon_Fri!$AM$6:$AM$475,0)),"")</f>
        <v/>
      </c>
      <c r="D112" s="111" t="str">
        <f>IFERROR(INDEX(Combined_All_Stands_Mon_Fri!AP$6:AP584,MATCH(Stand_D_Mon_Fri!$A$3:$A$146,Combined_All_Stands_Mon_Fri!$AM$6:$AM$475,0)),"")</f>
        <v/>
      </c>
      <c r="E112" s="110" t="str">
        <f>IFERROR(INDEX(Combined_All_Stands_Mon_Fri!AQ$6:AQ584,MATCH(Stand_D_Mon_Fri!$A$3:$A$146,Combined_All_Stands_Mon_Fri!$AM$6:$AM$475,0)),"")</f>
        <v/>
      </c>
      <c r="F112" s="110" t="str">
        <f>IFERROR(INDEX(Combined_All_Stands_Mon_Fri!AR$6:AR584,MATCH(Stand_D_Mon_Fri!$A$3:$A$146,Combined_All_Stands_Mon_Fri!$AM$6:$AM$475,0)),"")</f>
        <v/>
      </c>
      <c r="G112" s="110" t="str">
        <f>IFERROR(INDEX(Combined_All_Stands_Mon_Fri!AS$6:AS584,MATCH(Stand_D_Mon_Fri!$A$3:$A$146,Combined_All_Stands_Mon_Fri!$AM$6:$AM$475,0)),"")</f>
        <v/>
      </c>
      <c r="H112" s="185" t="str">
        <f t="shared" si="1"/>
        <v/>
      </c>
    </row>
    <row r="113" spans="1:8" ht="20.100000000000001" customHeight="1" x14ac:dyDescent="0.3">
      <c r="A113" s="117">
        <v>111</v>
      </c>
      <c r="B113" s="110" t="str">
        <f>IFERROR(INDEX(Combined_All_Stands_Mon_Fri!AN$6:AN585,MATCH(Stand_D_Mon_Fri!$A$3:$A$146,Combined_All_Stands_Mon_Fri!$AM$6:$AM$475,0)),"")</f>
        <v/>
      </c>
      <c r="C113" s="110" t="str">
        <f>IFERROR(INDEX(Combined_All_Stands_Mon_Fri!AO$6:AO585,MATCH(Stand_D_Mon_Fri!$A$3:$A$146,Combined_All_Stands_Mon_Fri!$AM$6:$AM$475,0)),"")</f>
        <v/>
      </c>
      <c r="D113" s="111" t="str">
        <f>IFERROR(INDEX(Combined_All_Stands_Mon_Fri!AP$6:AP585,MATCH(Stand_D_Mon_Fri!$A$3:$A$146,Combined_All_Stands_Mon_Fri!$AM$6:$AM$475,0)),"")</f>
        <v/>
      </c>
      <c r="E113" s="110" t="str">
        <f>IFERROR(INDEX(Combined_All_Stands_Mon_Fri!AQ$6:AQ585,MATCH(Stand_D_Mon_Fri!$A$3:$A$146,Combined_All_Stands_Mon_Fri!$AM$6:$AM$475,0)),"")</f>
        <v/>
      </c>
      <c r="F113" s="110" t="str">
        <f>IFERROR(INDEX(Combined_All_Stands_Mon_Fri!AR$6:AR585,MATCH(Stand_D_Mon_Fri!$A$3:$A$146,Combined_All_Stands_Mon_Fri!$AM$6:$AM$475,0)),"")</f>
        <v/>
      </c>
      <c r="G113" s="110" t="str">
        <f>IFERROR(INDEX(Combined_All_Stands_Mon_Fri!AS$6:AS585,MATCH(Stand_D_Mon_Fri!$A$3:$A$146,Combined_All_Stands_Mon_Fri!$AM$6:$AM$475,0)),"")</f>
        <v/>
      </c>
      <c r="H113" s="185" t="str">
        <f t="shared" si="1"/>
        <v/>
      </c>
    </row>
    <row r="114" spans="1:8" ht="20.100000000000001" customHeight="1" x14ac:dyDescent="0.3">
      <c r="A114" s="116">
        <v>112</v>
      </c>
      <c r="B114" s="110" t="str">
        <f>IFERROR(INDEX(Combined_All_Stands_Mon_Fri!AN$6:AN586,MATCH(Stand_D_Mon_Fri!$A$3:$A$146,Combined_All_Stands_Mon_Fri!$AM$6:$AM$475,0)),"")</f>
        <v/>
      </c>
      <c r="C114" s="110" t="str">
        <f>IFERROR(INDEX(Combined_All_Stands_Mon_Fri!AO$6:AO586,MATCH(Stand_D_Mon_Fri!$A$3:$A$146,Combined_All_Stands_Mon_Fri!$AM$6:$AM$475,0)),"")</f>
        <v/>
      </c>
      <c r="D114" s="111" t="str">
        <f>IFERROR(INDEX(Combined_All_Stands_Mon_Fri!AP$6:AP586,MATCH(Stand_D_Mon_Fri!$A$3:$A$146,Combined_All_Stands_Mon_Fri!$AM$6:$AM$475,0)),"")</f>
        <v/>
      </c>
      <c r="E114" s="110" t="str">
        <f>IFERROR(INDEX(Combined_All_Stands_Mon_Fri!AQ$6:AQ586,MATCH(Stand_D_Mon_Fri!$A$3:$A$146,Combined_All_Stands_Mon_Fri!$AM$6:$AM$475,0)),"")</f>
        <v/>
      </c>
      <c r="F114" s="110" t="str">
        <f>IFERROR(INDEX(Combined_All_Stands_Mon_Fri!AR$6:AR586,MATCH(Stand_D_Mon_Fri!$A$3:$A$146,Combined_All_Stands_Mon_Fri!$AM$6:$AM$475,0)),"")</f>
        <v/>
      </c>
      <c r="G114" s="110" t="str">
        <f>IFERROR(INDEX(Combined_All_Stands_Mon_Fri!AS$6:AS586,MATCH(Stand_D_Mon_Fri!$A$3:$A$146,Combined_All_Stands_Mon_Fri!$AM$6:$AM$475,0)),"")</f>
        <v/>
      </c>
      <c r="H114" s="185" t="str">
        <f t="shared" si="1"/>
        <v/>
      </c>
    </row>
    <row r="115" spans="1:8" ht="20.100000000000001" customHeight="1" x14ac:dyDescent="0.3">
      <c r="A115" s="117">
        <v>113</v>
      </c>
      <c r="B115" s="110" t="str">
        <f>IFERROR(INDEX(Combined_All_Stands_Mon_Fri!AN$6:AN587,MATCH(Stand_D_Mon_Fri!$A$3:$A$146,Combined_All_Stands_Mon_Fri!$AM$6:$AM$475,0)),"")</f>
        <v/>
      </c>
      <c r="C115" s="110" t="str">
        <f>IFERROR(INDEX(Combined_All_Stands_Mon_Fri!AO$6:AO587,MATCH(Stand_D_Mon_Fri!$A$3:$A$146,Combined_All_Stands_Mon_Fri!$AM$6:$AM$475,0)),"")</f>
        <v/>
      </c>
      <c r="D115" s="111" t="str">
        <f>IFERROR(INDEX(Combined_All_Stands_Mon_Fri!AP$6:AP587,MATCH(Stand_D_Mon_Fri!$A$3:$A$146,Combined_All_Stands_Mon_Fri!$AM$6:$AM$475,0)),"")</f>
        <v/>
      </c>
      <c r="E115" s="110" t="str">
        <f>IFERROR(INDEX(Combined_All_Stands_Mon_Fri!AQ$6:AQ587,MATCH(Stand_D_Mon_Fri!$A$3:$A$146,Combined_All_Stands_Mon_Fri!$AM$6:$AM$475,0)),"")</f>
        <v/>
      </c>
      <c r="F115" s="110" t="str">
        <f>IFERROR(INDEX(Combined_All_Stands_Mon_Fri!AR$6:AR587,MATCH(Stand_D_Mon_Fri!$A$3:$A$146,Combined_All_Stands_Mon_Fri!$AM$6:$AM$475,0)),"")</f>
        <v/>
      </c>
      <c r="G115" s="110" t="str">
        <f>IFERROR(INDEX(Combined_All_Stands_Mon_Fri!AS$6:AS587,MATCH(Stand_D_Mon_Fri!$A$3:$A$146,Combined_All_Stands_Mon_Fri!$AM$6:$AM$475,0)),"")</f>
        <v/>
      </c>
      <c r="H115" s="185" t="str">
        <f t="shared" si="1"/>
        <v/>
      </c>
    </row>
    <row r="116" spans="1:8" ht="20.100000000000001" customHeight="1" x14ac:dyDescent="0.3">
      <c r="A116" s="116">
        <v>114</v>
      </c>
      <c r="B116" s="110" t="str">
        <f>IFERROR(INDEX(Combined_All_Stands_Mon_Fri!AN$6:AN588,MATCH(Stand_D_Mon_Fri!$A$3:$A$146,Combined_All_Stands_Mon_Fri!$AM$6:$AM$475,0)),"")</f>
        <v/>
      </c>
      <c r="C116" s="110" t="str">
        <f>IFERROR(INDEX(Combined_All_Stands_Mon_Fri!AO$6:AO588,MATCH(Stand_D_Mon_Fri!$A$3:$A$146,Combined_All_Stands_Mon_Fri!$AM$6:$AM$475,0)),"")</f>
        <v/>
      </c>
      <c r="D116" s="111" t="str">
        <f>IFERROR(INDEX(Combined_All_Stands_Mon_Fri!AP$6:AP588,MATCH(Stand_D_Mon_Fri!$A$3:$A$146,Combined_All_Stands_Mon_Fri!$AM$6:$AM$475,0)),"")</f>
        <v/>
      </c>
      <c r="E116" s="110" t="str">
        <f>IFERROR(INDEX(Combined_All_Stands_Mon_Fri!AQ$6:AQ588,MATCH(Stand_D_Mon_Fri!$A$3:$A$146,Combined_All_Stands_Mon_Fri!$AM$6:$AM$475,0)),"")</f>
        <v/>
      </c>
      <c r="F116" s="110" t="str">
        <f>IFERROR(INDEX(Combined_All_Stands_Mon_Fri!AR$6:AR588,MATCH(Stand_D_Mon_Fri!$A$3:$A$146,Combined_All_Stands_Mon_Fri!$AM$6:$AM$475,0)),"")</f>
        <v/>
      </c>
      <c r="G116" s="110" t="str">
        <f>IFERROR(INDEX(Combined_All_Stands_Mon_Fri!AS$6:AS588,MATCH(Stand_D_Mon_Fri!$A$3:$A$146,Combined_All_Stands_Mon_Fri!$AM$6:$AM$475,0)),"")</f>
        <v/>
      </c>
      <c r="H116" s="185" t="str">
        <f t="shared" si="1"/>
        <v/>
      </c>
    </row>
    <row r="117" spans="1:8" ht="20.100000000000001" customHeight="1" x14ac:dyDescent="0.3">
      <c r="A117" s="117">
        <v>115</v>
      </c>
      <c r="B117" s="110" t="str">
        <f>IFERROR(INDEX(Combined_All_Stands_Mon_Fri!AN$6:AN589,MATCH(Stand_D_Mon_Fri!$A$3:$A$146,Combined_All_Stands_Mon_Fri!$AM$6:$AM$475,0)),"")</f>
        <v/>
      </c>
      <c r="C117" s="110" t="str">
        <f>IFERROR(INDEX(Combined_All_Stands_Mon_Fri!AO$6:AO589,MATCH(Stand_D_Mon_Fri!$A$3:$A$146,Combined_All_Stands_Mon_Fri!$AM$6:$AM$475,0)),"")</f>
        <v/>
      </c>
      <c r="D117" s="111" t="str">
        <f>IFERROR(INDEX(Combined_All_Stands_Mon_Fri!AP$6:AP589,MATCH(Stand_D_Mon_Fri!$A$3:$A$146,Combined_All_Stands_Mon_Fri!$AM$6:$AM$475,0)),"")</f>
        <v/>
      </c>
      <c r="E117" s="110" t="str">
        <f>IFERROR(INDEX(Combined_All_Stands_Mon_Fri!AQ$6:AQ589,MATCH(Stand_D_Mon_Fri!$A$3:$A$146,Combined_All_Stands_Mon_Fri!$AM$6:$AM$475,0)),"")</f>
        <v/>
      </c>
      <c r="F117" s="110" t="str">
        <f>IFERROR(INDEX(Combined_All_Stands_Mon_Fri!AR$6:AR589,MATCH(Stand_D_Mon_Fri!$A$3:$A$146,Combined_All_Stands_Mon_Fri!$AM$6:$AM$475,0)),"")</f>
        <v/>
      </c>
      <c r="G117" s="110" t="str">
        <f>IFERROR(INDEX(Combined_All_Stands_Mon_Fri!AS$6:AS589,MATCH(Stand_D_Mon_Fri!$A$3:$A$146,Combined_All_Stands_Mon_Fri!$AM$6:$AM$475,0)),"")</f>
        <v/>
      </c>
      <c r="H117" s="185" t="str">
        <f t="shared" si="1"/>
        <v/>
      </c>
    </row>
    <row r="118" spans="1:8" ht="20.100000000000001" customHeight="1" x14ac:dyDescent="0.3">
      <c r="A118" s="116">
        <v>116</v>
      </c>
      <c r="B118" s="110" t="str">
        <f>IFERROR(INDEX(Combined_All_Stands_Mon_Fri!AN$6:AN590,MATCH(Stand_D_Mon_Fri!$A$3:$A$146,Combined_All_Stands_Mon_Fri!$AM$6:$AM$475,0)),"")</f>
        <v/>
      </c>
      <c r="C118" s="110" t="str">
        <f>IFERROR(INDEX(Combined_All_Stands_Mon_Fri!AO$6:AO590,MATCH(Stand_D_Mon_Fri!$A$3:$A$146,Combined_All_Stands_Mon_Fri!$AM$6:$AM$475,0)),"")</f>
        <v/>
      </c>
      <c r="D118" s="111" t="str">
        <f>IFERROR(INDEX(Combined_All_Stands_Mon_Fri!AP$6:AP590,MATCH(Stand_D_Mon_Fri!$A$3:$A$146,Combined_All_Stands_Mon_Fri!$AM$6:$AM$475,0)),"")</f>
        <v/>
      </c>
      <c r="E118" s="110" t="str">
        <f>IFERROR(INDEX(Combined_All_Stands_Mon_Fri!AQ$6:AQ590,MATCH(Stand_D_Mon_Fri!$A$3:$A$146,Combined_All_Stands_Mon_Fri!$AM$6:$AM$475,0)),"")</f>
        <v/>
      </c>
      <c r="F118" s="110" t="str">
        <f>IFERROR(INDEX(Combined_All_Stands_Mon_Fri!AR$6:AR590,MATCH(Stand_D_Mon_Fri!$A$3:$A$146,Combined_All_Stands_Mon_Fri!$AM$6:$AM$475,0)),"")</f>
        <v/>
      </c>
      <c r="G118" s="110" t="str">
        <f>IFERROR(INDEX(Combined_All_Stands_Mon_Fri!AS$6:AS590,MATCH(Stand_D_Mon_Fri!$A$3:$A$146,Combined_All_Stands_Mon_Fri!$AM$6:$AM$475,0)),"")</f>
        <v/>
      </c>
      <c r="H118" s="185" t="str">
        <f t="shared" si="1"/>
        <v/>
      </c>
    </row>
    <row r="119" spans="1:8" ht="20.100000000000001" customHeight="1" x14ac:dyDescent="0.3">
      <c r="A119" s="117">
        <v>117</v>
      </c>
      <c r="B119" s="110" t="str">
        <f>IFERROR(INDEX(Combined_All_Stands_Mon_Fri!AN$6:AN591,MATCH(Stand_D_Mon_Fri!$A$3:$A$146,Combined_All_Stands_Mon_Fri!$AM$6:$AM$475,0)),"")</f>
        <v/>
      </c>
      <c r="C119" s="110" t="str">
        <f>IFERROR(INDEX(Combined_All_Stands_Mon_Fri!AO$6:AO591,MATCH(Stand_D_Mon_Fri!$A$3:$A$146,Combined_All_Stands_Mon_Fri!$AM$6:$AM$475,0)),"")</f>
        <v/>
      </c>
      <c r="D119" s="111" t="str">
        <f>IFERROR(INDEX(Combined_All_Stands_Mon_Fri!AP$6:AP591,MATCH(Stand_D_Mon_Fri!$A$3:$A$146,Combined_All_Stands_Mon_Fri!$AM$6:$AM$475,0)),"")</f>
        <v/>
      </c>
      <c r="E119" s="110" t="str">
        <f>IFERROR(INDEX(Combined_All_Stands_Mon_Fri!AQ$6:AQ591,MATCH(Stand_D_Mon_Fri!$A$3:$A$146,Combined_All_Stands_Mon_Fri!$AM$6:$AM$475,0)),"")</f>
        <v/>
      </c>
      <c r="F119" s="110" t="str">
        <f>IFERROR(INDEX(Combined_All_Stands_Mon_Fri!AR$6:AR591,MATCH(Stand_D_Mon_Fri!$A$3:$A$146,Combined_All_Stands_Mon_Fri!$AM$6:$AM$475,0)),"")</f>
        <v/>
      </c>
      <c r="G119" s="110" t="str">
        <f>IFERROR(INDEX(Combined_All_Stands_Mon_Fri!AS$6:AS591,MATCH(Stand_D_Mon_Fri!$A$3:$A$146,Combined_All_Stands_Mon_Fri!$AM$6:$AM$475,0)),"")</f>
        <v/>
      </c>
      <c r="H119" s="185" t="str">
        <f t="shared" si="1"/>
        <v/>
      </c>
    </row>
    <row r="120" spans="1:8" ht="20.100000000000001" customHeight="1" x14ac:dyDescent="0.3">
      <c r="A120" s="116">
        <v>118</v>
      </c>
      <c r="B120" s="110" t="str">
        <f>IFERROR(INDEX(Combined_All_Stands_Mon_Fri!AN$6:AN592,MATCH(Stand_D_Mon_Fri!$A$3:$A$146,Combined_All_Stands_Mon_Fri!$AM$6:$AM$475,0)),"")</f>
        <v/>
      </c>
      <c r="C120" s="110" t="str">
        <f>IFERROR(INDEX(Combined_All_Stands_Mon_Fri!AO$6:AO592,MATCH(Stand_D_Mon_Fri!$A$3:$A$146,Combined_All_Stands_Mon_Fri!$AM$6:$AM$475,0)),"")</f>
        <v/>
      </c>
      <c r="D120" s="111" t="str">
        <f>IFERROR(INDEX(Combined_All_Stands_Mon_Fri!AP$6:AP592,MATCH(Stand_D_Mon_Fri!$A$3:$A$146,Combined_All_Stands_Mon_Fri!$AM$6:$AM$475,0)),"")</f>
        <v/>
      </c>
      <c r="E120" s="110" t="str">
        <f>IFERROR(INDEX(Combined_All_Stands_Mon_Fri!AQ$6:AQ592,MATCH(Stand_D_Mon_Fri!$A$3:$A$146,Combined_All_Stands_Mon_Fri!$AM$6:$AM$475,0)),"")</f>
        <v/>
      </c>
      <c r="F120" s="110" t="str">
        <f>IFERROR(INDEX(Combined_All_Stands_Mon_Fri!AR$6:AR592,MATCH(Stand_D_Mon_Fri!$A$3:$A$146,Combined_All_Stands_Mon_Fri!$AM$6:$AM$475,0)),"")</f>
        <v/>
      </c>
      <c r="G120" s="110" t="str">
        <f>IFERROR(INDEX(Combined_All_Stands_Mon_Fri!AS$6:AS592,MATCH(Stand_D_Mon_Fri!$A$3:$A$146,Combined_All_Stands_Mon_Fri!$AM$6:$AM$475,0)),"")</f>
        <v/>
      </c>
      <c r="H120" s="185" t="str">
        <f t="shared" si="1"/>
        <v/>
      </c>
    </row>
    <row r="121" spans="1:8" ht="20.100000000000001" customHeight="1" x14ac:dyDescent="0.3">
      <c r="A121" s="117">
        <v>119</v>
      </c>
      <c r="B121" s="110" t="str">
        <f>IFERROR(INDEX(Combined_All_Stands_Mon_Fri!AN$6:AN593,MATCH(Stand_D_Mon_Fri!$A$3:$A$146,Combined_All_Stands_Mon_Fri!$AM$6:$AM$475,0)),"")</f>
        <v/>
      </c>
      <c r="C121" s="110" t="str">
        <f>IFERROR(INDEX(Combined_All_Stands_Mon_Fri!AO$6:AO593,MATCH(Stand_D_Mon_Fri!$A$3:$A$146,Combined_All_Stands_Mon_Fri!$AM$6:$AM$475,0)),"")</f>
        <v/>
      </c>
      <c r="D121" s="111" t="str">
        <f>IFERROR(INDEX(Combined_All_Stands_Mon_Fri!AP$6:AP593,MATCH(Stand_D_Mon_Fri!$A$3:$A$146,Combined_All_Stands_Mon_Fri!$AM$6:$AM$475,0)),"")</f>
        <v/>
      </c>
      <c r="E121" s="110" t="str">
        <f>IFERROR(INDEX(Combined_All_Stands_Mon_Fri!AQ$6:AQ593,MATCH(Stand_D_Mon_Fri!$A$3:$A$146,Combined_All_Stands_Mon_Fri!$AM$6:$AM$475,0)),"")</f>
        <v/>
      </c>
      <c r="F121" s="110" t="str">
        <f>IFERROR(INDEX(Combined_All_Stands_Mon_Fri!AR$6:AR593,MATCH(Stand_D_Mon_Fri!$A$3:$A$146,Combined_All_Stands_Mon_Fri!$AM$6:$AM$475,0)),"")</f>
        <v/>
      </c>
      <c r="G121" s="110" t="str">
        <f>IFERROR(INDEX(Combined_All_Stands_Mon_Fri!AS$6:AS593,MATCH(Stand_D_Mon_Fri!$A$3:$A$146,Combined_All_Stands_Mon_Fri!$AM$6:$AM$475,0)),"")</f>
        <v/>
      </c>
      <c r="H121" s="185" t="str">
        <f t="shared" si="1"/>
        <v/>
      </c>
    </row>
    <row r="122" spans="1:8" ht="20.100000000000001" customHeight="1" x14ac:dyDescent="0.3">
      <c r="A122" s="116">
        <v>120</v>
      </c>
      <c r="B122" s="110" t="str">
        <f>IFERROR(INDEX(Combined_All_Stands_Mon_Fri!AN$6:AN594,MATCH(Stand_D_Mon_Fri!$A$3:$A$146,Combined_All_Stands_Mon_Fri!$AM$6:$AM$475,0)),"")</f>
        <v/>
      </c>
      <c r="C122" s="110" t="str">
        <f>IFERROR(INDEX(Combined_All_Stands_Mon_Fri!AO$6:AO594,MATCH(Stand_D_Mon_Fri!$A$3:$A$146,Combined_All_Stands_Mon_Fri!$AM$6:$AM$475,0)),"")</f>
        <v/>
      </c>
      <c r="D122" s="111" t="str">
        <f>IFERROR(INDEX(Combined_All_Stands_Mon_Fri!AP$6:AP594,MATCH(Stand_D_Mon_Fri!$A$3:$A$146,Combined_All_Stands_Mon_Fri!$AM$6:$AM$475,0)),"")</f>
        <v/>
      </c>
      <c r="E122" s="110" t="str">
        <f>IFERROR(INDEX(Combined_All_Stands_Mon_Fri!AQ$6:AQ594,MATCH(Stand_D_Mon_Fri!$A$3:$A$146,Combined_All_Stands_Mon_Fri!$AM$6:$AM$475,0)),"")</f>
        <v/>
      </c>
      <c r="F122" s="110" t="str">
        <f>IFERROR(INDEX(Combined_All_Stands_Mon_Fri!AR$6:AR594,MATCH(Stand_D_Mon_Fri!$A$3:$A$146,Combined_All_Stands_Mon_Fri!$AM$6:$AM$475,0)),"")</f>
        <v/>
      </c>
      <c r="G122" s="110" t="str">
        <f>IFERROR(INDEX(Combined_All_Stands_Mon_Fri!AS$6:AS594,MATCH(Stand_D_Mon_Fri!$A$3:$A$146,Combined_All_Stands_Mon_Fri!$AM$6:$AM$475,0)),"")</f>
        <v/>
      </c>
      <c r="H122" s="185" t="str">
        <f t="shared" si="1"/>
        <v/>
      </c>
    </row>
    <row r="123" spans="1:8" ht="20.100000000000001" customHeight="1" x14ac:dyDescent="0.3">
      <c r="A123" s="117">
        <v>121</v>
      </c>
      <c r="B123" s="110" t="str">
        <f>IFERROR(INDEX(Combined_All_Stands_Mon_Fri!AN$6:AN595,MATCH(Stand_D_Mon_Fri!$A$3:$A$146,Combined_All_Stands_Mon_Fri!$AM$6:$AM$475,0)),"")</f>
        <v/>
      </c>
      <c r="C123" s="110" t="str">
        <f>IFERROR(INDEX(Combined_All_Stands_Mon_Fri!AO$6:AO595,MATCH(Stand_D_Mon_Fri!$A$3:$A$146,Combined_All_Stands_Mon_Fri!$AM$6:$AM$475,0)),"")</f>
        <v/>
      </c>
      <c r="D123" s="111" t="str">
        <f>IFERROR(INDEX(Combined_All_Stands_Mon_Fri!AP$6:AP595,MATCH(Stand_D_Mon_Fri!$A$3:$A$146,Combined_All_Stands_Mon_Fri!$AM$6:$AM$475,0)),"")</f>
        <v/>
      </c>
      <c r="E123" s="110" t="str">
        <f>IFERROR(INDEX(Combined_All_Stands_Mon_Fri!AQ$6:AQ595,MATCH(Stand_D_Mon_Fri!$A$3:$A$146,Combined_All_Stands_Mon_Fri!$AM$6:$AM$475,0)),"")</f>
        <v/>
      </c>
      <c r="F123" s="110" t="str">
        <f>IFERROR(INDEX(Combined_All_Stands_Mon_Fri!AR$6:AR595,MATCH(Stand_D_Mon_Fri!$A$3:$A$146,Combined_All_Stands_Mon_Fri!$AM$6:$AM$475,0)),"")</f>
        <v/>
      </c>
      <c r="G123" s="110" t="str">
        <f>IFERROR(INDEX(Combined_All_Stands_Mon_Fri!AS$6:AS595,MATCH(Stand_D_Mon_Fri!$A$3:$A$146,Combined_All_Stands_Mon_Fri!$AM$6:$AM$475,0)),"")</f>
        <v/>
      </c>
      <c r="H123" s="185" t="str">
        <f t="shared" si="1"/>
        <v/>
      </c>
    </row>
    <row r="124" spans="1:8" ht="20.100000000000001" customHeight="1" x14ac:dyDescent="0.3">
      <c r="A124" s="116">
        <v>122</v>
      </c>
      <c r="B124" s="110" t="str">
        <f>IFERROR(INDEX(Combined_All_Stands_Mon_Fri!AN$6:AN596,MATCH(Stand_D_Mon_Fri!$A$3:$A$146,Combined_All_Stands_Mon_Fri!$AM$6:$AM$475,0)),"")</f>
        <v/>
      </c>
      <c r="C124" s="110" t="str">
        <f>IFERROR(INDEX(Combined_All_Stands_Mon_Fri!AO$6:AO596,MATCH(Stand_D_Mon_Fri!$A$3:$A$146,Combined_All_Stands_Mon_Fri!$AM$6:$AM$475,0)),"")</f>
        <v/>
      </c>
      <c r="D124" s="111" t="str">
        <f>IFERROR(INDEX(Combined_All_Stands_Mon_Fri!AP$6:AP596,MATCH(Stand_D_Mon_Fri!$A$3:$A$146,Combined_All_Stands_Mon_Fri!$AM$6:$AM$475,0)),"")</f>
        <v/>
      </c>
      <c r="E124" s="110" t="str">
        <f>IFERROR(INDEX(Combined_All_Stands_Mon_Fri!AQ$6:AQ596,MATCH(Stand_D_Mon_Fri!$A$3:$A$146,Combined_All_Stands_Mon_Fri!$AM$6:$AM$475,0)),"")</f>
        <v/>
      </c>
      <c r="F124" s="110" t="str">
        <f>IFERROR(INDEX(Combined_All_Stands_Mon_Fri!AR$6:AR596,MATCH(Stand_D_Mon_Fri!$A$3:$A$146,Combined_All_Stands_Mon_Fri!$AM$6:$AM$475,0)),"")</f>
        <v/>
      </c>
      <c r="G124" s="110" t="str">
        <f>IFERROR(INDEX(Combined_All_Stands_Mon_Fri!AS$6:AS596,MATCH(Stand_D_Mon_Fri!$A$3:$A$146,Combined_All_Stands_Mon_Fri!$AM$6:$AM$475,0)),"")</f>
        <v/>
      </c>
      <c r="H124" s="185" t="str">
        <f t="shared" si="1"/>
        <v/>
      </c>
    </row>
    <row r="125" spans="1:8" ht="20.100000000000001" customHeight="1" x14ac:dyDescent="0.3">
      <c r="A125" s="117">
        <v>123</v>
      </c>
      <c r="B125" s="110" t="str">
        <f>IFERROR(INDEX(Combined_All_Stands_Mon_Fri!AN$6:AN597,MATCH(Stand_D_Mon_Fri!$A$3:$A$146,Combined_All_Stands_Mon_Fri!$AM$6:$AM$475,0)),"")</f>
        <v/>
      </c>
      <c r="C125" s="110" t="str">
        <f>IFERROR(INDEX(Combined_All_Stands_Mon_Fri!AO$6:AO597,MATCH(Stand_D_Mon_Fri!$A$3:$A$146,Combined_All_Stands_Mon_Fri!$AM$6:$AM$475,0)),"")</f>
        <v/>
      </c>
      <c r="D125" s="111" t="str">
        <f>IFERROR(INDEX(Combined_All_Stands_Mon_Fri!AP$6:AP597,MATCH(Stand_D_Mon_Fri!$A$3:$A$146,Combined_All_Stands_Mon_Fri!$AM$6:$AM$475,0)),"")</f>
        <v/>
      </c>
      <c r="E125" s="110" t="str">
        <f>IFERROR(INDEX(Combined_All_Stands_Mon_Fri!AQ$6:AQ597,MATCH(Stand_D_Mon_Fri!$A$3:$A$146,Combined_All_Stands_Mon_Fri!$AM$6:$AM$475,0)),"")</f>
        <v/>
      </c>
      <c r="F125" s="110" t="str">
        <f>IFERROR(INDEX(Combined_All_Stands_Mon_Fri!AR$6:AR597,MATCH(Stand_D_Mon_Fri!$A$3:$A$146,Combined_All_Stands_Mon_Fri!$AM$6:$AM$475,0)),"")</f>
        <v/>
      </c>
      <c r="G125" s="110" t="str">
        <f>IFERROR(INDEX(Combined_All_Stands_Mon_Fri!AS$6:AS597,MATCH(Stand_D_Mon_Fri!$A$3:$A$146,Combined_All_Stands_Mon_Fri!$AM$6:$AM$475,0)),"")</f>
        <v/>
      </c>
      <c r="H125" s="185" t="str">
        <f t="shared" si="1"/>
        <v/>
      </c>
    </row>
    <row r="126" spans="1:8" ht="20.100000000000001" customHeight="1" x14ac:dyDescent="0.3">
      <c r="A126" s="116">
        <v>124</v>
      </c>
      <c r="B126" s="110" t="str">
        <f>IFERROR(INDEX(Combined_All_Stands_Mon_Fri!AN$6:AN598,MATCH(Stand_D_Mon_Fri!$A$3:$A$146,Combined_All_Stands_Mon_Fri!$AM$6:$AM$475,0)),"")</f>
        <v/>
      </c>
      <c r="C126" s="110" t="str">
        <f>IFERROR(INDEX(Combined_All_Stands_Mon_Fri!AO$6:AO598,MATCH(Stand_D_Mon_Fri!$A$3:$A$146,Combined_All_Stands_Mon_Fri!$AM$6:$AM$475,0)),"")</f>
        <v/>
      </c>
      <c r="D126" s="111" t="str">
        <f>IFERROR(INDEX(Combined_All_Stands_Mon_Fri!AP$6:AP598,MATCH(Stand_D_Mon_Fri!$A$3:$A$146,Combined_All_Stands_Mon_Fri!$AM$6:$AM$475,0)),"")</f>
        <v/>
      </c>
      <c r="E126" s="110" t="str">
        <f>IFERROR(INDEX(Combined_All_Stands_Mon_Fri!AQ$6:AQ598,MATCH(Stand_D_Mon_Fri!$A$3:$A$146,Combined_All_Stands_Mon_Fri!$AM$6:$AM$475,0)),"")</f>
        <v/>
      </c>
      <c r="F126" s="110" t="str">
        <f>IFERROR(INDEX(Combined_All_Stands_Mon_Fri!AR$6:AR598,MATCH(Stand_D_Mon_Fri!$A$3:$A$146,Combined_All_Stands_Mon_Fri!$AM$6:$AM$475,0)),"")</f>
        <v/>
      </c>
      <c r="G126" s="110" t="str">
        <f>IFERROR(INDEX(Combined_All_Stands_Mon_Fri!AS$6:AS598,MATCH(Stand_D_Mon_Fri!$A$3:$A$146,Combined_All_Stands_Mon_Fri!$AM$6:$AM$475,0)),"")</f>
        <v/>
      </c>
      <c r="H126" s="185" t="str">
        <f t="shared" si="1"/>
        <v/>
      </c>
    </row>
    <row r="127" spans="1:8" ht="20.100000000000001" customHeight="1" x14ac:dyDescent="0.3">
      <c r="A127" s="117">
        <v>125</v>
      </c>
      <c r="B127" s="110" t="str">
        <f>IFERROR(INDEX(Combined_All_Stands_Mon_Fri!AN$6:AN599,MATCH(Stand_D_Mon_Fri!$A$3:$A$146,Combined_All_Stands_Mon_Fri!$AM$6:$AM$475,0)),"")</f>
        <v/>
      </c>
      <c r="C127" s="110" t="str">
        <f>IFERROR(INDEX(Combined_All_Stands_Mon_Fri!AO$6:AO599,MATCH(Stand_D_Mon_Fri!$A$3:$A$146,Combined_All_Stands_Mon_Fri!$AM$6:$AM$475,0)),"")</f>
        <v/>
      </c>
      <c r="D127" s="111" t="str">
        <f>IFERROR(INDEX(Combined_All_Stands_Mon_Fri!AP$6:AP599,MATCH(Stand_D_Mon_Fri!$A$3:$A$146,Combined_All_Stands_Mon_Fri!$AM$6:$AM$475,0)),"")</f>
        <v/>
      </c>
      <c r="E127" s="110" t="str">
        <f>IFERROR(INDEX(Combined_All_Stands_Mon_Fri!AQ$6:AQ599,MATCH(Stand_D_Mon_Fri!$A$3:$A$146,Combined_All_Stands_Mon_Fri!$AM$6:$AM$475,0)),"")</f>
        <v/>
      </c>
      <c r="F127" s="110" t="str">
        <f>IFERROR(INDEX(Combined_All_Stands_Mon_Fri!AR$6:AR599,MATCH(Stand_D_Mon_Fri!$A$3:$A$146,Combined_All_Stands_Mon_Fri!$AM$6:$AM$475,0)),"")</f>
        <v/>
      </c>
      <c r="G127" s="110" t="str">
        <f>IFERROR(INDEX(Combined_All_Stands_Mon_Fri!AS$6:AS599,MATCH(Stand_D_Mon_Fri!$A$3:$A$146,Combined_All_Stands_Mon_Fri!$AM$6:$AM$475,0)),"")</f>
        <v/>
      </c>
      <c r="H127" s="185" t="str">
        <f t="shared" si="1"/>
        <v/>
      </c>
    </row>
    <row r="128" spans="1:8" ht="20.100000000000001" customHeight="1" x14ac:dyDescent="0.3">
      <c r="A128" s="116">
        <v>126</v>
      </c>
      <c r="B128" s="110" t="str">
        <f>IFERROR(INDEX(Combined_All_Stands_Mon_Fri!AN$6:AN600,MATCH(Stand_D_Mon_Fri!$A$3:$A$146,Combined_All_Stands_Mon_Fri!$AM$6:$AM$475,0)),"")</f>
        <v/>
      </c>
      <c r="C128" s="110" t="str">
        <f>IFERROR(INDEX(Combined_All_Stands_Mon_Fri!AO$6:AO600,MATCH(Stand_D_Mon_Fri!$A$3:$A$146,Combined_All_Stands_Mon_Fri!$AM$6:$AM$475,0)),"")</f>
        <v/>
      </c>
      <c r="D128" s="111" t="str">
        <f>IFERROR(INDEX(Combined_All_Stands_Mon_Fri!AP$6:AP600,MATCH(Stand_D_Mon_Fri!$A$3:$A$146,Combined_All_Stands_Mon_Fri!$AM$6:$AM$475,0)),"")</f>
        <v/>
      </c>
      <c r="E128" s="110" t="str">
        <f>IFERROR(INDEX(Combined_All_Stands_Mon_Fri!AQ$6:AQ600,MATCH(Stand_D_Mon_Fri!$A$3:$A$146,Combined_All_Stands_Mon_Fri!$AM$6:$AM$475,0)),"")</f>
        <v/>
      </c>
      <c r="F128" s="110" t="str">
        <f>IFERROR(INDEX(Combined_All_Stands_Mon_Fri!AR$6:AR600,MATCH(Stand_D_Mon_Fri!$A$3:$A$146,Combined_All_Stands_Mon_Fri!$AM$6:$AM$475,0)),"")</f>
        <v/>
      </c>
      <c r="G128" s="110" t="str">
        <f>IFERROR(INDEX(Combined_All_Stands_Mon_Fri!AS$6:AS600,MATCH(Stand_D_Mon_Fri!$A$3:$A$146,Combined_All_Stands_Mon_Fri!$AM$6:$AM$475,0)),"")</f>
        <v/>
      </c>
      <c r="H128" s="185" t="str">
        <f t="shared" si="1"/>
        <v/>
      </c>
    </row>
    <row r="129" spans="1:8" ht="20.100000000000001" customHeight="1" x14ac:dyDescent="0.3">
      <c r="A129" s="117">
        <v>127</v>
      </c>
      <c r="B129" s="110" t="str">
        <f>IFERROR(INDEX(Combined_All_Stands_Mon_Fri!AN$6:AN601,MATCH(Stand_D_Mon_Fri!$A$3:$A$146,Combined_All_Stands_Mon_Fri!$AM$6:$AM$475,0)),"")</f>
        <v/>
      </c>
      <c r="C129" s="110" t="str">
        <f>IFERROR(INDEX(Combined_All_Stands_Mon_Fri!AO$6:AO601,MATCH(Stand_D_Mon_Fri!$A$3:$A$146,Combined_All_Stands_Mon_Fri!$AM$6:$AM$475,0)),"")</f>
        <v/>
      </c>
      <c r="D129" s="111" t="str">
        <f>IFERROR(INDEX(Combined_All_Stands_Mon_Fri!AP$6:AP601,MATCH(Stand_D_Mon_Fri!$A$3:$A$146,Combined_All_Stands_Mon_Fri!$AM$6:$AM$475,0)),"")</f>
        <v/>
      </c>
      <c r="E129" s="110" t="str">
        <f>IFERROR(INDEX(Combined_All_Stands_Mon_Fri!AQ$6:AQ601,MATCH(Stand_D_Mon_Fri!$A$3:$A$146,Combined_All_Stands_Mon_Fri!$AM$6:$AM$475,0)),"")</f>
        <v/>
      </c>
      <c r="F129" s="110" t="str">
        <f>IFERROR(INDEX(Combined_All_Stands_Mon_Fri!AR$6:AR601,MATCH(Stand_D_Mon_Fri!$A$3:$A$146,Combined_All_Stands_Mon_Fri!$AM$6:$AM$475,0)),"")</f>
        <v/>
      </c>
      <c r="G129" s="110" t="str">
        <f>IFERROR(INDEX(Combined_All_Stands_Mon_Fri!AS$6:AS601,MATCH(Stand_D_Mon_Fri!$A$3:$A$146,Combined_All_Stands_Mon_Fri!$AM$6:$AM$475,0)),"")</f>
        <v/>
      </c>
      <c r="H129" s="185" t="str">
        <f t="shared" si="1"/>
        <v/>
      </c>
    </row>
    <row r="130" spans="1:8" ht="20.100000000000001" customHeight="1" x14ac:dyDescent="0.3">
      <c r="A130" s="116">
        <v>128</v>
      </c>
      <c r="B130" s="110" t="str">
        <f>IFERROR(INDEX(Combined_All_Stands_Mon_Fri!AN$6:AN602,MATCH(Stand_D_Mon_Fri!$A$3:$A$146,Combined_All_Stands_Mon_Fri!$AM$6:$AM$475,0)),"")</f>
        <v/>
      </c>
      <c r="C130" s="110" t="str">
        <f>IFERROR(INDEX(Combined_All_Stands_Mon_Fri!AO$6:AO602,MATCH(Stand_D_Mon_Fri!$A$3:$A$146,Combined_All_Stands_Mon_Fri!$AM$6:$AM$475,0)),"")</f>
        <v/>
      </c>
      <c r="D130" s="111" t="str">
        <f>IFERROR(INDEX(Combined_All_Stands_Mon_Fri!AP$6:AP602,MATCH(Stand_D_Mon_Fri!$A$3:$A$146,Combined_All_Stands_Mon_Fri!$AM$6:$AM$475,0)),"")</f>
        <v/>
      </c>
      <c r="E130" s="110" t="str">
        <f>IFERROR(INDEX(Combined_All_Stands_Mon_Fri!AQ$6:AQ602,MATCH(Stand_D_Mon_Fri!$A$3:$A$146,Combined_All_Stands_Mon_Fri!$AM$6:$AM$475,0)),"")</f>
        <v/>
      </c>
      <c r="F130" s="110" t="str">
        <f>IFERROR(INDEX(Combined_All_Stands_Mon_Fri!AR$6:AR602,MATCH(Stand_D_Mon_Fri!$A$3:$A$146,Combined_All_Stands_Mon_Fri!$AM$6:$AM$475,0)),"")</f>
        <v/>
      </c>
      <c r="G130" s="110" t="str">
        <f>IFERROR(INDEX(Combined_All_Stands_Mon_Fri!AS$6:AS602,MATCH(Stand_D_Mon_Fri!$A$3:$A$146,Combined_All_Stands_Mon_Fri!$AM$6:$AM$475,0)),"")</f>
        <v/>
      </c>
      <c r="H130" s="185" t="str">
        <f t="shared" si="1"/>
        <v/>
      </c>
    </row>
    <row r="131" spans="1:8" ht="20.100000000000001" customHeight="1" x14ac:dyDescent="0.3">
      <c r="A131" s="117">
        <v>129</v>
      </c>
      <c r="B131" s="110" t="str">
        <f>IFERROR(INDEX(Combined_All_Stands_Mon_Fri!AN$6:AN603,MATCH(Stand_D_Mon_Fri!$A$3:$A$146,Combined_All_Stands_Mon_Fri!$AM$6:$AM$475,0)),"")</f>
        <v/>
      </c>
      <c r="C131" s="110" t="str">
        <f>IFERROR(INDEX(Combined_All_Stands_Mon_Fri!AO$6:AO603,MATCH(Stand_D_Mon_Fri!$A$3:$A$146,Combined_All_Stands_Mon_Fri!$AM$6:$AM$475,0)),"")</f>
        <v/>
      </c>
      <c r="D131" s="111" t="str">
        <f>IFERROR(INDEX(Combined_All_Stands_Mon_Fri!AP$6:AP603,MATCH(Stand_D_Mon_Fri!$A$3:$A$146,Combined_All_Stands_Mon_Fri!$AM$6:$AM$475,0)),"")</f>
        <v/>
      </c>
      <c r="E131" s="110" t="str">
        <f>IFERROR(INDEX(Combined_All_Stands_Mon_Fri!AQ$6:AQ603,MATCH(Stand_D_Mon_Fri!$A$3:$A$146,Combined_All_Stands_Mon_Fri!$AM$6:$AM$475,0)),"")</f>
        <v/>
      </c>
      <c r="F131" s="110" t="str">
        <f>IFERROR(INDEX(Combined_All_Stands_Mon_Fri!AR$6:AR603,MATCH(Stand_D_Mon_Fri!$A$3:$A$146,Combined_All_Stands_Mon_Fri!$AM$6:$AM$475,0)),"")</f>
        <v/>
      </c>
      <c r="G131" s="110" t="str">
        <f>IFERROR(INDEX(Combined_All_Stands_Mon_Fri!AS$6:AS603,MATCH(Stand_D_Mon_Fri!$A$3:$A$146,Combined_All_Stands_Mon_Fri!$AM$6:$AM$475,0)),"")</f>
        <v/>
      </c>
      <c r="H131" s="185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16">
        <v>130</v>
      </c>
      <c r="B132" s="110" t="str">
        <f>IFERROR(INDEX(Combined_All_Stands_Mon_Fri!AN$6:AN604,MATCH(Stand_D_Mon_Fri!$A$3:$A$146,Combined_All_Stands_Mon_Fri!$AM$6:$AM$475,0)),"")</f>
        <v/>
      </c>
      <c r="C132" s="110" t="str">
        <f>IFERROR(INDEX(Combined_All_Stands_Mon_Fri!AO$6:AO604,MATCH(Stand_D_Mon_Fri!$A$3:$A$146,Combined_All_Stands_Mon_Fri!$AM$6:$AM$475,0)),"")</f>
        <v/>
      </c>
      <c r="D132" s="111" t="str">
        <f>IFERROR(INDEX(Combined_All_Stands_Mon_Fri!AP$6:AP604,MATCH(Stand_D_Mon_Fri!$A$3:$A$146,Combined_All_Stands_Mon_Fri!$AM$6:$AM$475,0)),"")</f>
        <v/>
      </c>
      <c r="E132" s="110" t="str">
        <f>IFERROR(INDEX(Combined_All_Stands_Mon_Fri!AQ$6:AQ604,MATCH(Stand_D_Mon_Fri!$A$3:$A$146,Combined_All_Stands_Mon_Fri!$AM$6:$AM$475,0)),"")</f>
        <v/>
      </c>
      <c r="F132" s="110" t="str">
        <f>IFERROR(INDEX(Combined_All_Stands_Mon_Fri!AR$6:AR604,MATCH(Stand_D_Mon_Fri!$A$3:$A$146,Combined_All_Stands_Mon_Fri!$AM$6:$AM$475,0)),"")</f>
        <v/>
      </c>
      <c r="G132" s="110" t="str">
        <f>IFERROR(INDEX(Combined_All_Stands_Mon_Fri!AS$6:AS604,MATCH(Stand_D_Mon_Fri!$A$3:$A$146,Combined_All_Stands_Mon_Fri!$AM$6:$AM$475,0)),"")</f>
        <v/>
      </c>
      <c r="H132" s="185" t="str">
        <f t="shared" si="2"/>
        <v/>
      </c>
    </row>
    <row r="133" spans="1:8" ht="20.100000000000001" customHeight="1" x14ac:dyDescent="0.3">
      <c r="A133" s="117">
        <v>131</v>
      </c>
      <c r="B133" s="110" t="str">
        <f>IFERROR(INDEX(Combined_All_Stands_Mon_Fri!AN$6:AN605,MATCH(Stand_D_Mon_Fri!$A$3:$A$146,Combined_All_Stands_Mon_Fri!$AM$6:$AM$475,0)),"")</f>
        <v/>
      </c>
      <c r="C133" s="110" t="str">
        <f>IFERROR(INDEX(Combined_All_Stands_Mon_Fri!AO$6:AO605,MATCH(Stand_D_Mon_Fri!$A$3:$A$146,Combined_All_Stands_Mon_Fri!$AM$6:$AM$475,0)),"")</f>
        <v/>
      </c>
      <c r="D133" s="111" t="str">
        <f>IFERROR(INDEX(Combined_All_Stands_Mon_Fri!AP$6:AP605,MATCH(Stand_D_Mon_Fri!$A$3:$A$146,Combined_All_Stands_Mon_Fri!$AM$6:$AM$475,0)),"")</f>
        <v/>
      </c>
      <c r="E133" s="110" t="str">
        <f>IFERROR(INDEX(Combined_All_Stands_Mon_Fri!AQ$6:AQ605,MATCH(Stand_D_Mon_Fri!$A$3:$A$146,Combined_All_Stands_Mon_Fri!$AM$6:$AM$475,0)),"")</f>
        <v/>
      </c>
      <c r="F133" s="110" t="str">
        <f>IFERROR(INDEX(Combined_All_Stands_Mon_Fri!AR$6:AR605,MATCH(Stand_D_Mon_Fri!$A$3:$A$146,Combined_All_Stands_Mon_Fri!$AM$6:$AM$475,0)),"")</f>
        <v/>
      </c>
      <c r="G133" s="110" t="str">
        <f>IFERROR(INDEX(Combined_All_Stands_Mon_Fri!AS$6:AS605,MATCH(Stand_D_Mon_Fri!$A$3:$A$146,Combined_All_Stands_Mon_Fri!$AM$6:$AM$475,0)),"")</f>
        <v/>
      </c>
      <c r="H133" s="185" t="str">
        <f t="shared" si="2"/>
        <v/>
      </c>
    </row>
    <row r="134" spans="1:8" ht="20.100000000000001" customHeight="1" x14ac:dyDescent="0.3">
      <c r="A134" s="116">
        <v>132</v>
      </c>
      <c r="B134" s="110" t="str">
        <f>IFERROR(INDEX(Combined_All_Stands_Mon_Fri!AN$6:AN606,MATCH(Stand_D_Mon_Fri!$A$3:$A$146,Combined_All_Stands_Mon_Fri!$AM$6:$AM$475,0)),"")</f>
        <v/>
      </c>
      <c r="C134" s="110" t="str">
        <f>IFERROR(INDEX(Combined_All_Stands_Mon_Fri!AO$6:AO606,MATCH(Stand_D_Mon_Fri!$A$3:$A$146,Combined_All_Stands_Mon_Fri!$AM$6:$AM$475,0)),"")</f>
        <v/>
      </c>
      <c r="D134" s="111" t="str">
        <f>IFERROR(INDEX(Combined_All_Stands_Mon_Fri!AP$6:AP606,MATCH(Stand_D_Mon_Fri!$A$3:$A$146,Combined_All_Stands_Mon_Fri!$AM$6:$AM$475,0)),"")</f>
        <v/>
      </c>
      <c r="E134" s="110" t="str">
        <f>IFERROR(INDEX(Combined_All_Stands_Mon_Fri!AQ$6:AQ606,MATCH(Stand_D_Mon_Fri!$A$3:$A$146,Combined_All_Stands_Mon_Fri!$AM$6:$AM$475,0)),"")</f>
        <v/>
      </c>
      <c r="F134" s="110" t="str">
        <f>IFERROR(INDEX(Combined_All_Stands_Mon_Fri!AR$6:AR606,MATCH(Stand_D_Mon_Fri!$A$3:$A$146,Combined_All_Stands_Mon_Fri!$AM$6:$AM$475,0)),"")</f>
        <v/>
      </c>
      <c r="G134" s="110" t="str">
        <f>IFERROR(INDEX(Combined_All_Stands_Mon_Fri!AS$6:AS606,MATCH(Stand_D_Mon_Fri!$A$3:$A$146,Combined_All_Stands_Mon_Fri!$AM$6:$AM$475,0)),"")</f>
        <v/>
      </c>
      <c r="H134" s="185" t="str">
        <f t="shared" si="2"/>
        <v/>
      </c>
    </row>
    <row r="135" spans="1:8" ht="20.100000000000001" customHeight="1" x14ac:dyDescent="0.3">
      <c r="A135" s="117">
        <v>133</v>
      </c>
      <c r="B135" s="110" t="str">
        <f>IFERROR(INDEX(Combined_All_Stands_Mon_Fri!AN$6:AN607,MATCH(Stand_D_Mon_Fri!$A$3:$A$146,Combined_All_Stands_Mon_Fri!$AM$6:$AM$475,0)),"")</f>
        <v/>
      </c>
      <c r="C135" s="110" t="str">
        <f>IFERROR(INDEX(Combined_All_Stands_Mon_Fri!AO$6:AO607,MATCH(Stand_D_Mon_Fri!$A$3:$A$146,Combined_All_Stands_Mon_Fri!$AM$6:$AM$475,0)),"")</f>
        <v/>
      </c>
      <c r="D135" s="111" t="str">
        <f>IFERROR(INDEX(Combined_All_Stands_Mon_Fri!AP$6:AP607,MATCH(Stand_D_Mon_Fri!$A$3:$A$146,Combined_All_Stands_Mon_Fri!$AM$6:$AM$475,0)),"")</f>
        <v/>
      </c>
      <c r="E135" s="110" t="str">
        <f>IFERROR(INDEX(Combined_All_Stands_Mon_Fri!AQ$6:AQ607,MATCH(Stand_D_Mon_Fri!$A$3:$A$146,Combined_All_Stands_Mon_Fri!$AM$6:$AM$475,0)),"")</f>
        <v/>
      </c>
      <c r="F135" s="110" t="str">
        <f>IFERROR(INDEX(Combined_All_Stands_Mon_Fri!AR$6:AR607,MATCH(Stand_D_Mon_Fri!$A$3:$A$146,Combined_All_Stands_Mon_Fri!$AM$6:$AM$475,0)),"")</f>
        <v/>
      </c>
      <c r="G135" s="110" t="str">
        <f>IFERROR(INDEX(Combined_All_Stands_Mon_Fri!AS$6:AS607,MATCH(Stand_D_Mon_Fri!$A$3:$A$146,Combined_All_Stands_Mon_Fri!$AM$6:$AM$475,0)),"")</f>
        <v/>
      </c>
      <c r="H135" s="185" t="str">
        <f t="shared" si="2"/>
        <v/>
      </c>
    </row>
    <row r="136" spans="1:8" ht="20.100000000000001" customHeight="1" x14ac:dyDescent="0.3">
      <c r="A136" s="116">
        <v>134</v>
      </c>
      <c r="B136" s="110" t="str">
        <f>IFERROR(INDEX(Combined_All_Stands_Mon_Fri!AN$6:AN608,MATCH(Stand_D_Mon_Fri!$A$3:$A$146,Combined_All_Stands_Mon_Fri!$AM$6:$AM$475,0)),"")</f>
        <v/>
      </c>
      <c r="C136" s="110" t="str">
        <f>IFERROR(INDEX(Combined_All_Stands_Mon_Fri!AO$6:AO608,MATCH(Stand_D_Mon_Fri!$A$3:$A$146,Combined_All_Stands_Mon_Fri!$AM$6:$AM$475,0)),"")</f>
        <v/>
      </c>
      <c r="D136" s="111" t="str">
        <f>IFERROR(INDEX(Combined_All_Stands_Mon_Fri!AP$6:AP608,MATCH(Stand_D_Mon_Fri!$A$3:$A$146,Combined_All_Stands_Mon_Fri!$AM$6:$AM$475,0)),"")</f>
        <v/>
      </c>
      <c r="E136" s="110" t="str">
        <f>IFERROR(INDEX(Combined_All_Stands_Mon_Fri!AQ$6:AQ608,MATCH(Stand_D_Mon_Fri!$A$3:$A$146,Combined_All_Stands_Mon_Fri!$AM$6:$AM$475,0)),"")</f>
        <v/>
      </c>
      <c r="F136" s="110" t="str">
        <f>IFERROR(INDEX(Combined_All_Stands_Mon_Fri!AR$6:AR608,MATCH(Stand_D_Mon_Fri!$A$3:$A$146,Combined_All_Stands_Mon_Fri!$AM$6:$AM$475,0)),"")</f>
        <v/>
      </c>
      <c r="G136" s="110" t="str">
        <f>IFERROR(INDEX(Combined_All_Stands_Mon_Fri!AS$6:AS608,MATCH(Stand_D_Mon_Fri!$A$3:$A$146,Combined_All_Stands_Mon_Fri!$AM$6:$AM$475,0)),"")</f>
        <v/>
      </c>
      <c r="H136" s="185" t="str">
        <f t="shared" si="2"/>
        <v/>
      </c>
    </row>
    <row r="137" spans="1:8" ht="20.100000000000001" customHeight="1" x14ac:dyDescent="0.3">
      <c r="A137" s="117">
        <v>135</v>
      </c>
      <c r="B137" s="110" t="str">
        <f>IFERROR(INDEX(Combined_All_Stands_Mon_Fri!AN$6:AN609,MATCH(Stand_D_Mon_Fri!$A$3:$A$146,Combined_All_Stands_Mon_Fri!$AM$6:$AM$475,0)),"")</f>
        <v/>
      </c>
      <c r="C137" s="110" t="str">
        <f>IFERROR(INDEX(Combined_All_Stands_Mon_Fri!AO$6:AO609,MATCH(Stand_D_Mon_Fri!$A$3:$A$146,Combined_All_Stands_Mon_Fri!$AM$6:$AM$475,0)),"")</f>
        <v/>
      </c>
      <c r="D137" s="111" t="str">
        <f>IFERROR(INDEX(Combined_All_Stands_Mon_Fri!AP$6:AP609,MATCH(Stand_D_Mon_Fri!$A$3:$A$146,Combined_All_Stands_Mon_Fri!$AM$6:$AM$475,0)),"")</f>
        <v/>
      </c>
      <c r="E137" s="110" t="str">
        <f>IFERROR(INDEX(Combined_All_Stands_Mon_Fri!AQ$6:AQ609,MATCH(Stand_D_Mon_Fri!$A$3:$A$146,Combined_All_Stands_Mon_Fri!$AM$6:$AM$475,0)),"")</f>
        <v/>
      </c>
      <c r="F137" s="110" t="str">
        <f>IFERROR(INDEX(Combined_All_Stands_Mon_Fri!AR$6:AR609,MATCH(Stand_D_Mon_Fri!$A$3:$A$146,Combined_All_Stands_Mon_Fri!$AM$6:$AM$475,0)),"")</f>
        <v/>
      </c>
      <c r="G137" s="110" t="str">
        <f>IFERROR(INDEX(Combined_All_Stands_Mon_Fri!AS$6:AS609,MATCH(Stand_D_Mon_Fri!$A$3:$A$146,Combined_All_Stands_Mon_Fri!$AM$6:$AM$475,0)),"")</f>
        <v/>
      </c>
      <c r="H137" s="185" t="str">
        <f t="shared" si="2"/>
        <v/>
      </c>
    </row>
    <row r="138" spans="1:8" ht="20.100000000000001" customHeight="1" x14ac:dyDescent="0.3">
      <c r="A138" s="116">
        <v>136</v>
      </c>
      <c r="B138" s="110" t="str">
        <f>IFERROR(INDEX(Combined_All_Stands_Mon_Fri!AN$6:AN610,MATCH(Stand_D_Mon_Fri!$A$3:$A$146,Combined_All_Stands_Mon_Fri!$AM$6:$AM$475,0)),"")</f>
        <v/>
      </c>
      <c r="C138" s="110" t="str">
        <f>IFERROR(INDEX(Combined_All_Stands_Mon_Fri!AO$6:AO610,MATCH(Stand_D_Mon_Fri!$A$3:$A$146,Combined_All_Stands_Mon_Fri!$AM$6:$AM$475,0)),"")</f>
        <v/>
      </c>
      <c r="D138" s="111" t="str">
        <f>IFERROR(INDEX(Combined_All_Stands_Mon_Fri!AP$6:AP610,MATCH(Stand_D_Mon_Fri!$A$3:$A$146,Combined_All_Stands_Mon_Fri!$AM$6:$AM$475,0)),"")</f>
        <v/>
      </c>
      <c r="E138" s="110" t="str">
        <f>IFERROR(INDEX(Combined_All_Stands_Mon_Fri!AQ$6:AQ610,MATCH(Stand_D_Mon_Fri!$A$3:$A$146,Combined_All_Stands_Mon_Fri!$AM$6:$AM$475,0)),"")</f>
        <v/>
      </c>
      <c r="F138" s="110" t="str">
        <f>IFERROR(INDEX(Combined_All_Stands_Mon_Fri!AR$6:AR610,MATCH(Stand_D_Mon_Fri!$A$3:$A$146,Combined_All_Stands_Mon_Fri!$AM$6:$AM$475,0)),"")</f>
        <v/>
      </c>
      <c r="G138" s="110" t="str">
        <f>IFERROR(INDEX(Combined_All_Stands_Mon_Fri!AS$6:AS610,MATCH(Stand_D_Mon_Fri!$A$3:$A$146,Combined_All_Stands_Mon_Fri!$AM$6:$AM$475,0)),"")</f>
        <v/>
      </c>
      <c r="H138" s="185" t="str">
        <f t="shared" si="2"/>
        <v/>
      </c>
    </row>
    <row r="139" spans="1:8" ht="20.100000000000001" customHeight="1" x14ac:dyDescent="0.3">
      <c r="A139" s="117">
        <v>137</v>
      </c>
      <c r="B139" s="110" t="str">
        <f>IFERROR(INDEX(Combined_All_Stands_Mon_Fri!AN$6:AN611,MATCH(Stand_D_Mon_Fri!$A$3:$A$146,Combined_All_Stands_Mon_Fri!$AM$6:$AM$475,0)),"")</f>
        <v/>
      </c>
      <c r="C139" s="110" t="str">
        <f>IFERROR(INDEX(Combined_All_Stands_Mon_Fri!AO$6:AO611,MATCH(Stand_D_Mon_Fri!$A$3:$A$146,Combined_All_Stands_Mon_Fri!$AM$6:$AM$475,0)),"")</f>
        <v/>
      </c>
      <c r="D139" s="111" t="str">
        <f>IFERROR(INDEX(Combined_All_Stands_Mon_Fri!AP$6:AP611,MATCH(Stand_D_Mon_Fri!$A$3:$A$146,Combined_All_Stands_Mon_Fri!$AM$6:$AM$475,0)),"")</f>
        <v/>
      </c>
      <c r="E139" s="110" t="str">
        <f>IFERROR(INDEX(Combined_All_Stands_Mon_Fri!AQ$6:AQ611,MATCH(Stand_D_Mon_Fri!$A$3:$A$146,Combined_All_Stands_Mon_Fri!$AM$6:$AM$475,0)),"")</f>
        <v/>
      </c>
      <c r="F139" s="110" t="str">
        <f>IFERROR(INDEX(Combined_All_Stands_Mon_Fri!AR$6:AR611,MATCH(Stand_D_Mon_Fri!$A$3:$A$146,Combined_All_Stands_Mon_Fri!$AM$6:$AM$475,0)),"")</f>
        <v/>
      </c>
      <c r="G139" s="110" t="str">
        <f>IFERROR(INDEX(Combined_All_Stands_Mon_Fri!AS$6:AS611,MATCH(Stand_D_Mon_Fri!$A$3:$A$146,Combined_All_Stands_Mon_Fri!$AM$6:$AM$475,0)),"")</f>
        <v/>
      </c>
      <c r="H139" s="185" t="str">
        <f t="shared" si="2"/>
        <v/>
      </c>
    </row>
    <row r="140" spans="1:8" ht="20.100000000000001" customHeight="1" x14ac:dyDescent="0.3">
      <c r="A140" s="116">
        <v>138</v>
      </c>
      <c r="B140" s="110" t="str">
        <f>IFERROR(INDEX(Combined_All_Stands_Mon_Fri!AN$6:AN612,MATCH(Stand_D_Mon_Fri!$A$3:$A$146,Combined_All_Stands_Mon_Fri!$AM$6:$AM$475,0)),"")</f>
        <v/>
      </c>
      <c r="C140" s="110" t="str">
        <f>IFERROR(INDEX(Combined_All_Stands_Mon_Fri!AO$6:AO612,MATCH(Stand_D_Mon_Fri!$A$3:$A$146,Combined_All_Stands_Mon_Fri!$AM$6:$AM$475,0)),"")</f>
        <v/>
      </c>
      <c r="D140" s="111" t="str">
        <f>IFERROR(INDEX(Combined_All_Stands_Mon_Fri!AP$6:AP612,MATCH(Stand_D_Mon_Fri!$A$3:$A$146,Combined_All_Stands_Mon_Fri!$AM$6:$AM$475,0)),"")</f>
        <v/>
      </c>
      <c r="E140" s="110" t="str">
        <f>IFERROR(INDEX(Combined_All_Stands_Mon_Fri!AQ$6:AQ612,MATCH(Stand_D_Mon_Fri!$A$3:$A$146,Combined_All_Stands_Mon_Fri!$AM$6:$AM$475,0)),"")</f>
        <v/>
      </c>
      <c r="F140" s="110" t="str">
        <f>IFERROR(INDEX(Combined_All_Stands_Mon_Fri!AR$6:AR612,MATCH(Stand_D_Mon_Fri!$A$3:$A$146,Combined_All_Stands_Mon_Fri!$AM$6:$AM$475,0)),"")</f>
        <v/>
      </c>
      <c r="G140" s="110" t="str">
        <f>IFERROR(INDEX(Combined_All_Stands_Mon_Fri!AS$6:AS612,MATCH(Stand_D_Mon_Fri!$A$3:$A$146,Combined_All_Stands_Mon_Fri!$AM$6:$AM$475,0)),"")</f>
        <v/>
      </c>
      <c r="H140" s="185" t="str">
        <f t="shared" si="2"/>
        <v/>
      </c>
    </row>
    <row r="141" spans="1:8" ht="20.100000000000001" customHeight="1" x14ac:dyDescent="0.3">
      <c r="A141" s="117">
        <v>139</v>
      </c>
      <c r="B141" s="110" t="str">
        <f>IFERROR(INDEX(Combined_All_Stands_Mon_Fri!AN$6:AN613,MATCH(Stand_D_Mon_Fri!$A$3:$A$146,Combined_All_Stands_Mon_Fri!$AM$6:$AM$475,0)),"")</f>
        <v/>
      </c>
      <c r="C141" s="110" t="str">
        <f>IFERROR(INDEX(Combined_All_Stands_Mon_Fri!AO$6:AO613,MATCH(Stand_D_Mon_Fri!$A$3:$A$146,Combined_All_Stands_Mon_Fri!$AM$6:$AM$475,0)),"")</f>
        <v/>
      </c>
      <c r="D141" s="111" t="str">
        <f>IFERROR(INDEX(Combined_All_Stands_Mon_Fri!AP$6:AP613,MATCH(Stand_D_Mon_Fri!$A$3:$A$146,Combined_All_Stands_Mon_Fri!$AM$6:$AM$475,0)),"")</f>
        <v/>
      </c>
      <c r="E141" s="110" t="str">
        <f>IFERROR(INDEX(Combined_All_Stands_Mon_Fri!AQ$6:AQ613,MATCH(Stand_D_Mon_Fri!$A$3:$A$146,Combined_All_Stands_Mon_Fri!$AM$6:$AM$475,0)),"")</f>
        <v/>
      </c>
      <c r="F141" s="110" t="str">
        <f>IFERROR(INDEX(Combined_All_Stands_Mon_Fri!AR$6:AR613,MATCH(Stand_D_Mon_Fri!$A$3:$A$146,Combined_All_Stands_Mon_Fri!$AM$6:$AM$475,0)),"")</f>
        <v/>
      </c>
      <c r="G141" s="110" t="str">
        <f>IFERROR(INDEX(Combined_All_Stands_Mon_Fri!AS$6:AS613,MATCH(Stand_D_Mon_Fri!$A$3:$A$146,Combined_All_Stands_Mon_Fri!$AM$6:$AM$475,0)),"")</f>
        <v/>
      </c>
      <c r="H141" s="185" t="str">
        <f t="shared" si="2"/>
        <v/>
      </c>
    </row>
    <row r="142" spans="1:8" ht="20.100000000000001" customHeight="1" x14ac:dyDescent="0.3">
      <c r="A142" s="116">
        <v>140</v>
      </c>
      <c r="B142" s="110" t="str">
        <f>IFERROR(INDEX(Combined_All_Stands_Mon_Fri!AN$6:AN614,MATCH(Stand_D_Mon_Fri!$A$3:$A$146,Combined_All_Stands_Mon_Fri!$AM$6:$AM$475,0)),"")</f>
        <v/>
      </c>
      <c r="C142" s="110" t="str">
        <f>IFERROR(INDEX(Combined_All_Stands_Mon_Fri!AO$6:AO614,MATCH(Stand_D_Mon_Fri!$A$3:$A$146,Combined_All_Stands_Mon_Fri!$AM$6:$AM$475,0)),"")</f>
        <v/>
      </c>
      <c r="D142" s="111" t="str">
        <f>IFERROR(INDEX(Combined_All_Stands_Mon_Fri!AP$6:AP614,MATCH(Stand_D_Mon_Fri!$A$3:$A$146,Combined_All_Stands_Mon_Fri!$AM$6:$AM$475,0)),"")</f>
        <v/>
      </c>
      <c r="E142" s="110" t="str">
        <f>IFERROR(INDEX(Combined_All_Stands_Mon_Fri!AQ$6:AQ614,MATCH(Stand_D_Mon_Fri!$A$3:$A$146,Combined_All_Stands_Mon_Fri!$AM$6:$AM$475,0)),"")</f>
        <v/>
      </c>
      <c r="F142" s="110" t="str">
        <f>IFERROR(INDEX(Combined_All_Stands_Mon_Fri!AR$6:AR614,MATCH(Stand_D_Mon_Fri!$A$3:$A$146,Combined_All_Stands_Mon_Fri!$AM$6:$AM$475,0)),"")</f>
        <v/>
      </c>
      <c r="G142" s="110" t="str">
        <f>IFERROR(INDEX(Combined_All_Stands_Mon_Fri!AS$6:AS614,MATCH(Stand_D_Mon_Fri!$A$3:$A$146,Combined_All_Stands_Mon_Fri!$AM$6:$AM$475,0)),"")</f>
        <v/>
      </c>
      <c r="H142" s="185" t="str">
        <f t="shared" si="2"/>
        <v/>
      </c>
    </row>
    <row r="143" spans="1:8" ht="20.100000000000001" customHeight="1" x14ac:dyDescent="0.3">
      <c r="A143" s="117">
        <v>141</v>
      </c>
      <c r="B143" s="110" t="str">
        <f>IFERROR(INDEX(Combined_All_Stands_Mon_Fri!AN$6:AN615,MATCH(Stand_D_Mon_Fri!$A$3:$A$146,Combined_All_Stands_Mon_Fri!$AM$6:$AM$475,0)),"")</f>
        <v/>
      </c>
      <c r="C143" s="110" t="str">
        <f>IFERROR(INDEX(Combined_All_Stands_Mon_Fri!AO$6:AO615,MATCH(Stand_D_Mon_Fri!$A$3:$A$146,Combined_All_Stands_Mon_Fri!$AM$6:$AM$475,0)),"")</f>
        <v/>
      </c>
      <c r="D143" s="111" t="str">
        <f>IFERROR(INDEX(Combined_All_Stands_Mon_Fri!AP$6:AP615,MATCH(Stand_D_Mon_Fri!$A$3:$A$146,Combined_All_Stands_Mon_Fri!$AM$6:$AM$475,0)),"")</f>
        <v/>
      </c>
      <c r="E143" s="110" t="str">
        <f>IFERROR(INDEX(Combined_All_Stands_Mon_Fri!AQ$6:AQ615,MATCH(Stand_D_Mon_Fri!$A$3:$A$146,Combined_All_Stands_Mon_Fri!$AM$6:$AM$475,0)),"")</f>
        <v/>
      </c>
      <c r="F143" s="110" t="str">
        <f>IFERROR(INDEX(Combined_All_Stands_Mon_Fri!AR$6:AR615,MATCH(Stand_D_Mon_Fri!$A$3:$A$146,Combined_All_Stands_Mon_Fri!$AM$6:$AM$475,0)),"")</f>
        <v/>
      </c>
      <c r="G143" s="110" t="str">
        <f>IFERROR(INDEX(Combined_All_Stands_Mon_Fri!AS$6:AS615,MATCH(Stand_D_Mon_Fri!$A$3:$A$146,Combined_All_Stands_Mon_Fri!$AM$6:$AM$475,0)),"")</f>
        <v/>
      </c>
      <c r="H143" s="185" t="str">
        <f t="shared" si="2"/>
        <v/>
      </c>
    </row>
    <row r="144" spans="1:8" ht="20.100000000000001" customHeight="1" x14ac:dyDescent="0.3">
      <c r="A144" s="116">
        <v>142</v>
      </c>
      <c r="B144" s="110" t="str">
        <f>IFERROR(INDEX(Combined_All_Stands_Mon_Fri!AN$6:AN616,MATCH(Stand_D_Mon_Fri!$A$3:$A$146,Combined_All_Stands_Mon_Fri!$AM$6:$AM$475,0)),"")</f>
        <v/>
      </c>
      <c r="C144" s="110" t="str">
        <f>IFERROR(INDEX(Combined_All_Stands_Mon_Fri!AO$6:AO616,MATCH(Stand_D_Mon_Fri!$A$3:$A$146,Combined_All_Stands_Mon_Fri!$AM$6:$AM$475,0)),"")</f>
        <v/>
      </c>
      <c r="D144" s="111" t="str">
        <f>IFERROR(INDEX(Combined_All_Stands_Mon_Fri!AP$6:AP616,MATCH(Stand_D_Mon_Fri!$A$3:$A$146,Combined_All_Stands_Mon_Fri!$AM$6:$AM$475,0)),"")</f>
        <v/>
      </c>
      <c r="E144" s="110" t="str">
        <f>IFERROR(INDEX(Combined_All_Stands_Mon_Fri!AQ$6:AQ616,MATCH(Stand_D_Mon_Fri!$A$3:$A$146,Combined_All_Stands_Mon_Fri!$AM$6:$AM$475,0)),"")</f>
        <v/>
      </c>
      <c r="F144" s="110" t="str">
        <f>IFERROR(INDEX(Combined_All_Stands_Mon_Fri!AR$6:AR616,MATCH(Stand_D_Mon_Fri!$A$3:$A$146,Combined_All_Stands_Mon_Fri!$AM$6:$AM$475,0)),"")</f>
        <v/>
      </c>
      <c r="G144" s="110" t="str">
        <f>IFERROR(INDEX(Combined_All_Stands_Mon_Fri!AS$6:AS616,MATCH(Stand_D_Mon_Fri!$A$3:$A$146,Combined_All_Stands_Mon_Fri!$AM$6:$AM$475,0)),"")</f>
        <v/>
      </c>
      <c r="H144" s="185" t="str">
        <f t="shared" si="2"/>
        <v/>
      </c>
    </row>
    <row r="145" spans="1:8" ht="20.100000000000001" customHeight="1" x14ac:dyDescent="0.3">
      <c r="A145" s="117">
        <v>143</v>
      </c>
      <c r="B145" s="110" t="str">
        <f>IFERROR(INDEX(Combined_All_Stands_Mon_Fri!AN$6:AN617,MATCH(Stand_D_Mon_Fri!$A$3:$A$146,Combined_All_Stands_Mon_Fri!$AM$6:$AM$475,0)),"")</f>
        <v/>
      </c>
      <c r="C145" s="110" t="str">
        <f>IFERROR(INDEX(Combined_All_Stands_Mon_Fri!AO$6:AO617,MATCH(Stand_D_Mon_Fri!$A$3:$A$146,Combined_All_Stands_Mon_Fri!$AM$6:$AM$475,0)),"")</f>
        <v/>
      </c>
      <c r="D145" s="111" t="str">
        <f>IFERROR(INDEX(Combined_All_Stands_Mon_Fri!AP$6:AP617,MATCH(Stand_D_Mon_Fri!$A$3:$A$146,Combined_All_Stands_Mon_Fri!$AM$6:$AM$475,0)),"")</f>
        <v/>
      </c>
      <c r="E145" s="110" t="str">
        <f>IFERROR(INDEX(Combined_All_Stands_Mon_Fri!AQ$6:AQ617,MATCH(Stand_D_Mon_Fri!$A$3:$A$146,Combined_All_Stands_Mon_Fri!$AM$6:$AM$475,0)),"")</f>
        <v/>
      </c>
      <c r="F145" s="110" t="str">
        <f>IFERROR(INDEX(Combined_All_Stands_Mon_Fri!AR$6:AR617,MATCH(Stand_D_Mon_Fri!$A$3:$A$146,Combined_All_Stands_Mon_Fri!$AM$6:$AM$475,0)),"")</f>
        <v/>
      </c>
      <c r="G145" s="110" t="str">
        <f>IFERROR(INDEX(Combined_All_Stands_Mon_Fri!AS$6:AS617,MATCH(Stand_D_Mon_Fri!$A$3:$A$146,Combined_All_Stands_Mon_Fri!$AM$6:$AM$475,0)),"")</f>
        <v/>
      </c>
      <c r="H145" s="185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/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  <row r="565" spans="1:6" ht="20.100000000000001" customHeight="1" x14ac:dyDescent="0.3"/>
    <row r="566" spans="1:6" ht="20.100000000000001" customHeight="1" x14ac:dyDescent="0.3"/>
    <row r="567" spans="1:6" ht="20.100000000000001" customHeight="1" x14ac:dyDescent="0.3"/>
    <row r="568" spans="1:6" ht="20.100000000000001" customHeight="1" x14ac:dyDescent="0.3"/>
    <row r="569" spans="1:6" ht="20.100000000000001" customHeight="1" x14ac:dyDescent="0.3"/>
    <row r="570" spans="1:6" ht="20.100000000000001" customHeight="1" x14ac:dyDescent="0.3"/>
    <row r="571" spans="1:6" ht="20.100000000000001" customHeight="1" x14ac:dyDescent="0.3"/>
    <row r="572" spans="1:6" ht="20.100000000000001" customHeight="1" x14ac:dyDescent="0.3"/>
    <row r="573" spans="1:6" ht="20.100000000000001" customHeight="1" x14ac:dyDescent="0.3"/>
    <row r="574" spans="1:6" ht="20.100000000000001" customHeight="1" x14ac:dyDescent="0.3"/>
    <row r="575" spans="1:6" ht="20.100000000000001" customHeight="1" x14ac:dyDescent="0.3"/>
    <row r="576" spans="1:6" ht="20.100000000000001" customHeight="1" x14ac:dyDescent="0.3"/>
    <row r="577" ht="20.100000000000001" customHeight="1" x14ac:dyDescent="0.3"/>
    <row r="578" ht="20.100000000000001" customHeight="1" x14ac:dyDescent="0.3"/>
    <row r="579" ht="20.100000000000001" customHeight="1" x14ac:dyDescent="0.3"/>
    <row r="580" ht="20.100000000000001" customHeight="1" x14ac:dyDescent="0.3"/>
    <row r="581" ht="20.100000000000001" customHeight="1" x14ac:dyDescent="0.3"/>
    <row r="582" ht="20.100000000000001" customHeight="1" x14ac:dyDescent="0.3"/>
    <row r="583" ht="20.100000000000001" customHeight="1" x14ac:dyDescent="0.3"/>
    <row r="584" ht="20.100000000000001" customHeight="1" x14ac:dyDescent="0.3"/>
    <row r="585" ht="20.100000000000001" customHeight="1" x14ac:dyDescent="0.3"/>
    <row r="586" ht="20.100000000000001" customHeight="1" x14ac:dyDescent="0.3"/>
    <row r="587" ht="20.100000000000001" customHeight="1" x14ac:dyDescent="0.3"/>
    <row r="588" ht="20.100000000000001" customHeight="1" x14ac:dyDescent="0.3"/>
    <row r="589" ht="20.100000000000001" customHeight="1" x14ac:dyDescent="0.3"/>
    <row r="590" ht="20.100000000000001" customHeight="1" x14ac:dyDescent="0.3"/>
    <row r="591" ht="20.100000000000001" customHeight="1" x14ac:dyDescent="0.3"/>
    <row r="592" ht="20.100000000000001" customHeight="1" x14ac:dyDescent="0.3"/>
    <row r="593" ht="20.100000000000001" customHeight="1" x14ac:dyDescent="0.3"/>
    <row r="594" ht="20.100000000000001" customHeight="1" x14ac:dyDescent="0.3"/>
    <row r="595" ht="20.100000000000001" customHeight="1" x14ac:dyDescent="0.3"/>
    <row r="596" ht="20.100000000000001" customHeight="1" x14ac:dyDescent="0.3"/>
    <row r="597" ht="20.100000000000001" customHeight="1" x14ac:dyDescent="0.3"/>
    <row r="598" ht="20.100000000000001" customHeight="1" x14ac:dyDescent="0.3"/>
    <row r="599" ht="20.100000000000001" customHeight="1" x14ac:dyDescent="0.3"/>
    <row r="600" ht="20.100000000000001" customHeight="1" x14ac:dyDescent="0.3"/>
    <row r="601" ht="20.100000000000001" customHeight="1" x14ac:dyDescent="0.3"/>
    <row r="602" ht="20.100000000000001" customHeight="1" x14ac:dyDescent="0.3"/>
    <row r="603" ht="20.100000000000001" customHeight="1" x14ac:dyDescent="0.3"/>
    <row r="604" ht="20.100000000000001" customHeight="1" x14ac:dyDescent="0.3"/>
    <row r="605" ht="20.100000000000001" customHeight="1" x14ac:dyDescent="0.3"/>
    <row r="606" ht="20.100000000000001" customHeight="1" x14ac:dyDescent="0.3"/>
    <row r="607" ht="20.100000000000001" customHeight="1" x14ac:dyDescent="0.3"/>
    <row r="608" ht="20.100000000000001" customHeight="1" x14ac:dyDescent="0.3"/>
    <row r="609" ht="20.100000000000001" customHeight="1" x14ac:dyDescent="0.3"/>
    <row r="610" ht="20.100000000000001" customHeight="1" x14ac:dyDescent="0.3"/>
    <row r="611" ht="20.100000000000001" customHeight="1" x14ac:dyDescent="0.3"/>
    <row r="612" ht="20.100000000000001" customHeight="1" x14ac:dyDescent="0.3"/>
    <row r="613" ht="20.100000000000001" customHeight="1" x14ac:dyDescent="0.3"/>
    <row r="614" ht="20.100000000000001" customHeight="1" x14ac:dyDescent="0.3"/>
    <row r="615" ht="20.100000000000001" customHeight="1" x14ac:dyDescent="0.3"/>
    <row r="616" ht="20.100000000000001" customHeight="1" x14ac:dyDescent="0.3"/>
    <row r="617" ht="20.100000000000001" customHeight="1" x14ac:dyDescent="0.3"/>
    <row r="618" ht="20.100000000000001" customHeight="1" x14ac:dyDescent="0.3"/>
    <row r="619" ht="20.100000000000001" customHeight="1" x14ac:dyDescent="0.3"/>
    <row r="620" ht="20.100000000000001" customHeight="1" x14ac:dyDescent="0.3"/>
    <row r="621" ht="20.100000000000001" customHeight="1" x14ac:dyDescent="0.3"/>
    <row r="622" ht="20.100000000000001" customHeight="1" x14ac:dyDescent="0.3"/>
    <row r="623" ht="20.100000000000001" customHeight="1" x14ac:dyDescent="0.3"/>
    <row r="624" ht="20.100000000000001" customHeight="1" x14ac:dyDescent="0.3"/>
    <row r="625" ht="20.100000000000001" customHeight="1" x14ac:dyDescent="0.3"/>
    <row r="626" ht="20.100000000000001" customHeight="1" x14ac:dyDescent="0.3"/>
    <row r="627" ht="20.100000000000001" customHeight="1" x14ac:dyDescent="0.3"/>
    <row r="628" ht="20.100000000000001" customHeight="1" x14ac:dyDescent="0.3"/>
    <row r="629" ht="20.100000000000001" customHeight="1" x14ac:dyDescent="0.3"/>
    <row r="630" ht="20.100000000000001" customHeight="1" x14ac:dyDescent="0.3"/>
    <row r="631" ht="20.100000000000001" customHeight="1" x14ac:dyDescent="0.3"/>
    <row r="632" ht="20.100000000000001" customHeight="1" x14ac:dyDescent="0.3"/>
    <row r="633" ht="20.100000000000001" customHeight="1" x14ac:dyDescent="0.3"/>
    <row r="634" ht="20.100000000000001" customHeight="1" x14ac:dyDescent="0.3"/>
    <row r="635" ht="20.100000000000001" customHeight="1" x14ac:dyDescent="0.3"/>
    <row r="636" ht="20.100000000000001" customHeight="1" x14ac:dyDescent="0.3"/>
    <row r="637" ht="20.100000000000001" customHeight="1" x14ac:dyDescent="0.3"/>
    <row r="638" ht="20.100000000000001" customHeight="1" x14ac:dyDescent="0.3"/>
    <row r="639" ht="20.100000000000001" customHeight="1" x14ac:dyDescent="0.3"/>
    <row r="640" ht="20.100000000000001" customHeight="1" x14ac:dyDescent="0.3"/>
    <row r="641" ht="20.100000000000001" customHeight="1" x14ac:dyDescent="0.3"/>
    <row r="642" ht="20.100000000000001" customHeight="1" x14ac:dyDescent="0.3"/>
    <row r="643" ht="20.100000000000001" customHeight="1" x14ac:dyDescent="0.3"/>
    <row r="644" ht="20.100000000000001" customHeight="1" x14ac:dyDescent="0.3"/>
    <row r="645" ht="20.100000000000001" customHeight="1" x14ac:dyDescent="0.3"/>
    <row r="646" ht="20.100000000000001" customHeight="1" x14ac:dyDescent="0.3"/>
    <row r="647" ht="20.100000000000001" customHeight="1" x14ac:dyDescent="0.3"/>
    <row r="648" ht="20.100000000000001" customHeight="1" x14ac:dyDescent="0.3"/>
    <row r="649" ht="20.100000000000001" customHeight="1" x14ac:dyDescent="0.3"/>
    <row r="650" ht="20.100000000000001" customHeight="1" x14ac:dyDescent="0.3"/>
    <row r="651" ht="20.100000000000001" customHeight="1" x14ac:dyDescent="0.3"/>
    <row r="652" ht="20.100000000000001" customHeight="1" x14ac:dyDescent="0.3"/>
    <row r="653" ht="20.100000000000001" customHeight="1" x14ac:dyDescent="0.3"/>
    <row r="654" ht="20.100000000000001" customHeight="1" x14ac:dyDescent="0.3"/>
  </sheetData>
  <sheetProtection sheet="1" objects="1" scenarios="1"/>
  <conditionalFormatting sqref="B3:G145">
    <cfRule type="expression" dxfId="20" priority="1">
      <formula>OR($G3="Winter Service")</formula>
    </cfRule>
    <cfRule type="expression" dxfId="19" priority="2">
      <formula>OR($G3="Summer Service")</formula>
    </cfRule>
    <cfRule type="expression" dxfId="18" priority="3">
      <formula>OR($G3="Tuesdays &amp; Fridays Only",$G3="Mondays Only",$G3="Tuesdays Only",$G3="Wednesdays Only",$G3="Thursdays Only",$G3="Fridays Only")</formula>
    </cfRule>
    <cfRule type="expression" dxfId="17" priority="7">
      <formula>OR($G3="School Holidays", $G3="School Days",$G3="School days excluding Thursdays",$G3="School days Thursdays only")</formula>
    </cfRule>
  </conditionalFormatting>
  <conditionalFormatting sqref="H3:H145">
    <cfRule type="containsText" dxfId="16" priority="4" operator="containsText" text="Problem">
      <formula>NOT(ISERROR(SEARCH("Problem",H3)))</formula>
    </cfRule>
    <cfRule type="containsText" dxfId="15" priority="5" operator="containsText" text="Concern">
      <formula>NOT(ISERROR(SEARCH("Concern",H3)))</formula>
    </cfRule>
    <cfRule type="containsText" dxfId="14" priority="6" operator="containsText" text="Clash">
      <formula>NOT(ISERROR(SEARCH("Clash",H3)))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4"/>
  <sheetViews>
    <sheetView workbookViewId="0">
      <selection activeCell="D7" sqref="D7"/>
    </sheetView>
  </sheetViews>
  <sheetFormatPr defaultRowHeight="14.4" x14ac:dyDescent="0.3"/>
  <cols>
    <col min="4" max="4" width="20.6640625" bestFit="1" customWidth="1"/>
    <col min="6" max="6" width="15.109375" bestFit="1" customWidth="1"/>
  </cols>
  <sheetData>
    <row r="2" spans="1:4" ht="15" thickBot="1" x14ac:dyDescent="0.35">
      <c r="B2" s="19"/>
    </row>
    <row r="3" spans="1:4" x14ac:dyDescent="0.3">
      <c r="A3" s="20"/>
      <c r="B3" s="76" t="s">
        <v>15</v>
      </c>
      <c r="D3" t="s">
        <v>88</v>
      </c>
    </row>
    <row r="4" spans="1:4" x14ac:dyDescent="0.3">
      <c r="A4" s="20"/>
      <c r="B4" s="77" t="s">
        <v>16</v>
      </c>
      <c r="D4" t="s">
        <v>87</v>
      </c>
    </row>
    <row r="5" spans="1:4" x14ac:dyDescent="0.3">
      <c r="A5" s="20"/>
      <c r="B5" s="77" t="s">
        <v>17</v>
      </c>
      <c r="D5" t="s">
        <v>215</v>
      </c>
    </row>
    <row r="6" spans="1:4" x14ac:dyDescent="0.3">
      <c r="A6" s="20"/>
      <c r="B6" s="77" t="s">
        <v>18</v>
      </c>
      <c r="D6" t="s">
        <v>216</v>
      </c>
    </row>
    <row r="7" spans="1:4" ht="15" thickBot="1" x14ac:dyDescent="0.35">
      <c r="A7" s="20"/>
      <c r="B7" s="78" t="s">
        <v>19</v>
      </c>
      <c r="D7" t="s">
        <v>103</v>
      </c>
    </row>
    <row r="8" spans="1:4" x14ac:dyDescent="0.3">
      <c r="A8" s="20"/>
      <c r="D8" t="s">
        <v>104</v>
      </c>
    </row>
    <row r="9" spans="1:4" x14ac:dyDescent="0.3">
      <c r="A9" s="20"/>
      <c r="D9" t="s">
        <v>101</v>
      </c>
    </row>
    <row r="10" spans="1:4" x14ac:dyDescent="0.3">
      <c r="A10" s="50"/>
      <c r="D10" t="s">
        <v>102</v>
      </c>
    </row>
    <row r="11" spans="1:4" x14ac:dyDescent="0.3">
      <c r="A11" s="50"/>
      <c r="D11" t="s">
        <v>99</v>
      </c>
    </row>
    <row r="12" spans="1:4" x14ac:dyDescent="0.3">
      <c r="A12" s="50"/>
      <c r="D12" t="s">
        <v>100</v>
      </c>
    </row>
    <row r="13" spans="1:4" x14ac:dyDescent="0.3">
      <c r="A13" s="50"/>
      <c r="D13" t="s">
        <v>98</v>
      </c>
    </row>
    <row r="14" spans="1:4" x14ac:dyDescent="0.3">
      <c r="A14" s="50"/>
      <c r="D14" t="s">
        <v>195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654"/>
  <sheetViews>
    <sheetView showGridLines="0" workbookViewId="0">
      <selection activeCell="G1" sqref="G1:G1048576"/>
    </sheetView>
  </sheetViews>
  <sheetFormatPr defaultColWidth="9.88671875" defaultRowHeight="15.6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7.77734375" style="11" customWidth="1"/>
    <col min="8" max="8" width="15.6640625" style="11" customWidth="1"/>
    <col min="9" max="16384" width="9.88671875" style="11"/>
  </cols>
  <sheetData>
    <row r="1" spans="1:10" x14ac:dyDescent="0.3">
      <c r="A1" s="94" t="str">
        <f ca="1">RIGHT(CELL("filename",A1),LEN(CELL("filename",A1))-FIND("]",CELL("filename",A1),1))</f>
        <v>Stand_D_Sat</v>
      </c>
    </row>
    <row r="2" spans="1:10" s="10" customFormat="1" ht="20.100000000000001" customHeight="1" x14ac:dyDescent="0.3">
      <c r="A2" s="102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89</v>
      </c>
      <c r="H2" s="102" t="s">
        <v>10</v>
      </c>
    </row>
    <row r="3" spans="1:10" ht="20.100000000000001" customHeight="1" x14ac:dyDescent="0.3">
      <c r="A3" s="117">
        <v>1</v>
      </c>
      <c r="B3" s="110">
        <f>IFERROR(INDEX(Combined_All_Stands_Sat!AN$6:AN468,MATCH(Stand_D_Sat!$A$3:$A$146,Combined_All_Stands_Sat!$AM$6:$AM$468,0)),"")</f>
        <v>0.36805555555555558</v>
      </c>
      <c r="C3" s="110" t="str">
        <f>IFERROR(INDEX(Combined_All_Stands_Sat!AO$6:AO468,MATCH(Stand_D_Sat!$A$3:$A$146,Combined_All_Stands_Sat!$AM$6:$AM$468,0)),"")</f>
        <v>Stand D</v>
      </c>
      <c r="D3" s="111" t="str">
        <f>IFERROR(INDEX(Combined_All_Stands_Sat!AP$6:AP468,MATCH(Stand_D_Sat!$A$3:$A$146,Combined_All_Stands_Sat!$AM$6:$AM$468,0)),"")</f>
        <v xml:space="preserve">H1             </v>
      </c>
      <c r="E3" s="110" t="str">
        <f>IFERROR(INDEX(Combined_All_Stands_Sat!AQ$6:AQ468,MATCH(Stand_D_Sat!$A$3:$A$146,Combined_All_Stands_Sat!$AM$6:$AM$468,0)),"")</f>
        <v xml:space="preserve">Holmfirth - Totties Circular                                                                        </v>
      </c>
      <c r="F3" s="110" t="str">
        <f>IFERROR(INDEX(Combined_All_Stands_Sat!AR$6:AR468,MATCH(Stand_D_Sat!$A$3:$A$146,Combined_All_Stands_Sat!$AM$6:$AM$468,0)),"")</f>
        <v xml:space="preserve">Stotts Coaches                                    </v>
      </c>
      <c r="G3" s="110" t="str">
        <f>IFERROR(INDEX(Combined_All_Stands_Sat!AS$6:AS468,MATCH(Stand_D_Sat!$A$3:$A$146,Combined_All_Stands_Sat!$AM$6:$AM$468,0)),"")</f>
        <v/>
      </c>
      <c r="H3" s="185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16">
        <v>2</v>
      </c>
      <c r="B4" s="110">
        <f>IFERROR(INDEX(Combined_All_Stands_Sat!AN$6:AN469,MATCH(Stand_D_Sat!$A$3:$A$146,Combined_All_Stands_Sat!$AM$6:$AM$468,0)),"")</f>
        <v>0.3923611111111111</v>
      </c>
      <c r="C4" s="110" t="str">
        <f>IFERROR(INDEX(Combined_All_Stands_Sat!AO$6:AO469,MATCH(Stand_D_Sat!$A$3:$A$146,Combined_All_Stands_Sat!$AM$6:$AM$468,0)),"")</f>
        <v>Stand D</v>
      </c>
      <c r="D4" s="111" t="str">
        <f>IFERROR(INDEX(Combined_All_Stands_Sat!AP$6:AP469,MATCH(Stand_D_Sat!$A$3:$A$146,Combined_All_Stands_Sat!$AM$6:$AM$468,0)),"")</f>
        <v xml:space="preserve">H3             </v>
      </c>
      <c r="E4" s="110" t="str">
        <f>IFERROR(INDEX(Combined_All_Stands_Sat!AQ$6:AQ469,MATCH(Stand_D_Sat!$A$3:$A$146,Combined_All_Stands_Sat!$AM$6:$AM$468,0)),"")</f>
        <v xml:space="preserve">Holmfirth - Upperthong Circular                                                                     </v>
      </c>
      <c r="F4" s="110" t="str">
        <f>IFERROR(INDEX(Combined_All_Stands_Sat!AR$6:AR469,MATCH(Stand_D_Sat!$A$3:$A$146,Combined_All_Stands_Sat!$AM$6:$AM$468,0)),"")</f>
        <v xml:space="preserve">Stotts Coaches                                    </v>
      </c>
      <c r="G4" s="110" t="str">
        <f>IFERROR(INDEX(Combined_All_Stands_Sat!AS$6:AS469,MATCH(Stand_D_Sat!$A$3:$A$146,Combined_All_Stands_Sat!$AM$6:$AM$468,0)),"")</f>
        <v/>
      </c>
      <c r="H4" s="185" t="str">
        <f t="shared" si="0"/>
        <v/>
      </c>
    </row>
    <row r="5" spans="1:10" ht="20.100000000000001" customHeight="1" x14ac:dyDescent="0.3">
      <c r="A5" s="117">
        <v>3</v>
      </c>
      <c r="B5" s="110">
        <f>IFERROR(INDEX(Combined_All_Stands_Sat!AN$6:AN470,MATCH(Stand_D_Sat!$A$3:$A$146,Combined_All_Stands_Sat!$AM$6:$AM$468,0)),"")</f>
        <v>0.40972222222222227</v>
      </c>
      <c r="C5" s="110" t="str">
        <f>IFERROR(INDEX(Combined_All_Stands_Sat!AO$6:AO470,MATCH(Stand_D_Sat!$A$3:$A$146,Combined_All_Stands_Sat!$AM$6:$AM$468,0)),"")</f>
        <v>Stand D</v>
      </c>
      <c r="D5" s="111" t="str">
        <f>IFERROR(INDEX(Combined_All_Stands_Sat!AP$6:AP470,MATCH(Stand_D_Sat!$A$3:$A$146,Combined_All_Stands_Sat!$AM$6:$AM$468,0)),"")</f>
        <v xml:space="preserve">H2             </v>
      </c>
      <c r="E5" s="110" t="str">
        <f>IFERROR(INDEX(Combined_All_Stands_Sat!AQ$6:AQ470,MATCH(Stand_D_Sat!$A$3:$A$146,Combined_All_Stands_Sat!$AM$6:$AM$468,0)),"")</f>
        <v xml:space="preserve">Holmfirth - Totties Circular                                                                        </v>
      </c>
      <c r="F5" s="110" t="str">
        <f>IFERROR(INDEX(Combined_All_Stands_Sat!AR$6:AR470,MATCH(Stand_D_Sat!$A$3:$A$146,Combined_All_Stands_Sat!$AM$6:$AM$468,0)),"")</f>
        <v xml:space="preserve">Stotts Coaches                                    </v>
      </c>
      <c r="G5" s="110" t="str">
        <f>IFERROR(INDEX(Combined_All_Stands_Sat!AS$6:AS470,MATCH(Stand_D_Sat!$A$3:$A$146,Combined_All_Stands_Sat!$AM$6:$AM$468,0)),"")</f>
        <v/>
      </c>
      <c r="H5" s="185" t="str">
        <f t="shared" si="0"/>
        <v/>
      </c>
    </row>
    <row r="6" spans="1:10" ht="20.100000000000001" customHeight="1" x14ac:dyDescent="0.3">
      <c r="A6" s="116">
        <v>4</v>
      </c>
      <c r="B6" s="110">
        <f>IFERROR(INDEX(Combined_All_Stands_Sat!AN$6:AN471,MATCH(Stand_D_Sat!$A$3:$A$146,Combined_All_Stands_Sat!$AM$6:$AM$468,0)),"")</f>
        <v>0.41319444444444442</v>
      </c>
      <c r="C6" s="110" t="str">
        <f>IFERROR(INDEX(Combined_All_Stands_Sat!AO$6:AO471,MATCH(Stand_D_Sat!$A$3:$A$146,Combined_All_Stands_Sat!$AM$6:$AM$468,0)),"")</f>
        <v>Stand D</v>
      </c>
      <c r="D6" s="111">
        <f>IFERROR(INDEX(Combined_All_Stands_Sat!AP$6:AP471,MATCH(Stand_D_Sat!$A$3:$A$146,Combined_All_Stands_Sat!$AM$6:$AM$468,0)),"")</f>
        <v>352</v>
      </c>
      <c r="E6" s="110" t="str">
        <f>IFERROR(INDEX(Combined_All_Stands_Sat!AQ$6:AQ471,MATCH(Stand_D_Sat!$A$3:$A$146,Combined_All_Stands_Sat!$AM$6:$AM$468,0)),"")</f>
        <v>Holmfirth - Uppermill</v>
      </c>
      <c r="F6" s="110" t="str">
        <f>IFERROR(INDEX(Combined_All_Stands_Sat!AR$6:AR471,MATCH(Stand_D_Sat!$A$3:$A$146,Combined_All_Stands_Sat!$AM$6:$AM$468,0)),"")</f>
        <v>South Pennine Community Transport</v>
      </c>
      <c r="G6" s="110" t="str">
        <f>IFERROR(INDEX(Combined_All_Stands_Sat!AS$6:AS471,MATCH(Stand_D_Sat!$A$3:$A$146,Combined_All_Stands_Sat!$AM$6:$AM$468,0)),"")</f>
        <v/>
      </c>
      <c r="H6" s="185" t="str">
        <f t="shared" si="0"/>
        <v/>
      </c>
    </row>
    <row r="7" spans="1:10" ht="20.100000000000001" customHeight="1" x14ac:dyDescent="0.3">
      <c r="A7" s="117">
        <v>5</v>
      </c>
      <c r="B7" s="110">
        <f>IFERROR(INDEX(Combined_All_Stands_Sat!AN$6:AN472,MATCH(Stand_D_Sat!$A$3:$A$146,Combined_All_Stands_Sat!$AM$6:$AM$468,0)),"")</f>
        <v>0.43402777777777773</v>
      </c>
      <c r="C7" s="110" t="str">
        <f>IFERROR(INDEX(Combined_All_Stands_Sat!AO$6:AO472,MATCH(Stand_D_Sat!$A$3:$A$146,Combined_All_Stands_Sat!$AM$6:$AM$468,0)),"")</f>
        <v>Stand D</v>
      </c>
      <c r="D7" s="111" t="str">
        <f>IFERROR(INDEX(Combined_All_Stands_Sat!AP$6:AP472,MATCH(Stand_D_Sat!$A$3:$A$146,Combined_All_Stands_Sat!$AM$6:$AM$468,0)),"")</f>
        <v xml:space="preserve">H3             </v>
      </c>
      <c r="E7" s="110" t="str">
        <f>IFERROR(INDEX(Combined_All_Stands_Sat!AQ$6:AQ472,MATCH(Stand_D_Sat!$A$3:$A$146,Combined_All_Stands_Sat!$AM$6:$AM$468,0)),"")</f>
        <v xml:space="preserve">Holmfirth - Upperthong Circular                                                                     </v>
      </c>
      <c r="F7" s="110" t="str">
        <f>IFERROR(INDEX(Combined_All_Stands_Sat!AR$6:AR472,MATCH(Stand_D_Sat!$A$3:$A$146,Combined_All_Stands_Sat!$AM$6:$AM$468,0)),"")</f>
        <v xml:space="preserve">Stotts Coaches                                    </v>
      </c>
      <c r="G7" s="110" t="str">
        <f>IFERROR(INDEX(Combined_All_Stands_Sat!AS$6:AS472,MATCH(Stand_D_Sat!$A$3:$A$146,Combined_All_Stands_Sat!$AM$6:$AM$468,0)),"")</f>
        <v/>
      </c>
      <c r="H7" s="185" t="str">
        <f t="shared" si="0"/>
        <v/>
      </c>
    </row>
    <row r="8" spans="1:10" ht="20.100000000000001" customHeight="1" x14ac:dyDescent="0.3">
      <c r="A8" s="116">
        <v>6</v>
      </c>
      <c r="B8" s="110">
        <f>IFERROR(INDEX(Combined_All_Stands_Sat!AN$6:AN473,MATCH(Stand_D_Sat!$A$3:$A$146,Combined_All_Stands_Sat!$AM$6:$AM$468,0)),"")</f>
        <v>0.44791666666666702</v>
      </c>
      <c r="C8" s="110" t="str">
        <f>IFERROR(INDEX(Combined_All_Stands_Sat!AO$6:AO473,MATCH(Stand_D_Sat!$A$3:$A$146,Combined_All_Stands_Sat!$AM$6:$AM$468,0)),"")</f>
        <v>Stand D</v>
      </c>
      <c r="D8" s="111" t="str">
        <f>IFERROR(INDEX(Combined_All_Stands_Sat!AP$6:AP473,MATCH(Stand_D_Sat!$A$3:$A$146,Combined_All_Stands_Sat!$AM$6:$AM$468,0)),"")</f>
        <v>H6</v>
      </c>
      <c r="E8" s="110" t="str">
        <f>IFERROR(INDEX(Combined_All_Stands_Sat!AQ$6:AQ473,MATCH(Stand_D_Sat!$A$3:$A$146,Combined_All_Stands_Sat!$AM$6:$AM$468,0)),"")</f>
        <v xml:space="preserve">Holmfirth - Brockholes                                                                              </v>
      </c>
      <c r="F8" s="110" t="str">
        <f>IFERROR(INDEX(Combined_All_Stands_Sat!AR$6:AR473,MATCH(Stand_D_Sat!$A$3:$A$146,Combined_All_Stands_Sat!$AM$6:$AM$468,0)),"")</f>
        <v xml:space="preserve">Stotts Coaches                                    </v>
      </c>
      <c r="G8" s="110" t="str">
        <f>IFERROR(INDEX(Combined_All_Stands_Sat!AS$6:AS473,MATCH(Stand_D_Sat!$A$3:$A$146,Combined_All_Stands_Sat!$AM$6:$AM$468,0)),"")</f>
        <v/>
      </c>
      <c r="H8" s="185" t="str">
        <f t="shared" si="0"/>
        <v/>
      </c>
    </row>
    <row r="9" spans="1:10" ht="20.100000000000001" customHeight="1" x14ac:dyDescent="0.3">
      <c r="A9" s="117">
        <v>7</v>
      </c>
      <c r="B9" s="110">
        <f>IFERROR(INDEX(Combined_All_Stands_Sat!AN$6:AN474,MATCH(Stand_D_Sat!$A$3:$A$146,Combined_All_Stands_Sat!$AM$6:$AM$468,0)),"")</f>
        <v>0.4513888888888889</v>
      </c>
      <c r="C9" s="110" t="str">
        <f>IFERROR(INDEX(Combined_All_Stands_Sat!AO$6:AO474,MATCH(Stand_D_Sat!$A$3:$A$146,Combined_All_Stands_Sat!$AM$6:$AM$468,0)),"")</f>
        <v>Stand D</v>
      </c>
      <c r="D9" s="111" t="str">
        <f>IFERROR(INDEX(Combined_All_Stands_Sat!AP$6:AP474,MATCH(Stand_D_Sat!$A$3:$A$146,Combined_All_Stands_Sat!$AM$6:$AM$468,0)),"")</f>
        <v xml:space="preserve">H1             </v>
      </c>
      <c r="E9" s="110" t="str">
        <f>IFERROR(INDEX(Combined_All_Stands_Sat!AQ$6:AQ474,MATCH(Stand_D_Sat!$A$3:$A$146,Combined_All_Stands_Sat!$AM$6:$AM$468,0)),"")</f>
        <v xml:space="preserve">Holmfirth - Totties Circular                                                                        </v>
      </c>
      <c r="F9" s="110" t="str">
        <f>IFERROR(INDEX(Combined_All_Stands_Sat!AR$6:AR474,MATCH(Stand_D_Sat!$A$3:$A$146,Combined_All_Stands_Sat!$AM$6:$AM$468,0)),"")</f>
        <v xml:space="preserve">Stotts Coaches                                    </v>
      </c>
      <c r="G9" s="110" t="str">
        <f>IFERROR(INDEX(Combined_All_Stands_Sat!AS$6:AS474,MATCH(Stand_D_Sat!$A$3:$A$146,Combined_All_Stands_Sat!$AM$6:$AM$468,0)),"")</f>
        <v/>
      </c>
      <c r="H9" s="185" t="str">
        <f t="shared" si="0"/>
        <v/>
      </c>
    </row>
    <row r="10" spans="1:10" ht="20.100000000000001" customHeight="1" x14ac:dyDescent="0.3">
      <c r="A10" s="116">
        <v>8</v>
      </c>
      <c r="B10" s="110">
        <f>IFERROR(INDEX(Combined_All_Stands_Sat!AN$6:AN475,MATCH(Stand_D_Sat!$A$3:$A$146,Combined_All_Stands_Sat!$AM$6:$AM$468,0)),"")</f>
        <v>0.4548611111111111</v>
      </c>
      <c r="C10" s="110" t="str">
        <f>IFERROR(INDEX(Combined_All_Stands_Sat!AO$6:AO475,MATCH(Stand_D_Sat!$A$3:$A$146,Combined_All_Stands_Sat!$AM$6:$AM$468,0)),"")</f>
        <v>Stand D</v>
      </c>
      <c r="D10" s="111">
        <f>IFERROR(INDEX(Combined_All_Stands_Sat!AP$6:AP475,MATCH(Stand_D_Sat!$A$3:$A$146,Combined_All_Stands_Sat!$AM$6:$AM$468,0)),"")</f>
        <v>352</v>
      </c>
      <c r="E10" s="110" t="str">
        <f>IFERROR(INDEX(Combined_All_Stands_Sat!AQ$6:AQ475,MATCH(Stand_D_Sat!$A$3:$A$146,Combined_All_Stands_Sat!$AM$6:$AM$468,0)),"")</f>
        <v>Holmfirth - Uppermill</v>
      </c>
      <c r="F10" s="110" t="str">
        <f>IFERROR(INDEX(Combined_All_Stands_Sat!AR$6:AR475,MATCH(Stand_D_Sat!$A$3:$A$146,Combined_All_Stands_Sat!$AM$6:$AM$468,0)),"")</f>
        <v>South Pennine Community Transport</v>
      </c>
      <c r="G10" s="110" t="str">
        <f>IFERROR(INDEX(Combined_All_Stands_Sat!AS$6:AS475,MATCH(Stand_D_Sat!$A$3:$A$146,Combined_All_Stands_Sat!$AM$6:$AM$468,0)),"")</f>
        <v/>
      </c>
      <c r="H10" s="185" t="str">
        <f t="shared" si="0"/>
        <v/>
      </c>
    </row>
    <row r="11" spans="1:10" ht="20.100000000000001" customHeight="1" x14ac:dyDescent="0.3">
      <c r="A11" s="117">
        <v>9</v>
      </c>
      <c r="B11" s="110">
        <f>IFERROR(INDEX(Combined_All_Stands_Sat!AN$6:AN476,MATCH(Stand_D_Sat!$A$3:$A$146,Combined_All_Stands_Sat!$AM$6:$AM$468,0)),"")</f>
        <v>0.46875</v>
      </c>
      <c r="C11" s="110" t="str">
        <f>IFERROR(INDEX(Combined_All_Stands_Sat!AO$6:AO476,MATCH(Stand_D_Sat!$A$3:$A$146,Combined_All_Stands_Sat!$AM$6:$AM$468,0)),"")</f>
        <v>Stand D</v>
      </c>
      <c r="D11" s="111" t="str">
        <f>IFERROR(INDEX(Combined_All_Stands_Sat!AP$6:AP476,MATCH(Stand_D_Sat!$A$3:$A$146,Combined_All_Stands_Sat!$AM$6:$AM$468,0)),"")</f>
        <v xml:space="preserve">H4             </v>
      </c>
      <c r="E11" s="110" t="str">
        <f>IFERROR(INDEX(Combined_All_Stands_Sat!AQ$6:AQ476,MATCH(Stand_D_Sat!$A$3:$A$146,Combined_All_Stands_Sat!$AM$6:$AM$468,0)),"")</f>
        <v xml:space="preserve">Holmfirth - Brockholes                                                                              </v>
      </c>
      <c r="F11" s="110" t="str">
        <f>IFERROR(INDEX(Combined_All_Stands_Sat!AR$6:AR476,MATCH(Stand_D_Sat!$A$3:$A$146,Combined_All_Stands_Sat!$AM$6:$AM$468,0)),"")</f>
        <v xml:space="preserve">Stotts Coaches                                    </v>
      </c>
      <c r="G11" s="110" t="str">
        <f>IFERROR(INDEX(Combined_All_Stands_Sat!AS$6:AS476,MATCH(Stand_D_Sat!$A$3:$A$146,Combined_All_Stands_Sat!$AM$6:$AM$468,0)),"")</f>
        <v/>
      </c>
      <c r="H11" s="185" t="str">
        <f t="shared" si="0"/>
        <v/>
      </c>
    </row>
    <row r="12" spans="1:10" ht="20.100000000000001" customHeight="1" x14ac:dyDescent="0.3">
      <c r="A12" s="116">
        <v>10</v>
      </c>
      <c r="B12" s="110">
        <f>IFERROR(INDEX(Combined_All_Stands_Sat!AN$6:AN477,MATCH(Stand_D_Sat!$A$3:$A$146,Combined_All_Stands_Sat!$AM$6:$AM$468,0)),"")</f>
        <v>0.47569444444444442</v>
      </c>
      <c r="C12" s="110" t="str">
        <f>IFERROR(INDEX(Combined_All_Stands_Sat!AO$6:AO477,MATCH(Stand_D_Sat!$A$3:$A$146,Combined_All_Stands_Sat!$AM$6:$AM$468,0)),"")</f>
        <v>Stand D</v>
      </c>
      <c r="D12" s="111" t="str">
        <f>IFERROR(INDEX(Combined_All_Stands_Sat!AP$6:AP477,MATCH(Stand_D_Sat!$A$3:$A$146,Combined_All_Stands_Sat!$AM$6:$AM$468,0)),"")</f>
        <v xml:space="preserve">H3             </v>
      </c>
      <c r="E12" s="110" t="str">
        <f>IFERROR(INDEX(Combined_All_Stands_Sat!AQ$6:AQ477,MATCH(Stand_D_Sat!$A$3:$A$146,Combined_All_Stands_Sat!$AM$6:$AM$468,0)),"")</f>
        <v xml:space="preserve">Holmfirth - Upperthong Circular                                                                     </v>
      </c>
      <c r="F12" s="110" t="str">
        <f>IFERROR(INDEX(Combined_All_Stands_Sat!AR$6:AR477,MATCH(Stand_D_Sat!$A$3:$A$146,Combined_All_Stands_Sat!$AM$6:$AM$468,0)),"")</f>
        <v xml:space="preserve">Stotts Coaches                                    </v>
      </c>
      <c r="G12" s="110" t="str">
        <f>IFERROR(INDEX(Combined_All_Stands_Sat!AS$6:AS477,MATCH(Stand_D_Sat!$A$3:$A$146,Combined_All_Stands_Sat!$AM$6:$AM$468,0)),"")</f>
        <v/>
      </c>
      <c r="H12" s="185" t="str">
        <f t="shared" si="0"/>
        <v/>
      </c>
    </row>
    <row r="13" spans="1:10" ht="20.100000000000001" customHeight="1" x14ac:dyDescent="0.3">
      <c r="A13" s="117">
        <v>11</v>
      </c>
      <c r="B13" s="110">
        <f>IFERROR(INDEX(Combined_All_Stands_Sat!AN$6:AN478,MATCH(Stand_D_Sat!$A$3:$A$146,Combined_All_Stands_Sat!$AM$6:$AM$468,0)),"")</f>
        <v>0.48958333333333298</v>
      </c>
      <c r="C13" s="110" t="str">
        <f>IFERROR(INDEX(Combined_All_Stands_Sat!AO$6:AO478,MATCH(Stand_D_Sat!$A$3:$A$146,Combined_All_Stands_Sat!$AM$6:$AM$468,0)),"")</f>
        <v>Stand D</v>
      </c>
      <c r="D13" s="111" t="str">
        <f>IFERROR(INDEX(Combined_All_Stands_Sat!AP$6:AP478,MATCH(Stand_D_Sat!$A$3:$A$146,Combined_All_Stands_Sat!$AM$6:$AM$468,0)),"")</f>
        <v>H6</v>
      </c>
      <c r="E13" s="110" t="str">
        <f>IFERROR(INDEX(Combined_All_Stands_Sat!AQ$6:AQ478,MATCH(Stand_D_Sat!$A$3:$A$146,Combined_All_Stands_Sat!$AM$6:$AM$468,0)),"")</f>
        <v xml:space="preserve">Holmfirth - Brockholes                                                                              </v>
      </c>
      <c r="F13" s="110" t="str">
        <f>IFERROR(INDEX(Combined_All_Stands_Sat!AR$6:AR478,MATCH(Stand_D_Sat!$A$3:$A$146,Combined_All_Stands_Sat!$AM$6:$AM$468,0)),"")</f>
        <v xml:space="preserve">Stotts Coaches                                    </v>
      </c>
      <c r="G13" s="110" t="str">
        <f>IFERROR(INDEX(Combined_All_Stands_Sat!AS$6:AS478,MATCH(Stand_D_Sat!$A$3:$A$146,Combined_All_Stands_Sat!$AM$6:$AM$468,0)),"")</f>
        <v/>
      </c>
      <c r="H13" s="185" t="str">
        <f t="shared" si="0"/>
        <v/>
      </c>
    </row>
    <row r="14" spans="1:10" ht="20.100000000000001" customHeight="1" x14ac:dyDescent="0.3">
      <c r="A14" s="116">
        <v>12</v>
      </c>
      <c r="B14" s="110">
        <f>IFERROR(INDEX(Combined_All_Stands_Sat!AN$6:AN479,MATCH(Stand_D_Sat!$A$3:$A$146,Combined_All_Stands_Sat!$AM$6:$AM$468,0)),"")</f>
        <v>0.49305555555555558</v>
      </c>
      <c r="C14" s="110" t="str">
        <f>IFERROR(INDEX(Combined_All_Stands_Sat!AO$6:AO479,MATCH(Stand_D_Sat!$A$3:$A$146,Combined_All_Stands_Sat!$AM$6:$AM$468,0)),"")</f>
        <v>Stand D</v>
      </c>
      <c r="D14" s="111" t="str">
        <f>IFERROR(INDEX(Combined_All_Stands_Sat!AP$6:AP479,MATCH(Stand_D_Sat!$A$3:$A$146,Combined_All_Stands_Sat!$AM$6:$AM$468,0)),"")</f>
        <v xml:space="preserve">H2             </v>
      </c>
      <c r="E14" s="110" t="str">
        <f>IFERROR(INDEX(Combined_All_Stands_Sat!AQ$6:AQ479,MATCH(Stand_D_Sat!$A$3:$A$146,Combined_All_Stands_Sat!$AM$6:$AM$468,0)),"")</f>
        <v xml:space="preserve">Holmfirth - Totties Circular                                                                        </v>
      </c>
      <c r="F14" s="110" t="str">
        <f>IFERROR(INDEX(Combined_All_Stands_Sat!AR$6:AR479,MATCH(Stand_D_Sat!$A$3:$A$146,Combined_All_Stands_Sat!$AM$6:$AM$468,0)),"")</f>
        <v xml:space="preserve">Stotts Coaches                                    </v>
      </c>
      <c r="G14" s="110" t="str">
        <f>IFERROR(INDEX(Combined_All_Stands_Sat!AS$6:AS479,MATCH(Stand_D_Sat!$A$3:$A$146,Combined_All_Stands_Sat!$AM$6:$AM$468,0)),"")</f>
        <v/>
      </c>
      <c r="H14" s="185" t="str">
        <f t="shared" si="0"/>
        <v/>
      </c>
    </row>
    <row r="15" spans="1:10" ht="20.100000000000001" customHeight="1" x14ac:dyDescent="0.3">
      <c r="A15" s="117">
        <v>13</v>
      </c>
      <c r="B15" s="110">
        <f>IFERROR(INDEX(Combined_All_Stands_Sat!AN$6:AN480,MATCH(Stand_D_Sat!$A$3:$A$146,Combined_All_Stands_Sat!$AM$6:$AM$468,0)),"")</f>
        <v>0.49652777777777773</v>
      </c>
      <c r="C15" s="110" t="str">
        <f>IFERROR(INDEX(Combined_All_Stands_Sat!AO$6:AO480,MATCH(Stand_D_Sat!$A$3:$A$146,Combined_All_Stands_Sat!$AM$6:$AM$468,0)),"")</f>
        <v>Stand D</v>
      </c>
      <c r="D15" s="111">
        <f>IFERROR(INDEX(Combined_All_Stands_Sat!AP$6:AP480,MATCH(Stand_D_Sat!$A$3:$A$146,Combined_All_Stands_Sat!$AM$6:$AM$468,0)),"")</f>
        <v>352</v>
      </c>
      <c r="E15" s="110" t="str">
        <f>IFERROR(INDEX(Combined_All_Stands_Sat!AQ$6:AQ480,MATCH(Stand_D_Sat!$A$3:$A$146,Combined_All_Stands_Sat!$AM$6:$AM$468,0)),"")</f>
        <v>Holmfirth - Uppermill</v>
      </c>
      <c r="F15" s="110" t="str">
        <f>IFERROR(INDEX(Combined_All_Stands_Sat!AR$6:AR480,MATCH(Stand_D_Sat!$A$3:$A$146,Combined_All_Stands_Sat!$AM$6:$AM$468,0)),"")</f>
        <v>South Pennine Community Transport</v>
      </c>
      <c r="G15" s="110" t="str">
        <f>IFERROR(INDEX(Combined_All_Stands_Sat!AS$6:AS480,MATCH(Stand_D_Sat!$A$3:$A$146,Combined_All_Stands_Sat!$AM$6:$AM$468,0)),"")</f>
        <v/>
      </c>
      <c r="H15" s="185" t="str">
        <f t="shared" si="0"/>
        <v/>
      </c>
    </row>
    <row r="16" spans="1:10" ht="20.100000000000001" customHeight="1" x14ac:dyDescent="0.3">
      <c r="A16" s="116">
        <v>14</v>
      </c>
      <c r="B16" s="110">
        <f>IFERROR(INDEX(Combined_All_Stands_Sat!AN$6:AN481,MATCH(Stand_D_Sat!$A$3:$A$146,Combined_All_Stands_Sat!$AM$6:$AM$468,0)),"")</f>
        <v>0.51041666666666663</v>
      </c>
      <c r="C16" s="110" t="str">
        <f>IFERROR(INDEX(Combined_All_Stands_Sat!AO$6:AO481,MATCH(Stand_D_Sat!$A$3:$A$146,Combined_All_Stands_Sat!$AM$6:$AM$468,0)),"")</f>
        <v>Stand D</v>
      </c>
      <c r="D16" s="111" t="str">
        <f>IFERROR(INDEX(Combined_All_Stands_Sat!AP$6:AP481,MATCH(Stand_D_Sat!$A$3:$A$146,Combined_All_Stands_Sat!$AM$6:$AM$468,0)),"")</f>
        <v xml:space="preserve">H4             </v>
      </c>
      <c r="E16" s="110" t="str">
        <f>IFERROR(INDEX(Combined_All_Stands_Sat!AQ$6:AQ481,MATCH(Stand_D_Sat!$A$3:$A$146,Combined_All_Stands_Sat!$AM$6:$AM$468,0)),"")</f>
        <v xml:space="preserve">Holmfirth - Brockholes                                                                              </v>
      </c>
      <c r="F16" s="110" t="str">
        <f>IFERROR(INDEX(Combined_All_Stands_Sat!AR$6:AR481,MATCH(Stand_D_Sat!$A$3:$A$146,Combined_All_Stands_Sat!$AM$6:$AM$468,0)),"")</f>
        <v xml:space="preserve">Stotts Coaches                                    </v>
      </c>
      <c r="G16" s="110" t="str">
        <f>IFERROR(INDEX(Combined_All_Stands_Sat!AS$6:AS481,MATCH(Stand_D_Sat!$A$3:$A$146,Combined_All_Stands_Sat!$AM$6:$AM$468,0)),"")</f>
        <v/>
      </c>
      <c r="H16" s="185" t="str">
        <f t="shared" si="0"/>
        <v/>
      </c>
    </row>
    <row r="17" spans="1:8" ht="20.100000000000001" customHeight="1" x14ac:dyDescent="0.3">
      <c r="A17" s="117">
        <v>15</v>
      </c>
      <c r="B17" s="110">
        <f>IFERROR(INDEX(Combined_All_Stands_Sat!AN$6:AN482,MATCH(Stand_D_Sat!$A$3:$A$146,Combined_All_Stands_Sat!$AM$6:$AM$468,0)),"")</f>
        <v>0.51736111111111105</v>
      </c>
      <c r="C17" s="110" t="str">
        <f>IFERROR(INDEX(Combined_All_Stands_Sat!AO$6:AO482,MATCH(Stand_D_Sat!$A$3:$A$146,Combined_All_Stands_Sat!$AM$6:$AM$468,0)),"")</f>
        <v>Stand D</v>
      </c>
      <c r="D17" s="111" t="str">
        <f>IFERROR(INDEX(Combined_All_Stands_Sat!AP$6:AP482,MATCH(Stand_D_Sat!$A$3:$A$146,Combined_All_Stands_Sat!$AM$6:$AM$468,0)),"")</f>
        <v xml:space="preserve">H3             </v>
      </c>
      <c r="E17" s="110" t="str">
        <f>IFERROR(INDEX(Combined_All_Stands_Sat!AQ$6:AQ482,MATCH(Stand_D_Sat!$A$3:$A$146,Combined_All_Stands_Sat!$AM$6:$AM$468,0)),"")</f>
        <v xml:space="preserve">Holmfirth - Upperthong Circular                                                                     </v>
      </c>
      <c r="F17" s="110" t="str">
        <f>IFERROR(INDEX(Combined_All_Stands_Sat!AR$6:AR482,MATCH(Stand_D_Sat!$A$3:$A$146,Combined_All_Stands_Sat!$AM$6:$AM$468,0)),"")</f>
        <v xml:space="preserve">Stotts Coaches                                    </v>
      </c>
      <c r="G17" s="110" t="str">
        <f>IFERROR(INDEX(Combined_All_Stands_Sat!AS$6:AS482,MATCH(Stand_D_Sat!$A$3:$A$146,Combined_All_Stands_Sat!$AM$6:$AM$468,0)),"")</f>
        <v/>
      </c>
      <c r="H17" s="185" t="str">
        <f t="shared" si="0"/>
        <v/>
      </c>
    </row>
    <row r="18" spans="1:8" ht="20.100000000000001" customHeight="1" x14ac:dyDescent="0.3">
      <c r="A18" s="116">
        <v>16</v>
      </c>
      <c r="B18" s="110">
        <f>IFERROR(INDEX(Combined_All_Stands_Sat!AN$6:AN483,MATCH(Stand_D_Sat!$A$3:$A$146,Combined_All_Stands_Sat!$AM$6:$AM$468,0)),"")</f>
        <v>0.53125</v>
      </c>
      <c r="C18" s="110" t="str">
        <f>IFERROR(INDEX(Combined_All_Stands_Sat!AO$6:AO483,MATCH(Stand_D_Sat!$A$3:$A$146,Combined_All_Stands_Sat!$AM$6:$AM$468,0)),"")</f>
        <v>Stand D</v>
      </c>
      <c r="D18" s="111" t="str">
        <f>IFERROR(INDEX(Combined_All_Stands_Sat!AP$6:AP483,MATCH(Stand_D_Sat!$A$3:$A$146,Combined_All_Stands_Sat!$AM$6:$AM$468,0)),"")</f>
        <v>H6</v>
      </c>
      <c r="E18" s="110" t="str">
        <f>IFERROR(INDEX(Combined_All_Stands_Sat!AQ$6:AQ483,MATCH(Stand_D_Sat!$A$3:$A$146,Combined_All_Stands_Sat!$AM$6:$AM$468,0)),"")</f>
        <v xml:space="preserve">Holmfirth - Brockholes                                                                              </v>
      </c>
      <c r="F18" s="110" t="str">
        <f>IFERROR(INDEX(Combined_All_Stands_Sat!AR$6:AR483,MATCH(Stand_D_Sat!$A$3:$A$146,Combined_All_Stands_Sat!$AM$6:$AM$468,0)),"")</f>
        <v xml:space="preserve">Stotts Coaches                                    </v>
      </c>
      <c r="G18" s="110" t="str">
        <f>IFERROR(INDEX(Combined_All_Stands_Sat!AS$6:AS483,MATCH(Stand_D_Sat!$A$3:$A$146,Combined_All_Stands_Sat!$AM$6:$AM$468,0)),"")</f>
        <v/>
      </c>
      <c r="H18" s="185" t="str">
        <f t="shared" si="0"/>
        <v/>
      </c>
    </row>
    <row r="19" spans="1:8" ht="20.100000000000001" customHeight="1" x14ac:dyDescent="0.3">
      <c r="A19" s="117">
        <v>17</v>
      </c>
      <c r="B19" s="110">
        <f>IFERROR(INDEX(Combined_All_Stands_Sat!AN$6:AN484,MATCH(Stand_D_Sat!$A$3:$A$146,Combined_All_Stands_Sat!$AM$6:$AM$468,0)),"")</f>
        <v>0.53472222222222221</v>
      </c>
      <c r="C19" s="110" t="str">
        <f>IFERROR(INDEX(Combined_All_Stands_Sat!AO$6:AO484,MATCH(Stand_D_Sat!$A$3:$A$146,Combined_All_Stands_Sat!$AM$6:$AM$468,0)),"")</f>
        <v>Stand D</v>
      </c>
      <c r="D19" s="111" t="str">
        <f>IFERROR(INDEX(Combined_All_Stands_Sat!AP$6:AP484,MATCH(Stand_D_Sat!$A$3:$A$146,Combined_All_Stands_Sat!$AM$6:$AM$468,0)),"")</f>
        <v xml:space="preserve">H1             </v>
      </c>
      <c r="E19" s="110" t="str">
        <f>IFERROR(INDEX(Combined_All_Stands_Sat!AQ$6:AQ484,MATCH(Stand_D_Sat!$A$3:$A$146,Combined_All_Stands_Sat!$AM$6:$AM$468,0)),"")</f>
        <v xml:space="preserve">Holmfirth - Totties Circular                                                                        </v>
      </c>
      <c r="F19" s="110" t="str">
        <f>IFERROR(INDEX(Combined_All_Stands_Sat!AR$6:AR484,MATCH(Stand_D_Sat!$A$3:$A$146,Combined_All_Stands_Sat!$AM$6:$AM$468,0)),"")</f>
        <v xml:space="preserve">Stotts Coaches                                    </v>
      </c>
      <c r="G19" s="110" t="str">
        <f>IFERROR(INDEX(Combined_All_Stands_Sat!AS$6:AS484,MATCH(Stand_D_Sat!$A$3:$A$146,Combined_All_Stands_Sat!$AM$6:$AM$468,0)),"")</f>
        <v/>
      </c>
      <c r="H19" s="185" t="str">
        <f t="shared" si="0"/>
        <v/>
      </c>
    </row>
    <row r="20" spans="1:8" ht="20.100000000000001" customHeight="1" x14ac:dyDescent="0.3">
      <c r="A20" s="116">
        <v>18</v>
      </c>
      <c r="B20" s="110">
        <f>IFERROR(INDEX(Combined_All_Stands_Sat!AN$6:AN485,MATCH(Stand_D_Sat!$A$3:$A$146,Combined_All_Stands_Sat!$AM$6:$AM$468,0)),"")</f>
        <v>0.55208333333333337</v>
      </c>
      <c r="C20" s="110" t="str">
        <f>IFERROR(INDEX(Combined_All_Stands_Sat!AO$6:AO485,MATCH(Stand_D_Sat!$A$3:$A$146,Combined_All_Stands_Sat!$AM$6:$AM$468,0)),"")</f>
        <v>Stand D</v>
      </c>
      <c r="D20" s="111" t="str">
        <f>IFERROR(INDEX(Combined_All_Stands_Sat!AP$6:AP485,MATCH(Stand_D_Sat!$A$3:$A$146,Combined_All_Stands_Sat!$AM$6:$AM$468,0)),"")</f>
        <v xml:space="preserve">H4             </v>
      </c>
      <c r="E20" s="110" t="str">
        <f>IFERROR(INDEX(Combined_All_Stands_Sat!AQ$6:AQ485,MATCH(Stand_D_Sat!$A$3:$A$146,Combined_All_Stands_Sat!$AM$6:$AM$468,0)),"")</f>
        <v xml:space="preserve">Holmfirth - Brockholes                                                                              </v>
      </c>
      <c r="F20" s="110" t="str">
        <f>IFERROR(INDEX(Combined_All_Stands_Sat!AR$6:AR485,MATCH(Stand_D_Sat!$A$3:$A$146,Combined_All_Stands_Sat!$AM$6:$AM$468,0)),"")</f>
        <v xml:space="preserve">Stotts Coaches                                    </v>
      </c>
      <c r="G20" s="110" t="str">
        <f>IFERROR(INDEX(Combined_All_Stands_Sat!AS$6:AS485,MATCH(Stand_D_Sat!$A$3:$A$146,Combined_All_Stands_Sat!$AM$6:$AM$468,0)),"")</f>
        <v/>
      </c>
      <c r="H20" s="185" t="str">
        <f t="shared" si="0"/>
        <v/>
      </c>
    </row>
    <row r="21" spans="1:8" ht="20.100000000000001" customHeight="1" x14ac:dyDescent="0.3">
      <c r="A21" s="117">
        <v>19</v>
      </c>
      <c r="B21" s="110">
        <f>IFERROR(INDEX(Combined_All_Stands_Sat!AN$6:AN486,MATCH(Stand_D_Sat!$A$3:$A$146,Combined_All_Stands_Sat!$AM$6:$AM$468,0)),"")</f>
        <v>0.55902777777777779</v>
      </c>
      <c r="C21" s="110" t="str">
        <f>IFERROR(INDEX(Combined_All_Stands_Sat!AO$6:AO486,MATCH(Stand_D_Sat!$A$3:$A$146,Combined_All_Stands_Sat!$AM$6:$AM$468,0)),"")</f>
        <v>Stand D</v>
      </c>
      <c r="D21" s="111" t="str">
        <f>IFERROR(INDEX(Combined_All_Stands_Sat!AP$6:AP486,MATCH(Stand_D_Sat!$A$3:$A$146,Combined_All_Stands_Sat!$AM$6:$AM$468,0)),"")</f>
        <v xml:space="preserve">H3             </v>
      </c>
      <c r="E21" s="110" t="str">
        <f>IFERROR(INDEX(Combined_All_Stands_Sat!AQ$6:AQ486,MATCH(Stand_D_Sat!$A$3:$A$146,Combined_All_Stands_Sat!$AM$6:$AM$468,0)),"")</f>
        <v xml:space="preserve">Holmfirth - Upperthong Circular                                                                     </v>
      </c>
      <c r="F21" s="110" t="str">
        <f>IFERROR(INDEX(Combined_All_Stands_Sat!AR$6:AR486,MATCH(Stand_D_Sat!$A$3:$A$146,Combined_All_Stands_Sat!$AM$6:$AM$468,0)),"")</f>
        <v xml:space="preserve">Stotts Coaches                                    </v>
      </c>
      <c r="G21" s="110" t="str">
        <f>IFERROR(INDEX(Combined_All_Stands_Sat!AS$6:AS486,MATCH(Stand_D_Sat!$A$3:$A$146,Combined_All_Stands_Sat!$AM$6:$AM$468,0)),"")</f>
        <v/>
      </c>
      <c r="H21" s="185" t="str">
        <f t="shared" si="0"/>
        <v/>
      </c>
    </row>
    <row r="22" spans="1:8" ht="20.100000000000001" customHeight="1" x14ac:dyDescent="0.3">
      <c r="A22" s="116">
        <v>20</v>
      </c>
      <c r="B22" s="110">
        <f>IFERROR(INDEX(Combined_All_Stands_Sat!AN$6:AN487,MATCH(Stand_D_Sat!$A$3:$A$146,Combined_All_Stands_Sat!$AM$6:$AM$468,0)),"")</f>
        <v>0.57291666666666696</v>
      </c>
      <c r="C22" s="110" t="str">
        <f>IFERROR(INDEX(Combined_All_Stands_Sat!AO$6:AO487,MATCH(Stand_D_Sat!$A$3:$A$146,Combined_All_Stands_Sat!$AM$6:$AM$468,0)),"")</f>
        <v>Stand D</v>
      </c>
      <c r="D22" s="111" t="str">
        <f>IFERROR(INDEX(Combined_All_Stands_Sat!AP$6:AP487,MATCH(Stand_D_Sat!$A$3:$A$146,Combined_All_Stands_Sat!$AM$6:$AM$468,0)),"")</f>
        <v>H6</v>
      </c>
      <c r="E22" s="110" t="str">
        <f>IFERROR(INDEX(Combined_All_Stands_Sat!AQ$6:AQ487,MATCH(Stand_D_Sat!$A$3:$A$146,Combined_All_Stands_Sat!$AM$6:$AM$468,0)),"")</f>
        <v xml:space="preserve">Holmfirth - Brockholes                                                                              </v>
      </c>
      <c r="F22" s="110" t="str">
        <f>IFERROR(INDEX(Combined_All_Stands_Sat!AR$6:AR487,MATCH(Stand_D_Sat!$A$3:$A$146,Combined_All_Stands_Sat!$AM$6:$AM$468,0)),"")</f>
        <v xml:space="preserve">Stotts Coaches                                    </v>
      </c>
      <c r="G22" s="110" t="str">
        <f>IFERROR(INDEX(Combined_All_Stands_Sat!AS$6:AS487,MATCH(Stand_D_Sat!$A$3:$A$146,Combined_All_Stands_Sat!$AM$6:$AM$468,0)),"")</f>
        <v/>
      </c>
      <c r="H22" s="185" t="str">
        <f t="shared" si="0"/>
        <v/>
      </c>
    </row>
    <row r="23" spans="1:8" ht="20.100000000000001" customHeight="1" x14ac:dyDescent="0.3">
      <c r="A23" s="117">
        <v>21</v>
      </c>
      <c r="B23" s="110">
        <f>IFERROR(INDEX(Combined_All_Stands_Sat!AN$6:AN488,MATCH(Stand_D_Sat!$A$3:$A$146,Combined_All_Stands_Sat!$AM$6:$AM$468,0)),"")</f>
        <v>0.57638888888888895</v>
      </c>
      <c r="C23" s="110" t="str">
        <f>IFERROR(INDEX(Combined_All_Stands_Sat!AO$6:AO488,MATCH(Stand_D_Sat!$A$3:$A$146,Combined_All_Stands_Sat!$AM$6:$AM$468,0)),"")</f>
        <v>Stand D</v>
      </c>
      <c r="D23" s="111" t="str">
        <f>IFERROR(INDEX(Combined_All_Stands_Sat!AP$6:AP488,MATCH(Stand_D_Sat!$A$3:$A$146,Combined_All_Stands_Sat!$AM$6:$AM$468,0)),"")</f>
        <v xml:space="preserve">H2             </v>
      </c>
      <c r="E23" s="110" t="str">
        <f>IFERROR(INDEX(Combined_All_Stands_Sat!AQ$6:AQ488,MATCH(Stand_D_Sat!$A$3:$A$146,Combined_All_Stands_Sat!$AM$6:$AM$468,0)),"")</f>
        <v xml:space="preserve">Holmfirth - Totties Circular                                                                        </v>
      </c>
      <c r="F23" s="110" t="str">
        <f>IFERROR(INDEX(Combined_All_Stands_Sat!AR$6:AR488,MATCH(Stand_D_Sat!$A$3:$A$146,Combined_All_Stands_Sat!$AM$6:$AM$468,0)),"")</f>
        <v xml:space="preserve">Stotts Coaches                                    </v>
      </c>
      <c r="G23" s="110" t="str">
        <f>IFERROR(INDEX(Combined_All_Stands_Sat!AS$6:AS488,MATCH(Stand_D_Sat!$A$3:$A$146,Combined_All_Stands_Sat!$AM$6:$AM$468,0)),"")</f>
        <v/>
      </c>
      <c r="H23" s="185" t="str">
        <f t="shared" si="0"/>
        <v/>
      </c>
    </row>
    <row r="24" spans="1:8" ht="20.100000000000001" customHeight="1" x14ac:dyDescent="0.3">
      <c r="A24" s="116">
        <v>22</v>
      </c>
      <c r="B24" s="110">
        <f>IFERROR(INDEX(Combined_All_Stands_Sat!AN$6:AN489,MATCH(Stand_D_Sat!$A$3:$A$146,Combined_All_Stands_Sat!$AM$6:$AM$468,0)),"")</f>
        <v>0.57986111111111105</v>
      </c>
      <c r="C24" s="110" t="str">
        <f>IFERROR(INDEX(Combined_All_Stands_Sat!AO$6:AO489,MATCH(Stand_D_Sat!$A$3:$A$146,Combined_All_Stands_Sat!$AM$6:$AM$468,0)),"")</f>
        <v>Stand D</v>
      </c>
      <c r="D24" s="111">
        <f>IFERROR(INDEX(Combined_All_Stands_Sat!AP$6:AP489,MATCH(Stand_D_Sat!$A$3:$A$146,Combined_All_Stands_Sat!$AM$6:$AM$468,0)),"")</f>
        <v>352</v>
      </c>
      <c r="E24" s="110" t="str">
        <f>IFERROR(INDEX(Combined_All_Stands_Sat!AQ$6:AQ489,MATCH(Stand_D_Sat!$A$3:$A$146,Combined_All_Stands_Sat!$AM$6:$AM$468,0)),"")</f>
        <v>Holmfirth - Uppermill</v>
      </c>
      <c r="F24" s="110" t="str">
        <f>IFERROR(INDEX(Combined_All_Stands_Sat!AR$6:AR489,MATCH(Stand_D_Sat!$A$3:$A$146,Combined_All_Stands_Sat!$AM$6:$AM$468,0)),"")</f>
        <v>South Pennine Community Transport</v>
      </c>
      <c r="G24" s="110" t="str">
        <f>IFERROR(INDEX(Combined_All_Stands_Sat!AS$6:AS489,MATCH(Stand_D_Sat!$A$3:$A$146,Combined_All_Stands_Sat!$AM$6:$AM$468,0)),"")</f>
        <v/>
      </c>
      <c r="H24" s="185" t="str">
        <f t="shared" si="0"/>
        <v/>
      </c>
    </row>
    <row r="25" spans="1:8" ht="20.100000000000001" customHeight="1" x14ac:dyDescent="0.3">
      <c r="A25" s="117">
        <v>23</v>
      </c>
      <c r="B25" s="110">
        <f>IFERROR(INDEX(Combined_All_Stands_Sat!AN$6:AN490,MATCH(Stand_D_Sat!$A$3:$A$146,Combined_All_Stands_Sat!$AM$6:$AM$468,0)),"")</f>
        <v>0.59375</v>
      </c>
      <c r="C25" s="110" t="str">
        <f>IFERROR(INDEX(Combined_All_Stands_Sat!AO$6:AO490,MATCH(Stand_D_Sat!$A$3:$A$146,Combined_All_Stands_Sat!$AM$6:$AM$468,0)),"")</f>
        <v>Stand D</v>
      </c>
      <c r="D25" s="111" t="str">
        <f>IFERROR(INDEX(Combined_All_Stands_Sat!AP$6:AP490,MATCH(Stand_D_Sat!$A$3:$A$146,Combined_All_Stands_Sat!$AM$6:$AM$468,0)),"")</f>
        <v xml:space="preserve">H4             </v>
      </c>
      <c r="E25" s="110" t="str">
        <f>IFERROR(INDEX(Combined_All_Stands_Sat!AQ$6:AQ490,MATCH(Stand_D_Sat!$A$3:$A$146,Combined_All_Stands_Sat!$AM$6:$AM$468,0)),"")</f>
        <v xml:space="preserve">Holmfirth - Brockholes                                                                              </v>
      </c>
      <c r="F25" s="110" t="str">
        <f>IFERROR(INDEX(Combined_All_Stands_Sat!AR$6:AR490,MATCH(Stand_D_Sat!$A$3:$A$146,Combined_All_Stands_Sat!$AM$6:$AM$468,0)),"")</f>
        <v xml:space="preserve">Stotts Coaches                                    </v>
      </c>
      <c r="G25" s="110" t="str">
        <f>IFERROR(INDEX(Combined_All_Stands_Sat!AS$6:AS490,MATCH(Stand_D_Sat!$A$3:$A$146,Combined_All_Stands_Sat!$AM$6:$AM$468,0)),"")</f>
        <v/>
      </c>
      <c r="H25" s="185" t="str">
        <f t="shared" si="0"/>
        <v/>
      </c>
    </row>
    <row r="26" spans="1:8" ht="20.100000000000001" customHeight="1" x14ac:dyDescent="0.3">
      <c r="A26" s="116">
        <v>24</v>
      </c>
      <c r="B26" s="110">
        <f>IFERROR(INDEX(Combined_All_Stands_Sat!AN$6:AN491,MATCH(Stand_D_Sat!$A$3:$A$146,Combined_All_Stands_Sat!$AM$6:$AM$468,0)),"")</f>
        <v>0.60069444444444442</v>
      </c>
      <c r="C26" s="110" t="str">
        <f>IFERROR(INDEX(Combined_All_Stands_Sat!AO$6:AO491,MATCH(Stand_D_Sat!$A$3:$A$146,Combined_All_Stands_Sat!$AM$6:$AM$468,0)),"")</f>
        <v>Stand D</v>
      </c>
      <c r="D26" s="111" t="str">
        <f>IFERROR(INDEX(Combined_All_Stands_Sat!AP$6:AP491,MATCH(Stand_D_Sat!$A$3:$A$146,Combined_All_Stands_Sat!$AM$6:$AM$468,0)),"")</f>
        <v xml:space="preserve">H3             </v>
      </c>
      <c r="E26" s="110" t="str">
        <f>IFERROR(INDEX(Combined_All_Stands_Sat!AQ$6:AQ491,MATCH(Stand_D_Sat!$A$3:$A$146,Combined_All_Stands_Sat!$AM$6:$AM$468,0)),"")</f>
        <v xml:space="preserve">Holmfirth - Upperthong Circular                                                                     </v>
      </c>
      <c r="F26" s="110" t="str">
        <f>IFERROR(INDEX(Combined_All_Stands_Sat!AR$6:AR491,MATCH(Stand_D_Sat!$A$3:$A$146,Combined_All_Stands_Sat!$AM$6:$AM$468,0)),"")</f>
        <v xml:space="preserve">Stotts Coaches                                    </v>
      </c>
      <c r="G26" s="110" t="str">
        <f>IFERROR(INDEX(Combined_All_Stands_Sat!AS$6:AS491,MATCH(Stand_D_Sat!$A$3:$A$146,Combined_All_Stands_Sat!$AM$6:$AM$468,0)),"")</f>
        <v/>
      </c>
      <c r="H26" s="185" t="str">
        <f t="shared" si="0"/>
        <v/>
      </c>
    </row>
    <row r="27" spans="1:8" ht="20.100000000000001" customHeight="1" x14ac:dyDescent="0.3">
      <c r="A27" s="117">
        <v>25</v>
      </c>
      <c r="B27" s="110">
        <f>IFERROR(INDEX(Combined_All_Stands_Sat!AN$6:AN492,MATCH(Stand_D_Sat!$A$3:$A$146,Combined_All_Stands_Sat!$AM$6:$AM$468,0)),"")</f>
        <v>0.61458333333333304</v>
      </c>
      <c r="C27" s="110" t="str">
        <f>IFERROR(INDEX(Combined_All_Stands_Sat!AO$6:AO492,MATCH(Stand_D_Sat!$A$3:$A$146,Combined_All_Stands_Sat!$AM$6:$AM$468,0)),"")</f>
        <v>Stand D</v>
      </c>
      <c r="D27" s="111" t="str">
        <f>IFERROR(INDEX(Combined_All_Stands_Sat!AP$6:AP492,MATCH(Stand_D_Sat!$A$3:$A$146,Combined_All_Stands_Sat!$AM$6:$AM$468,0)),"")</f>
        <v>H6</v>
      </c>
      <c r="E27" s="110" t="str">
        <f>IFERROR(INDEX(Combined_All_Stands_Sat!AQ$6:AQ492,MATCH(Stand_D_Sat!$A$3:$A$146,Combined_All_Stands_Sat!$AM$6:$AM$468,0)),"")</f>
        <v xml:space="preserve">Holmfirth - Brockholes                                                                              </v>
      </c>
      <c r="F27" s="110" t="str">
        <f>IFERROR(INDEX(Combined_All_Stands_Sat!AR$6:AR492,MATCH(Stand_D_Sat!$A$3:$A$146,Combined_All_Stands_Sat!$AM$6:$AM$468,0)),"")</f>
        <v xml:space="preserve">Stotts Coaches                                    </v>
      </c>
      <c r="G27" s="110" t="str">
        <f>IFERROR(INDEX(Combined_All_Stands_Sat!AS$6:AS492,MATCH(Stand_D_Sat!$A$3:$A$146,Combined_All_Stands_Sat!$AM$6:$AM$468,0)),"")</f>
        <v/>
      </c>
      <c r="H27" s="185" t="str">
        <f t="shared" si="0"/>
        <v/>
      </c>
    </row>
    <row r="28" spans="1:8" ht="20.100000000000001" customHeight="1" x14ac:dyDescent="0.3">
      <c r="A28" s="116">
        <v>26</v>
      </c>
      <c r="B28" s="110">
        <f>IFERROR(INDEX(Combined_All_Stands_Sat!AN$6:AN493,MATCH(Stand_D_Sat!$A$3:$A$146,Combined_All_Stands_Sat!$AM$6:$AM$468,0)),"")</f>
        <v>0.61805555555555558</v>
      </c>
      <c r="C28" s="110" t="str">
        <f>IFERROR(INDEX(Combined_All_Stands_Sat!AO$6:AO493,MATCH(Stand_D_Sat!$A$3:$A$146,Combined_All_Stands_Sat!$AM$6:$AM$468,0)),"")</f>
        <v>Stand D</v>
      </c>
      <c r="D28" s="111" t="str">
        <f>IFERROR(INDEX(Combined_All_Stands_Sat!AP$6:AP493,MATCH(Stand_D_Sat!$A$3:$A$146,Combined_All_Stands_Sat!$AM$6:$AM$468,0)),"")</f>
        <v xml:space="preserve">H1             </v>
      </c>
      <c r="E28" s="110" t="str">
        <f>IFERROR(INDEX(Combined_All_Stands_Sat!AQ$6:AQ493,MATCH(Stand_D_Sat!$A$3:$A$146,Combined_All_Stands_Sat!$AM$6:$AM$468,0)),"")</f>
        <v xml:space="preserve">Holmfirth - Totties Circular                                                                        </v>
      </c>
      <c r="F28" s="110" t="str">
        <f>IFERROR(INDEX(Combined_All_Stands_Sat!AR$6:AR493,MATCH(Stand_D_Sat!$A$3:$A$146,Combined_All_Stands_Sat!$AM$6:$AM$468,0)),"")</f>
        <v xml:space="preserve">Stotts Coaches                                    </v>
      </c>
      <c r="G28" s="110" t="str">
        <f>IFERROR(INDEX(Combined_All_Stands_Sat!AS$6:AS493,MATCH(Stand_D_Sat!$A$3:$A$146,Combined_All_Stands_Sat!$AM$6:$AM$468,0)),"")</f>
        <v/>
      </c>
      <c r="H28" s="185" t="str">
        <f t="shared" si="0"/>
        <v/>
      </c>
    </row>
    <row r="29" spans="1:8" ht="20.100000000000001" customHeight="1" x14ac:dyDescent="0.3">
      <c r="A29" s="117">
        <v>27</v>
      </c>
      <c r="B29" s="110">
        <f>IFERROR(INDEX(Combined_All_Stands_Sat!AN$6:AN494,MATCH(Stand_D_Sat!$A$3:$A$146,Combined_All_Stands_Sat!$AM$6:$AM$468,0)),"")</f>
        <v>0.62152777777777779</v>
      </c>
      <c r="C29" s="110" t="str">
        <f>IFERROR(INDEX(Combined_All_Stands_Sat!AO$6:AO494,MATCH(Stand_D_Sat!$A$3:$A$146,Combined_All_Stands_Sat!$AM$6:$AM$468,0)),"")</f>
        <v>Stand D</v>
      </c>
      <c r="D29" s="111">
        <f>IFERROR(INDEX(Combined_All_Stands_Sat!AP$6:AP494,MATCH(Stand_D_Sat!$A$3:$A$146,Combined_All_Stands_Sat!$AM$6:$AM$468,0)),"")</f>
        <v>352</v>
      </c>
      <c r="E29" s="110" t="str">
        <f>IFERROR(INDEX(Combined_All_Stands_Sat!AQ$6:AQ494,MATCH(Stand_D_Sat!$A$3:$A$146,Combined_All_Stands_Sat!$AM$6:$AM$468,0)),"")</f>
        <v>Holmfirth - Uppermill</v>
      </c>
      <c r="F29" s="110" t="str">
        <f>IFERROR(INDEX(Combined_All_Stands_Sat!AR$6:AR494,MATCH(Stand_D_Sat!$A$3:$A$146,Combined_All_Stands_Sat!$AM$6:$AM$468,0)),"")</f>
        <v>South Pennine Community Transport</v>
      </c>
      <c r="G29" s="110" t="str">
        <f>IFERROR(INDEX(Combined_All_Stands_Sat!AS$6:AS494,MATCH(Stand_D_Sat!$A$3:$A$146,Combined_All_Stands_Sat!$AM$6:$AM$468,0)),"")</f>
        <v/>
      </c>
      <c r="H29" s="185" t="str">
        <f t="shared" si="0"/>
        <v/>
      </c>
    </row>
    <row r="30" spans="1:8" ht="20.100000000000001" customHeight="1" x14ac:dyDescent="0.3">
      <c r="A30" s="116">
        <v>28</v>
      </c>
      <c r="B30" s="110">
        <f>IFERROR(INDEX(Combined_All_Stands_Sat!AN$6:AN495,MATCH(Stand_D_Sat!$A$3:$A$146,Combined_All_Stands_Sat!$AM$6:$AM$468,0)),"")</f>
        <v>0.63541666666666663</v>
      </c>
      <c r="C30" s="110" t="str">
        <f>IFERROR(INDEX(Combined_All_Stands_Sat!AO$6:AO495,MATCH(Stand_D_Sat!$A$3:$A$146,Combined_All_Stands_Sat!$AM$6:$AM$468,0)),"")</f>
        <v>Stand D</v>
      </c>
      <c r="D30" s="111" t="str">
        <f>IFERROR(INDEX(Combined_All_Stands_Sat!AP$6:AP495,MATCH(Stand_D_Sat!$A$3:$A$146,Combined_All_Stands_Sat!$AM$6:$AM$468,0)),"")</f>
        <v xml:space="preserve">H4             </v>
      </c>
      <c r="E30" s="110" t="str">
        <f>IFERROR(INDEX(Combined_All_Stands_Sat!AQ$6:AQ495,MATCH(Stand_D_Sat!$A$3:$A$146,Combined_All_Stands_Sat!$AM$6:$AM$468,0)),"")</f>
        <v xml:space="preserve">Holmfirth - Brockholes                                                                              </v>
      </c>
      <c r="F30" s="110" t="str">
        <f>IFERROR(INDEX(Combined_All_Stands_Sat!AR$6:AR495,MATCH(Stand_D_Sat!$A$3:$A$146,Combined_All_Stands_Sat!$AM$6:$AM$468,0)),"")</f>
        <v xml:space="preserve">Stotts Coaches                                    </v>
      </c>
      <c r="G30" s="110" t="str">
        <f>IFERROR(INDEX(Combined_All_Stands_Sat!AS$6:AS495,MATCH(Stand_D_Sat!$A$3:$A$146,Combined_All_Stands_Sat!$AM$6:$AM$468,0)),"")</f>
        <v/>
      </c>
      <c r="H30" s="185" t="str">
        <f t="shared" si="0"/>
        <v/>
      </c>
    </row>
    <row r="31" spans="1:8" ht="20.100000000000001" customHeight="1" x14ac:dyDescent="0.3">
      <c r="A31" s="117">
        <v>29</v>
      </c>
      <c r="B31" s="110">
        <f>IFERROR(INDEX(Combined_All_Stands_Sat!AN$6:AN496,MATCH(Stand_D_Sat!$A$3:$A$146,Combined_All_Stands_Sat!$AM$6:$AM$468,0)),"")</f>
        <v>0.64236111111111105</v>
      </c>
      <c r="C31" s="110" t="str">
        <f>IFERROR(INDEX(Combined_All_Stands_Sat!AO$6:AO496,MATCH(Stand_D_Sat!$A$3:$A$146,Combined_All_Stands_Sat!$AM$6:$AM$468,0)),"")</f>
        <v>Stand D</v>
      </c>
      <c r="D31" s="111" t="str">
        <f>IFERROR(INDEX(Combined_All_Stands_Sat!AP$6:AP496,MATCH(Stand_D_Sat!$A$3:$A$146,Combined_All_Stands_Sat!$AM$6:$AM$468,0)),"")</f>
        <v xml:space="preserve">H3             </v>
      </c>
      <c r="E31" s="110" t="str">
        <f>IFERROR(INDEX(Combined_All_Stands_Sat!AQ$6:AQ496,MATCH(Stand_D_Sat!$A$3:$A$146,Combined_All_Stands_Sat!$AM$6:$AM$468,0)),"")</f>
        <v xml:space="preserve">Holmfirth - Upperthong Circular                                                                     </v>
      </c>
      <c r="F31" s="110" t="str">
        <f>IFERROR(INDEX(Combined_All_Stands_Sat!AR$6:AR496,MATCH(Stand_D_Sat!$A$3:$A$146,Combined_All_Stands_Sat!$AM$6:$AM$468,0)),"")</f>
        <v xml:space="preserve">Stotts Coaches                                    </v>
      </c>
      <c r="G31" s="110" t="str">
        <f>IFERROR(INDEX(Combined_All_Stands_Sat!AS$6:AS496,MATCH(Stand_D_Sat!$A$3:$A$146,Combined_All_Stands_Sat!$AM$6:$AM$468,0)),"")</f>
        <v/>
      </c>
      <c r="H31" s="185" t="str">
        <f t="shared" si="0"/>
        <v/>
      </c>
    </row>
    <row r="32" spans="1:8" ht="20.100000000000001" customHeight="1" x14ac:dyDescent="0.3">
      <c r="A32" s="116">
        <v>30</v>
      </c>
      <c r="B32" s="110">
        <f>IFERROR(INDEX(Combined_All_Stands_Sat!AN$6:AN497,MATCH(Stand_D_Sat!$A$3:$A$146,Combined_All_Stands_Sat!$AM$6:$AM$468,0)),"")</f>
        <v>0.65625</v>
      </c>
      <c r="C32" s="110" t="str">
        <f>IFERROR(INDEX(Combined_All_Stands_Sat!AO$6:AO497,MATCH(Stand_D_Sat!$A$3:$A$146,Combined_All_Stands_Sat!$AM$6:$AM$468,0)),"")</f>
        <v>Stand D</v>
      </c>
      <c r="D32" s="111" t="str">
        <f>IFERROR(INDEX(Combined_All_Stands_Sat!AP$6:AP497,MATCH(Stand_D_Sat!$A$3:$A$146,Combined_All_Stands_Sat!$AM$6:$AM$468,0)),"")</f>
        <v>H6</v>
      </c>
      <c r="E32" s="110" t="str">
        <f>IFERROR(INDEX(Combined_All_Stands_Sat!AQ$6:AQ497,MATCH(Stand_D_Sat!$A$3:$A$146,Combined_All_Stands_Sat!$AM$6:$AM$468,0)),"")</f>
        <v xml:space="preserve">Holmfirth - Brockholes                                                                              </v>
      </c>
      <c r="F32" s="110" t="str">
        <f>IFERROR(INDEX(Combined_All_Stands_Sat!AR$6:AR497,MATCH(Stand_D_Sat!$A$3:$A$146,Combined_All_Stands_Sat!$AM$6:$AM$468,0)),"")</f>
        <v xml:space="preserve">Stotts Coaches                                    </v>
      </c>
      <c r="G32" s="110" t="str">
        <f>IFERROR(INDEX(Combined_All_Stands_Sat!AS$6:AS497,MATCH(Stand_D_Sat!$A$3:$A$146,Combined_All_Stands_Sat!$AM$6:$AM$468,0)),"")</f>
        <v/>
      </c>
      <c r="H32" s="185" t="str">
        <f t="shared" si="0"/>
        <v/>
      </c>
    </row>
    <row r="33" spans="1:8" ht="20.100000000000001" customHeight="1" x14ac:dyDescent="0.3">
      <c r="A33" s="117">
        <v>31</v>
      </c>
      <c r="B33" s="110">
        <f>IFERROR(INDEX(Combined_All_Stands_Sat!AN$6:AN498,MATCH(Stand_D_Sat!$A$3:$A$146,Combined_All_Stands_Sat!$AM$6:$AM$468,0)),"")</f>
        <v>0.65972222222222221</v>
      </c>
      <c r="C33" s="110" t="str">
        <f>IFERROR(INDEX(Combined_All_Stands_Sat!AO$6:AO498,MATCH(Stand_D_Sat!$A$3:$A$146,Combined_All_Stands_Sat!$AM$6:$AM$468,0)),"")</f>
        <v>Stand D</v>
      </c>
      <c r="D33" s="111" t="str">
        <f>IFERROR(INDEX(Combined_All_Stands_Sat!AP$6:AP498,MATCH(Stand_D_Sat!$A$3:$A$146,Combined_All_Stands_Sat!$AM$6:$AM$468,0)),"")</f>
        <v xml:space="preserve">H2             </v>
      </c>
      <c r="E33" s="110" t="str">
        <f>IFERROR(INDEX(Combined_All_Stands_Sat!AQ$6:AQ498,MATCH(Stand_D_Sat!$A$3:$A$146,Combined_All_Stands_Sat!$AM$6:$AM$468,0)),"")</f>
        <v xml:space="preserve">Holmfirth - Totties Circular                                                                        </v>
      </c>
      <c r="F33" s="110" t="str">
        <f>IFERROR(INDEX(Combined_All_Stands_Sat!AR$6:AR498,MATCH(Stand_D_Sat!$A$3:$A$146,Combined_All_Stands_Sat!$AM$6:$AM$468,0)),"")</f>
        <v xml:space="preserve">Stotts Coaches                                    </v>
      </c>
      <c r="G33" s="110" t="str">
        <f>IFERROR(INDEX(Combined_All_Stands_Sat!AS$6:AS498,MATCH(Stand_D_Sat!$A$3:$A$146,Combined_All_Stands_Sat!$AM$6:$AM$468,0)),"")</f>
        <v/>
      </c>
      <c r="H33" s="185" t="str">
        <f t="shared" si="0"/>
        <v/>
      </c>
    </row>
    <row r="34" spans="1:8" ht="20.100000000000001" customHeight="1" x14ac:dyDescent="0.3">
      <c r="A34" s="116">
        <v>32</v>
      </c>
      <c r="B34" s="110">
        <f>IFERROR(INDEX(Combined_All_Stands_Sat!AN$6:AN499,MATCH(Stand_D_Sat!$A$3:$A$146,Combined_All_Stands_Sat!$AM$6:$AM$468,0)),"")</f>
        <v>0.67708333333333337</v>
      </c>
      <c r="C34" s="110" t="str">
        <f>IFERROR(INDEX(Combined_All_Stands_Sat!AO$6:AO499,MATCH(Stand_D_Sat!$A$3:$A$146,Combined_All_Stands_Sat!$AM$6:$AM$468,0)),"")</f>
        <v>Stand D</v>
      </c>
      <c r="D34" s="111" t="str">
        <f>IFERROR(INDEX(Combined_All_Stands_Sat!AP$6:AP499,MATCH(Stand_D_Sat!$A$3:$A$146,Combined_All_Stands_Sat!$AM$6:$AM$468,0)),"")</f>
        <v xml:space="preserve">H4             </v>
      </c>
      <c r="E34" s="110" t="str">
        <f>IFERROR(INDEX(Combined_All_Stands_Sat!AQ$6:AQ499,MATCH(Stand_D_Sat!$A$3:$A$146,Combined_All_Stands_Sat!$AM$6:$AM$468,0)),"")</f>
        <v xml:space="preserve">Holmfirth - Brockholes                                                                              </v>
      </c>
      <c r="F34" s="110" t="str">
        <f>IFERROR(INDEX(Combined_All_Stands_Sat!AR$6:AR499,MATCH(Stand_D_Sat!$A$3:$A$146,Combined_All_Stands_Sat!$AM$6:$AM$468,0)),"")</f>
        <v xml:space="preserve">Stotts Coaches                                    </v>
      </c>
      <c r="G34" s="110" t="str">
        <f>IFERROR(INDEX(Combined_All_Stands_Sat!AS$6:AS499,MATCH(Stand_D_Sat!$A$3:$A$146,Combined_All_Stands_Sat!$AM$6:$AM$468,0)),"")</f>
        <v/>
      </c>
      <c r="H34" s="185" t="str">
        <f t="shared" si="0"/>
        <v/>
      </c>
    </row>
    <row r="35" spans="1:8" ht="20.100000000000001" customHeight="1" x14ac:dyDescent="0.3">
      <c r="A35" s="117">
        <v>33</v>
      </c>
      <c r="B35" s="110">
        <f>IFERROR(INDEX(Combined_All_Stands_Sat!AN$6:AN500,MATCH(Stand_D_Sat!$A$3:$A$146,Combined_All_Stands_Sat!$AM$6:$AM$468,0)),"")</f>
        <v>0.68402777777777779</v>
      </c>
      <c r="C35" s="110" t="str">
        <f>IFERROR(INDEX(Combined_All_Stands_Sat!AO$6:AO500,MATCH(Stand_D_Sat!$A$3:$A$146,Combined_All_Stands_Sat!$AM$6:$AM$468,0)),"")</f>
        <v>Stand D</v>
      </c>
      <c r="D35" s="111" t="str">
        <f>IFERROR(INDEX(Combined_All_Stands_Sat!AP$6:AP500,MATCH(Stand_D_Sat!$A$3:$A$146,Combined_All_Stands_Sat!$AM$6:$AM$468,0)),"")</f>
        <v xml:space="preserve">H3             </v>
      </c>
      <c r="E35" s="110" t="str">
        <f>IFERROR(INDEX(Combined_All_Stands_Sat!AQ$6:AQ500,MATCH(Stand_D_Sat!$A$3:$A$146,Combined_All_Stands_Sat!$AM$6:$AM$468,0)),"")</f>
        <v xml:space="preserve">Holmfirth - Upperthong Circular                                                                     </v>
      </c>
      <c r="F35" s="110" t="str">
        <f>IFERROR(INDEX(Combined_All_Stands_Sat!AR$6:AR500,MATCH(Stand_D_Sat!$A$3:$A$146,Combined_All_Stands_Sat!$AM$6:$AM$468,0)),"")</f>
        <v xml:space="preserve">Stotts Coaches                                    </v>
      </c>
      <c r="G35" s="110" t="str">
        <f>IFERROR(INDEX(Combined_All_Stands_Sat!AS$6:AS500,MATCH(Stand_D_Sat!$A$3:$A$146,Combined_All_Stands_Sat!$AM$6:$AM$468,0)),"")</f>
        <v/>
      </c>
      <c r="H35" s="185" t="str">
        <f t="shared" si="0"/>
        <v/>
      </c>
    </row>
    <row r="36" spans="1:8" ht="20.100000000000001" customHeight="1" x14ac:dyDescent="0.3">
      <c r="A36" s="116">
        <v>34</v>
      </c>
      <c r="B36" s="110">
        <f>IFERROR(INDEX(Combined_All_Stands_Sat!AN$6:AN501,MATCH(Stand_D_Sat!$A$3:$A$146,Combined_All_Stands_Sat!$AM$6:$AM$468,0)),"")</f>
        <v>0.70138888888888884</v>
      </c>
      <c r="C36" s="110" t="str">
        <f>IFERROR(INDEX(Combined_All_Stands_Sat!AO$6:AO501,MATCH(Stand_D_Sat!$A$3:$A$146,Combined_All_Stands_Sat!$AM$6:$AM$468,0)),"")</f>
        <v>Stand D</v>
      </c>
      <c r="D36" s="111" t="str">
        <f>IFERROR(INDEX(Combined_All_Stands_Sat!AP$6:AP501,MATCH(Stand_D_Sat!$A$3:$A$146,Combined_All_Stands_Sat!$AM$6:$AM$468,0)),"")</f>
        <v xml:space="preserve">H1             </v>
      </c>
      <c r="E36" s="110" t="str">
        <f>IFERROR(INDEX(Combined_All_Stands_Sat!AQ$6:AQ501,MATCH(Stand_D_Sat!$A$3:$A$146,Combined_All_Stands_Sat!$AM$6:$AM$468,0)),"")</f>
        <v xml:space="preserve">Holmfirth - Totties Circular                                                                        </v>
      </c>
      <c r="F36" s="110" t="str">
        <f>IFERROR(INDEX(Combined_All_Stands_Sat!AR$6:AR501,MATCH(Stand_D_Sat!$A$3:$A$146,Combined_All_Stands_Sat!$AM$6:$AM$468,0)),"")</f>
        <v xml:space="preserve">Stotts Coaches                                    </v>
      </c>
      <c r="G36" s="110" t="str">
        <f>IFERROR(INDEX(Combined_All_Stands_Sat!AS$6:AS501,MATCH(Stand_D_Sat!$A$3:$A$146,Combined_All_Stands_Sat!$AM$6:$AM$468,0)),"")</f>
        <v/>
      </c>
      <c r="H36" s="185" t="str">
        <f t="shared" si="0"/>
        <v/>
      </c>
    </row>
    <row r="37" spans="1:8" ht="20.100000000000001" customHeight="1" x14ac:dyDescent="0.3">
      <c r="A37" s="117">
        <v>35</v>
      </c>
      <c r="B37" s="110" t="str">
        <f>IFERROR(INDEX(Combined_All_Stands_Sat!AN$6:AN502,MATCH(Stand_D_Sat!$A$3:$A$146,Combined_All_Stands_Sat!$AM$6:$AM$468,0)),"")</f>
        <v/>
      </c>
      <c r="C37" s="110" t="str">
        <f>IFERROR(INDEX(Combined_All_Stands_Sat!AO$6:AO502,MATCH(Stand_D_Sat!$A$3:$A$146,Combined_All_Stands_Sat!$AM$6:$AM$468,0)),"")</f>
        <v/>
      </c>
      <c r="D37" s="111" t="str">
        <f>IFERROR(INDEX(Combined_All_Stands_Sat!AP$6:AP502,MATCH(Stand_D_Sat!$A$3:$A$146,Combined_All_Stands_Sat!$AM$6:$AM$468,0)),"")</f>
        <v/>
      </c>
      <c r="E37" s="110" t="str">
        <f>IFERROR(INDEX(Combined_All_Stands_Sat!AQ$6:AQ502,MATCH(Stand_D_Sat!$A$3:$A$146,Combined_All_Stands_Sat!$AM$6:$AM$468,0)),"")</f>
        <v/>
      </c>
      <c r="F37" s="110" t="str">
        <f>IFERROR(INDEX(Combined_All_Stands_Sat!AR$6:AR502,MATCH(Stand_D_Sat!$A$3:$A$146,Combined_All_Stands_Sat!$AM$6:$AM$468,0)),"")</f>
        <v/>
      </c>
      <c r="G37" s="110" t="str">
        <f>IFERROR(INDEX(Combined_All_Stands_Sat!AS$6:AS502,MATCH(Stand_D_Sat!$A$3:$A$146,Combined_All_Stands_Sat!$AM$6:$AM$468,0)),"")</f>
        <v/>
      </c>
      <c r="H37" s="185" t="str">
        <f t="shared" si="0"/>
        <v/>
      </c>
    </row>
    <row r="38" spans="1:8" ht="20.100000000000001" customHeight="1" x14ac:dyDescent="0.3">
      <c r="A38" s="116">
        <v>36</v>
      </c>
      <c r="B38" s="110" t="str">
        <f>IFERROR(INDEX(Combined_All_Stands_Sat!AN$6:AN503,MATCH(Stand_D_Sat!$A$3:$A$146,Combined_All_Stands_Sat!$AM$6:$AM$468,0)),"")</f>
        <v/>
      </c>
      <c r="C38" s="110" t="str">
        <f>IFERROR(INDEX(Combined_All_Stands_Sat!AO$6:AO503,MATCH(Stand_D_Sat!$A$3:$A$146,Combined_All_Stands_Sat!$AM$6:$AM$468,0)),"")</f>
        <v/>
      </c>
      <c r="D38" s="111" t="str">
        <f>IFERROR(INDEX(Combined_All_Stands_Sat!AP$6:AP503,MATCH(Stand_D_Sat!$A$3:$A$146,Combined_All_Stands_Sat!$AM$6:$AM$468,0)),"")</f>
        <v/>
      </c>
      <c r="E38" s="110" t="str">
        <f>IFERROR(INDEX(Combined_All_Stands_Sat!AQ$6:AQ503,MATCH(Stand_D_Sat!$A$3:$A$146,Combined_All_Stands_Sat!$AM$6:$AM$468,0)),"")</f>
        <v/>
      </c>
      <c r="F38" s="110" t="str">
        <f>IFERROR(INDEX(Combined_All_Stands_Sat!AR$6:AR503,MATCH(Stand_D_Sat!$A$3:$A$146,Combined_All_Stands_Sat!$AM$6:$AM$468,0)),"")</f>
        <v/>
      </c>
      <c r="G38" s="110" t="str">
        <f>IFERROR(INDEX(Combined_All_Stands_Sat!AS$6:AS503,MATCH(Stand_D_Sat!$A$3:$A$146,Combined_All_Stands_Sat!$AM$6:$AM$468,0)),"")</f>
        <v/>
      </c>
      <c r="H38" s="185" t="str">
        <f t="shared" si="0"/>
        <v/>
      </c>
    </row>
    <row r="39" spans="1:8" ht="20.100000000000001" customHeight="1" x14ac:dyDescent="0.3">
      <c r="A39" s="117">
        <v>37</v>
      </c>
      <c r="B39" s="110" t="str">
        <f>IFERROR(INDEX(Combined_All_Stands_Sat!AN$6:AN504,MATCH(Stand_D_Sat!$A$3:$A$146,Combined_All_Stands_Sat!$AM$6:$AM$468,0)),"")</f>
        <v/>
      </c>
      <c r="C39" s="110" t="str">
        <f>IFERROR(INDEX(Combined_All_Stands_Sat!AO$6:AO504,MATCH(Stand_D_Sat!$A$3:$A$146,Combined_All_Stands_Sat!$AM$6:$AM$468,0)),"")</f>
        <v/>
      </c>
      <c r="D39" s="111" t="str">
        <f>IFERROR(INDEX(Combined_All_Stands_Sat!AP$6:AP504,MATCH(Stand_D_Sat!$A$3:$A$146,Combined_All_Stands_Sat!$AM$6:$AM$468,0)),"")</f>
        <v/>
      </c>
      <c r="E39" s="110" t="str">
        <f>IFERROR(INDEX(Combined_All_Stands_Sat!AQ$6:AQ504,MATCH(Stand_D_Sat!$A$3:$A$146,Combined_All_Stands_Sat!$AM$6:$AM$468,0)),"")</f>
        <v/>
      </c>
      <c r="F39" s="110" t="str">
        <f>IFERROR(INDEX(Combined_All_Stands_Sat!AR$6:AR504,MATCH(Stand_D_Sat!$A$3:$A$146,Combined_All_Stands_Sat!$AM$6:$AM$468,0)),"")</f>
        <v/>
      </c>
      <c r="G39" s="110" t="str">
        <f>IFERROR(INDEX(Combined_All_Stands_Sat!AS$6:AS504,MATCH(Stand_D_Sat!$A$3:$A$146,Combined_All_Stands_Sat!$AM$6:$AM$468,0)),"")</f>
        <v/>
      </c>
      <c r="H39" s="185" t="str">
        <f t="shared" si="0"/>
        <v/>
      </c>
    </row>
    <row r="40" spans="1:8" ht="20.100000000000001" customHeight="1" x14ac:dyDescent="0.3">
      <c r="A40" s="116">
        <v>38</v>
      </c>
      <c r="B40" s="110" t="str">
        <f>IFERROR(INDEX(Combined_All_Stands_Sat!AN$6:AN505,MATCH(Stand_D_Sat!$A$3:$A$146,Combined_All_Stands_Sat!$AM$6:$AM$468,0)),"")</f>
        <v/>
      </c>
      <c r="C40" s="110" t="str">
        <f>IFERROR(INDEX(Combined_All_Stands_Sat!AO$6:AO505,MATCH(Stand_D_Sat!$A$3:$A$146,Combined_All_Stands_Sat!$AM$6:$AM$468,0)),"")</f>
        <v/>
      </c>
      <c r="D40" s="111" t="str">
        <f>IFERROR(INDEX(Combined_All_Stands_Sat!AP$6:AP505,MATCH(Stand_D_Sat!$A$3:$A$146,Combined_All_Stands_Sat!$AM$6:$AM$468,0)),"")</f>
        <v/>
      </c>
      <c r="E40" s="110" t="str">
        <f>IFERROR(INDEX(Combined_All_Stands_Sat!AQ$6:AQ505,MATCH(Stand_D_Sat!$A$3:$A$146,Combined_All_Stands_Sat!$AM$6:$AM$468,0)),"")</f>
        <v/>
      </c>
      <c r="F40" s="110" t="str">
        <f>IFERROR(INDEX(Combined_All_Stands_Sat!AR$6:AR505,MATCH(Stand_D_Sat!$A$3:$A$146,Combined_All_Stands_Sat!$AM$6:$AM$468,0)),"")</f>
        <v/>
      </c>
      <c r="G40" s="110" t="str">
        <f>IFERROR(INDEX(Combined_All_Stands_Sat!AS$6:AS505,MATCH(Stand_D_Sat!$A$3:$A$146,Combined_All_Stands_Sat!$AM$6:$AM$468,0)),"")</f>
        <v/>
      </c>
      <c r="H40" s="185" t="str">
        <f t="shared" si="0"/>
        <v/>
      </c>
    </row>
    <row r="41" spans="1:8" ht="20.100000000000001" customHeight="1" x14ac:dyDescent="0.3">
      <c r="A41" s="117">
        <v>39</v>
      </c>
      <c r="B41" s="110" t="str">
        <f>IFERROR(INDEX(Combined_All_Stands_Sat!AN$6:AN506,MATCH(Stand_D_Sat!$A$3:$A$146,Combined_All_Stands_Sat!$AM$6:$AM$468,0)),"")</f>
        <v/>
      </c>
      <c r="C41" s="110" t="str">
        <f>IFERROR(INDEX(Combined_All_Stands_Sat!AO$6:AO506,MATCH(Stand_D_Sat!$A$3:$A$146,Combined_All_Stands_Sat!$AM$6:$AM$468,0)),"")</f>
        <v/>
      </c>
      <c r="D41" s="111" t="str">
        <f>IFERROR(INDEX(Combined_All_Stands_Sat!AP$6:AP506,MATCH(Stand_D_Sat!$A$3:$A$146,Combined_All_Stands_Sat!$AM$6:$AM$468,0)),"")</f>
        <v/>
      </c>
      <c r="E41" s="110" t="str">
        <f>IFERROR(INDEX(Combined_All_Stands_Sat!AQ$6:AQ506,MATCH(Stand_D_Sat!$A$3:$A$146,Combined_All_Stands_Sat!$AM$6:$AM$468,0)),"")</f>
        <v/>
      </c>
      <c r="F41" s="110" t="str">
        <f>IFERROR(INDEX(Combined_All_Stands_Sat!AR$6:AR506,MATCH(Stand_D_Sat!$A$3:$A$146,Combined_All_Stands_Sat!$AM$6:$AM$468,0)),"")</f>
        <v/>
      </c>
      <c r="G41" s="110" t="str">
        <f>IFERROR(INDEX(Combined_All_Stands_Sat!AS$6:AS506,MATCH(Stand_D_Sat!$A$3:$A$146,Combined_All_Stands_Sat!$AM$6:$AM$468,0)),"")</f>
        <v/>
      </c>
      <c r="H41" s="185" t="str">
        <f t="shared" si="0"/>
        <v/>
      </c>
    </row>
    <row r="42" spans="1:8" ht="20.100000000000001" customHeight="1" x14ac:dyDescent="0.3">
      <c r="A42" s="116">
        <v>40</v>
      </c>
      <c r="B42" s="110" t="str">
        <f>IFERROR(INDEX(Combined_All_Stands_Sat!AN$6:AN507,MATCH(Stand_D_Sat!$A$3:$A$146,Combined_All_Stands_Sat!$AM$6:$AM$468,0)),"")</f>
        <v/>
      </c>
      <c r="C42" s="110" t="str">
        <f>IFERROR(INDEX(Combined_All_Stands_Sat!AO$6:AO507,MATCH(Stand_D_Sat!$A$3:$A$146,Combined_All_Stands_Sat!$AM$6:$AM$468,0)),"")</f>
        <v/>
      </c>
      <c r="D42" s="111" t="str">
        <f>IFERROR(INDEX(Combined_All_Stands_Sat!AP$6:AP507,MATCH(Stand_D_Sat!$A$3:$A$146,Combined_All_Stands_Sat!$AM$6:$AM$468,0)),"")</f>
        <v/>
      </c>
      <c r="E42" s="110" t="str">
        <f>IFERROR(INDEX(Combined_All_Stands_Sat!AQ$6:AQ507,MATCH(Stand_D_Sat!$A$3:$A$146,Combined_All_Stands_Sat!$AM$6:$AM$468,0)),"")</f>
        <v/>
      </c>
      <c r="F42" s="110" t="str">
        <f>IFERROR(INDEX(Combined_All_Stands_Sat!AR$6:AR507,MATCH(Stand_D_Sat!$A$3:$A$146,Combined_All_Stands_Sat!$AM$6:$AM$468,0)),"")</f>
        <v/>
      </c>
      <c r="G42" s="110" t="str">
        <f>IFERROR(INDEX(Combined_All_Stands_Sat!AS$6:AS507,MATCH(Stand_D_Sat!$A$3:$A$146,Combined_All_Stands_Sat!$AM$6:$AM$468,0)),"")</f>
        <v/>
      </c>
      <c r="H42" s="185" t="str">
        <f t="shared" si="0"/>
        <v/>
      </c>
    </row>
    <row r="43" spans="1:8" ht="20.100000000000001" customHeight="1" x14ac:dyDescent="0.3">
      <c r="A43" s="117">
        <v>41</v>
      </c>
      <c r="B43" s="110" t="str">
        <f>IFERROR(INDEX(Combined_All_Stands_Sat!AN$6:AN508,MATCH(Stand_D_Sat!$A$3:$A$146,Combined_All_Stands_Sat!$AM$6:$AM$468,0)),"")</f>
        <v/>
      </c>
      <c r="C43" s="110" t="str">
        <f>IFERROR(INDEX(Combined_All_Stands_Sat!AO$6:AO508,MATCH(Stand_D_Sat!$A$3:$A$146,Combined_All_Stands_Sat!$AM$6:$AM$468,0)),"")</f>
        <v/>
      </c>
      <c r="D43" s="111" t="str">
        <f>IFERROR(INDEX(Combined_All_Stands_Sat!AP$6:AP508,MATCH(Stand_D_Sat!$A$3:$A$146,Combined_All_Stands_Sat!$AM$6:$AM$468,0)),"")</f>
        <v/>
      </c>
      <c r="E43" s="110" t="str">
        <f>IFERROR(INDEX(Combined_All_Stands_Sat!AQ$6:AQ508,MATCH(Stand_D_Sat!$A$3:$A$146,Combined_All_Stands_Sat!$AM$6:$AM$468,0)),"")</f>
        <v/>
      </c>
      <c r="F43" s="110" t="str">
        <f>IFERROR(INDEX(Combined_All_Stands_Sat!AR$6:AR508,MATCH(Stand_D_Sat!$A$3:$A$146,Combined_All_Stands_Sat!$AM$6:$AM$468,0)),"")</f>
        <v/>
      </c>
      <c r="G43" s="110" t="str">
        <f>IFERROR(INDEX(Combined_All_Stands_Sat!AS$6:AS508,MATCH(Stand_D_Sat!$A$3:$A$146,Combined_All_Stands_Sat!$AM$6:$AM$468,0)),"")</f>
        <v/>
      </c>
      <c r="H43" s="185" t="str">
        <f t="shared" si="0"/>
        <v/>
      </c>
    </row>
    <row r="44" spans="1:8" ht="20.100000000000001" customHeight="1" x14ac:dyDescent="0.3">
      <c r="A44" s="116">
        <v>42</v>
      </c>
      <c r="B44" s="110" t="str">
        <f>IFERROR(INDEX(Combined_All_Stands_Sat!AN$6:AN509,MATCH(Stand_D_Sat!$A$3:$A$146,Combined_All_Stands_Sat!$AM$6:$AM$468,0)),"")</f>
        <v/>
      </c>
      <c r="C44" s="110" t="str">
        <f>IFERROR(INDEX(Combined_All_Stands_Sat!AO$6:AO509,MATCH(Stand_D_Sat!$A$3:$A$146,Combined_All_Stands_Sat!$AM$6:$AM$468,0)),"")</f>
        <v/>
      </c>
      <c r="D44" s="111" t="str">
        <f>IFERROR(INDEX(Combined_All_Stands_Sat!AP$6:AP509,MATCH(Stand_D_Sat!$A$3:$A$146,Combined_All_Stands_Sat!$AM$6:$AM$468,0)),"")</f>
        <v/>
      </c>
      <c r="E44" s="110" t="str">
        <f>IFERROR(INDEX(Combined_All_Stands_Sat!AQ$6:AQ509,MATCH(Stand_D_Sat!$A$3:$A$146,Combined_All_Stands_Sat!$AM$6:$AM$468,0)),"")</f>
        <v/>
      </c>
      <c r="F44" s="110" t="str">
        <f>IFERROR(INDEX(Combined_All_Stands_Sat!AR$6:AR509,MATCH(Stand_D_Sat!$A$3:$A$146,Combined_All_Stands_Sat!$AM$6:$AM$468,0)),"")</f>
        <v/>
      </c>
      <c r="G44" s="110" t="str">
        <f>IFERROR(INDEX(Combined_All_Stands_Sat!AS$6:AS509,MATCH(Stand_D_Sat!$A$3:$A$146,Combined_All_Stands_Sat!$AM$6:$AM$468,0)),"")</f>
        <v/>
      </c>
      <c r="H44" s="185" t="str">
        <f t="shared" si="0"/>
        <v/>
      </c>
    </row>
    <row r="45" spans="1:8" ht="20.100000000000001" customHeight="1" x14ac:dyDescent="0.3">
      <c r="A45" s="117">
        <v>43</v>
      </c>
      <c r="B45" s="110" t="str">
        <f>IFERROR(INDEX(Combined_All_Stands_Sat!AN$6:AN510,MATCH(Stand_D_Sat!$A$3:$A$146,Combined_All_Stands_Sat!$AM$6:$AM$468,0)),"")</f>
        <v/>
      </c>
      <c r="C45" s="110" t="str">
        <f>IFERROR(INDEX(Combined_All_Stands_Sat!AO$6:AO510,MATCH(Stand_D_Sat!$A$3:$A$146,Combined_All_Stands_Sat!$AM$6:$AM$468,0)),"")</f>
        <v/>
      </c>
      <c r="D45" s="111" t="str">
        <f>IFERROR(INDEX(Combined_All_Stands_Sat!AP$6:AP510,MATCH(Stand_D_Sat!$A$3:$A$146,Combined_All_Stands_Sat!$AM$6:$AM$468,0)),"")</f>
        <v/>
      </c>
      <c r="E45" s="110" t="str">
        <f>IFERROR(INDEX(Combined_All_Stands_Sat!AQ$6:AQ510,MATCH(Stand_D_Sat!$A$3:$A$146,Combined_All_Stands_Sat!$AM$6:$AM$468,0)),"")</f>
        <v/>
      </c>
      <c r="F45" s="110" t="str">
        <f>IFERROR(INDEX(Combined_All_Stands_Sat!AR$6:AR510,MATCH(Stand_D_Sat!$A$3:$A$146,Combined_All_Stands_Sat!$AM$6:$AM$468,0)),"")</f>
        <v/>
      </c>
      <c r="G45" s="110" t="str">
        <f>IFERROR(INDEX(Combined_All_Stands_Sat!AS$6:AS510,MATCH(Stand_D_Sat!$A$3:$A$146,Combined_All_Stands_Sat!$AM$6:$AM$468,0)),"")</f>
        <v/>
      </c>
      <c r="H45" s="185" t="str">
        <f t="shared" si="0"/>
        <v/>
      </c>
    </row>
    <row r="46" spans="1:8" ht="20.100000000000001" customHeight="1" x14ac:dyDescent="0.3">
      <c r="A46" s="116">
        <v>44</v>
      </c>
      <c r="B46" s="110" t="str">
        <f>IFERROR(INDEX(Combined_All_Stands_Sat!AN$6:AN511,MATCH(Stand_D_Sat!$A$3:$A$146,Combined_All_Stands_Sat!$AM$6:$AM$468,0)),"")</f>
        <v/>
      </c>
      <c r="C46" s="110" t="str">
        <f>IFERROR(INDEX(Combined_All_Stands_Sat!AO$6:AO511,MATCH(Stand_D_Sat!$A$3:$A$146,Combined_All_Stands_Sat!$AM$6:$AM$468,0)),"")</f>
        <v/>
      </c>
      <c r="D46" s="111" t="str">
        <f>IFERROR(INDEX(Combined_All_Stands_Sat!AP$6:AP511,MATCH(Stand_D_Sat!$A$3:$A$146,Combined_All_Stands_Sat!$AM$6:$AM$468,0)),"")</f>
        <v/>
      </c>
      <c r="E46" s="110" t="str">
        <f>IFERROR(INDEX(Combined_All_Stands_Sat!AQ$6:AQ511,MATCH(Stand_D_Sat!$A$3:$A$146,Combined_All_Stands_Sat!$AM$6:$AM$468,0)),"")</f>
        <v/>
      </c>
      <c r="F46" s="110" t="str">
        <f>IFERROR(INDEX(Combined_All_Stands_Sat!AR$6:AR511,MATCH(Stand_D_Sat!$A$3:$A$146,Combined_All_Stands_Sat!$AM$6:$AM$468,0)),"")</f>
        <v/>
      </c>
      <c r="G46" s="110" t="str">
        <f>IFERROR(INDEX(Combined_All_Stands_Sat!AS$6:AS511,MATCH(Stand_D_Sat!$A$3:$A$146,Combined_All_Stands_Sat!$AM$6:$AM$468,0)),"")</f>
        <v/>
      </c>
      <c r="H46" s="185" t="str">
        <f t="shared" si="0"/>
        <v/>
      </c>
    </row>
    <row r="47" spans="1:8" ht="20.100000000000001" customHeight="1" x14ac:dyDescent="0.3">
      <c r="A47" s="117">
        <v>45</v>
      </c>
      <c r="B47" s="110" t="str">
        <f>IFERROR(INDEX(Combined_All_Stands_Sat!AN$6:AN512,MATCH(Stand_D_Sat!$A$3:$A$146,Combined_All_Stands_Sat!$AM$6:$AM$468,0)),"")</f>
        <v/>
      </c>
      <c r="C47" s="110" t="str">
        <f>IFERROR(INDEX(Combined_All_Stands_Sat!AO$6:AO512,MATCH(Stand_D_Sat!$A$3:$A$146,Combined_All_Stands_Sat!$AM$6:$AM$468,0)),"")</f>
        <v/>
      </c>
      <c r="D47" s="111" t="str">
        <f>IFERROR(INDEX(Combined_All_Stands_Sat!AP$6:AP512,MATCH(Stand_D_Sat!$A$3:$A$146,Combined_All_Stands_Sat!$AM$6:$AM$468,0)),"")</f>
        <v/>
      </c>
      <c r="E47" s="110" t="str">
        <f>IFERROR(INDEX(Combined_All_Stands_Sat!AQ$6:AQ512,MATCH(Stand_D_Sat!$A$3:$A$146,Combined_All_Stands_Sat!$AM$6:$AM$468,0)),"")</f>
        <v/>
      </c>
      <c r="F47" s="110" t="str">
        <f>IFERROR(INDEX(Combined_All_Stands_Sat!AR$6:AR512,MATCH(Stand_D_Sat!$A$3:$A$146,Combined_All_Stands_Sat!$AM$6:$AM$468,0)),"")</f>
        <v/>
      </c>
      <c r="G47" s="110" t="str">
        <f>IFERROR(INDEX(Combined_All_Stands_Sat!AS$6:AS512,MATCH(Stand_D_Sat!$A$3:$A$146,Combined_All_Stands_Sat!$AM$6:$AM$468,0)),"")</f>
        <v/>
      </c>
      <c r="H47" s="185" t="str">
        <f t="shared" si="0"/>
        <v/>
      </c>
    </row>
    <row r="48" spans="1:8" ht="20.100000000000001" customHeight="1" x14ac:dyDescent="0.3">
      <c r="A48" s="116">
        <v>46</v>
      </c>
      <c r="B48" s="110" t="str">
        <f>IFERROR(INDEX(Combined_All_Stands_Sat!AN$6:AN513,MATCH(Stand_D_Sat!$A$3:$A$146,Combined_All_Stands_Sat!$AM$6:$AM$468,0)),"")</f>
        <v/>
      </c>
      <c r="C48" s="110" t="str">
        <f>IFERROR(INDEX(Combined_All_Stands_Sat!AO$6:AO513,MATCH(Stand_D_Sat!$A$3:$A$146,Combined_All_Stands_Sat!$AM$6:$AM$468,0)),"")</f>
        <v/>
      </c>
      <c r="D48" s="111" t="str">
        <f>IFERROR(INDEX(Combined_All_Stands_Sat!AP$6:AP513,MATCH(Stand_D_Sat!$A$3:$A$146,Combined_All_Stands_Sat!$AM$6:$AM$468,0)),"")</f>
        <v/>
      </c>
      <c r="E48" s="110" t="str">
        <f>IFERROR(INDEX(Combined_All_Stands_Sat!AQ$6:AQ513,MATCH(Stand_D_Sat!$A$3:$A$146,Combined_All_Stands_Sat!$AM$6:$AM$468,0)),"")</f>
        <v/>
      </c>
      <c r="F48" s="110" t="str">
        <f>IFERROR(INDEX(Combined_All_Stands_Sat!AR$6:AR513,MATCH(Stand_D_Sat!$A$3:$A$146,Combined_All_Stands_Sat!$AM$6:$AM$468,0)),"")</f>
        <v/>
      </c>
      <c r="G48" s="110" t="str">
        <f>IFERROR(INDEX(Combined_All_Stands_Sat!AS$6:AS513,MATCH(Stand_D_Sat!$A$3:$A$146,Combined_All_Stands_Sat!$AM$6:$AM$468,0)),"")</f>
        <v/>
      </c>
      <c r="H48" s="185" t="str">
        <f t="shared" si="0"/>
        <v/>
      </c>
    </row>
    <row r="49" spans="1:8" ht="20.100000000000001" customHeight="1" x14ac:dyDescent="0.3">
      <c r="A49" s="117">
        <v>47</v>
      </c>
      <c r="B49" s="110" t="str">
        <f>IFERROR(INDEX(Combined_All_Stands_Sat!AN$6:AN514,MATCH(Stand_D_Sat!$A$3:$A$146,Combined_All_Stands_Sat!$AM$6:$AM$468,0)),"")</f>
        <v/>
      </c>
      <c r="C49" s="110" t="str">
        <f>IFERROR(INDEX(Combined_All_Stands_Sat!AO$6:AO514,MATCH(Stand_D_Sat!$A$3:$A$146,Combined_All_Stands_Sat!$AM$6:$AM$468,0)),"")</f>
        <v/>
      </c>
      <c r="D49" s="111" t="str">
        <f>IFERROR(INDEX(Combined_All_Stands_Sat!AP$6:AP514,MATCH(Stand_D_Sat!$A$3:$A$146,Combined_All_Stands_Sat!$AM$6:$AM$468,0)),"")</f>
        <v/>
      </c>
      <c r="E49" s="110" t="str">
        <f>IFERROR(INDEX(Combined_All_Stands_Sat!AQ$6:AQ514,MATCH(Stand_D_Sat!$A$3:$A$146,Combined_All_Stands_Sat!$AM$6:$AM$468,0)),"")</f>
        <v/>
      </c>
      <c r="F49" s="110" t="str">
        <f>IFERROR(INDEX(Combined_All_Stands_Sat!AR$6:AR514,MATCH(Stand_D_Sat!$A$3:$A$146,Combined_All_Stands_Sat!$AM$6:$AM$468,0)),"")</f>
        <v/>
      </c>
      <c r="G49" s="110" t="str">
        <f>IFERROR(INDEX(Combined_All_Stands_Sat!AS$6:AS514,MATCH(Stand_D_Sat!$A$3:$A$146,Combined_All_Stands_Sat!$AM$6:$AM$468,0)),"")</f>
        <v/>
      </c>
      <c r="H49" s="185" t="str">
        <f t="shared" si="0"/>
        <v/>
      </c>
    </row>
    <row r="50" spans="1:8" ht="20.100000000000001" customHeight="1" x14ac:dyDescent="0.3">
      <c r="A50" s="116">
        <v>48</v>
      </c>
      <c r="B50" s="110" t="str">
        <f>IFERROR(INDEX(Combined_All_Stands_Sat!AN$6:AN515,MATCH(Stand_D_Sat!$A$3:$A$146,Combined_All_Stands_Sat!$AM$6:$AM$468,0)),"")</f>
        <v/>
      </c>
      <c r="C50" s="110" t="str">
        <f>IFERROR(INDEX(Combined_All_Stands_Sat!AO$6:AO515,MATCH(Stand_D_Sat!$A$3:$A$146,Combined_All_Stands_Sat!$AM$6:$AM$468,0)),"")</f>
        <v/>
      </c>
      <c r="D50" s="111" t="str">
        <f>IFERROR(INDEX(Combined_All_Stands_Sat!AP$6:AP515,MATCH(Stand_D_Sat!$A$3:$A$146,Combined_All_Stands_Sat!$AM$6:$AM$468,0)),"")</f>
        <v/>
      </c>
      <c r="E50" s="110" t="str">
        <f>IFERROR(INDEX(Combined_All_Stands_Sat!AQ$6:AQ515,MATCH(Stand_D_Sat!$A$3:$A$146,Combined_All_Stands_Sat!$AM$6:$AM$468,0)),"")</f>
        <v/>
      </c>
      <c r="F50" s="110" t="str">
        <f>IFERROR(INDEX(Combined_All_Stands_Sat!AR$6:AR515,MATCH(Stand_D_Sat!$A$3:$A$146,Combined_All_Stands_Sat!$AM$6:$AM$468,0)),"")</f>
        <v/>
      </c>
      <c r="G50" s="110" t="str">
        <f>IFERROR(INDEX(Combined_All_Stands_Sat!AS$6:AS515,MATCH(Stand_D_Sat!$A$3:$A$146,Combined_All_Stands_Sat!$AM$6:$AM$468,0)),"")</f>
        <v/>
      </c>
      <c r="H50" s="185" t="str">
        <f t="shared" si="0"/>
        <v/>
      </c>
    </row>
    <row r="51" spans="1:8" ht="20.100000000000001" customHeight="1" x14ac:dyDescent="0.3">
      <c r="A51" s="117">
        <v>49</v>
      </c>
      <c r="B51" s="110" t="str">
        <f>IFERROR(INDEX(Combined_All_Stands_Sat!AN$6:AN516,MATCH(Stand_D_Sat!$A$3:$A$146,Combined_All_Stands_Sat!$AM$6:$AM$468,0)),"")</f>
        <v/>
      </c>
      <c r="C51" s="110" t="str">
        <f>IFERROR(INDEX(Combined_All_Stands_Sat!AO$6:AO516,MATCH(Stand_D_Sat!$A$3:$A$146,Combined_All_Stands_Sat!$AM$6:$AM$468,0)),"")</f>
        <v/>
      </c>
      <c r="D51" s="111" t="str">
        <f>IFERROR(INDEX(Combined_All_Stands_Sat!AP$6:AP516,MATCH(Stand_D_Sat!$A$3:$A$146,Combined_All_Stands_Sat!$AM$6:$AM$468,0)),"")</f>
        <v/>
      </c>
      <c r="E51" s="110" t="str">
        <f>IFERROR(INDEX(Combined_All_Stands_Sat!AQ$6:AQ516,MATCH(Stand_D_Sat!$A$3:$A$146,Combined_All_Stands_Sat!$AM$6:$AM$468,0)),"")</f>
        <v/>
      </c>
      <c r="F51" s="110" t="str">
        <f>IFERROR(INDEX(Combined_All_Stands_Sat!AR$6:AR516,MATCH(Stand_D_Sat!$A$3:$A$146,Combined_All_Stands_Sat!$AM$6:$AM$468,0)),"")</f>
        <v/>
      </c>
      <c r="G51" s="110" t="str">
        <f>IFERROR(INDEX(Combined_All_Stands_Sat!AS$6:AS516,MATCH(Stand_D_Sat!$A$3:$A$146,Combined_All_Stands_Sat!$AM$6:$AM$468,0)),"")</f>
        <v/>
      </c>
      <c r="H51" s="185" t="str">
        <f t="shared" si="0"/>
        <v/>
      </c>
    </row>
    <row r="52" spans="1:8" ht="20.100000000000001" customHeight="1" x14ac:dyDescent="0.3">
      <c r="A52" s="116">
        <v>50</v>
      </c>
      <c r="B52" s="110" t="str">
        <f>IFERROR(INDEX(Combined_All_Stands_Sat!AN$6:AN517,MATCH(Stand_D_Sat!$A$3:$A$146,Combined_All_Stands_Sat!$AM$6:$AM$468,0)),"")</f>
        <v/>
      </c>
      <c r="C52" s="110" t="str">
        <f>IFERROR(INDEX(Combined_All_Stands_Sat!AO$6:AO517,MATCH(Stand_D_Sat!$A$3:$A$146,Combined_All_Stands_Sat!$AM$6:$AM$468,0)),"")</f>
        <v/>
      </c>
      <c r="D52" s="111" t="str">
        <f>IFERROR(INDEX(Combined_All_Stands_Sat!AP$6:AP517,MATCH(Stand_D_Sat!$A$3:$A$146,Combined_All_Stands_Sat!$AM$6:$AM$468,0)),"")</f>
        <v/>
      </c>
      <c r="E52" s="110" t="str">
        <f>IFERROR(INDEX(Combined_All_Stands_Sat!AQ$6:AQ517,MATCH(Stand_D_Sat!$A$3:$A$146,Combined_All_Stands_Sat!$AM$6:$AM$468,0)),"")</f>
        <v/>
      </c>
      <c r="F52" s="110" t="str">
        <f>IFERROR(INDEX(Combined_All_Stands_Sat!AR$6:AR517,MATCH(Stand_D_Sat!$A$3:$A$146,Combined_All_Stands_Sat!$AM$6:$AM$468,0)),"")</f>
        <v/>
      </c>
      <c r="G52" s="110" t="str">
        <f>IFERROR(INDEX(Combined_All_Stands_Sat!AS$6:AS517,MATCH(Stand_D_Sat!$A$3:$A$146,Combined_All_Stands_Sat!$AM$6:$AM$468,0)),"")</f>
        <v/>
      </c>
      <c r="H52" s="185" t="str">
        <f t="shared" si="0"/>
        <v/>
      </c>
    </row>
    <row r="53" spans="1:8" ht="20.100000000000001" customHeight="1" x14ac:dyDescent="0.3">
      <c r="A53" s="117">
        <v>51</v>
      </c>
      <c r="B53" s="110" t="str">
        <f>IFERROR(INDEX(Combined_All_Stands_Sat!AN$6:AN518,MATCH(Stand_D_Sat!$A$3:$A$146,Combined_All_Stands_Sat!$AM$6:$AM$468,0)),"")</f>
        <v/>
      </c>
      <c r="C53" s="110" t="str">
        <f>IFERROR(INDEX(Combined_All_Stands_Sat!AO$6:AO518,MATCH(Stand_D_Sat!$A$3:$A$146,Combined_All_Stands_Sat!$AM$6:$AM$468,0)),"")</f>
        <v/>
      </c>
      <c r="D53" s="111" t="str">
        <f>IFERROR(INDEX(Combined_All_Stands_Sat!AP$6:AP518,MATCH(Stand_D_Sat!$A$3:$A$146,Combined_All_Stands_Sat!$AM$6:$AM$468,0)),"")</f>
        <v/>
      </c>
      <c r="E53" s="110" t="str">
        <f>IFERROR(INDEX(Combined_All_Stands_Sat!AQ$6:AQ518,MATCH(Stand_D_Sat!$A$3:$A$146,Combined_All_Stands_Sat!$AM$6:$AM$468,0)),"")</f>
        <v/>
      </c>
      <c r="F53" s="110" t="str">
        <f>IFERROR(INDEX(Combined_All_Stands_Sat!AR$6:AR518,MATCH(Stand_D_Sat!$A$3:$A$146,Combined_All_Stands_Sat!$AM$6:$AM$468,0)),"")</f>
        <v/>
      </c>
      <c r="G53" s="110" t="str">
        <f>IFERROR(INDEX(Combined_All_Stands_Sat!AS$6:AS518,MATCH(Stand_D_Sat!$A$3:$A$146,Combined_All_Stands_Sat!$AM$6:$AM$468,0)),"")</f>
        <v/>
      </c>
      <c r="H53" s="185" t="str">
        <f t="shared" si="0"/>
        <v/>
      </c>
    </row>
    <row r="54" spans="1:8" ht="20.100000000000001" customHeight="1" x14ac:dyDescent="0.3">
      <c r="A54" s="116">
        <v>52</v>
      </c>
      <c r="B54" s="110" t="str">
        <f>IFERROR(INDEX(Combined_All_Stands_Sat!AN$6:AN519,MATCH(Stand_D_Sat!$A$3:$A$146,Combined_All_Stands_Sat!$AM$6:$AM$468,0)),"")</f>
        <v/>
      </c>
      <c r="C54" s="110" t="str">
        <f>IFERROR(INDEX(Combined_All_Stands_Sat!AO$6:AO519,MATCH(Stand_D_Sat!$A$3:$A$146,Combined_All_Stands_Sat!$AM$6:$AM$468,0)),"")</f>
        <v/>
      </c>
      <c r="D54" s="111" t="str">
        <f>IFERROR(INDEX(Combined_All_Stands_Sat!AP$6:AP519,MATCH(Stand_D_Sat!$A$3:$A$146,Combined_All_Stands_Sat!$AM$6:$AM$468,0)),"")</f>
        <v/>
      </c>
      <c r="E54" s="110" t="str">
        <f>IFERROR(INDEX(Combined_All_Stands_Sat!AQ$6:AQ519,MATCH(Stand_D_Sat!$A$3:$A$146,Combined_All_Stands_Sat!$AM$6:$AM$468,0)),"")</f>
        <v/>
      </c>
      <c r="F54" s="110" t="str">
        <f>IFERROR(INDEX(Combined_All_Stands_Sat!AR$6:AR519,MATCH(Stand_D_Sat!$A$3:$A$146,Combined_All_Stands_Sat!$AM$6:$AM$468,0)),"")</f>
        <v/>
      </c>
      <c r="G54" s="110" t="str">
        <f>IFERROR(INDEX(Combined_All_Stands_Sat!AS$6:AS519,MATCH(Stand_D_Sat!$A$3:$A$146,Combined_All_Stands_Sat!$AM$6:$AM$468,0)),"")</f>
        <v/>
      </c>
      <c r="H54" s="185" t="str">
        <f t="shared" si="0"/>
        <v/>
      </c>
    </row>
    <row r="55" spans="1:8" ht="20.100000000000001" customHeight="1" x14ac:dyDescent="0.3">
      <c r="A55" s="117">
        <v>53</v>
      </c>
      <c r="B55" s="110" t="str">
        <f>IFERROR(INDEX(Combined_All_Stands_Sat!AN$6:AN520,MATCH(Stand_D_Sat!$A$3:$A$146,Combined_All_Stands_Sat!$AM$6:$AM$468,0)),"")</f>
        <v/>
      </c>
      <c r="C55" s="110" t="str">
        <f>IFERROR(INDEX(Combined_All_Stands_Sat!AO$6:AO520,MATCH(Stand_D_Sat!$A$3:$A$146,Combined_All_Stands_Sat!$AM$6:$AM$468,0)),"")</f>
        <v/>
      </c>
      <c r="D55" s="111" t="str">
        <f>IFERROR(INDEX(Combined_All_Stands_Sat!AP$6:AP520,MATCH(Stand_D_Sat!$A$3:$A$146,Combined_All_Stands_Sat!$AM$6:$AM$468,0)),"")</f>
        <v/>
      </c>
      <c r="E55" s="110" t="str">
        <f>IFERROR(INDEX(Combined_All_Stands_Sat!AQ$6:AQ520,MATCH(Stand_D_Sat!$A$3:$A$146,Combined_All_Stands_Sat!$AM$6:$AM$468,0)),"")</f>
        <v/>
      </c>
      <c r="F55" s="110" t="str">
        <f>IFERROR(INDEX(Combined_All_Stands_Sat!AR$6:AR520,MATCH(Stand_D_Sat!$A$3:$A$146,Combined_All_Stands_Sat!$AM$6:$AM$468,0)),"")</f>
        <v/>
      </c>
      <c r="G55" s="110" t="str">
        <f>IFERROR(INDEX(Combined_All_Stands_Sat!AS$6:AS520,MATCH(Stand_D_Sat!$A$3:$A$146,Combined_All_Stands_Sat!$AM$6:$AM$468,0)),"")</f>
        <v/>
      </c>
      <c r="H55" s="185" t="str">
        <f t="shared" si="0"/>
        <v/>
      </c>
    </row>
    <row r="56" spans="1:8" ht="20.100000000000001" customHeight="1" x14ac:dyDescent="0.3">
      <c r="A56" s="116">
        <v>54</v>
      </c>
      <c r="B56" s="110" t="str">
        <f>IFERROR(INDEX(Combined_All_Stands_Sat!AN$6:AN521,MATCH(Stand_D_Sat!$A$3:$A$146,Combined_All_Stands_Sat!$AM$6:$AM$468,0)),"")</f>
        <v/>
      </c>
      <c r="C56" s="110" t="str">
        <f>IFERROR(INDEX(Combined_All_Stands_Sat!AO$6:AO521,MATCH(Stand_D_Sat!$A$3:$A$146,Combined_All_Stands_Sat!$AM$6:$AM$468,0)),"")</f>
        <v/>
      </c>
      <c r="D56" s="111" t="str">
        <f>IFERROR(INDEX(Combined_All_Stands_Sat!AP$6:AP521,MATCH(Stand_D_Sat!$A$3:$A$146,Combined_All_Stands_Sat!$AM$6:$AM$468,0)),"")</f>
        <v/>
      </c>
      <c r="E56" s="110" t="str">
        <f>IFERROR(INDEX(Combined_All_Stands_Sat!AQ$6:AQ521,MATCH(Stand_D_Sat!$A$3:$A$146,Combined_All_Stands_Sat!$AM$6:$AM$468,0)),"")</f>
        <v/>
      </c>
      <c r="F56" s="110" t="str">
        <f>IFERROR(INDEX(Combined_All_Stands_Sat!AR$6:AR521,MATCH(Stand_D_Sat!$A$3:$A$146,Combined_All_Stands_Sat!$AM$6:$AM$468,0)),"")</f>
        <v/>
      </c>
      <c r="G56" s="110" t="str">
        <f>IFERROR(INDEX(Combined_All_Stands_Sat!AS$6:AS521,MATCH(Stand_D_Sat!$A$3:$A$146,Combined_All_Stands_Sat!$AM$6:$AM$468,0)),"")</f>
        <v/>
      </c>
      <c r="H56" s="185" t="str">
        <f t="shared" si="0"/>
        <v/>
      </c>
    </row>
    <row r="57" spans="1:8" ht="20.100000000000001" customHeight="1" x14ac:dyDescent="0.3">
      <c r="A57" s="117">
        <v>55</v>
      </c>
      <c r="B57" s="110" t="str">
        <f>IFERROR(INDEX(Combined_All_Stands_Sat!AN$6:AN522,MATCH(Stand_D_Sat!$A$3:$A$146,Combined_All_Stands_Sat!$AM$6:$AM$468,0)),"")</f>
        <v/>
      </c>
      <c r="C57" s="110" t="str">
        <f>IFERROR(INDEX(Combined_All_Stands_Sat!AO$6:AO522,MATCH(Stand_D_Sat!$A$3:$A$146,Combined_All_Stands_Sat!$AM$6:$AM$468,0)),"")</f>
        <v/>
      </c>
      <c r="D57" s="111" t="str">
        <f>IFERROR(INDEX(Combined_All_Stands_Sat!AP$6:AP522,MATCH(Stand_D_Sat!$A$3:$A$146,Combined_All_Stands_Sat!$AM$6:$AM$468,0)),"")</f>
        <v/>
      </c>
      <c r="E57" s="110" t="str">
        <f>IFERROR(INDEX(Combined_All_Stands_Sat!AQ$6:AQ522,MATCH(Stand_D_Sat!$A$3:$A$146,Combined_All_Stands_Sat!$AM$6:$AM$468,0)),"")</f>
        <v/>
      </c>
      <c r="F57" s="110" t="str">
        <f>IFERROR(INDEX(Combined_All_Stands_Sat!AR$6:AR522,MATCH(Stand_D_Sat!$A$3:$A$146,Combined_All_Stands_Sat!$AM$6:$AM$468,0)),"")</f>
        <v/>
      </c>
      <c r="G57" s="110" t="str">
        <f>IFERROR(INDEX(Combined_All_Stands_Sat!AS$6:AS522,MATCH(Stand_D_Sat!$A$3:$A$146,Combined_All_Stands_Sat!$AM$6:$AM$468,0)),"")</f>
        <v/>
      </c>
      <c r="H57" s="185" t="str">
        <f t="shared" si="0"/>
        <v/>
      </c>
    </row>
    <row r="58" spans="1:8" ht="20.100000000000001" customHeight="1" x14ac:dyDescent="0.3">
      <c r="A58" s="116">
        <v>56</v>
      </c>
      <c r="B58" s="110" t="str">
        <f>IFERROR(INDEX(Combined_All_Stands_Sat!AN$6:AN523,MATCH(Stand_D_Sat!$A$3:$A$146,Combined_All_Stands_Sat!$AM$6:$AM$468,0)),"")</f>
        <v/>
      </c>
      <c r="C58" s="110" t="str">
        <f>IFERROR(INDEX(Combined_All_Stands_Sat!AO$6:AO523,MATCH(Stand_D_Sat!$A$3:$A$146,Combined_All_Stands_Sat!$AM$6:$AM$468,0)),"")</f>
        <v/>
      </c>
      <c r="D58" s="111" t="str">
        <f>IFERROR(INDEX(Combined_All_Stands_Sat!AP$6:AP523,MATCH(Stand_D_Sat!$A$3:$A$146,Combined_All_Stands_Sat!$AM$6:$AM$468,0)),"")</f>
        <v/>
      </c>
      <c r="E58" s="110" t="str">
        <f>IFERROR(INDEX(Combined_All_Stands_Sat!AQ$6:AQ523,MATCH(Stand_D_Sat!$A$3:$A$146,Combined_All_Stands_Sat!$AM$6:$AM$468,0)),"")</f>
        <v/>
      </c>
      <c r="F58" s="110" t="str">
        <f>IFERROR(INDEX(Combined_All_Stands_Sat!AR$6:AR523,MATCH(Stand_D_Sat!$A$3:$A$146,Combined_All_Stands_Sat!$AM$6:$AM$468,0)),"")</f>
        <v/>
      </c>
      <c r="G58" s="110" t="str">
        <f>IFERROR(INDEX(Combined_All_Stands_Sat!AS$6:AS523,MATCH(Stand_D_Sat!$A$3:$A$146,Combined_All_Stands_Sat!$AM$6:$AM$468,0)),"")</f>
        <v/>
      </c>
      <c r="H58" s="185" t="str">
        <f t="shared" si="0"/>
        <v/>
      </c>
    </row>
    <row r="59" spans="1:8" ht="20.100000000000001" customHeight="1" x14ac:dyDescent="0.3">
      <c r="A59" s="117">
        <v>57</v>
      </c>
      <c r="B59" s="110" t="str">
        <f>IFERROR(INDEX(Combined_All_Stands_Sat!AN$6:AN524,MATCH(Stand_D_Sat!$A$3:$A$146,Combined_All_Stands_Sat!$AM$6:$AM$468,0)),"")</f>
        <v/>
      </c>
      <c r="C59" s="110" t="str">
        <f>IFERROR(INDEX(Combined_All_Stands_Sat!AO$6:AO524,MATCH(Stand_D_Sat!$A$3:$A$146,Combined_All_Stands_Sat!$AM$6:$AM$468,0)),"")</f>
        <v/>
      </c>
      <c r="D59" s="111" t="str">
        <f>IFERROR(INDEX(Combined_All_Stands_Sat!AP$6:AP524,MATCH(Stand_D_Sat!$A$3:$A$146,Combined_All_Stands_Sat!$AM$6:$AM$468,0)),"")</f>
        <v/>
      </c>
      <c r="E59" s="110" t="str">
        <f>IFERROR(INDEX(Combined_All_Stands_Sat!AQ$6:AQ524,MATCH(Stand_D_Sat!$A$3:$A$146,Combined_All_Stands_Sat!$AM$6:$AM$468,0)),"")</f>
        <v/>
      </c>
      <c r="F59" s="110" t="str">
        <f>IFERROR(INDEX(Combined_All_Stands_Sat!AR$6:AR524,MATCH(Stand_D_Sat!$A$3:$A$146,Combined_All_Stands_Sat!$AM$6:$AM$468,0)),"")</f>
        <v/>
      </c>
      <c r="G59" s="110" t="str">
        <f>IFERROR(INDEX(Combined_All_Stands_Sat!AS$6:AS524,MATCH(Stand_D_Sat!$A$3:$A$146,Combined_All_Stands_Sat!$AM$6:$AM$468,0)),"")</f>
        <v/>
      </c>
      <c r="H59" s="185" t="str">
        <f t="shared" si="0"/>
        <v/>
      </c>
    </row>
    <row r="60" spans="1:8" ht="20.100000000000001" customHeight="1" x14ac:dyDescent="0.3">
      <c r="A60" s="116">
        <v>58</v>
      </c>
      <c r="B60" s="110" t="str">
        <f>IFERROR(INDEX(Combined_All_Stands_Sat!AN$6:AN525,MATCH(Stand_D_Sat!$A$3:$A$146,Combined_All_Stands_Sat!$AM$6:$AM$468,0)),"")</f>
        <v/>
      </c>
      <c r="C60" s="110" t="str">
        <f>IFERROR(INDEX(Combined_All_Stands_Sat!AO$6:AO525,MATCH(Stand_D_Sat!$A$3:$A$146,Combined_All_Stands_Sat!$AM$6:$AM$468,0)),"")</f>
        <v/>
      </c>
      <c r="D60" s="111" t="str">
        <f>IFERROR(INDEX(Combined_All_Stands_Sat!AP$6:AP525,MATCH(Stand_D_Sat!$A$3:$A$146,Combined_All_Stands_Sat!$AM$6:$AM$468,0)),"")</f>
        <v/>
      </c>
      <c r="E60" s="110" t="str">
        <f>IFERROR(INDEX(Combined_All_Stands_Sat!AQ$6:AQ525,MATCH(Stand_D_Sat!$A$3:$A$146,Combined_All_Stands_Sat!$AM$6:$AM$468,0)),"")</f>
        <v/>
      </c>
      <c r="F60" s="110" t="str">
        <f>IFERROR(INDEX(Combined_All_Stands_Sat!AR$6:AR525,MATCH(Stand_D_Sat!$A$3:$A$146,Combined_All_Stands_Sat!$AM$6:$AM$468,0)),"")</f>
        <v/>
      </c>
      <c r="G60" s="110" t="str">
        <f>IFERROR(INDEX(Combined_All_Stands_Sat!AS$6:AS525,MATCH(Stand_D_Sat!$A$3:$A$146,Combined_All_Stands_Sat!$AM$6:$AM$468,0)),"")</f>
        <v/>
      </c>
      <c r="H60" s="185" t="str">
        <f t="shared" si="0"/>
        <v/>
      </c>
    </row>
    <row r="61" spans="1:8" ht="20.100000000000001" customHeight="1" x14ac:dyDescent="0.3">
      <c r="A61" s="117">
        <v>59</v>
      </c>
      <c r="B61" s="110" t="str">
        <f>IFERROR(INDEX(Combined_All_Stands_Sat!AN$6:AN526,MATCH(Stand_D_Sat!$A$3:$A$146,Combined_All_Stands_Sat!$AM$6:$AM$468,0)),"")</f>
        <v/>
      </c>
      <c r="C61" s="110" t="str">
        <f>IFERROR(INDEX(Combined_All_Stands_Sat!AO$6:AO526,MATCH(Stand_D_Sat!$A$3:$A$146,Combined_All_Stands_Sat!$AM$6:$AM$468,0)),"")</f>
        <v/>
      </c>
      <c r="D61" s="111" t="str">
        <f>IFERROR(INDEX(Combined_All_Stands_Sat!AP$6:AP526,MATCH(Stand_D_Sat!$A$3:$A$146,Combined_All_Stands_Sat!$AM$6:$AM$468,0)),"")</f>
        <v/>
      </c>
      <c r="E61" s="110" t="str">
        <f>IFERROR(INDEX(Combined_All_Stands_Sat!AQ$6:AQ526,MATCH(Stand_D_Sat!$A$3:$A$146,Combined_All_Stands_Sat!$AM$6:$AM$468,0)),"")</f>
        <v/>
      </c>
      <c r="F61" s="110" t="str">
        <f>IFERROR(INDEX(Combined_All_Stands_Sat!AR$6:AR526,MATCH(Stand_D_Sat!$A$3:$A$146,Combined_All_Stands_Sat!$AM$6:$AM$468,0)),"")</f>
        <v/>
      </c>
      <c r="G61" s="110" t="str">
        <f>IFERROR(INDEX(Combined_All_Stands_Sat!AS$6:AS526,MATCH(Stand_D_Sat!$A$3:$A$146,Combined_All_Stands_Sat!$AM$6:$AM$468,0)),"")</f>
        <v/>
      </c>
      <c r="H61" s="185" t="str">
        <f t="shared" si="0"/>
        <v/>
      </c>
    </row>
    <row r="62" spans="1:8" ht="20.100000000000001" customHeight="1" x14ac:dyDescent="0.3">
      <c r="A62" s="116">
        <v>60</v>
      </c>
      <c r="B62" s="110" t="str">
        <f>IFERROR(INDEX(Combined_All_Stands_Sat!AN$6:AN527,MATCH(Stand_D_Sat!$A$3:$A$146,Combined_All_Stands_Sat!$AM$6:$AM$468,0)),"")</f>
        <v/>
      </c>
      <c r="C62" s="110" t="str">
        <f>IFERROR(INDEX(Combined_All_Stands_Sat!AO$6:AO527,MATCH(Stand_D_Sat!$A$3:$A$146,Combined_All_Stands_Sat!$AM$6:$AM$468,0)),"")</f>
        <v/>
      </c>
      <c r="D62" s="111" t="str">
        <f>IFERROR(INDEX(Combined_All_Stands_Sat!AP$6:AP527,MATCH(Stand_D_Sat!$A$3:$A$146,Combined_All_Stands_Sat!$AM$6:$AM$468,0)),"")</f>
        <v/>
      </c>
      <c r="E62" s="110" t="str">
        <f>IFERROR(INDEX(Combined_All_Stands_Sat!AQ$6:AQ527,MATCH(Stand_D_Sat!$A$3:$A$146,Combined_All_Stands_Sat!$AM$6:$AM$468,0)),"")</f>
        <v/>
      </c>
      <c r="F62" s="110" t="str">
        <f>IFERROR(INDEX(Combined_All_Stands_Sat!AR$6:AR527,MATCH(Stand_D_Sat!$A$3:$A$146,Combined_All_Stands_Sat!$AM$6:$AM$468,0)),"")</f>
        <v/>
      </c>
      <c r="G62" s="110" t="str">
        <f>IFERROR(INDEX(Combined_All_Stands_Sat!AS$6:AS527,MATCH(Stand_D_Sat!$A$3:$A$146,Combined_All_Stands_Sat!$AM$6:$AM$468,0)),"")</f>
        <v/>
      </c>
      <c r="H62" s="185" t="str">
        <f t="shared" si="0"/>
        <v/>
      </c>
    </row>
    <row r="63" spans="1:8" ht="20.100000000000001" customHeight="1" x14ac:dyDescent="0.3">
      <c r="A63" s="117">
        <v>61</v>
      </c>
      <c r="B63" s="110" t="str">
        <f>IFERROR(INDEX(Combined_All_Stands_Sat!AN$6:AN528,MATCH(Stand_D_Sat!$A$3:$A$146,Combined_All_Stands_Sat!$AM$6:$AM$468,0)),"")</f>
        <v/>
      </c>
      <c r="C63" s="110" t="str">
        <f>IFERROR(INDEX(Combined_All_Stands_Sat!AO$6:AO528,MATCH(Stand_D_Sat!$A$3:$A$146,Combined_All_Stands_Sat!$AM$6:$AM$468,0)),"")</f>
        <v/>
      </c>
      <c r="D63" s="111" t="str">
        <f>IFERROR(INDEX(Combined_All_Stands_Sat!AP$6:AP528,MATCH(Stand_D_Sat!$A$3:$A$146,Combined_All_Stands_Sat!$AM$6:$AM$468,0)),"")</f>
        <v/>
      </c>
      <c r="E63" s="110" t="str">
        <f>IFERROR(INDEX(Combined_All_Stands_Sat!AQ$6:AQ528,MATCH(Stand_D_Sat!$A$3:$A$146,Combined_All_Stands_Sat!$AM$6:$AM$468,0)),"")</f>
        <v/>
      </c>
      <c r="F63" s="110" t="str">
        <f>IFERROR(INDEX(Combined_All_Stands_Sat!AR$6:AR528,MATCH(Stand_D_Sat!$A$3:$A$146,Combined_All_Stands_Sat!$AM$6:$AM$468,0)),"")</f>
        <v/>
      </c>
      <c r="G63" s="110" t="str">
        <f>IFERROR(INDEX(Combined_All_Stands_Sat!AS$6:AS528,MATCH(Stand_D_Sat!$A$3:$A$146,Combined_All_Stands_Sat!$AM$6:$AM$468,0)),"")</f>
        <v/>
      </c>
      <c r="H63" s="185" t="str">
        <f t="shared" si="0"/>
        <v/>
      </c>
    </row>
    <row r="64" spans="1:8" ht="20.100000000000001" customHeight="1" x14ac:dyDescent="0.3">
      <c r="A64" s="116">
        <v>62</v>
      </c>
      <c r="B64" s="110" t="str">
        <f>IFERROR(INDEX(Combined_All_Stands_Sat!AN$6:AN529,MATCH(Stand_D_Sat!$A$3:$A$146,Combined_All_Stands_Sat!$AM$6:$AM$468,0)),"")</f>
        <v/>
      </c>
      <c r="C64" s="110" t="str">
        <f>IFERROR(INDEX(Combined_All_Stands_Sat!AO$6:AO529,MATCH(Stand_D_Sat!$A$3:$A$146,Combined_All_Stands_Sat!$AM$6:$AM$468,0)),"")</f>
        <v/>
      </c>
      <c r="D64" s="111" t="str">
        <f>IFERROR(INDEX(Combined_All_Stands_Sat!AP$6:AP529,MATCH(Stand_D_Sat!$A$3:$A$146,Combined_All_Stands_Sat!$AM$6:$AM$468,0)),"")</f>
        <v/>
      </c>
      <c r="E64" s="110" t="str">
        <f>IFERROR(INDEX(Combined_All_Stands_Sat!AQ$6:AQ529,MATCH(Stand_D_Sat!$A$3:$A$146,Combined_All_Stands_Sat!$AM$6:$AM$468,0)),"")</f>
        <v/>
      </c>
      <c r="F64" s="110" t="str">
        <f>IFERROR(INDEX(Combined_All_Stands_Sat!AR$6:AR529,MATCH(Stand_D_Sat!$A$3:$A$146,Combined_All_Stands_Sat!$AM$6:$AM$468,0)),"")</f>
        <v/>
      </c>
      <c r="G64" s="110" t="str">
        <f>IFERROR(INDEX(Combined_All_Stands_Sat!AS$6:AS529,MATCH(Stand_D_Sat!$A$3:$A$146,Combined_All_Stands_Sat!$AM$6:$AM$468,0)),"")</f>
        <v/>
      </c>
      <c r="H64" s="185" t="str">
        <f t="shared" si="0"/>
        <v/>
      </c>
    </row>
    <row r="65" spans="1:8" ht="20.100000000000001" customHeight="1" x14ac:dyDescent="0.3">
      <c r="A65" s="117">
        <v>63</v>
      </c>
      <c r="B65" s="110" t="str">
        <f>IFERROR(INDEX(Combined_All_Stands_Sat!AN$6:AN530,MATCH(Stand_D_Sat!$A$3:$A$146,Combined_All_Stands_Sat!$AM$6:$AM$468,0)),"")</f>
        <v/>
      </c>
      <c r="C65" s="110" t="str">
        <f>IFERROR(INDEX(Combined_All_Stands_Sat!AO$6:AO530,MATCH(Stand_D_Sat!$A$3:$A$146,Combined_All_Stands_Sat!$AM$6:$AM$468,0)),"")</f>
        <v/>
      </c>
      <c r="D65" s="111" t="str">
        <f>IFERROR(INDEX(Combined_All_Stands_Sat!AP$6:AP530,MATCH(Stand_D_Sat!$A$3:$A$146,Combined_All_Stands_Sat!$AM$6:$AM$468,0)),"")</f>
        <v/>
      </c>
      <c r="E65" s="110" t="str">
        <f>IFERROR(INDEX(Combined_All_Stands_Sat!AQ$6:AQ530,MATCH(Stand_D_Sat!$A$3:$A$146,Combined_All_Stands_Sat!$AM$6:$AM$468,0)),"")</f>
        <v/>
      </c>
      <c r="F65" s="110" t="str">
        <f>IFERROR(INDEX(Combined_All_Stands_Sat!AR$6:AR530,MATCH(Stand_D_Sat!$A$3:$A$146,Combined_All_Stands_Sat!$AM$6:$AM$468,0)),"")</f>
        <v/>
      </c>
      <c r="G65" s="110" t="str">
        <f>IFERROR(INDEX(Combined_All_Stands_Sat!AS$6:AS530,MATCH(Stand_D_Sat!$A$3:$A$146,Combined_All_Stands_Sat!$AM$6:$AM$468,0)),"")</f>
        <v/>
      </c>
      <c r="H65" s="185" t="str">
        <f t="shared" si="0"/>
        <v/>
      </c>
    </row>
    <row r="66" spans="1:8" ht="20.100000000000001" customHeight="1" x14ac:dyDescent="0.3">
      <c r="A66" s="116">
        <v>64</v>
      </c>
      <c r="B66" s="110" t="str">
        <f>IFERROR(INDEX(Combined_All_Stands_Sat!AN$6:AN531,MATCH(Stand_D_Sat!$A$3:$A$146,Combined_All_Stands_Sat!$AM$6:$AM$468,0)),"")</f>
        <v/>
      </c>
      <c r="C66" s="110" t="str">
        <f>IFERROR(INDEX(Combined_All_Stands_Sat!AO$6:AO531,MATCH(Stand_D_Sat!$A$3:$A$146,Combined_All_Stands_Sat!$AM$6:$AM$468,0)),"")</f>
        <v/>
      </c>
      <c r="D66" s="111" t="str">
        <f>IFERROR(INDEX(Combined_All_Stands_Sat!AP$6:AP531,MATCH(Stand_D_Sat!$A$3:$A$146,Combined_All_Stands_Sat!$AM$6:$AM$468,0)),"")</f>
        <v/>
      </c>
      <c r="E66" s="110" t="str">
        <f>IFERROR(INDEX(Combined_All_Stands_Sat!AQ$6:AQ531,MATCH(Stand_D_Sat!$A$3:$A$146,Combined_All_Stands_Sat!$AM$6:$AM$468,0)),"")</f>
        <v/>
      </c>
      <c r="F66" s="110" t="str">
        <f>IFERROR(INDEX(Combined_All_Stands_Sat!AR$6:AR531,MATCH(Stand_D_Sat!$A$3:$A$146,Combined_All_Stands_Sat!$AM$6:$AM$468,0)),"")</f>
        <v/>
      </c>
      <c r="G66" s="110" t="str">
        <f>IFERROR(INDEX(Combined_All_Stands_Sat!AS$6:AS531,MATCH(Stand_D_Sat!$A$3:$A$146,Combined_All_Stands_Sat!$AM$6:$AM$468,0)),"")</f>
        <v/>
      </c>
      <c r="H66" s="185" t="str">
        <f t="shared" si="0"/>
        <v/>
      </c>
    </row>
    <row r="67" spans="1:8" ht="20.100000000000001" customHeight="1" x14ac:dyDescent="0.3">
      <c r="A67" s="117">
        <v>65</v>
      </c>
      <c r="B67" s="110" t="str">
        <f>IFERROR(INDEX(Combined_All_Stands_Sat!AN$6:AN532,MATCH(Stand_D_Sat!$A$3:$A$146,Combined_All_Stands_Sat!$AM$6:$AM$468,0)),"")</f>
        <v/>
      </c>
      <c r="C67" s="110" t="str">
        <f>IFERROR(INDEX(Combined_All_Stands_Sat!AO$6:AO532,MATCH(Stand_D_Sat!$A$3:$A$146,Combined_All_Stands_Sat!$AM$6:$AM$468,0)),"")</f>
        <v/>
      </c>
      <c r="D67" s="111" t="str">
        <f>IFERROR(INDEX(Combined_All_Stands_Sat!AP$6:AP532,MATCH(Stand_D_Sat!$A$3:$A$146,Combined_All_Stands_Sat!$AM$6:$AM$468,0)),"")</f>
        <v/>
      </c>
      <c r="E67" s="110" t="str">
        <f>IFERROR(INDEX(Combined_All_Stands_Sat!AQ$6:AQ532,MATCH(Stand_D_Sat!$A$3:$A$146,Combined_All_Stands_Sat!$AM$6:$AM$468,0)),"")</f>
        <v/>
      </c>
      <c r="F67" s="110" t="str">
        <f>IFERROR(INDEX(Combined_All_Stands_Sat!AR$6:AR532,MATCH(Stand_D_Sat!$A$3:$A$146,Combined_All_Stands_Sat!$AM$6:$AM$468,0)),"")</f>
        <v/>
      </c>
      <c r="G67" s="110" t="str">
        <f>IFERROR(INDEX(Combined_All_Stands_Sat!AS$6:AS532,MATCH(Stand_D_Sat!$A$3:$A$146,Combined_All_Stands_Sat!$AM$6:$AM$468,0)),"")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16">
        <v>66</v>
      </c>
      <c r="B68" s="110" t="str">
        <f>IFERROR(INDEX(Combined_All_Stands_Sat!AN$6:AN533,MATCH(Stand_D_Sat!$A$3:$A$146,Combined_All_Stands_Sat!$AM$6:$AM$468,0)),"")</f>
        <v/>
      </c>
      <c r="C68" s="110" t="str">
        <f>IFERROR(INDEX(Combined_All_Stands_Sat!AO$6:AO533,MATCH(Stand_D_Sat!$A$3:$A$146,Combined_All_Stands_Sat!$AM$6:$AM$468,0)),"")</f>
        <v/>
      </c>
      <c r="D68" s="111" t="str">
        <f>IFERROR(INDEX(Combined_All_Stands_Sat!AP$6:AP533,MATCH(Stand_D_Sat!$A$3:$A$146,Combined_All_Stands_Sat!$AM$6:$AM$468,0)),"")</f>
        <v/>
      </c>
      <c r="E68" s="110" t="str">
        <f>IFERROR(INDEX(Combined_All_Stands_Sat!AQ$6:AQ533,MATCH(Stand_D_Sat!$A$3:$A$146,Combined_All_Stands_Sat!$AM$6:$AM$468,0)),"")</f>
        <v/>
      </c>
      <c r="F68" s="110" t="str">
        <f>IFERROR(INDEX(Combined_All_Stands_Sat!AR$6:AR533,MATCH(Stand_D_Sat!$A$3:$A$146,Combined_All_Stands_Sat!$AM$6:$AM$468,0)),"")</f>
        <v/>
      </c>
      <c r="G68" s="110" t="str">
        <f>IFERROR(INDEX(Combined_All_Stands_Sat!AS$6:AS533,MATCH(Stand_D_Sat!$A$3:$A$146,Combined_All_Stands_Sat!$AM$6:$AM$468,0)),"")</f>
        <v/>
      </c>
      <c r="H68" s="185" t="str">
        <f t="shared" si="1"/>
        <v/>
      </c>
    </row>
    <row r="69" spans="1:8" ht="20.100000000000001" customHeight="1" x14ac:dyDescent="0.3">
      <c r="A69" s="117">
        <v>67</v>
      </c>
      <c r="B69" s="110" t="str">
        <f>IFERROR(INDEX(Combined_All_Stands_Sat!AN$6:AN534,MATCH(Stand_D_Sat!$A$3:$A$146,Combined_All_Stands_Sat!$AM$6:$AM$468,0)),"")</f>
        <v/>
      </c>
      <c r="C69" s="110" t="str">
        <f>IFERROR(INDEX(Combined_All_Stands_Sat!AO$6:AO534,MATCH(Stand_D_Sat!$A$3:$A$146,Combined_All_Stands_Sat!$AM$6:$AM$468,0)),"")</f>
        <v/>
      </c>
      <c r="D69" s="111" t="str">
        <f>IFERROR(INDEX(Combined_All_Stands_Sat!AP$6:AP534,MATCH(Stand_D_Sat!$A$3:$A$146,Combined_All_Stands_Sat!$AM$6:$AM$468,0)),"")</f>
        <v/>
      </c>
      <c r="E69" s="110" t="str">
        <f>IFERROR(INDEX(Combined_All_Stands_Sat!AQ$6:AQ534,MATCH(Stand_D_Sat!$A$3:$A$146,Combined_All_Stands_Sat!$AM$6:$AM$468,0)),"")</f>
        <v/>
      </c>
      <c r="F69" s="110" t="str">
        <f>IFERROR(INDEX(Combined_All_Stands_Sat!AR$6:AR534,MATCH(Stand_D_Sat!$A$3:$A$146,Combined_All_Stands_Sat!$AM$6:$AM$468,0)),"")</f>
        <v/>
      </c>
      <c r="G69" s="110" t="str">
        <f>IFERROR(INDEX(Combined_All_Stands_Sat!AS$6:AS534,MATCH(Stand_D_Sat!$A$3:$A$146,Combined_All_Stands_Sat!$AM$6:$AM$468,0)),"")</f>
        <v/>
      </c>
      <c r="H69" s="185" t="str">
        <f t="shared" si="1"/>
        <v/>
      </c>
    </row>
    <row r="70" spans="1:8" ht="20.100000000000001" customHeight="1" x14ac:dyDescent="0.3">
      <c r="A70" s="116">
        <v>68</v>
      </c>
      <c r="B70" s="110" t="str">
        <f>IFERROR(INDEX(Combined_All_Stands_Sat!AN$6:AN535,MATCH(Stand_D_Sat!$A$3:$A$146,Combined_All_Stands_Sat!$AM$6:$AM$468,0)),"")</f>
        <v/>
      </c>
      <c r="C70" s="110" t="str">
        <f>IFERROR(INDEX(Combined_All_Stands_Sat!AO$6:AO535,MATCH(Stand_D_Sat!$A$3:$A$146,Combined_All_Stands_Sat!$AM$6:$AM$468,0)),"")</f>
        <v/>
      </c>
      <c r="D70" s="111" t="str">
        <f>IFERROR(INDEX(Combined_All_Stands_Sat!AP$6:AP535,MATCH(Stand_D_Sat!$A$3:$A$146,Combined_All_Stands_Sat!$AM$6:$AM$468,0)),"")</f>
        <v/>
      </c>
      <c r="E70" s="110" t="str">
        <f>IFERROR(INDEX(Combined_All_Stands_Sat!AQ$6:AQ535,MATCH(Stand_D_Sat!$A$3:$A$146,Combined_All_Stands_Sat!$AM$6:$AM$468,0)),"")</f>
        <v/>
      </c>
      <c r="F70" s="110" t="str">
        <f>IFERROR(INDEX(Combined_All_Stands_Sat!AR$6:AR535,MATCH(Stand_D_Sat!$A$3:$A$146,Combined_All_Stands_Sat!$AM$6:$AM$468,0)),"")</f>
        <v/>
      </c>
      <c r="G70" s="110" t="str">
        <f>IFERROR(INDEX(Combined_All_Stands_Sat!AS$6:AS535,MATCH(Stand_D_Sat!$A$3:$A$146,Combined_All_Stands_Sat!$AM$6:$AM$468,0)),"")</f>
        <v/>
      </c>
      <c r="H70" s="185" t="str">
        <f t="shared" si="1"/>
        <v/>
      </c>
    </row>
    <row r="71" spans="1:8" ht="20.100000000000001" customHeight="1" x14ac:dyDescent="0.3">
      <c r="A71" s="117">
        <v>69</v>
      </c>
      <c r="B71" s="110" t="str">
        <f>IFERROR(INDEX(Combined_All_Stands_Sat!AN$6:AN536,MATCH(Stand_D_Sat!$A$3:$A$146,Combined_All_Stands_Sat!$AM$6:$AM$468,0)),"")</f>
        <v/>
      </c>
      <c r="C71" s="110" t="str">
        <f>IFERROR(INDEX(Combined_All_Stands_Sat!AO$6:AO536,MATCH(Stand_D_Sat!$A$3:$A$146,Combined_All_Stands_Sat!$AM$6:$AM$468,0)),"")</f>
        <v/>
      </c>
      <c r="D71" s="111" t="str">
        <f>IFERROR(INDEX(Combined_All_Stands_Sat!AP$6:AP536,MATCH(Stand_D_Sat!$A$3:$A$146,Combined_All_Stands_Sat!$AM$6:$AM$468,0)),"")</f>
        <v/>
      </c>
      <c r="E71" s="110" t="str">
        <f>IFERROR(INDEX(Combined_All_Stands_Sat!AQ$6:AQ536,MATCH(Stand_D_Sat!$A$3:$A$146,Combined_All_Stands_Sat!$AM$6:$AM$468,0)),"")</f>
        <v/>
      </c>
      <c r="F71" s="110" t="str">
        <f>IFERROR(INDEX(Combined_All_Stands_Sat!AR$6:AR536,MATCH(Stand_D_Sat!$A$3:$A$146,Combined_All_Stands_Sat!$AM$6:$AM$468,0)),"")</f>
        <v/>
      </c>
      <c r="G71" s="110" t="str">
        <f>IFERROR(INDEX(Combined_All_Stands_Sat!AS$6:AS536,MATCH(Stand_D_Sat!$A$3:$A$146,Combined_All_Stands_Sat!$AM$6:$AM$468,0)),"")</f>
        <v/>
      </c>
      <c r="H71" s="185" t="str">
        <f t="shared" si="1"/>
        <v/>
      </c>
    </row>
    <row r="72" spans="1:8" ht="20.100000000000001" customHeight="1" x14ac:dyDescent="0.3">
      <c r="A72" s="116">
        <v>70</v>
      </c>
      <c r="B72" s="110" t="str">
        <f>IFERROR(INDEX(Combined_All_Stands_Sat!AN$6:AN537,MATCH(Stand_D_Sat!$A$3:$A$146,Combined_All_Stands_Sat!$AM$6:$AM$468,0)),"")</f>
        <v/>
      </c>
      <c r="C72" s="110" t="str">
        <f>IFERROR(INDEX(Combined_All_Stands_Sat!AO$6:AO537,MATCH(Stand_D_Sat!$A$3:$A$146,Combined_All_Stands_Sat!$AM$6:$AM$468,0)),"")</f>
        <v/>
      </c>
      <c r="D72" s="111" t="str">
        <f>IFERROR(INDEX(Combined_All_Stands_Sat!AP$6:AP537,MATCH(Stand_D_Sat!$A$3:$A$146,Combined_All_Stands_Sat!$AM$6:$AM$468,0)),"")</f>
        <v/>
      </c>
      <c r="E72" s="110" t="str">
        <f>IFERROR(INDEX(Combined_All_Stands_Sat!AQ$6:AQ537,MATCH(Stand_D_Sat!$A$3:$A$146,Combined_All_Stands_Sat!$AM$6:$AM$468,0)),"")</f>
        <v/>
      </c>
      <c r="F72" s="110" t="str">
        <f>IFERROR(INDEX(Combined_All_Stands_Sat!AR$6:AR537,MATCH(Stand_D_Sat!$A$3:$A$146,Combined_All_Stands_Sat!$AM$6:$AM$468,0)),"")</f>
        <v/>
      </c>
      <c r="G72" s="110" t="str">
        <f>IFERROR(INDEX(Combined_All_Stands_Sat!AS$6:AS537,MATCH(Stand_D_Sat!$A$3:$A$146,Combined_All_Stands_Sat!$AM$6:$AM$468,0)),"")</f>
        <v/>
      </c>
      <c r="H72" s="185" t="str">
        <f t="shared" si="1"/>
        <v/>
      </c>
    </row>
    <row r="73" spans="1:8" ht="20.100000000000001" customHeight="1" x14ac:dyDescent="0.3">
      <c r="A73" s="117">
        <v>71</v>
      </c>
      <c r="B73" s="110" t="str">
        <f>IFERROR(INDEX(Combined_All_Stands_Sat!AN$6:AN538,MATCH(Stand_D_Sat!$A$3:$A$146,Combined_All_Stands_Sat!$AM$6:$AM$468,0)),"")</f>
        <v/>
      </c>
      <c r="C73" s="110" t="str">
        <f>IFERROR(INDEX(Combined_All_Stands_Sat!AO$6:AO538,MATCH(Stand_D_Sat!$A$3:$A$146,Combined_All_Stands_Sat!$AM$6:$AM$468,0)),"")</f>
        <v/>
      </c>
      <c r="D73" s="111" t="str">
        <f>IFERROR(INDEX(Combined_All_Stands_Sat!AP$6:AP538,MATCH(Stand_D_Sat!$A$3:$A$146,Combined_All_Stands_Sat!$AM$6:$AM$468,0)),"")</f>
        <v/>
      </c>
      <c r="E73" s="110" t="str">
        <f>IFERROR(INDEX(Combined_All_Stands_Sat!AQ$6:AQ538,MATCH(Stand_D_Sat!$A$3:$A$146,Combined_All_Stands_Sat!$AM$6:$AM$468,0)),"")</f>
        <v/>
      </c>
      <c r="F73" s="110" t="str">
        <f>IFERROR(INDEX(Combined_All_Stands_Sat!AR$6:AR538,MATCH(Stand_D_Sat!$A$3:$A$146,Combined_All_Stands_Sat!$AM$6:$AM$468,0)),"")</f>
        <v/>
      </c>
      <c r="G73" s="110" t="str">
        <f>IFERROR(INDEX(Combined_All_Stands_Sat!AS$6:AS538,MATCH(Stand_D_Sat!$A$3:$A$146,Combined_All_Stands_Sat!$AM$6:$AM$468,0)),"")</f>
        <v/>
      </c>
      <c r="H73" s="185" t="str">
        <f t="shared" si="1"/>
        <v/>
      </c>
    </row>
    <row r="74" spans="1:8" ht="20.100000000000001" customHeight="1" x14ac:dyDescent="0.3">
      <c r="A74" s="116">
        <v>72</v>
      </c>
      <c r="B74" s="110" t="str">
        <f>IFERROR(INDEX(Combined_All_Stands_Sat!AN$6:AN539,MATCH(Stand_D_Sat!$A$3:$A$146,Combined_All_Stands_Sat!$AM$6:$AM$468,0)),"")</f>
        <v/>
      </c>
      <c r="C74" s="110" t="str">
        <f>IFERROR(INDEX(Combined_All_Stands_Sat!AO$6:AO539,MATCH(Stand_D_Sat!$A$3:$A$146,Combined_All_Stands_Sat!$AM$6:$AM$468,0)),"")</f>
        <v/>
      </c>
      <c r="D74" s="111" t="str">
        <f>IFERROR(INDEX(Combined_All_Stands_Sat!AP$6:AP539,MATCH(Stand_D_Sat!$A$3:$A$146,Combined_All_Stands_Sat!$AM$6:$AM$468,0)),"")</f>
        <v/>
      </c>
      <c r="E74" s="110" t="str">
        <f>IFERROR(INDEX(Combined_All_Stands_Sat!AQ$6:AQ539,MATCH(Stand_D_Sat!$A$3:$A$146,Combined_All_Stands_Sat!$AM$6:$AM$468,0)),"")</f>
        <v/>
      </c>
      <c r="F74" s="110" t="str">
        <f>IFERROR(INDEX(Combined_All_Stands_Sat!AR$6:AR539,MATCH(Stand_D_Sat!$A$3:$A$146,Combined_All_Stands_Sat!$AM$6:$AM$468,0)),"")</f>
        <v/>
      </c>
      <c r="G74" s="110" t="str">
        <f>IFERROR(INDEX(Combined_All_Stands_Sat!AS$6:AS539,MATCH(Stand_D_Sat!$A$3:$A$146,Combined_All_Stands_Sat!$AM$6:$AM$468,0)),"")</f>
        <v/>
      </c>
      <c r="H74" s="185" t="str">
        <f t="shared" si="1"/>
        <v/>
      </c>
    </row>
    <row r="75" spans="1:8" ht="20.100000000000001" customHeight="1" x14ac:dyDescent="0.3">
      <c r="A75" s="117">
        <v>73</v>
      </c>
      <c r="B75" s="110" t="str">
        <f>IFERROR(INDEX(Combined_All_Stands_Sat!AN$6:AN540,MATCH(Stand_D_Sat!$A$3:$A$146,Combined_All_Stands_Sat!$AM$6:$AM$468,0)),"")</f>
        <v/>
      </c>
      <c r="C75" s="110" t="str">
        <f>IFERROR(INDEX(Combined_All_Stands_Sat!AO$6:AO540,MATCH(Stand_D_Sat!$A$3:$A$146,Combined_All_Stands_Sat!$AM$6:$AM$468,0)),"")</f>
        <v/>
      </c>
      <c r="D75" s="111" t="str">
        <f>IFERROR(INDEX(Combined_All_Stands_Sat!AP$6:AP540,MATCH(Stand_D_Sat!$A$3:$A$146,Combined_All_Stands_Sat!$AM$6:$AM$468,0)),"")</f>
        <v/>
      </c>
      <c r="E75" s="110" t="str">
        <f>IFERROR(INDEX(Combined_All_Stands_Sat!AQ$6:AQ540,MATCH(Stand_D_Sat!$A$3:$A$146,Combined_All_Stands_Sat!$AM$6:$AM$468,0)),"")</f>
        <v/>
      </c>
      <c r="F75" s="110" t="str">
        <f>IFERROR(INDEX(Combined_All_Stands_Sat!AR$6:AR540,MATCH(Stand_D_Sat!$A$3:$A$146,Combined_All_Stands_Sat!$AM$6:$AM$468,0)),"")</f>
        <v/>
      </c>
      <c r="G75" s="110" t="str">
        <f>IFERROR(INDEX(Combined_All_Stands_Sat!AS$6:AS540,MATCH(Stand_D_Sat!$A$3:$A$146,Combined_All_Stands_Sat!$AM$6:$AM$468,0)),"")</f>
        <v/>
      </c>
      <c r="H75" s="185" t="str">
        <f t="shared" si="1"/>
        <v/>
      </c>
    </row>
    <row r="76" spans="1:8" ht="20.100000000000001" customHeight="1" x14ac:dyDescent="0.3">
      <c r="A76" s="116">
        <v>74</v>
      </c>
      <c r="B76" s="110" t="str">
        <f>IFERROR(INDEX(Combined_All_Stands_Sat!AN$6:AN541,MATCH(Stand_D_Sat!$A$3:$A$146,Combined_All_Stands_Sat!$AM$6:$AM$468,0)),"")</f>
        <v/>
      </c>
      <c r="C76" s="110" t="str">
        <f>IFERROR(INDEX(Combined_All_Stands_Sat!AO$6:AO541,MATCH(Stand_D_Sat!$A$3:$A$146,Combined_All_Stands_Sat!$AM$6:$AM$468,0)),"")</f>
        <v/>
      </c>
      <c r="D76" s="111" t="str">
        <f>IFERROR(INDEX(Combined_All_Stands_Sat!AP$6:AP541,MATCH(Stand_D_Sat!$A$3:$A$146,Combined_All_Stands_Sat!$AM$6:$AM$468,0)),"")</f>
        <v/>
      </c>
      <c r="E76" s="110" t="str">
        <f>IFERROR(INDEX(Combined_All_Stands_Sat!AQ$6:AQ541,MATCH(Stand_D_Sat!$A$3:$A$146,Combined_All_Stands_Sat!$AM$6:$AM$468,0)),"")</f>
        <v/>
      </c>
      <c r="F76" s="110" t="str">
        <f>IFERROR(INDEX(Combined_All_Stands_Sat!AR$6:AR541,MATCH(Stand_D_Sat!$A$3:$A$146,Combined_All_Stands_Sat!$AM$6:$AM$468,0)),"")</f>
        <v/>
      </c>
      <c r="G76" s="110" t="str">
        <f>IFERROR(INDEX(Combined_All_Stands_Sat!AS$6:AS541,MATCH(Stand_D_Sat!$A$3:$A$146,Combined_All_Stands_Sat!$AM$6:$AM$468,0)),"")</f>
        <v/>
      </c>
      <c r="H76" s="185" t="str">
        <f t="shared" si="1"/>
        <v/>
      </c>
    </row>
    <row r="77" spans="1:8" ht="20.100000000000001" customHeight="1" x14ac:dyDescent="0.3">
      <c r="A77" s="117">
        <v>75</v>
      </c>
      <c r="B77" s="110" t="str">
        <f>IFERROR(INDEX(Combined_All_Stands_Sat!AN$6:AN542,MATCH(Stand_D_Sat!$A$3:$A$146,Combined_All_Stands_Sat!$AM$6:$AM$468,0)),"")</f>
        <v/>
      </c>
      <c r="C77" s="110" t="str">
        <f>IFERROR(INDEX(Combined_All_Stands_Sat!AO$6:AO542,MATCH(Stand_D_Sat!$A$3:$A$146,Combined_All_Stands_Sat!$AM$6:$AM$468,0)),"")</f>
        <v/>
      </c>
      <c r="D77" s="111" t="str">
        <f>IFERROR(INDEX(Combined_All_Stands_Sat!AP$6:AP542,MATCH(Stand_D_Sat!$A$3:$A$146,Combined_All_Stands_Sat!$AM$6:$AM$468,0)),"")</f>
        <v/>
      </c>
      <c r="E77" s="110" t="str">
        <f>IFERROR(INDEX(Combined_All_Stands_Sat!AQ$6:AQ542,MATCH(Stand_D_Sat!$A$3:$A$146,Combined_All_Stands_Sat!$AM$6:$AM$468,0)),"")</f>
        <v/>
      </c>
      <c r="F77" s="110" t="str">
        <f>IFERROR(INDEX(Combined_All_Stands_Sat!AR$6:AR542,MATCH(Stand_D_Sat!$A$3:$A$146,Combined_All_Stands_Sat!$AM$6:$AM$468,0)),"")</f>
        <v/>
      </c>
      <c r="G77" s="110" t="str">
        <f>IFERROR(INDEX(Combined_All_Stands_Sat!AS$6:AS542,MATCH(Stand_D_Sat!$A$3:$A$146,Combined_All_Stands_Sat!$AM$6:$AM$468,0)),"")</f>
        <v/>
      </c>
      <c r="H77" s="185" t="str">
        <f t="shared" si="1"/>
        <v/>
      </c>
    </row>
    <row r="78" spans="1:8" ht="20.100000000000001" customHeight="1" x14ac:dyDescent="0.3">
      <c r="A78" s="116">
        <v>76</v>
      </c>
      <c r="B78" s="110" t="str">
        <f>IFERROR(INDEX(Combined_All_Stands_Sat!AN$6:AN543,MATCH(Stand_D_Sat!$A$3:$A$146,Combined_All_Stands_Sat!$AM$6:$AM$468,0)),"")</f>
        <v/>
      </c>
      <c r="C78" s="110" t="str">
        <f>IFERROR(INDEX(Combined_All_Stands_Sat!AO$6:AO543,MATCH(Stand_D_Sat!$A$3:$A$146,Combined_All_Stands_Sat!$AM$6:$AM$468,0)),"")</f>
        <v/>
      </c>
      <c r="D78" s="111" t="str">
        <f>IFERROR(INDEX(Combined_All_Stands_Sat!AP$6:AP543,MATCH(Stand_D_Sat!$A$3:$A$146,Combined_All_Stands_Sat!$AM$6:$AM$468,0)),"")</f>
        <v/>
      </c>
      <c r="E78" s="110" t="str">
        <f>IFERROR(INDEX(Combined_All_Stands_Sat!AQ$6:AQ543,MATCH(Stand_D_Sat!$A$3:$A$146,Combined_All_Stands_Sat!$AM$6:$AM$468,0)),"")</f>
        <v/>
      </c>
      <c r="F78" s="110" t="str">
        <f>IFERROR(INDEX(Combined_All_Stands_Sat!AR$6:AR543,MATCH(Stand_D_Sat!$A$3:$A$146,Combined_All_Stands_Sat!$AM$6:$AM$468,0)),"")</f>
        <v/>
      </c>
      <c r="G78" s="110" t="str">
        <f>IFERROR(INDEX(Combined_All_Stands_Sat!AS$6:AS543,MATCH(Stand_D_Sat!$A$3:$A$146,Combined_All_Stands_Sat!$AM$6:$AM$468,0)),"")</f>
        <v/>
      </c>
      <c r="H78" s="185" t="str">
        <f t="shared" si="1"/>
        <v/>
      </c>
    </row>
    <row r="79" spans="1:8" ht="20.100000000000001" customHeight="1" x14ac:dyDescent="0.3">
      <c r="A79" s="117">
        <v>77</v>
      </c>
      <c r="B79" s="110" t="str">
        <f>IFERROR(INDEX(Combined_All_Stands_Sat!AN$6:AN544,MATCH(Stand_D_Sat!$A$3:$A$146,Combined_All_Stands_Sat!$AM$6:$AM$468,0)),"")</f>
        <v/>
      </c>
      <c r="C79" s="110" t="str">
        <f>IFERROR(INDEX(Combined_All_Stands_Sat!AO$6:AO544,MATCH(Stand_D_Sat!$A$3:$A$146,Combined_All_Stands_Sat!$AM$6:$AM$468,0)),"")</f>
        <v/>
      </c>
      <c r="D79" s="111" t="str">
        <f>IFERROR(INDEX(Combined_All_Stands_Sat!AP$6:AP544,MATCH(Stand_D_Sat!$A$3:$A$146,Combined_All_Stands_Sat!$AM$6:$AM$468,0)),"")</f>
        <v/>
      </c>
      <c r="E79" s="110" t="str">
        <f>IFERROR(INDEX(Combined_All_Stands_Sat!AQ$6:AQ544,MATCH(Stand_D_Sat!$A$3:$A$146,Combined_All_Stands_Sat!$AM$6:$AM$468,0)),"")</f>
        <v/>
      </c>
      <c r="F79" s="110" t="str">
        <f>IFERROR(INDEX(Combined_All_Stands_Sat!AR$6:AR544,MATCH(Stand_D_Sat!$A$3:$A$146,Combined_All_Stands_Sat!$AM$6:$AM$468,0)),"")</f>
        <v/>
      </c>
      <c r="G79" s="110" t="str">
        <f>IFERROR(INDEX(Combined_All_Stands_Sat!AS$6:AS544,MATCH(Stand_D_Sat!$A$3:$A$146,Combined_All_Stands_Sat!$AM$6:$AM$468,0)),"")</f>
        <v/>
      </c>
      <c r="H79" s="185" t="str">
        <f t="shared" si="1"/>
        <v/>
      </c>
    </row>
    <row r="80" spans="1:8" ht="20.100000000000001" customHeight="1" x14ac:dyDescent="0.3">
      <c r="A80" s="116">
        <v>78</v>
      </c>
      <c r="B80" s="110" t="str">
        <f>IFERROR(INDEX(Combined_All_Stands_Sat!AN$6:AN545,MATCH(Stand_D_Sat!$A$3:$A$146,Combined_All_Stands_Sat!$AM$6:$AM$468,0)),"")</f>
        <v/>
      </c>
      <c r="C80" s="110" t="str">
        <f>IFERROR(INDEX(Combined_All_Stands_Sat!AO$6:AO545,MATCH(Stand_D_Sat!$A$3:$A$146,Combined_All_Stands_Sat!$AM$6:$AM$468,0)),"")</f>
        <v/>
      </c>
      <c r="D80" s="111" t="str">
        <f>IFERROR(INDEX(Combined_All_Stands_Sat!AP$6:AP545,MATCH(Stand_D_Sat!$A$3:$A$146,Combined_All_Stands_Sat!$AM$6:$AM$468,0)),"")</f>
        <v/>
      </c>
      <c r="E80" s="110" t="str">
        <f>IFERROR(INDEX(Combined_All_Stands_Sat!AQ$6:AQ545,MATCH(Stand_D_Sat!$A$3:$A$146,Combined_All_Stands_Sat!$AM$6:$AM$468,0)),"")</f>
        <v/>
      </c>
      <c r="F80" s="110" t="str">
        <f>IFERROR(INDEX(Combined_All_Stands_Sat!AR$6:AR545,MATCH(Stand_D_Sat!$A$3:$A$146,Combined_All_Stands_Sat!$AM$6:$AM$468,0)),"")</f>
        <v/>
      </c>
      <c r="G80" s="110" t="str">
        <f>IFERROR(INDEX(Combined_All_Stands_Sat!AS$6:AS545,MATCH(Stand_D_Sat!$A$3:$A$146,Combined_All_Stands_Sat!$AM$6:$AM$468,0)),"")</f>
        <v/>
      </c>
      <c r="H80" s="185" t="str">
        <f t="shared" si="1"/>
        <v/>
      </c>
    </row>
    <row r="81" spans="1:8" ht="20.100000000000001" customHeight="1" x14ac:dyDescent="0.3">
      <c r="A81" s="117">
        <v>79</v>
      </c>
      <c r="B81" s="110" t="str">
        <f>IFERROR(INDEX(Combined_All_Stands_Sat!AN$6:AN546,MATCH(Stand_D_Sat!$A$3:$A$146,Combined_All_Stands_Sat!$AM$6:$AM$468,0)),"")</f>
        <v/>
      </c>
      <c r="C81" s="110" t="str">
        <f>IFERROR(INDEX(Combined_All_Stands_Sat!AO$6:AO546,MATCH(Stand_D_Sat!$A$3:$A$146,Combined_All_Stands_Sat!$AM$6:$AM$468,0)),"")</f>
        <v/>
      </c>
      <c r="D81" s="111" t="str">
        <f>IFERROR(INDEX(Combined_All_Stands_Sat!AP$6:AP546,MATCH(Stand_D_Sat!$A$3:$A$146,Combined_All_Stands_Sat!$AM$6:$AM$468,0)),"")</f>
        <v/>
      </c>
      <c r="E81" s="110" t="str">
        <f>IFERROR(INDEX(Combined_All_Stands_Sat!AQ$6:AQ546,MATCH(Stand_D_Sat!$A$3:$A$146,Combined_All_Stands_Sat!$AM$6:$AM$468,0)),"")</f>
        <v/>
      </c>
      <c r="F81" s="110" t="str">
        <f>IFERROR(INDEX(Combined_All_Stands_Sat!AR$6:AR546,MATCH(Stand_D_Sat!$A$3:$A$146,Combined_All_Stands_Sat!$AM$6:$AM$468,0)),"")</f>
        <v/>
      </c>
      <c r="G81" s="110" t="str">
        <f>IFERROR(INDEX(Combined_All_Stands_Sat!AS$6:AS546,MATCH(Stand_D_Sat!$A$3:$A$146,Combined_All_Stands_Sat!$AM$6:$AM$468,0)),"")</f>
        <v/>
      </c>
      <c r="H81" s="185" t="str">
        <f t="shared" si="1"/>
        <v/>
      </c>
    </row>
    <row r="82" spans="1:8" ht="20.100000000000001" customHeight="1" x14ac:dyDescent="0.3">
      <c r="A82" s="116">
        <v>80</v>
      </c>
      <c r="B82" s="110" t="str">
        <f>IFERROR(INDEX(Combined_All_Stands_Sat!AN$6:AN547,MATCH(Stand_D_Sat!$A$3:$A$146,Combined_All_Stands_Sat!$AM$6:$AM$468,0)),"")</f>
        <v/>
      </c>
      <c r="C82" s="110" t="str">
        <f>IFERROR(INDEX(Combined_All_Stands_Sat!AO$6:AO547,MATCH(Stand_D_Sat!$A$3:$A$146,Combined_All_Stands_Sat!$AM$6:$AM$468,0)),"")</f>
        <v/>
      </c>
      <c r="D82" s="111" t="str">
        <f>IFERROR(INDEX(Combined_All_Stands_Sat!AP$6:AP547,MATCH(Stand_D_Sat!$A$3:$A$146,Combined_All_Stands_Sat!$AM$6:$AM$468,0)),"")</f>
        <v/>
      </c>
      <c r="E82" s="110" t="str">
        <f>IFERROR(INDEX(Combined_All_Stands_Sat!AQ$6:AQ547,MATCH(Stand_D_Sat!$A$3:$A$146,Combined_All_Stands_Sat!$AM$6:$AM$468,0)),"")</f>
        <v/>
      </c>
      <c r="F82" s="110" t="str">
        <f>IFERROR(INDEX(Combined_All_Stands_Sat!AR$6:AR547,MATCH(Stand_D_Sat!$A$3:$A$146,Combined_All_Stands_Sat!$AM$6:$AM$468,0)),"")</f>
        <v/>
      </c>
      <c r="G82" s="110" t="str">
        <f>IFERROR(INDEX(Combined_All_Stands_Sat!AS$6:AS547,MATCH(Stand_D_Sat!$A$3:$A$146,Combined_All_Stands_Sat!$AM$6:$AM$468,0)),"")</f>
        <v/>
      </c>
      <c r="H82" s="185" t="str">
        <f t="shared" si="1"/>
        <v/>
      </c>
    </row>
    <row r="83" spans="1:8" ht="20.100000000000001" customHeight="1" x14ac:dyDescent="0.3">
      <c r="A83" s="117">
        <v>81</v>
      </c>
      <c r="B83" s="110" t="str">
        <f>IFERROR(INDEX(Combined_All_Stands_Sat!AN$6:AN548,MATCH(Stand_D_Sat!$A$3:$A$146,Combined_All_Stands_Sat!$AM$6:$AM$468,0)),"")</f>
        <v/>
      </c>
      <c r="C83" s="110" t="str">
        <f>IFERROR(INDEX(Combined_All_Stands_Sat!AO$6:AO548,MATCH(Stand_D_Sat!$A$3:$A$146,Combined_All_Stands_Sat!$AM$6:$AM$468,0)),"")</f>
        <v/>
      </c>
      <c r="D83" s="111" t="str">
        <f>IFERROR(INDEX(Combined_All_Stands_Sat!AP$6:AP548,MATCH(Stand_D_Sat!$A$3:$A$146,Combined_All_Stands_Sat!$AM$6:$AM$468,0)),"")</f>
        <v/>
      </c>
      <c r="E83" s="110" t="str">
        <f>IFERROR(INDEX(Combined_All_Stands_Sat!AQ$6:AQ548,MATCH(Stand_D_Sat!$A$3:$A$146,Combined_All_Stands_Sat!$AM$6:$AM$468,0)),"")</f>
        <v/>
      </c>
      <c r="F83" s="110" t="str">
        <f>IFERROR(INDEX(Combined_All_Stands_Sat!AR$6:AR548,MATCH(Stand_D_Sat!$A$3:$A$146,Combined_All_Stands_Sat!$AM$6:$AM$468,0)),"")</f>
        <v/>
      </c>
      <c r="G83" s="110" t="str">
        <f>IFERROR(INDEX(Combined_All_Stands_Sat!AS$6:AS548,MATCH(Stand_D_Sat!$A$3:$A$146,Combined_All_Stands_Sat!$AM$6:$AM$468,0)),"")</f>
        <v/>
      </c>
      <c r="H83" s="185" t="str">
        <f t="shared" si="1"/>
        <v/>
      </c>
    </row>
    <row r="84" spans="1:8" ht="20.100000000000001" customHeight="1" x14ac:dyDescent="0.3">
      <c r="A84" s="116">
        <v>82</v>
      </c>
      <c r="B84" s="110" t="str">
        <f>IFERROR(INDEX(Combined_All_Stands_Sat!AN$6:AN549,MATCH(Stand_D_Sat!$A$3:$A$146,Combined_All_Stands_Sat!$AM$6:$AM$468,0)),"")</f>
        <v/>
      </c>
      <c r="C84" s="110" t="str">
        <f>IFERROR(INDEX(Combined_All_Stands_Sat!AO$6:AO549,MATCH(Stand_D_Sat!$A$3:$A$146,Combined_All_Stands_Sat!$AM$6:$AM$468,0)),"")</f>
        <v/>
      </c>
      <c r="D84" s="111" t="str">
        <f>IFERROR(INDEX(Combined_All_Stands_Sat!AP$6:AP549,MATCH(Stand_D_Sat!$A$3:$A$146,Combined_All_Stands_Sat!$AM$6:$AM$468,0)),"")</f>
        <v/>
      </c>
      <c r="E84" s="110" t="str">
        <f>IFERROR(INDEX(Combined_All_Stands_Sat!AQ$6:AQ549,MATCH(Stand_D_Sat!$A$3:$A$146,Combined_All_Stands_Sat!$AM$6:$AM$468,0)),"")</f>
        <v/>
      </c>
      <c r="F84" s="110" t="str">
        <f>IFERROR(INDEX(Combined_All_Stands_Sat!AR$6:AR549,MATCH(Stand_D_Sat!$A$3:$A$146,Combined_All_Stands_Sat!$AM$6:$AM$468,0)),"")</f>
        <v/>
      </c>
      <c r="G84" s="110" t="str">
        <f>IFERROR(INDEX(Combined_All_Stands_Sat!AS$6:AS549,MATCH(Stand_D_Sat!$A$3:$A$146,Combined_All_Stands_Sat!$AM$6:$AM$468,0)),"")</f>
        <v/>
      </c>
      <c r="H84" s="185" t="str">
        <f t="shared" si="1"/>
        <v/>
      </c>
    </row>
    <row r="85" spans="1:8" ht="20.100000000000001" customHeight="1" x14ac:dyDescent="0.3">
      <c r="A85" s="117">
        <v>83</v>
      </c>
      <c r="B85" s="110" t="str">
        <f>IFERROR(INDEX(Combined_All_Stands_Sat!AN$6:AN550,MATCH(Stand_D_Sat!$A$3:$A$146,Combined_All_Stands_Sat!$AM$6:$AM$468,0)),"")</f>
        <v/>
      </c>
      <c r="C85" s="110" t="str">
        <f>IFERROR(INDEX(Combined_All_Stands_Sat!AO$6:AO550,MATCH(Stand_D_Sat!$A$3:$A$146,Combined_All_Stands_Sat!$AM$6:$AM$468,0)),"")</f>
        <v/>
      </c>
      <c r="D85" s="111" t="str">
        <f>IFERROR(INDEX(Combined_All_Stands_Sat!AP$6:AP550,MATCH(Stand_D_Sat!$A$3:$A$146,Combined_All_Stands_Sat!$AM$6:$AM$468,0)),"")</f>
        <v/>
      </c>
      <c r="E85" s="110" t="str">
        <f>IFERROR(INDEX(Combined_All_Stands_Sat!AQ$6:AQ550,MATCH(Stand_D_Sat!$A$3:$A$146,Combined_All_Stands_Sat!$AM$6:$AM$468,0)),"")</f>
        <v/>
      </c>
      <c r="F85" s="110" t="str">
        <f>IFERROR(INDEX(Combined_All_Stands_Sat!AR$6:AR550,MATCH(Stand_D_Sat!$A$3:$A$146,Combined_All_Stands_Sat!$AM$6:$AM$468,0)),"")</f>
        <v/>
      </c>
      <c r="G85" s="110" t="str">
        <f>IFERROR(INDEX(Combined_All_Stands_Sat!AS$6:AS550,MATCH(Stand_D_Sat!$A$3:$A$146,Combined_All_Stands_Sat!$AM$6:$AM$468,0)),"")</f>
        <v/>
      </c>
      <c r="H85" s="185" t="str">
        <f t="shared" si="1"/>
        <v/>
      </c>
    </row>
    <row r="86" spans="1:8" ht="20.100000000000001" customHeight="1" x14ac:dyDescent="0.3">
      <c r="A86" s="116">
        <v>84</v>
      </c>
      <c r="B86" s="110" t="str">
        <f>IFERROR(INDEX(Combined_All_Stands_Sat!AN$6:AN551,MATCH(Stand_D_Sat!$A$3:$A$146,Combined_All_Stands_Sat!$AM$6:$AM$468,0)),"")</f>
        <v/>
      </c>
      <c r="C86" s="110" t="str">
        <f>IFERROR(INDEX(Combined_All_Stands_Sat!AO$6:AO551,MATCH(Stand_D_Sat!$A$3:$A$146,Combined_All_Stands_Sat!$AM$6:$AM$468,0)),"")</f>
        <v/>
      </c>
      <c r="D86" s="111" t="str">
        <f>IFERROR(INDEX(Combined_All_Stands_Sat!AP$6:AP551,MATCH(Stand_D_Sat!$A$3:$A$146,Combined_All_Stands_Sat!$AM$6:$AM$468,0)),"")</f>
        <v/>
      </c>
      <c r="E86" s="110" t="str">
        <f>IFERROR(INDEX(Combined_All_Stands_Sat!AQ$6:AQ551,MATCH(Stand_D_Sat!$A$3:$A$146,Combined_All_Stands_Sat!$AM$6:$AM$468,0)),"")</f>
        <v/>
      </c>
      <c r="F86" s="110" t="str">
        <f>IFERROR(INDEX(Combined_All_Stands_Sat!AR$6:AR551,MATCH(Stand_D_Sat!$A$3:$A$146,Combined_All_Stands_Sat!$AM$6:$AM$468,0)),"")</f>
        <v/>
      </c>
      <c r="G86" s="110" t="str">
        <f>IFERROR(INDEX(Combined_All_Stands_Sat!AS$6:AS551,MATCH(Stand_D_Sat!$A$3:$A$146,Combined_All_Stands_Sat!$AM$6:$AM$468,0)),"")</f>
        <v/>
      </c>
      <c r="H86" s="185" t="str">
        <f t="shared" si="1"/>
        <v/>
      </c>
    </row>
    <row r="87" spans="1:8" ht="20.100000000000001" customHeight="1" x14ac:dyDescent="0.3">
      <c r="A87" s="117">
        <v>85</v>
      </c>
      <c r="B87" s="110" t="str">
        <f>IFERROR(INDEX(Combined_All_Stands_Sat!AN$6:AN552,MATCH(Stand_D_Sat!$A$3:$A$146,Combined_All_Stands_Sat!$AM$6:$AM$468,0)),"")</f>
        <v/>
      </c>
      <c r="C87" s="110" t="str">
        <f>IFERROR(INDEX(Combined_All_Stands_Sat!AO$6:AO552,MATCH(Stand_D_Sat!$A$3:$A$146,Combined_All_Stands_Sat!$AM$6:$AM$468,0)),"")</f>
        <v/>
      </c>
      <c r="D87" s="111" t="str">
        <f>IFERROR(INDEX(Combined_All_Stands_Sat!AP$6:AP552,MATCH(Stand_D_Sat!$A$3:$A$146,Combined_All_Stands_Sat!$AM$6:$AM$468,0)),"")</f>
        <v/>
      </c>
      <c r="E87" s="110" t="str">
        <f>IFERROR(INDEX(Combined_All_Stands_Sat!AQ$6:AQ552,MATCH(Stand_D_Sat!$A$3:$A$146,Combined_All_Stands_Sat!$AM$6:$AM$468,0)),"")</f>
        <v/>
      </c>
      <c r="F87" s="110" t="str">
        <f>IFERROR(INDEX(Combined_All_Stands_Sat!AR$6:AR552,MATCH(Stand_D_Sat!$A$3:$A$146,Combined_All_Stands_Sat!$AM$6:$AM$468,0)),"")</f>
        <v/>
      </c>
      <c r="G87" s="110" t="str">
        <f>IFERROR(INDEX(Combined_All_Stands_Sat!AS$6:AS552,MATCH(Stand_D_Sat!$A$3:$A$146,Combined_All_Stands_Sat!$AM$6:$AM$468,0)),"")</f>
        <v/>
      </c>
      <c r="H87" s="185" t="str">
        <f t="shared" si="1"/>
        <v/>
      </c>
    </row>
    <row r="88" spans="1:8" ht="20.100000000000001" customHeight="1" x14ac:dyDescent="0.3">
      <c r="A88" s="116">
        <v>86</v>
      </c>
      <c r="B88" s="110" t="str">
        <f>IFERROR(INDEX(Combined_All_Stands_Sat!AN$6:AN553,MATCH(Stand_D_Sat!$A$3:$A$146,Combined_All_Stands_Sat!$AM$6:$AM$468,0)),"")</f>
        <v/>
      </c>
      <c r="C88" s="110" t="str">
        <f>IFERROR(INDEX(Combined_All_Stands_Sat!AO$6:AO553,MATCH(Stand_D_Sat!$A$3:$A$146,Combined_All_Stands_Sat!$AM$6:$AM$468,0)),"")</f>
        <v/>
      </c>
      <c r="D88" s="111" t="str">
        <f>IFERROR(INDEX(Combined_All_Stands_Sat!AP$6:AP553,MATCH(Stand_D_Sat!$A$3:$A$146,Combined_All_Stands_Sat!$AM$6:$AM$468,0)),"")</f>
        <v/>
      </c>
      <c r="E88" s="110" t="str">
        <f>IFERROR(INDEX(Combined_All_Stands_Sat!AQ$6:AQ553,MATCH(Stand_D_Sat!$A$3:$A$146,Combined_All_Stands_Sat!$AM$6:$AM$468,0)),"")</f>
        <v/>
      </c>
      <c r="F88" s="110" t="str">
        <f>IFERROR(INDEX(Combined_All_Stands_Sat!AR$6:AR553,MATCH(Stand_D_Sat!$A$3:$A$146,Combined_All_Stands_Sat!$AM$6:$AM$468,0)),"")</f>
        <v/>
      </c>
      <c r="G88" s="110" t="str">
        <f>IFERROR(INDEX(Combined_All_Stands_Sat!AS$6:AS553,MATCH(Stand_D_Sat!$A$3:$A$146,Combined_All_Stands_Sat!$AM$6:$AM$468,0)),"")</f>
        <v/>
      </c>
      <c r="H88" s="185" t="str">
        <f t="shared" si="1"/>
        <v/>
      </c>
    </row>
    <row r="89" spans="1:8" ht="20.100000000000001" customHeight="1" x14ac:dyDescent="0.3">
      <c r="A89" s="117">
        <v>87</v>
      </c>
      <c r="B89" s="110" t="str">
        <f>IFERROR(INDEX(Combined_All_Stands_Sat!AN$6:AN554,MATCH(Stand_D_Sat!$A$3:$A$146,Combined_All_Stands_Sat!$AM$6:$AM$468,0)),"")</f>
        <v/>
      </c>
      <c r="C89" s="110" t="str">
        <f>IFERROR(INDEX(Combined_All_Stands_Sat!AO$6:AO554,MATCH(Stand_D_Sat!$A$3:$A$146,Combined_All_Stands_Sat!$AM$6:$AM$468,0)),"")</f>
        <v/>
      </c>
      <c r="D89" s="111" t="str">
        <f>IFERROR(INDEX(Combined_All_Stands_Sat!AP$6:AP554,MATCH(Stand_D_Sat!$A$3:$A$146,Combined_All_Stands_Sat!$AM$6:$AM$468,0)),"")</f>
        <v/>
      </c>
      <c r="E89" s="110" t="str">
        <f>IFERROR(INDEX(Combined_All_Stands_Sat!AQ$6:AQ554,MATCH(Stand_D_Sat!$A$3:$A$146,Combined_All_Stands_Sat!$AM$6:$AM$468,0)),"")</f>
        <v/>
      </c>
      <c r="F89" s="110" t="str">
        <f>IFERROR(INDEX(Combined_All_Stands_Sat!AR$6:AR554,MATCH(Stand_D_Sat!$A$3:$A$146,Combined_All_Stands_Sat!$AM$6:$AM$468,0)),"")</f>
        <v/>
      </c>
      <c r="G89" s="110" t="str">
        <f>IFERROR(INDEX(Combined_All_Stands_Sat!AS$6:AS554,MATCH(Stand_D_Sat!$A$3:$A$146,Combined_All_Stands_Sat!$AM$6:$AM$468,0)),"")</f>
        <v/>
      </c>
      <c r="H89" s="185" t="str">
        <f t="shared" si="1"/>
        <v/>
      </c>
    </row>
    <row r="90" spans="1:8" ht="20.100000000000001" customHeight="1" x14ac:dyDescent="0.3">
      <c r="A90" s="116">
        <v>88</v>
      </c>
      <c r="B90" s="110" t="str">
        <f>IFERROR(INDEX(Combined_All_Stands_Sat!AN$6:AN555,MATCH(Stand_D_Sat!$A$3:$A$146,Combined_All_Stands_Sat!$AM$6:$AM$468,0)),"")</f>
        <v/>
      </c>
      <c r="C90" s="110" t="str">
        <f>IFERROR(INDEX(Combined_All_Stands_Sat!AO$6:AO555,MATCH(Stand_D_Sat!$A$3:$A$146,Combined_All_Stands_Sat!$AM$6:$AM$468,0)),"")</f>
        <v/>
      </c>
      <c r="D90" s="111" t="str">
        <f>IFERROR(INDEX(Combined_All_Stands_Sat!AP$6:AP555,MATCH(Stand_D_Sat!$A$3:$A$146,Combined_All_Stands_Sat!$AM$6:$AM$468,0)),"")</f>
        <v/>
      </c>
      <c r="E90" s="110" t="str">
        <f>IFERROR(INDEX(Combined_All_Stands_Sat!AQ$6:AQ555,MATCH(Stand_D_Sat!$A$3:$A$146,Combined_All_Stands_Sat!$AM$6:$AM$468,0)),"")</f>
        <v/>
      </c>
      <c r="F90" s="110" t="str">
        <f>IFERROR(INDEX(Combined_All_Stands_Sat!AR$6:AR555,MATCH(Stand_D_Sat!$A$3:$A$146,Combined_All_Stands_Sat!$AM$6:$AM$468,0)),"")</f>
        <v/>
      </c>
      <c r="G90" s="110" t="str">
        <f>IFERROR(INDEX(Combined_All_Stands_Sat!AS$6:AS555,MATCH(Stand_D_Sat!$A$3:$A$146,Combined_All_Stands_Sat!$AM$6:$AM$468,0)),"")</f>
        <v/>
      </c>
      <c r="H90" s="185" t="str">
        <f t="shared" si="1"/>
        <v/>
      </c>
    </row>
    <row r="91" spans="1:8" ht="20.100000000000001" customHeight="1" x14ac:dyDescent="0.3">
      <c r="A91" s="117">
        <v>89</v>
      </c>
      <c r="B91" s="110" t="str">
        <f>IFERROR(INDEX(Combined_All_Stands_Sat!AN$6:AN556,MATCH(Stand_D_Sat!$A$3:$A$146,Combined_All_Stands_Sat!$AM$6:$AM$468,0)),"")</f>
        <v/>
      </c>
      <c r="C91" s="110" t="str">
        <f>IFERROR(INDEX(Combined_All_Stands_Sat!AO$6:AO556,MATCH(Stand_D_Sat!$A$3:$A$146,Combined_All_Stands_Sat!$AM$6:$AM$468,0)),"")</f>
        <v/>
      </c>
      <c r="D91" s="111" t="str">
        <f>IFERROR(INDEX(Combined_All_Stands_Sat!AP$6:AP556,MATCH(Stand_D_Sat!$A$3:$A$146,Combined_All_Stands_Sat!$AM$6:$AM$468,0)),"")</f>
        <v/>
      </c>
      <c r="E91" s="110" t="str">
        <f>IFERROR(INDEX(Combined_All_Stands_Sat!AQ$6:AQ556,MATCH(Stand_D_Sat!$A$3:$A$146,Combined_All_Stands_Sat!$AM$6:$AM$468,0)),"")</f>
        <v/>
      </c>
      <c r="F91" s="110" t="str">
        <f>IFERROR(INDEX(Combined_All_Stands_Sat!AR$6:AR556,MATCH(Stand_D_Sat!$A$3:$A$146,Combined_All_Stands_Sat!$AM$6:$AM$468,0)),"")</f>
        <v/>
      </c>
      <c r="G91" s="110" t="str">
        <f>IFERROR(INDEX(Combined_All_Stands_Sat!AS$6:AS556,MATCH(Stand_D_Sat!$A$3:$A$146,Combined_All_Stands_Sat!$AM$6:$AM$468,0)),"")</f>
        <v/>
      </c>
      <c r="H91" s="185" t="str">
        <f t="shared" si="1"/>
        <v/>
      </c>
    </row>
    <row r="92" spans="1:8" ht="20.100000000000001" customHeight="1" x14ac:dyDescent="0.3">
      <c r="A92" s="116">
        <v>90</v>
      </c>
      <c r="B92" s="110" t="str">
        <f>IFERROR(INDEX(Combined_All_Stands_Sat!AN$6:AN557,MATCH(Stand_D_Sat!$A$3:$A$146,Combined_All_Stands_Sat!$AM$6:$AM$468,0)),"")</f>
        <v/>
      </c>
      <c r="C92" s="110" t="str">
        <f>IFERROR(INDEX(Combined_All_Stands_Sat!AO$6:AO557,MATCH(Stand_D_Sat!$A$3:$A$146,Combined_All_Stands_Sat!$AM$6:$AM$468,0)),"")</f>
        <v/>
      </c>
      <c r="D92" s="111" t="str">
        <f>IFERROR(INDEX(Combined_All_Stands_Sat!AP$6:AP557,MATCH(Stand_D_Sat!$A$3:$A$146,Combined_All_Stands_Sat!$AM$6:$AM$468,0)),"")</f>
        <v/>
      </c>
      <c r="E92" s="110" t="str">
        <f>IFERROR(INDEX(Combined_All_Stands_Sat!AQ$6:AQ557,MATCH(Stand_D_Sat!$A$3:$A$146,Combined_All_Stands_Sat!$AM$6:$AM$468,0)),"")</f>
        <v/>
      </c>
      <c r="F92" s="110" t="str">
        <f>IFERROR(INDEX(Combined_All_Stands_Sat!AR$6:AR557,MATCH(Stand_D_Sat!$A$3:$A$146,Combined_All_Stands_Sat!$AM$6:$AM$468,0)),"")</f>
        <v/>
      </c>
      <c r="G92" s="110" t="str">
        <f>IFERROR(INDEX(Combined_All_Stands_Sat!AS$6:AS557,MATCH(Stand_D_Sat!$A$3:$A$146,Combined_All_Stands_Sat!$AM$6:$AM$468,0)),"")</f>
        <v/>
      </c>
      <c r="H92" s="185" t="str">
        <f t="shared" si="1"/>
        <v/>
      </c>
    </row>
    <row r="93" spans="1:8" ht="20.100000000000001" customHeight="1" x14ac:dyDescent="0.3">
      <c r="A93" s="117">
        <v>91</v>
      </c>
      <c r="B93" s="110" t="str">
        <f>IFERROR(INDEX(Combined_All_Stands_Sat!AN$6:AN558,MATCH(Stand_D_Sat!$A$3:$A$146,Combined_All_Stands_Sat!$AM$6:$AM$468,0)),"")</f>
        <v/>
      </c>
      <c r="C93" s="110" t="str">
        <f>IFERROR(INDEX(Combined_All_Stands_Sat!AO$6:AO558,MATCH(Stand_D_Sat!$A$3:$A$146,Combined_All_Stands_Sat!$AM$6:$AM$468,0)),"")</f>
        <v/>
      </c>
      <c r="D93" s="111" t="str">
        <f>IFERROR(INDEX(Combined_All_Stands_Sat!AP$6:AP558,MATCH(Stand_D_Sat!$A$3:$A$146,Combined_All_Stands_Sat!$AM$6:$AM$468,0)),"")</f>
        <v/>
      </c>
      <c r="E93" s="110" t="str">
        <f>IFERROR(INDEX(Combined_All_Stands_Sat!AQ$6:AQ558,MATCH(Stand_D_Sat!$A$3:$A$146,Combined_All_Stands_Sat!$AM$6:$AM$468,0)),"")</f>
        <v/>
      </c>
      <c r="F93" s="110" t="str">
        <f>IFERROR(INDEX(Combined_All_Stands_Sat!AR$6:AR558,MATCH(Stand_D_Sat!$A$3:$A$146,Combined_All_Stands_Sat!$AM$6:$AM$468,0)),"")</f>
        <v/>
      </c>
      <c r="G93" s="110" t="str">
        <f>IFERROR(INDEX(Combined_All_Stands_Sat!AS$6:AS558,MATCH(Stand_D_Sat!$A$3:$A$146,Combined_All_Stands_Sat!$AM$6:$AM$468,0)),"")</f>
        <v/>
      </c>
      <c r="H93" s="185" t="str">
        <f t="shared" si="1"/>
        <v/>
      </c>
    </row>
    <row r="94" spans="1:8" ht="20.100000000000001" customHeight="1" x14ac:dyDescent="0.3">
      <c r="A94" s="116">
        <v>92</v>
      </c>
      <c r="B94" s="110" t="str">
        <f>IFERROR(INDEX(Combined_All_Stands_Sat!AN$6:AN559,MATCH(Stand_D_Sat!$A$3:$A$146,Combined_All_Stands_Sat!$AM$6:$AM$468,0)),"")</f>
        <v/>
      </c>
      <c r="C94" s="110" t="str">
        <f>IFERROR(INDEX(Combined_All_Stands_Sat!AO$6:AO559,MATCH(Stand_D_Sat!$A$3:$A$146,Combined_All_Stands_Sat!$AM$6:$AM$468,0)),"")</f>
        <v/>
      </c>
      <c r="D94" s="111" t="str">
        <f>IFERROR(INDEX(Combined_All_Stands_Sat!AP$6:AP559,MATCH(Stand_D_Sat!$A$3:$A$146,Combined_All_Stands_Sat!$AM$6:$AM$468,0)),"")</f>
        <v/>
      </c>
      <c r="E94" s="110" t="str">
        <f>IFERROR(INDEX(Combined_All_Stands_Sat!AQ$6:AQ559,MATCH(Stand_D_Sat!$A$3:$A$146,Combined_All_Stands_Sat!$AM$6:$AM$468,0)),"")</f>
        <v/>
      </c>
      <c r="F94" s="110" t="str">
        <f>IFERROR(INDEX(Combined_All_Stands_Sat!AR$6:AR559,MATCH(Stand_D_Sat!$A$3:$A$146,Combined_All_Stands_Sat!$AM$6:$AM$468,0)),"")</f>
        <v/>
      </c>
      <c r="G94" s="110" t="str">
        <f>IFERROR(INDEX(Combined_All_Stands_Sat!AS$6:AS559,MATCH(Stand_D_Sat!$A$3:$A$146,Combined_All_Stands_Sat!$AM$6:$AM$468,0)),"")</f>
        <v/>
      </c>
      <c r="H94" s="185" t="str">
        <f t="shared" si="1"/>
        <v/>
      </c>
    </row>
    <row r="95" spans="1:8" ht="20.100000000000001" customHeight="1" x14ac:dyDescent="0.3">
      <c r="A95" s="117">
        <v>93</v>
      </c>
      <c r="B95" s="110" t="str">
        <f>IFERROR(INDEX(Combined_All_Stands_Sat!AN$6:AN560,MATCH(Stand_D_Sat!$A$3:$A$146,Combined_All_Stands_Sat!$AM$6:$AM$468,0)),"")</f>
        <v/>
      </c>
      <c r="C95" s="110" t="str">
        <f>IFERROR(INDEX(Combined_All_Stands_Sat!AO$6:AO560,MATCH(Stand_D_Sat!$A$3:$A$146,Combined_All_Stands_Sat!$AM$6:$AM$468,0)),"")</f>
        <v/>
      </c>
      <c r="D95" s="111" t="str">
        <f>IFERROR(INDEX(Combined_All_Stands_Sat!AP$6:AP560,MATCH(Stand_D_Sat!$A$3:$A$146,Combined_All_Stands_Sat!$AM$6:$AM$468,0)),"")</f>
        <v/>
      </c>
      <c r="E95" s="110" t="str">
        <f>IFERROR(INDEX(Combined_All_Stands_Sat!AQ$6:AQ560,MATCH(Stand_D_Sat!$A$3:$A$146,Combined_All_Stands_Sat!$AM$6:$AM$468,0)),"")</f>
        <v/>
      </c>
      <c r="F95" s="110" t="str">
        <f>IFERROR(INDEX(Combined_All_Stands_Sat!AR$6:AR560,MATCH(Stand_D_Sat!$A$3:$A$146,Combined_All_Stands_Sat!$AM$6:$AM$468,0)),"")</f>
        <v/>
      </c>
      <c r="G95" s="110" t="str">
        <f>IFERROR(INDEX(Combined_All_Stands_Sat!AS$6:AS560,MATCH(Stand_D_Sat!$A$3:$A$146,Combined_All_Stands_Sat!$AM$6:$AM$468,0)),"")</f>
        <v/>
      </c>
      <c r="H95" s="185" t="str">
        <f t="shared" si="1"/>
        <v/>
      </c>
    </row>
    <row r="96" spans="1:8" ht="20.100000000000001" customHeight="1" x14ac:dyDescent="0.3">
      <c r="A96" s="116">
        <v>94</v>
      </c>
      <c r="B96" s="110" t="str">
        <f>IFERROR(INDEX(Combined_All_Stands_Sat!AN$6:AN561,MATCH(Stand_D_Sat!$A$3:$A$146,Combined_All_Stands_Sat!$AM$6:$AM$468,0)),"")</f>
        <v/>
      </c>
      <c r="C96" s="110" t="str">
        <f>IFERROR(INDEX(Combined_All_Stands_Sat!AO$6:AO561,MATCH(Stand_D_Sat!$A$3:$A$146,Combined_All_Stands_Sat!$AM$6:$AM$468,0)),"")</f>
        <v/>
      </c>
      <c r="D96" s="111" t="str">
        <f>IFERROR(INDEX(Combined_All_Stands_Sat!AP$6:AP561,MATCH(Stand_D_Sat!$A$3:$A$146,Combined_All_Stands_Sat!$AM$6:$AM$468,0)),"")</f>
        <v/>
      </c>
      <c r="E96" s="110" t="str">
        <f>IFERROR(INDEX(Combined_All_Stands_Sat!AQ$6:AQ561,MATCH(Stand_D_Sat!$A$3:$A$146,Combined_All_Stands_Sat!$AM$6:$AM$468,0)),"")</f>
        <v/>
      </c>
      <c r="F96" s="110" t="str">
        <f>IFERROR(INDEX(Combined_All_Stands_Sat!AR$6:AR561,MATCH(Stand_D_Sat!$A$3:$A$146,Combined_All_Stands_Sat!$AM$6:$AM$468,0)),"")</f>
        <v/>
      </c>
      <c r="G96" s="110" t="str">
        <f>IFERROR(INDEX(Combined_All_Stands_Sat!AS$6:AS561,MATCH(Stand_D_Sat!$A$3:$A$146,Combined_All_Stands_Sat!$AM$6:$AM$468,0)),"")</f>
        <v/>
      </c>
      <c r="H96" s="185" t="str">
        <f t="shared" si="1"/>
        <v/>
      </c>
    </row>
    <row r="97" spans="1:8" ht="20.100000000000001" customHeight="1" x14ac:dyDescent="0.3">
      <c r="A97" s="117">
        <v>95</v>
      </c>
      <c r="B97" s="110" t="str">
        <f>IFERROR(INDEX(Combined_All_Stands_Sat!AN$6:AN562,MATCH(Stand_D_Sat!$A$3:$A$146,Combined_All_Stands_Sat!$AM$6:$AM$468,0)),"")</f>
        <v/>
      </c>
      <c r="C97" s="110" t="str">
        <f>IFERROR(INDEX(Combined_All_Stands_Sat!AO$6:AO562,MATCH(Stand_D_Sat!$A$3:$A$146,Combined_All_Stands_Sat!$AM$6:$AM$468,0)),"")</f>
        <v/>
      </c>
      <c r="D97" s="111" t="str">
        <f>IFERROR(INDEX(Combined_All_Stands_Sat!AP$6:AP562,MATCH(Stand_D_Sat!$A$3:$A$146,Combined_All_Stands_Sat!$AM$6:$AM$468,0)),"")</f>
        <v/>
      </c>
      <c r="E97" s="110" t="str">
        <f>IFERROR(INDEX(Combined_All_Stands_Sat!AQ$6:AQ562,MATCH(Stand_D_Sat!$A$3:$A$146,Combined_All_Stands_Sat!$AM$6:$AM$468,0)),"")</f>
        <v/>
      </c>
      <c r="F97" s="110" t="str">
        <f>IFERROR(INDEX(Combined_All_Stands_Sat!AR$6:AR562,MATCH(Stand_D_Sat!$A$3:$A$146,Combined_All_Stands_Sat!$AM$6:$AM$468,0)),"")</f>
        <v/>
      </c>
      <c r="G97" s="110" t="str">
        <f>IFERROR(INDEX(Combined_All_Stands_Sat!AS$6:AS562,MATCH(Stand_D_Sat!$A$3:$A$146,Combined_All_Stands_Sat!$AM$6:$AM$468,0)),"")</f>
        <v/>
      </c>
      <c r="H97" s="185" t="str">
        <f t="shared" si="1"/>
        <v/>
      </c>
    </row>
    <row r="98" spans="1:8" ht="20.100000000000001" customHeight="1" x14ac:dyDescent="0.3">
      <c r="A98" s="116">
        <v>96</v>
      </c>
      <c r="B98" s="110" t="str">
        <f>IFERROR(INDEX(Combined_All_Stands_Sat!AN$6:AN563,MATCH(Stand_D_Sat!$A$3:$A$146,Combined_All_Stands_Sat!$AM$6:$AM$468,0)),"")</f>
        <v/>
      </c>
      <c r="C98" s="110" t="str">
        <f>IFERROR(INDEX(Combined_All_Stands_Sat!AO$6:AO563,MATCH(Stand_D_Sat!$A$3:$A$146,Combined_All_Stands_Sat!$AM$6:$AM$468,0)),"")</f>
        <v/>
      </c>
      <c r="D98" s="111" t="str">
        <f>IFERROR(INDEX(Combined_All_Stands_Sat!AP$6:AP563,MATCH(Stand_D_Sat!$A$3:$A$146,Combined_All_Stands_Sat!$AM$6:$AM$468,0)),"")</f>
        <v/>
      </c>
      <c r="E98" s="110" t="str">
        <f>IFERROR(INDEX(Combined_All_Stands_Sat!AQ$6:AQ563,MATCH(Stand_D_Sat!$A$3:$A$146,Combined_All_Stands_Sat!$AM$6:$AM$468,0)),"")</f>
        <v/>
      </c>
      <c r="F98" s="110" t="str">
        <f>IFERROR(INDEX(Combined_All_Stands_Sat!AR$6:AR563,MATCH(Stand_D_Sat!$A$3:$A$146,Combined_All_Stands_Sat!$AM$6:$AM$468,0)),"")</f>
        <v/>
      </c>
      <c r="G98" s="110" t="str">
        <f>IFERROR(INDEX(Combined_All_Stands_Sat!AS$6:AS563,MATCH(Stand_D_Sat!$A$3:$A$146,Combined_All_Stands_Sat!$AM$6:$AM$468,0)),"")</f>
        <v/>
      </c>
      <c r="H98" s="185" t="str">
        <f t="shared" si="1"/>
        <v/>
      </c>
    </row>
    <row r="99" spans="1:8" ht="20.100000000000001" customHeight="1" x14ac:dyDescent="0.3">
      <c r="A99" s="117">
        <v>97</v>
      </c>
      <c r="B99" s="110" t="str">
        <f>IFERROR(INDEX(Combined_All_Stands_Sat!AN$6:AN564,MATCH(Stand_D_Sat!$A$3:$A$146,Combined_All_Stands_Sat!$AM$6:$AM$468,0)),"")</f>
        <v/>
      </c>
      <c r="C99" s="110" t="str">
        <f>IFERROR(INDEX(Combined_All_Stands_Sat!AO$6:AO564,MATCH(Stand_D_Sat!$A$3:$A$146,Combined_All_Stands_Sat!$AM$6:$AM$468,0)),"")</f>
        <v/>
      </c>
      <c r="D99" s="111" t="str">
        <f>IFERROR(INDEX(Combined_All_Stands_Sat!AP$6:AP564,MATCH(Stand_D_Sat!$A$3:$A$146,Combined_All_Stands_Sat!$AM$6:$AM$468,0)),"")</f>
        <v/>
      </c>
      <c r="E99" s="110" t="str">
        <f>IFERROR(INDEX(Combined_All_Stands_Sat!AQ$6:AQ564,MATCH(Stand_D_Sat!$A$3:$A$146,Combined_All_Stands_Sat!$AM$6:$AM$468,0)),"")</f>
        <v/>
      </c>
      <c r="F99" s="110" t="str">
        <f>IFERROR(INDEX(Combined_All_Stands_Sat!AR$6:AR564,MATCH(Stand_D_Sat!$A$3:$A$146,Combined_All_Stands_Sat!$AM$6:$AM$468,0)),"")</f>
        <v/>
      </c>
      <c r="G99" s="110" t="str">
        <f>IFERROR(INDEX(Combined_All_Stands_Sat!AS$6:AS564,MATCH(Stand_D_Sat!$A$3:$A$146,Combined_All_Stands_Sat!$AM$6:$AM$468,0)),"")</f>
        <v/>
      </c>
      <c r="H99" s="185" t="str">
        <f t="shared" si="1"/>
        <v/>
      </c>
    </row>
    <row r="100" spans="1:8" ht="20.100000000000001" customHeight="1" x14ac:dyDescent="0.3">
      <c r="A100" s="116">
        <v>98</v>
      </c>
      <c r="B100" s="110" t="str">
        <f>IFERROR(INDEX(Combined_All_Stands_Sat!AN$6:AN565,MATCH(Stand_D_Sat!$A$3:$A$146,Combined_All_Stands_Sat!$AM$6:$AM$468,0)),"")</f>
        <v/>
      </c>
      <c r="C100" s="110" t="str">
        <f>IFERROR(INDEX(Combined_All_Stands_Sat!AO$6:AO565,MATCH(Stand_D_Sat!$A$3:$A$146,Combined_All_Stands_Sat!$AM$6:$AM$468,0)),"")</f>
        <v/>
      </c>
      <c r="D100" s="111" t="str">
        <f>IFERROR(INDEX(Combined_All_Stands_Sat!AP$6:AP565,MATCH(Stand_D_Sat!$A$3:$A$146,Combined_All_Stands_Sat!$AM$6:$AM$468,0)),"")</f>
        <v/>
      </c>
      <c r="E100" s="110" t="str">
        <f>IFERROR(INDEX(Combined_All_Stands_Sat!AQ$6:AQ565,MATCH(Stand_D_Sat!$A$3:$A$146,Combined_All_Stands_Sat!$AM$6:$AM$468,0)),"")</f>
        <v/>
      </c>
      <c r="F100" s="110" t="str">
        <f>IFERROR(INDEX(Combined_All_Stands_Sat!AR$6:AR565,MATCH(Stand_D_Sat!$A$3:$A$146,Combined_All_Stands_Sat!$AM$6:$AM$468,0)),"")</f>
        <v/>
      </c>
      <c r="G100" s="110" t="str">
        <f>IFERROR(INDEX(Combined_All_Stands_Sat!AS$6:AS565,MATCH(Stand_D_Sat!$A$3:$A$146,Combined_All_Stands_Sat!$AM$6:$AM$468,0)),"")</f>
        <v/>
      </c>
      <c r="H100" s="185" t="str">
        <f t="shared" si="1"/>
        <v/>
      </c>
    </row>
    <row r="101" spans="1:8" ht="20.100000000000001" customHeight="1" x14ac:dyDescent="0.3">
      <c r="A101" s="117">
        <v>99</v>
      </c>
      <c r="B101" s="110" t="str">
        <f>IFERROR(INDEX(Combined_All_Stands_Sat!AN$6:AN566,MATCH(Stand_D_Sat!$A$3:$A$146,Combined_All_Stands_Sat!$AM$6:$AM$468,0)),"")</f>
        <v/>
      </c>
      <c r="C101" s="110" t="str">
        <f>IFERROR(INDEX(Combined_All_Stands_Sat!AO$6:AO566,MATCH(Stand_D_Sat!$A$3:$A$146,Combined_All_Stands_Sat!$AM$6:$AM$468,0)),"")</f>
        <v/>
      </c>
      <c r="D101" s="111" t="str">
        <f>IFERROR(INDEX(Combined_All_Stands_Sat!AP$6:AP566,MATCH(Stand_D_Sat!$A$3:$A$146,Combined_All_Stands_Sat!$AM$6:$AM$468,0)),"")</f>
        <v/>
      </c>
      <c r="E101" s="110" t="str">
        <f>IFERROR(INDEX(Combined_All_Stands_Sat!AQ$6:AQ566,MATCH(Stand_D_Sat!$A$3:$A$146,Combined_All_Stands_Sat!$AM$6:$AM$468,0)),"")</f>
        <v/>
      </c>
      <c r="F101" s="110" t="str">
        <f>IFERROR(INDEX(Combined_All_Stands_Sat!AR$6:AR566,MATCH(Stand_D_Sat!$A$3:$A$146,Combined_All_Stands_Sat!$AM$6:$AM$468,0)),"")</f>
        <v/>
      </c>
      <c r="G101" s="110" t="str">
        <f>IFERROR(INDEX(Combined_All_Stands_Sat!AS$6:AS566,MATCH(Stand_D_Sat!$A$3:$A$146,Combined_All_Stands_Sat!$AM$6:$AM$468,0)),"")</f>
        <v/>
      </c>
      <c r="H101" s="185" t="str">
        <f t="shared" si="1"/>
        <v/>
      </c>
    </row>
    <row r="102" spans="1:8" ht="20.100000000000001" customHeight="1" x14ac:dyDescent="0.3">
      <c r="A102" s="116">
        <v>100</v>
      </c>
      <c r="B102" s="110" t="str">
        <f>IFERROR(INDEX(Combined_All_Stands_Sat!AN$6:AN567,MATCH(Stand_D_Sat!$A$3:$A$146,Combined_All_Stands_Sat!$AM$6:$AM$468,0)),"")</f>
        <v/>
      </c>
      <c r="C102" s="110" t="str">
        <f>IFERROR(INDEX(Combined_All_Stands_Sat!AO$6:AO567,MATCH(Stand_D_Sat!$A$3:$A$146,Combined_All_Stands_Sat!$AM$6:$AM$468,0)),"")</f>
        <v/>
      </c>
      <c r="D102" s="111" t="str">
        <f>IFERROR(INDEX(Combined_All_Stands_Sat!AP$6:AP567,MATCH(Stand_D_Sat!$A$3:$A$146,Combined_All_Stands_Sat!$AM$6:$AM$468,0)),"")</f>
        <v/>
      </c>
      <c r="E102" s="110" t="str">
        <f>IFERROR(INDEX(Combined_All_Stands_Sat!AQ$6:AQ567,MATCH(Stand_D_Sat!$A$3:$A$146,Combined_All_Stands_Sat!$AM$6:$AM$468,0)),"")</f>
        <v/>
      </c>
      <c r="F102" s="110" t="str">
        <f>IFERROR(INDEX(Combined_All_Stands_Sat!AR$6:AR567,MATCH(Stand_D_Sat!$A$3:$A$146,Combined_All_Stands_Sat!$AM$6:$AM$468,0)),"")</f>
        <v/>
      </c>
      <c r="G102" s="110" t="str">
        <f>IFERROR(INDEX(Combined_All_Stands_Sat!AS$6:AS567,MATCH(Stand_D_Sat!$A$3:$A$146,Combined_All_Stands_Sat!$AM$6:$AM$468,0)),"")</f>
        <v/>
      </c>
      <c r="H102" s="185" t="str">
        <f t="shared" si="1"/>
        <v/>
      </c>
    </row>
    <row r="103" spans="1:8" ht="20.100000000000001" customHeight="1" x14ac:dyDescent="0.3">
      <c r="A103" s="117">
        <v>101</v>
      </c>
      <c r="B103" s="110" t="str">
        <f>IFERROR(INDEX(Combined_All_Stands_Sat!AN$6:AN568,MATCH(Stand_D_Sat!$A$3:$A$146,Combined_All_Stands_Sat!$AM$6:$AM$468,0)),"")</f>
        <v/>
      </c>
      <c r="C103" s="110" t="str">
        <f>IFERROR(INDEX(Combined_All_Stands_Sat!AO$6:AO568,MATCH(Stand_D_Sat!$A$3:$A$146,Combined_All_Stands_Sat!$AM$6:$AM$468,0)),"")</f>
        <v/>
      </c>
      <c r="D103" s="111" t="str">
        <f>IFERROR(INDEX(Combined_All_Stands_Sat!AP$6:AP568,MATCH(Stand_D_Sat!$A$3:$A$146,Combined_All_Stands_Sat!$AM$6:$AM$468,0)),"")</f>
        <v/>
      </c>
      <c r="E103" s="110" t="str">
        <f>IFERROR(INDEX(Combined_All_Stands_Sat!AQ$6:AQ568,MATCH(Stand_D_Sat!$A$3:$A$146,Combined_All_Stands_Sat!$AM$6:$AM$468,0)),"")</f>
        <v/>
      </c>
      <c r="F103" s="110" t="str">
        <f>IFERROR(INDEX(Combined_All_Stands_Sat!AR$6:AR568,MATCH(Stand_D_Sat!$A$3:$A$146,Combined_All_Stands_Sat!$AM$6:$AM$468,0)),"")</f>
        <v/>
      </c>
      <c r="G103" s="110" t="str">
        <f>IFERROR(INDEX(Combined_All_Stands_Sat!AS$6:AS568,MATCH(Stand_D_Sat!$A$3:$A$146,Combined_All_Stands_Sat!$AM$6:$AM$468,0)),"")</f>
        <v/>
      </c>
      <c r="H103" s="185" t="str">
        <f t="shared" si="1"/>
        <v/>
      </c>
    </row>
    <row r="104" spans="1:8" ht="20.100000000000001" customHeight="1" x14ac:dyDescent="0.3">
      <c r="A104" s="116">
        <v>102</v>
      </c>
      <c r="B104" s="110" t="str">
        <f>IFERROR(INDEX(Combined_All_Stands_Sat!AN$6:AN569,MATCH(Stand_D_Sat!$A$3:$A$146,Combined_All_Stands_Sat!$AM$6:$AM$468,0)),"")</f>
        <v/>
      </c>
      <c r="C104" s="110" t="str">
        <f>IFERROR(INDEX(Combined_All_Stands_Sat!AO$6:AO569,MATCH(Stand_D_Sat!$A$3:$A$146,Combined_All_Stands_Sat!$AM$6:$AM$468,0)),"")</f>
        <v/>
      </c>
      <c r="D104" s="111" t="str">
        <f>IFERROR(INDEX(Combined_All_Stands_Sat!AP$6:AP569,MATCH(Stand_D_Sat!$A$3:$A$146,Combined_All_Stands_Sat!$AM$6:$AM$468,0)),"")</f>
        <v/>
      </c>
      <c r="E104" s="110" t="str">
        <f>IFERROR(INDEX(Combined_All_Stands_Sat!AQ$6:AQ569,MATCH(Stand_D_Sat!$A$3:$A$146,Combined_All_Stands_Sat!$AM$6:$AM$468,0)),"")</f>
        <v/>
      </c>
      <c r="F104" s="110" t="str">
        <f>IFERROR(INDEX(Combined_All_Stands_Sat!AR$6:AR569,MATCH(Stand_D_Sat!$A$3:$A$146,Combined_All_Stands_Sat!$AM$6:$AM$468,0)),"")</f>
        <v/>
      </c>
      <c r="G104" s="110" t="str">
        <f>IFERROR(INDEX(Combined_All_Stands_Sat!AS$6:AS569,MATCH(Stand_D_Sat!$A$3:$A$146,Combined_All_Stands_Sat!$AM$6:$AM$468,0)),"")</f>
        <v/>
      </c>
      <c r="H104" s="185" t="str">
        <f t="shared" si="1"/>
        <v/>
      </c>
    </row>
    <row r="105" spans="1:8" ht="20.100000000000001" customHeight="1" x14ac:dyDescent="0.3">
      <c r="A105" s="117">
        <v>103</v>
      </c>
      <c r="B105" s="110" t="str">
        <f>IFERROR(INDEX(Combined_All_Stands_Sat!AN$6:AN570,MATCH(Stand_D_Sat!$A$3:$A$146,Combined_All_Stands_Sat!$AM$6:$AM$468,0)),"")</f>
        <v/>
      </c>
      <c r="C105" s="110" t="str">
        <f>IFERROR(INDEX(Combined_All_Stands_Sat!AO$6:AO570,MATCH(Stand_D_Sat!$A$3:$A$146,Combined_All_Stands_Sat!$AM$6:$AM$468,0)),"")</f>
        <v/>
      </c>
      <c r="D105" s="111" t="str">
        <f>IFERROR(INDEX(Combined_All_Stands_Sat!AP$6:AP570,MATCH(Stand_D_Sat!$A$3:$A$146,Combined_All_Stands_Sat!$AM$6:$AM$468,0)),"")</f>
        <v/>
      </c>
      <c r="E105" s="110" t="str">
        <f>IFERROR(INDEX(Combined_All_Stands_Sat!AQ$6:AQ570,MATCH(Stand_D_Sat!$A$3:$A$146,Combined_All_Stands_Sat!$AM$6:$AM$468,0)),"")</f>
        <v/>
      </c>
      <c r="F105" s="110" t="str">
        <f>IFERROR(INDEX(Combined_All_Stands_Sat!AR$6:AR570,MATCH(Stand_D_Sat!$A$3:$A$146,Combined_All_Stands_Sat!$AM$6:$AM$468,0)),"")</f>
        <v/>
      </c>
      <c r="G105" s="110" t="str">
        <f>IFERROR(INDEX(Combined_All_Stands_Sat!AS$6:AS570,MATCH(Stand_D_Sat!$A$3:$A$146,Combined_All_Stands_Sat!$AM$6:$AM$468,0)),"")</f>
        <v/>
      </c>
      <c r="H105" s="185" t="str">
        <f t="shared" si="1"/>
        <v/>
      </c>
    </row>
    <row r="106" spans="1:8" ht="20.100000000000001" customHeight="1" x14ac:dyDescent="0.3">
      <c r="A106" s="116">
        <v>104</v>
      </c>
      <c r="B106" s="110" t="str">
        <f>IFERROR(INDEX(Combined_All_Stands_Sat!AN$6:AN571,MATCH(Stand_D_Sat!$A$3:$A$146,Combined_All_Stands_Sat!$AM$6:$AM$468,0)),"")</f>
        <v/>
      </c>
      <c r="C106" s="110" t="str">
        <f>IFERROR(INDEX(Combined_All_Stands_Sat!AO$6:AO571,MATCH(Stand_D_Sat!$A$3:$A$146,Combined_All_Stands_Sat!$AM$6:$AM$468,0)),"")</f>
        <v/>
      </c>
      <c r="D106" s="111" t="str">
        <f>IFERROR(INDEX(Combined_All_Stands_Sat!AP$6:AP571,MATCH(Stand_D_Sat!$A$3:$A$146,Combined_All_Stands_Sat!$AM$6:$AM$468,0)),"")</f>
        <v/>
      </c>
      <c r="E106" s="110" t="str">
        <f>IFERROR(INDEX(Combined_All_Stands_Sat!AQ$6:AQ571,MATCH(Stand_D_Sat!$A$3:$A$146,Combined_All_Stands_Sat!$AM$6:$AM$468,0)),"")</f>
        <v/>
      </c>
      <c r="F106" s="110" t="str">
        <f>IFERROR(INDEX(Combined_All_Stands_Sat!AR$6:AR571,MATCH(Stand_D_Sat!$A$3:$A$146,Combined_All_Stands_Sat!$AM$6:$AM$468,0)),"")</f>
        <v/>
      </c>
      <c r="G106" s="110" t="str">
        <f>IFERROR(INDEX(Combined_All_Stands_Sat!AS$6:AS571,MATCH(Stand_D_Sat!$A$3:$A$146,Combined_All_Stands_Sat!$AM$6:$AM$468,0)),"")</f>
        <v/>
      </c>
      <c r="H106" s="185" t="str">
        <f t="shared" si="1"/>
        <v/>
      </c>
    </row>
    <row r="107" spans="1:8" ht="20.100000000000001" customHeight="1" x14ac:dyDescent="0.3">
      <c r="A107" s="117">
        <v>105</v>
      </c>
      <c r="B107" s="110" t="str">
        <f>IFERROR(INDEX(Combined_All_Stands_Sat!AN$6:AN572,MATCH(Stand_D_Sat!$A$3:$A$146,Combined_All_Stands_Sat!$AM$6:$AM$468,0)),"")</f>
        <v/>
      </c>
      <c r="C107" s="110" t="str">
        <f>IFERROR(INDEX(Combined_All_Stands_Sat!AO$6:AO572,MATCH(Stand_D_Sat!$A$3:$A$146,Combined_All_Stands_Sat!$AM$6:$AM$468,0)),"")</f>
        <v/>
      </c>
      <c r="D107" s="111" t="str">
        <f>IFERROR(INDEX(Combined_All_Stands_Sat!AP$6:AP572,MATCH(Stand_D_Sat!$A$3:$A$146,Combined_All_Stands_Sat!$AM$6:$AM$468,0)),"")</f>
        <v/>
      </c>
      <c r="E107" s="110" t="str">
        <f>IFERROR(INDEX(Combined_All_Stands_Sat!AQ$6:AQ572,MATCH(Stand_D_Sat!$A$3:$A$146,Combined_All_Stands_Sat!$AM$6:$AM$468,0)),"")</f>
        <v/>
      </c>
      <c r="F107" s="110" t="str">
        <f>IFERROR(INDEX(Combined_All_Stands_Sat!AR$6:AR572,MATCH(Stand_D_Sat!$A$3:$A$146,Combined_All_Stands_Sat!$AM$6:$AM$468,0)),"")</f>
        <v/>
      </c>
      <c r="G107" s="110" t="str">
        <f>IFERROR(INDEX(Combined_All_Stands_Sat!AS$6:AS572,MATCH(Stand_D_Sat!$A$3:$A$146,Combined_All_Stands_Sat!$AM$6:$AM$468,0)),"")</f>
        <v/>
      </c>
      <c r="H107" s="185" t="str">
        <f t="shared" si="1"/>
        <v/>
      </c>
    </row>
    <row r="108" spans="1:8" ht="20.100000000000001" customHeight="1" x14ac:dyDescent="0.3">
      <c r="A108" s="116">
        <v>106</v>
      </c>
      <c r="B108" s="110" t="str">
        <f>IFERROR(INDEX(Combined_All_Stands_Sat!AN$6:AN573,MATCH(Stand_D_Sat!$A$3:$A$146,Combined_All_Stands_Sat!$AM$6:$AM$468,0)),"")</f>
        <v/>
      </c>
      <c r="C108" s="110" t="str">
        <f>IFERROR(INDEX(Combined_All_Stands_Sat!AO$6:AO573,MATCH(Stand_D_Sat!$A$3:$A$146,Combined_All_Stands_Sat!$AM$6:$AM$468,0)),"")</f>
        <v/>
      </c>
      <c r="D108" s="111" t="str">
        <f>IFERROR(INDEX(Combined_All_Stands_Sat!AP$6:AP573,MATCH(Stand_D_Sat!$A$3:$A$146,Combined_All_Stands_Sat!$AM$6:$AM$468,0)),"")</f>
        <v/>
      </c>
      <c r="E108" s="110" t="str">
        <f>IFERROR(INDEX(Combined_All_Stands_Sat!AQ$6:AQ573,MATCH(Stand_D_Sat!$A$3:$A$146,Combined_All_Stands_Sat!$AM$6:$AM$468,0)),"")</f>
        <v/>
      </c>
      <c r="F108" s="110" t="str">
        <f>IFERROR(INDEX(Combined_All_Stands_Sat!AR$6:AR573,MATCH(Stand_D_Sat!$A$3:$A$146,Combined_All_Stands_Sat!$AM$6:$AM$468,0)),"")</f>
        <v/>
      </c>
      <c r="G108" s="110" t="str">
        <f>IFERROR(INDEX(Combined_All_Stands_Sat!AS$6:AS573,MATCH(Stand_D_Sat!$A$3:$A$146,Combined_All_Stands_Sat!$AM$6:$AM$468,0)),"")</f>
        <v/>
      </c>
      <c r="H108" s="185" t="str">
        <f t="shared" si="1"/>
        <v/>
      </c>
    </row>
    <row r="109" spans="1:8" ht="20.100000000000001" customHeight="1" x14ac:dyDescent="0.3">
      <c r="A109" s="117">
        <v>107</v>
      </c>
      <c r="B109" s="110" t="str">
        <f>IFERROR(INDEX(Combined_All_Stands_Sat!AN$6:AN574,MATCH(Stand_D_Sat!$A$3:$A$146,Combined_All_Stands_Sat!$AM$6:$AM$468,0)),"")</f>
        <v/>
      </c>
      <c r="C109" s="110" t="str">
        <f>IFERROR(INDEX(Combined_All_Stands_Sat!AO$6:AO574,MATCH(Stand_D_Sat!$A$3:$A$146,Combined_All_Stands_Sat!$AM$6:$AM$468,0)),"")</f>
        <v/>
      </c>
      <c r="D109" s="111" t="str">
        <f>IFERROR(INDEX(Combined_All_Stands_Sat!AP$6:AP574,MATCH(Stand_D_Sat!$A$3:$A$146,Combined_All_Stands_Sat!$AM$6:$AM$468,0)),"")</f>
        <v/>
      </c>
      <c r="E109" s="110" t="str">
        <f>IFERROR(INDEX(Combined_All_Stands_Sat!AQ$6:AQ574,MATCH(Stand_D_Sat!$A$3:$A$146,Combined_All_Stands_Sat!$AM$6:$AM$468,0)),"")</f>
        <v/>
      </c>
      <c r="F109" s="110" t="str">
        <f>IFERROR(INDEX(Combined_All_Stands_Sat!AR$6:AR574,MATCH(Stand_D_Sat!$A$3:$A$146,Combined_All_Stands_Sat!$AM$6:$AM$468,0)),"")</f>
        <v/>
      </c>
      <c r="G109" s="110" t="str">
        <f>IFERROR(INDEX(Combined_All_Stands_Sat!AS$6:AS574,MATCH(Stand_D_Sat!$A$3:$A$146,Combined_All_Stands_Sat!$AM$6:$AM$468,0)),"")</f>
        <v/>
      </c>
      <c r="H109" s="185" t="str">
        <f t="shared" si="1"/>
        <v/>
      </c>
    </row>
    <row r="110" spans="1:8" ht="20.100000000000001" customHeight="1" x14ac:dyDescent="0.3">
      <c r="A110" s="116">
        <v>108</v>
      </c>
      <c r="B110" s="110" t="str">
        <f>IFERROR(INDEX(Combined_All_Stands_Sat!AN$6:AN575,MATCH(Stand_D_Sat!$A$3:$A$146,Combined_All_Stands_Sat!$AM$6:$AM$468,0)),"")</f>
        <v/>
      </c>
      <c r="C110" s="110" t="str">
        <f>IFERROR(INDEX(Combined_All_Stands_Sat!AO$6:AO575,MATCH(Stand_D_Sat!$A$3:$A$146,Combined_All_Stands_Sat!$AM$6:$AM$468,0)),"")</f>
        <v/>
      </c>
      <c r="D110" s="111" t="str">
        <f>IFERROR(INDEX(Combined_All_Stands_Sat!AP$6:AP575,MATCH(Stand_D_Sat!$A$3:$A$146,Combined_All_Stands_Sat!$AM$6:$AM$468,0)),"")</f>
        <v/>
      </c>
      <c r="E110" s="110" t="str">
        <f>IFERROR(INDEX(Combined_All_Stands_Sat!AQ$6:AQ575,MATCH(Stand_D_Sat!$A$3:$A$146,Combined_All_Stands_Sat!$AM$6:$AM$468,0)),"")</f>
        <v/>
      </c>
      <c r="F110" s="110" t="str">
        <f>IFERROR(INDEX(Combined_All_Stands_Sat!AR$6:AR575,MATCH(Stand_D_Sat!$A$3:$A$146,Combined_All_Stands_Sat!$AM$6:$AM$468,0)),"")</f>
        <v/>
      </c>
      <c r="G110" s="110" t="str">
        <f>IFERROR(INDEX(Combined_All_Stands_Sat!AS$6:AS575,MATCH(Stand_D_Sat!$A$3:$A$146,Combined_All_Stands_Sat!$AM$6:$AM$468,0)),"")</f>
        <v/>
      </c>
      <c r="H110" s="185" t="str">
        <f t="shared" si="1"/>
        <v/>
      </c>
    </row>
    <row r="111" spans="1:8" ht="20.100000000000001" customHeight="1" x14ac:dyDescent="0.3">
      <c r="A111" s="117">
        <v>109</v>
      </c>
      <c r="B111" s="110" t="str">
        <f>IFERROR(INDEX(Combined_All_Stands_Sat!AN$6:AN576,MATCH(Stand_D_Sat!$A$3:$A$146,Combined_All_Stands_Sat!$AM$6:$AM$468,0)),"")</f>
        <v/>
      </c>
      <c r="C111" s="110" t="str">
        <f>IFERROR(INDEX(Combined_All_Stands_Sat!AO$6:AO576,MATCH(Stand_D_Sat!$A$3:$A$146,Combined_All_Stands_Sat!$AM$6:$AM$468,0)),"")</f>
        <v/>
      </c>
      <c r="D111" s="111" t="str">
        <f>IFERROR(INDEX(Combined_All_Stands_Sat!AP$6:AP576,MATCH(Stand_D_Sat!$A$3:$A$146,Combined_All_Stands_Sat!$AM$6:$AM$468,0)),"")</f>
        <v/>
      </c>
      <c r="E111" s="110" t="str">
        <f>IFERROR(INDEX(Combined_All_Stands_Sat!AQ$6:AQ576,MATCH(Stand_D_Sat!$A$3:$A$146,Combined_All_Stands_Sat!$AM$6:$AM$468,0)),"")</f>
        <v/>
      </c>
      <c r="F111" s="110" t="str">
        <f>IFERROR(INDEX(Combined_All_Stands_Sat!AR$6:AR576,MATCH(Stand_D_Sat!$A$3:$A$146,Combined_All_Stands_Sat!$AM$6:$AM$468,0)),"")</f>
        <v/>
      </c>
      <c r="G111" s="110" t="str">
        <f>IFERROR(INDEX(Combined_All_Stands_Sat!AS$6:AS576,MATCH(Stand_D_Sat!$A$3:$A$146,Combined_All_Stands_Sat!$AM$6:$AM$468,0)),"")</f>
        <v/>
      </c>
      <c r="H111" s="185" t="str">
        <f t="shared" si="1"/>
        <v/>
      </c>
    </row>
    <row r="112" spans="1:8" ht="20.100000000000001" customHeight="1" x14ac:dyDescent="0.3">
      <c r="A112" s="116">
        <v>110</v>
      </c>
      <c r="B112" s="110" t="str">
        <f>IFERROR(INDEX(Combined_All_Stands_Sat!AN$6:AN577,MATCH(Stand_D_Sat!$A$3:$A$146,Combined_All_Stands_Sat!$AM$6:$AM$468,0)),"")</f>
        <v/>
      </c>
      <c r="C112" s="110" t="str">
        <f>IFERROR(INDEX(Combined_All_Stands_Sat!AO$6:AO577,MATCH(Stand_D_Sat!$A$3:$A$146,Combined_All_Stands_Sat!$AM$6:$AM$468,0)),"")</f>
        <v/>
      </c>
      <c r="D112" s="111" t="str">
        <f>IFERROR(INDEX(Combined_All_Stands_Sat!AP$6:AP577,MATCH(Stand_D_Sat!$A$3:$A$146,Combined_All_Stands_Sat!$AM$6:$AM$468,0)),"")</f>
        <v/>
      </c>
      <c r="E112" s="110" t="str">
        <f>IFERROR(INDEX(Combined_All_Stands_Sat!AQ$6:AQ577,MATCH(Stand_D_Sat!$A$3:$A$146,Combined_All_Stands_Sat!$AM$6:$AM$468,0)),"")</f>
        <v/>
      </c>
      <c r="F112" s="110" t="str">
        <f>IFERROR(INDEX(Combined_All_Stands_Sat!AR$6:AR577,MATCH(Stand_D_Sat!$A$3:$A$146,Combined_All_Stands_Sat!$AM$6:$AM$468,0)),"")</f>
        <v/>
      </c>
      <c r="G112" s="110" t="str">
        <f>IFERROR(INDEX(Combined_All_Stands_Sat!AS$6:AS577,MATCH(Stand_D_Sat!$A$3:$A$146,Combined_All_Stands_Sat!$AM$6:$AM$468,0)),"")</f>
        <v/>
      </c>
      <c r="H112" s="185" t="str">
        <f t="shared" si="1"/>
        <v/>
      </c>
    </row>
    <row r="113" spans="1:8" ht="20.100000000000001" customHeight="1" x14ac:dyDescent="0.3">
      <c r="A113" s="117">
        <v>111</v>
      </c>
      <c r="B113" s="110" t="str">
        <f>IFERROR(INDEX(Combined_All_Stands_Sat!AN$6:AN578,MATCH(Stand_D_Sat!$A$3:$A$146,Combined_All_Stands_Sat!$AM$6:$AM$468,0)),"")</f>
        <v/>
      </c>
      <c r="C113" s="110" t="str">
        <f>IFERROR(INDEX(Combined_All_Stands_Sat!AO$6:AO578,MATCH(Stand_D_Sat!$A$3:$A$146,Combined_All_Stands_Sat!$AM$6:$AM$468,0)),"")</f>
        <v/>
      </c>
      <c r="D113" s="111" t="str">
        <f>IFERROR(INDEX(Combined_All_Stands_Sat!AP$6:AP578,MATCH(Stand_D_Sat!$A$3:$A$146,Combined_All_Stands_Sat!$AM$6:$AM$468,0)),"")</f>
        <v/>
      </c>
      <c r="E113" s="110" t="str">
        <f>IFERROR(INDEX(Combined_All_Stands_Sat!AQ$6:AQ578,MATCH(Stand_D_Sat!$A$3:$A$146,Combined_All_Stands_Sat!$AM$6:$AM$468,0)),"")</f>
        <v/>
      </c>
      <c r="F113" s="110" t="str">
        <f>IFERROR(INDEX(Combined_All_Stands_Sat!AR$6:AR578,MATCH(Stand_D_Sat!$A$3:$A$146,Combined_All_Stands_Sat!$AM$6:$AM$468,0)),"")</f>
        <v/>
      </c>
      <c r="G113" s="110" t="str">
        <f>IFERROR(INDEX(Combined_All_Stands_Sat!AS$6:AS578,MATCH(Stand_D_Sat!$A$3:$A$146,Combined_All_Stands_Sat!$AM$6:$AM$468,0)),"")</f>
        <v/>
      </c>
      <c r="H113" s="185" t="str">
        <f t="shared" si="1"/>
        <v/>
      </c>
    </row>
    <row r="114" spans="1:8" ht="20.100000000000001" customHeight="1" x14ac:dyDescent="0.3">
      <c r="A114" s="116">
        <v>112</v>
      </c>
      <c r="B114" s="110" t="str">
        <f>IFERROR(INDEX(Combined_All_Stands_Sat!AN$6:AN579,MATCH(Stand_D_Sat!$A$3:$A$146,Combined_All_Stands_Sat!$AM$6:$AM$468,0)),"")</f>
        <v/>
      </c>
      <c r="C114" s="110" t="str">
        <f>IFERROR(INDEX(Combined_All_Stands_Sat!AO$6:AO579,MATCH(Stand_D_Sat!$A$3:$A$146,Combined_All_Stands_Sat!$AM$6:$AM$468,0)),"")</f>
        <v/>
      </c>
      <c r="D114" s="111" t="str">
        <f>IFERROR(INDEX(Combined_All_Stands_Sat!AP$6:AP579,MATCH(Stand_D_Sat!$A$3:$A$146,Combined_All_Stands_Sat!$AM$6:$AM$468,0)),"")</f>
        <v/>
      </c>
      <c r="E114" s="110" t="str">
        <f>IFERROR(INDEX(Combined_All_Stands_Sat!AQ$6:AQ579,MATCH(Stand_D_Sat!$A$3:$A$146,Combined_All_Stands_Sat!$AM$6:$AM$468,0)),"")</f>
        <v/>
      </c>
      <c r="F114" s="110" t="str">
        <f>IFERROR(INDEX(Combined_All_Stands_Sat!AR$6:AR579,MATCH(Stand_D_Sat!$A$3:$A$146,Combined_All_Stands_Sat!$AM$6:$AM$468,0)),"")</f>
        <v/>
      </c>
      <c r="G114" s="110" t="str">
        <f>IFERROR(INDEX(Combined_All_Stands_Sat!AS$6:AS579,MATCH(Stand_D_Sat!$A$3:$A$146,Combined_All_Stands_Sat!$AM$6:$AM$468,0)),"")</f>
        <v/>
      </c>
      <c r="H114" s="185" t="str">
        <f t="shared" si="1"/>
        <v/>
      </c>
    </row>
    <row r="115" spans="1:8" ht="20.100000000000001" customHeight="1" x14ac:dyDescent="0.3">
      <c r="A115" s="117">
        <v>113</v>
      </c>
      <c r="B115" s="110" t="str">
        <f>IFERROR(INDEX(Combined_All_Stands_Sat!AN$6:AN580,MATCH(Stand_D_Sat!$A$3:$A$146,Combined_All_Stands_Sat!$AM$6:$AM$468,0)),"")</f>
        <v/>
      </c>
      <c r="C115" s="110" t="str">
        <f>IFERROR(INDEX(Combined_All_Stands_Sat!AO$6:AO580,MATCH(Stand_D_Sat!$A$3:$A$146,Combined_All_Stands_Sat!$AM$6:$AM$468,0)),"")</f>
        <v/>
      </c>
      <c r="D115" s="111" t="str">
        <f>IFERROR(INDEX(Combined_All_Stands_Sat!AP$6:AP580,MATCH(Stand_D_Sat!$A$3:$A$146,Combined_All_Stands_Sat!$AM$6:$AM$468,0)),"")</f>
        <v/>
      </c>
      <c r="E115" s="110" t="str">
        <f>IFERROR(INDEX(Combined_All_Stands_Sat!AQ$6:AQ580,MATCH(Stand_D_Sat!$A$3:$A$146,Combined_All_Stands_Sat!$AM$6:$AM$468,0)),"")</f>
        <v/>
      </c>
      <c r="F115" s="110" t="str">
        <f>IFERROR(INDEX(Combined_All_Stands_Sat!AR$6:AR580,MATCH(Stand_D_Sat!$A$3:$A$146,Combined_All_Stands_Sat!$AM$6:$AM$468,0)),"")</f>
        <v/>
      </c>
      <c r="G115" s="110" t="str">
        <f>IFERROR(INDEX(Combined_All_Stands_Sat!AS$6:AS580,MATCH(Stand_D_Sat!$A$3:$A$146,Combined_All_Stands_Sat!$AM$6:$AM$468,0)),"")</f>
        <v/>
      </c>
      <c r="H115" s="185" t="str">
        <f t="shared" si="1"/>
        <v/>
      </c>
    </row>
    <row r="116" spans="1:8" ht="20.100000000000001" customHeight="1" x14ac:dyDescent="0.3">
      <c r="A116" s="116">
        <v>114</v>
      </c>
      <c r="B116" s="110" t="str">
        <f>IFERROR(INDEX(Combined_All_Stands_Sat!AN$6:AN581,MATCH(Stand_D_Sat!$A$3:$A$146,Combined_All_Stands_Sat!$AM$6:$AM$468,0)),"")</f>
        <v/>
      </c>
      <c r="C116" s="110" t="str">
        <f>IFERROR(INDEX(Combined_All_Stands_Sat!AO$6:AO581,MATCH(Stand_D_Sat!$A$3:$A$146,Combined_All_Stands_Sat!$AM$6:$AM$468,0)),"")</f>
        <v/>
      </c>
      <c r="D116" s="111" t="str">
        <f>IFERROR(INDEX(Combined_All_Stands_Sat!AP$6:AP581,MATCH(Stand_D_Sat!$A$3:$A$146,Combined_All_Stands_Sat!$AM$6:$AM$468,0)),"")</f>
        <v/>
      </c>
      <c r="E116" s="110" t="str">
        <f>IFERROR(INDEX(Combined_All_Stands_Sat!AQ$6:AQ581,MATCH(Stand_D_Sat!$A$3:$A$146,Combined_All_Stands_Sat!$AM$6:$AM$468,0)),"")</f>
        <v/>
      </c>
      <c r="F116" s="110" t="str">
        <f>IFERROR(INDEX(Combined_All_Stands_Sat!AR$6:AR581,MATCH(Stand_D_Sat!$A$3:$A$146,Combined_All_Stands_Sat!$AM$6:$AM$468,0)),"")</f>
        <v/>
      </c>
      <c r="G116" s="110" t="str">
        <f>IFERROR(INDEX(Combined_All_Stands_Sat!AS$6:AS581,MATCH(Stand_D_Sat!$A$3:$A$146,Combined_All_Stands_Sat!$AM$6:$AM$468,0)),"")</f>
        <v/>
      </c>
      <c r="H116" s="185" t="str">
        <f t="shared" si="1"/>
        <v/>
      </c>
    </row>
    <row r="117" spans="1:8" ht="20.100000000000001" customHeight="1" x14ac:dyDescent="0.3">
      <c r="A117" s="117">
        <v>115</v>
      </c>
      <c r="B117" s="110" t="str">
        <f>IFERROR(INDEX(Combined_All_Stands_Sat!AN$6:AN582,MATCH(Stand_D_Sat!$A$3:$A$146,Combined_All_Stands_Sat!$AM$6:$AM$468,0)),"")</f>
        <v/>
      </c>
      <c r="C117" s="110" t="str">
        <f>IFERROR(INDEX(Combined_All_Stands_Sat!AO$6:AO582,MATCH(Stand_D_Sat!$A$3:$A$146,Combined_All_Stands_Sat!$AM$6:$AM$468,0)),"")</f>
        <v/>
      </c>
      <c r="D117" s="111" t="str">
        <f>IFERROR(INDEX(Combined_All_Stands_Sat!AP$6:AP582,MATCH(Stand_D_Sat!$A$3:$A$146,Combined_All_Stands_Sat!$AM$6:$AM$468,0)),"")</f>
        <v/>
      </c>
      <c r="E117" s="110" t="str">
        <f>IFERROR(INDEX(Combined_All_Stands_Sat!AQ$6:AQ582,MATCH(Stand_D_Sat!$A$3:$A$146,Combined_All_Stands_Sat!$AM$6:$AM$468,0)),"")</f>
        <v/>
      </c>
      <c r="F117" s="110" t="str">
        <f>IFERROR(INDEX(Combined_All_Stands_Sat!AR$6:AR582,MATCH(Stand_D_Sat!$A$3:$A$146,Combined_All_Stands_Sat!$AM$6:$AM$468,0)),"")</f>
        <v/>
      </c>
      <c r="G117" s="110" t="str">
        <f>IFERROR(INDEX(Combined_All_Stands_Sat!AS$6:AS582,MATCH(Stand_D_Sat!$A$3:$A$146,Combined_All_Stands_Sat!$AM$6:$AM$468,0)),"")</f>
        <v/>
      </c>
      <c r="H117" s="185" t="str">
        <f t="shared" si="1"/>
        <v/>
      </c>
    </row>
    <row r="118" spans="1:8" ht="20.100000000000001" customHeight="1" x14ac:dyDescent="0.3">
      <c r="A118" s="116">
        <v>116</v>
      </c>
      <c r="B118" s="110" t="str">
        <f>IFERROR(INDEX(Combined_All_Stands_Sat!AN$6:AN583,MATCH(Stand_D_Sat!$A$3:$A$146,Combined_All_Stands_Sat!$AM$6:$AM$468,0)),"")</f>
        <v/>
      </c>
      <c r="C118" s="110" t="str">
        <f>IFERROR(INDEX(Combined_All_Stands_Sat!AO$6:AO583,MATCH(Stand_D_Sat!$A$3:$A$146,Combined_All_Stands_Sat!$AM$6:$AM$468,0)),"")</f>
        <v/>
      </c>
      <c r="D118" s="111" t="str">
        <f>IFERROR(INDEX(Combined_All_Stands_Sat!AP$6:AP583,MATCH(Stand_D_Sat!$A$3:$A$146,Combined_All_Stands_Sat!$AM$6:$AM$468,0)),"")</f>
        <v/>
      </c>
      <c r="E118" s="110" t="str">
        <f>IFERROR(INDEX(Combined_All_Stands_Sat!AQ$6:AQ583,MATCH(Stand_D_Sat!$A$3:$A$146,Combined_All_Stands_Sat!$AM$6:$AM$468,0)),"")</f>
        <v/>
      </c>
      <c r="F118" s="110" t="str">
        <f>IFERROR(INDEX(Combined_All_Stands_Sat!AR$6:AR583,MATCH(Stand_D_Sat!$A$3:$A$146,Combined_All_Stands_Sat!$AM$6:$AM$468,0)),"")</f>
        <v/>
      </c>
      <c r="G118" s="110" t="str">
        <f>IFERROR(INDEX(Combined_All_Stands_Sat!AS$6:AS583,MATCH(Stand_D_Sat!$A$3:$A$146,Combined_All_Stands_Sat!$AM$6:$AM$468,0)),"")</f>
        <v/>
      </c>
      <c r="H118" s="185" t="str">
        <f t="shared" si="1"/>
        <v/>
      </c>
    </row>
    <row r="119" spans="1:8" ht="20.100000000000001" customHeight="1" x14ac:dyDescent="0.3">
      <c r="A119" s="117">
        <v>117</v>
      </c>
      <c r="B119" s="110" t="str">
        <f>IFERROR(INDEX(Combined_All_Stands_Sat!AN$6:AN584,MATCH(Stand_D_Sat!$A$3:$A$146,Combined_All_Stands_Sat!$AM$6:$AM$468,0)),"")</f>
        <v/>
      </c>
      <c r="C119" s="110" t="str">
        <f>IFERROR(INDEX(Combined_All_Stands_Sat!AO$6:AO584,MATCH(Stand_D_Sat!$A$3:$A$146,Combined_All_Stands_Sat!$AM$6:$AM$468,0)),"")</f>
        <v/>
      </c>
      <c r="D119" s="111" t="str">
        <f>IFERROR(INDEX(Combined_All_Stands_Sat!AP$6:AP584,MATCH(Stand_D_Sat!$A$3:$A$146,Combined_All_Stands_Sat!$AM$6:$AM$468,0)),"")</f>
        <v/>
      </c>
      <c r="E119" s="110" t="str">
        <f>IFERROR(INDEX(Combined_All_Stands_Sat!AQ$6:AQ584,MATCH(Stand_D_Sat!$A$3:$A$146,Combined_All_Stands_Sat!$AM$6:$AM$468,0)),"")</f>
        <v/>
      </c>
      <c r="F119" s="110" t="str">
        <f>IFERROR(INDEX(Combined_All_Stands_Sat!AR$6:AR584,MATCH(Stand_D_Sat!$A$3:$A$146,Combined_All_Stands_Sat!$AM$6:$AM$468,0)),"")</f>
        <v/>
      </c>
      <c r="G119" s="110" t="str">
        <f>IFERROR(INDEX(Combined_All_Stands_Sat!AS$6:AS584,MATCH(Stand_D_Sat!$A$3:$A$146,Combined_All_Stands_Sat!$AM$6:$AM$468,0)),"")</f>
        <v/>
      </c>
      <c r="H119" s="185" t="str">
        <f t="shared" si="1"/>
        <v/>
      </c>
    </row>
    <row r="120" spans="1:8" ht="20.100000000000001" customHeight="1" x14ac:dyDescent="0.3">
      <c r="A120" s="116">
        <v>118</v>
      </c>
      <c r="B120" s="110" t="str">
        <f>IFERROR(INDEX(Combined_All_Stands_Sat!AN$6:AN585,MATCH(Stand_D_Sat!$A$3:$A$146,Combined_All_Stands_Sat!$AM$6:$AM$468,0)),"")</f>
        <v/>
      </c>
      <c r="C120" s="110" t="str">
        <f>IFERROR(INDEX(Combined_All_Stands_Sat!AO$6:AO585,MATCH(Stand_D_Sat!$A$3:$A$146,Combined_All_Stands_Sat!$AM$6:$AM$468,0)),"")</f>
        <v/>
      </c>
      <c r="D120" s="111" t="str">
        <f>IFERROR(INDEX(Combined_All_Stands_Sat!AP$6:AP585,MATCH(Stand_D_Sat!$A$3:$A$146,Combined_All_Stands_Sat!$AM$6:$AM$468,0)),"")</f>
        <v/>
      </c>
      <c r="E120" s="110" t="str">
        <f>IFERROR(INDEX(Combined_All_Stands_Sat!AQ$6:AQ585,MATCH(Stand_D_Sat!$A$3:$A$146,Combined_All_Stands_Sat!$AM$6:$AM$468,0)),"")</f>
        <v/>
      </c>
      <c r="F120" s="110" t="str">
        <f>IFERROR(INDEX(Combined_All_Stands_Sat!AR$6:AR585,MATCH(Stand_D_Sat!$A$3:$A$146,Combined_All_Stands_Sat!$AM$6:$AM$468,0)),"")</f>
        <v/>
      </c>
      <c r="G120" s="110" t="str">
        <f>IFERROR(INDEX(Combined_All_Stands_Sat!AS$6:AS585,MATCH(Stand_D_Sat!$A$3:$A$146,Combined_All_Stands_Sat!$AM$6:$AM$468,0)),"")</f>
        <v/>
      </c>
      <c r="H120" s="185" t="str">
        <f t="shared" si="1"/>
        <v/>
      </c>
    </row>
    <row r="121" spans="1:8" ht="20.100000000000001" customHeight="1" x14ac:dyDescent="0.3">
      <c r="A121" s="117">
        <v>119</v>
      </c>
      <c r="B121" s="110" t="str">
        <f>IFERROR(INDEX(Combined_All_Stands_Sat!AN$6:AN586,MATCH(Stand_D_Sat!$A$3:$A$146,Combined_All_Stands_Sat!$AM$6:$AM$468,0)),"")</f>
        <v/>
      </c>
      <c r="C121" s="110" t="str">
        <f>IFERROR(INDEX(Combined_All_Stands_Sat!AO$6:AO586,MATCH(Stand_D_Sat!$A$3:$A$146,Combined_All_Stands_Sat!$AM$6:$AM$468,0)),"")</f>
        <v/>
      </c>
      <c r="D121" s="111" t="str">
        <f>IFERROR(INDEX(Combined_All_Stands_Sat!AP$6:AP586,MATCH(Stand_D_Sat!$A$3:$A$146,Combined_All_Stands_Sat!$AM$6:$AM$468,0)),"")</f>
        <v/>
      </c>
      <c r="E121" s="110" t="str">
        <f>IFERROR(INDEX(Combined_All_Stands_Sat!AQ$6:AQ586,MATCH(Stand_D_Sat!$A$3:$A$146,Combined_All_Stands_Sat!$AM$6:$AM$468,0)),"")</f>
        <v/>
      </c>
      <c r="F121" s="110" t="str">
        <f>IFERROR(INDEX(Combined_All_Stands_Sat!AR$6:AR586,MATCH(Stand_D_Sat!$A$3:$A$146,Combined_All_Stands_Sat!$AM$6:$AM$468,0)),"")</f>
        <v/>
      </c>
      <c r="G121" s="110" t="str">
        <f>IFERROR(INDEX(Combined_All_Stands_Sat!AS$6:AS586,MATCH(Stand_D_Sat!$A$3:$A$146,Combined_All_Stands_Sat!$AM$6:$AM$468,0)),"")</f>
        <v/>
      </c>
      <c r="H121" s="185" t="str">
        <f t="shared" si="1"/>
        <v/>
      </c>
    </row>
    <row r="122" spans="1:8" ht="20.100000000000001" customHeight="1" x14ac:dyDescent="0.3">
      <c r="A122" s="116">
        <v>120</v>
      </c>
      <c r="B122" s="110" t="str">
        <f>IFERROR(INDEX(Combined_All_Stands_Sat!AN$6:AN587,MATCH(Stand_D_Sat!$A$3:$A$146,Combined_All_Stands_Sat!$AM$6:$AM$468,0)),"")</f>
        <v/>
      </c>
      <c r="C122" s="110" t="str">
        <f>IFERROR(INDEX(Combined_All_Stands_Sat!AO$6:AO587,MATCH(Stand_D_Sat!$A$3:$A$146,Combined_All_Stands_Sat!$AM$6:$AM$468,0)),"")</f>
        <v/>
      </c>
      <c r="D122" s="111" t="str">
        <f>IFERROR(INDEX(Combined_All_Stands_Sat!AP$6:AP587,MATCH(Stand_D_Sat!$A$3:$A$146,Combined_All_Stands_Sat!$AM$6:$AM$468,0)),"")</f>
        <v/>
      </c>
      <c r="E122" s="110" t="str">
        <f>IFERROR(INDEX(Combined_All_Stands_Sat!AQ$6:AQ587,MATCH(Stand_D_Sat!$A$3:$A$146,Combined_All_Stands_Sat!$AM$6:$AM$468,0)),"")</f>
        <v/>
      </c>
      <c r="F122" s="110" t="str">
        <f>IFERROR(INDEX(Combined_All_Stands_Sat!AR$6:AR587,MATCH(Stand_D_Sat!$A$3:$A$146,Combined_All_Stands_Sat!$AM$6:$AM$468,0)),"")</f>
        <v/>
      </c>
      <c r="G122" s="110" t="str">
        <f>IFERROR(INDEX(Combined_All_Stands_Sat!AS$6:AS587,MATCH(Stand_D_Sat!$A$3:$A$146,Combined_All_Stands_Sat!$AM$6:$AM$468,0)),"")</f>
        <v/>
      </c>
      <c r="H122" s="185" t="str">
        <f t="shared" si="1"/>
        <v/>
      </c>
    </row>
    <row r="123" spans="1:8" ht="20.100000000000001" customHeight="1" x14ac:dyDescent="0.3">
      <c r="A123" s="117">
        <v>121</v>
      </c>
      <c r="B123" s="110" t="str">
        <f>IFERROR(INDEX(Combined_All_Stands_Sat!AN$6:AN588,MATCH(Stand_D_Sat!$A$3:$A$146,Combined_All_Stands_Sat!$AM$6:$AM$468,0)),"")</f>
        <v/>
      </c>
      <c r="C123" s="110" t="str">
        <f>IFERROR(INDEX(Combined_All_Stands_Sat!AO$6:AO588,MATCH(Stand_D_Sat!$A$3:$A$146,Combined_All_Stands_Sat!$AM$6:$AM$468,0)),"")</f>
        <v/>
      </c>
      <c r="D123" s="111" t="str">
        <f>IFERROR(INDEX(Combined_All_Stands_Sat!AP$6:AP588,MATCH(Stand_D_Sat!$A$3:$A$146,Combined_All_Stands_Sat!$AM$6:$AM$468,0)),"")</f>
        <v/>
      </c>
      <c r="E123" s="110" t="str">
        <f>IFERROR(INDEX(Combined_All_Stands_Sat!AQ$6:AQ588,MATCH(Stand_D_Sat!$A$3:$A$146,Combined_All_Stands_Sat!$AM$6:$AM$468,0)),"")</f>
        <v/>
      </c>
      <c r="F123" s="110" t="str">
        <f>IFERROR(INDEX(Combined_All_Stands_Sat!AR$6:AR588,MATCH(Stand_D_Sat!$A$3:$A$146,Combined_All_Stands_Sat!$AM$6:$AM$468,0)),"")</f>
        <v/>
      </c>
      <c r="G123" s="110" t="str">
        <f>IFERROR(INDEX(Combined_All_Stands_Sat!AS$6:AS588,MATCH(Stand_D_Sat!$A$3:$A$146,Combined_All_Stands_Sat!$AM$6:$AM$468,0)),"")</f>
        <v/>
      </c>
      <c r="H123" s="185" t="str">
        <f t="shared" si="1"/>
        <v/>
      </c>
    </row>
    <row r="124" spans="1:8" ht="20.100000000000001" customHeight="1" x14ac:dyDescent="0.3">
      <c r="A124" s="116">
        <v>122</v>
      </c>
      <c r="B124" s="110" t="str">
        <f>IFERROR(INDEX(Combined_All_Stands_Sat!AN$6:AN589,MATCH(Stand_D_Sat!$A$3:$A$146,Combined_All_Stands_Sat!$AM$6:$AM$468,0)),"")</f>
        <v/>
      </c>
      <c r="C124" s="110" t="str">
        <f>IFERROR(INDEX(Combined_All_Stands_Sat!AO$6:AO589,MATCH(Stand_D_Sat!$A$3:$A$146,Combined_All_Stands_Sat!$AM$6:$AM$468,0)),"")</f>
        <v/>
      </c>
      <c r="D124" s="111" t="str">
        <f>IFERROR(INDEX(Combined_All_Stands_Sat!AP$6:AP589,MATCH(Stand_D_Sat!$A$3:$A$146,Combined_All_Stands_Sat!$AM$6:$AM$468,0)),"")</f>
        <v/>
      </c>
      <c r="E124" s="110" t="str">
        <f>IFERROR(INDEX(Combined_All_Stands_Sat!AQ$6:AQ589,MATCH(Stand_D_Sat!$A$3:$A$146,Combined_All_Stands_Sat!$AM$6:$AM$468,0)),"")</f>
        <v/>
      </c>
      <c r="F124" s="110" t="str">
        <f>IFERROR(INDEX(Combined_All_Stands_Sat!AR$6:AR589,MATCH(Stand_D_Sat!$A$3:$A$146,Combined_All_Stands_Sat!$AM$6:$AM$468,0)),"")</f>
        <v/>
      </c>
      <c r="G124" s="110" t="str">
        <f>IFERROR(INDEX(Combined_All_Stands_Sat!AS$6:AS589,MATCH(Stand_D_Sat!$A$3:$A$146,Combined_All_Stands_Sat!$AM$6:$AM$468,0)),"")</f>
        <v/>
      </c>
      <c r="H124" s="185" t="str">
        <f t="shared" si="1"/>
        <v/>
      </c>
    </row>
    <row r="125" spans="1:8" ht="20.100000000000001" customHeight="1" x14ac:dyDescent="0.3">
      <c r="A125" s="117">
        <v>123</v>
      </c>
      <c r="B125" s="110" t="str">
        <f>IFERROR(INDEX(Combined_All_Stands_Sat!AN$6:AN590,MATCH(Stand_D_Sat!$A$3:$A$146,Combined_All_Stands_Sat!$AM$6:$AM$468,0)),"")</f>
        <v/>
      </c>
      <c r="C125" s="110" t="str">
        <f>IFERROR(INDEX(Combined_All_Stands_Sat!AO$6:AO590,MATCH(Stand_D_Sat!$A$3:$A$146,Combined_All_Stands_Sat!$AM$6:$AM$468,0)),"")</f>
        <v/>
      </c>
      <c r="D125" s="111" t="str">
        <f>IFERROR(INDEX(Combined_All_Stands_Sat!AP$6:AP590,MATCH(Stand_D_Sat!$A$3:$A$146,Combined_All_Stands_Sat!$AM$6:$AM$468,0)),"")</f>
        <v/>
      </c>
      <c r="E125" s="110" t="str">
        <f>IFERROR(INDEX(Combined_All_Stands_Sat!AQ$6:AQ590,MATCH(Stand_D_Sat!$A$3:$A$146,Combined_All_Stands_Sat!$AM$6:$AM$468,0)),"")</f>
        <v/>
      </c>
      <c r="F125" s="110" t="str">
        <f>IFERROR(INDEX(Combined_All_Stands_Sat!AR$6:AR590,MATCH(Stand_D_Sat!$A$3:$A$146,Combined_All_Stands_Sat!$AM$6:$AM$468,0)),"")</f>
        <v/>
      </c>
      <c r="G125" s="110" t="str">
        <f>IFERROR(INDEX(Combined_All_Stands_Sat!AS$6:AS590,MATCH(Stand_D_Sat!$A$3:$A$146,Combined_All_Stands_Sat!$AM$6:$AM$468,0)),"")</f>
        <v/>
      </c>
      <c r="H125" s="185" t="str">
        <f t="shared" si="1"/>
        <v/>
      </c>
    </row>
    <row r="126" spans="1:8" ht="20.100000000000001" customHeight="1" x14ac:dyDescent="0.3">
      <c r="A126" s="116">
        <v>124</v>
      </c>
      <c r="B126" s="110" t="str">
        <f>IFERROR(INDEX(Combined_All_Stands_Sat!AN$6:AN591,MATCH(Stand_D_Sat!$A$3:$A$146,Combined_All_Stands_Sat!$AM$6:$AM$468,0)),"")</f>
        <v/>
      </c>
      <c r="C126" s="110" t="str">
        <f>IFERROR(INDEX(Combined_All_Stands_Sat!AO$6:AO591,MATCH(Stand_D_Sat!$A$3:$A$146,Combined_All_Stands_Sat!$AM$6:$AM$468,0)),"")</f>
        <v/>
      </c>
      <c r="D126" s="111" t="str">
        <f>IFERROR(INDEX(Combined_All_Stands_Sat!AP$6:AP591,MATCH(Stand_D_Sat!$A$3:$A$146,Combined_All_Stands_Sat!$AM$6:$AM$468,0)),"")</f>
        <v/>
      </c>
      <c r="E126" s="110" t="str">
        <f>IFERROR(INDEX(Combined_All_Stands_Sat!AQ$6:AQ591,MATCH(Stand_D_Sat!$A$3:$A$146,Combined_All_Stands_Sat!$AM$6:$AM$468,0)),"")</f>
        <v/>
      </c>
      <c r="F126" s="110" t="str">
        <f>IFERROR(INDEX(Combined_All_Stands_Sat!AR$6:AR591,MATCH(Stand_D_Sat!$A$3:$A$146,Combined_All_Stands_Sat!$AM$6:$AM$468,0)),"")</f>
        <v/>
      </c>
      <c r="G126" s="110" t="str">
        <f>IFERROR(INDEX(Combined_All_Stands_Sat!AS$6:AS591,MATCH(Stand_D_Sat!$A$3:$A$146,Combined_All_Stands_Sat!$AM$6:$AM$468,0)),"")</f>
        <v/>
      </c>
      <c r="H126" s="185" t="str">
        <f t="shared" si="1"/>
        <v/>
      </c>
    </row>
    <row r="127" spans="1:8" ht="20.100000000000001" customHeight="1" x14ac:dyDescent="0.3">
      <c r="A127" s="117">
        <v>125</v>
      </c>
      <c r="B127" s="110" t="str">
        <f>IFERROR(INDEX(Combined_All_Stands_Sat!AN$6:AN592,MATCH(Stand_D_Sat!$A$3:$A$146,Combined_All_Stands_Sat!$AM$6:$AM$468,0)),"")</f>
        <v/>
      </c>
      <c r="C127" s="110" t="str">
        <f>IFERROR(INDEX(Combined_All_Stands_Sat!AO$6:AO592,MATCH(Stand_D_Sat!$A$3:$A$146,Combined_All_Stands_Sat!$AM$6:$AM$468,0)),"")</f>
        <v/>
      </c>
      <c r="D127" s="111" t="str">
        <f>IFERROR(INDEX(Combined_All_Stands_Sat!AP$6:AP592,MATCH(Stand_D_Sat!$A$3:$A$146,Combined_All_Stands_Sat!$AM$6:$AM$468,0)),"")</f>
        <v/>
      </c>
      <c r="E127" s="110" t="str">
        <f>IFERROR(INDEX(Combined_All_Stands_Sat!AQ$6:AQ592,MATCH(Stand_D_Sat!$A$3:$A$146,Combined_All_Stands_Sat!$AM$6:$AM$468,0)),"")</f>
        <v/>
      </c>
      <c r="F127" s="110" t="str">
        <f>IFERROR(INDEX(Combined_All_Stands_Sat!AR$6:AR592,MATCH(Stand_D_Sat!$A$3:$A$146,Combined_All_Stands_Sat!$AM$6:$AM$468,0)),"")</f>
        <v/>
      </c>
      <c r="G127" s="110" t="str">
        <f>IFERROR(INDEX(Combined_All_Stands_Sat!AS$6:AS592,MATCH(Stand_D_Sat!$A$3:$A$146,Combined_All_Stands_Sat!$AM$6:$AM$468,0)),"")</f>
        <v/>
      </c>
      <c r="H127" s="185" t="str">
        <f t="shared" si="1"/>
        <v/>
      </c>
    </row>
    <row r="128" spans="1:8" ht="20.100000000000001" customHeight="1" x14ac:dyDescent="0.3">
      <c r="A128" s="116">
        <v>126</v>
      </c>
      <c r="B128" s="110" t="str">
        <f>IFERROR(INDEX(Combined_All_Stands_Sat!AN$6:AN593,MATCH(Stand_D_Sat!$A$3:$A$146,Combined_All_Stands_Sat!$AM$6:$AM$468,0)),"")</f>
        <v/>
      </c>
      <c r="C128" s="110" t="str">
        <f>IFERROR(INDEX(Combined_All_Stands_Sat!AO$6:AO593,MATCH(Stand_D_Sat!$A$3:$A$146,Combined_All_Stands_Sat!$AM$6:$AM$468,0)),"")</f>
        <v/>
      </c>
      <c r="D128" s="111" t="str">
        <f>IFERROR(INDEX(Combined_All_Stands_Sat!AP$6:AP593,MATCH(Stand_D_Sat!$A$3:$A$146,Combined_All_Stands_Sat!$AM$6:$AM$468,0)),"")</f>
        <v/>
      </c>
      <c r="E128" s="110" t="str">
        <f>IFERROR(INDEX(Combined_All_Stands_Sat!AQ$6:AQ593,MATCH(Stand_D_Sat!$A$3:$A$146,Combined_All_Stands_Sat!$AM$6:$AM$468,0)),"")</f>
        <v/>
      </c>
      <c r="F128" s="110" t="str">
        <f>IFERROR(INDEX(Combined_All_Stands_Sat!AR$6:AR593,MATCH(Stand_D_Sat!$A$3:$A$146,Combined_All_Stands_Sat!$AM$6:$AM$468,0)),"")</f>
        <v/>
      </c>
      <c r="G128" s="110" t="str">
        <f>IFERROR(INDEX(Combined_All_Stands_Sat!AS$6:AS593,MATCH(Stand_D_Sat!$A$3:$A$146,Combined_All_Stands_Sat!$AM$6:$AM$468,0)),"")</f>
        <v/>
      </c>
      <c r="H128" s="185" t="str">
        <f t="shared" si="1"/>
        <v/>
      </c>
    </row>
    <row r="129" spans="1:8" ht="20.100000000000001" customHeight="1" x14ac:dyDescent="0.3">
      <c r="A129" s="117">
        <v>127</v>
      </c>
      <c r="B129" s="110" t="str">
        <f>IFERROR(INDEX(Combined_All_Stands_Sat!AN$6:AN594,MATCH(Stand_D_Sat!$A$3:$A$146,Combined_All_Stands_Sat!$AM$6:$AM$468,0)),"")</f>
        <v/>
      </c>
      <c r="C129" s="110" t="str">
        <f>IFERROR(INDEX(Combined_All_Stands_Sat!AO$6:AO594,MATCH(Stand_D_Sat!$A$3:$A$146,Combined_All_Stands_Sat!$AM$6:$AM$468,0)),"")</f>
        <v/>
      </c>
      <c r="D129" s="111" t="str">
        <f>IFERROR(INDEX(Combined_All_Stands_Sat!AP$6:AP594,MATCH(Stand_D_Sat!$A$3:$A$146,Combined_All_Stands_Sat!$AM$6:$AM$468,0)),"")</f>
        <v/>
      </c>
      <c r="E129" s="110" t="str">
        <f>IFERROR(INDEX(Combined_All_Stands_Sat!AQ$6:AQ594,MATCH(Stand_D_Sat!$A$3:$A$146,Combined_All_Stands_Sat!$AM$6:$AM$468,0)),"")</f>
        <v/>
      </c>
      <c r="F129" s="110" t="str">
        <f>IFERROR(INDEX(Combined_All_Stands_Sat!AR$6:AR594,MATCH(Stand_D_Sat!$A$3:$A$146,Combined_All_Stands_Sat!$AM$6:$AM$468,0)),"")</f>
        <v/>
      </c>
      <c r="G129" s="110" t="str">
        <f>IFERROR(INDEX(Combined_All_Stands_Sat!AS$6:AS594,MATCH(Stand_D_Sat!$A$3:$A$146,Combined_All_Stands_Sat!$AM$6:$AM$468,0)),"")</f>
        <v/>
      </c>
      <c r="H129" s="185" t="str">
        <f t="shared" si="1"/>
        <v/>
      </c>
    </row>
    <row r="130" spans="1:8" ht="20.100000000000001" customHeight="1" x14ac:dyDescent="0.3">
      <c r="A130" s="116">
        <v>128</v>
      </c>
      <c r="B130" s="110" t="str">
        <f>IFERROR(INDEX(Combined_All_Stands_Sat!AN$6:AN595,MATCH(Stand_D_Sat!$A$3:$A$146,Combined_All_Stands_Sat!$AM$6:$AM$468,0)),"")</f>
        <v/>
      </c>
      <c r="C130" s="110" t="str">
        <f>IFERROR(INDEX(Combined_All_Stands_Sat!AO$6:AO595,MATCH(Stand_D_Sat!$A$3:$A$146,Combined_All_Stands_Sat!$AM$6:$AM$468,0)),"")</f>
        <v/>
      </c>
      <c r="D130" s="111" t="str">
        <f>IFERROR(INDEX(Combined_All_Stands_Sat!AP$6:AP595,MATCH(Stand_D_Sat!$A$3:$A$146,Combined_All_Stands_Sat!$AM$6:$AM$468,0)),"")</f>
        <v/>
      </c>
      <c r="E130" s="110" t="str">
        <f>IFERROR(INDEX(Combined_All_Stands_Sat!AQ$6:AQ595,MATCH(Stand_D_Sat!$A$3:$A$146,Combined_All_Stands_Sat!$AM$6:$AM$468,0)),"")</f>
        <v/>
      </c>
      <c r="F130" s="110" t="str">
        <f>IFERROR(INDEX(Combined_All_Stands_Sat!AR$6:AR595,MATCH(Stand_D_Sat!$A$3:$A$146,Combined_All_Stands_Sat!$AM$6:$AM$468,0)),"")</f>
        <v/>
      </c>
      <c r="G130" s="110" t="str">
        <f>IFERROR(INDEX(Combined_All_Stands_Sat!AS$6:AS595,MATCH(Stand_D_Sat!$A$3:$A$146,Combined_All_Stands_Sat!$AM$6:$AM$468,0)),"")</f>
        <v/>
      </c>
      <c r="H130" s="185" t="str">
        <f t="shared" si="1"/>
        <v/>
      </c>
    </row>
    <row r="131" spans="1:8" ht="20.100000000000001" customHeight="1" x14ac:dyDescent="0.3">
      <c r="A131" s="117">
        <v>129</v>
      </c>
      <c r="B131" s="110" t="str">
        <f>IFERROR(INDEX(Combined_All_Stands_Sat!AN$6:AN596,MATCH(Stand_D_Sat!$A$3:$A$146,Combined_All_Stands_Sat!$AM$6:$AM$468,0)),"")</f>
        <v/>
      </c>
      <c r="C131" s="110" t="str">
        <f>IFERROR(INDEX(Combined_All_Stands_Sat!AO$6:AO596,MATCH(Stand_D_Sat!$A$3:$A$146,Combined_All_Stands_Sat!$AM$6:$AM$468,0)),"")</f>
        <v/>
      </c>
      <c r="D131" s="111" t="str">
        <f>IFERROR(INDEX(Combined_All_Stands_Sat!AP$6:AP596,MATCH(Stand_D_Sat!$A$3:$A$146,Combined_All_Stands_Sat!$AM$6:$AM$468,0)),"")</f>
        <v/>
      </c>
      <c r="E131" s="110" t="str">
        <f>IFERROR(INDEX(Combined_All_Stands_Sat!AQ$6:AQ596,MATCH(Stand_D_Sat!$A$3:$A$146,Combined_All_Stands_Sat!$AM$6:$AM$468,0)),"")</f>
        <v/>
      </c>
      <c r="F131" s="110" t="str">
        <f>IFERROR(INDEX(Combined_All_Stands_Sat!AR$6:AR596,MATCH(Stand_D_Sat!$A$3:$A$146,Combined_All_Stands_Sat!$AM$6:$AM$468,0)),"")</f>
        <v/>
      </c>
      <c r="G131" s="110" t="str">
        <f>IFERROR(INDEX(Combined_All_Stands_Sat!AS$6:AS596,MATCH(Stand_D_Sat!$A$3:$A$146,Combined_All_Stands_Sat!$AM$6:$AM$468,0)),"")</f>
        <v/>
      </c>
      <c r="H131" s="185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16">
        <v>130</v>
      </c>
      <c r="B132" s="110" t="str">
        <f>IFERROR(INDEX(Combined_All_Stands_Sat!AN$6:AN597,MATCH(Stand_D_Sat!$A$3:$A$146,Combined_All_Stands_Sat!$AM$6:$AM$468,0)),"")</f>
        <v/>
      </c>
      <c r="C132" s="110" t="str">
        <f>IFERROR(INDEX(Combined_All_Stands_Sat!AO$6:AO597,MATCH(Stand_D_Sat!$A$3:$A$146,Combined_All_Stands_Sat!$AM$6:$AM$468,0)),"")</f>
        <v/>
      </c>
      <c r="D132" s="111" t="str">
        <f>IFERROR(INDEX(Combined_All_Stands_Sat!AP$6:AP597,MATCH(Stand_D_Sat!$A$3:$A$146,Combined_All_Stands_Sat!$AM$6:$AM$468,0)),"")</f>
        <v/>
      </c>
      <c r="E132" s="110" t="str">
        <f>IFERROR(INDEX(Combined_All_Stands_Sat!AQ$6:AQ597,MATCH(Stand_D_Sat!$A$3:$A$146,Combined_All_Stands_Sat!$AM$6:$AM$468,0)),"")</f>
        <v/>
      </c>
      <c r="F132" s="110" t="str">
        <f>IFERROR(INDEX(Combined_All_Stands_Sat!AR$6:AR597,MATCH(Stand_D_Sat!$A$3:$A$146,Combined_All_Stands_Sat!$AM$6:$AM$468,0)),"")</f>
        <v/>
      </c>
      <c r="G132" s="110" t="str">
        <f>IFERROR(INDEX(Combined_All_Stands_Sat!AS$6:AS597,MATCH(Stand_D_Sat!$A$3:$A$146,Combined_All_Stands_Sat!$AM$6:$AM$468,0)),"")</f>
        <v/>
      </c>
      <c r="H132" s="185" t="str">
        <f t="shared" si="2"/>
        <v/>
      </c>
    </row>
    <row r="133" spans="1:8" ht="20.100000000000001" customHeight="1" x14ac:dyDescent="0.3">
      <c r="A133" s="117">
        <v>131</v>
      </c>
      <c r="B133" s="110" t="str">
        <f>IFERROR(INDEX(Combined_All_Stands_Sat!AN$6:AN598,MATCH(Stand_D_Sat!$A$3:$A$146,Combined_All_Stands_Sat!$AM$6:$AM$468,0)),"")</f>
        <v/>
      </c>
      <c r="C133" s="110" t="str">
        <f>IFERROR(INDEX(Combined_All_Stands_Sat!AO$6:AO598,MATCH(Stand_D_Sat!$A$3:$A$146,Combined_All_Stands_Sat!$AM$6:$AM$468,0)),"")</f>
        <v/>
      </c>
      <c r="D133" s="111" t="str">
        <f>IFERROR(INDEX(Combined_All_Stands_Sat!AP$6:AP598,MATCH(Stand_D_Sat!$A$3:$A$146,Combined_All_Stands_Sat!$AM$6:$AM$468,0)),"")</f>
        <v/>
      </c>
      <c r="E133" s="110" t="str">
        <f>IFERROR(INDEX(Combined_All_Stands_Sat!AQ$6:AQ598,MATCH(Stand_D_Sat!$A$3:$A$146,Combined_All_Stands_Sat!$AM$6:$AM$468,0)),"")</f>
        <v/>
      </c>
      <c r="F133" s="110" t="str">
        <f>IFERROR(INDEX(Combined_All_Stands_Sat!AR$6:AR598,MATCH(Stand_D_Sat!$A$3:$A$146,Combined_All_Stands_Sat!$AM$6:$AM$468,0)),"")</f>
        <v/>
      </c>
      <c r="G133" s="110" t="str">
        <f>IFERROR(INDEX(Combined_All_Stands_Sat!AS$6:AS598,MATCH(Stand_D_Sat!$A$3:$A$146,Combined_All_Stands_Sat!$AM$6:$AM$468,0)),"")</f>
        <v/>
      </c>
      <c r="H133" s="185" t="str">
        <f t="shared" si="2"/>
        <v/>
      </c>
    </row>
    <row r="134" spans="1:8" ht="20.100000000000001" customHeight="1" x14ac:dyDescent="0.3">
      <c r="A134" s="116">
        <v>132</v>
      </c>
      <c r="B134" s="110" t="str">
        <f>IFERROR(INDEX(Combined_All_Stands_Sat!AN$6:AN599,MATCH(Stand_D_Sat!$A$3:$A$146,Combined_All_Stands_Sat!$AM$6:$AM$468,0)),"")</f>
        <v/>
      </c>
      <c r="C134" s="110" t="str">
        <f>IFERROR(INDEX(Combined_All_Stands_Sat!AO$6:AO599,MATCH(Stand_D_Sat!$A$3:$A$146,Combined_All_Stands_Sat!$AM$6:$AM$468,0)),"")</f>
        <v/>
      </c>
      <c r="D134" s="111" t="str">
        <f>IFERROR(INDEX(Combined_All_Stands_Sat!AP$6:AP599,MATCH(Stand_D_Sat!$A$3:$A$146,Combined_All_Stands_Sat!$AM$6:$AM$468,0)),"")</f>
        <v/>
      </c>
      <c r="E134" s="110" t="str">
        <f>IFERROR(INDEX(Combined_All_Stands_Sat!AQ$6:AQ599,MATCH(Stand_D_Sat!$A$3:$A$146,Combined_All_Stands_Sat!$AM$6:$AM$468,0)),"")</f>
        <v/>
      </c>
      <c r="F134" s="110" t="str">
        <f>IFERROR(INDEX(Combined_All_Stands_Sat!AR$6:AR599,MATCH(Stand_D_Sat!$A$3:$A$146,Combined_All_Stands_Sat!$AM$6:$AM$468,0)),"")</f>
        <v/>
      </c>
      <c r="G134" s="110" t="str">
        <f>IFERROR(INDEX(Combined_All_Stands_Sat!AS$6:AS599,MATCH(Stand_D_Sat!$A$3:$A$146,Combined_All_Stands_Sat!$AM$6:$AM$468,0)),"")</f>
        <v/>
      </c>
      <c r="H134" s="185" t="str">
        <f t="shared" si="2"/>
        <v/>
      </c>
    </row>
    <row r="135" spans="1:8" ht="20.100000000000001" customHeight="1" x14ac:dyDescent="0.3">
      <c r="A135" s="117">
        <v>133</v>
      </c>
      <c r="B135" s="110" t="str">
        <f>IFERROR(INDEX(Combined_All_Stands_Sat!AN$6:AN600,MATCH(Stand_D_Sat!$A$3:$A$146,Combined_All_Stands_Sat!$AM$6:$AM$468,0)),"")</f>
        <v/>
      </c>
      <c r="C135" s="110" t="str">
        <f>IFERROR(INDEX(Combined_All_Stands_Sat!AO$6:AO600,MATCH(Stand_D_Sat!$A$3:$A$146,Combined_All_Stands_Sat!$AM$6:$AM$468,0)),"")</f>
        <v/>
      </c>
      <c r="D135" s="111" t="str">
        <f>IFERROR(INDEX(Combined_All_Stands_Sat!AP$6:AP600,MATCH(Stand_D_Sat!$A$3:$A$146,Combined_All_Stands_Sat!$AM$6:$AM$468,0)),"")</f>
        <v/>
      </c>
      <c r="E135" s="110" t="str">
        <f>IFERROR(INDEX(Combined_All_Stands_Sat!AQ$6:AQ600,MATCH(Stand_D_Sat!$A$3:$A$146,Combined_All_Stands_Sat!$AM$6:$AM$468,0)),"")</f>
        <v/>
      </c>
      <c r="F135" s="110" t="str">
        <f>IFERROR(INDEX(Combined_All_Stands_Sat!AR$6:AR600,MATCH(Stand_D_Sat!$A$3:$A$146,Combined_All_Stands_Sat!$AM$6:$AM$468,0)),"")</f>
        <v/>
      </c>
      <c r="G135" s="110" t="str">
        <f>IFERROR(INDEX(Combined_All_Stands_Sat!AS$6:AS600,MATCH(Stand_D_Sat!$A$3:$A$146,Combined_All_Stands_Sat!$AM$6:$AM$468,0)),"")</f>
        <v/>
      </c>
      <c r="H135" s="185" t="str">
        <f t="shared" si="2"/>
        <v/>
      </c>
    </row>
    <row r="136" spans="1:8" ht="20.100000000000001" customHeight="1" x14ac:dyDescent="0.3">
      <c r="A136" s="116">
        <v>134</v>
      </c>
      <c r="B136" s="110" t="str">
        <f>IFERROR(INDEX(Combined_All_Stands_Sat!AN$6:AN601,MATCH(Stand_D_Sat!$A$3:$A$146,Combined_All_Stands_Sat!$AM$6:$AM$468,0)),"")</f>
        <v/>
      </c>
      <c r="C136" s="110" t="str">
        <f>IFERROR(INDEX(Combined_All_Stands_Sat!AO$6:AO601,MATCH(Stand_D_Sat!$A$3:$A$146,Combined_All_Stands_Sat!$AM$6:$AM$468,0)),"")</f>
        <v/>
      </c>
      <c r="D136" s="111" t="str">
        <f>IFERROR(INDEX(Combined_All_Stands_Sat!AP$6:AP601,MATCH(Stand_D_Sat!$A$3:$A$146,Combined_All_Stands_Sat!$AM$6:$AM$468,0)),"")</f>
        <v/>
      </c>
      <c r="E136" s="110" t="str">
        <f>IFERROR(INDEX(Combined_All_Stands_Sat!AQ$6:AQ601,MATCH(Stand_D_Sat!$A$3:$A$146,Combined_All_Stands_Sat!$AM$6:$AM$468,0)),"")</f>
        <v/>
      </c>
      <c r="F136" s="110" t="str">
        <f>IFERROR(INDEX(Combined_All_Stands_Sat!AR$6:AR601,MATCH(Stand_D_Sat!$A$3:$A$146,Combined_All_Stands_Sat!$AM$6:$AM$468,0)),"")</f>
        <v/>
      </c>
      <c r="G136" s="110" t="str">
        <f>IFERROR(INDEX(Combined_All_Stands_Sat!AS$6:AS601,MATCH(Stand_D_Sat!$A$3:$A$146,Combined_All_Stands_Sat!$AM$6:$AM$468,0)),"")</f>
        <v/>
      </c>
      <c r="H136" s="185" t="str">
        <f t="shared" si="2"/>
        <v/>
      </c>
    </row>
    <row r="137" spans="1:8" ht="20.100000000000001" customHeight="1" x14ac:dyDescent="0.3">
      <c r="A137" s="117">
        <v>135</v>
      </c>
      <c r="B137" s="110" t="str">
        <f>IFERROR(INDEX(Combined_All_Stands_Sat!AN$6:AN602,MATCH(Stand_D_Sat!$A$3:$A$146,Combined_All_Stands_Sat!$AM$6:$AM$468,0)),"")</f>
        <v/>
      </c>
      <c r="C137" s="110" t="str">
        <f>IFERROR(INDEX(Combined_All_Stands_Sat!AO$6:AO602,MATCH(Stand_D_Sat!$A$3:$A$146,Combined_All_Stands_Sat!$AM$6:$AM$468,0)),"")</f>
        <v/>
      </c>
      <c r="D137" s="111" t="str">
        <f>IFERROR(INDEX(Combined_All_Stands_Sat!AP$6:AP602,MATCH(Stand_D_Sat!$A$3:$A$146,Combined_All_Stands_Sat!$AM$6:$AM$468,0)),"")</f>
        <v/>
      </c>
      <c r="E137" s="110" t="str">
        <f>IFERROR(INDEX(Combined_All_Stands_Sat!AQ$6:AQ602,MATCH(Stand_D_Sat!$A$3:$A$146,Combined_All_Stands_Sat!$AM$6:$AM$468,0)),"")</f>
        <v/>
      </c>
      <c r="F137" s="110" t="str">
        <f>IFERROR(INDEX(Combined_All_Stands_Sat!AR$6:AR602,MATCH(Stand_D_Sat!$A$3:$A$146,Combined_All_Stands_Sat!$AM$6:$AM$468,0)),"")</f>
        <v/>
      </c>
      <c r="G137" s="110" t="str">
        <f>IFERROR(INDEX(Combined_All_Stands_Sat!AS$6:AS602,MATCH(Stand_D_Sat!$A$3:$A$146,Combined_All_Stands_Sat!$AM$6:$AM$468,0)),"")</f>
        <v/>
      </c>
      <c r="H137" s="185" t="str">
        <f t="shared" si="2"/>
        <v/>
      </c>
    </row>
    <row r="138" spans="1:8" ht="20.100000000000001" customHeight="1" x14ac:dyDescent="0.3">
      <c r="A138" s="116">
        <v>136</v>
      </c>
      <c r="B138" s="110" t="str">
        <f>IFERROR(INDEX(Combined_All_Stands_Sat!AN$6:AN603,MATCH(Stand_D_Sat!$A$3:$A$146,Combined_All_Stands_Sat!$AM$6:$AM$468,0)),"")</f>
        <v/>
      </c>
      <c r="C138" s="110" t="str">
        <f>IFERROR(INDEX(Combined_All_Stands_Sat!AO$6:AO603,MATCH(Stand_D_Sat!$A$3:$A$146,Combined_All_Stands_Sat!$AM$6:$AM$468,0)),"")</f>
        <v/>
      </c>
      <c r="D138" s="111" t="str">
        <f>IFERROR(INDEX(Combined_All_Stands_Sat!AP$6:AP603,MATCH(Stand_D_Sat!$A$3:$A$146,Combined_All_Stands_Sat!$AM$6:$AM$468,0)),"")</f>
        <v/>
      </c>
      <c r="E138" s="110" t="str">
        <f>IFERROR(INDEX(Combined_All_Stands_Sat!AQ$6:AQ603,MATCH(Stand_D_Sat!$A$3:$A$146,Combined_All_Stands_Sat!$AM$6:$AM$468,0)),"")</f>
        <v/>
      </c>
      <c r="F138" s="110" t="str">
        <f>IFERROR(INDEX(Combined_All_Stands_Sat!AR$6:AR603,MATCH(Stand_D_Sat!$A$3:$A$146,Combined_All_Stands_Sat!$AM$6:$AM$468,0)),"")</f>
        <v/>
      </c>
      <c r="G138" s="110" t="str">
        <f>IFERROR(INDEX(Combined_All_Stands_Sat!AS$6:AS603,MATCH(Stand_D_Sat!$A$3:$A$146,Combined_All_Stands_Sat!$AM$6:$AM$468,0)),"")</f>
        <v/>
      </c>
      <c r="H138" s="185" t="str">
        <f t="shared" si="2"/>
        <v/>
      </c>
    </row>
    <row r="139" spans="1:8" ht="20.100000000000001" customHeight="1" x14ac:dyDescent="0.3">
      <c r="A139" s="117">
        <v>137</v>
      </c>
      <c r="B139" s="110" t="str">
        <f>IFERROR(INDEX(Combined_All_Stands_Sat!AN$6:AN604,MATCH(Stand_D_Sat!$A$3:$A$146,Combined_All_Stands_Sat!$AM$6:$AM$468,0)),"")</f>
        <v/>
      </c>
      <c r="C139" s="110" t="str">
        <f>IFERROR(INDEX(Combined_All_Stands_Sat!AO$6:AO604,MATCH(Stand_D_Sat!$A$3:$A$146,Combined_All_Stands_Sat!$AM$6:$AM$468,0)),"")</f>
        <v/>
      </c>
      <c r="D139" s="111" t="str">
        <f>IFERROR(INDEX(Combined_All_Stands_Sat!AP$6:AP604,MATCH(Stand_D_Sat!$A$3:$A$146,Combined_All_Stands_Sat!$AM$6:$AM$468,0)),"")</f>
        <v/>
      </c>
      <c r="E139" s="110" t="str">
        <f>IFERROR(INDEX(Combined_All_Stands_Sat!AQ$6:AQ604,MATCH(Stand_D_Sat!$A$3:$A$146,Combined_All_Stands_Sat!$AM$6:$AM$468,0)),"")</f>
        <v/>
      </c>
      <c r="F139" s="110" t="str">
        <f>IFERROR(INDEX(Combined_All_Stands_Sat!AR$6:AR604,MATCH(Stand_D_Sat!$A$3:$A$146,Combined_All_Stands_Sat!$AM$6:$AM$468,0)),"")</f>
        <v/>
      </c>
      <c r="G139" s="110" t="str">
        <f>IFERROR(INDEX(Combined_All_Stands_Sat!AS$6:AS604,MATCH(Stand_D_Sat!$A$3:$A$146,Combined_All_Stands_Sat!$AM$6:$AM$468,0)),"")</f>
        <v/>
      </c>
      <c r="H139" s="185" t="str">
        <f t="shared" si="2"/>
        <v/>
      </c>
    </row>
    <row r="140" spans="1:8" ht="20.100000000000001" customHeight="1" x14ac:dyDescent="0.3">
      <c r="A140" s="116">
        <v>138</v>
      </c>
      <c r="B140" s="110" t="str">
        <f>IFERROR(INDEX(Combined_All_Stands_Sat!AN$6:AN605,MATCH(Stand_D_Sat!$A$3:$A$146,Combined_All_Stands_Sat!$AM$6:$AM$468,0)),"")</f>
        <v/>
      </c>
      <c r="C140" s="110" t="str">
        <f>IFERROR(INDEX(Combined_All_Stands_Sat!AO$6:AO605,MATCH(Stand_D_Sat!$A$3:$A$146,Combined_All_Stands_Sat!$AM$6:$AM$468,0)),"")</f>
        <v/>
      </c>
      <c r="D140" s="111" t="str">
        <f>IFERROR(INDEX(Combined_All_Stands_Sat!AP$6:AP605,MATCH(Stand_D_Sat!$A$3:$A$146,Combined_All_Stands_Sat!$AM$6:$AM$468,0)),"")</f>
        <v/>
      </c>
      <c r="E140" s="110" t="str">
        <f>IFERROR(INDEX(Combined_All_Stands_Sat!AQ$6:AQ605,MATCH(Stand_D_Sat!$A$3:$A$146,Combined_All_Stands_Sat!$AM$6:$AM$468,0)),"")</f>
        <v/>
      </c>
      <c r="F140" s="110" t="str">
        <f>IFERROR(INDEX(Combined_All_Stands_Sat!AR$6:AR605,MATCH(Stand_D_Sat!$A$3:$A$146,Combined_All_Stands_Sat!$AM$6:$AM$468,0)),"")</f>
        <v/>
      </c>
      <c r="G140" s="110" t="str">
        <f>IFERROR(INDEX(Combined_All_Stands_Sat!AS$6:AS605,MATCH(Stand_D_Sat!$A$3:$A$146,Combined_All_Stands_Sat!$AM$6:$AM$468,0)),"")</f>
        <v/>
      </c>
      <c r="H140" s="185" t="str">
        <f t="shared" si="2"/>
        <v/>
      </c>
    </row>
    <row r="141" spans="1:8" ht="20.100000000000001" customHeight="1" x14ac:dyDescent="0.3">
      <c r="A141" s="117">
        <v>139</v>
      </c>
      <c r="B141" s="110" t="str">
        <f>IFERROR(INDEX(Combined_All_Stands_Sat!AN$6:AN606,MATCH(Stand_D_Sat!$A$3:$A$146,Combined_All_Stands_Sat!$AM$6:$AM$468,0)),"")</f>
        <v/>
      </c>
      <c r="C141" s="110" t="str">
        <f>IFERROR(INDEX(Combined_All_Stands_Sat!AO$6:AO606,MATCH(Stand_D_Sat!$A$3:$A$146,Combined_All_Stands_Sat!$AM$6:$AM$468,0)),"")</f>
        <v/>
      </c>
      <c r="D141" s="111" t="str">
        <f>IFERROR(INDEX(Combined_All_Stands_Sat!AP$6:AP606,MATCH(Stand_D_Sat!$A$3:$A$146,Combined_All_Stands_Sat!$AM$6:$AM$468,0)),"")</f>
        <v/>
      </c>
      <c r="E141" s="110" t="str">
        <f>IFERROR(INDEX(Combined_All_Stands_Sat!AQ$6:AQ606,MATCH(Stand_D_Sat!$A$3:$A$146,Combined_All_Stands_Sat!$AM$6:$AM$468,0)),"")</f>
        <v/>
      </c>
      <c r="F141" s="110" t="str">
        <f>IFERROR(INDEX(Combined_All_Stands_Sat!AR$6:AR606,MATCH(Stand_D_Sat!$A$3:$A$146,Combined_All_Stands_Sat!$AM$6:$AM$468,0)),"")</f>
        <v/>
      </c>
      <c r="G141" s="110" t="str">
        <f>IFERROR(INDEX(Combined_All_Stands_Sat!AS$6:AS606,MATCH(Stand_D_Sat!$A$3:$A$146,Combined_All_Stands_Sat!$AM$6:$AM$468,0)),"")</f>
        <v/>
      </c>
      <c r="H141" s="185" t="str">
        <f t="shared" si="2"/>
        <v/>
      </c>
    </row>
    <row r="142" spans="1:8" ht="20.100000000000001" customHeight="1" x14ac:dyDescent="0.3">
      <c r="A142" s="116">
        <v>140</v>
      </c>
      <c r="B142" s="110" t="str">
        <f>IFERROR(INDEX(Combined_All_Stands_Sat!AN$6:AN607,MATCH(Stand_D_Sat!$A$3:$A$146,Combined_All_Stands_Sat!$AM$6:$AM$468,0)),"")</f>
        <v/>
      </c>
      <c r="C142" s="110" t="str">
        <f>IFERROR(INDEX(Combined_All_Stands_Sat!AO$6:AO607,MATCH(Stand_D_Sat!$A$3:$A$146,Combined_All_Stands_Sat!$AM$6:$AM$468,0)),"")</f>
        <v/>
      </c>
      <c r="D142" s="111" t="str">
        <f>IFERROR(INDEX(Combined_All_Stands_Sat!AP$6:AP607,MATCH(Stand_D_Sat!$A$3:$A$146,Combined_All_Stands_Sat!$AM$6:$AM$468,0)),"")</f>
        <v/>
      </c>
      <c r="E142" s="110" t="str">
        <f>IFERROR(INDEX(Combined_All_Stands_Sat!AQ$6:AQ607,MATCH(Stand_D_Sat!$A$3:$A$146,Combined_All_Stands_Sat!$AM$6:$AM$468,0)),"")</f>
        <v/>
      </c>
      <c r="F142" s="110" t="str">
        <f>IFERROR(INDEX(Combined_All_Stands_Sat!AR$6:AR607,MATCH(Stand_D_Sat!$A$3:$A$146,Combined_All_Stands_Sat!$AM$6:$AM$468,0)),"")</f>
        <v/>
      </c>
      <c r="G142" s="110" t="str">
        <f>IFERROR(INDEX(Combined_All_Stands_Sat!AS$6:AS607,MATCH(Stand_D_Sat!$A$3:$A$146,Combined_All_Stands_Sat!$AM$6:$AM$468,0)),"")</f>
        <v/>
      </c>
      <c r="H142" s="185" t="str">
        <f t="shared" si="2"/>
        <v/>
      </c>
    </row>
    <row r="143" spans="1:8" ht="20.100000000000001" customHeight="1" x14ac:dyDescent="0.3">
      <c r="A143" s="117">
        <v>141</v>
      </c>
      <c r="B143" s="110" t="str">
        <f>IFERROR(INDEX(Combined_All_Stands_Sat!AN$6:AN608,MATCH(Stand_D_Sat!$A$3:$A$146,Combined_All_Stands_Sat!$AM$6:$AM$468,0)),"")</f>
        <v/>
      </c>
      <c r="C143" s="110" t="str">
        <f>IFERROR(INDEX(Combined_All_Stands_Sat!AO$6:AO608,MATCH(Stand_D_Sat!$A$3:$A$146,Combined_All_Stands_Sat!$AM$6:$AM$468,0)),"")</f>
        <v/>
      </c>
      <c r="D143" s="111" t="str">
        <f>IFERROR(INDEX(Combined_All_Stands_Sat!AP$6:AP608,MATCH(Stand_D_Sat!$A$3:$A$146,Combined_All_Stands_Sat!$AM$6:$AM$468,0)),"")</f>
        <v/>
      </c>
      <c r="E143" s="110" t="str">
        <f>IFERROR(INDEX(Combined_All_Stands_Sat!AQ$6:AQ608,MATCH(Stand_D_Sat!$A$3:$A$146,Combined_All_Stands_Sat!$AM$6:$AM$468,0)),"")</f>
        <v/>
      </c>
      <c r="F143" s="110" t="str">
        <f>IFERROR(INDEX(Combined_All_Stands_Sat!AR$6:AR608,MATCH(Stand_D_Sat!$A$3:$A$146,Combined_All_Stands_Sat!$AM$6:$AM$468,0)),"")</f>
        <v/>
      </c>
      <c r="G143" s="110" t="str">
        <f>IFERROR(INDEX(Combined_All_Stands_Sat!AS$6:AS608,MATCH(Stand_D_Sat!$A$3:$A$146,Combined_All_Stands_Sat!$AM$6:$AM$468,0)),"")</f>
        <v/>
      </c>
      <c r="H143" s="185" t="str">
        <f t="shared" si="2"/>
        <v/>
      </c>
    </row>
    <row r="144" spans="1:8" ht="20.100000000000001" customHeight="1" x14ac:dyDescent="0.3">
      <c r="A144" s="116">
        <v>142</v>
      </c>
      <c r="B144" s="110" t="str">
        <f>IFERROR(INDEX(Combined_All_Stands_Sat!AN$6:AN609,MATCH(Stand_D_Sat!$A$3:$A$146,Combined_All_Stands_Sat!$AM$6:$AM$468,0)),"")</f>
        <v/>
      </c>
      <c r="C144" s="110" t="str">
        <f>IFERROR(INDEX(Combined_All_Stands_Sat!AO$6:AO609,MATCH(Stand_D_Sat!$A$3:$A$146,Combined_All_Stands_Sat!$AM$6:$AM$468,0)),"")</f>
        <v/>
      </c>
      <c r="D144" s="111" t="str">
        <f>IFERROR(INDEX(Combined_All_Stands_Sat!AP$6:AP609,MATCH(Stand_D_Sat!$A$3:$A$146,Combined_All_Stands_Sat!$AM$6:$AM$468,0)),"")</f>
        <v/>
      </c>
      <c r="E144" s="110" t="str">
        <f>IFERROR(INDEX(Combined_All_Stands_Sat!AQ$6:AQ609,MATCH(Stand_D_Sat!$A$3:$A$146,Combined_All_Stands_Sat!$AM$6:$AM$468,0)),"")</f>
        <v/>
      </c>
      <c r="F144" s="110" t="str">
        <f>IFERROR(INDEX(Combined_All_Stands_Sat!AR$6:AR609,MATCH(Stand_D_Sat!$A$3:$A$146,Combined_All_Stands_Sat!$AM$6:$AM$468,0)),"")</f>
        <v/>
      </c>
      <c r="G144" s="110" t="str">
        <f>IFERROR(INDEX(Combined_All_Stands_Sat!AS$6:AS609,MATCH(Stand_D_Sat!$A$3:$A$146,Combined_All_Stands_Sat!$AM$6:$AM$468,0)),"")</f>
        <v/>
      </c>
      <c r="H144" s="185" t="str">
        <f t="shared" si="2"/>
        <v/>
      </c>
    </row>
    <row r="145" spans="1:8" ht="20.100000000000001" customHeight="1" x14ac:dyDescent="0.3">
      <c r="A145" s="117">
        <v>143</v>
      </c>
      <c r="B145" s="110" t="str">
        <f>IFERROR(INDEX(Combined_All_Stands_Sat!AN$6:AN610,MATCH(Stand_D_Sat!$A$3:$A$146,Combined_All_Stands_Sat!$AM$6:$AM$468,0)),"")</f>
        <v/>
      </c>
      <c r="C145" s="110" t="str">
        <f>IFERROR(INDEX(Combined_All_Stands_Sat!AO$6:AO610,MATCH(Stand_D_Sat!$A$3:$A$146,Combined_All_Stands_Sat!$AM$6:$AM$468,0)),"")</f>
        <v/>
      </c>
      <c r="D145" s="111" t="str">
        <f>IFERROR(INDEX(Combined_All_Stands_Sat!AP$6:AP610,MATCH(Stand_D_Sat!$A$3:$A$146,Combined_All_Stands_Sat!$AM$6:$AM$468,0)),"")</f>
        <v/>
      </c>
      <c r="E145" s="110" t="str">
        <f>IFERROR(INDEX(Combined_All_Stands_Sat!AQ$6:AQ610,MATCH(Stand_D_Sat!$A$3:$A$146,Combined_All_Stands_Sat!$AM$6:$AM$468,0)),"")</f>
        <v/>
      </c>
      <c r="F145" s="110" t="str">
        <f>IFERROR(INDEX(Combined_All_Stands_Sat!AR$6:AR610,MATCH(Stand_D_Sat!$A$3:$A$146,Combined_All_Stands_Sat!$AM$6:$AM$468,0)),"")</f>
        <v/>
      </c>
      <c r="G145" s="110" t="str">
        <f>IFERROR(INDEX(Combined_All_Stands_Sat!AS$6:AS610,MATCH(Stand_D_Sat!$A$3:$A$146,Combined_All_Stands_Sat!$AM$6:$AM$468,0)),"")</f>
        <v/>
      </c>
      <c r="H145" s="185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/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  <row r="565" spans="1:6" ht="20.100000000000001" customHeight="1" x14ac:dyDescent="0.3"/>
    <row r="566" spans="1:6" ht="20.100000000000001" customHeight="1" x14ac:dyDescent="0.3"/>
    <row r="567" spans="1:6" ht="20.100000000000001" customHeight="1" x14ac:dyDescent="0.3"/>
    <row r="568" spans="1:6" ht="20.100000000000001" customHeight="1" x14ac:dyDescent="0.3"/>
    <row r="569" spans="1:6" ht="20.100000000000001" customHeight="1" x14ac:dyDescent="0.3"/>
    <row r="570" spans="1:6" ht="20.100000000000001" customHeight="1" x14ac:dyDescent="0.3"/>
    <row r="571" spans="1:6" ht="20.100000000000001" customHeight="1" x14ac:dyDescent="0.3"/>
    <row r="572" spans="1:6" ht="20.100000000000001" customHeight="1" x14ac:dyDescent="0.3"/>
    <row r="573" spans="1:6" ht="20.100000000000001" customHeight="1" x14ac:dyDescent="0.3"/>
    <row r="574" spans="1:6" ht="20.100000000000001" customHeight="1" x14ac:dyDescent="0.3"/>
    <row r="575" spans="1:6" ht="20.100000000000001" customHeight="1" x14ac:dyDescent="0.3"/>
    <row r="576" spans="1:6" ht="20.100000000000001" customHeight="1" x14ac:dyDescent="0.3"/>
    <row r="577" ht="20.100000000000001" customHeight="1" x14ac:dyDescent="0.3"/>
    <row r="578" ht="20.100000000000001" customHeight="1" x14ac:dyDescent="0.3"/>
    <row r="579" ht="20.100000000000001" customHeight="1" x14ac:dyDescent="0.3"/>
    <row r="580" ht="20.100000000000001" customHeight="1" x14ac:dyDescent="0.3"/>
    <row r="581" ht="20.100000000000001" customHeight="1" x14ac:dyDescent="0.3"/>
    <row r="582" ht="20.100000000000001" customHeight="1" x14ac:dyDescent="0.3"/>
    <row r="583" ht="20.100000000000001" customHeight="1" x14ac:dyDescent="0.3"/>
    <row r="584" ht="20.100000000000001" customHeight="1" x14ac:dyDescent="0.3"/>
    <row r="585" ht="20.100000000000001" customHeight="1" x14ac:dyDescent="0.3"/>
    <row r="586" ht="20.100000000000001" customHeight="1" x14ac:dyDescent="0.3"/>
    <row r="587" ht="20.100000000000001" customHeight="1" x14ac:dyDescent="0.3"/>
    <row r="588" ht="20.100000000000001" customHeight="1" x14ac:dyDescent="0.3"/>
    <row r="589" ht="20.100000000000001" customHeight="1" x14ac:dyDescent="0.3"/>
    <row r="590" ht="20.100000000000001" customHeight="1" x14ac:dyDescent="0.3"/>
    <row r="591" ht="20.100000000000001" customHeight="1" x14ac:dyDescent="0.3"/>
    <row r="592" ht="20.100000000000001" customHeight="1" x14ac:dyDescent="0.3"/>
    <row r="593" ht="20.100000000000001" customHeight="1" x14ac:dyDescent="0.3"/>
    <row r="594" ht="20.100000000000001" customHeight="1" x14ac:dyDescent="0.3"/>
    <row r="595" ht="20.100000000000001" customHeight="1" x14ac:dyDescent="0.3"/>
    <row r="596" ht="20.100000000000001" customHeight="1" x14ac:dyDescent="0.3"/>
    <row r="597" ht="20.100000000000001" customHeight="1" x14ac:dyDescent="0.3"/>
    <row r="598" ht="20.100000000000001" customHeight="1" x14ac:dyDescent="0.3"/>
    <row r="599" ht="20.100000000000001" customHeight="1" x14ac:dyDescent="0.3"/>
    <row r="600" ht="20.100000000000001" customHeight="1" x14ac:dyDescent="0.3"/>
    <row r="601" ht="20.100000000000001" customHeight="1" x14ac:dyDescent="0.3"/>
    <row r="602" ht="20.100000000000001" customHeight="1" x14ac:dyDescent="0.3"/>
    <row r="603" ht="20.100000000000001" customHeight="1" x14ac:dyDescent="0.3"/>
    <row r="604" ht="20.100000000000001" customHeight="1" x14ac:dyDescent="0.3"/>
    <row r="605" ht="20.100000000000001" customHeight="1" x14ac:dyDescent="0.3"/>
    <row r="606" ht="20.100000000000001" customHeight="1" x14ac:dyDescent="0.3"/>
    <row r="607" ht="20.100000000000001" customHeight="1" x14ac:dyDescent="0.3"/>
    <row r="608" ht="20.100000000000001" customHeight="1" x14ac:dyDescent="0.3"/>
    <row r="609" ht="20.100000000000001" customHeight="1" x14ac:dyDescent="0.3"/>
    <row r="610" ht="20.100000000000001" customHeight="1" x14ac:dyDescent="0.3"/>
    <row r="611" ht="20.100000000000001" customHeight="1" x14ac:dyDescent="0.3"/>
    <row r="612" ht="20.100000000000001" customHeight="1" x14ac:dyDescent="0.3"/>
    <row r="613" ht="20.100000000000001" customHeight="1" x14ac:dyDescent="0.3"/>
    <row r="614" ht="20.100000000000001" customHeight="1" x14ac:dyDescent="0.3"/>
    <row r="615" ht="20.100000000000001" customHeight="1" x14ac:dyDescent="0.3"/>
    <row r="616" ht="20.100000000000001" customHeight="1" x14ac:dyDescent="0.3"/>
    <row r="617" ht="20.100000000000001" customHeight="1" x14ac:dyDescent="0.3"/>
    <row r="618" ht="20.100000000000001" customHeight="1" x14ac:dyDescent="0.3"/>
    <row r="619" ht="20.100000000000001" customHeight="1" x14ac:dyDescent="0.3"/>
    <row r="620" ht="20.100000000000001" customHeight="1" x14ac:dyDescent="0.3"/>
    <row r="621" ht="20.100000000000001" customHeight="1" x14ac:dyDescent="0.3"/>
    <row r="622" ht="20.100000000000001" customHeight="1" x14ac:dyDescent="0.3"/>
    <row r="623" ht="20.100000000000001" customHeight="1" x14ac:dyDescent="0.3"/>
    <row r="624" ht="20.100000000000001" customHeight="1" x14ac:dyDescent="0.3"/>
    <row r="625" ht="20.100000000000001" customHeight="1" x14ac:dyDescent="0.3"/>
    <row r="626" ht="20.100000000000001" customHeight="1" x14ac:dyDescent="0.3"/>
    <row r="627" ht="20.100000000000001" customHeight="1" x14ac:dyDescent="0.3"/>
    <row r="628" ht="20.100000000000001" customHeight="1" x14ac:dyDescent="0.3"/>
    <row r="629" ht="20.100000000000001" customHeight="1" x14ac:dyDescent="0.3"/>
    <row r="630" ht="20.100000000000001" customHeight="1" x14ac:dyDescent="0.3"/>
    <row r="631" ht="20.100000000000001" customHeight="1" x14ac:dyDescent="0.3"/>
    <row r="632" ht="20.100000000000001" customHeight="1" x14ac:dyDescent="0.3"/>
    <row r="633" ht="20.100000000000001" customHeight="1" x14ac:dyDescent="0.3"/>
    <row r="634" ht="20.100000000000001" customHeight="1" x14ac:dyDescent="0.3"/>
    <row r="635" ht="20.100000000000001" customHeight="1" x14ac:dyDescent="0.3"/>
    <row r="636" ht="20.100000000000001" customHeight="1" x14ac:dyDescent="0.3"/>
    <row r="637" ht="20.100000000000001" customHeight="1" x14ac:dyDescent="0.3"/>
    <row r="638" ht="20.100000000000001" customHeight="1" x14ac:dyDescent="0.3"/>
    <row r="639" ht="20.100000000000001" customHeight="1" x14ac:dyDescent="0.3"/>
    <row r="640" ht="20.100000000000001" customHeight="1" x14ac:dyDescent="0.3"/>
    <row r="641" ht="20.100000000000001" customHeight="1" x14ac:dyDescent="0.3"/>
    <row r="642" ht="20.100000000000001" customHeight="1" x14ac:dyDescent="0.3"/>
    <row r="643" ht="20.100000000000001" customHeight="1" x14ac:dyDescent="0.3"/>
    <row r="644" ht="20.100000000000001" customHeight="1" x14ac:dyDescent="0.3"/>
    <row r="645" ht="20.100000000000001" customHeight="1" x14ac:dyDescent="0.3"/>
    <row r="646" ht="20.100000000000001" customHeight="1" x14ac:dyDescent="0.3"/>
    <row r="647" ht="20.100000000000001" customHeight="1" x14ac:dyDescent="0.3"/>
    <row r="648" ht="20.100000000000001" customHeight="1" x14ac:dyDescent="0.3"/>
    <row r="649" ht="20.100000000000001" customHeight="1" x14ac:dyDescent="0.3"/>
    <row r="650" ht="20.100000000000001" customHeight="1" x14ac:dyDescent="0.3"/>
    <row r="651" ht="20.100000000000001" customHeight="1" x14ac:dyDescent="0.3"/>
    <row r="652" ht="20.100000000000001" customHeight="1" x14ac:dyDescent="0.3"/>
    <row r="653" ht="20.100000000000001" customHeight="1" x14ac:dyDescent="0.3"/>
    <row r="654" ht="20.100000000000001" customHeight="1" x14ac:dyDescent="0.3"/>
  </sheetData>
  <sheetProtection sheet="1" objects="1" scenarios="1"/>
  <conditionalFormatting sqref="B3:G145">
    <cfRule type="expression" dxfId="13" priority="1">
      <formula>OR($G3="Winter Service")</formula>
    </cfRule>
    <cfRule type="expression" dxfId="12" priority="2">
      <formula>OR($G3="Summer Service")</formula>
    </cfRule>
    <cfRule type="expression" dxfId="11" priority="3">
      <formula>OR($G3="Mondays Only",$G3="Tuesdays Only",$G3="Wednesdays Only",$G3="Thursdays Only",$G3="Fridays Only")</formula>
    </cfRule>
    <cfRule type="expression" dxfId="10" priority="7">
      <formula>OR($G3="School Days",$G3="School Holidays")</formula>
    </cfRule>
  </conditionalFormatting>
  <conditionalFormatting sqref="H3:H145">
    <cfRule type="containsText" dxfId="9" priority="4" operator="containsText" text="Problem">
      <formula>NOT(ISERROR(SEARCH("Problem",H3)))</formula>
    </cfRule>
    <cfRule type="containsText" dxfId="8" priority="5" operator="containsText" text="Concern">
      <formula>NOT(ISERROR(SEARCH("Concern",H3)))</formula>
    </cfRule>
    <cfRule type="containsText" dxfId="7" priority="6" operator="containsText" text="Clash">
      <formula>NOT(ISERROR(SEARCH("Clash",H3)))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654"/>
  <sheetViews>
    <sheetView showGridLines="0" workbookViewId="0">
      <selection activeCell="G1" sqref="G1:G1048576"/>
    </sheetView>
  </sheetViews>
  <sheetFormatPr defaultColWidth="9.88671875" defaultRowHeight="15.6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7.77734375" style="11" customWidth="1"/>
    <col min="8" max="8" width="15.6640625" style="11" customWidth="1"/>
    <col min="9" max="16384" width="9.88671875" style="11"/>
  </cols>
  <sheetData>
    <row r="1" spans="1:10" x14ac:dyDescent="0.3">
      <c r="A1" s="94" t="str">
        <f ca="1">RIGHT(CELL("filename",A1),LEN(CELL("filename",A1))-FIND("]",CELL("filename",A1),1))</f>
        <v>Stand_D_Sun</v>
      </c>
    </row>
    <row r="2" spans="1:10" s="10" customFormat="1" ht="20.100000000000001" customHeight="1" x14ac:dyDescent="0.3">
      <c r="A2" s="102" t="s">
        <v>23</v>
      </c>
      <c r="B2" s="103" t="s">
        <v>1</v>
      </c>
      <c r="C2" s="102" t="s">
        <v>9</v>
      </c>
      <c r="D2" s="102" t="s">
        <v>0</v>
      </c>
      <c r="E2" s="102" t="s">
        <v>6</v>
      </c>
      <c r="F2" s="102" t="s">
        <v>8</v>
      </c>
      <c r="G2" s="102" t="s">
        <v>93</v>
      </c>
      <c r="H2" s="102" t="s">
        <v>10</v>
      </c>
    </row>
    <row r="3" spans="1:10" ht="20.100000000000001" customHeight="1" x14ac:dyDescent="0.3">
      <c r="A3" s="117">
        <v>1</v>
      </c>
      <c r="B3" s="110" t="str">
        <f>IFERROR(INDEX(Combined_All_Stands_Sun!AN$6:AN460,MATCH(Stand_D_Sun!$A$3:$A$146,Combined_All_Stands_Sun!$AM$6:$AM$460,0)),"")</f>
        <v/>
      </c>
      <c r="C3" s="110" t="str">
        <f>IFERROR(INDEX(Combined_All_Stands_Sun!AO$6:AO460,MATCH(Stand_D_Sun!$A$3:$A$146,Combined_All_Stands_Sun!$AM$6:$AM$460,0)),"")</f>
        <v/>
      </c>
      <c r="D3" s="111" t="str">
        <f>IFERROR(INDEX(Combined_All_Stands_Sun!AP$6:AP460,MATCH(Stand_D_Sun!$A$3:$A$146,Combined_All_Stands_Sun!$AM$6:$AM$460,0)),"")</f>
        <v/>
      </c>
      <c r="E3" s="110" t="str">
        <f>IFERROR(INDEX(Combined_All_Stands_Sun!AQ$6:AQ460,MATCH(Stand_D_Sun!$A$3:$A$146,Combined_All_Stands_Sun!$AM$6:$AM$460,0)),"")</f>
        <v/>
      </c>
      <c r="F3" s="110" t="str">
        <f>IFERROR(INDEX(Combined_All_Stands_Sun!AR$6:AR460,MATCH(Stand_D_Sun!$A$3:$A$146,Combined_All_Stands_Sun!$AM$6:$AM$460,0)),"")</f>
        <v/>
      </c>
      <c r="G3" s="110" t="str">
        <f>IFERROR(INDEX(Combined_All_Stands_Sun!AS$6:AS460,MATCH(Stand_D_Sun!$A$3:$A$146,Combined_All_Stands_Sun!$AM$6:$AM$460,0)),"")</f>
        <v/>
      </c>
      <c r="H3" s="185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16">
        <v>2</v>
      </c>
      <c r="B4" s="110" t="str">
        <f>IFERROR(INDEX(Combined_All_Stands_Sun!AN$6:AN461,MATCH(Stand_D_Sun!$A$3:$A$146,Combined_All_Stands_Sun!$AM$6:$AM$460,0)),"")</f>
        <v/>
      </c>
      <c r="C4" s="110" t="str">
        <f>IFERROR(INDEX(Combined_All_Stands_Sun!AO$6:AO461,MATCH(Stand_D_Sun!$A$3:$A$146,Combined_All_Stands_Sun!$AM$6:$AM$460,0)),"")</f>
        <v/>
      </c>
      <c r="D4" s="111" t="str">
        <f>IFERROR(INDEX(Combined_All_Stands_Sun!AP$6:AP461,MATCH(Stand_D_Sun!$A$3:$A$146,Combined_All_Stands_Sun!$AM$6:$AM$460,0)),"")</f>
        <v/>
      </c>
      <c r="E4" s="110" t="str">
        <f>IFERROR(INDEX(Combined_All_Stands_Sun!AQ$6:AQ461,MATCH(Stand_D_Sun!$A$3:$A$146,Combined_All_Stands_Sun!$AM$6:$AM$460,0)),"")</f>
        <v/>
      </c>
      <c r="F4" s="110" t="str">
        <f>IFERROR(INDEX(Combined_All_Stands_Sun!AR$6:AR461,MATCH(Stand_D_Sun!$A$3:$A$146,Combined_All_Stands_Sun!$AM$6:$AM$460,0)),"")</f>
        <v/>
      </c>
      <c r="G4" s="110" t="str">
        <f>IFERROR(INDEX(Combined_All_Stands_Sun!AS$6:AS461,MATCH(Stand_D_Sun!$A$3:$A$146,Combined_All_Stands_Sun!$AM$6:$AM$460,0)),"")</f>
        <v/>
      </c>
      <c r="H4" s="185" t="str">
        <f t="shared" si="0"/>
        <v/>
      </c>
    </row>
    <row r="5" spans="1:10" ht="20.100000000000001" customHeight="1" x14ac:dyDescent="0.3">
      <c r="A5" s="117">
        <v>3</v>
      </c>
      <c r="B5" s="110" t="str">
        <f>IFERROR(INDEX(Combined_All_Stands_Sun!AN$6:AN462,MATCH(Stand_D_Sun!$A$3:$A$146,Combined_All_Stands_Sun!$AM$6:$AM$460,0)),"")</f>
        <v/>
      </c>
      <c r="C5" s="110" t="str">
        <f>IFERROR(INDEX(Combined_All_Stands_Sun!AO$6:AO462,MATCH(Stand_D_Sun!$A$3:$A$146,Combined_All_Stands_Sun!$AM$6:$AM$460,0)),"")</f>
        <v/>
      </c>
      <c r="D5" s="111" t="str">
        <f>IFERROR(INDEX(Combined_All_Stands_Sun!AP$6:AP462,MATCH(Stand_D_Sun!$A$3:$A$146,Combined_All_Stands_Sun!$AM$6:$AM$460,0)),"")</f>
        <v/>
      </c>
      <c r="E5" s="110" t="str">
        <f>IFERROR(INDEX(Combined_All_Stands_Sun!AQ$6:AQ462,MATCH(Stand_D_Sun!$A$3:$A$146,Combined_All_Stands_Sun!$AM$6:$AM$460,0)),"")</f>
        <v/>
      </c>
      <c r="F5" s="110" t="str">
        <f>IFERROR(INDEX(Combined_All_Stands_Sun!AR$6:AR462,MATCH(Stand_D_Sun!$A$3:$A$146,Combined_All_Stands_Sun!$AM$6:$AM$460,0)),"")</f>
        <v/>
      </c>
      <c r="G5" s="110" t="str">
        <f>IFERROR(INDEX(Combined_All_Stands_Sun!AS$6:AS462,MATCH(Stand_D_Sun!$A$3:$A$146,Combined_All_Stands_Sun!$AM$6:$AM$460,0)),"")</f>
        <v/>
      </c>
      <c r="H5" s="185" t="str">
        <f t="shared" si="0"/>
        <v/>
      </c>
    </row>
    <row r="6" spans="1:10" ht="20.100000000000001" customHeight="1" x14ac:dyDescent="0.3">
      <c r="A6" s="116">
        <v>4</v>
      </c>
      <c r="B6" s="110" t="str">
        <f>IFERROR(INDEX(Combined_All_Stands_Sun!AN$6:AN463,MATCH(Stand_D_Sun!$A$3:$A$146,Combined_All_Stands_Sun!$AM$6:$AM$460,0)),"")</f>
        <v/>
      </c>
      <c r="C6" s="110" t="str">
        <f>IFERROR(INDEX(Combined_All_Stands_Sun!AO$6:AO463,MATCH(Stand_D_Sun!$A$3:$A$146,Combined_All_Stands_Sun!$AM$6:$AM$460,0)),"")</f>
        <v/>
      </c>
      <c r="D6" s="111" t="str">
        <f>IFERROR(INDEX(Combined_All_Stands_Sun!AP$6:AP463,MATCH(Stand_D_Sun!$A$3:$A$146,Combined_All_Stands_Sun!$AM$6:$AM$460,0)),"")</f>
        <v/>
      </c>
      <c r="E6" s="110" t="str">
        <f>IFERROR(INDEX(Combined_All_Stands_Sun!AQ$6:AQ463,MATCH(Stand_D_Sun!$A$3:$A$146,Combined_All_Stands_Sun!$AM$6:$AM$460,0)),"")</f>
        <v/>
      </c>
      <c r="F6" s="110" t="str">
        <f>IFERROR(INDEX(Combined_All_Stands_Sun!AR$6:AR463,MATCH(Stand_D_Sun!$A$3:$A$146,Combined_All_Stands_Sun!$AM$6:$AM$460,0)),"")</f>
        <v/>
      </c>
      <c r="G6" s="110" t="str">
        <f>IFERROR(INDEX(Combined_All_Stands_Sun!AS$6:AS463,MATCH(Stand_D_Sun!$A$3:$A$146,Combined_All_Stands_Sun!$AM$6:$AM$460,0)),"")</f>
        <v/>
      </c>
      <c r="H6" s="185" t="str">
        <f t="shared" si="0"/>
        <v/>
      </c>
    </row>
    <row r="7" spans="1:10" ht="20.100000000000001" customHeight="1" x14ac:dyDescent="0.3">
      <c r="A7" s="117">
        <v>5</v>
      </c>
      <c r="B7" s="110" t="str">
        <f>IFERROR(INDEX(Combined_All_Stands_Sun!AN$6:AN464,MATCH(Stand_D_Sun!$A$3:$A$146,Combined_All_Stands_Sun!$AM$6:$AM$460,0)),"")</f>
        <v/>
      </c>
      <c r="C7" s="110" t="str">
        <f>IFERROR(INDEX(Combined_All_Stands_Sun!AO$6:AO464,MATCH(Stand_D_Sun!$A$3:$A$146,Combined_All_Stands_Sun!$AM$6:$AM$460,0)),"")</f>
        <v/>
      </c>
      <c r="D7" s="111" t="str">
        <f>IFERROR(INDEX(Combined_All_Stands_Sun!AP$6:AP464,MATCH(Stand_D_Sun!$A$3:$A$146,Combined_All_Stands_Sun!$AM$6:$AM$460,0)),"")</f>
        <v/>
      </c>
      <c r="E7" s="110" t="str">
        <f>IFERROR(INDEX(Combined_All_Stands_Sun!AQ$6:AQ464,MATCH(Stand_D_Sun!$A$3:$A$146,Combined_All_Stands_Sun!$AM$6:$AM$460,0)),"")</f>
        <v/>
      </c>
      <c r="F7" s="110" t="str">
        <f>IFERROR(INDEX(Combined_All_Stands_Sun!AR$6:AR464,MATCH(Stand_D_Sun!$A$3:$A$146,Combined_All_Stands_Sun!$AM$6:$AM$460,0)),"")</f>
        <v/>
      </c>
      <c r="G7" s="110" t="str">
        <f>IFERROR(INDEX(Combined_All_Stands_Sun!AS$6:AS464,MATCH(Stand_D_Sun!$A$3:$A$146,Combined_All_Stands_Sun!$AM$6:$AM$460,0)),"")</f>
        <v/>
      </c>
      <c r="H7" s="185" t="str">
        <f t="shared" si="0"/>
        <v/>
      </c>
    </row>
    <row r="8" spans="1:10" ht="20.100000000000001" customHeight="1" x14ac:dyDescent="0.3">
      <c r="A8" s="116">
        <v>6</v>
      </c>
      <c r="B8" s="110" t="str">
        <f>IFERROR(INDEX(Combined_All_Stands_Sun!AN$6:AN465,MATCH(Stand_D_Sun!$A$3:$A$146,Combined_All_Stands_Sun!$AM$6:$AM$460,0)),"")</f>
        <v/>
      </c>
      <c r="C8" s="110" t="str">
        <f>IFERROR(INDEX(Combined_All_Stands_Sun!AO$6:AO465,MATCH(Stand_D_Sun!$A$3:$A$146,Combined_All_Stands_Sun!$AM$6:$AM$460,0)),"")</f>
        <v/>
      </c>
      <c r="D8" s="111" t="str">
        <f>IFERROR(INDEX(Combined_All_Stands_Sun!AP$6:AP465,MATCH(Stand_D_Sun!$A$3:$A$146,Combined_All_Stands_Sun!$AM$6:$AM$460,0)),"")</f>
        <v/>
      </c>
      <c r="E8" s="110" t="str">
        <f>IFERROR(INDEX(Combined_All_Stands_Sun!AQ$6:AQ465,MATCH(Stand_D_Sun!$A$3:$A$146,Combined_All_Stands_Sun!$AM$6:$AM$460,0)),"")</f>
        <v/>
      </c>
      <c r="F8" s="110" t="str">
        <f>IFERROR(INDEX(Combined_All_Stands_Sun!AR$6:AR465,MATCH(Stand_D_Sun!$A$3:$A$146,Combined_All_Stands_Sun!$AM$6:$AM$460,0)),"")</f>
        <v/>
      </c>
      <c r="G8" s="110" t="str">
        <f>IFERROR(INDEX(Combined_All_Stands_Sun!AS$6:AS465,MATCH(Stand_D_Sun!$A$3:$A$146,Combined_All_Stands_Sun!$AM$6:$AM$460,0)),"")</f>
        <v/>
      </c>
      <c r="H8" s="185" t="str">
        <f t="shared" si="0"/>
        <v/>
      </c>
    </row>
    <row r="9" spans="1:10" ht="20.100000000000001" customHeight="1" x14ac:dyDescent="0.3">
      <c r="A9" s="117">
        <v>7</v>
      </c>
      <c r="B9" s="110" t="str">
        <f>IFERROR(INDEX(Combined_All_Stands_Sun!AN$6:AN466,MATCH(Stand_D_Sun!$A$3:$A$146,Combined_All_Stands_Sun!$AM$6:$AM$460,0)),"")</f>
        <v/>
      </c>
      <c r="C9" s="110" t="str">
        <f>IFERROR(INDEX(Combined_All_Stands_Sun!AO$6:AO466,MATCH(Stand_D_Sun!$A$3:$A$146,Combined_All_Stands_Sun!$AM$6:$AM$460,0)),"")</f>
        <v/>
      </c>
      <c r="D9" s="111" t="str">
        <f>IFERROR(INDEX(Combined_All_Stands_Sun!AP$6:AP466,MATCH(Stand_D_Sun!$A$3:$A$146,Combined_All_Stands_Sun!$AM$6:$AM$460,0)),"")</f>
        <v/>
      </c>
      <c r="E9" s="110" t="str">
        <f>IFERROR(INDEX(Combined_All_Stands_Sun!AQ$6:AQ466,MATCH(Stand_D_Sun!$A$3:$A$146,Combined_All_Stands_Sun!$AM$6:$AM$460,0)),"")</f>
        <v/>
      </c>
      <c r="F9" s="110" t="str">
        <f>IFERROR(INDEX(Combined_All_Stands_Sun!AR$6:AR466,MATCH(Stand_D_Sun!$A$3:$A$146,Combined_All_Stands_Sun!$AM$6:$AM$460,0)),"")</f>
        <v/>
      </c>
      <c r="G9" s="110" t="str">
        <f>IFERROR(INDEX(Combined_All_Stands_Sun!AS$6:AS466,MATCH(Stand_D_Sun!$A$3:$A$146,Combined_All_Stands_Sun!$AM$6:$AM$460,0)),"")</f>
        <v/>
      </c>
      <c r="H9" s="185" t="str">
        <f t="shared" si="0"/>
        <v/>
      </c>
    </row>
    <row r="10" spans="1:10" ht="20.100000000000001" customHeight="1" x14ac:dyDescent="0.3">
      <c r="A10" s="116">
        <v>8</v>
      </c>
      <c r="B10" s="110" t="str">
        <f>IFERROR(INDEX(Combined_All_Stands_Sun!AN$6:AN467,MATCH(Stand_D_Sun!$A$3:$A$146,Combined_All_Stands_Sun!$AM$6:$AM$460,0)),"")</f>
        <v/>
      </c>
      <c r="C10" s="110" t="str">
        <f>IFERROR(INDEX(Combined_All_Stands_Sun!AO$6:AO467,MATCH(Stand_D_Sun!$A$3:$A$146,Combined_All_Stands_Sun!$AM$6:$AM$460,0)),"")</f>
        <v/>
      </c>
      <c r="D10" s="111" t="str">
        <f>IFERROR(INDEX(Combined_All_Stands_Sun!AP$6:AP467,MATCH(Stand_D_Sun!$A$3:$A$146,Combined_All_Stands_Sun!$AM$6:$AM$460,0)),"")</f>
        <v/>
      </c>
      <c r="E10" s="110" t="str">
        <f>IFERROR(INDEX(Combined_All_Stands_Sun!AQ$6:AQ467,MATCH(Stand_D_Sun!$A$3:$A$146,Combined_All_Stands_Sun!$AM$6:$AM$460,0)),"")</f>
        <v/>
      </c>
      <c r="F10" s="110" t="str">
        <f>IFERROR(INDEX(Combined_All_Stands_Sun!AR$6:AR467,MATCH(Stand_D_Sun!$A$3:$A$146,Combined_All_Stands_Sun!$AM$6:$AM$460,0)),"")</f>
        <v/>
      </c>
      <c r="G10" s="110" t="str">
        <f>IFERROR(INDEX(Combined_All_Stands_Sun!AS$6:AS467,MATCH(Stand_D_Sun!$A$3:$A$146,Combined_All_Stands_Sun!$AM$6:$AM$460,0)),"")</f>
        <v/>
      </c>
      <c r="H10" s="185" t="str">
        <f t="shared" si="0"/>
        <v/>
      </c>
    </row>
    <row r="11" spans="1:10" ht="20.100000000000001" customHeight="1" x14ac:dyDescent="0.3">
      <c r="A11" s="117">
        <v>9</v>
      </c>
      <c r="B11" s="110" t="str">
        <f>IFERROR(INDEX(Combined_All_Stands_Sun!AN$6:AN468,MATCH(Stand_D_Sun!$A$3:$A$146,Combined_All_Stands_Sun!$AM$6:$AM$460,0)),"")</f>
        <v/>
      </c>
      <c r="C11" s="110" t="str">
        <f>IFERROR(INDEX(Combined_All_Stands_Sun!AO$6:AO468,MATCH(Stand_D_Sun!$A$3:$A$146,Combined_All_Stands_Sun!$AM$6:$AM$460,0)),"")</f>
        <v/>
      </c>
      <c r="D11" s="111" t="str">
        <f>IFERROR(INDEX(Combined_All_Stands_Sun!AP$6:AP468,MATCH(Stand_D_Sun!$A$3:$A$146,Combined_All_Stands_Sun!$AM$6:$AM$460,0)),"")</f>
        <v/>
      </c>
      <c r="E11" s="110" t="str">
        <f>IFERROR(INDEX(Combined_All_Stands_Sun!AQ$6:AQ468,MATCH(Stand_D_Sun!$A$3:$A$146,Combined_All_Stands_Sun!$AM$6:$AM$460,0)),"")</f>
        <v/>
      </c>
      <c r="F11" s="110" t="str">
        <f>IFERROR(INDEX(Combined_All_Stands_Sun!AR$6:AR468,MATCH(Stand_D_Sun!$A$3:$A$146,Combined_All_Stands_Sun!$AM$6:$AM$460,0)),"")</f>
        <v/>
      </c>
      <c r="G11" s="110" t="str">
        <f>IFERROR(INDEX(Combined_All_Stands_Sun!AS$6:AS468,MATCH(Stand_D_Sun!$A$3:$A$146,Combined_All_Stands_Sun!$AM$6:$AM$460,0)),"")</f>
        <v/>
      </c>
      <c r="H11" s="185" t="str">
        <f t="shared" si="0"/>
        <v/>
      </c>
    </row>
    <row r="12" spans="1:10" ht="20.100000000000001" customHeight="1" x14ac:dyDescent="0.3">
      <c r="A12" s="116">
        <v>10</v>
      </c>
      <c r="B12" s="110" t="str">
        <f>IFERROR(INDEX(Combined_All_Stands_Sun!AN$6:AN469,MATCH(Stand_D_Sun!$A$3:$A$146,Combined_All_Stands_Sun!$AM$6:$AM$460,0)),"")</f>
        <v/>
      </c>
      <c r="C12" s="110" t="str">
        <f>IFERROR(INDEX(Combined_All_Stands_Sun!AO$6:AO469,MATCH(Stand_D_Sun!$A$3:$A$146,Combined_All_Stands_Sun!$AM$6:$AM$460,0)),"")</f>
        <v/>
      </c>
      <c r="D12" s="111" t="str">
        <f>IFERROR(INDEX(Combined_All_Stands_Sun!AP$6:AP469,MATCH(Stand_D_Sun!$A$3:$A$146,Combined_All_Stands_Sun!$AM$6:$AM$460,0)),"")</f>
        <v/>
      </c>
      <c r="E12" s="110" t="str">
        <f>IFERROR(INDEX(Combined_All_Stands_Sun!AQ$6:AQ469,MATCH(Stand_D_Sun!$A$3:$A$146,Combined_All_Stands_Sun!$AM$6:$AM$460,0)),"")</f>
        <v/>
      </c>
      <c r="F12" s="110" t="str">
        <f>IFERROR(INDEX(Combined_All_Stands_Sun!AR$6:AR469,MATCH(Stand_D_Sun!$A$3:$A$146,Combined_All_Stands_Sun!$AM$6:$AM$460,0)),"")</f>
        <v/>
      </c>
      <c r="G12" s="110" t="str">
        <f>IFERROR(INDEX(Combined_All_Stands_Sun!AS$6:AS469,MATCH(Stand_D_Sun!$A$3:$A$146,Combined_All_Stands_Sun!$AM$6:$AM$460,0)),"")</f>
        <v/>
      </c>
      <c r="H12" s="185" t="str">
        <f t="shared" si="0"/>
        <v/>
      </c>
    </row>
    <row r="13" spans="1:10" ht="20.100000000000001" customHeight="1" x14ac:dyDescent="0.3">
      <c r="A13" s="117">
        <v>11</v>
      </c>
      <c r="B13" s="110" t="str">
        <f>IFERROR(INDEX(Combined_All_Stands_Sun!AN$6:AN470,MATCH(Stand_D_Sun!$A$3:$A$146,Combined_All_Stands_Sun!$AM$6:$AM$460,0)),"")</f>
        <v/>
      </c>
      <c r="C13" s="110" t="str">
        <f>IFERROR(INDEX(Combined_All_Stands_Sun!AO$6:AO470,MATCH(Stand_D_Sun!$A$3:$A$146,Combined_All_Stands_Sun!$AM$6:$AM$460,0)),"")</f>
        <v/>
      </c>
      <c r="D13" s="111" t="str">
        <f>IFERROR(INDEX(Combined_All_Stands_Sun!AP$6:AP470,MATCH(Stand_D_Sun!$A$3:$A$146,Combined_All_Stands_Sun!$AM$6:$AM$460,0)),"")</f>
        <v/>
      </c>
      <c r="E13" s="110" t="str">
        <f>IFERROR(INDEX(Combined_All_Stands_Sun!AQ$6:AQ470,MATCH(Stand_D_Sun!$A$3:$A$146,Combined_All_Stands_Sun!$AM$6:$AM$460,0)),"")</f>
        <v/>
      </c>
      <c r="F13" s="110" t="str">
        <f>IFERROR(INDEX(Combined_All_Stands_Sun!AR$6:AR470,MATCH(Stand_D_Sun!$A$3:$A$146,Combined_All_Stands_Sun!$AM$6:$AM$460,0)),"")</f>
        <v/>
      </c>
      <c r="G13" s="110" t="str">
        <f>IFERROR(INDEX(Combined_All_Stands_Sun!AS$6:AS470,MATCH(Stand_D_Sun!$A$3:$A$146,Combined_All_Stands_Sun!$AM$6:$AM$460,0)),"")</f>
        <v/>
      </c>
      <c r="H13" s="185" t="str">
        <f t="shared" si="0"/>
        <v/>
      </c>
    </row>
    <row r="14" spans="1:10" ht="20.100000000000001" customHeight="1" x14ac:dyDescent="0.3">
      <c r="A14" s="116">
        <v>12</v>
      </c>
      <c r="B14" s="110" t="str">
        <f>IFERROR(INDEX(Combined_All_Stands_Sun!AN$6:AN471,MATCH(Stand_D_Sun!$A$3:$A$146,Combined_All_Stands_Sun!$AM$6:$AM$460,0)),"")</f>
        <v/>
      </c>
      <c r="C14" s="110" t="str">
        <f>IFERROR(INDEX(Combined_All_Stands_Sun!AO$6:AO471,MATCH(Stand_D_Sun!$A$3:$A$146,Combined_All_Stands_Sun!$AM$6:$AM$460,0)),"")</f>
        <v/>
      </c>
      <c r="D14" s="111" t="str">
        <f>IFERROR(INDEX(Combined_All_Stands_Sun!AP$6:AP471,MATCH(Stand_D_Sun!$A$3:$A$146,Combined_All_Stands_Sun!$AM$6:$AM$460,0)),"")</f>
        <v/>
      </c>
      <c r="E14" s="110" t="str">
        <f>IFERROR(INDEX(Combined_All_Stands_Sun!AQ$6:AQ471,MATCH(Stand_D_Sun!$A$3:$A$146,Combined_All_Stands_Sun!$AM$6:$AM$460,0)),"")</f>
        <v/>
      </c>
      <c r="F14" s="110" t="str">
        <f>IFERROR(INDEX(Combined_All_Stands_Sun!AR$6:AR471,MATCH(Stand_D_Sun!$A$3:$A$146,Combined_All_Stands_Sun!$AM$6:$AM$460,0)),"")</f>
        <v/>
      </c>
      <c r="G14" s="110" t="str">
        <f>IFERROR(INDEX(Combined_All_Stands_Sun!AS$6:AS471,MATCH(Stand_D_Sun!$A$3:$A$146,Combined_All_Stands_Sun!$AM$6:$AM$460,0)),"")</f>
        <v/>
      </c>
      <c r="H14" s="185" t="str">
        <f t="shared" si="0"/>
        <v/>
      </c>
    </row>
    <row r="15" spans="1:10" ht="20.100000000000001" customHeight="1" x14ac:dyDescent="0.3">
      <c r="A15" s="117">
        <v>13</v>
      </c>
      <c r="B15" s="110" t="str">
        <f>IFERROR(INDEX(Combined_All_Stands_Sun!AN$6:AN472,MATCH(Stand_D_Sun!$A$3:$A$146,Combined_All_Stands_Sun!$AM$6:$AM$460,0)),"")</f>
        <v/>
      </c>
      <c r="C15" s="110" t="str">
        <f>IFERROR(INDEX(Combined_All_Stands_Sun!AO$6:AO472,MATCH(Stand_D_Sun!$A$3:$A$146,Combined_All_Stands_Sun!$AM$6:$AM$460,0)),"")</f>
        <v/>
      </c>
      <c r="D15" s="111" t="str">
        <f>IFERROR(INDEX(Combined_All_Stands_Sun!AP$6:AP472,MATCH(Stand_D_Sun!$A$3:$A$146,Combined_All_Stands_Sun!$AM$6:$AM$460,0)),"")</f>
        <v/>
      </c>
      <c r="E15" s="110" t="str">
        <f>IFERROR(INDEX(Combined_All_Stands_Sun!AQ$6:AQ472,MATCH(Stand_D_Sun!$A$3:$A$146,Combined_All_Stands_Sun!$AM$6:$AM$460,0)),"")</f>
        <v/>
      </c>
      <c r="F15" s="110" t="str">
        <f>IFERROR(INDEX(Combined_All_Stands_Sun!AR$6:AR472,MATCH(Stand_D_Sun!$A$3:$A$146,Combined_All_Stands_Sun!$AM$6:$AM$460,0)),"")</f>
        <v/>
      </c>
      <c r="G15" s="110" t="str">
        <f>IFERROR(INDEX(Combined_All_Stands_Sun!AS$6:AS472,MATCH(Stand_D_Sun!$A$3:$A$146,Combined_All_Stands_Sun!$AM$6:$AM$460,0)),"")</f>
        <v/>
      </c>
      <c r="H15" s="185" t="str">
        <f t="shared" si="0"/>
        <v/>
      </c>
    </row>
    <row r="16" spans="1:10" ht="20.100000000000001" customHeight="1" x14ac:dyDescent="0.3">
      <c r="A16" s="116">
        <v>14</v>
      </c>
      <c r="B16" s="110" t="str">
        <f>IFERROR(INDEX(Combined_All_Stands_Sun!AN$6:AN473,MATCH(Stand_D_Sun!$A$3:$A$146,Combined_All_Stands_Sun!$AM$6:$AM$460,0)),"")</f>
        <v/>
      </c>
      <c r="C16" s="110" t="str">
        <f>IFERROR(INDEX(Combined_All_Stands_Sun!AO$6:AO473,MATCH(Stand_D_Sun!$A$3:$A$146,Combined_All_Stands_Sun!$AM$6:$AM$460,0)),"")</f>
        <v/>
      </c>
      <c r="D16" s="111" t="str">
        <f>IFERROR(INDEX(Combined_All_Stands_Sun!AP$6:AP473,MATCH(Stand_D_Sun!$A$3:$A$146,Combined_All_Stands_Sun!$AM$6:$AM$460,0)),"")</f>
        <v/>
      </c>
      <c r="E16" s="110" t="str">
        <f>IFERROR(INDEX(Combined_All_Stands_Sun!AQ$6:AQ473,MATCH(Stand_D_Sun!$A$3:$A$146,Combined_All_Stands_Sun!$AM$6:$AM$460,0)),"")</f>
        <v/>
      </c>
      <c r="F16" s="110" t="str">
        <f>IFERROR(INDEX(Combined_All_Stands_Sun!AR$6:AR473,MATCH(Stand_D_Sun!$A$3:$A$146,Combined_All_Stands_Sun!$AM$6:$AM$460,0)),"")</f>
        <v/>
      </c>
      <c r="G16" s="110" t="str">
        <f>IFERROR(INDEX(Combined_All_Stands_Sun!AS$6:AS473,MATCH(Stand_D_Sun!$A$3:$A$146,Combined_All_Stands_Sun!$AM$6:$AM$460,0)),"")</f>
        <v/>
      </c>
      <c r="H16" s="185" t="str">
        <f t="shared" si="0"/>
        <v/>
      </c>
    </row>
    <row r="17" spans="1:8" ht="20.100000000000001" customHeight="1" x14ac:dyDescent="0.3">
      <c r="A17" s="117">
        <v>15</v>
      </c>
      <c r="B17" s="110" t="str">
        <f>IFERROR(INDEX(Combined_All_Stands_Sun!AN$6:AN474,MATCH(Stand_D_Sun!$A$3:$A$146,Combined_All_Stands_Sun!$AM$6:$AM$460,0)),"")</f>
        <v/>
      </c>
      <c r="C17" s="110" t="str">
        <f>IFERROR(INDEX(Combined_All_Stands_Sun!AO$6:AO474,MATCH(Stand_D_Sun!$A$3:$A$146,Combined_All_Stands_Sun!$AM$6:$AM$460,0)),"")</f>
        <v/>
      </c>
      <c r="D17" s="111" t="str">
        <f>IFERROR(INDEX(Combined_All_Stands_Sun!AP$6:AP474,MATCH(Stand_D_Sun!$A$3:$A$146,Combined_All_Stands_Sun!$AM$6:$AM$460,0)),"")</f>
        <v/>
      </c>
      <c r="E17" s="110" t="str">
        <f>IFERROR(INDEX(Combined_All_Stands_Sun!AQ$6:AQ474,MATCH(Stand_D_Sun!$A$3:$A$146,Combined_All_Stands_Sun!$AM$6:$AM$460,0)),"")</f>
        <v/>
      </c>
      <c r="F17" s="110" t="str">
        <f>IFERROR(INDEX(Combined_All_Stands_Sun!AR$6:AR474,MATCH(Stand_D_Sun!$A$3:$A$146,Combined_All_Stands_Sun!$AM$6:$AM$460,0)),"")</f>
        <v/>
      </c>
      <c r="G17" s="110" t="str">
        <f>IFERROR(INDEX(Combined_All_Stands_Sun!AS$6:AS474,MATCH(Stand_D_Sun!$A$3:$A$146,Combined_All_Stands_Sun!$AM$6:$AM$460,0)),"")</f>
        <v/>
      </c>
      <c r="H17" s="185" t="str">
        <f t="shared" si="0"/>
        <v/>
      </c>
    </row>
    <row r="18" spans="1:8" ht="20.100000000000001" customHeight="1" x14ac:dyDescent="0.3">
      <c r="A18" s="116">
        <v>16</v>
      </c>
      <c r="B18" s="110" t="str">
        <f>IFERROR(INDEX(Combined_All_Stands_Sun!AN$6:AN475,MATCH(Stand_D_Sun!$A$3:$A$146,Combined_All_Stands_Sun!$AM$6:$AM$460,0)),"")</f>
        <v/>
      </c>
      <c r="C18" s="110" t="str">
        <f>IFERROR(INDEX(Combined_All_Stands_Sun!AO$6:AO475,MATCH(Stand_D_Sun!$A$3:$A$146,Combined_All_Stands_Sun!$AM$6:$AM$460,0)),"")</f>
        <v/>
      </c>
      <c r="D18" s="111" t="str">
        <f>IFERROR(INDEX(Combined_All_Stands_Sun!AP$6:AP475,MATCH(Stand_D_Sun!$A$3:$A$146,Combined_All_Stands_Sun!$AM$6:$AM$460,0)),"")</f>
        <v/>
      </c>
      <c r="E18" s="110" t="str">
        <f>IFERROR(INDEX(Combined_All_Stands_Sun!AQ$6:AQ475,MATCH(Stand_D_Sun!$A$3:$A$146,Combined_All_Stands_Sun!$AM$6:$AM$460,0)),"")</f>
        <v/>
      </c>
      <c r="F18" s="110" t="str">
        <f>IFERROR(INDEX(Combined_All_Stands_Sun!AR$6:AR475,MATCH(Stand_D_Sun!$A$3:$A$146,Combined_All_Stands_Sun!$AM$6:$AM$460,0)),"")</f>
        <v/>
      </c>
      <c r="G18" s="110" t="str">
        <f>IFERROR(INDEX(Combined_All_Stands_Sun!AS$6:AS475,MATCH(Stand_D_Sun!$A$3:$A$146,Combined_All_Stands_Sun!$AM$6:$AM$460,0)),"")</f>
        <v/>
      </c>
      <c r="H18" s="185" t="str">
        <f t="shared" si="0"/>
        <v/>
      </c>
    </row>
    <row r="19" spans="1:8" ht="20.100000000000001" customHeight="1" x14ac:dyDescent="0.3">
      <c r="A19" s="117">
        <v>17</v>
      </c>
      <c r="B19" s="110" t="str">
        <f>IFERROR(INDEX(Combined_All_Stands_Sun!AN$6:AN476,MATCH(Stand_D_Sun!$A$3:$A$146,Combined_All_Stands_Sun!$AM$6:$AM$460,0)),"")</f>
        <v/>
      </c>
      <c r="C19" s="110" t="str">
        <f>IFERROR(INDEX(Combined_All_Stands_Sun!AO$6:AO476,MATCH(Stand_D_Sun!$A$3:$A$146,Combined_All_Stands_Sun!$AM$6:$AM$460,0)),"")</f>
        <v/>
      </c>
      <c r="D19" s="111" t="str">
        <f>IFERROR(INDEX(Combined_All_Stands_Sun!AP$6:AP476,MATCH(Stand_D_Sun!$A$3:$A$146,Combined_All_Stands_Sun!$AM$6:$AM$460,0)),"")</f>
        <v/>
      </c>
      <c r="E19" s="110" t="str">
        <f>IFERROR(INDEX(Combined_All_Stands_Sun!AQ$6:AQ476,MATCH(Stand_D_Sun!$A$3:$A$146,Combined_All_Stands_Sun!$AM$6:$AM$460,0)),"")</f>
        <v/>
      </c>
      <c r="F19" s="110" t="str">
        <f>IFERROR(INDEX(Combined_All_Stands_Sun!AR$6:AR476,MATCH(Stand_D_Sun!$A$3:$A$146,Combined_All_Stands_Sun!$AM$6:$AM$460,0)),"")</f>
        <v/>
      </c>
      <c r="G19" s="110" t="str">
        <f>IFERROR(INDEX(Combined_All_Stands_Sun!AS$6:AS476,MATCH(Stand_D_Sun!$A$3:$A$146,Combined_All_Stands_Sun!$AM$6:$AM$460,0)),"")</f>
        <v/>
      </c>
      <c r="H19" s="185" t="str">
        <f t="shared" si="0"/>
        <v/>
      </c>
    </row>
    <row r="20" spans="1:8" ht="20.100000000000001" customHeight="1" x14ac:dyDescent="0.3">
      <c r="A20" s="116">
        <v>18</v>
      </c>
      <c r="B20" s="110" t="str">
        <f>IFERROR(INDEX(Combined_All_Stands_Sun!AN$6:AN477,MATCH(Stand_D_Sun!$A$3:$A$146,Combined_All_Stands_Sun!$AM$6:$AM$460,0)),"")</f>
        <v/>
      </c>
      <c r="C20" s="110" t="str">
        <f>IFERROR(INDEX(Combined_All_Stands_Sun!AO$6:AO477,MATCH(Stand_D_Sun!$A$3:$A$146,Combined_All_Stands_Sun!$AM$6:$AM$460,0)),"")</f>
        <v/>
      </c>
      <c r="D20" s="111" t="str">
        <f>IFERROR(INDEX(Combined_All_Stands_Sun!AP$6:AP477,MATCH(Stand_D_Sun!$A$3:$A$146,Combined_All_Stands_Sun!$AM$6:$AM$460,0)),"")</f>
        <v/>
      </c>
      <c r="E20" s="110" t="str">
        <f>IFERROR(INDEX(Combined_All_Stands_Sun!AQ$6:AQ477,MATCH(Stand_D_Sun!$A$3:$A$146,Combined_All_Stands_Sun!$AM$6:$AM$460,0)),"")</f>
        <v/>
      </c>
      <c r="F20" s="110" t="str">
        <f>IFERROR(INDEX(Combined_All_Stands_Sun!AR$6:AR477,MATCH(Stand_D_Sun!$A$3:$A$146,Combined_All_Stands_Sun!$AM$6:$AM$460,0)),"")</f>
        <v/>
      </c>
      <c r="G20" s="110" t="str">
        <f>IFERROR(INDEX(Combined_All_Stands_Sun!AS$6:AS477,MATCH(Stand_D_Sun!$A$3:$A$146,Combined_All_Stands_Sun!$AM$6:$AM$460,0)),"")</f>
        <v/>
      </c>
      <c r="H20" s="185" t="str">
        <f t="shared" si="0"/>
        <v/>
      </c>
    </row>
    <row r="21" spans="1:8" ht="20.100000000000001" customHeight="1" x14ac:dyDescent="0.3">
      <c r="A21" s="117">
        <v>19</v>
      </c>
      <c r="B21" s="110" t="str">
        <f>IFERROR(INDEX(Combined_All_Stands_Sun!AN$6:AN478,MATCH(Stand_D_Sun!$A$3:$A$146,Combined_All_Stands_Sun!$AM$6:$AM$460,0)),"")</f>
        <v/>
      </c>
      <c r="C21" s="110" t="str">
        <f>IFERROR(INDEX(Combined_All_Stands_Sun!AO$6:AO478,MATCH(Stand_D_Sun!$A$3:$A$146,Combined_All_Stands_Sun!$AM$6:$AM$460,0)),"")</f>
        <v/>
      </c>
      <c r="D21" s="111" t="str">
        <f>IFERROR(INDEX(Combined_All_Stands_Sun!AP$6:AP478,MATCH(Stand_D_Sun!$A$3:$A$146,Combined_All_Stands_Sun!$AM$6:$AM$460,0)),"")</f>
        <v/>
      </c>
      <c r="E21" s="110" t="str">
        <f>IFERROR(INDEX(Combined_All_Stands_Sun!AQ$6:AQ478,MATCH(Stand_D_Sun!$A$3:$A$146,Combined_All_Stands_Sun!$AM$6:$AM$460,0)),"")</f>
        <v/>
      </c>
      <c r="F21" s="110" t="str">
        <f>IFERROR(INDEX(Combined_All_Stands_Sun!AR$6:AR478,MATCH(Stand_D_Sun!$A$3:$A$146,Combined_All_Stands_Sun!$AM$6:$AM$460,0)),"")</f>
        <v/>
      </c>
      <c r="G21" s="110" t="str">
        <f>IFERROR(INDEX(Combined_All_Stands_Sun!AS$6:AS478,MATCH(Stand_D_Sun!$A$3:$A$146,Combined_All_Stands_Sun!$AM$6:$AM$460,0)),"")</f>
        <v/>
      </c>
      <c r="H21" s="185" t="str">
        <f t="shared" si="0"/>
        <v/>
      </c>
    </row>
    <row r="22" spans="1:8" ht="20.100000000000001" customHeight="1" x14ac:dyDescent="0.3">
      <c r="A22" s="116">
        <v>20</v>
      </c>
      <c r="B22" s="110" t="str">
        <f>IFERROR(INDEX(Combined_All_Stands_Sun!AN$6:AN479,MATCH(Stand_D_Sun!$A$3:$A$146,Combined_All_Stands_Sun!$AM$6:$AM$460,0)),"")</f>
        <v/>
      </c>
      <c r="C22" s="110" t="str">
        <f>IFERROR(INDEX(Combined_All_Stands_Sun!AO$6:AO479,MATCH(Stand_D_Sun!$A$3:$A$146,Combined_All_Stands_Sun!$AM$6:$AM$460,0)),"")</f>
        <v/>
      </c>
      <c r="D22" s="111" t="str">
        <f>IFERROR(INDEX(Combined_All_Stands_Sun!AP$6:AP479,MATCH(Stand_D_Sun!$A$3:$A$146,Combined_All_Stands_Sun!$AM$6:$AM$460,0)),"")</f>
        <v/>
      </c>
      <c r="E22" s="110" t="str">
        <f>IFERROR(INDEX(Combined_All_Stands_Sun!AQ$6:AQ479,MATCH(Stand_D_Sun!$A$3:$A$146,Combined_All_Stands_Sun!$AM$6:$AM$460,0)),"")</f>
        <v/>
      </c>
      <c r="F22" s="110" t="str">
        <f>IFERROR(INDEX(Combined_All_Stands_Sun!AR$6:AR479,MATCH(Stand_D_Sun!$A$3:$A$146,Combined_All_Stands_Sun!$AM$6:$AM$460,0)),"")</f>
        <v/>
      </c>
      <c r="G22" s="110" t="str">
        <f>IFERROR(INDEX(Combined_All_Stands_Sun!AS$6:AS479,MATCH(Stand_D_Sun!$A$3:$A$146,Combined_All_Stands_Sun!$AM$6:$AM$460,0)),"")</f>
        <v/>
      </c>
      <c r="H22" s="185" t="str">
        <f t="shared" si="0"/>
        <v/>
      </c>
    </row>
    <row r="23" spans="1:8" ht="20.100000000000001" customHeight="1" x14ac:dyDescent="0.3">
      <c r="A23" s="117">
        <v>21</v>
      </c>
      <c r="B23" s="110" t="str">
        <f>IFERROR(INDEX(Combined_All_Stands_Sun!AN$6:AN480,MATCH(Stand_D_Sun!$A$3:$A$146,Combined_All_Stands_Sun!$AM$6:$AM$460,0)),"")</f>
        <v/>
      </c>
      <c r="C23" s="110" t="str">
        <f>IFERROR(INDEX(Combined_All_Stands_Sun!AO$6:AO480,MATCH(Stand_D_Sun!$A$3:$A$146,Combined_All_Stands_Sun!$AM$6:$AM$460,0)),"")</f>
        <v/>
      </c>
      <c r="D23" s="111" t="str">
        <f>IFERROR(INDEX(Combined_All_Stands_Sun!AP$6:AP480,MATCH(Stand_D_Sun!$A$3:$A$146,Combined_All_Stands_Sun!$AM$6:$AM$460,0)),"")</f>
        <v/>
      </c>
      <c r="E23" s="110" t="str">
        <f>IFERROR(INDEX(Combined_All_Stands_Sun!AQ$6:AQ480,MATCH(Stand_D_Sun!$A$3:$A$146,Combined_All_Stands_Sun!$AM$6:$AM$460,0)),"")</f>
        <v/>
      </c>
      <c r="F23" s="110" t="str">
        <f>IFERROR(INDEX(Combined_All_Stands_Sun!AR$6:AR480,MATCH(Stand_D_Sun!$A$3:$A$146,Combined_All_Stands_Sun!$AM$6:$AM$460,0)),"")</f>
        <v/>
      </c>
      <c r="G23" s="110" t="str">
        <f>IFERROR(INDEX(Combined_All_Stands_Sun!AS$6:AS480,MATCH(Stand_D_Sun!$A$3:$A$146,Combined_All_Stands_Sun!$AM$6:$AM$460,0)),"")</f>
        <v/>
      </c>
      <c r="H23" s="185" t="str">
        <f t="shared" si="0"/>
        <v/>
      </c>
    </row>
    <row r="24" spans="1:8" ht="20.100000000000001" customHeight="1" x14ac:dyDescent="0.3">
      <c r="A24" s="116">
        <v>22</v>
      </c>
      <c r="B24" s="110" t="str">
        <f>IFERROR(INDEX(Combined_All_Stands_Sun!AN$6:AN481,MATCH(Stand_D_Sun!$A$3:$A$146,Combined_All_Stands_Sun!$AM$6:$AM$460,0)),"")</f>
        <v/>
      </c>
      <c r="C24" s="110" t="str">
        <f>IFERROR(INDEX(Combined_All_Stands_Sun!AO$6:AO481,MATCH(Stand_D_Sun!$A$3:$A$146,Combined_All_Stands_Sun!$AM$6:$AM$460,0)),"")</f>
        <v/>
      </c>
      <c r="D24" s="111" t="str">
        <f>IFERROR(INDEX(Combined_All_Stands_Sun!AP$6:AP481,MATCH(Stand_D_Sun!$A$3:$A$146,Combined_All_Stands_Sun!$AM$6:$AM$460,0)),"")</f>
        <v/>
      </c>
      <c r="E24" s="110" t="str">
        <f>IFERROR(INDEX(Combined_All_Stands_Sun!AQ$6:AQ481,MATCH(Stand_D_Sun!$A$3:$A$146,Combined_All_Stands_Sun!$AM$6:$AM$460,0)),"")</f>
        <v/>
      </c>
      <c r="F24" s="110" t="str">
        <f>IFERROR(INDEX(Combined_All_Stands_Sun!AR$6:AR481,MATCH(Stand_D_Sun!$A$3:$A$146,Combined_All_Stands_Sun!$AM$6:$AM$460,0)),"")</f>
        <v/>
      </c>
      <c r="G24" s="110" t="str">
        <f>IFERROR(INDEX(Combined_All_Stands_Sun!AS$6:AS481,MATCH(Stand_D_Sun!$A$3:$A$146,Combined_All_Stands_Sun!$AM$6:$AM$460,0)),"")</f>
        <v/>
      </c>
      <c r="H24" s="185" t="str">
        <f t="shared" si="0"/>
        <v/>
      </c>
    </row>
    <row r="25" spans="1:8" ht="20.100000000000001" customHeight="1" x14ac:dyDescent="0.3">
      <c r="A25" s="117">
        <v>23</v>
      </c>
      <c r="B25" s="110" t="str">
        <f>IFERROR(INDEX(Combined_All_Stands_Sun!AN$6:AN482,MATCH(Stand_D_Sun!$A$3:$A$146,Combined_All_Stands_Sun!$AM$6:$AM$460,0)),"")</f>
        <v/>
      </c>
      <c r="C25" s="110" t="str">
        <f>IFERROR(INDEX(Combined_All_Stands_Sun!AO$6:AO482,MATCH(Stand_D_Sun!$A$3:$A$146,Combined_All_Stands_Sun!$AM$6:$AM$460,0)),"")</f>
        <v/>
      </c>
      <c r="D25" s="111" t="str">
        <f>IFERROR(INDEX(Combined_All_Stands_Sun!AP$6:AP482,MATCH(Stand_D_Sun!$A$3:$A$146,Combined_All_Stands_Sun!$AM$6:$AM$460,0)),"")</f>
        <v/>
      </c>
      <c r="E25" s="110" t="str">
        <f>IFERROR(INDEX(Combined_All_Stands_Sun!AQ$6:AQ482,MATCH(Stand_D_Sun!$A$3:$A$146,Combined_All_Stands_Sun!$AM$6:$AM$460,0)),"")</f>
        <v/>
      </c>
      <c r="F25" s="110" t="str">
        <f>IFERROR(INDEX(Combined_All_Stands_Sun!AR$6:AR482,MATCH(Stand_D_Sun!$A$3:$A$146,Combined_All_Stands_Sun!$AM$6:$AM$460,0)),"")</f>
        <v/>
      </c>
      <c r="G25" s="110" t="str">
        <f>IFERROR(INDEX(Combined_All_Stands_Sun!AS$6:AS482,MATCH(Stand_D_Sun!$A$3:$A$146,Combined_All_Stands_Sun!$AM$6:$AM$460,0)),"")</f>
        <v/>
      </c>
      <c r="H25" s="185" t="str">
        <f t="shared" si="0"/>
        <v/>
      </c>
    </row>
    <row r="26" spans="1:8" ht="20.100000000000001" customHeight="1" x14ac:dyDescent="0.3">
      <c r="A26" s="116">
        <v>24</v>
      </c>
      <c r="B26" s="110" t="str">
        <f>IFERROR(INDEX(Combined_All_Stands_Sun!AN$6:AN483,MATCH(Stand_D_Sun!$A$3:$A$146,Combined_All_Stands_Sun!$AM$6:$AM$460,0)),"")</f>
        <v/>
      </c>
      <c r="C26" s="110" t="str">
        <f>IFERROR(INDEX(Combined_All_Stands_Sun!AO$6:AO483,MATCH(Stand_D_Sun!$A$3:$A$146,Combined_All_Stands_Sun!$AM$6:$AM$460,0)),"")</f>
        <v/>
      </c>
      <c r="D26" s="111" t="str">
        <f>IFERROR(INDEX(Combined_All_Stands_Sun!AP$6:AP483,MATCH(Stand_D_Sun!$A$3:$A$146,Combined_All_Stands_Sun!$AM$6:$AM$460,0)),"")</f>
        <v/>
      </c>
      <c r="E26" s="110" t="str">
        <f>IFERROR(INDEX(Combined_All_Stands_Sun!AQ$6:AQ483,MATCH(Stand_D_Sun!$A$3:$A$146,Combined_All_Stands_Sun!$AM$6:$AM$460,0)),"")</f>
        <v/>
      </c>
      <c r="F26" s="110" t="str">
        <f>IFERROR(INDEX(Combined_All_Stands_Sun!AR$6:AR483,MATCH(Stand_D_Sun!$A$3:$A$146,Combined_All_Stands_Sun!$AM$6:$AM$460,0)),"")</f>
        <v/>
      </c>
      <c r="G26" s="110" t="str">
        <f>IFERROR(INDEX(Combined_All_Stands_Sun!AS$6:AS483,MATCH(Stand_D_Sun!$A$3:$A$146,Combined_All_Stands_Sun!$AM$6:$AM$460,0)),"")</f>
        <v/>
      </c>
      <c r="H26" s="185" t="str">
        <f t="shared" si="0"/>
        <v/>
      </c>
    </row>
    <row r="27" spans="1:8" ht="20.100000000000001" customHeight="1" x14ac:dyDescent="0.3">
      <c r="A27" s="117">
        <v>25</v>
      </c>
      <c r="B27" s="110" t="str">
        <f>IFERROR(INDEX(Combined_All_Stands_Sun!AN$6:AN484,MATCH(Stand_D_Sun!$A$3:$A$146,Combined_All_Stands_Sun!$AM$6:$AM$460,0)),"")</f>
        <v/>
      </c>
      <c r="C27" s="110" t="str">
        <f>IFERROR(INDEX(Combined_All_Stands_Sun!AO$6:AO484,MATCH(Stand_D_Sun!$A$3:$A$146,Combined_All_Stands_Sun!$AM$6:$AM$460,0)),"")</f>
        <v/>
      </c>
      <c r="D27" s="111" t="str">
        <f>IFERROR(INDEX(Combined_All_Stands_Sun!AP$6:AP484,MATCH(Stand_D_Sun!$A$3:$A$146,Combined_All_Stands_Sun!$AM$6:$AM$460,0)),"")</f>
        <v/>
      </c>
      <c r="E27" s="110" t="str">
        <f>IFERROR(INDEX(Combined_All_Stands_Sun!AQ$6:AQ484,MATCH(Stand_D_Sun!$A$3:$A$146,Combined_All_Stands_Sun!$AM$6:$AM$460,0)),"")</f>
        <v/>
      </c>
      <c r="F27" s="110" t="str">
        <f>IFERROR(INDEX(Combined_All_Stands_Sun!AR$6:AR484,MATCH(Stand_D_Sun!$A$3:$A$146,Combined_All_Stands_Sun!$AM$6:$AM$460,0)),"")</f>
        <v/>
      </c>
      <c r="G27" s="110" t="str">
        <f>IFERROR(INDEX(Combined_All_Stands_Sun!AS$6:AS484,MATCH(Stand_D_Sun!$A$3:$A$146,Combined_All_Stands_Sun!$AM$6:$AM$460,0)),"")</f>
        <v/>
      </c>
      <c r="H27" s="185" t="str">
        <f t="shared" si="0"/>
        <v/>
      </c>
    </row>
    <row r="28" spans="1:8" ht="20.100000000000001" customHeight="1" x14ac:dyDescent="0.3">
      <c r="A28" s="116">
        <v>26</v>
      </c>
      <c r="B28" s="110" t="str">
        <f>IFERROR(INDEX(Combined_All_Stands_Sun!AN$6:AN485,MATCH(Stand_D_Sun!$A$3:$A$146,Combined_All_Stands_Sun!$AM$6:$AM$460,0)),"")</f>
        <v/>
      </c>
      <c r="C28" s="110" t="str">
        <f>IFERROR(INDEX(Combined_All_Stands_Sun!AO$6:AO485,MATCH(Stand_D_Sun!$A$3:$A$146,Combined_All_Stands_Sun!$AM$6:$AM$460,0)),"")</f>
        <v/>
      </c>
      <c r="D28" s="111" t="str">
        <f>IFERROR(INDEX(Combined_All_Stands_Sun!AP$6:AP485,MATCH(Stand_D_Sun!$A$3:$A$146,Combined_All_Stands_Sun!$AM$6:$AM$460,0)),"")</f>
        <v/>
      </c>
      <c r="E28" s="110" t="str">
        <f>IFERROR(INDEX(Combined_All_Stands_Sun!AQ$6:AQ485,MATCH(Stand_D_Sun!$A$3:$A$146,Combined_All_Stands_Sun!$AM$6:$AM$460,0)),"")</f>
        <v/>
      </c>
      <c r="F28" s="110" t="str">
        <f>IFERROR(INDEX(Combined_All_Stands_Sun!AR$6:AR485,MATCH(Stand_D_Sun!$A$3:$A$146,Combined_All_Stands_Sun!$AM$6:$AM$460,0)),"")</f>
        <v/>
      </c>
      <c r="G28" s="110" t="str">
        <f>IFERROR(INDEX(Combined_All_Stands_Sun!AS$6:AS485,MATCH(Stand_D_Sun!$A$3:$A$146,Combined_All_Stands_Sun!$AM$6:$AM$460,0)),"")</f>
        <v/>
      </c>
      <c r="H28" s="185" t="str">
        <f t="shared" si="0"/>
        <v/>
      </c>
    </row>
    <row r="29" spans="1:8" ht="20.100000000000001" customHeight="1" x14ac:dyDescent="0.3">
      <c r="A29" s="117">
        <v>27</v>
      </c>
      <c r="B29" s="110" t="str">
        <f>IFERROR(INDEX(Combined_All_Stands_Sun!AN$6:AN486,MATCH(Stand_D_Sun!$A$3:$A$146,Combined_All_Stands_Sun!$AM$6:$AM$460,0)),"")</f>
        <v/>
      </c>
      <c r="C29" s="110" t="str">
        <f>IFERROR(INDEX(Combined_All_Stands_Sun!AO$6:AO486,MATCH(Stand_D_Sun!$A$3:$A$146,Combined_All_Stands_Sun!$AM$6:$AM$460,0)),"")</f>
        <v/>
      </c>
      <c r="D29" s="111" t="str">
        <f>IFERROR(INDEX(Combined_All_Stands_Sun!AP$6:AP486,MATCH(Stand_D_Sun!$A$3:$A$146,Combined_All_Stands_Sun!$AM$6:$AM$460,0)),"")</f>
        <v/>
      </c>
      <c r="E29" s="110" t="str">
        <f>IFERROR(INDEX(Combined_All_Stands_Sun!AQ$6:AQ486,MATCH(Stand_D_Sun!$A$3:$A$146,Combined_All_Stands_Sun!$AM$6:$AM$460,0)),"")</f>
        <v/>
      </c>
      <c r="F29" s="110" t="str">
        <f>IFERROR(INDEX(Combined_All_Stands_Sun!AR$6:AR486,MATCH(Stand_D_Sun!$A$3:$A$146,Combined_All_Stands_Sun!$AM$6:$AM$460,0)),"")</f>
        <v/>
      </c>
      <c r="G29" s="110" t="str">
        <f>IFERROR(INDEX(Combined_All_Stands_Sun!AS$6:AS486,MATCH(Stand_D_Sun!$A$3:$A$146,Combined_All_Stands_Sun!$AM$6:$AM$460,0)),"")</f>
        <v/>
      </c>
      <c r="H29" s="185" t="str">
        <f t="shared" si="0"/>
        <v/>
      </c>
    </row>
    <row r="30" spans="1:8" ht="20.100000000000001" customHeight="1" x14ac:dyDescent="0.3">
      <c r="A30" s="116">
        <v>28</v>
      </c>
      <c r="B30" s="110" t="str">
        <f>IFERROR(INDEX(Combined_All_Stands_Sun!AN$6:AN487,MATCH(Stand_D_Sun!$A$3:$A$146,Combined_All_Stands_Sun!$AM$6:$AM$460,0)),"")</f>
        <v/>
      </c>
      <c r="C30" s="110" t="str">
        <f>IFERROR(INDEX(Combined_All_Stands_Sun!AO$6:AO487,MATCH(Stand_D_Sun!$A$3:$A$146,Combined_All_Stands_Sun!$AM$6:$AM$460,0)),"")</f>
        <v/>
      </c>
      <c r="D30" s="111" t="str">
        <f>IFERROR(INDEX(Combined_All_Stands_Sun!AP$6:AP487,MATCH(Stand_D_Sun!$A$3:$A$146,Combined_All_Stands_Sun!$AM$6:$AM$460,0)),"")</f>
        <v/>
      </c>
      <c r="E30" s="110" t="str">
        <f>IFERROR(INDEX(Combined_All_Stands_Sun!AQ$6:AQ487,MATCH(Stand_D_Sun!$A$3:$A$146,Combined_All_Stands_Sun!$AM$6:$AM$460,0)),"")</f>
        <v/>
      </c>
      <c r="F30" s="110" t="str">
        <f>IFERROR(INDEX(Combined_All_Stands_Sun!AR$6:AR487,MATCH(Stand_D_Sun!$A$3:$A$146,Combined_All_Stands_Sun!$AM$6:$AM$460,0)),"")</f>
        <v/>
      </c>
      <c r="G30" s="110" t="str">
        <f>IFERROR(INDEX(Combined_All_Stands_Sun!AS$6:AS487,MATCH(Stand_D_Sun!$A$3:$A$146,Combined_All_Stands_Sun!$AM$6:$AM$460,0)),"")</f>
        <v/>
      </c>
      <c r="H30" s="185" t="str">
        <f t="shared" si="0"/>
        <v/>
      </c>
    </row>
    <row r="31" spans="1:8" ht="20.100000000000001" customHeight="1" x14ac:dyDescent="0.3">
      <c r="A31" s="117">
        <v>29</v>
      </c>
      <c r="B31" s="110" t="str">
        <f>IFERROR(INDEX(Combined_All_Stands_Sun!AN$6:AN488,MATCH(Stand_D_Sun!$A$3:$A$146,Combined_All_Stands_Sun!$AM$6:$AM$460,0)),"")</f>
        <v/>
      </c>
      <c r="C31" s="110" t="str">
        <f>IFERROR(INDEX(Combined_All_Stands_Sun!AO$6:AO488,MATCH(Stand_D_Sun!$A$3:$A$146,Combined_All_Stands_Sun!$AM$6:$AM$460,0)),"")</f>
        <v/>
      </c>
      <c r="D31" s="111" t="str">
        <f>IFERROR(INDEX(Combined_All_Stands_Sun!AP$6:AP488,MATCH(Stand_D_Sun!$A$3:$A$146,Combined_All_Stands_Sun!$AM$6:$AM$460,0)),"")</f>
        <v/>
      </c>
      <c r="E31" s="110" t="str">
        <f>IFERROR(INDEX(Combined_All_Stands_Sun!AQ$6:AQ488,MATCH(Stand_D_Sun!$A$3:$A$146,Combined_All_Stands_Sun!$AM$6:$AM$460,0)),"")</f>
        <v/>
      </c>
      <c r="F31" s="110" t="str">
        <f>IFERROR(INDEX(Combined_All_Stands_Sun!AR$6:AR488,MATCH(Stand_D_Sun!$A$3:$A$146,Combined_All_Stands_Sun!$AM$6:$AM$460,0)),"")</f>
        <v/>
      </c>
      <c r="G31" s="110" t="str">
        <f>IFERROR(INDEX(Combined_All_Stands_Sun!AS$6:AS488,MATCH(Stand_D_Sun!$A$3:$A$146,Combined_All_Stands_Sun!$AM$6:$AM$460,0)),"")</f>
        <v/>
      </c>
      <c r="H31" s="185" t="str">
        <f t="shared" si="0"/>
        <v/>
      </c>
    </row>
    <row r="32" spans="1:8" ht="20.100000000000001" customHeight="1" x14ac:dyDescent="0.3">
      <c r="A32" s="116">
        <v>30</v>
      </c>
      <c r="B32" s="110" t="str">
        <f>IFERROR(INDEX(Combined_All_Stands_Sun!AN$6:AN489,MATCH(Stand_D_Sun!$A$3:$A$146,Combined_All_Stands_Sun!$AM$6:$AM$460,0)),"")</f>
        <v/>
      </c>
      <c r="C32" s="110" t="str">
        <f>IFERROR(INDEX(Combined_All_Stands_Sun!AO$6:AO489,MATCH(Stand_D_Sun!$A$3:$A$146,Combined_All_Stands_Sun!$AM$6:$AM$460,0)),"")</f>
        <v/>
      </c>
      <c r="D32" s="111" t="str">
        <f>IFERROR(INDEX(Combined_All_Stands_Sun!AP$6:AP489,MATCH(Stand_D_Sun!$A$3:$A$146,Combined_All_Stands_Sun!$AM$6:$AM$460,0)),"")</f>
        <v/>
      </c>
      <c r="E32" s="110" t="str">
        <f>IFERROR(INDEX(Combined_All_Stands_Sun!AQ$6:AQ489,MATCH(Stand_D_Sun!$A$3:$A$146,Combined_All_Stands_Sun!$AM$6:$AM$460,0)),"")</f>
        <v/>
      </c>
      <c r="F32" s="110" t="str">
        <f>IFERROR(INDEX(Combined_All_Stands_Sun!AR$6:AR489,MATCH(Stand_D_Sun!$A$3:$A$146,Combined_All_Stands_Sun!$AM$6:$AM$460,0)),"")</f>
        <v/>
      </c>
      <c r="G32" s="110" t="str">
        <f>IFERROR(INDEX(Combined_All_Stands_Sun!AS$6:AS489,MATCH(Stand_D_Sun!$A$3:$A$146,Combined_All_Stands_Sun!$AM$6:$AM$460,0)),"")</f>
        <v/>
      </c>
      <c r="H32" s="185" t="str">
        <f t="shared" si="0"/>
        <v/>
      </c>
    </row>
    <row r="33" spans="1:8" ht="20.100000000000001" customHeight="1" x14ac:dyDescent="0.3">
      <c r="A33" s="117">
        <v>31</v>
      </c>
      <c r="B33" s="110" t="str">
        <f>IFERROR(INDEX(Combined_All_Stands_Sun!AN$6:AN490,MATCH(Stand_D_Sun!$A$3:$A$146,Combined_All_Stands_Sun!$AM$6:$AM$460,0)),"")</f>
        <v/>
      </c>
      <c r="C33" s="110" t="str">
        <f>IFERROR(INDEX(Combined_All_Stands_Sun!AO$6:AO490,MATCH(Stand_D_Sun!$A$3:$A$146,Combined_All_Stands_Sun!$AM$6:$AM$460,0)),"")</f>
        <v/>
      </c>
      <c r="D33" s="111" t="str">
        <f>IFERROR(INDEX(Combined_All_Stands_Sun!AP$6:AP490,MATCH(Stand_D_Sun!$A$3:$A$146,Combined_All_Stands_Sun!$AM$6:$AM$460,0)),"")</f>
        <v/>
      </c>
      <c r="E33" s="110" t="str">
        <f>IFERROR(INDEX(Combined_All_Stands_Sun!AQ$6:AQ490,MATCH(Stand_D_Sun!$A$3:$A$146,Combined_All_Stands_Sun!$AM$6:$AM$460,0)),"")</f>
        <v/>
      </c>
      <c r="F33" s="110" t="str">
        <f>IFERROR(INDEX(Combined_All_Stands_Sun!AR$6:AR490,MATCH(Stand_D_Sun!$A$3:$A$146,Combined_All_Stands_Sun!$AM$6:$AM$460,0)),"")</f>
        <v/>
      </c>
      <c r="G33" s="110" t="str">
        <f>IFERROR(INDEX(Combined_All_Stands_Sun!AS$6:AS490,MATCH(Stand_D_Sun!$A$3:$A$146,Combined_All_Stands_Sun!$AM$6:$AM$460,0)),"")</f>
        <v/>
      </c>
      <c r="H33" s="185" t="str">
        <f t="shared" si="0"/>
        <v/>
      </c>
    </row>
    <row r="34" spans="1:8" ht="20.100000000000001" customHeight="1" x14ac:dyDescent="0.3">
      <c r="A34" s="116">
        <v>32</v>
      </c>
      <c r="B34" s="110" t="str">
        <f>IFERROR(INDEX(Combined_All_Stands_Sun!AN$6:AN491,MATCH(Stand_D_Sun!$A$3:$A$146,Combined_All_Stands_Sun!$AM$6:$AM$460,0)),"")</f>
        <v/>
      </c>
      <c r="C34" s="110" t="str">
        <f>IFERROR(INDEX(Combined_All_Stands_Sun!AO$6:AO491,MATCH(Stand_D_Sun!$A$3:$A$146,Combined_All_Stands_Sun!$AM$6:$AM$460,0)),"")</f>
        <v/>
      </c>
      <c r="D34" s="111" t="str">
        <f>IFERROR(INDEX(Combined_All_Stands_Sun!AP$6:AP491,MATCH(Stand_D_Sun!$A$3:$A$146,Combined_All_Stands_Sun!$AM$6:$AM$460,0)),"")</f>
        <v/>
      </c>
      <c r="E34" s="110" t="str">
        <f>IFERROR(INDEX(Combined_All_Stands_Sun!AQ$6:AQ491,MATCH(Stand_D_Sun!$A$3:$A$146,Combined_All_Stands_Sun!$AM$6:$AM$460,0)),"")</f>
        <v/>
      </c>
      <c r="F34" s="110" t="str">
        <f>IFERROR(INDEX(Combined_All_Stands_Sun!AR$6:AR491,MATCH(Stand_D_Sun!$A$3:$A$146,Combined_All_Stands_Sun!$AM$6:$AM$460,0)),"")</f>
        <v/>
      </c>
      <c r="G34" s="110" t="str">
        <f>IFERROR(INDEX(Combined_All_Stands_Sun!AS$6:AS491,MATCH(Stand_D_Sun!$A$3:$A$146,Combined_All_Stands_Sun!$AM$6:$AM$460,0)),"")</f>
        <v/>
      </c>
      <c r="H34" s="185" t="str">
        <f t="shared" si="0"/>
        <v/>
      </c>
    </row>
    <row r="35" spans="1:8" ht="20.100000000000001" customHeight="1" x14ac:dyDescent="0.3">
      <c r="A35" s="117">
        <v>33</v>
      </c>
      <c r="B35" s="110" t="str">
        <f>IFERROR(INDEX(Combined_All_Stands_Sun!AN$6:AN492,MATCH(Stand_D_Sun!$A$3:$A$146,Combined_All_Stands_Sun!$AM$6:$AM$460,0)),"")</f>
        <v/>
      </c>
      <c r="C35" s="110" t="str">
        <f>IFERROR(INDEX(Combined_All_Stands_Sun!AO$6:AO492,MATCH(Stand_D_Sun!$A$3:$A$146,Combined_All_Stands_Sun!$AM$6:$AM$460,0)),"")</f>
        <v/>
      </c>
      <c r="D35" s="111" t="str">
        <f>IFERROR(INDEX(Combined_All_Stands_Sun!AP$6:AP492,MATCH(Stand_D_Sun!$A$3:$A$146,Combined_All_Stands_Sun!$AM$6:$AM$460,0)),"")</f>
        <v/>
      </c>
      <c r="E35" s="110" t="str">
        <f>IFERROR(INDEX(Combined_All_Stands_Sun!AQ$6:AQ492,MATCH(Stand_D_Sun!$A$3:$A$146,Combined_All_Stands_Sun!$AM$6:$AM$460,0)),"")</f>
        <v/>
      </c>
      <c r="F35" s="110" t="str">
        <f>IFERROR(INDEX(Combined_All_Stands_Sun!AR$6:AR492,MATCH(Stand_D_Sun!$A$3:$A$146,Combined_All_Stands_Sun!$AM$6:$AM$460,0)),"")</f>
        <v/>
      </c>
      <c r="G35" s="110" t="str">
        <f>IFERROR(INDEX(Combined_All_Stands_Sun!AS$6:AS492,MATCH(Stand_D_Sun!$A$3:$A$146,Combined_All_Stands_Sun!$AM$6:$AM$460,0)),"")</f>
        <v/>
      </c>
      <c r="H35" s="185" t="str">
        <f t="shared" si="0"/>
        <v/>
      </c>
    </row>
    <row r="36" spans="1:8" ht="20.100000000000001" customHeight="1" x14ac:dyDescent="0.3">
      <c r="A36" s="116">
        <v>34</v>
      </c>
      <c r="B36" s="110" t="str">
        <f>IFERROR(INDEX(Combined_All_Stands_Sun!AN$6:AN493,MATCH(Stand_D_Sun!$A$3:$A$146,Combined_All_Stands_Sun!$AM$6:$AM$460,0)),"")</f>
        <v/>
      </c>
      <c r="C36" s="110" t="str">
        <f>IFERROR(INDEX(Combined_All_Stands_Sun!AO$6:AO493,MATCH(Stand_D_Sun!$A$3:$A$146,Combined_All_Stands_Sun!$AM$6:$AM$460,0)),"")</f>
        <v/>
      </c>
      <c r="D36" s="111" t="str">
        <f>IFERROR(INDEX(Combined_All_Stands_Sun!AP$6:AP493,MATCH(Stand_D_Sun!$A$3:$A$146,Combined_All_Stands_Sun!$AM$6:$AM$460,0)),"")</f>
        <v/>
      </c>
      <c r="E36" s="110" t="str">
        <f>IFERROR(INDEX(Combined_All_Stands_Sun!AQ$6:AQ493,MATCH(Stand_D_Sun!$A$3:$A$146,Combined_All_Stands_Sun!$AM$6:$AM$460,0)),"")</f>
        <v/>
      </c>
      <c r="F36" s="110" t="str">
        <f>IFERROR(INDEX(Combined_All_Stands_Sun!AR$6:AR493,MATCH(Stand_D_Sun!$A$3:$A$146,Combined_All_Stands_Sun!$AM$6:$AM$460,0)),"")</f>
        <v/>
      </c>
      <c r="G36" s="110" t="str">
        <f>IFERROR(INDEX(Combined_All_Stands_Sun!AS$6:AS493,MATCH(Stand_D_Sun!$A$3:$A$146,Combined_All_Stands_Sun!$AM$6:$AM$460,0)),"")</f>
        <v/>
      </c>
      <c r="H36" s="185" t="str">
        <f t="shared" si="0"/>
        <v/>
      </c>
    </row>
    <row r="37" spans="1:8" ht="20.100000000000001" customHeight="1" x14ac:dyDescent="0.3">
      <c r="A37" s="117">
        <v>35</v>
      </c>
      <c r="B37" s="110" t="str">
        <f>IFERROR(INDEX(Combined_All_Stands_Sun!AN$6:AN494,MATCH(Stand_D_Sun!$A$3:$A$146,Combined_All_Stands_Sun!$AM$6:$AM$460,0)),"")</f>
        <v/>
      </c>
      <c r="C37" s="110" t="str">
        <f>IFERROR(INDEX(Combined_All_Stands_Sun!AO$6:AO494,MATCH(Stand_D_Sun!$A$3:$A$146,Combined_All_Stands_Sun!$AM$6:$AM$460,0)),"")</f>
        <v/>
      </c>
      <c r="D37" s="111" t="str">
        <f>IFERROR(INDEX(Combined_All_Stands_Sun!AP$6:AP494,MATCH(Stand_D_Sun!$A$3:$A$146,Combined_All_Stands_Sun!$AM$6:$AM$460,0)),"")</f>
        <v/>
      </c>
      <c r="E37" s="110" t="str">
        <f>IFERROR(INDEX(Combined_All_Stands_Sun!AQ$6:AQ494,MATCH(Stand_D_Sun!$A$3:$A$146,Combined_All_Stands_Sun!$AM$6:$AM$460,0)),"")</f>
        <v/>
      </c>
      <c r="F37" s="110" t="str">
        <f>IFERROR(INDEX(Combined_All_Stands_Sun!AR$6:AR494,MATCH(Stand_D_Sun!$A$3:$A$146,Combined_All_Stands_Sun!$AM$6:$AM$460,0)),"")</f>
        <v/>
      </c>
      <c r="G37" s="110" t="str">
        <f>IFERROR(INDEX(Combined_All_Stands_Sun!AS$6:AS494,MATCH(Stand_D_Sun!$A$3:$A$146,Combined_All_Stands_Sun!$AM$6:$AM$460,0)),"")</f>
        <v/>
      </c>
      <c r="H37" s="185" t="str">
        <f t="shared" si="0"/>
        <v/>
      </c>
    </row>
    <row r="38" spans="1:8" ht="20.100000000000001" customHeight="1" x14ac:dyDescent="0.3">
      <c r="A38" s="116">
        <v>36</v>
      </c>
      <c r="B38" s="110" t="str">
        <f>IFERROR(INDEX(Combined_All_Stands_Sun!AN$6:AN495,MATCH(Stand_D_Sun!$A$3:$A$146,Combined_All_Stands_Sun!$AM$6:$AM$460,0)),"")</f>
        <v/>
      </c>
      <c r="C38" s="110" t="str">
        <f>IFERROR(INDEX(Combined_All_Stands_Sun!AO$6:AO495,MATCH(Stand_D_Sun!$A$3:$A$146,Combined_All_Stands_Sun!$AM$6:$AM$460,0)),"")</f>
        <v/>
      </c>
      <c r="D38" s="111" t="str">
        <f>IFERROR(INDEX(Combined_All_Stands_Sun!AP$6:AP495,MATCH(Stand_D_Sun!$A$3:$A$146,Combined_All_Stands_Sun!$AM$6:$AM$460,0)),"")</f>
        <v/>
      </c>
      <c r="E38" s="110" t="str">
        <f>IFERROR(INDEX(Combined_All_Stands_Sun!AQ$6:AQ495,MATCH(Stand_D_Sun!$A$3:$A$146,Combined_All_Stands_Sun!$AM$6:$AM$460,0)),"")</f>
        <v/>
      </c>
      <c r="F38" s="110" t="str">
        <f>IFERROR(INDEX(Combined_All_Stands_Sun!AR$6:AR495,MATCH(Stand_D_Sun!$A$3:$A$146,Combined_All_Stands_Sun!$AM$6:$AM$460,0)),"")</f>
        <v/>
      </c>
      <c r="G38" s="110" t="str">
        <f>IFERROR(INDEX(Combined_All_Stands_Sun!AS$6:AS495,MATCH(Stand_D_Sun!$A$3:$A$146,Combined_All_Stands_Sun!$AM$6:$AM$460,0)),"")</f>
        <v/>
      </c>
      <c r="H38" s="185" t="str">
        <f t="shared" si="0"/>
        <v/>
      </c>
    </row>
    <row r="39" spans="1:8" ht="20.100000000000001" customHeight="1" x14ac:dyDescent="0.3">
      <c r="A39" s="117">
        <v>37</v>
      </c>
      <c r="B39" s="110" t="str">
        <f>IFERROR(INDEX(Combined_All_Stands_Sun!AN$6:AN496,MATCH(Stand_D_Sun!$A$3:$A$146,Combined_All_Stands_Sun!$AM$6:$AM$460,0)),"")</f>
        <v/>
      </c>
      <c r="C39" s="110" t="str">
        <f>IFERROR(INDEX(Combined_All_Stands_Sun!AO$6:AO496,MATCH(Stand_D_Sun!$A$3:$A$146,Combined_All_Stands_Sun!$AM$6:$AM$460,0)),"")</f>
        <v/>
      </c>
      <c r="D39" s="111" t="str">
        <f>IFERROR(INDEX(Combined_All_Stands_Sun!AP$6:AP496,MATCH(Stand_D_Sun!$A$3:$A$146,Combined_All_Stands_Sun!$AM$6:$AM$460,0)),"")</f>
        <v/>
      </c>
      <c r="E39" s="110" t="str">
        <f>IFERROR(INDEX(Combined_All_Stands_Sun!AQ$6:AQ496,MATCH(Stand_D_Sun!$A$3:$A$146,Combined_All_Stands_Sun!$AM$6:$AM$460,0)),"")</f>
        <v/>
      </c>
      <c r="F39" s="110" t="str">
        <f>IFERROR(INDEX(Combined_All_Stands_Sun!AR$6:AR496,MATCH(Stand_D_Sun!$A$3:$A$146,Combined_All_Stands_Sun!$AM$6:$AM$460,0)),"")</f>
        <v/>
      </c>
      <c r="G39" s="110" t="str">
        <f>IFERROR(INDEX(Combined_All_Stands_Sun!AS$6:AS496,MATCH(Stand_D_Sun!$A$3:$A$146,Combined_All_Stands_Sun!$AM$6:$AM$460,0)),"")</f>
        <v/>
      </c>
      <c r="H39" s="185" t="str">
        <f t="shared" si="0"/>
        <v/>
      </c>
    </row>
    <row r="40" spans="1:8" ht="20.100000000000001" customHeight="1" x14ac:dyDescent="0.3">
      <c r="A40" s="116">
        <v>38</v>
      </c>
      <c r="B40" s="110" t="str">
        <f>IFERROR(INDEX(Combined_All_Stands_Sun!AN$6:AN497,MATCH(Stand_D_Sun!$A$3:$A$146,Combined_All_Stands_Sun!$AM$6:$AM$460,0)),"")</f>
        <v/>
      </c>
      <c r="C40" s="110" t="str">
        <f>IFERROR(INDEX(Combined_All_Stands_Sun!AO$6:AO497,MATCH(Stand_D_Sun!$A$3:$A$146,Combined_All_Stands_Sun!$AM$6:$AM$460,0)),"")</f>
        <v/>
      </c>
      <c r="D40" s="111" t="str">
        <f>IFERROR(INDEX(Combined_All_Stands_Sun!AP$6:AP497,MATCH(Stand_D_Sun!$A$3:$A$146,Combined_All_Stands_Sun!$AM$6:$AM$460,0)),"")</f>
        <v/>
      </c>
      <c r="E40" s="110" t="str">
        <f>IFERROR(INDEX(Combined_All_Stands_Sun!AQ$6:AQ497,MATCH(Stand_D_Sun!$A$3:$A$146,Combined_All_Stands_Sun!$AM$6:$AM$460,0)),"")</f>
        <v/>
      </c>
      <c r="F40" s="110" t="str">
        <f>IFERROR(INDEX(Combined_All_Stands_Sun!AR$6:AR497,MATCH(Stand_D_Sun!$A$3:$A$146,Combined_All_Stands_Sun!$AM$6:$AM$460,0)),"")</f>
        <v/>
      </c>
      <c r="G40" s="110" t="str">
        <f>IFERROR(INDEX(Combined_All_Stands_Sun!AS$6:AS497,MATCH(Stand_D_Sun!$A$3:$A$146,Combined_All_Stands_Sun!$AM$6:$AM$460,0)),"")</f>
        <v/>
      </c>
      <c r="H40" s="185" t="str">
        <f t="shared" si="0"/>
        <v/>
      </c>
    </row>
    <row r="41" spans="1:8" ht="20.100000000000001" customHeight="1" x14ac:dyDescent="0.3">
      <c r="A41" s="117">
        <v>39</v>
      </c>
      <c r="B41" s="110" t="str">
        <f>IFERROR(INDEX(Combined_All_Stands_Sun!AN$6:AN498,MATCH(Stand_D_Sun!$A$3:$A$146,Combined_All_Stands_Sun!$AM$6:$AM$460,0)),"")</f>
        <v/>
      </c>
      <c r="C41" s="110" t="str">
        <f>IFERROR(INDEX(Combined_All_Stands_Sun!AO$6:AO498,MATCH(Stand_D_Sun!$A$3:$A$146,Combined_All_Stands_Sun!$AM$6:$AM$460,0)),"")</f>
        <v/>
      </c>
      <c r="D41" s="111" t="str">
        <f>IFERROR(INDEX(Combined_All_Stands_Sun!AP$6:AP498,MATCH(Stand_D_Sun!$A$3:$A$146,Combined_All_Stands_Sun!$AM$6:$AM$460,0)),"")</f>
        <v/>
      </c>
      <c r="E41" s="110" t="str">
        <f>IFERROR(INDEX(Combined_All_Stands_Sun!AQ$6:AQ498,MATCH(Stand_D_Sun!$A$3:$A$146,Combined_All_Stands_Sun!$AM$6:$AM$460,0)),"")</f>
        <v/>
      </c>
      <c r="F41" s="110" t="str">
        <f>IFERROR(INDEX(Combined_All_Stands_Sun!AR$6:AR498,MATCH(Stand_D_Sun!$A$3:$A$146,Combined_All_Stands_Sun!$AM$6:$AM$460,0)),"")</f>
        <v/>
      </c>
      <c r="G41" s="110" t="str">
        <f>IFERROR(INDEX(Combined_All_Stands_Sun!AS$6:AS498,MATCH(Stand_D_Sun!$A$3:$A$146,Combined_All_Stands_Sun!$AM$6:$AM$460,0)),"")</f>
        <v/>
      </c>
      <c r="H41" s="185" t="str">
        <f t="shared" si="0"/>
        <v/>
      </c>
    </row>
    <row r="42" spans="1:8" ht="20.100000000000001" customHeight="1" x14ac:dyDescent="0.3">
      <c r="A42" s="116">
        <v>40</v>
      </c>
      <c r="B42" s="110" t="str">
        <f>IFERROR(INDEX(Combined_All_Stands_Sun!AN$6:AN499,MATCH(Stand_D_Sun!$A$3:$A$146,Combined_All_Stands_Sun!$AM$6:$AM$460,0)),"")</f>
        <v/>
      </c>
      <c r="C42" s="110" t="str">
        <f>IFERROR(INDEX(Combined_All_Stands_Sun!AO$6:AO499,MATCH(Stand_D_Sun!$A$3:$A$146,Combined_All_Stands_Sun!$AM$6:$AM$460,0)),"")</f>
        <v/>
      </c>
      <c r="D42" s="111" t="str">
        <f>IFERROR(INDEX(Combined_All_Stands_Sun!AP$6:AP499,MATCH(Stand_D_Sun!$A$3:$A$146,Combined_All_Stands_Sun!$AM$6:$AM$460,0)),"")</f>
        <v/>
      </c>
      <c r="E42" s="110" t="str">
        <f>IFERROR(INDEX(Combined_All_Stands_Sun!AQ$6:AQ499,MATCH(Stand_D_Sun!$A$3:$A$146,Combined_All_Stands_Sun!$AM$6:$AM$460,0)),"")</f>
        <v/>
      </c>
      <c r="F42" s="110" t="str">
        <f>IFERROR(INDEX(Combined_All_Stands_Sun!AR$6:AR499,MATCH(Stand_D_Sun!$A$3:$A$146,Combined_All_Stands_Sun!$AM$6:$AM$460,0)),"")</f>
        <v/>
      </c>
      <c r="G42" s="110" t="str">
        <f>IFERROR(INDEX(Combined_All_Stands_Sun!AS$6:AS499,MATCH(Stand_D_Sun!$A$3:$A$146,Combined_All_Stands_Sun!$AM$6:$AM$460,0)),"")</f>
        <v/>
      </c>
      <c r="H42" s="185" t="str">
        <f t="shared" si="0"/>
        <v/>
      </c>
    </row>
    <row r="43" spans="1:8" ht="20.100000000000001" customHeight="1" x14ac:dyDescent="0.3">
      <c r="A43" s="117">
        <v>41</v>
      </c>
      <c r="B43" s="110" t="str">
        <f>IFERROR(INDEX(Combined_All_Stands_Sun!AN$6:AN500,MATCH(Stand_D_Sun!$A$3:$A$146,Combined_All_Stands_Sun!$AM$6:$AM$460,0)),"")</f>
        <v/>
      </c>
      <c r="C43" s="110" t="str">
        <f>IFERROR(INDEX(Combined_All_Stands_Sun!AO$6:AO500,MATCH(Stand_D_Sun!$A$3:$A$146,Combined_All_Stands_Sun!$AM$6:$AM$460,0)),"")</f>
        <v/>
      </c>
      <c r="D43" s="111" t="str">
        <f>IFERROR(INDEX(Combined_All_Stands_Sun!AP$6:AP500,MATCH(Stand_D_Sun!$A$3:$A$146,Combined_All_Stands_Sun!$AM$6:$AM$460,0)),"")</f>
        <v/>
      </c>
      <c r="E43" s="110" t="str">
        <f>IFERROR(INDEX(Combined_All_Stands_Sun!AQ$6:AQ500,MATCH(Stand_D_Sun!$A$3:$A$146,Combined_All_Stands_Sun!$AM$6:$AM$460,0)),"")</f>
        <v/>
      </c>
      <c r="F43" s="110" t="str">
        <f>IFERROR(INDEX(Combined_All_Stands_Sun!AR$6:AR500,MATCH(Stand_D_Sun!$A$3:$A$146,Combined_All_Stands_Sun!$AM$6:$AM$460,0)),"")</f>
        <v/>
      </c>
      <c r="G43" s="110" t="str">
        <f>IFERROR(INDEX(Combined_All_Stands_Sun!AS$6:AS500,MATCH(Stand_D_Sun!$A$3:$A$146,Combined_All_Stands_Sun!$AM$6:$AM$460,0)),"")</f>
        <v/>
      </c>
      <c r="H43" s="185" t="str">
        <f t="shared" si="0"/>
        <v/>
      </c>
    </row>
    <row r="44" spans="1:8" ht="20.100000000000001" customHeight="1" x14ac:dyDescent="0.3">
      <c r="A44" s="116">
        <v>42</v>
      </c>
      <c r="B44" s="110" t="str">
        <f>IFERROR(INDEX(Combined_All_Stands_Sun!AN$6:AN501,MATCH(Stand_D_Sun!$A$3:$A$146,Combined_All_Stands_Sun!$AM$6:$AM$460,0)),"")</f>
        <v/>
      </c>
      <c r="C44" s="110" t="str">
        <f>IFERROR(INDEX(Combined_All_Stands_Sun!AO$6:AO501,MATCH(Stand_D_Sun!$A$3:$A$146,Combined_All_Stands_Sun!$AM$6:$AM$460,0)),"")</f>
        <v/>
      </c>
      <c r="D44" s="111" t="str">
        <f>IFERROR(INDEX(Combined_All_Stands_Sun!AP$6:AP501,MATCH(Stand_D_Sun!$A$3:$A$146,Combined_All_Stands_Sun!$AM$6:$AM$460,0)),"")</f>
        <v/>
      </c>
      <c r="E44" s="110" t="str">
        <f>IFERROR(INDEX(Combined_All_Stands_Sun!AQ$6:AQ501,MATCH(Stand_D_Sun!$A$3:$A$146,Combined_All_Stands_Sun!$AM$6:$AM$460,0)),"")</f>
        <v/>
      </c>
      <c r="F44" s="110" t="str">
        <f>IFERROR(INDEX(Combined_All_Stands_Sun!AR$6:AR501,MATCH(Stand_D_Sun!$A$3:$A$146,Combined_All_Stands_Sun!$AM$6:$AM$460,0)),"")</f>
        <v/>
      </c>
      <c r="G44" s="110" t="str">
        <f>IFERROR(INDEX(Combined_All_Stands_Sun!AS$6:AS501,MATCH(Stand_D_Sun!$A$3:$A$146,Combined_All_Stands_Sun!$AM$6:$AM$460,0)),"")</f>
        <v/>
      </c>
      <c r="H44" s="185" t="str">
        <f t="shared" si="0"/>
        <v/>
      </c>
    </row>
    <row r="45" spans="1:8" ht="20.100000000000001" customHeight="1" x14ac:dyDescent="0.3">
      <c r="A45" s="117">
        <v>43</v>
      </c>
      <c r="B45" s="110" t="str">
        <f>IFERROR(INDEX(Combined_All_Stands_Sun!AN$6:AN502,MATCH(Stand_D_Sun!$A$3:$A$146,Combined_All_Stands_Sun!$AM$6:$AM$460,0)),"")</f>
        <v/>
      </c>
      <c r="C45" s="110" t="str">
        <f>IFERROR(INDEX(Combined_All_Stands_Sun!AO$6:AO502,MATCH(Stand_D_Sun!$A$3:$A$146,Combined_All_Stands_Sun!$AM$6:$AM$460,0)),"")</f>
        <v/>
      </c>
      <c r="D45" s="111" t="str">
        <f>IFERROR(INDEX(Combined_All_Stands_Sun!AP$6:AP502,MATCH(Stand_D_Sun!$A$3:$A$146,Combined_All_Stands_Sun!$AM$6:$AM$460,0)),"")</f>
        <v/>
      </c>
      <c r="E45" s="110" t="str">
        <f>IFERROR(INDEX(Combined_All_Stands_Sun!AQ$6:AQ502,MATCH(Stand_D_Sun!$A$3:$A$146,Combined_All_Stands_Sun!$AM$6:$AM$460,0)),"")</f>
        <v/>
      </c>
      <c r="F45" s="110" t="str">
        <f>IFERROR(INDEX(Combined_All_Stands_Sun!AR$6:AR502,MATCH(Stand_D_Sun!$A$3:$A$146,Combined_All_Stands_Sun!$AM$6:$AM$460,0)),"")</f>
        <v/>
      </c>
      <c r="G45" s="110" t="str">
        <f>IFERROR(INDEX(Combined_All_Stands_Sun!AS$6:AS502,MATCH(Stand_D_Sun!$A$3:$A$146,Combined_All_Stands_Sun!$AM$6:$AM$460,0)),"")</f>
        <v/>
      </c>
      <c r="H45" s="185" t="str">
        <f t="shared" si="0"/>
        <v/>
      </c>
    </row>
    <row r="46" spans="1:8" ht="20.100000000000001" customHeight="1" x14ac:dyDescent="0.3">
      <c r="A46" s="116">
        <v>44</v>
      </c>
      <c r="B46" s="110" t="str">
        <f>IFERROR(INDEX(Combined_All_Stands_Sun!AN$6:AN503,MATCH(Stand_D_Sun!$A$3:$A$146,Combined_All_Stands_Sun!$AM$6:$AM$460,0)),"")</f>
        <v/>
      </c>
      <c r="C46" s="110" t="str">
        <f>IFERROR(INDEX(Combined_All_Stands_Sun!AO$6:AO503,MATCH(Stand_D_Sun!$A$3:$A$146,Combined_All_Stands_Sun!$AM$6:$AM$460,0)),"")</f>
        <v/>
      </c>
      <c r="D46" s="111" t="str">
        <f>IFERROR(INDEX(Combined_All_Stands_Sun!AP$6:AP503,MATCH(Stand_D_Sun!$A$3:$A$146,Combined_All_Stands_Sun!$AM$6:$AM$460,0)),"")</f>
        <v/>
      </c>
      <c r="E46" s="110" t="str">
        <f>IFERROR(INDEX(Combined_All_Stands_Sun!AQ$6:AQ503,MATCH(Stand_D_Sun!$A$3:$A$146,Combined_All_Stands_Sun!$AM$6:$AM$460,0)),"")</f>
        <v/>
      </c>
      <c r="F46" s="110" t="str">
        <f>IFERROR(INDEX(Combined_All_Stands_Sun!AR$6:AR503,MATCH(Stand_D_Sun!$A$3:$A$146,Combined_All_Stands_Sun!$AM$6:$AM$460,0)),"")</f>
        <v/>
      </c>
      <c r="G46" s="110" t="str">
        <f>IFERROR(INDEX(Combined_All_Stands_Sun!AS$6:AS503,MATCH(Stand_D_Sun!$A$3:$A$146,Combined_All_Stands_Sun!$AM$6:$AM$460,0)),"")</f>
        <v/>
      </c>
      <c r="H46" s="185" t="str">
        <f t="shared" si="0"/>
        <v/>
      </c>
    </row>
    <row r="47" spans="1:8" ht="20.100000000000001" customHeight="1" x14ac:dyDescent="0.3">
      <c r="A47" s="117">
        <v>45</v>
      </c>
      <c r="B47" s="110" t="str">
        <f>IFERROR(INDEX(Combined_All_Stands_Sun!AN$6:AN504,MATCH(Stand_D_Sun!$A$3:$A$146,Combined_All_Stands_Sun!$AM$6:$AM$460,0)),"")</f>
        <v/>
      </c>
      <c r="C47" s="110" t="str">
        <f>IFERROR(INDEX(Combined_All_Stands_Sun!AO$6:AO504,MATCH(Stand_D_Sun!$A$3:$A$146,Combined_All_Stands_Sun!$AM$6:$AM$460,0)),"")</f>
        <v/>
      </c>
      <c r="D47" s="111" t="str">
        <f>IFERROR(INDEX(Combined_All_Stands_Sun!AP$6:AP504,MATCH(Stand_D_Sun!$A$3:$A$146,Combined_All_Stands_Sun!$AM$6:$AM$460,0)),"")</f>
        <v/>
      </c>
      <c r="E47" s="110" t="str">
        <f>IFERROR(INDEX(Combined_All_Stands_Sun!AQ$6:AQ504,MATCH(Stand_D_Sun!$A$3:$A$146,Combined_All_Stands_Sun!$AM$6:$AM$460,0)),"")</f>
        <v/>
      </c>
      <c r="F47" s="110" t="str">
        <f>IFERROR(INDEX(Combined_All_Stands_Sun!AR$6:AR504,MATCH(Stand_D_Sun!$A$3:$A$146,Combined_All_Stands_Sun!$AM$6:$AM$460,0)),"")</f>
        <v/>
      </c>
      <c r="G47" s="110" t="str">
        <f>IFERROR(INDEX(Combined_All_Stands_Sun!AS$6:AS504,MATCH(Stand_D_Sun!$A$3:$A$146,Combined_All_Stands_Sun!$AM$6:$AM$460,0)),"")</f>
        <v/>
      </c>
      <c r="H47" s="185" t="str">
        <f t="shared" si="0"/>
        <v/>
      </c>
    </row>
    <row r="48" spans="1:8" ht="20.100000000000001" customHeight="1" x14ac:dyDescent="0.3">
      <c r="A48" s="116">
        <v>46</v>
      </c>
      <c r="B48" s="110" t="str">
        <f>IFERROR(INDEX(Combined_All_Stands_Sun!AN$6:AN505,MATCH(Stand_D_Sun!$A$3:$A$146,Combined_All_Stands_Sun!$AM$6:$AM$460,0)),"")</f>
        <v/>
      </c>
      <c r="C48" s="110" t="str">
        <f>IFERROR(INDEX(Combined_All_Stands_Sun!AO$6:AO505,MATCH(Stand_D_Sun!$A$3:$A$146,Combined_All_Stands_Sun!$AM$6:$AM$460,0)),"")</f>
        <v/>
      </c>
      <c r="D48" s="111" t="str">
        <f>IFERROR(INDEX(Combined_All_Stands_Sun!AP$6:AP505,MATCH(Stand_D_Sun!$A$3:$A$146,Combined_All_Stands_Sun!$AM$6:$AM$460,0)),"")</f>
        <v/>
      </c>
      <c r="E48" s="110" t="str">
        <f>IFERROR(INDEX(Combined_All_Stands_Sun!AQ$6:AQ505,MATCH(Stand_D_Sun!$A$3:$A$146,Combined_All_Stands_Sun!$AM$6:$AM$460,0)),"")</f>
        <v/>
      </c>
      <c r="F48" s="110" t="str">
        <f>IFERROR(INDEX(Combined_All_Stands_Sun!AR$6:AR505,MATCH(Stand_D_Sun!$A$3:$A$146,Combined_All_Stands_Sun!$AM$6:$AM$460,0)),"")</f>
        <v/>
      </c>
      <c r="G48" s="110" t="str">
        <f>IFERROR(INDEX(Combined_All_Stands_Sun!AS$6:AS505,MATCH(Stand_D_Sun!$A$3:$A$146,Combined_All_Stands_Sun!$AM$6:$AM$460,0)),"")</f>
        <v/>
      </c>
      <c r="H48" s="185" t="str">
        <f t="shared" si="0"/>
        <v/>
      </c>
    </row>
    <row r="49" spans="1:8" ht="20.100000000000001" customHeight="1" x14ac:dyDescent="0.3">
      <c r="A49" s="117">
        <v>47</v>
      </c>
      <c r="B49" s="110" t="str">
        <f>IFERROR(INDEX(Combined_All_Stands_Sun!AN$6:AN506,MATCH(Stand_D_Sun!$A$3:$A$146,Combined_All_Stands_Sun!$AM$6:$AM$460,0)),"")</f>
        <v/>
      </c>
      <c r="C49" s="110" t="str">
        <f>IFERROR(INDEX(Combined_All_Stands_Sun!AO$6:AO506,MATCH(Stand_D_Sun!$A$3:$A$146,Combined_All_Stands_Sun!$AM$6:$AM$460,0)),"")</f>
        <v/>
      </c>
      <c r="D49" s="111" t="str">
        <f>IFERROR(INDEX(Combined_All_Stands_Sun!AP$6:AP506,MATCH(Stand_D_Sun!$A$3:$A$146,Combined_All_Stands_Sun!$AM$6:$AM$460,0)),"")</f>
        <v/>
      </c>
      <c r="E49" s="110" t="str">
        <f>IFERROR(INDEX(Combined_All_Stands_Sun!AQ$6:AQ506,MATCH(Stand_D_Sun!$A$3:$A$146,Combined_All_Stands_Sun!$AM$6:$AM$460,0)),"")</f>
        <v/>
      </c>
      <c r="F49" s="110" t="str">
        <f>IFERROR(INDEX(Combined_All_Stands_Sun!AR$6:AR506,MATCH(Stand_D_Sun!$A$3:$A$146,Combined_All_Stands_Sun!$AM$6:$AM$460,0)),"")</f>
        <v/>
      </c>
      <c r="G49" s="110" t="str">
        <f>IFERROR(INDEX(Combined_All_Stands_Sun!AS$6:AS506,MATCH(Stand_D_Sun!$A$3:$A$146,Combined_All_Stands_Sun!$AM$6:$AM$460,0)),"")</f>
        <v/>
      </c>
      <c r="H49" s="185" t="str">
        <f t="shared" si="0"/>
        <v/>
      </c>
    </row>
    <row r="50" spans="1:8" ht="20.100000000000001" customHeight="1" x14ac:dyDescent="0.3">
      <c r="A50" s="116">
        <v>48</v>
      </c>
      <c r="B50" s="110" t="str">
        <f>IFERROR(INDEX(Combined_All_Stands_Sun!AN$6:AN507,MATCH(Stand_D_Sun!$A$3:$A$146,Combined_All_Stands_Sun!$AM$6:$AM$460,0)),"")</f>
        <v/>
      </c>
      <c r="C50" s="110" t="str">
        <f>IFERROR(INDEX(Combined_All_Stands_Sun!AO$6:AO507,MATCH(Stand_D_Sun!$A$3:$A$146,Combined_All_Stands_Sun!$AM$6:$AM$460,0)),"")</f>
        <v/>
      </c>
      <c r="D50" s="111" t="str">
        <f>IFERROR(INDEX(Combined_All_Stands_Sun!AP$6:AP507,MATCH(Stand_D_Sun!$A$3:$A$146,Combined_All_Stands_Sun!$AM$6:$AM$460,0)),"")</f>
        <v/>
      </c>
      <c r="E50" s="110" t="str">
        <f>IFERROR(INDEX(Combined_All_Stands_Sun!AQ$6:AQ507,MATCH(Stand_D_Sun!$A$3:$A$146,Combined_All_Stands_Sun!$AM$6:$AM$460,0)),"")</f>
        <v/>
      </c>
      <c r="F50" s="110" t="str">
        <f>IFERROR(INDEX(Combined_All_Stands_Sun!AR$6:AR507,MATCH(Stand_D_Sun!$A$3:$A$146,Combined_All_Stands_Sun!$AM$6:$AM$460,0)),"")</f>
        <v/>
      </c>
      <c r="G50" s="110" t="str">
        <f>IFERROR(INDEX(Combined_All_Stands_Sun!AS$6:AS507,MATCH(Stand_D_Sun!$A$3:$A$146,Combined_All_Stands_Sun!$AM$6:$AM$460,0)),"")</f>
        <v/>
      </c>
      <c r="H50" s="185" t="str">
        <f t="shared" si="0"/>
        <v/>
      </c>
    </row>
    <row r="51" spans="1:8" ht="20.100000000000001" customHeight="1" x14ac:dyDescent="0.3">
      <c r="A51" s="117">
        <v>49</v>
      </c>
      <c r="B51" s="110" t="str">
        <f>IFERROR(INDEX(Combined_All_Stands_Sun!AN$6:AN508,MATCH(Stand_D_Sun!$A$3:$A$146,Combined_All_Stands_Sun!$AM$6:$AM$460,0)),"")</f>
        <v/>
      </c>
      <c r="C51" s="110" t="str">
        <f>IFERROR(INDEX(Combined_All_Stands_Sun!AO$6:AO508,MATCH(Stand_D_Sun!$A$3:$A$146,Combined_All_Stands_Sun!$AM$6:$AM$460,0)),"")</f>
        <v/>
      </c>
      <c r="D51" s="111" t="str">
        <f>IFERROR(INDEX(Combined_All_Stands_Sun!AP$6:AP508,MATCH(Stand_D_Sun!$A$3:$A$146,Combined_All_Stands_Sun!$AM$6:$AM$460,0)),"")</f>
        <v/>
      </c>
      <c r="E51" s="110" t="str">
        <f>IFERROR(INDEX(Combined_All_Stands_Sun!AQ$6:AQ508,MATCH(Stand_D_Sun!$A$3:$A$146,Combined_All_Stands_Sun!$AM$6:$AM$460,0)),"")</f>
        <v/>
      </c>
      <c r="F51" s="110" t="str">
        <f>IFERROR(INDEX(Combined_All_Stands_Sun!AR$6:AR508,MATCH(Stand_D_Sun!$A$3:$A$146,Combined_All_Stands_Sun!$AM$6:$AM$460,0)),"")</f>
        <v/>
      </c>
      <c r="G51" s="110" t="str">
        <f>IFERROR(INDEX(Combined_All_Stands_Sun!AS$6:AS508,MATCH(Stand_D_Sun!$A$3:$A$146,Combined_All_Stands_Sun!$AM$6:$AM$460,0)),"")</f>
        <v/>
      </c>
      <c r="H51" s="185" t="str">
        <f t="shared" si="0"/>
        <v/>
      </c>
    </row>
    <row r="52" spans="1:8" ht="20.100000000000001" customHeight="1" x14ac:dyDescent="0.3">
      <c r="A52" s="116">
        <v>50</v>
      </c>
      <c r="B52" s="110" t="str">
        <f>IFERROR(INDEX(Combined_All_Stands_Sun!AN$6:AN509,MATCH(Stand_D_Sun!$A$3:$A$146,Combined_All_Stands_Sun!$AM$6:$AM$460,0)),"")</f>
        <v/>
      </c>
      <c r="C52" s="110" t="str">
        <f>IFERROR(INDEX(Combined_All_Stands_Sun!AO$6:AO509,MATCH(Stand_D_Sun!$A$3:$A$146,Combined_All_Stands_Sun!$AM$6:$AM$460,0)),"")</f>
        <v/>
      </c>
      <c r="D52" s="111" t="str">
        <f>IFERROR(INDEX(Combined_All_Stands_Sun!AP$6:AP509,MATCH(Stand_D_Sun!$A$3:$A$146,Combined_All_Stands_Sun!$AM$6:$AM$460,0)),"")</f>
        <v/>
      </c>
      <c r="E52" s="110" t="str">
        <f>IFERROR(INDEX(Combined_All_Stands_Sun!AQ$6:AQ509,MATCH(Stand_D_Sun!$A$3:$A$146,Combined_All_Stands_Sun!$AM$6:$AM$460,0)),"")</f>
        <v/>
      </c>
      <c r="F52" s="110" t="str">
        <f>IFERROR(INDEX(Combined_All_Stands_Sun!AR$6:AR509,MATCH(Stand_D_Sun!$A$3:$A$146,Combined_All_Stands_Sun!$AM$6:$AM$460,0)),"")</f>
        <v/>
      </c>
      <c r="G52" s="110" t="str">
        <f>IFERROR(INDEX(Combined_All_Stands_Sun!AS$6:AS509,MATCH(Stand_D_Sun!$A$3:$A$146,Combined_All_Stands_Sun!$AM$6:$AM$460,0)),"")</f>
        <v/>
      </c>
      <c r="H52" s="185" t="str">
        <f t="shared" si="0"/>
        <v/>
      </c>
    </row>
    <row r="53" spans="1:8" ht="20.100000000000001" customHeight="1" x14ac:dyDescent="0.3">
      <c r="A53" s="117">
        <v>51</v>
      </c>
      <c r="B53" s="110" t="str">
        <f>IFERROR(INDEX(Combined_All_Stands_Sun!AN$6:AN510,MATCH(Stand_D_Sun!$A$3:$A$146,Combined_All_Stands_Sun!$AM$6:$AM$460,0)),"")</f>
        <v/>
      </c>
      <c r="C53" s="110" t="str">
        <f>IFERROR(INDEX(Combined_All_Stands_Sun!AO$6:AO510,MATCH(Stand_D_Sun!$A$3:$A$146,Combined_All_Stands_Sun!$AM$6:$AM$460,0)),"")</f>
        <v/>
      </c>
      <c r="D53" s="111" t="str">
        <f>IFERROR(INDEX(Combined_All_Stands_Sun!AP$6:AP510,MATCH(Stand_D_Sun!$A$3:$A$146,Combined_All_Stands_Sun!$AM$6:$AM$460,0)),"")</f>
        <v/>
      </c>
      <c r="E53" s="110" t="str">
        <f>IFERROR(INDEX(Combined_All_Stands_Sun!AQ$6:AQ510,MATCH(Stand_D_Sun!$A$3:$A$146,Combined_All_Stands_Sun!$AM$6:$AM$460,0)),"")</f>
        <v/>
      </c>
      <c r="F53" s="110" t="str">
        <f>IFERROR(INDEX(Combined_All_Stands_Sun!AR$6:AR510,MATCH(Stand_D_Sun!$A$3:$A$146,Combined_All_Stands_Sun!$AM$6:$AM$460,0)),"")</f>
        <v/>
      </c>
      <c r="G53" s="110" t="str">
        <f>IFERROR(INDEX(Combined_All_Stands_Sun!AS$6:AS510,MATCH(Stand_D_Sun!$A$3:$A$146,Combined_All_Stands_Sun!$AM$6:$AM$460,0)),"")</f>
        <v/>
      </c>
      <c r="H53" s="185" t="str">
        <f t="shared" si="0"/>
        <v/>
      </c>
    </row>
    <row r="54" spans="1:8" ht="20.100000000000001" customHeight="1" x14ac:dyDescent="0.3">
      <c r="A54" s="116">
        <v>52</v>
      </c>
      <c r="B54" s="110" t="str">
        <f>IFERROR(INDEX(Combined_All_Stands_Sun!AN$6:AN511,MATCH(Stand_D_Sun!$A$3:$A$146,Combined_All_Stands_Sun!$AM$6:$AM$460,0)),"")</f>
        <v/>
      </c>
      <c r="C54" s="110" t="str">
        <f>IFERROR(INDEX(Combined_All_Stands_Sun!AO$6:AO511,MATCH(Stand_D_Sun!$A$3:$A$146,Combined_All_Stands_Sun!$AM$6:$AM$460,0)),"")</f>
        <v/>
      </c>
      <c r="D54" s="111" t="str">
        <f>IFERROR(INDEX(Combined_All_Stands_Sun!AP$6:AP511,MATCH(Stand_D_Sun!$A$3:$A$146,Combined_All_Stands_Sun!$AM$6:$AM$460,0)),"")</f>
        <v/>
      </c>
      <c r="E54" s="110" t="str">
        <f>IFERROR(INDEX(Combined_All_Stands_Sun!AQ$6:AQ511,MATCH(Stand_D_Sun!$A$3:$A$146,Combined_All_Stands_Sun!$AM$6:$AM$460,0)),"")</f>
        <v/>
      </c>
      <c r="F54" s="110" t="str">
        <f>IFERROR(INDEX(Combined_All_Stands_Sun!AR$6:AR511,MATCH(Stand_D_Sun!$A$3:$A$146,Combined_All_Stands_Sun!$AM$6:$AM$460,0)),"")</f>
        <v/>
      </c>
      <c r="G54" s="110" t="str">
        <f>IFERROR(INDEX(Combined_All_Stands_Sun!AS$6:AS511,MATCH(Stand_D_Sun!$A$3:$A$146,Combined_All_Stands_Sun!$AM$6:$AM$460,0)),"")</f>
        <v/>
      </c>
      <c r="H54" s="185" t="str">
        <f t="shared" si="0"/>
        <v/>
      </c>
    </row>
    <row r="55" spans="1:8" ht="20.100000000000001" customHeight="1" x14ac:dyDescent="0.3">
      <c r="A55" s="117">
        <v>53</v>
      </c>
      <c r="B55" s="110" t="str">
        <f>IFERROR(INDEX(Combined_All_Stands_Sun!AN$6:AN512,MATCH(Stand_D_Sun!$A$3:$A$146,Combined_All_Stands_Sun!$AM$6:$AM$460,0)),"")</f>
        <v/>
      </c>
      <c r="C55" s="110" t="str">
        <f>IFERROR(INDEX(Combined_All_Stands_Sun!AO$6:AO512,MATCH(Stand_D_Sun!$A$3:$A$146,Combined_All_Stands_Sun!$AM$6:$AM$460,0)),"")</f>
        <v/>
      </c>
      <c r="D55" s="111" t="str">
        <f>IFERROR(INDEX(Combined_All_Stands_Sun!AP$6:AP512,MATCH(Stand_D_Sun!$A$3:$A$146,Combined_All_Stands_Sun!$AM$6:$AM$460,0)),"")</f>
        <v/>
      </c>
      <c r="E55" s="110" t="str">
        <f>IFERROR(INDEX(Combined_All_Stands_Sun!AQ$6:AQ512,MATCH(Stand_D_Sun!$A$3:$A$146,Combined_All_Stands_Sun!$AM$6:$AM$460,0)),"")</f>
        <v/>
      </c>
      <c r="F55" s="110" t="str">
        <f>IFERROR(INDEX(Combined_All_Stands_Sun!AR$6:AR512,MATCH(Stand_D_Sun!$A$3:$A$146,Combined_All_Stands_Sun!$AM$6:$AM$460,0)),"")</f>
        <v/>
      </c>
      <c r="G55" s="110" t="str">
        <f>IFERROR(INDEX(Combined_All_Stands_Sun!AS$6:AS512,MATCH(Stand_D_Sun!$A$3:$A$146,Combined_All_Stands_Sun!$AM$6:$AM$460,0)),"")</f>
        <v/>
      </c>
      <c r="H55" s="185" t="str">
        <f t="shared" si="0"/>
        <v/>
      </c>
    </row>
    <row r="56" spans="1:8" ht="20.100000000000001" customHeight="1" x14ac:dyDescent="0.3">
      <c r="A56" s="116">
        <v>54</v>
      </c>
      <c r="B56" s="110" t="str">
        <f>IFERROR(INDEX(Combined_All_Stands_Sun!AN$6:AN513,MATCH(Stand_D_Sun!$A$3:$A$146,Combined_All_Stands_Sun!$AM$6:$AM$460,0)),"")</f>
        <v/>
      </c>
      <c r="C56" s="110" t="str">
        <f>IFERROR(INDEX(Combined_All_Stands_Sun!AO$6:AO513,MATCH(Stand_D_Sun!$A$3:$A$146,Combined_All_Stands_Sun!$AM$6:$AM$460,0)),"")</f>
        <v/>
      </c>
      <c r="D56" s="111" t="str">
        <f>IFERROR(INDEX(Combined_All_Stands_Sun!AP$6:AP513,MATCH(Stand_D_Sun!$A$3:$A$146,Combined_All_Stands_Sun!$AM$6:$AM$460,0)),"")</f>
        <v/>
      </c>
      <c r="E56" s="110" t="str">
        <f>IFERROR(INDEX(Combined_All_Stands_Sun!AQ$6:AQ513,MATCH(Stand_D_Sun!$A$3:$A$146,Combined_All_Stands_Sun!$AM$6:$AM$460,0)),"")</f>
        <v/>
      </c>
      <c r="F56" s="110" t="str">
        <f>IFERROR(INDEX(Combined_All_Stands_Sun!AR$6:AR513,MATCH(Stand_D_Sun!$A$3:$A$146,Combined_All_Stands_Sun!$AM$6:$AM$460,0)),"")</f>
        <v/>
      </c>
      <c r="G56" s="110" t="str">
        <f>IFERROR(INDEX(Combined_All_Stands_Sun!AS$6:AS513,MATCH(Stand_D_Sun!$A$3:$A$146,Combined_All_Stands_Sun!$AM$6:$AM$460,0)),"")</f>
        <v/>
      </c>
      <c r="H56" s="185" t="str">
        <f t="shared" si="0"/>
        <v/>
      </c>
    </row>
    <row r="57" spans="1:8" ht="20.100000000000001" customHeight="1" x14ac:dyDescent="0.3">
      <c r="A57" s="117">
        <v>55</v>
      </c>
      <c r="B57" s="110" t="str">
        <f>IFERROR(INDEX(Combined_All_Stands_Sun!AN$6:AN514,MATCH(Stand_D_Sun!$A$3:$A$146,Combined_All_Stands_Sun!$AM$6:$AM$460,0)),"")</f>
        <v/>
      </c>
      <c r="C57" s="110" t="str">
        <f>IFERROR(INDEX(Combined_All_Stands_Sun!AO$6:AO514,MATCH(Stand_D_Sun!$A$3:$A$146,Combined_All_Stands_Sun!$AM$6:$AM$460,0)),"")</f>
        <v/>
      </c>
      <c r="D57" s="111" t="str">
        <f>IFERROR(INDEX(Combined_All_Stands_Sun!AP$6:AP514,MATCH(Stand_D_Sun!$A$3:$A$146,Combined_All_Stands_Sun!$AM$6:$AM$460,0)),"")</f>
        <v/>
      </c>
      <c r="E57" s="110" t="str">
        <f>IFERROR(INDEX(Combined_All_Stands_Sun!AQ$6:AQ514,MATCH(Stand_D_Sun!$A$3:$A$146,Combined_All_Stands_Sun!$AM$6:$AM$460,0)),"")</f>
        <v/>
      </c>
      <c r="F57" s="110" t="str">
        <f>IFERROR(INDEX(Combined_All_Stands_Sun!AR$6:AR514,MATCH(Stand_D_Sun!$A$3:$A$146,Combined_All_Stands_Sun!$AM$6:$AM$460,0)),"")</f>
        <v/>
      </c>
      <c r="G57" s="110" t="str">
        <f>IFERROR(INDEX(Combined_All_Stands_Sun!AS$6:AS514,MATCH(Stand_D_Sun!$A$3:$A$146,Combined_All_Stands_Sun!$AM$6:$AM$460,0)),"")</f>
        <v/>
      </c>
      <c r="H57" s="185" t="str">
        <f t="shared" si="0"/>
        <v/>
      </c>
    </row>
    <row r="58" spans="1:8" ht="20.100000000000001" customHeight="1" x14ac:dyDescent="0.3">
      <c r="A58" s="116">
        <v>56</v>
      </c>
      <c r="B58" s="110" t="str">
        <f>IFERROR(INDEX(Combined_All_Stands_Sun!AN$6:AN515,MATCH(Stand_D_Sun!$A$3:$A$146,Combined_All_Stands_Sun!$AM$6:$AM$460,0)),"")</f>
        <v/>
      </c>
      <c r="C58" s="110" t="str">
        <f>IFERROR(INDEX(Combined_All_Stands_Sun!AO$6:AO515,MATCH(Stand_D_Sun!$A$3:$A$146,Combined_All_Stands_Sun!$AM$6:$AM$460,0)),"")</f>
        <v/>
      </c>
      <c r="D58" s="111" t="str">
        <f>IFERROR(INDEX(Combined_All_Stands_Sun!AP$6:AP515,MATCH(Stand_D_Sun!$A$3:$A$146,Combined_All_Stands_Sun!$AM$6:$AM$460,0)),"")</f>
        <v/>
      </c>
      <c r="E58" s="110" t="str">
        <f>IFERROR(INDEX(Combined_All_Stands_Sun!AQ$6:AQ515,MATCH(Stand_D_Sun!$A$3:$A$146,Combined_All_Stands_Sun!$AM$6:$AM$460,0)),"")</f>
        <v/>
      </c>
      <c r="F58" s="110" t="str">
        <f>IFERROR(INDEX(Combined_All_Stands_Sun!AR$6:AR515,MATCH(Stand_D_Sun!$A$3:$A$146,Combined_All_Stands_Sun!$AM$6:$AM$460,0)),"")</f>
        <v/>
      </c>
      <c r="G58" s="110" t="str">
        <f>IFERROR(INDEX(Combined_All_Stands_Sun!AS$6:AS515,MATCH(Stand_D_Sun!$A$3:$A$146,Combined_All_Stands_Sun!$AM$6:$AM$460,0)),"")</f>
        <v/>
      </c>
      <c r="H58" s="185" t="str">
        <f t="shared" si="0"/>
        <v/>
      </c>
    </row>
    <row r="59" spans="1:8" ht="20.100000000000001" customHeight="1" x14ac:dyDescent="0.3">
      <c r="A59" s="117">
        <v>57</v>
      </c>
      <c r="B59" s="110" t="str">
        <f>IFERROR(INDEX(Combined_All_Stands_Sun!AN$6:AN516,MATCH(Stand_D_Sun!$A$3:$A$146,Combined_All_Stands_Sun!$AM$6:$AM$460,0)),"")</f>
        <v/>
      </c>
      <c r="C59" s="110" t="str">
        <f>IFERROR(INDEX(Combined_All_Stands_Sun!AO$6:AO516,MATCH(Stand_D_Sun!$A$3:$A$146,Combined_All_Stands_Sun!$AM$6:$AM$460,0)),"")</f>
        <v/>
      </c>
      <c r="D59" s="111" t="str">
        <f>IFERROR(INDEX(Combined_All_Stands_Sun!AP$6:AP516,MATCH(Stand_D_Sun!$A$3:$A$146,Combined_All_Stands_Sun!$AM$6:$AM$460,0)),"")</f>
        <v/>
      </c>
      <c r="E59" s="110" t="str">
        <f>IFERROR(INDEX(Combined_All_Stands_Sun!AQ$6:AQ516,MATCH(Stand_D_Sun!$A$3:$A$146,Combined_All_Stands_Sun!$AM$6:$AM$460,0)),"")</f>
        <v/>
      </c>
      <c r="F59" s="110" t="str">
        <f>IFERROR(INDEX(Combined_All_Stands_Sun!AR$6:AR516,MATCH(Stand_D_Sun!$A$3:$A$146,Combined_All_Stands_Sun!$AM$6:$AM$460,0)),"")</f>
        <v/>
      </c>
      <c r="G59" s="110" t="str">
        <f>IFERROR(INDEX(Combined_All_Stands_Sun!AS$6:AS516,MATCH(Stand_D_Sun!$A$3:$A$146,Combined_All_Stands_Sun!$AM$6:$AM$460,0)),"")</f>
        <v/>
      </c>
      <c r="H59" s="185" t="str">
        <f t="shared" si="0"/>
        <v/>
      </c>
    </row>
    <row r="60" spans="1:8" ht="20.100000000000001" customHeight="1" x14ac:dyDescent="0.3">
      <c r="A60" s="116">
        <v>58</v>
      </c>
      <c r="B60" s="110" t="str">
        <f>IFERROR(INDEX(Combined_All_Stands_Sun!AN$6:AN517,MATCH(Stand_D_Sun!$A$3:$A$146,Combined_All_Stands_Sun!$AM$6:$AM$460,0)),"")</f>
        <v/>
      </c>
      <c r="C60" s="110" t="str">
        <f>IFERROR(INDEX(Combined_All_Stands_Sun!AO$6:AO517,MATCH(Stand_D_Sun!$A$3:$A$146,Combined_All_Stands_Sun!$AM$6:$AM$460,0)),"")</f>
        <v/>
      </c>
      <c r="D60" s="111" t="str">
        <f>IFERROR(INDEX(Combined_All_Stands_Sun!AP$6:AP517,MATCH(Stand_D_Sun!$A$3:$A$146,Combined_All_Stands_Sun!$AM$6:$AM$460,0)),"")</f>
        <v/>
      </c>
      <c r="E60" s="110" t="str">
        <f>IFERROR(INDEX(Combined_All_Stands_Sun!AQ$6:AQ517,MATCH(Stand_D_Sun!$A$3:$A$146,Combined_All_Stands_Sun!$AM$6:$AM$460,0)),"")</f>
        <v/>
      </c>
      <c r="F60" s="110" t="str">
        <f>IFERROR(INDEX(Combined_All_Stands_Sun!AR$6:AR517,MATCH(Stand_D_Sun!$A$3:$A$146,Combined_All_Stands_Sun!$AM$6:$AM$460,0)),"")</f>
        <v/>
      </c>
      <c r="G60" s="110" t="str">
        <f>IFERROR(INDEX(Combined_All_Stands_Sun!AS$6:AS517,MATCH(Stand_D_Sun!$A$3:$A$146,Combined_All_Stands_Sun!$AM$6:$AM$460,0)),"")</f>
        <v/>
      </c>
      <c r="H60" s="185" t="str">
        <f t="shared" si="0"/>
        <v/>
      </c>
    </row>
    <row r="61" spans="1:8" ht="20.100000000000001" customHeight="1" x14ac:dyDescent="0.3">
      <c r="A61" s="117">
        <v>59</v>
      </c>
      <c r="B61" s="110" t="str">
        <f>IFERROR(INDEX(Combined_All_Stands_Sun!AN$6:AN518,MATCH(Stand_D_Sun!$A$3:$A$146,Combined_All_Stands_Sun!$AM$6:$AM$460,0)),"")</f>
        <v/>
      </c>
      <c r="C61" s="110" t="str">
        <f>IFERROR(INDEX(Combined_All_Stands_Sun!AO$6:AO518,MATCH(Stand_D_Sun!$A$3:$A$146,Combined_All_Stands_Sun!$AM$6:$AM$460,0)),"")</f>
        <v/>
      </c>
      <c r="D61" s="111" t="str">
        <f>IFERROR(INDEX(Combined_All_Stands_Sun!AP$6:AP518,MATCH(Stand_D_Sun!$A$3:$A$146,Combined_All_Stands_Sun!$AM$6:$AM$460,0)),"")</f>
        <v/>
      </c>
      <c r="E61" s="110" t="str">
        <f>IFERROR(INDEX(Combined_All_Stands_Sun!AQ$6:AQ518,MATCH(Stand_D_Sun!$A$3:$A$146,Combined_All_Stands_Sun!$AM$6:$AM$460,0)),"")</f>
        <v/>
      </c>
      <c r="F61" s="110" t="str">
        <f>IFERROR(INDEX(Combined_All_Stands_Sun!AR$6:AR518,MATCH(Stand_D_Sun!$A$3:$A$146,Combined_All_Stands_Sun!$AM$6:$AM$460,0)),"")</f>
        <v/>
      </c>
      <c r="G61" s="110" t="str">
        <f>IFERROR(INDEX(Combined_All_Stands_Sun!AS$6:AS518,MATCH(Stand_D_Sun!$A$3:$A$146,Combined_All_Stands_Sun!$AM$6:$AM$460,0)),"")</f>
        <v/>
      </c>
      <c r="H61" s="185" t="str">
        <f t="shared" si="0"/>
        <v/>
      </c>
    </row>
    <row r="62" spans="1:8" ht="20.100000000000001" customHeight="1" x14ac:dyDescent="0.3">
      <c r="A62" s="116">
        <v>60</v>
      </c>
      <c r="B62" s="110" t="str">
        <f>IFERROR(INDEX(Combined_All_Stands_Sun!AN$6:AN519,MATCH(Stand_D_Sun!$A$3:$A$146,Combined_All_Stands_Sun!$AM$6:$AM$460,0)),"")</f>
        <v/>
      </c>
      <c r="C62" s="110" t="str">
        <f>IFERROR(INDEX(Combined_All_Stands_Sun!AO$6:AO519,MATCH(Stand_D_Sun!$A$3:$A$146,Combined_All_Stands_Sun!$AM$6:$AM$460,0)),"")</f>
        <v/>
      </c>
      <c r="D62" s="111" t="str">
        <f>IFERROR(INDEX(Combined_All_Stands_Sun!AP$6:AP519,MATCH(Stand_D_Sun!$A$3:$A$146,Combined_All_Stands_Sun!$AM$6:$AM$460,0)),"")</f>
        <v/>
      </c>
      <c r="E62" s="110" t="str">
        <f>IFERROR(INDEX(Combined_All_Stands_Sun!AQ$6:AQ519,MATCH(Stand_D_Sun!$A$3:$A$146,Combined_All_Stands_Sun!$AM$6:$AM$460,0)),"")</f>
        <v/>
      </c>
      <c r="F62" s="110" t="str">
        <f>IFERROR(INDEX(Combined_All_Stands_Sun!AR$6:AR519,MATCH(Stand_D_Sun!$A$3:$A$146,Combined_All_Stands_Sun!$AM$6:$AM$460,0)),"")</f>
        <v/>
      </c>
      <c r="G62" s="110" t="str">
        <f>IFERROR(INDEX(Combined_All_Stands_Sun!AS$6:AS519,MATCH(Stand_D_Sun!$A$3:$A$146,Combined_All_Stands_Sun!$AM$6:$AM$460,0)),"")</f>
        <v/>
      </c>
      <c r="H62" s="185" t="str">
        <f t="shared" si="0"/>
        <v/>
      </c>
    </row>
    <row r="63" spans="1:8" ht="20.100000000000001" customHeight="1" x14ac:dyDescent="0.3">
      <c r="A63" s="117">
        <v>61</v>
      </c>
      <c r="B63" s="110" t="str">
        <f>IFERROR(INDEX(Combined_All_Stands_Sun!AN$6:AN520,MATCH(Stand_D_Sun!$A$3:$A$146,Combined_All_Stands_Sun!$AM$6:$AM$460,0)),"")</f>
        <v/>
      </c>
      <c r="C63" s="110" t="str">
        <f>IFERROR(INDEX(Combined_All_Stands_Sun!AO$6:AO520,MATCH(Stand_D_Sun!$A$3:$A$146,Combined_All_Stands_Sun!$AM$6:$AM$460,0)),"")</f>
        <v/>
      </c>
      <c r="D63" s="111" t="str">
        <f>IFERROR(INDEX(Combined_All_Stands_Sun!AP$6:AP520,MATCH(Stand_D_Sun!$A$3:$A$146,Combined_All_Stands_Sun!$AM$6:$AM$460,0)),"")</f>
        <v/>
      </c>
      <c r="E63" s="110" t="str">
        <f>IFERROR(INDEX(Combined_All_Stands_Sun!AQ$6:AQ520,MATCH(Stand_D_Sun!$A$3:$A$146,Combined_All_Stands_Sun!$AM$6:$AM$460,0)),"")</f>
        <v/>
      </c>
      <c r="F63" s="110" t="str">
        <f>IFERROR(INDEX(Combined_All_Stands_Sun!AR$6:AR520,MATCH(Stand_D_Sun!$A$3:$A$146,Combined_All_Stands_Sun!$AM$6:$AM$460,0)),"")</f>
        <v/>
      </c>
      <c r="G63" s="110" t="str">
        <f>IFERROR(INDEX(Combined_All_Stands_Sun!AS$6:AS520,MATCH(Stand_D_Sun!$A$3:$A$146,Combined_All_Stands_Sun!$AM$6:$AM$460,0)),"")</f>
        <v/>
      </c>
      <c r="H63" s="185" t="str">
        <f t="shared" si="0"/>
        <v/>
      </c>
    </row>
    <row r="64" spans="1:8" ht="20.100000000000001" customHeight="1" x14ac:dyDescent="0.3">
      <c r="A64" s="116">
        <v>62</v>
      </c>
      <c r="B64" s="110" t="str">
        <f>IFERROR(INDEX(Combined_All_Stands_Sun!AN$6:AN521,MATCH(Stand_D_Sun!$A$3:$A$146,Combined_All_Stands_Sun!$AM$6:$AM$460,0)),"")</f>
        <v/>
      </c>
      <c r="C64" s="110" t="str">
        <f>IFERROR(INDEX(Combined_All_Stands_Sun!AO$6:AO521,MATCH(Stand_D_Sun!$A$3:$A$146,Combined_All_Stands_Sun!$AM$6:$AM$460,0)),"")</f>
        <v/>
      </c>
      <c r="D64" s="111" t="str">
        <f>IFERROR(INDEX(Combined_All_Stands_Sun!AP$6:AP521,MATCH(Stand_D_Sun!$A$3:$A$146,Combined_All_Stands_Sun!$AM$6:$AM$460,0)),"")</f>
        <v/>
      </c>
      <c r="E64" s="110" t="str">
        <f>IFERROR(INDEX(Combined_All_Stands_Sun!AQ$6:AQ521,MATCH(Stand_D_Sun!$A$3:$A$146,Combined_All_Stands_Sun!$AM$6:$AM$460,0)),"")</f>
        <v/>
      </c>
      <c r="F64" s="110" t="str">
        <f>IFERROR(INDEX(Combined_All_Stands_Sun!AR$6:AR521,MATCH(Stand_D_Sun!$A$3:$A$146,Combined_All_Stands_Sun!$AM$6:$AM$460,0)),"")</f>
        <v/>
      </c>
      <c r="G64" s="110" t="str">
        <f>IFERROR(INDEX(Combined_All_Stands_Sun!AS$6:AS521,MATCH(Stand_D_Sun!$A$3:$A$146,Combined_All_Stands_Sun!$AM$6:$AM$460,0)),"")</f>
        <v/>
      </c>
      <c r="H64" s="185" t="str">
        <f t="shared" si="0"/>
        <v/>
      </c>
    </row>
    <row r="65" spans="1:8" ht="20.100000000000001" customHeight="1" x14ac:dyDescent="0.3">
      <c r="A65" s="117">
        <v>63</v>
      </c>
      <c r="B65" s="110" t="str">
        <f>IFERROR(INDEX(Combined_All_Stands_Sun!AN$6:AN522,MATCH(Stand_D_Sun!$A$3:$A$146,Combined_All_Stands_Sun!$AM$6:$AM$460,0)),"")</f>
        <v/>
      </c>
      <c r="C65" s="110" t="str">
        <f>IFERROR(INDEX(Combined_All_Stands_Sun!AO$6:AO522,MATCH(Stand_D_Sun!$A$3:$A$146,Combined_All_Stands_Sun!$AM$6:$AM$460,0)),"")</f>
        <v/>
      </c>
      <c r="D65" s="111" t="str">
        <f>IFERROR(INDEX(Combined_All_Stands_Sun!AP$6:AP522,MATCH(Stand_D_Sun!$A$3:$A$146,Combined_All_Stands_Sun!$AM$6:$AM$460,0)),"")</f>
        <v/>
      </c>
      <c r="E65" s="110" t="str">
        <f>IFERROR(INDEX(Combined_All_Stands_Sun!AQ$6:AQ522,MATCH(Stand_D_Sun!$A$3:$A$146,Combined_All_Stands_Sun!$AM$6:$AM$460,0)),"")</f>
        <v/>
      </c>
      <c r="F65" s="110" t="str">
        <f>IFERROR(INDEX(Combined_All_Stands_Sun!AR$6:AR522,MATCH(Stand_D_Sun!$A$3:$A$146,Combined_All_Stands_Sun!$AM$6:$AM$460,0)),"")</f>
        <v/>
      </c>
      <c r="G65" s="110" t="str">
        <f>IFERROR(INDEX(Combined_All_Stands_Sun!AS$6:AS522,MATCH(Stand_D_Sun!$A$3:$A$146,Combined_All_Stands_Sun!$AM$6:$AM$460,0)),"")</f>
        <v/>
      </c>
      <c r="H65" s="185" t="str">
        <f t="shared" si="0"/>
        <v/>
      </c>
    </row>
    <row r="66" spans="1:8" ht="20.100000000000001" customHeight="1" x14ac:dyDescent="0.3">
      <c r="A66" s="116">
        <v>64</v>
      </c>
      <c r="B66" s="110" t="str">
        <f>IFERROR(INDEX(Combined_All_Stands_Sun!AN$6:AN523,MATCH(Stand_D_Sun!$A$3:$A$146,Combined_All_Stands_Sun!$AM$6:$AM$460,0)),"")</f>
        <v/>
      </c>
      <c r="C66" s="110" t="str">
        <f>IFERROR(INDEX(Combined_All_Stands_Sun!AO$6:AO523,MATCH(Stand_D_Sun!$A$3:$A$146,Combined_All_Stands_Sun!$AM$6:$AM$460,0)),"")</f>
        <v/>
      </c>
      <c r="D66" s="111" t="str">
        <f>IFERROR(INDEX(Combined_All_Stands_Sun!AP$6:AP523,MATCH(Stand_D_Sun!$A$3:$A$146,Combined_All_Stands_Sun!$AM$6:$AM$460,0)),"")</f>
        <v/>
      </c>
      <c r="E66" s="110" t="str">
        <f>IFERROR(INDEX(Combined_All_Stands_Sun!AQ$6:AQ523,MATCH(Stand_D_Sun!$A$3:$A$146,Combined_All_Stands_Sun!$AM$6:$AM$460,0)),"")</f>
        <v/>
      </c>
      <c r="F66" s="110" t="str">
        <f>IFERROR(INDEX(Combined_All_Stands_Sun!AR$6:AR523,MATCH(Stand_D_Sun!$A$3:$A$146,Combined_All_Stands_Sun!$AM$6:$AM$460,0)),"")</f>
        <v/>
      </c>
      <c r="G66" s="110" t="str">
        <f>IFERROR(INDEX(Combined_All_Stands_Sun!AS$6:AS523,MATCH(Stand_D_Sun!$A$3:$A$146,Combined_All_Stands_Sun!$AM$6:$AM$460,0)),"")</f>
        <v/>
      </c>
      <c r="H66" s="185" t="str">
        <f t="shared" si="0"/>
        <v/>
      </c>
    </row>
    <row r="67" spans="1:8" ht="20.100000000000001" customHeight="1" x14ac:dyDescent="0.3">
      <c r="A67" s="117">
        <v>65</v>
      </c>
      <c r="B67" s="110" t="str">
        <f>IFERROR(INDEX(Combined_All_Stands_Sun!AN$6:AN524,MATCH(Stand_D_Sun!$A$3:$A$146,Combined_All_Stands_Sun!$AM$6:$AM$460,0)),"")</f>
        <v/>
      </c>
      <c r="C67" s="110" t="str">
        <f>IFERROR(INDEX(Combined_All_Stands_Sun!AO$6:AO524,MATCH(Stand_D_Sun!$A$3:$A$146,Combined_All_Stands_Sun!$AM$6:$AM$460,0)),"")</f>
        <v/>
      </c>
      <c r="D67" s="111" t="str">
        <f>IFERROR(INDEX(Combined_All_Stands_Sun!AP$6:AP524,MATCH(Stand_D_Sun!$A$3:$A$146,Combined_All_Stands_Sun!$AM$6:$AM$460,0)),"")</f>
        <v/>
      </c>
      <c r="E67" s="110" t="str">
        <f>IFERROR(INDEX(Combined_All_Stands_Sun!AQ$6:AQ524,MATCH(Stand_D_Sun!$A$3:$A$146,Combined_All_Stands_Sun!$AM$6:$AM$460,0)),"")</f>
        <v/>
      </c>
      <c r="F67" s="110" t="str">
        <f>IFERROR(INDEX(Combined_All_Stands_Sun!AR$6:AR524,MATCH(Stand_D_Sun!$A$3:$A$146,Combined_All_Stands_Sun!$AM$6:$AM$460,0)),"")</f>
        <v/>
      </c>
      <c r="G67" s="110" t="str">
        <f>IFERROR(INDEX(Combined_All_Stands_Sun!AS$6:AS524,MATCH(Stand_D_Sun!$A$3:$A$146,Combined_All_Stands_Sun!$AM$6:$AM$460,0)),"")</f>
        <v/>
      </c>
      <c r="H67" s="185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16">
        <v>66</v>
      </c>
      <c r="B68" s="110" t="str">
        <f>IFERROR(INDEX(Combined_All_Stands_Sun!AN$6:AN525,MATCH(Stand_D_Sun!$A$3:$A$146,Combined_All_Stands_Sun!$AM$6:$AM$460,0)),"")</f>
        <v/>
      </c>
      <c r="C68" s="110" t="str">
        <f>IFERROR(INDEX(Combined_All_Stands_Sun!AO$6:AO525,MATCH(Stand_D_Sun!$A$3:$A$146,Combined_All_Stands_Sun!$AM$6:$AM$460,0)),"")</f>
        <v/>
      </c>
      <c r="D68" s="111" t="str">
        <f>IFERROR(INDEX(Combined_All_Stands_Sun!AP$6:AP525,MATCH(Stand_D_Sun!$A$3:$A$146,Combined_All_Stands_Sun!$AM$6:$AM$460,0)),"")</f>
        <v/>
      </c>
      <c r="E68" s="110" t="str">
        <f>IFERROR(INDEX(Combined_All_Stands_Sun!AQ$6:AQ525,MATCH(Stand_D_Sun!$A$3:$A$146,Combined_All_Stands_Sun!$AM$6:$AM$460,0)),"")</f>
        <v/>
      </c>
      <c r="F68" s="110" t="str">
        <f>IFERROR(INDEX(Combined_All_Stands_Sun!AR$6:AR525,MATCH(Stand_D_Sun!$A$3:$A$146,Combined_All_Stands_Sun!$AM$6:$AM$460,0)),"")</f>
        <v/>
      </c>
      <c r="G68" s="110" t="str">
        <f>IFERROR(INDEX(Combined_All_Stands_Sun!AS$6:AS525,MATCH(Stand_D_Sun!$A$3:$A$146,Combined_All_Stands_Sun!$AM$6:$AM$460,0)),"")</f>
        <v/>
      </c>
      <c r="H68" s="185" t="str">
        <f t="shared" si="1"/>
        <v/>
      </c>
    </row>
    <row r="69" spans="1:8" ht="20.100000000000001" customHeight="1" x14ac:dyDescent="0.3">
      <c r="A69" s="117">
        <v>67</v>
      </c>
      <c r="B69" s="110" t="str">
        <f>IFERROR(INDEX(Combined_All_Stands_Sun!AN$6:AN526,MATCH(Stand_D_Sun!$A$3:$A$146,Combined_All_Stands_Sun!$AM$6:$AM$460,0)),"")</f>
        <v/>
      </c>
      <c r="C69" s="110" t="str">
        <f>IFERROR(INDEX(Combined_All_Stands_Sun!AO$6:AO526,MATCH(Stand_D_Sun!$A$3:$A$146,Combined_All_Stands_Sun!$AM$6:$AM$460,0)),"")</f>
        <v/>
      </c>
      <c r="D69" s="111" t="str">
        <f>IFERROR(INDEX(Combined_All_Stands_Sun!AP$6:AP526,MATCH(Stand_D_Sun!$A$3:$A$146,Combined_All_Stands_Sun!$AM$6:$AM$460,0)),"")</f>
        <v/>
      </c>
      <c r="E69" s="110" t="str">
        <f>IFERROR(INDEX(Combined_All_Stands_Sun!AQ$6:AQ526,MATCH(Stand_D_Sun!$A$3:$A$146,Combined_All_Stands_Sun!$AM$6:$AM$460,0)),"")</f>
        <v/>
      </c>
      <c r="F69" s="110" t="str">
        <f>IFERROR(INDEX(Combined_All_Stands_Sun!AR$6:AR526,MATCH(Stand_D_Sun!$A$3:$A$146,Combined_All_Stands_Sun!$AM$6:$AM$460,0)),"")</f>
        <v/>
      </c>
      <c r="G69" s="110" t="str">
        <f>IFERROR(INDEX(Combined_All_Stands_Sun!AS$6:AS526,MATCH(Stand_D_Sun!$A$3:$A$146,Combined_All_Stands_Sun!$AM$6:$AM$460,0)),"")</f>
        <v/>
      </c>
      <c r="H69" s="185" t="str">
        <f t="shared" si="1"/>
        <v/>
      </c>
    </row>
    <row r="70" spans="1:8" ht="20.100000000000001" customHeight="1" x14ac:dyDescent="0.3">
      <c r="A70" s="116">
        <v>68</v>
      </c>
      <c r="B70" s="110" t="str">
        <f>IFERROR(INDEX(Combined_All_Stands_Sun!AN$6:AN527,MATCH(Stand_D_Sun!$A$3:$A$146,Combined_All_Stands_Sun!$AM$6:$AM$460,0)),"")</f>
        <v/>
      </c>
      <c r="C70" s="110" t="str">
        <f>IFERROR(INDEX(Combined_All_Stands_Sun!AO$6:AO527,MATCH(Stand_D_Sun!$A$3:$A$146,Combined_All_Stands_Sun!$AM$6:$AM$460,0)),"")</f>
        <v/>
      </c>
      <c r="D70" s="111" t="str">
        <f>IFERROR(INDEX(Combined_All_Stands_Sun!AP$6:AP527,MATCH(Stand_D_Sun!$A$3:$A$146,Combined_All_Stands_Sun!$AM$6:$AM$460,0)),"")</f>
        <v/>
      </c>
      <c r="E70" s="110" t="str">
        <f>IFERROR(INDEX(Combined_All_Stands_Sun!AQ$6:AQ527,MATCH(Stand_D_Sun!$A$3:$A$146,Combined_All_Stands_Sun!$AM$6:$AM$460,0)),"")</f>
        <v/>
      </c>
      <c r="F70" s="110" t="str">
        <f>IFERROR(INDEX(Combined_All_Stands_Sun!AR$6:AR527,MATCH(Stand_D_Sun!$A$3:$A$146,Combined_All_Stands_Sun!$AM$6:$AM$460,0)),"")</f>
        <v/>
      </c>
      <c r="G70" s="110" t="str">
        <f>IFERROR(INDEX(Combined_All_Stands_Sun!AS$6:AS527,MATCH(Stand_D_Sun!$A$3:$A$146,Combined_All_Stands_Sun!$AM$6:$AM$460,0)),"")</f>
        <v/>
      </c>
      <c r="H70" s="185" t="str">
        <f t="shared" si="1"/>
        <v/>
      </c>
    </row>
    <row r="71" spans="1:8" ht="20.100000000000001" customHeight="1" x14ac:dyDescent="0.3">
      <c r="A71" s="117">
        <v>69</v>
      </c>
      <c r="B71" s="110" t="str">
        <f>IFERROR(INDEX(Combined_All_Stands_Sun!AN$6:AN528,MATCH(Stand_D_Sun!$A$3:$A$146,Combined_All_Stands_Sun!$AM$6:$AM$460,0)),"")</f>
        <v/>
      </c>
      <c r="C71" s="110" t="str">
        <f>IFERROR(INDEX(Combined_All_Stands_Sun!AO$6:AO528,MATCH(Stand_D_Sun!$A$3:$A$146,Combined_All_Stands_Sun!$AM$6:$AM$460,0)),"")</f>
        <v/>
      </c>
      <c r="D71" s="111" t="str">
        <f>IFERROR(INDEX(Combined_All_Stands_Sun!AP$6:AP528,MATCH(Stand_D_Sun!$A$3:$A$146,Combined_All_Stands_Sun!$AM$6:$AM$460,0)),"")</f>
        <v/>
      </c>
      <c r="E71" s="110" t="str">
        <f>IFERROR(INDEX(Combined_All_Stands_Sun!AQ$6:AQ528,MATCH(Stand_D_Sun!$A$3:$A$146,Combined_All_Stands_Sun!$AM$6:$AM$460,0)),"")</f>
        <v/>
      </c>
      <c r="F71" s="110" t="str">
        <f>IFERROR(INDEX(Combined_All_Stands_Sun!AR$6:AR528,MATCH(Stand_D_Sun!$A$3:$A$146,Combined_All_Stands_Sun!$AM$6:$AM$460,0)),"")</f>
        <v/>
      </c>
      <c r="G71" s="110" t="str">
        <f>IFERROR(INDEX(Combined_All_Stands_Sun!AS$6:AS528,MATCH(Stand_D_Sun!$A$3:$A$146,Combined_All_Stands_Sun!$AM$6:$AM$460,0)),"")</f>
        <v/>
      </c>
      <c r="H71" s="185" t="str">
        <f t="shared" si="1"/>
        <v/>
      </c>
    </row>
    <row r="72" spans="1:8" ht="20.100000000000001" customHeight="1" x14ac:dyDescent="0.3">
      <c r="A72" s="116">
        <v>70</v>
      </c>
      <c r="B72" s="110" t="str">
        <f>IFERROR(INDEX(Combined_All_Stands_Sun!AN$6:AN529,MATCH(Stand_D_Sun!$A$3:$A$146,Combined_All_Stands_Sun!$AM$6:$AM$460,0)),"")</f>
        <v/>
      </c>
      <c r="C72" s="110" t="str">
        <f>IFERROR(INDEX(Combined_All_Stands_Sun!AO$6:AO529,MATCH(Stand_D_Sun!$A$3:$A$146,Combined_All_Stands_Sun!$AM$6:$AM$460,0)),"")</f>
        <v/>
      </c>
      <c r="D72" s="111" t="str">
        <f>IFERROR(INDEX(Combined_All_Stands_Sun!AP$6:AP529,MATCH(Stand_D_Sun!$A$3:$A$146,Combined_All_Stands_Sun!$AM$6:$AM$460,0)),"")</f>
        <v/>
      </c>
      <c r="E72" s="110" t="str">
        <f>IFERROR(INDEX(Combined_All_Stands_Sun!AQ$6:AQ529,MATCH(Stand_D_Sun!$A$3:$A$146,Combined_All_Stands_Sun!$AM$6:$AM$460,0)),"")</f>
        <v/>
      </c>
      <c r="F72" s="110" t="str">
        <f>IFERROR(INDEX(Combined_All_Stands_Sun!AR$6:AR529,MATCH(Stand_D_Sun!$A$3:$A$146,Combined_All_Stands_Sun!$AM$6:$AM$460,0)),"")</f>
        <v/>
      </c>
      <c r="G72" s="110" t="str">
        <f>IFERROR(INDEX(Combined_All_Stands_Sun!AS$6:AS529,MATCH(Stand_D_Sun!$A$3:$A$146,Combined_All_Stands_Sun!$AM$6:$AM$460,0)),"")</f>
        <v/>
      </c>
      <c r="H72" s="185" t="str">
        <f t="shared" si="1"/>
        <v/>
      </c>
    </row>
    <row r="73" spans="1:8" ht="20.100000000000001" customHeight="1" x14ac:dyDescent="0.3">
      <c r="A73" s="117">
        <v>71</v>
      </c>
      <c r="B73" s="110" t="str">
        <f>IFERROR(INDEX(Combined_All_Stands_Sun!AN$6:AN530,MATCH(Stand_D_Sun!$A$3:$A$146,Combined_All_Stands_Sun!$AM$6:$AM$460,0)),"")</f>
        <v/>
      </c>
      <c r="C73" s="110" t="str">
        <f>IFERROR(INDEX(Combined_All_Stands_Sun!AO$6:AO530,MATCH(Stand_D_Sun!$A$3:$A$146,Combined_All_Stands_Sun!$AM$6:$AM$460,0)),"")</f>
        <v/>
      </c>
      <c r="D73" s="111" t="str">
        <f>IFERROR(INDEX(Combined_All_Stands_Sun!AP$6:AP530,MATCH(Stand_D_Sun!$A$3:$A$146,Combined_All_Stands_Sun!$AM$6:$AM$460,0)),"")</f>
        <v/>
      </c>
      <c r="E73" s="110" t="str">
        <f>IFERROR(INDEX(Combined_All_Stands_Sun!AQ$6:AQ530,MATCH(Stand_D_Sun!$A$3:$A$146,Combined_All_Stands_Sun!$AM$6:$AM$460,0)),"")</f>
        <v/>
      </c>
      <c r="F73" s="110" t="str">
        <f>IFERROR(INDEX(Combined_All_Stands_Sun!AR$6:AR530,MATCH(Stand_D_Sun!$A$3:$A$146,Combined_All_Stands_Sun!$AM$6:$AM$460,0)),"")</f>
        <v/>
      </c>
      <c r="G73" s="110" t="str">
        <f>IFERROR(INDEX(Combined_All_Stands_Sun!AS$6:AS530,MATCH(Stand_D_Sun!$A$3:$A$146,Combined_All_Stands_Sun!$AM$6:$AM$460,0)),"")</f>
        <v/>
      </c>
      <c r="H73" s="185" t="str">
        <f t="shared" si="1"/>
        <v/>
      </c>
    </row>
    <row r="74" spans="1:8" ht="20.100000000000001" customHeight="1" x14ac:dyDescent="0.3">
      <c r="A74" s="116">
        <v>72</v>
      </c>
      <c r="B74" s="110" t="str">
        <f>IFERROR(INDEX(Combined_All_Stands_Sun!AN$6:AN531,MATCH(Stand_D_Sun!$A$3:$A$146,Combined_All_Stands_Sun!$AM$6:$AM$460,0)),"")</f>
        <v/>
      </c>
      <c r="C74" s="110" t="str">
        <f>IFERROR(INDEX(Combined_All_Stands_Sun!AO$6:AO531,MATCH(Stand_D_Sun!$A$3:$A$146,Combined_All_Stands_Sun!$AM$6:$AM$460,0)),"")</f>
        <v/>
      </c>
      <c r="D74" s="111" t="str">
        <f>IFERROR(INDEX(Combined_All_Stands_Sun!AP$6:AP531,MATCH(Stand_D_Sun!$A$3:$A$146,Combined_All_Stands_Sun!$AM$6:$AM$460,0)),"")</f>
        <v/>
      </c>
      <c r="E74" s="110" t="str">
        <f>IFERROR(INDEX(Combined_All_Stands_Sun!AQ$6:AQ531,MATCH(Stand_D_Sun!$A$3:$A$146,Combined_All_Stands_Sun!$AM$6:$AM$460,0)),"")</f>
        <v/>
      </c>
      <c r="F74" s="110" t="str">
        <f>IFERROR(INDEX(Combined_All_Stands_Sun!AR$6:AR531,MATCH(Stand_D_Sun!$A$3:$A$146,Combined_All_Stands_Sun!$AM$6:$AM$460,0)),"")</f>
        <v/>
      </c>
      <c r="G74" s="110" t="str">
        <f>IFERROR(INDEX(Combined_All_Stands_Sun!AS$6:AS531,MATCH(Stand_D_Sun!$A$3:$A$146,Combined_All_Stands_Sun!$AM$6:$AM$460,0)),"")</f>
        <v/>
      </c>
      <c r="H74" s="185" t="str">
        <f t="shared" si="1"/>
        <v/>
      </c>
    </row>
    <row r="75" spans="1:8" ht="20.100000000000001" customHeight="1" x14ac:dyDescent="0.3">
      <c r="A75" s="117">
        <v>73</v>
      </c>
      <c r="B75" s="110" t="str">
        <f>IFERROR(INDEX(Combined_All_Stands_Sun!AN$6:AN532,MATCH(Stand_D_Sun!$A$3:$A$146,Combined_All_Stands_Sun!$AM$6:$AM$460,0)),"")</f>
        <v/>
      </c>
      <c r="C75" s="110" t="str">
        <f>IFERROR(INDEX(Combined_All_Stands_Sun!AO$6:AO532,MATCH(Stand_D_Sun!$A$3:$A$146,Combined_All_Stands_Sun!$AM$6:$AM$460,0)),"")</f>
        <v/>
      </c>
      <c r="D75" s="111" t="str">
        <f>IFERROR(INDEX(Combined_All_Stands_Sun!AP$6:AP532,MATCH(Stand_D_Sun!$A$3:$A$146,Combined_All_Stands_Sun!$AM$6:$AM$460,0)),"")</f>
        <v/>
      </c>
      <c r="E75" s="110" t="str">
        <f>IFERROR(INDEX(Combined_All_Stands_Sun!AQ$6:AQ532,MATCH(Stand_D_Sun!$A$3:$A$146,Combined_All_Stands_Sun!$AM$6:$AM$460,0)),"")</f>
        <v/>
      </c>
      <c r="F75" s="110" t="str">
        <f>IFERROR(INDEX(Combined_All_Stands_Sun!AR$6:AR532,MATCH(Stand_D_Sun!$A$3:$A$146,Combined_All_Stands_Sun!$AM$6:$AM$460,0)),"")</f>
        <v/>
      </c>
      <c r="G75" s="110" t="str">
        <f>IFERROR(INDEX(Combined_All_Stands_Sun!AS$6:AS532,MATCH(Stand_D_Sun!$A$3:$A$146,Combined_All_Stands_Sun!$AM$6:$AM$460,0)),"")</f>
        <v/>
      </c>
      <c r="H75" s="185" t="str">
        <f t="shared" si="1"/>
        <v/>
      </c>
    </row>
    <row r="76" spans="1:8" ht="20.100000000000001" customHeight="1" x14ac:dyDescent="0.3">
      <c r="A76" s="116">
        <v>74</v>
      </c>
      <c r="B76" s="110" t="str">
        <f>IFERROR(INDEX(Combined_All_Stands_Sun!AN$6:AN533,MATCH(Stand_D_Sun!$A$3:$A$146,Combined_All_Stands_Sun!$AM$6:$AM$460,0)),"")</f>
        <v/>
      </c>
      <c r="C76" s="110" t="str">
        <f>IFERROR(INDEX(Combined_All_Stands_Sun!AO$6:AO533,MATCH(Stand_D_Sun!$A$3:$A$146,Combined_All_Stands_Sun!$AM$6:$AM$460,0)),"")</f>
        <v/>
      </c>
      <c r="D76" s="111" t="str">
        <f>IFERROR(INDEX(Combined_All_Stands_Sun!AP$6:AP533,MATCH(Stand_D_Sun!$A$3:$A$146,Combined_All_Stands_Sun!$AM$6:$AM$460,0)),"")</f>
        <v/>
      </c>
      <c r="E76" s="110" t="str">
        <f>IFERROR(INDEX(Combined_All_Stands_Sun!AQ$6:AQ533,MATCH(Stand_D_Sun!$A$3:$A$146,Combined_All_Stands_Sun!$AM$6:$AM$460,0)),"")</f>
        <v/>
      </c>
      <c r="F76" s="110" t="str">
        <f>IFERROR(INDEX(Combined_All_Stands_Sun!AR$6:AR533,MATCH(Stand_D_Sun!$A$3:$A$146,Combined_All_Stands_Sun!$AM$6:$AM$460,0)),"")</f>
        <v/>
      </c>
      <c r="G76" s="110" t="str">
        <f>IFERROR(INDEX(Combined_All_Stands_Sun!AS$6:AS533,MATCH(Stand_D_Sun!$A$3:$A$146,Combined_All_Stands_Sun!$AM$6:$AM$460,0)),"")</f>
        <v/>
      </c>
      <c r="H76" s="185" t="str">
        <f t="shared" si="1"/>
        <v/>
      </c>
    </row>
    <row r="77" spans="1:8" ht="20.100000000000001" customHeight="1" x14ac:dyDescent="0.3">
      <c r="A77" s="117">
        <v>75</v>
      </c>
      <c r="B77" s="110" t="str">
        <f>IFERROR(INDEX(Combined_All_Stands_Sun!AN$6:AN534,MATCH(Stand_D_Sun!$A$3:$A$146,Combined_All_Stands_Sun!$AM$6:$AM$460,0)),"")</f>
        <v/>
      </c>
      <c r="C77" s="110" t="str">
        <f>IFERROR(INDEX(Combined_All_Stands_Sun!AO$6:AO534,MATCH(Stand_D_Sun!$A$3:$A$146,Combined_All_Stands_Sun!$AM$6:$AM$460,0)),"")</f>
        <v/>
      </c>
      <c r="D77" s="111" t="str">
        <f>IFERROR(INDEX(Combined_All_Stands_Sun!AP$6:AP534,MATCH(Stand_D_Sun!$A$3:$A$146,Combined_All_Stands_Sun!$AM$6:$AM$460,0)),"")</f>
        <v/>
      </c>
      <c r="E77" s="110" t="str">
        <f>IFERROR(INDEX(Combined_All_Stands_Sun!AQ$6:AQ534,MATCH(Stand_D_Sun!$A$3:$A$146,Combined_All_Stands_Sun!$AM$6:$AM$460,0)),"")</f>
        <v/>
      </c>
      <c r="F77" s="110" t="str">
        <f>IFERROR(INDEX(Combined_All_Stands_Sun!AR$6:AR534,MATCH(Stand_D_Sun!$A$3:$A$146,Combined_All_Stands_Sun!$AM$6:$AM$460,0)),"")</f>
        <v/>
      </c>
      <c r="G77" s="110" t="str">
        <f>IFERROR(INDEX(Combined_All_Stands_Sun!AS$6:AS534,MATCH(Stand_D_Sun!$A$3:$A$146,Combined_All_Stands_Sun!$AM$6:$AM$460,0)),"")</f>
        <v/>
      </c>
      <c r="H77" s="185" t="str">
        <f t="shared" si="1"/>
        <v/>
      </c>
    </row>
    <row r="78" spans="1:8" ht="20.100000000000001" customHeight="1" x14ac:dyDescent="0.3">
      <c r="A78" s="116">
        <v>76</v>
      </c>
      <c r="B78" s="110" t="str">
        <f>IFERROR(INDEX(Combined_All_Stands_Sun!AN$6:AN535,MATCH(Stand_D_Sun!$A$3:$A$146,Combined_All_Stands_Sun!$AM$6:$AM$460,0)),"")</f>
        <v/>
      </c>
      <c r="C78" s="110" t="str">
        <f>IFERROR(INDEX(Combined_All_Stands_Sun!AO$6:AO535,MATCH(Stand_D_Sun!$A$3:$A$146,Combined_All_Stands_Sun!$AM$6:$AM$460,0)),"")</f>
        <v/>
      </c>
      <c r="D78" s="111" t="str">
        <f>IFERROR(INDEX(Combined_All_Stands_Sun!AP$6:AP535,MATCH(Stand_D_Sun!$A$3:$A$146,Combined_All_Stands_Sun!$AM$6:$AM$460,0)),"")</f>
        <v/>
      </c>
      <c r="E78" s="110" t="str">
        <f>IFERROR(INDEX(Combined_All_Stands_Sun!AQ$6:AQ535,MATCH(Stand_D_Sun!$A$3:$A$146,Combined_All_Stands_Sun!$AM$6:$AM$460,0)),"")</f>
        <v/>
      </c>
      <c r="F78" s="110" t="str">
        <f>IFERROR(INDEX(Combined_All_Stands_Sun!AR$6:AR535,MATCH(Stand_D_Sun!$A$3:$A$146,Combined_All_Stands_Sun!$AM$6:$AM$460,0)),"")</f>
        <v/>
      </c>
      <c r="G78" s="110" t="str">
        <f>IFERROR(INDEX(Combined_All_Stands_Sun!AS$6:AS535,MATCH(Stand_D_Sun!$A$3:$A$146,Combined_All_Stands_Sun!$AM$6:$AM$460,0)),"")</f>
        <v/>
      </c>
      <c r="H78" s="185" t="str">
        <f t="shared" si="1"/>
        <v/>
      </c>
    </row>
    <row r="79" spans="1:8" ht="20.100000000000001" customHeight="1" x14ac:dyDescent="0.3">
      <c r="A79" s="117">
        <v>77</v>
      </c>
      <c r="B79" s="110" t="str">
        <f>IFERROR(INDEX(Combined_All_Stands_Sun!AN$6:AN536,MATCH(Stand_D_Sun!$A$3:$A$146,Combined_All_Stands_Sun!$AM$6:$AM$460,0)),"")</f>
        <v/>
      </c>
      <c r="C79" s="110" t="str">
        <f>IFERROR(INDEX(Combined_All_Stands_Sun!AO$6:AO536,MATCH(Stand_D_Sun!$A$3:$A$146,Combined_All_Stands_Sun!$AM$6:$AM$460,0)),"")</f>
        <v/>
      </c>
      <c r="D79" s="111" t="str">
        <f>IFERROR(INDEX(Combined_All_Stands_Sun!AP$6:AP536,MATCH(Stand_D_Sun!$A$3:$A$146,Combined_All_Stands_Sun!$AM$6:$AM$460,0)),"")</f>
        <v/>
      </c>
      <c r="E79" s="110" t="str">
        <f>IFERROR(INDEX(Combined_All_Stands_Sun!AQ$6:AQ536,MATCH(Stand_D_Sun!$A$3:$A$146,Combined_All_Stands_Sun!$AM$6:$AM$460,0)),"")</f>
        <v/>
      </c>
      <c r="F79" s="110" t="str">
        <f>IFERROR(INDEX(Combined_All_Stands_Sun!AR$6:AR536,MATCH(Stand_D_Sun!$A$3:$A$146,Combined_All_Stands_Sun!$AM$6:$AM$460,0)),"")</f>
        <v/>
      </c>
      <c r="G79" s="110" t="str">
        <f>IFERROR(INDEX(Combined_All_Stands_Sun!AS$6:AS536,MATCH(Stand_D_Sun!$A$3:$A$146,Combined_All_Stands_Sun!$AM$6:$AM$460,0)),"")</f>
        <v/>
      </c>
      <c r="H79" s="185" t="str">
        <f t="shared" si="1"/>
        <v/>
      </c>
    </row>
    <row r="80" spans="1:8" ht="20.100000000000001" customHeight="1" x14ac:dyDescent="0.3">
      <c r="A80" s="116">
        <v>78</v>
      </c>
      <c r="B80" s="110" t="str">
        <f>IFERROR(INDEX(Combined_All_Stands_Sun!AN$6:AN537,MATCH(Stand_D_Sun!$A$3:$A$146,Combined_All_Stands_Sun!$AM$6:$AM$460,0)),"")</f>
        <v/>
      </c>
      <c r="C80" s="110" t="str">
        <f>IFERROR(INDEX(Combined_All_Stands_Sun!AO$6:AO537,MATCH(Stand_D_Sun!$A$3:$A$146,Combined_All_Stands_Sun!$AM$6:$AM$460,0)),"")</f>
        <v/>
      </c>
      <c r="D80" s="111" t="str">
        <f>IFERROR(INDEX(Combined_All_Stands_Sun!AP$6:AP537,MATCH(Stand_D_Sun!$A$3:$A$146,Combined_All_Stands_Sun!$AM$6:$AM$460,0)),"")</f>
        <v/>
      </c>
      <c r="E80" s="110" t="str">
        <f>IFERROR(INDEX(Combined_All_Stands_Sun!AQ$6:AQ537,MATCH(Stand_D_Sun!$A$3:$A$146,Combined_All_Stands_Sun!$AM$6:$AM$460,0)),"")</f>
        <v/>
      </c>
      <c r="F80" s="110" t="str">
        <f>IFERROR(INDEX(Combined_All_Stands_Sun!AR$6:AR537,MATCH(Stand_D_Sun!$A$3:$A$146,Combined_All_Stands_Sun!$AM$6:$AM$460,0)),"")</f>
        <v/>
      </c>
      <c r="G80" s="110" t="str">
        <f>IFERROR(INDEX(Combined_All_Stands_Sun!AS$6:AS537,MATCH(Stand_D_Sun!$A$3:$A$146,Combined_All_Stands_Sun!$AM$6:$AM$460,0)),"")</f>
        <v/>
      </c>
      <c r="H80" s="185" t="str">
        <f t="shared" si="1"/>
        <v/>
      </c>
    </row>
    <row r="81" spans="1:8" ht="20.100000000000001" customHeight="1" x14ac:dyDescent="0.3">
      <c r="A81" s="117">
        <v>79</v>
      </c>
      <c r="B81" s="110" t="str">
        <f>IFERROR(INDEX(Combined_All_Stands_Sun!AN$6:AN538,MATCH(Stand_D_Sun!$A$3:$A$146,Combined_All_Stands_Sun!$AM$6:$AM$460,0)),"")</f>
        <v/>
      </c>
      <c r="C81" s="110" t="str">
        <f>IFERROR(INDEX(Combined_All_Stands_Sun!AO$6:AO538,MATCH(Stand_D_Sun!$A$3:$A$146,Combined_All_Stands_Sun!$AM$6:$AM$460,0)),"")</f>
        <v/>
      </c>
      <c r="D81" s="111" t="str">
        <f>IFERROR(INDEX(Combined_All_Stands_Sun!AP$6:AP538,MATCH(Stand_D_Sun!$A$3:$A$146,Combined_All_Stands_Sun!$AM$6:$AM$460,0)),"")</f>
        <v/>
      </c>
      <c r="E81" s="110" t="str">
        <f>IFERROR(INDEX(Combined_All_Stands_Sun!AQ$6:AQ538,MATCH(Stand_D_Sun!$A$3:$A$146,Combined_All_Stands_Sun!$AM$6:$AM$460,0)),"")</f>
        <v/>
      </c>
      <c r="F81" s="110" t="str">
        <f>IFERROR(INDEX(Combined_All_Stands_Sun!AR$6:AR538,MATCH(Stand_D_Sun!$A$3:$A$146,Combined_All_Stands_Sun!$AM$6:$AM$460,0)),"")</f>
        <v/>
      </c>
      <c r="G81" s="110" t="str">
        <f>IFERROR(INDEX(Combined_All_Stands_Sun!AS$6:AS538,MATCH(Stand_D_Sun!$A$3:$A$146,Combined_All_Stands_Sun!$AM$6:$AM$460,0)),"")</f>
        <v/>
      </c>
      <c r="H81" s="185" t="str">
        <f t="shared" si="1"/>
        <v/>
      </c>
    </row>
    <row r="82" spans="1:8" ht="20.100000000000001" customHeight="1" x14ac:dyDescent="0.3">
      <c r="A82" s="116">
        <v>80</v>
      </c>
      <c r="B82" s="110" t="str">
        <f>IFERROR(INDEX(Combined_All_Stands_Sun!AN$6:AN539,MATCH(Stand_D_Sun!$A$3:$A$146,Combined_All_Stands_Sun!$AM$6:$AM$460,0)),"")</f>
        <v/>
      </c>
      <c r="C82" s="110" t="str">
        <f>IFERROR(INDEX(Combined_All_Stands_Sun!AO$6:AO539,MATCH(Stand_D_Sun!$A$3:$A$146,Combined_All_Stands_Sun!$AM$6:$AM$460,0)),"")</f>
        <v/>
      </c>
      <c r="D82" s="111" t="str">
        <f>IFERROR(INDEX(Combined_All_Stands_Sun!AP$6:AP539,MATCH(Stand_D_Sun!$A$3:$A$146,Combined_All_Stands_Sun!$AM$6:$AM$460,0)),"")</f>
        <v/>
      </c>
      <c r="E82" s="110" t="str">
        <f>IFERROR(INDEX(Combined_All_Stands_Sun!AQ$6:AQ539,MATCH(Stand_D_Sun!$A$3:$A$146,Combined_All_Stands_Sun!$AM$6:$AM$460,0)),"")</f>
        <v/>
      </c>
      <c r="F82" s="110" t="str">
        <f>IFERROR(INDEX(Combined_All_Stands_Sun!AR$6:AR539,MATCH(Stand_D_Sun!$A$3:$A$146,Combined_All_Stands_Sun!$AM$6:$AM$460,0)),"")</f>
        <v/>
      </c>
      <c r="G82" s="110" t="str">
        <f>IFERROR(INDEX(Combined_All_Stands_Sun!AS$6:AS539,MATCH(Stand_D_Sun!$A$3:$A$146,Combined_All_Stands_Sun!$AM$6:$AM$460,0)),"")</f>
        <v/>
      </c>
      <c r="H82" s="185" t="str">
        <f t="shared" si="1"/>
        <v/>
      </c>
    </row>
    <row r="83" spans="1:8" ht="20.100000000000001" customHeight="1" x14ac:dyDescent="0.3">
      <c r="A83" s="117">
        <v>81</v>
      </c>
      <c r="B83" s="110" t="str">
        <f>IFERROR(INDEX(Combined_All_Stands_Sun!AN$6:AN540,MATCH(Stand_D_Sun!$A$3:$A$146,Combined_All_Stands_Sun!$AM$6:$AM$460,0)),"")</f>
        <v/>
      </c>
      <c r="C83" s="110" t="str">
        <f>IFERROR(INDEX(Combined_All_Stands_Sun!AO$6:AO540,MATCH(Stand_D_Sun!$A$3:$A$146,Combined_All_Stands_Sun!$AM$6:$AM$460,0)),"")</f>
        <v/>
      </c>
      <c r="D83" s="111" t="str">
        <f>IFERROR(INDEX(Combined_All_Stands_Sun!AP$6:AP540,MATCH(Stand_D_Sun!$A$3:$A$146,Combined_All_Stands_Sun!$AM$6:$AM$460,0)),"")</f>
        <v/>
      </c>
      <c r="E83" s="110" t="str">
        <f>IFERROR(INDEX(Combined_All_Stands_Sun!AQ$6:AQ540,MATCH(Stand_D_Sun!$A$3:$A$146,Combined_All_Stands_Sun!$AM$6:$AM$460,0)),"")</f>
        <v/>
      </c>
      <c r="F83" s="110" t="str">
        <f>IFERROR(INDEX(Combined_All_Stands_Sun!AR$6:AR540,MATCH(Stand_D_Sun!$A$3:$A$146,Combined_All_Stands_Sun!$AM$6:$AM$460,0)),"")</f>
        <v/>
      </c>
      <c r="G83" s="110" t="str">
        <f>IFERROR(INDEX(Combined_All_Stands_Sun!AS$6:AS540,MATCH(Stand_D_Sun!$A$3:$A$146,Combined_All_Stands_Sun!$AM$6:$AM$460,0)),"")</f>
        <v/>
      </c>
      <c r="H83" s="185" t="str">
        <f t="shared" si="1"/>
        <v/>
      </c>
    </row>
    <row r="84" spans="1:8" ht="20.100000000000001" customHeight="1" x14ac:dyDescent="0.3">
      <c r="A84" s="116">
        <v>82</v>
      </c>
      <c r="B84" s="110" t="str">
        <f>IFERROR(INDEX(Combined_All_Stands_Sun!AN$6:AN541,MATCH(Stand_D_Sun!$A$3:$A$146,Combined_All_Stands_Sun!$AM$6:$AM$460,0)),"")</f>
        <v/>
      </c>
      <c r="C84" s="110" t="str">
        <f>IFERROR(INDEX(Combined_All_Stands_Sun!AO$6:AO541,MATCH(Stand_D_Sun!$A$3:$A$146,Combined_All_Stands_Sun!$AM$6:$AM$460,0)),"")</f>
        <v/>
      </c>
      <c r="D84" s="111" t="str">
        <f>IFERROR(INDEX(Combined_All_Stands_Sun!AP$6:AP541,MATCH(Stand_D_Sun!$A$3:$A$146,Combined_All_Stands_Sun!$AM$6:$AM$460,0)),"")</f>
        <v/>
      </c>
      <c r="E84" s="110" t="str">
        <f>IFERROR(INDEX(Combined_All_Stands_Sun!AQ$6:AQ541,MATCH(Stand_D_Sun!$A$3:$A$146,Combined_All_Stands_Sun!$AM$6:$AM$460,0)),"")</f>
        <v/>
      </c>
      <c r="F84" s="110" t="str">
        <f>IFERROR(INDEX(Combined_All_Stands_Sun!AR$6:AR541,MATCH(Stand_D_Sun!$A$3:$A$146,Combined_All_Stands_Sun!$AM$6:$AM$460,0)),"")</f>
        <v/>
      </c>
      <c r="G84" s="110" t="str">
        <f>IFERROR(INDEX(Combined_All_Stands_Sun!AS$6:AS541,MATCH(Stand_D_Sun!$A$3:$A$146,Combined_All_Stands_Sun!$AM$6:$AM$460,0)),"")</f>
        <v/>
      </c>
      <c r="H84" s="185" t="str">
        <f t="shared" si="1"/>
        <v/>
      </c>
    </row>
    <row r="85" spans="1:8" ht="20.100000000000001" customHeight="1" x14ac:dyDescent="0.3">
      <c r="A85" s="117">
        <v>83</v>
      </c>
      <c r="B85" s="110" t="str">
        <f>IFERROR(INDEX(Combined_All_Stands_Sun!AN$6:AN542,MATCH(Stand_D_Sun!$A$3:$A$146,Combined_All_Stands_Sun!$AM$6:$AM$460,0)),"")</f>
        <v/>
      </c>
      <c r="C85" s="110" t="str">
        <f>IFERROR(INDEX(Combined_All_Stands_Sun!AO$6:AO542,MATCH(Stand_D_Sun!$A$3:$A$146,Combined_All_Stands_Sun!$AM$6:$AM$460,0)),"")</f>
        <v/>
      </c>
      <c r="D85" s="111" t="str">
        <f>IFERROR(INDEX(Combined_All_Stands_Sun!AP$6:AP542,MATCH(Stand_D_Sun!$A$3:$A$146,Combined_All_Stands_Sun!$AM$6:$AM$460,0)),"")</f>
        <v/>
      </c>
      <c r="E85" s="110" t="str">
        <f>IFERROR(INDEX(Combined_All_Stands_Sun!AQ$6:AQ542,MATCH(Stand_D_Sun!$A$3:$A$146,Combined_All_Stands_Sun!$AM$6:$AM$460,0)),"")</f>
        <v/>
      </c>
      <c r="F85" s="110" t="str">
        <f>IFERROR(INDEX(Combined_All_Stands_Sun!AR$6:AR542,MATCH(Stand_D_Sun!$A$3:$A$146,Combined_All_Stands_Sun!$AM$6:$AM$460,0)),"")</f>
        <v/>
      </c>
      <c r="G85" s="110" t="str">
        <f>IFERROR(INDEX(Combined_All_Stands_Sun!AS$6:AS542,MATCH(Stand_D_Sun!$A$3:$A$146,Combined_All_Stands_Sun!$AM$6:$AM$460,0)),"")</f>
        <v/>
      </c>
      <c r="H85" s="185" t="str">
        <f t="shared" si="1"/>
        <v/>
      </c>
    </row>
    <row r="86" spans="1:8" ht="20.100000000000001" customHeight="1" x14ac:dyDescent="0.3">
      <c r="A86" s="116">
        <v>84</v>
      </c>
      <c r="B86" s="110" t="str">
        <f>IFERROR(INDEX(Combined_All_Stands_Sun!AN$6:AN543,MATCH(Stand_D_Sun!$A$3:$A$146,Combined_All_Stands_Sun!$AM$6:$AM$460,0)),"")</f>
        <v/>
      </c>
      <c r="C86" s="110" t="str">
        <f>IFERROR(INDEX(Combined_All_Stands_Sun!AO$6:AO543,MATCH(Stand_D_Sun!$A$3:$A$146,Combined_All_Stands_Sun!$AM$6:$AM$460,0)),"")</f>
        <v/>
      </c>
      <c r="D86" s="111" t="str">
        <f>IFERROR(INDEX(Combined_All_Stands_Sun!AP$6:AP543,MATCH(Stand_D_Sun!$A$3:$A$146,Combined_All_Stands_Sun!$AM$6:$AM$460,0)),"")</f>
        <v/>
      </c>
      <c r="E86" s="110" t="str">
        <f>IFERROR(INDEX(Combined_All_Stands_Sun!AQ$6:AQ543,MATCH(Stand_D_Sun!$A$3:$A$146,Combined_All_Stands_Sun!$AM$6:$AM$460,0)),"")</f>
        <v/>
      </c>
      <c r="F86" s="110" t="str">
        <f>IFERROR(INDEX(Combined_All_Stands_Sun!AR$6:AR543,MATCH(Stand_D_Sun!$A$3:$A$146,Combined_All_Stands_Sun!$AM$6:$AM$460,0)),"")</f>
        <v/>
      </c>
      <c r="G86" s="110" t="str">
        <f>IFERROR(INDEX(Combined_All_Stands_Sun!AS$6:AS543,MATCH(Stand_D_Sun!$A$3:$A$146,Combined_All_Stands_Sun!$AM$6:$AM$460,0)),"")</f>
        <v/>
      </c>
      <c r="H86" s="185" t="str">
        <f t="shared" si="1"/>
        <v/>
      </c>
    </row>
    <row r="87" spans="1:8" ht="20.100000000000001" customHeight="1" x14ac:dyDescent="0.3">
      <c r="A87" s="117">
        <v>85</v>
      </c>
      <c r="B87" s="110" t="str">
        <f>IFERROR(INDEX(Combined_All_Stands_Sun!AN$6:AN544,MATCH(Stand_D_Sun!$A$3:$A$146,Combined_All_Stands_Sun!$AM$6:$AM$460,0)),"")</f>
        <v/>
      </c>
      <c r="C87" s="110" t="str">
        <f>IFERROR(INDEX(Combined_All_Stands_Sun!AO$6:AO544,MATCH(Stand_D_Sun!$A$3:$A$146,Combined_All_Stands_Sun!$AM$6:$AM$460,0)),"")</f>
        <v/>
      </c>
      <c r="D87" s="111" t="str">
        <f>IFERROR(INDEX(Combined_All_Stands_Sun!AP$6:AP544,MATCH(Stand_D_Sun!$A$3:$A$146,Combined_All_Stands_Sun!$AM$6:$AM$460,0)),"")</f>
        <v/>
      </c>
      <c r="E87" s="110" t="str">
        <f>IFERROR(INDEX(Combined_All_Stands_Sun!AQ$6:AQ544,MATCH(Stand_D_Sun!$A$3:$A$146,Combined_All_Stands_Sun!$AM$6:$AM$460,0)),"")</f>
        <v/>
      </c>
      <c r="F87" s="110" t="str">
        <f>IFERROR(INDEX(Combined_All_Stands_Sun!AR$6:AR544,MATCH(Stand_D_Sun!$A$3:$A$146,Combined_All_Stands_Sun!$AM$6:$AM$460,0)),"")</f>
        <v/>
      </c>
      <c r="G87" s="110" t="str">
        <f>IFERROR(INDEX(Combined_All_Stands_Sun!AS$6:AS544,MATCH(Stand_D_Sun!$A$3:$A$146,Combined_All_Stands_Sun!$AM$6:$AM$460,0)),"")</f>
        <v/>
      </c>
      <c r="H87" s="185" t="str">
        <f t="shared" si="1"/>
        <v/>
      </c>
    </row>
    <row r="88" spans="1:8" ht="20.100000000000001" customHeight="1" x14ac:dyDescent="0.3">
      <c r="A88" s="116">
        <v>86</v>
      </c>
      <c r="B88" s="110" t="str">
        <f>IFERROR(INDEX(Combined_All_Stands_Sun!AN$6:AN545,MATCH(Stand_D_Sun!$A$3:$A$146,Combined_All_Stands_Sun!$AM$6:$AM$460,0)),"")</f>
        <v/>
      </c>
      <c r="C88" s="110" t="str">
        <f>IFERROR(INDEX(Combined_All_Stands_Sun!AO$6:AO545,MATCH(Stand_D_Sun!$A$3:$A$146,Combined_All_Stands_Sun!$AM$6:$AM$460,0)),"")</f>
        <v/>
      </c>
      <c r="D88" s="111" t="str">
        <f>IFERROR(INDEX(Combined_All_Stands_Sun!AP$6:AP545,MATCH(Stand_D_Sun!$A$3:$A$146,Combined_All_Stands_Sun!$AM$6:$AM$460,0)),"")</f>
        <v/>
      </c>
      <c r="E88" s="110" t="str">
        <f>IFERROR(INDEX(Combined_All_Stands_Sun!AQ$6:AQ545,MATCH(Stand_D_Sun!$A$3:$A$146,Combined_All_Stands_Sun!$AM$6:$AM$460,0)),"")</f>
        <v/>
      </c>
      <c r="F88" s="110" t="str">
        <f>IFERROR(INDEX(Combined_All_Stands_Sun!AR$6:AR545,MATCH(Stand_D_Sun!$A$3:$A$146,Combined_All_Stands_Sun!$AM$6:$AM$460,0)),"")</f>
        <v/>
      </c>
      <c r="G88" s="110" t="str">
        <f>IFERROR(INDEX(Combined_All_Stands_Sun!AS$6:AS545,MATCH(Stand_D_Sun!$A$3:$A$146,Combined_All_Stands_Sun!$AM$6:$AM$460,0)),"")</f>
        <v/>
      </c>
      <c r="H88" s="185" t="str">
        <f t="shared" si="1"/>
        <v/>
      </c>
    </row>
    <row r="89" spans="1:8" ht="20.100000000000001" customHeight="1" x14ac:dyDescent="0.3">
      <c r="A89" s="117">
        <v>87</v>
      </c>
      <c r="B89" s="110" t="str">
        <f>IFERROR(INDEX(Combined_All_Stands_Sun!AN$6:AN546,MATCH(Stand_D_Sun!$A$3:$A$146,Combined_All_Stands_Sun!$AM$6:$AM$460,0)),"")</f>
        <v/>
      </c>
      <c r="C89" s="110" t="str">
        <f>IFERROR(INDEX(Combined_All_Stands_Sun!AO$6:AO546,MATCH(Stand_D_Sun!$A$3:$A$146,Combined_All_Stands_Sun!$AM$6:$AM$460,0)),"")</f>
        <v/>
      </c>
      <c r="D89" s="111" t="str">
        <f>IFERROR(INDEX(Combined_All_Stands_Sun!AP$6:AP546,MATCH(Stand_D_Sun!$A$3:$A$146,Combined_All_Stands_Sun!$AM$6:$AM$460,0)),"")</f>
        <v/>
      </c>
      <c r="E89" s="110" t="str">
        <f>IFERROR(INDEX(Combined_All_Stands_Sun!AQ$6:AQ546,MATCH(Stand_D_Sun!$A$3:$A$146,Combined_All_Stands_Sun!$AM$6:$AM$460,0)),"")</f>
        <v/>
      </c>
      <c r="F89" s="110" t="str">
        <f>IFERROR(INDEX(Combined_All_Stands_Sun!AR$6:AR546,MATCH(Stand_D_Sun!$A$3:$A$146,Combined_All_Stands_Sun!$AM$6:$AM$460,0)),"")</f>
        <v/>
      </c>
      <c r="G89" s="110" t="str">
        <f>IFERROR(INDEX(Combined_All_Stands_Sun!AS$6:AS546,MATCH(Stand_D_Sun!$A$3:$A$146,Combined_All_Stands_Sun!$AM$6:$AM$460,0)),"")</f>
        <v/>
      </c>
      <c r="H89" s="185" t="str">
        <f t="shared" si="1"/>
        <v/>
      </c>
    </row>
    <row r="90" spans="1:8" ht="20.100000000000001" customHeight="1" x14ac:dyDescent="0.3">
      <c r="A90" s="116">
        <v>88</v>
      </c>
      <c r="B90" s="110" t="str">
        <f>IFERROR(INDEX(Combined_All_Stands_Sun!AN$6:AN547,MATCH(Stand_D_Sun!$A$3:$A$146,Combined_All_Stands_Sun!$AM$6:$AM$460,0)),"")</f>
        <v/>
      </c>
      <c r="C90" s="110" t="str">
        <f>IFERROR(INDEX(Combined_All_Stands_Sun!AO$6:AO547,MATCH(Stand_D_Sun!$A$3:$A$146,Combined_All_Stands_Sun!$AM$6:$AM$460,0)),"")</f>
        <v/>
      </c>
      <c r="D90" s="111" t="str">
        <f>IFERROR(INDEX(Combined_All_Stands_Sun!AP$6:AP547,MATCH(Stand_D_Sun!$A$3:$A$146,Combined_All_Stands_Sun!$AM$6:$AM$460,0)),"")</f>
        <v/>
      </c>
      <c r="E90" s="110" t="str">
        <f>IFERROR(INDEX(Combined_All_Stands_Sun!AQ$6:AQ547,MATCH(Stand_D_Sun!$A$3:$A$146,Combined_All_Stands_Sun!$AM$6:$AM$460,0)),"")</f>
        <v/>
      </c>
      <c r="F90" s="110" t="str">
        <f>IFERROR(INDEX(Combined_All_Stands_Sun!AR$6:AR547,MATCH(Stand_D_Sun!$A$3:$A$146,Combined_All_Stands_Sun!$AM$6:$AM$460,0)),"")</f>
        <v/>
      </c>
      <c r="G90" s="110" t="str">
        <f>IFERROR(INDEX(Combined_All_Stands_Sun!AS$6:AS547,MATCH(Stand_D_Sun!$A$3:$A$146,Combined_All_Stands_Sun!$AM$6:$AM$460,0)),"")</f>
        <v/>
      </c>
      <c r="H90" s="185" t="str">
        <f t="shared" si="1"/>
        <v/>
      </c>
    </row>
    <row r="91" spans="1:8" ht="20.100000000000001" customHeight="1" x14ac:dyDescent="0.3">
      <c r="A91" s="117">
        <v>89</v>
      </c>
      <c r="B91" s="110" t="str">
        <f>IFERROR(INDEX(Combined_All_Stands_Sun!AN$6:AN548,MATCH(Stand_D_Sun!$A$3:$A$146,Combined_All_Stands_Sun!$AM$6:$AM$460,0)),"")</f>
        <v/>
      </c>
      <c r="C91" s="110" t="str">
        <f>IFERROR(INDEX(Combined_All_Stands_Sun!AO$6:AO548,MATCH(Stand_D_Sun!$A$3:$A$146,Combined_All_Stands_Sun!$AM$6:$AM$460,0)),"")</f>
        <v/>
      </c>
      <c r="D91" s="111" t="str">
        <f>IFERROR(INDEX(Combined_All_Stands_Sun!AP$6:AP548,MATCH(Stand_D_Sun!$A$3:$A$146,Combined_All_Stands_Sun!$AM$6:$AM$460,0)),"")</f>
        <v/>
      </c>
      <c r="E91" s="110" t="str">
        <f>IFERROR(INDEX(Combined_All_Stands_Sun!AQ$6:AQ548,MATCH(Stand_D_Sun!$A$3:$A$146,Combined_All_Stands_Sun!$AM$6:$AM$460,0)),"")</f>
        <v/>
      </c>
      <c r="F91" s="110" t="str">
        <f>IFERROR(INDEX(Combined_All_Stands_Sun!AR$6:AR548,MATCH(Stand_D_Sun!$A$3:$A$146,Combined_All_Stands_Sun!$AM$6:$AM$460,0)),"")</f>
        <v/>
      </c>
      <c r="G91" s="110" t="str">
        <f>IFERROR(INDEX(Combined_All_Stands_Sun!AS$6:AS548,MATCH(Stand_D_Sun!$A$3:$A$146,Combined_All_Stands_Sun!$AM$6:$AM$460,0)),"")</f>
        <v/>
      </c>
      <c r="H91" s="185" t="str">
        <f t="shared" si="1"/>
        <v/>
      </c>
    </row>
    <row r="92" spans="1:8" ht="20.100000000000001" customHeight="1" x14ac:dyDescent="0.3">
      <c r="A92" s="116">
        <v>90</v>
      </c>
      <c r="B92" s="110" t="str">
        <f>IFERROR(INDEX(Combined_All_Stands_Sun!AN$6:AN549,MATCH(Stand_D_Sun!$A$3:$A$146,Combined_All_Stands_Sun!$AM$6:$AM$460,0)),"")</f>
        <v/>
      </c>
      <c r="C92" s="110" t="str">
        <f>IFERROR(INDEX(Combined_All_Stands_Sun!AO$6:AO549,MATCH(Stand_D_Sun!$A$3:$A$146,Combined_All_Stands_Sun!$AM$6:$AM$460,0)),"")</f>
        <v/>
      </c>
      <c r="D92" s="111" t="str">
        <f>IFERROR(INDEX(Combined_All_Stands_Sun!AP$6:AP549,MATCH(Stand_D_Sun!$A$3:$A$146,Combined_All_Stands_Sun!$AM$6:$AM$460,0)),"")</f>
        <v/>
      </c>
      <c r="E92" s="110" t="str">
        <f>IFERROR(INDEX(Combined_All_Stands_Sun!AQ$6:AQ549,MATCH(Stand_D_Sun!$A$3:$A$146,Combined_All_Stands_Sun!$AM$6:$AM$460,0)),"")</f>
        <v/>
      </c>
      <c r="F92" s="110" t="str">
        <f>IFERROR(INDEX(Combined_All_Stands_Sun!AR$6:AR549,MATCH(Stand_D_Sun!$A$3:$A$146,Combined_All_Stands_Sun!$AM$6:$AM$460,0)),"")</f>
        <v/>
      </c>
      <c r="G92" s="110" t="str">
        <f>IFERROR(INDEX(Combined_All_Stands_Sun!AS$6:AS549,MATCH(Stand_D_Sun!$A$3:$A$146,Combined_All_Stands_Sun!$AM$6:$AM$460,0)),"")</f>
        <v/>
      </c>
      <c r="H92" s="185" t="str">
        <f t="shared" si="1"/>
        <v/>
      </c>
    </row>
    <row r="93" spans="1:8" ht="20.100000000000001" customHeight="1" x14ac:dyDescent="0.3">
      <c r="A93" s="117">
        <v>91</v>
      </c>
      <c r="B93" s="110" t="str">
        <f>IFERROR(INDEX(Combined_All_Stands_Sun!AN$6:AN550,MATCH(Stand_D_Sun!$A$3:$A$146,Combined_All_Stands_Sun!$AM$6:$AM$460,0)),"")</f>
        <v/>
      </c>
      <c r="C93" s="110" t="str">
        <f>IFERROR(INDEX(Combined_All_Stands_Sun!AO$6:AO550,MATCH(Stand_D_Sun!$A$3:$A$146,Combined_All_Stands_Sun!$AM$6:$AM$460,0)),"")</f>
        <v/>
      </c>
      <c r="D93" s="111" t="str">
        <f>IFERROR(INDEX(Combined_All_Stands_Sun!AP$6:AP550,MATCH(Stand_D_Sun!$A$3:$A$146,Combined_All_Stands_Sun!$AM$6:$AM$460,0)),"")</f>
        <v/>
      </c>
      <c r="E93" s="110" t="str">
        <f>IFERROR(INDEX(Combined_All_Stands_Sun!AQ$6:AQ550,MATCH(Stand_D_Sun!$A$3:$A$146,Combined_All_Stands_Sun!$AM$6:$AM$460,0)),"")</f>
        <v/>
      </c>
      <c r="F93" s="110" t="str">
        <f>IFERROR(INDEX(Combined_All_Stands_Sun!AR$6:AR550,MATCH(Stand_D_Sun!$A$3:$A$146,Combined_All_Stands_Sun!$AM$6:$AM$460,0)),"")</f>
        <v/>
      </c>
      <c r="G93" s="110" t="str">
        <f>IFERROR(INDEX(Combined_All_Stands_Sun!AS$6:AS550,MATCH(Stand_D_Sun!$A$3:$A$146,Combined_All_Stands_Sun!$AM$6:$AM$460,0)),"")</f>
        <v/>
      </c>
      <c r="H93" s="185" t="str">
        <f t="shared" si="1"/>
        <v/>
      </c>
    </row>
    <row r="94" spans="1:8" ht="20.100000000000001" customHeight="1" x14ac:dyDescent="0.3">
      <c r="A94" s="116">
        <v>92</v>
      </c>
      <c r="B94" s="110" t="str">
        <f>IFERROR(INDEX(Combined_All_Stands_Sun!AN$6:AN551,MATCH(Stand_D_Sun!$A$3:$A$146,Combined_All_Stands_Sun!$AM$6:$AM$460,0)),"")</f>
        <v/>
      </c>
      <c r="C94" s="110" t="str">
        <f>IFERROR(INDEX(Combined_All_Stands_Sun!AO$6:AO551,MATCH(Stand_D_Sun!$A$3:$A$146,Combined_All_Stands_Sun!$AM$6:$AM$460,0)),"")</f>
        <v/>
      </c>
      <c r="D94" s="111" t="str">
        <f>IFERROR(INDEX(Combined_All_Stands_Sun!AP$6:AP551,MATCH(Stand_D_Sun!$A$3:$A$146,Combined_All_Stands_Sun!$AM$6:$AM$460,0)),"")</f>
        <v/>
      </c>
      <c r="E94" s="110" t="str">
        <f>IFERROR(INDEX(Combined_All_Stands_Sun!AQ$6:AQ551,MATCH(Stand_D_Sun!$A$3:$A$146,Combined_All_Stands_Sun!$AM$6:$AM$460,0)),"")</f>
        <v/>
      </c>
      <c r="F94" s="110" t="str">
        <f>IFERROR(INDEX(Combined_All_Stands_Sun!AR$6:AR551,MATCH(Stand_D_Sun!$A$3:$A$146,Combined_All_Stands_Sun!$AM$6:$AM$460,0)),"")</f>
        <v/>
      </c>
      <c r="G94" s="110" t="str">
        <f>IFERROR(INDEX(Combined_All_Stands_Sun!AS$6:AS551,MATCH(Stand_D_Sun!$A$3:$A$146,Combined_All_Stands_Sun!$AM$6:$AM$460,0)),"")</f>
        <v/>
      </c>
      <c r="H94" s="185" t="str">
        <f t="shared" si="1"/>
        <v/>
      </c>
    </row>
    <row r="95" spans="1:8" ht="20.100000000000001" customHeight="1" x14ac:dyDescent="0.3">
      <c r="A95" s="117">
        <v>93</v>
      </c>
      <c r="B95" s="110" t="str">
        <f>IFERROR(INDEX(Combined_All_Stands_Sun!AN$6:AN552,MATCH(Stand_D_Sun!$A$3:$A$146,Combined_All_Stands_Sun!$AM$6:$AM$460,0)),"")</f>
        <v/>
      </c>
      <c r="C95" s="110" t="str">
        <f>IFERROR(INDEX(Combined_All_Stands_Sun!AO$6:AO552,MATCH(Stand_D_Sun!$A$3:$A$146,Combined_All_Stands_Sun!$AM$6:$AM$460,0)),"")</f>
        <v/>
      </c>
      <c r="D95" s="111" t="str">
        <f>IFERROR(INDEX(Combined_All_Stands_Sun!AP$6:AP552,MATCH(Stand_D_Sun!$A$3:$A$146,Combined_All_Stands_Sun!$AM$6:$AM$460,0)),"")</f>
        <v/>
      </c>
      <c r="E95" s="110" t="str">
        <f>IFERROR(INDEX(Combined_All_Stands_Sun!AQ$6:AQ552,MATCH(Stand_D_Sun!$A$3:$A$146,Combined_All_Stands_Sun!$AM$6:$AM$460,0)),"")</f>
        <v/>
      </c>
      <c r="F95" s="110" t="str">
        <f>IFERROR(INDEX(Combined_All_Stands_Sun!AR$6:AR552,MATCH(Stand_D_Sun!$A$3:$A$146,Combined_All_Stands_Sun!$AM$6:$AM$460,0)),"")</f>
        <v/>
      </c>
      <c r="G95" s="110" t="str">
        <f>IFERROR(INDEX(Combined_All_Stands_Sun!AS$6:AS552,MATCH(Stand_D_Sun!$A$3:$A$146,Combined_All_Stands_Sun!$AM$6:$AM$460,0)),"")</f>
        <v/>
      </c>
      <c r="H95" s="185" t="str">
        <f t="shared" si="1"/>
        <v/>
      </c>
    </row>
    <row r="96" spans="1:8" ht="20.100000000000001" customHeight="1" x14ac:dyDescent="0.3">
      <c r="A96" s="116">
        <v>94</v>
      </c>
      <c r="B96" s="110" t="str">
        <f>IFERROR(INDEX(Combined_All_Stands_Sun!AN$6:AN553,MATCH(Stand_D_Sun!$A$3:$A$146,Combined_All_Stands_Sun!$AM$6:$AM$460,0)),"")</f>
        <v/>
      </c>
      <c r="C96" s="110" t="str">
        <f>IFERROR(INDEX(Combined_All_Stands_Sun!AO$6:AO553,MATCH(Stand_D_Sun!$A$3:$A$146,Combined_All_Stands_Sun!$AM$6:$AM$460,0)),"")</f>
        <v/>
      </c>
      <c r="D96" s="111" t="str">
        <f>IFERROR(INDEX(Combined_All_Stands_Sun!AP$6:AP553,MATCH(Stand_D_Sun!$A$3:$A$146,Combined_All_Stands_Sun!$AM$6:$AM$460,0)),"")</f>
        <v/>
      </c>
      <c r="E96" s="110" t="str">
        <f>IFERROR(INDEX(Combined_All_Stands_Sun!AQ$6:AQ553,MATCH(Stand_D_Sun!$A$3:$A$146,Combined_All_Stands_Sun!$AM$6:$AM$460,0)),"")</f>
        <v/>
      </c>
      <c r="F96" s="110" t="str">
        <f>IFERROR(INDEX(Combined_All_Stands_Sun!AR$6:AR553,MATCH(Stand_D_Sun!$A$3:$A$146,Combined_All_Stands_Sun!$AM$6:$AM$460,0)),"")</f>
        <v/>
      </c>
      <c r="G96" s="110" t="str">
        <f>IFERROR(INDEX(Combined_All_Stands_Sun!AS$6:AS553,MATCH(Stand_D_Sun!$A$3:$A$146,Combined_All_Stands_Sun!$AM$6:$AM$460,0)),"")</f>
        <v/>
      </c>
      <c r="H96" s="185" t="str">
        <f t="shared" si="1"/>
        <v/>
      </c>
    </row>
    <row r="97" spans="1:8" ht="20.100000000000001" customHeight="1" x14ac:dyDescent="0.3">
      <c r="A97" s="117">
        <v>95</v>
      </c>
      <c r="B97" s="110" t="str">
        <f>IFERROR(INDEX(Combined_All_Stands_Sun!AN$6:AN554,MATCH(Stand_D_Sun!$A$3:$A$146,Combined_All_Stands_Sun!$AM$6:$AM$460,0)),"")</f>
        <v/>
      </c>
      <c r="C97" s="110" t="str">
        <f>IFERROR(INDEX(Combined_All_Stands_Sun!AO$6:AO554,MATCH(Stand_D_Sun!$A$3:$A$146,Combined_All_Stands_Sun!$AM$6:$AM$460,0)),"")</f>
        <v/>
      </c>
      <c r="D97" s="111" t="str">
        <f>IFERROR(INDEX(Combined_All_Stands_Sun!AP$6:AP554,MATCH(Stand_D_Sun!$A$3:$A$146,Combined_All_Stands_Sun!$AM$6:$AM$460,0)),"")</f>
        <v/>
      </c>
      <c r="E97" s="110" t="str">
        <f>IFERROR(INDEX(Combined_All_Stands_Sun!AQ$6:AQ554,MATCH(Stand_D_Sun!$A$3:$A$146,Combined_All_Stands_Sun!$AM$6:$AM$460,0)),"")</f>
        <v/>
      </c>
      <c r="F97" s="110" t="str">
        <f>IFERROR(INDEX(Combined_All_Stands_Sun!AR$6:AR554,MATCH(Stand_D_Sun!$A$3:$A$146,Combined_All_Stands_Sun!$AM$6:$AM$460,0)),"")</f>
        <v/>
      </c>
      <c r="G97" s="110" t="str">
        <f>IFERROR(INDEX(Combined_All_Stands_Sun!AS$6:AS554,MATCH(Stand_D_Sun!$A$3:$A$146,Combined_All_Stands_Sun!$AM$6:$AM$460,0)),"")</f>
        <v/>
      </c>
      <c r="H97" s="185" t="str">
        <f t="shared" si="1"/>
        <v/>
      </c>
    </row>
    <row r="98" spans="1:8" ht="20.100000000000001" customHeight="1" x14ac:dyDescent="0.3">
      <c r="A98" s="116">
        <v>96</v>
      </c>
      <c r="B98" s="110" t="str">
        <f>IFERROR(INDEX(Combined_All_Stands_Sun!AN$6:AN555,MATCH(Stand_D_Sun!$A$3:$A$146,Combined_All_Stands_Sun!$AM$6:$AM$460,0)),"")</f>
        <v/>
      </c>
      <c r="C98" s="110" t="str">
        <f>IFERROR(INDEX(Combined_All_Stands_Sun!AO$6:AO555,MATCH(Stand_D_Sun!$A$3:$A$146,Combined_All_Stands_Sun!$AM$6:$AM$460,0)),"")</f>
        <v/>
      </c>
      <c r="D98" s="111" t="str">
        <f>IFERROR(INDEX(Combined_All_Stands_Sun!AP$6:AP555,MATCH(Stand_D_Sun!$A$3:$A$146,Combined_All_Stands_Sun!$AM$6:$AM$460,0)),"")</f>
        <v/>
      </c>
      <c r="E98" s="110" t="str">
        <f>IFERROR(INDEX(Combined_All_Stands_Sun!AQ$6:AQ555,MATCH(Stand_D_Sun!$A$3:$A$146,Combined_All_Stands_Sun!$AM$6:$AM$460,0)),"")</f>
        <v/>
      </c>
      <c r="F98" s="110" t="str">
        <f>IFERROR(INDEX(Combined_All_Stands_Sun!AR$6:AR555,MATCH(Stand_D_Sun!$A$3:$A$146,Combined_All_Stands_Sun!$AM$6:$AM$460,0)),"")</f>
        <v/>
      </c>
      <c r="G98" s="110" t="str">
        <f>IFERROR(INDEX(Combined_All_Stands_Sun!AS$6:AS555,MATCH(Stand_D_Sun!$A$3:$A$146,Combined_All_Stands_Sun!$AM$6:$AM$460,0)),"")</f>
        <v/>
      </c>
      <c r="H98" s="185" t="str">
        <f t="shared" si="1"/>
        <v/>
      </c>
    </row>
    <row r="99" spans="1:8" ht="20.100000000000001" customHeight="1" x14ac:dyDescent="0.3">
      <c r="A99" s="117">
        <v>97</v>
      </c>
      <c r="B99" s="110" t="str">
        <f>IFERROR(INDEX(Combined_All_Stands_Sun!AN$6:AN556,MATCH(Stand_D_Sun!$A$3:$A$146,Combined_All_Stands_Sun!$AM$6:$AM$460,0)),"")</f>
        <v/>
      </c>
      <c r="C99" s="110" t="str">
        <f>IFERROR(INDEX(Combined_All_Stands_Sun!AO$6:AO556,MATCH(Stand_D_Sun!$A$3:$A$146,Combined_All_Stands_Sun!$AM$6:$AM$460,0)),"")</f>
        <v/>
      </c>
      <c r="D99" s="111" t="str">
        <f>IFERROR(INDEX(Combined_All_Stands_Sun!AP$6:AP556,MATCH(Stand_D_Sun!$A$3:$A$146,Combined_All_Stands_Sun!$AM$6:$AM$460,0)),"")</f>
        <v/>
      </c>
      <c r="E99" s="110" t="str">
        <f>IFERROR(INDEX(Combined_All_Stands_Sun!AQ$6:AQ556,MATCH(Stand_D_Sun!$A$3:$A$146,Combined_All_Stands_Sun!$AM$6:$AM$460,0)),"")</f>
        <v/>
      </c>
      <c r="F99" s="110" t="str">
        <f>IFERROR(INDEX(Combined_All_Stands_Sun!AR$6:AR556,MATCH(Stand_D_Sun!$A$3:$A$146,Combined_All_Stands_Sun!$AM$6:$AM$460,0)),"")</f>
        <v/>
      </c>
      <c r="G99" s="110" t="str">
        <f>IFERROR(INDEX(Combined_All_Stands_Sun!AS$6:AS556,MATCH(Stand_D_Sun!$A$3:$A$146,Combined_All_Stands_Sun!$AM$6:$AM$460,0)),"")</f>
        <v/>
      </c>
      <c r="H99" s="185" t="str">
        <f t="shared" si="1"/>
        <v/>
      </c>
    </row>
    <row r="100" spans="1:8" ht="20.100000000000001" customHeight="1" x14ac:dyDescent="0.3">
      <c r="A100" s="116">
        <v>98</v>
      </c>
      <c r="B100" s="110" t="str">
        <f>IFERROR(INDEX(Combined_All_Stands_Sun!AN$6:AN557,MATCH(Stand_D_Sun!$A$3:$A$146,Combined_All_Stands_Sun!$AM$6:$AM$460,0)),"")</f>
        <v/>
      </c>
      <c r="C100" s="110" t="str">
        <f>IFERROR(INDEX(Combined_All_Stands_Sun!AO$6:AO557,MATCH(Stand_D_Sun!$A$3:$A$146,Combined_All_Stands_Sun!$AM$6:$AM$460,0)),"")</f>
        <v/>
      </c>
      <c r="D100" s="111" t="str">
        <f>IFERROR(INDEX(Combined_All_Stands_Sun!AP$6:AP557,MATCH(Stand_D_Sun!$A$3:$A$146,Combined_All_Stands_Sun!$AM$6:$AM$460,0)),"")</f>
        <v/>
      </c>
      <c r="E100" s="110" t="str">
        <f>IFERROR(INDEX(Combined_All_Stands_Sun!AQ$6:AQ557,MATCH(Stand_D_Sun!$A$3:$A$146,Combined_All_Stands_Sun!$AM$6:$AM$460,0)),"")</f>
        <v/>
      </c>
      <c r="F100" s="110" t="str">
        <f>IFERROR(INDEX(Combined_All_Stands_Sun!AR$6:AR557,MATCH(Stand_D_Sun!$A$3:$A$146,Combined_All_Stands_Sun!$AM$6:$AM$460,0)),"")</f>
        <v/>
      </c>
      <c r="G100" s="110" t="str">
        <f>IFERROR(INDEX(Combined_All_Stands_Sun!AS$6:AS557,MATCH(Stand_D_Sun!$A$3:$A$146,Combined_All_Stands_Sun!$AM$6:$AM$460,0)),"")</f>
        <v/>
      </c>
      <c r="H100" s="185" t="str">
        <f t="shared" si="1"/>
        <v/>
      </c>
    </row>
    <row r="101" spans="1:8" ht="20.100000000000001" customHeight="1" x14ac:dyDescent="0.3">
      <c r="A101" s="117">
        <v>99</v>
      </c>
      <c r="B101" s="110" t="str">
        <f>IFERROR(INDEX(Combined_All_Stands_Sun!AN$6:AN558,MATCH(Stand_D_Sun!$A$3:$A$146,Combined_All_Stands_Sun!$AM$6:$AM$460,0)),"")</f>
        <v/>
      </c>
      <c r="C101" s="110" t="str">
        <f>IFERROR(INDEX(Combined_All_Stands_Sun!AO$6:AO558,MATCH(Stand_D_Sun!$A$3:$A$146,Combined_All_Stands_Sun!$AM$6:$AM$460,0)),"")</f>
        <v/>
      </c>
      <c r="D101" s="111" t="str">
        <f>IFERROR(INDEX(Combined_All_Stands_Sun!AP$6:AP558,MATCH(Stand_D_Sun!$A$3:$A$146,Combined_All_Stands_Sun!$AM$6:$AM$460,0)),"")</f>
        <v/>
      </c>
      <c r="E101" s="110" t="str">
        <f>IFERROR(INDEX(Combined_All_Stands_Sun!AQ$6:AQ558,MATCH(Stand_D_Sun!$A$3:$A$146,Combined_All_Stands_Sun!$AM$6:$AM$460,0)),"")</f>
        <v/>
      </c>
      <c r="F101" s="110" t="str">
        <f>IFERROR(INDEX(Combined_All_Stands_Sun!AR$6:AR558,MATCH(Stand_D_Sun!$A$3:$A$146,Combined_All_Stands_Sun!$AM$6:$AM$460,0)),"")</f>
        <v/>
      </c>
      <c r="G101" s="110" t="str">
        <f>IFERROR(INDEX(Combined_All_Stands_Sun!AS$6:AS558,MATCH(Stand_D_Sun!$A$3:$A$146,Combined_All_Stands_Sun!$AM$6:$AM$460,0)),"")</f>
        <v/>
      </c>
      <c r="H101" s="185" t="str">
        <f t="shared" si="1"/>
        <v/>
      </c>
    </row>
    <row r="102" spans="1:8" ht="20.100000000000001" customHeight="1" x14ac:dyDescent="0.3">
      <c r="A102" s="116">
        <v>100</v>
      </c>
      <c r="B102" s="110" t="str">
        <f>IFERROR(INDEX(Combined_All_Stands_Sun!AN$6:AN559,MATCH(Stand_D_Sun!$A$3:$A$146,Combined_All_Stands_Sun!$AM$6:$AM$460,0)),"")</f>
        <v/>
      </c>
      <c r="C102" s="110" t="str">
        <f>IFERROR(INDEX(Combined_All_Stands_Sun!AO$6:AO559,MATCH(Stand_D_Sun!$A$3:$A$146,Combined_All_Stands_Sun!$AM$6:$AM$460,0)),"")</f>
        <v/>
      </c>
      <c r="D102" s="111" t="str">
        <f>IFERROR(INDEX(Combined_All_Stands_Sun!AP$6:AP559,MATCH(Stand_D_Sun!$A$3:$A$146,Combined_All_Stands_Sun!$AM$6:$AM$460,0)),"")</f>
        <v/>
      </c>
      <c r="E102" s="110" t="str">
        <f>IFERROR(INDEX(Combined_All_Stands_Sun!AQ$6:AQ559,MATCH(Stand_D_Sun!$A$3:$A$146,Combined_All_Stands_Sun!$AM$6:$AM$460,0)),"")</f>
        <v/>
      </c>
      <c r="F102" s="110" t="str">
        <f>IFERROR(INDEX(Combined_All_Stands_Sun!AR$6:AR559,MATCH(Stand_D_Sun!$A$3:$A$146,Combined_All_Stands_Sun!$AM$6:$AM$460,0)),"")</f>
        <v/>
      </c>
      <c r="G102" s="110" t="str">
        <f>IFERROR(INDEX(Combined_All_Stands_Sun!AS$6:AS559,MATCH(Stand_D_Sun!$A$3:$A$146,Combined_All_Stands_Sun!$AM$6:$AM$460,0)),"")</f>
        <v/>
      </c>
      <c r="H102" s="185" t="str">
        <f t="shared" si="1"/>
        <v/>
      </c>
    </row>
    <row r="103" spans="1:8" ht="20.100000000000001" customHeight="1" x14ac:dyDescent="0.3">
      <c r="A103" s="117">
        <v>101</v>
      </c>
      <c r="B103" s="110" t="str">
        <f>IFERROR(INDEX(Combined_All_Stands_Sun!AN$6:AN560,MATCH(Stand_D_Sun!$A$3:$A$146,Combined_All_Stands_Sun!$AM$6:$AM$460,0)),"")</f>
        <v/>
      </c>
      <c r="C103" s="110" t="str">
        <f>IFERROR(INDEX(Combined_All_Stands_Sun!AO$6:AO560,MATCH(Stand_D_Sun!$A$3:$A$146,Combined_All_Stands_Sun!$AM$6:$AM$460,0)),"")</f>
        <v/>
      </c>
      <c r="D103" s="111" t="str">
        <f>IFERROR(INDEX(Combined_All_Stands_Sun!AP$6:AP560,MATCH(Stand_D_Sun!$A$3:$A$146,Combined_All_Stands_Sun!$AM$6:$AM$460,0)),"")</f>
        <v/>
      </c>
      <c r="E103" s="110" t="str">
        <f>IFERROR(INDEX(Combined_All_Stands_Sun!AQ$6:AQ560,MATCH(Stand_D_Sun!$A$3:$A$146,Combined_All_Stands_Sun!$AM$6:$AM$460,0)),"")</f>
        <v/>
      </c>
      <c r="F103" s="110" t="str">
        <f>IFERROR(INDEX(Combined_All_Stands_Sun!AR$6:AR560,MATCH(Stand_D_Sun!$A$3:$A$146,Combined_All_Stands_Sun!$AM$6:$AM$460,0)),"")</f>
        <v/>
      </c>
      <c r="G103" s="110" t="str">
        <f>IFERROR(INDEX(Combined_All_Stands_Sun!AS$6:AS560,MATCH(Stand_D_Sun!$A$3:$A$146,Combined_All_Stands_Sun!$AM$6:$AM$460,0)),"")</f>
        <v/>
      </c>
      <c r="H103" s="185" t="str">
        <f t="shared" si="1"/>
        <v/>
      </c>
    </row>
    <row r="104" spans="1:8" ht="20.100000000000001" customHeight="1" x14ac:dyDescent="0.3">
      <c r="A104" s="116">
        <v>102</v>
      </c>
      <c r="B104" s="110" t="str">
        <f>IFERROR(INDEX(Combined_All_Stands_Sun!AN$6:AN561,MATCH(Stand_D_Sun!$A$3:$A$146,Combined_All_Stands_Sun!$AM$6:$AM$460,0)),"")</f>
        <v/>
      </c>
      <c r="C104" s="110" t="str">
        <f>IFERROR(INDEX(Combined_All_Stands_Sun!AO$6:AO561,MATCH(Stand_D_Sun!$A$3:$A$146,Combined_All_Stands_Sun!$AM$6:$AM$460,0)),"")</f>
        <v/>
      </c>
      <c r="D104" s="111" t="str">
        <f>IFERROR(INDEX(Combined_All_Stands_Sun!AP$6:AP561,MATCH(Stand_D_Sun!$A$3:$A$146,Combined_All_Stands_Sun!$AM$6:$AM$460,0)),"")</f>
        <v/>
      </c>
      <c r="E104" s="110" t="str">
        <f>IFERROR(INDEX(Combined_All_Stands_Sun!AQ$6:AQ561,MATCH(Stand_D_Sun!$A$3:$A$146,Combined_All_Stands_Sun!$AM$6:$AM$460,0)),"")</f>
        <v/>
      </c>
      <c r="F104" s="110" t="str">
        <f>IFERROR(INDEX(Combined_All_Stands_Sun!AR$6:AR561,MATCH(Stand_D_Sun!$A$3:$A$146,Combined_All_Stands_Sun!$AM$6:$AM$460,0)),"")</f>
        <v/>
      </c>
      <c r="G104" s="110" t="str">
        <f>IFERROR(INDEX(Combined_All_Stands_Sun!AS$6:AS561,MATCH(Stand_D_Sun!$A$3:$A$146,Combined_All_Stands_Sun!$AM$6:$AM$460,0)),"")</f>
        <v/>
      </c>
      <c r="H104" s="185" t="str">
        <f t="shared" si="1"/>
        <v/>
      </c>
    </row>
    <row r="105" spans="1:8" ht="20.100000000000001" customHeight="1" x14ac:dyDescent="0.3">
      <c r="A105" s="117">
        <v>103</v>
      </c>
      <c r="B105" s="110" t="str">
        <f>IFERROR(INDEX(Combined_All_Stands_Sun!AN$6:AN562,MATCH(Stand_D_Sun!$A$3:$A$146,Combined_All_Stands_Sun!$AM$6:$AM$460,0)),"")</f>
        <v/>
      </c>
      <c r="C105" s="110" t="str">
        <f>IFERROR(INDEX(Combined_All_Stands_Sun!AO$6:AO562,MATCH(Stand_D_Sun!$A$3:$A$146,Combined_All_Stands_Sun!$AM$6:$AM$460,0)),"")</f>
        <v/>
      </c>
      <c r="D105" s="111" t="str">
        <f>IFERROR(INDEX(Combined_All_Stands_Sun!AP$6:AP562,MATCH(Stand_D_Sun!$A$3:$A$146,Combined_All_Stands_Sun!$AM$6:$AM$460,0)),"")</f>
        <v/>
      </c>
      <c r="E105" s="110" t="str">
        <f>IFERROR(INDEX(Combined_All_Stands_Sun!AQ$6:AQ562,MATCH(Stand_D_Sun!$A$3:$A$146,Combined_All_Stands_Sun!$AM$6:$AM$460,0)),"")</f>
        <v/>
      </c>
      <c r="F105" s="110" t="str">
        <f>IFERROR(INDEX(Combined_All_Stands_Sun!AR$6:AR562,MATCH(Stand_D_Sun!$A$3:$A$146,Combined_All_Stands_Sun!$AM$6:$AM$460,0)),"")</f>
        <v/>
      </c>
      <c r="G105" s="110" t="str">
        <f>IFERROR(INDEX(Combined_All_Stands_Sun!AS$6:AS562,MATCH(Stand_D_Sun!$A$3:$A$146,Combined_All_Stands_Sun!$AM$6:$AM$460,0)),"")</f>
        <v/>
      </c>
      <c r="H105" s="185" t="str">
        <f t="shared" si="1"/>
        <v/>
      </c>
    </row>
    <row r="106" spans="1:8" ht="20.100000000000001" customHeight="1" x14ac:dyDescent="0.3">
      <c r="A106" s="116">
        <v>104</v>
      </c>
      <c r="B106" s="110" t="str">
        <f>IFERROR(INDEX(Combined_All_Stands_Sun!AN$6:AN563,MATCH(Stand_D_Sun!$A$3:$A$146,Combined_All_Stands_Sun!$AM$6:$AM$460,0)),"")</f>
        <v/>
      </c>
      <c r="C106" s="110" t="str">
        <f>IFERROR(INDEX(Combined_All_Stands_Sun!AO$6:AO563,MATCH(Stand_D_Sun!$A$3:$A$146,Combined_All_Stands_Sun!$AM$6:$AM$460,0)),"")</f>
        <v/>
      </c>
      <c r="D106" s="111" t="str">
        <f>IFERROR(INDEX(Combined_All_Stands_Sun!AP$6:AP563,MATCH(Stand_D_Sun!$A$3:$A$146,Combined_All_Stands_Sun!$AM$6:$AM$460,0)),"")</f>
        <v/>
      </c>
      <c r="E106" s="110" t="str">
        <f>IFERROR(INDEX(Combined_All_Stands_Sun!AQ$6:AQ563,MATCH(Stand_D_Sun!$A$3:$A$146,Combined_All_Stands_Sun!$AM$6:$AM$460,0)),"")</f>
        <v/>
      </c>
      <c r="F106" s="110" t="str">
        <f>IFERROR(INDEX(Combined_All_Stands_Sun!AR$6:AR563,MATCH(Stand_D_Sun!$A$3:$A$146,Combined_All_Stands_Sun!$AM$6:$AM$460,0)),"")</f>
        <v/>
      </c>
      <c r="G106" s="110" t="str">
        <f>IFERROR(INDEX(Combined_All_Stands_Sun!AS$6:AS563,MATCH(Stand_D_Sun!$A$3:$A$146,Combined_All_Stands_Sun!$AM$6:$AM$460,0)),"")</f>
        <v/>
      </c>
      <c r="H106" s="185" t="str">
        <f t="shared" si="1"/>
        <v/>
      </c>
    </row>
    <row r="107" spans="1:8" ht="20.100000000000001" customHeight="1" x14ac:dyDescent="0.3">
      <c r="A107" s="117">
        <v>105</v>
      </c>
      <c r="B107" s="110" t="str">
        <f>IFERROR(INDEX(Combined_All_Stands_Sun!AN$6:AN564,MATCH(Stand_D_Sun!$A$3:$A$146,Combined_All_Stands_Sun!$AM$6:$AM$460,0)),"")</f>
        <v/>
      </c>
      <c r="C107" s="110" t="str">
        <f>IFERROR(INDEX(Combined_All_Stands_Sun!AO$6:AO564,MATCH(Stand_D_Sun!$A$3:$A$146,Combined_All_Stands_Sun!$AM$6:$AM$460,0)),"")</f>
        <v/>
      </c>
      <c r="D107" s="111" t="str">
        <f>IFERROR(INDEX(Combined_All_Stands_Sun!AP$6:AP564,MATCH(Stand_D_Sun!$A$3:$A$146,Combined_All_Stands_Sun!$AM$6:$AM$460,0)),"")</f>
        <v/>
      </c>
      <c r="E107" s="110" t="str">
        <f>IFERROR(INDEX(Combined_All_Stands_Sun!AQ$6:AQ564,MATCH(Stand_D_Sun!$A$3:$A$146,Combined_All_Stands_Sun!$AM$6:$AM$460,0)),"")</f>
        <v/>
      </c>
      <c r="F107" s="110" t="str">
        <f>IFERROR(INDEX(Combined_All_Stands_Sun!AR$6:AR564,MATCH(Stand_D_Sun!$A$3:$A$146,Combined_All_Stands_Sun!$AM$6:$AM$460,0)),"")</f>
        <v/>
      </c>
      <c r="G107" s="110" t="str">
        <f>IFERROR(INDEX(Combined_All_Stands_Sun!AS$6:AS564,MATCH(Stand_D_Sun!$A$3:$A$146,Combined_All_Stands_Sun!$AM$6:$AM$460,0)),"")</f>
        <v/>
      </c>
      <c r="H107" s="185" t="str">
        <f t="shared" si="1"/>
        <v/>
      </c>
    </row>
    <row r="108" spans="1:8" ht="20.100000000000001" customHeight="1" x14ac:dyDescent="0.3">
      <c r="A108" s="116">
        <v>106</v>
      </c>
      <c r="B108" s="110" t="str">
        <f>IFERROR(INDEX(Combined_All_Stands_Sun!AN$6:AN565,MATCH(Stand_D_Sun!$A$3:$A$146,Combined_All_Stands_Sun!$AM$6:$AM$460,0)),"")</f>
        <v/>
      </c>
      <c r="C108" s="110" t="str">
        <f>IFERROR(INDEX(Combined_All_Stands_Sun!AO$6:AO565,MATCH(Stand_D_Sun!$A$3:$A$146,Combined_All_Stands_Sun!$AM$6:$AM$460,0)),"")</f>
        <v/>
      </c>
      <c r="D108" s="111" t="str">
        <f>IFERROR(INDEX(Combined_All_Stands_Sun!AP$6:AP565,MATCH(Stand_D_Sun!$A$3:$A$146,Combined_All_Stands_Sun!$AM$6:$AM$460,0)),"")</f>
        <v/>
      </c>
      <c r="E108" s="110" t="str">
        <f>IFERROR(INDEX(Combined_All_Stands_Sun!AQ$6:AQ565,MATCH(Stand_D_Sun!$A$3:$A$146,Combined_All_Stands_Sun!$AM$6:$AM$460,0)),"")</f>
        <v/>
      </c>
      <c r="F108" s="110" t="str">
        <f>IFERROR(INDEX(Combined_All_Stands_Sun!AR$6:AR565,MATCH(Stand_D_Sun!$A$3:$A$146,Combined_All_Stands_Sun!$AM$6:$AM$460,0)),"")</f>
        <v/>
      </c>
      <c r="G108" s="110" t="str">
        <f>IFERROR(INDEX(Combined_All_Stands_Sun!AS$6:AS565,MATCH(Stand_D_Sun!$A$3:$A$146,Combined_All_Stands_Sun!$AM$6:$AM$460,0)),"")</f>
        <v/>
      </c>
      <c r="H108" s="185" t="str">
        <f t="shared" si="1"/>
        <v/>
      </c>
    </row>
    <row r="109" spans="1:8" ht="20.100000000000001" customHeight="1" x14ac:dyDescent="0.3">
      <c r="A109" s="117">
        <v>107</v>
      </c>
      <c r="B109" s="110" t="str">
        <f>IFERROR(INDEX(Combined_All_Stands_Sun!AN$6:AN566,MATCH(Stand_D_Sun!$A$3:$A$146,Combined_All_Stands_Sun!$AM$6:$AM$460,0)),"")</f>
        <v/>
      </c>
      <c r="C109" s="110" t="str">
        <f>IFERROR(INDEX(Combined_All_Stands_Sun!AO$6:AO566,MATCH(Stand_D_Sun!$A$3:$A$146,Combined_All_Stands_Sun!$AM$6:$AM$460,0)),"")</f>
        <v/>
      </c>
      <c r="D109" s="111" t="str">
        <f>IFERROR(INDEX(Combined_All_Stands_Sun!AP$6:AP566,MATCH(Stand_D_Sun!$A$3:$A$146,Combined_All_Stands_Sun!$AM$6:$AM$460,0)),"")</f>
        <v/>
      </c>
      <c r="E109" s="110" t="str">
        <f>IFERROR(INDEX(Combined_All_Stands_Sun!AQ$6:AQ566,MATCH(Stand_D_Sun!$A$3:$A$146,Combined_All_Stands_Sun!$AM$6:$AM$460,0)),"")</f>
        <v/>
      </c>
      <c r="F109" s="110" t="str">
        <f>IFERROR(INDEX(Combined_All_Stands_Sun!AR$6:AR566,MATCH(Stand_D_Sun!$A$3:$A$146,Combined_All_Stands_Sun!$AM$6:$AM$460,0)),"")</f>
        <v/>
      </c>
      <c r="G109" s="110" t="str">
        <f>IFERROR(INDEX(Combined_All_Stands_Sun!AS$6:AS566,MATCH(Stand_D_Sun!$A$3:$A$146,Combined_All_Stands_Sun!$AM$6:$AM$460,0)),"")</f>
        <v/>
      </c>
      <c r="H109" s="185" t="str">
        <f t="shared" si="1"/>
        <v/>
      </c>
    </row>
    <row r="110" spans="1:8" ht="20.100000000000001" customHeight="1" x14ac:dyDescent="0.3">
      <c r="A110" s="116">
        <v>108</v>
      </c>
      <c r="B110" s="110" t="str">
        <f>IFERROR(INDEX(Combined_All_Stands_Sun!AN$6:AN567,MATCH(Stand_D_Sun!$A$3:$A$146,Combined_All_Stands_Sun!$AM$6:$AM$460,0)),"")</f>
        <v/>
      </c>
      <c r="C110" s="110" t="str">
        <f>IFERROR(INDEX(Combined_All_Stands_Sun!AO$6:AO567,MATCH(Stand_D_Sun!$A$3:$A$146,Combined_All_Stands_Sun!$AM$6:$AM$460,0)),"")</f>
        <v/>
      </c>
      <c r="D110" s="111" t="str">
        <f>IFERROR(INDEX(Combined_All_Stands_Sun!AP$6:AP567,MATCH(Stand_D_Sun!$A$3:$A$146,Combined_All_Stands_Sun!$AM$6:$AM$460,0)),"")</f>
        <v/>
      </c>
      <c r="E110" s="110" t="str">
        <f>IFERROR(INDEX(Combined_All_Stands_Sun!AQ$6:AQ567,MATCH(Stand_D_Sun!$A$3:$A$146,Combined_All_Stands_Sun!$AM$6:$AM$460,0)),"")</f>
        <v/>
      </c>
      <c r="F110" s="110" t="str">
        <f>IFERROR(INDEX(Combined_All_Stands_Sun!AR$6:AR567,MATCH(Stand_D_Sun!$A$3:$A$146,Combined_All_Stands_Sun!$AM$6:$AM$460,0)),"")</f>
        <v/>
      </c>
      <c r="G110" s="110" t="str">
        <f>IFERROR(INDEX(Combined_All_Stands_Sun!AS$6:AS567,MATCH(Stand_D_Sun!$A$3:$A$146,Combined_All_Stands_Sun!$AM$6:$AM$460,0)),"")</f>
        <v/>
      </c>
      <c r="H110" s="185" t="str">
        <f t="shared" si="1"/>
        <v/>
      </c>
    </row>
    <row r="111" spans="1:8" ht="20.100000000000001" customHeight="1" x14ac:dyDescent="0.3">
      <c r="A111" s="117">
        <v>109</v>
      </c>
      <c r="B111" s="110" t="str">
        <f>IFERROR(INDEX(Combined_All_Stands_Sun!AN$6:AN568,MATCH(Stand_D_Sun!$A$3:$A$146,Combined_All_Stands_Sun!$AM$6:$AM$460,0)),"")</f>
        <v/>
      </c>
      <c r="C111" s="110" t="str">
        <f>IFERROR(INDEX(Combined_All_Stands_Sun!AO$6:AO568,MATCH(Stand_D_Sun!$A$3:$A$146,Combined_All_Stands_Sun!$AM$6:$AM$460,0)),"")</f>
        <v/>
      </c>
      <c r="D111" s="111" t="str">
        <f>IFERROR(INDEX(Combined_All_Stands_Sun!AP$6:AP568,MATCH(Stand_D_Sun!$A$3:$A$146,Combined_All_Stands_Sun!$AM$6:$AM$460,0)),"")</f>
        <v/>
      </c>
      <c r="E111" s="110" t="str">
        <f>IFERROR(INDEX(Combined_All_Stands_Sun!AQ$6:AQ568,MATCH(Stand_D_Sun!$A$3:$A$146,Combined_All_Stands_Sun!$AM$6:$AM$460,0)),"")</f>
        <v/>
      </c>
      <c r="F111" s="110" t="str">
        <f>IFERROR(INDEX(Combined_All_Stands_Sun!AR$6:AR568,MATCH(Stand_D_Sun!$A$3:$A$146,Combined_All_Stands_Sun!$AM$6:$AM$460,0)),"")</f>
        <v/>
      </c>
      <c r="G111" s="110" t="str">
        <f>IFERROR(INDEX(Combined_All_Stands_Sun!AS$6:AS568,MATCH(Stand_D_Sun!$A$3:$A$146,Combined_All_Stands_Sun!$AM$6:$AM$460,0)),"")</f>
        <v/>
      </c>
      <c r="H111" s="185" t="str">
        <f t="shared" si="1"/>
        <v/>
      </c>
    </row>
    <row r="112" spans="1:8" ht="20.100000000000001" customHeight="1" x14ac:dyDescent="0.3">
      <c r="A112" s="116">
        <v>110</v>
      </c>
      <c r="B112" s="110" t="str">
        <f>IFERROR(INDEX(Combined_All_Stands_Sun!AN$6:AN569,MATCH(Stand_D_Sun!$A$3:$A$146,Combined_All_Stands_Sun!$AM$6:$AM$460,0)),"")</f>
        <v/>
      </c>
      <c r="C112" s="110" t="str">
        <f>IFERROR(INDEX(Combined_All_Stands_Sun!AO$6:AO569,MATCH(Stand_D_Sun!$A$3:$A$146,Combined_All_Stands_Sun!$AM$6:$AM$460,0)),"")</f>
        <v/>
      </c>
      <c r="D112" s="111" t="str">
        <f>IFERROR(INDEX(Combined_All_Stands_Sun!AP$6:AP569,MATCH(Stand_D_Sun!$A$3:$A$146,Combined_All_Stands_Sun!$AM$6:$AM$460,0)),"")</f>
        <v/>
      </c>
      <c r="E112" s="110" t="str">
        <f>IFERROR(INDEX(Combined_All_Stands_Sun!AQ$6:AQ569,MATCH(Stand_D_Sun!$A$3:$A$146,Combined_All_Stands_Sun!$AM$6:$AM$460,0)),"")</f>
        <v/>
      </c>
      <c r="F112" s="110" t="str">
        <f>IFERROR(INDEX(Combined_All_Stands_Sun!AR$6:AR569,MATCH(Stand_D_Sun!$A$3:$A$146,Combined_All_Stands_Sun!$AM$6:$AM$460,0)),"")</f>
        <v/>
      </c>
      <c r="G112" s="110" t="str">
        <f>IFERROR(INDEX(Combined_All_Stands_Sun!AS$6:AS569,MATCH(Stand_D_Sun!$A$3:$A$146,Combined_All_Stands_Sun!$AM$6:$AM$460,0)),"")</f>
        <v/>
      </c>
      <c r="H112" s="185" t="str">
        <f t="shared" si="1"/>
        <v/>
      </c>
    </row>
    <row r="113" spans="1:8" ht="20.100000000000001" customHeight="1" x14ac:dyDescent="0.3">
      <c r="A113" s="117">
        <v>111</v>
      </c>
      <c r="B113" s="110" t="str">
        <f>IFERROR(INDEX(Combined_All_Stands_Sun!AN$6:AN570,MATCH(Stand_D_Sun!$A$3:$A$146,Combined_All_Stands_Sun!$AM$6:$AM$460,0)),"")</f>
        <v/>
      </c>
      <c r="C113" s="110" t="str">
        <f>IFERROR(INDEX(Combined_All_Stands_Sun!AO$6:AO570,MATCH(Stand_D_Sun!$A$3:$A$146,Combined_All_Stands_Sun!$AM$6:$AM$460,0)),"")</f>
        <v/>
      </c>
      <c r="D113" s="111" t="str">
        <f>IFERROR(INDEX(Combined_All_Stands_Sun!AP$6:AP570,MATCH(Stand_D_Sun!$A$3:$A$146,Combined_All_Stands_Sun!$AM$6:$AM$460,0)),"")</f>
        <v/>
      </c>
      <c r="E113" s="110" t="str">
        <f>IFERROR(INDEX(Combined_All_Stands_Sun!AQ$6:AQ570,MATCH(Stand_D_Sun!$A$3:$A$146,Combined_All_Stands_Sun!$AM$6:$AM$460,0)),"")</f>
        <v/>
      </c>
      <c r="F113" s="110" t="str">
        <f>IFERROR(INDEX(Combined_All_Stands_Sun!AR$6:AR570,MATCH(Stand_D_Sun!$A$3:$A$146,Combined_All_Stands_Sun!$AM$6:$AM$460,0)),"")</f>
        <v/>
      </c>
      <c r="G113" s="110" t="str">
        <f>IFERROR(INDEX(Combined_All_Stands_Sun!AS$6:AS570,MATCH(Stand_D_Sun!$A$3:$A$146,Combined_All_Stands_Sun!$AM$6:$AM$460,0)),"")</f>
        <v/>
      </c>
      <c r="H113" s="185" t="str">
        <f t="shared" si="1"/>
        <v/>
      </c>
    </row>
    <row r="114" spans="1:8" ht="20.100000000000001" customHeight="1" x14ac:dyDescent="0.3">
      <c r="A114" s="116">
        <v>112</v>
      </c>
      <c r="B114" s="110" t="str">
        <f>IFERROR(INDEX(Combined_All_Stands_Sun!AN$6:AN571,MATCH(Stand_D_Sun!$A$3:$A$146,Combined_All_Stands_Sun!$AM$6:$AM$460,0)),"")</f>
        <v/>
      </c>
      <c r="C114" s="110" t="str">
        <f>IFERROR(INDEX(Combined_All_Stands_Sun!AO$6:AO571,MATCH(Stand_D_Sun!$A$3:$A$146,Combined_All_Stands_Sun!$AM$6:$AM$460,0)),"")</f>
        <v/>
      </c>
      <c r="D114" s="111" t="str">
        <f>IFERROR(INDEX(Combined_All_Stands_Sun!AP$6:AP571,MATCH(Stand_D_Sun!$A$3:$A$146,Combined_All_Stands_Sun!$AM$6:$AM$460,0)),"")</f>
        <v/>
      </c>
      <c r="E114" s="110" t="str">
        <f>IFERROR(INDEX(Combined_All_Stands_Sun!AQ$6:AQ571,MATCH(Stand_D_Sun!$A$3:$A$146,Combined_All_Stands_Sun!$AM$6:$AM$460,0)),"")</f>
        <v/>
      </c>
      <c r="F114" s="110" t="str">
        <f>IFERROR(INDEX(Combined_All_Stands_Sun!AR$6:AR571,MATCH(Stand_D_Sun!$A$3:$A$146,Combined_All_Stands_Sun!$AM$6:$AM$460,0)),"")</f>
        <v/>
      </c>
      <c r="G114" s="110" t="str">
        <f>IFERROR(INDEX(Combined_All_Stands_Sun!AS$6:AS571,MATCH(Stand_D_Sun!$A$3:$A$146,Combined_All_Stands_Sun!$AM$6:$AM$460,0)),"")</f>
        <v/>
      </c>
      <c r="H114" s="185" t="str">
        <f t="shared" si="1"/>
        <v/>
      </c>
    </row>
    <row r="115" spans="1:8" ht="20.100000000000001" customHeight="1" x14ac:dyDescent="0.3">
      <c r="A115" s="117">
        <v>113</v>
      </c>
      <c r="B115" s="110" t="str">
        <f>IFERROR(INDEX(Combined_All_Stands_Sun!AN$6:AN572,MATCH(Stand_D_Sun!$A$3:$A$146,Combined_All_Stands_Sun!$AM$6:$AM$460,0)),"")</f>
        <v/>
      </c>
      <c r="C115" s="110" t="str">
        <f>IFERROR(INDEX(Combined_All_Stands_Sun!AO$6:AO572,MATCH(Stand_D_Sun!$A$3:$A$146,Combined_All_Stands_Sun!$AM$6:$AM$460,0)),"")</f>
        <v/>
      </c>
      <c r="D115" s="111" t="str">
        <f>IFERROR(INDEX(Combined_All_Stands_Sun!AP$6:AP572,MATCH(Stand_D_Sun!$A$3:$A$146,Combined_All_Stands_Sun!$AM$6:$AM$460,0)),"")</f>
        <v/>
      </c>
      <c r="E115" s="110" t="str">
        <f>IFERROR(INDEX(Combined_All_Stands_Sun!AQ$6:AQ572,MATCH(Stand_D_Sun!$A$3:$A$146,Combined_All_Stands_Sun!$AM$6:$AM$460,0)),"")</f>
        <v/>
      </c>
      <c r="F115" s="110" t="str">
        <f>IFERROR(INDEX(Combined_All_Stands_Sun!AR$6:AR572,MATCH(Stand_D_Sun!$A$3:$A$146,Combined_All_Stands_Sun!$AM$6:$AM$460,0)),"")</f>
        <v/>
      </c>
      <c r="G115" s="110" t="str">
        <f>IFERROR(INDEX(Combined_All_Stands_Sun!AS$6:AS572,MATCH(Stand_D_Sun!$A$3:$A$146,Combined_All_Stands_Sun!$AM$6:$AM$460,0)),"")</f>
        <v/>
      </c>
      <c r="H115" s="185" t="str">
        <f t="shared" si="1"/>
        <v/>
      </c>
    </row>
    <row r="116" spans="1:8" ht="20.100000000000001" customHeight="1" x14ac:dyDescent="0.3">
      <c r="A116" s="116">
        <v>114</v>
      </c>
      <c r="B116" s="110" t="str">
        <f>IFERROR(INDEX(Combined_All_Stands_Sun!AN$6:AN573,MATCH(Stand_D_Sun!$A$3:$A$146,Combined_All_Stands_Sun!$AM$6:$AM$460,0)),"")</f>
        <v/>
      </c>
      <c r="C116" s="110" t="str">
        <f>IFERROR(INDEX(Combined_All_Stands_Sun!AO$6:AO573,MATCH(Stand_D_Sun!$A$3:$A$146,Combined_All_Stands_Sun!$AM$6:$AM$460,0)),"")</f>
        <v/>
      </c>
      <c r="D116" s="111" t="str">
        <f>IFERROR(INDEX(Combined_All_Stands_Sun!AP$6:AP573,MATCH(Stand_D_Sun!$A$3:$A$146,Combined_All_Stands_Sun!$AM$6:$AM$460,0)),"")</f>
        <v/>
      </c>
      <c r="E116" s="110" t="str">
        <f>IFERROR(INDEX(Combined_All_Stands_Sun!AQ$6:AQ573,MATCH(Stand_D_Sun!$A$3:$A$146,Combined_All_Stands_Sun!$AM$6:$AM$460,0)),"")</f>
        <v/>
      </c>
      <c r="F116" s="110" t="str">
        <f>IFERROR(INDEX(Combined_All_Stands_Sun!AR$6:AR573,MATCH(Stand_D_Sun!$A$3:$A$146,Combined_All_Stands_Sun!$AM$6:$AM$460,0)),"")</f>
        <v/>
      </c>
      <c r="G116" s="110" t="str">
        <f>IFERROR(INDEX(Combined_All_Stands_Sun!AS$6:AS573,MATCH(Stand_D_Sun!$A$3:$A$146,Combined_All_Stands_Sun!$AM$6:$AM$460,0)),"")</f>
        <v/>
      </c>
      <c r="H116" s="185" t="str">
        <f t="shared" si="1"/>
        <v/>
      </c>
    </row>
    <row r="117" spans="1:8" ht="20.100000000000001" customHeight="1" x14ac:dyDescent="0.3">
      <c r="A117" s="117">
        <v>115</v>
      </c>
      <c r="B117" s="110" t="str">
        <f>IFERROR(INDEX(Combined_All_Stands_Sun!AN$6:AN574,MATCH(Stand_D_Sun!$A$3:$A$146,Combined_All_Stands_Sun!$AM$6:$AM$460,0)),"")</f>
        <v/>
      </c>
      <c r="C117" s="110" t="str">
        <f>IFERROR(INDEX(Combined_All_Stands_Sun!AO$6:AO574,MATCH(Stand_D_Sun!$A$3:$A$146,Combined_All_Stands_Sun!$AM$6:$AM$460,0)),"")</f>
        <v/>
      </c>
      <c r="D117" s="111" t="str">
        <f>IFERROR(INDEX(Combined_All_Stands_Sun!AP$6:AP574,MATCH(Stand_D_Sun!$A$3:$A$146,Combined_All_Stands_Sun!$AM$6:$AM$460,0)),"")</f>
        <v/>
      </c>
      <c r="E117" s="110" t="str">
        <f>IFERROR(INDEX(Combined_All_Stands_Sun!AQ$6:AQ574,MATCH(Stand_D_Sun!$A$3:$A$146,Combined_All_Stands_Sun!$AM$6:$AM$460,0)),"")</f>
        <v/>
      </c>
      <c r="F117" s="110" t="str">
        <f>IFERROR(INDEX(Combined_All_Stands_Sun!AR$6:AR574,MATCH(Stand_D_Sun!$A$3:$A$146,Combined_All_Stands_Sun!$AM$6:$AM$460,0)),"")</f>
        <v/>
      </c>
      <c r="G117" s="110" t="str">
        <f>IFERROR(INDEX(Combined_All_Stands_Sun!AS$6:AS574,MATCH(Stand_D_Sun!$A$3:$A$146,Combined_All_Stands_Sun!$AM$6:$AM$460,0)),"")</f>
        <v/>
      </c>
      <c r="H117" s="185" t="str">
        <f t="shared" si="1"/>
        <v/>
      </c>
    </row>
    <row r="118" spans="1:8" ht="20.100000000000001" customHeight="1" x14ac:dyDescent="0.3">
      <c r="A118" s="116">
        <v>116</v>
      </c>
      <c r="B118" s="110" t="str">
        <f>IFERROR(INDEX(Combined_All_Stands_Sun!AN$6:AN575,MATCH(Stand_D_Sun!$A$3:$A$146,Combined_All_Stands_Sun!$AM$6:$AM$460,0)),"")</f>
        <v/>
      </c>
      <c r="C118" s="110" t="str">
        <f>IFERROR(INDEX(Combined_All_Stands_Sun!AO$6:AO575,MATCH(Stand_D_Sun!$A$3:$A$146,Combined_All_Stands_Sun!$AM$6:$AM$460,0)),"")</f>
        <v/>
      </c>
      <c r="D118" s="111" t="str">
        <f>IFERROR(INDEX(Combined_All_Stands_Sun!AP$6:AP575,MATCH(Stand_D_Sun!$A$3:$A$146,Combined_All_Stands_Sun!$AM$6:$AM$460,0)),"")</f>
        <v/>
      </c>
      <c r="E118" s="110" t="str">
        <f>IFERROR(INDEX(Combined_All_Stands_Sun!AQ$6:AQ575,MATCH(Stand_D_Sun!$A$3:$A$146,Combined_All_Stands_Sun!$AM$6:$AM$460,0)),"")</f>
        <v/>
      </c>
      <c r="F118" s="110" t="str">
        <f>IFERROR(INDEX(Combined_All_Stands_Sun!AR$6:AR575,MATCH(Stand_D_Sun!$A$3:$A$146,Combined_All_Stands_Sun!$AM$6:$AM$460,0)),"")</f>
        <v/>
      </c>
      <c r="G118" s="110" t="str">
        <f>IFERROR(INDEX(Combined_All_Stands_Sun!AS$6:AS575,MATCH(Stand_D_Sun!$A$3:$A$146,Combined_All_Stands_Sun!$AM$6:$AM$460,0)),"")</f>
        <v/>
      </c>
      <c r="H118" s="185" t="str">
        <f t="shared" si="1"/>
        <v/>
      </c>
    </row>
    <row r="119" spans="1:8" ht="20.100000000000001" customHeight="1" x14ac:dyDescent="0.3">
      <c r="A119" s="117">
        <v>117</v>
      </c>
      <c r="B119" s="110" t="str">
        <f>IFERROR(INDEX(Combined_All_Stands_Sun!AN$6:AN576,MATCH(Stand_D_Sun!$A$3:$A$146,Combined_All_Stands_Sun!$AM$6:$AM$460,0)),"")</f>
        <v/>
      </c>
      <c r="C119" s="110" t="str">
        <f>IFERROR(INDEX(Combined_All_Stands_Sun!AO$6:AO576,MATCH(Stand_D_Sun!$A$3:$A$146,Combined_All_Stands_Sun!$AM$6:$AM$460,0)),"")</f>
        <v/>
      </c>
      <c r="D119" s="111" t="str">
        <f>IFERROR(INDEX(Combined_All_Stands_Sun!AP$6:AP576,MATCH(Stand_D_Sun!$A$3:$A$146,Combined_All_Stands_Sun!$AM$6:$AM$460,0)),"")</f>
        <v/>
      </c>
      <c r="E119" s="110" t="str">
        <f>IFERROR(INDEX(Combined_All_Stands_Sun!AQ$6:AQ576,MATCH(Stand_D_Sun!$A$3:$A$146,Combined_All_Stands_Sun!$AM$6:$AM$460,0)),"")</f>
        <v/>
      </c>
      <c r="F119" s="110" t="str">
        <f>IFERROR(INDEX(Combined_All_Stands_Sun!AR$6:AR576,MATCH(Stand_D_Sun!$A$3:$A$146,Combined_All_Stands_Sun!$AM$6:$AM$460,0)),"")</f>
        <v/>
      </c>
      <c r="G119" s="110" t="str">
        <f>IFERROR(INDEX(Combined_All_Stands_Sun!AS$6:AS576,MATCH(Stand_D_Sun!$A$3:$A$146,Combined_All_Stands_Sun!$AM$6:$AM$460,0)),"")</f>
        <v/>
      </c>
      <c r="H119" s="185" t="str">
        <f t="shared" si="1"/>
        <v/>
      </c>
    </row>
    <row r="120" spans="1:8" ht="20.100000000000001" customHeight="1" x14ac:dyDescent="0.3">
      <c r="A120" s="116">
        <v>118</v>
      </c>
      <c r="B120" s="110" t="str">
        <f>IFERROR(INDEX(Combined_All_Stands_Sun!AN$6:AN577,MATCH(Stand_D_Sun!$A$3:$A$146,Combined_All_Stands_Sun!$AM$6:$AM$460,0)),"")</f>
        <v/>
      </c>
      <c r="C120" s="110" t="str">
        <f>IFERROR(INDEX(Combined_All_Stands_Sun!AO$6:AO577,MATCH(Stand_D_Sun!$A$3:$A$146,Combined_All_Stands_Sun!$AM$6:$AM$460,0)),"")</f>
        <v/>
      </c>
      <c r="D120" s="111" t="str">
        <f>IFERROR(INDEX(Combined_All_Stands_Sun!AP$6:AP577,MATCH(Stand_D_Sun!$A$3:$A$146,Combined_All_Stands_Sun!$AM$6:$AM$460,0)),"")</f>
        <v/>
      </c>
      <c r="E120" s="110" t="str">
        <f>IFERROR(INDEX(Combined_All_Stands_Sun!AQ$6:AQ577,MATCH(Stand_D_Sun!$A$3:$A$146,Combined_All_Stands_Sun!$AM$6:$AM$460,0)),"")</f>
        <v/>
      </c>
      <c r="F120" s="110" t="str">
        <f>IFERROR(INDEX(Combined_All_Stands_Sun!AR$6:AR577,MATCH(Stand_D_Sun!$A$3:$A$146,Combined_All_Stands_Sun!$AM$6:$AM$460,0)),"")</f>
        <v/>
      </c>
      <c r="G120" s="110" t="str">
        <f>IFERROR(INDEX(Combined_All_Stands_Sun!AS$6:AS577,MATCH(Stand_D_Sun!$A$3:$A$146,Combined_All_Stands_Sun!$AM$6:$AM$460,0)),"")</f>
        <v/>
      </c>
      <c r="H120" s="185" t="str">
        <f t="shared" si="1"/>
        <v/>
      </c>
    </row>
    <row r="121" spans="1:8" ht="20.100000000000001" customHeight="1" x14ac:dyDescent="0.3">
      <c r="A121" s="117">
        <v>119</v>
      </c>
      <c r="B121" s="110" t="str">
        <f>IFERROR(INDEX(Combined_All_Stands_Sun!AN$6:AN578,MATCH(Stand_D_Sun!$A$3:$A$146,Combined_All_Stands_Sun!$AM$6:$AM$460,0)),"")</f>
        <v/>
      </c>
      <c r="C121" s="110" t="str">
        <f>IFERROR(INDEX(Combined_All_Stands_Sun!AO$6:AO578,MATCH(Stand_D_Sun!$A$3:$A$146,Combined_All_Stands_Sun!$AM$6:$AM$460,0)),"")</f>
        <v/>
      </c>
      <c r="D121" s="111" t="str">
        <f>IFERROR(INDEX(Combined_All_Stands_Sun!AP$6:AP578,MATCH(Stand_D_Sun!$A$3:$A$146,Combined_All_Stands_Sun!$AM$6:$AM$460,0)),"")</f>
        <v/>
      </c>
      <c r="E121" s="110" t="str">
        <f>IFERROR(INDEX(Combined_All_Stands_Sun!AQ$6:AQ578,MATCH(Stand_D_Sun!$A$3:$A$146,Combined_All_Stands_Sun!$AM$6:$AM$460,0)),"")</f>
        <v/>
      </c>
      <c r="F121" s="110" t="str">
        <f>IFERROR(INDEX(Combined_All_Stands_Sun!AR$6:AR578,MATCH(Stand_D_Sun!$A$3:$A$146,Combined_All_Stands_Sun!$AM$6:$AM$460,0)),"")</f>
        <v/>
      </c>
      <c r="G121" s="110" t="str">
        <f>IFERROR(INDEX(Combined_All_Stands_Sun!AS$6:AS578,MATCH(Stand_D_Sun!$A$3:$A$146,Combined_All_Stands_Sun!$AM$6:$AM$460,0)),"")</f>
        <v/>
      </c>
      <c r="H121" s="185" t="str">
        <f t="shared" si="1"/>
        <v/>
      </c>
    </row>
    <row r="122" spans="1:8" ht="20.100000000000001" customHeight="1" x14ac:dyDescent="0.3">
      <c r="A122" s="116">
        <v>120</v>
      </c>
      <c r="B122" s="110" t="str">
        <f>IFERROR(INDEX(Combined_All_Stands_Sun!AN$6:AN579,MATCH(Stand_D_Sun!$A$3:$A$146,Combined_All_Stands_Sun!$AM$6:$AM$460,0)),"")</f>
        <v/>
      </c>
      <c r="C122" s="110" t="str">
        <f>IFERROR(INDEX(Combined_All_Stands_Sun!AO$6:AO579,MATCH(Stand_D_Sun!$A$3:$A$146,Combined_All_Stands_Sun!$AM$6:$AM$460,0)),"")</f>
        <v/>
      </c>
      <c r="D122" s="111" t="str">
        <f>IFERROR(INDEX(Combined_All_Stands_Sun!AP$6:AP579,MATCH(Stand_D_Sun!$A$3:$A$146,Combined_All_Stands_Sun!$AM$6:$AM$460,0)),"")</f>
        <v/>
      </c>
      <c r="E122" s="110" t="str">
        <f>IFERROR(INDEX(Combined_All_Stands_Sun!AQ$6:AQ579,MATCH(Stand_D_Sun!$A$3:$A$146,Combined_All_Stands_Sun!$AM$6:$AM$460,0)),"")</f>
        <v/>
      </c>
      <c r="F122" s="110" t="str">
        <f>IFERROR(INDEX(Combined_All_Stands_Sun!AR$6:AR579,MATCH(Stand_D_Sun!$A$3:$A$146,Combined_All_Stands_Sun!$AM$6:$AM$460,0)),"")</f>
        <v/>
      </c>
      <c r="G122" s="110" t="str">
        <f>IFERROR(INDEX(Combined_All_Stands_Sun!AS$6:AS579,MATCH(Stand_D_Sun!$A$3:$A$146,Combined_All_Stands_Sun!$AM$6:$AM$460,0)),"")</f>
        <v/>
      </c>
      <c r="H122" s="185" t="str">
        <f t="shared" si="1"/>
        <v/>
      </c>
    </row>
    <row r="123" spans="1:8" ht="20.100000000000001" customHeight="1" x14ac:dyDescent="0.3">
      <c r="A123" s="117">
        <v>121</v>
      </c>
      <c r="B123" s="110" t="str">
        <f>IFERROR(INDEX(Combined_All_Stands_Sun!AN$6:AN580,MATCH(Stand_D_Sun!$A$3:$A$146,Combined_All_Stands_Sun!$AM$6:$AM$460,0)),"")</f>
        <v/>
      </c>
      <c r="C123" s="110" t="str">
        <f>IFERROR(INDEX(Combined_All_Stands_Sun!AO$6:AO580,MATCH(Stand_D_Sun!$A$3:$A$146,Combined_All_Stands_Sun!$AM$6:$AM$460,0)),"")</f>
        <v/>
      </c>
      <c r="D123" s="111" t="str">
        <f>IFERROR(INDEX(Combined_All_Stands_Sun!AP$6:AP580,MATCH(Stand_D_Sun!$A$3:$A$146,Combined_All_Stands_Sun!$AM$6:$AM$460,0)),"")</f>
        <v/>
      </c>
      <c r="E123" s="110" t="str">
        <f>IFERROR(INDEX(Combined_All_Stands_Sun!AQ$6:AQ580,MATCH(Stand_D_Sun!$A$3:$A$146,Combined_All_Stands_Sun!$AM$6:$AM$460,0)),"")</f>
        <v/>
      </c>
      <c r="F123" s="110" t="str">
        <f>IFERROR(INDEX(Combined_All_Stands_Sun!AR$6:AR580,MATCH(Stand_D_Sun!$A$3:$A$146,Combined_All_Stands_Sun!$AM$6:$AM$460,0)),"")</f>
        <v/>
      </c>
      <c r="G123" s="110" t="str">
        <f>IFERROR(INDEX(Combined_All_Stands_Sun!AS$6:AS580,MATCH(Stand_D_Sun!$A$3:$A$146,Combined_All_Stands_Sun!$AM$6:$AM$460,0)),"")</f>
        <v/>
      </c>
      <c r="H123" s="185" t="str">
        <f t="shared" si="1"/>
        <v/>
      </c>
    </row>
    <row r="124" spans="1:8" ht="20.100000000000001" customHeight="1" x14ac:dyDescent="0.3">
      <c r="A124" s="116">
        <v>122</v>
      </c>
      <c r="B124" s="110" t="str">
        <f>IFERROR(INDEX(Combined_All_Stands_Sun!AN$6:AN581,MATCH(Stand_D_Sun!$A$3:$A$146,Combined_All_Stands_Sun!$AM$6:$AM$460,0)),"")</f>
        <v/>
      </c>
      <c r="C124" s="110" t="str">
        <f>IFERROR(INDEX(Combined_All_Stands_Sun!AO$6:AO581,MATCH(Stand_D_Sun!$A$3:$A$146,Combined_All_Stands_Sun!$AM$6:$AM$460,0)),"")</f>
        <v/>
      </c>
      <c r="D124" s="111" t="str">
        <f>IFERROR(INDEX(Combined_All_Stands_Sun!AP$6:AP581,MATCH(Stand_D_Sun!$A$3:$A$146,Combined_All_Stands_Sun!$AM$6:$AM$460,0)),"")</f>
        <v/>
      </c>
      <c r="E124" s="110" t="str">
        <f>IFERROR(INDEX(Combined_All_Stands_Sun!AQ$6:AQ581,MATCH(Stand_D_Sun!$A$3:$A$146,Combined_All_Stands_Sun!$AM$6:$AM$460,0)),"")</f>
        <v/>
      </c>
      <c r="F124" s="110" t="str">
        <f>IFERROR(INDEX(Combined_All_Stands_Sun!AR$6:AR581,MATCH(Stand_D_Sun!$A$3:$A$146,Combined_All_Stands_Sun!$AM$6:$AM$460,0)),"")</f>
        <v/>
      </c>
      <c r="G124" s="110" t="str">
        <f>IFERROR(INDEX(Combined_All_Stands_Sun!AS$6:AS581,MATCH(Stand_D_Sun!$A$3:$A$146,Combined_All_Stands_Sun!$AM$6:$AM$460,0)),"")</f>
        <v/>
      </c>
      <c r="H124" s="185" t="str">
        <f t="shared" si="1"/>
        <v/>
      </c>
    </row>
    <row r="125" spans="1:8" ht="20.100000000000001" customHeight="1" x14ac:dyDescent="0.3">
      <c r="A125" s="117">
        <v>123</v>
      </c>
      <c r="B125" s="110" t="str">
        <f>IFERROR(INDEX(Combined_All_Stands_Sun!AN$6:AN582,MATCH(Stand_D_Sun!$A$3:$A$146,Combined_All_Stands_Sun!$AM$6:$AM$460,0)),"")</f>
        <v/>
      </c>
      <c r="C125" s="110" t="str">
        <f>IFERROR(INDEX(Combined_All_Stands_Sun!AO$6:AO582,MATCH(Stand_D_Sun!$A$3:$A$146,Combined_All_Stands_Sun!$AM$6:$AM$460,0)),"")</f>
        <v/>
      </c>
      <c r="D125" s="111" t="str">
        <f>IFERROR(INDEX(Combined_All_Stands_Sun!AP$6:AP582,MATCH(Stand_D_Sun!$A$3:$A$146,Combined_All_Stands_Sun!$AM$6:$AM$460,0)),"")</f>
        <v/>
      </c>
      <c r="E125" s="110" t="str">
        <f>IFERROR(INDEX(Combined_All_Stands_Sun!AQ$6:AQ582,MATCH(Stand_D_Sun!$A$3:$A$146,Combined_All_Stands_Sun!$AM$6:$AM$460,0)),"")</f>
        <v/>
      </c>
      <c r="F125" s="110" t="str">
        <f>IFERROR(INDEX(Combined_All_Stands_Sun!AR$6:AR582,MATCH(Stand_D_Sun!$A$3:$A$146,Combined_All_Stands_Sun!$AM$6:$AM$460,0)),"")</f>
        <v/>
      </c>
      <c r="G125" s="110" t="str">
        <f>IFERROR(INDEX(Combined_All_Stands_Sun!AS$6:AS582,MATCH(Stand_D_Sun!$A$3:$A$146,Combined_All_Stands_Sun!$AM$6:$AM$460,0)),"")</f>
        <v/>
      </c>
      <c r="H125" s="185" t="str">
        <f t="shared" si="1"/>
        <v/>
      </c>
    </row>
    <row r="126" spans="1:8" ht="20.100000000000001" customHeight="1" x14ac:dyDescent="0.3">
      <c r="A126" s="116">
        <v>124</v>
      </c>
      <c r="B126" s="110" t="str">
        <f>IFERROR(INDEX(Combined_All_Stands_Sun!AN$6:AN583,MATCH(Stand_D_Sun!$A$3:$A$146,Combined_All_Stands_Sun!$AM$6:$AM$460,0)),"")</f>
        <v/>
      </c>
      <c r="C126" s="110" t="str">
        <f>IFERROR(INDEX(Combined_All_Stands_Sun!AO$6:AO583,MATCH(Stand_D_Sun!$A$3:$A$146,Combined_All_Stands_Sun!$AM$6:$AM$460,0)),"")</f>
        <v/>
      </c>
      <c r="D126" s="111" t="str">
        <f>IFERROR(INDEX(Combined_All_Stands_Sun!AP$6:AP583,MATCH(Stand_D_Sun!$A$3:$A$146,Combined_All_Stands_Sun!$AM$6:$AM$460,0)),"")</f>
        <v/>
      </c>
      <c r="E126" s="110" t="str">
        <f>IFERROR(INDEX(Combined_All_Stands_Sun!AQ$6:AQ583,MATCH(Stand_D_Sun!$A$3:$A$146,Combined_All_Stands_Sun!$AM$6:$AM$460,0)),"")</f>
        <v/>
      </c>
      <c r="F126" s="110" t="str">
        <f>IFERROR(INDEX(Combined_All_Stands_Sun!AR$6:AR583,MATCH(Stand_D_Sun!$A$3:$A$146,Combined_All_Stands_Sun!$AM$6:$AM$460,0)),"")</f>
        <v/>
      </c>
      <c r="G126" s="110" t="str">
        <f>IFERROR(INDEX(Combined_All_Stands_Sun!AS$6:AS583,MATCH(Stand_D_Sun!$A$3:$A$146,Combined_All_Stands_Sun!$AM$6:$AM$460,0)),"")</f>
        <v/>
      </c>
      <c r="H126" s="185" t="str">
        <f t="shared" si="1"/>
        <v/>
      </c>
    </row>
    <row r="127" spans="1:8" ht="20.100000000000001" customHeight="1" x14ac:dyDescent="0.3">
      <c r="A127" s="117">
        <v>125</v>
      </c>
      <c r="B127" s="110" t="str">
        <f>IFERROR(INDEX(Combined_All_Stands_Sun!AN$6:AN584,MATCH(Stand_D_Sun!$A$3:$A$146,Combined_All_Stands_Sun!$AM$6:$AM$460,0)),"")</f>
        <v/>
      </c>
      <c r="C127" s="110" t="str">
        <f>IFERROR(INDEX(Combined_All_Stands_Sun!AO$6:AO584,MATCH(Stand_D_Sun!$A$3:$A$146,Combined_All_Stands_Sun!$AM$6:$AM$460,0)),"")</f>
        <v/>
      </c>
      <c r="D127" s="111" t="str">
        <f>IFERROR(INDEX(Combined_All_Stands_Sun!AP$6:AP584,MATCH(Stand_D_Sun!$A$3:$A$146,Combined_All_Stands_Sun!$AM$6:$AM$460,0)),"")</f>
        <v/>
      </c>
      <c r="E127" s="110" t="str">
        <f>IFERROR(INDEX(Combined_All_Stands_Sun!AQ$6:AQ584,MATCH(Stand_D_Sun!$A$3:$A$146,Combined_All_Stands_Sun!$AM$6:$AM$460,0)),"")</f>
        <v/>
      </c>
      <c r="F127" s="110" t="str">
        <f>IFERROR(INDEX(Combined_All_Stands_Sun!AR$6:AR584,MATCH(Stand_D_Sun!$A$3:$A$146,Combined_All_Stands_Sun!$AM$6:$AM$460,0)),"")</f>
        <v/>
      </c>
      <c r="G127" s="110" t="str">
        <f>IFERROR(INDEX(Combined_All_Stands_Sun!AS$6:AS584,MATCH(Stand_D_Sun!$A$3:$A$146,Combined_All_Stands_Sun!$AM$6:$AM$460,0)),"")</f>
        <v/>
      </c>
      <c r="H127" s="185" t="str">
        <f t="shared" si="1"/>
        <v/>
      </c>
    </row>
    <row r="128" spans="1:8" ht="20.100000000000001" customHeight="1" x14ac:dyDescent="0.3">
      <c r="A128" s="116">
        <v>126</v>
      </c>
      <c r="B128" s="110" t="str">
        <f>IFERROR(INDEX(Combined_All_Stands_Sun!AN$6:AN585,MATCH(Stand_D_Sun!$A$3:$A$146,Combined_All_Stands_Sun!$AM$6:$AM$460,0)),"")</f>
        <v/>
      </c>
      <c r="C128" s="110" t="str">
        <f>IFERROR(INDEX(Combined_All_Stands_Sun!AO$6:AO585,MATCH(Stand_D_Sun!$A$3:$A$146,Combined_All_Stands_Sun!$AM$6:$AM$460,0)),"")</f>
        <v/>
      </c>
      <c r="D128" s="111" t="str">
        <f>IFERROR(INDEX(Combined_All_Stands_Sun!AP$6:AP585,MATCH(Stand_D_Sun!$A$3:$A$146,Combined_All_Stands_Sun!$AM$6:$AM$460,0)),"")</f>
        <v/>
      </c>
      <c r="E128" s="110" t="str">
        <f>IFERROR(INDEX(Combined_All_Stands_Sun!AQ$6:AQ585,MATCH(Stand_D_Sun!$A$3:$A$146,Combined_All_Stands_Sun!$AM$6:$AM$460,0)),"")</f>
        <v/>
      </c>
      <c r="F128" s="110" t="str">
        <f>IFERROR(INDEX(Combined_All_Stands_Sun!AR$6:AR585,MATCH(Stand_D_Sun!$A$3:$A$146,Combined_All_Stands_Sun!$AM$6:$AM$460,0)),"")</f>
        <v/>
      </c>
      <c r="G128" s="110" t="str">
        <f>IFERROR(INDEX(Combined_All_Stands_Sun!AS$6:AS585,MATCH(Stand_D_Sun!$A$3:$A$146,Combined_All_Stands_Sun!$AM$6:$AM$460,0)),"")</f>
        <v/>
      </c>
      <c r="H128" s="185" t="str">
        <f t="shared" si="1"/>
        <v/>
      </c>
    </row>
    <row r="129" spans="1:8" ht="20.100000000000001" customHeight="1" x14ac:dyDescent="0.3">
      <c r="A129" s="117">
        <v>127</v>
      </c>
      <c r="B129" s="110" t="str">
        <f>IFERROR(INDEX(Combined_All_Stands_Sun!AN$6:AN586,MATCH(Stand_D_Sun!$A$3:$A$146,Combined_All_Stands_Sun!$AM$6:$AM$460,0)),"")</f>
        <v/>
      </c>
      <c r="C129" s="110" t="str">
        <f>IFERROR(INDEX(Combined_All_Stands_Sun!AO$6:AO586,MATCH(Stand_D_Sun!$A$3:$A$146,Combined_All_Stands_Sun!$AM$6:$AM$460,0)),"")</f>
        <v/>
      </c>
      <c r="D129" s="111" t="str">
        <f>IFERROR(INDEX(Combined_All_Stands_Sun!AP$6:AP586,MATCH(Stand_D_Sun!$A$3:$A$146,Combined_All_Stands_Sun!$AM$6:$AM$460,0)),"")</f>
        <v/>
      </c>
      <c r="E129" s="110" t="str">
        <f>IFERROR(INDEX(Combined_All_Stands_Sun!AQ$6:AQ586,MATCH(Stand_D_Sun!$A$3:$A$146,Combined_All_Stands_Sun!$AM$6:$AM$460,0)),"")</f>
        <v/>
      </c>
      <c r="F129" s="110" t="str">
        <f>IFERROR(INDEX(Combined_All_Stands_Sun!AR$6:AR586,MATCH(Stand_D_Sun!$A$3:$A$146,Combined_All_Stands_Sun!$AM$6:$AM$460,0)),"")</f>
        <v/>
      </c>
      <c r="G129" s="110" t="str">
        <f>IFERROR(INDEX(Combined_All_Stands_Sun!AS$6:AS586,MATCH(Stand_D_Sun!$A$3:$A$146,Combined_All_Stands_Sun!$AM$6:$AM$460,0)),"")</f>
        <v/>
      </c>
      <c r="H129" s="185" t="str">
        <f t="shared" si="1"/>
        <v/>
      </c>
    </row>
    <row r="130" spans="1:8" ht="20.100000000000001" customHeight="1" x14ac:dyDescent="0.3">
      <c r="A130" s="116">
        <v>128</v>
      </c>
      <c r="B130" s="110" t="str">
        <f>IFERROR(INDEX(Combined_All_Stands_Sun!AN$6:AN587,MATCH(Stand_D_Sun!$A$3:$A$146,Combined_All_Stands_Sun!$AM$6:$AM$460,0)),"")</f>
        <v/>
      </c>
      <c r="C130" s="110" t="str">
        <f>IFERROR(INDEX(Combined_All_Stands_Sun!AO$6:AO587,MATCH(Stand_D_Sun!$A$3:$A$146,Combined_All_Stands_Sun!$AM$6:$AM$460,0)),"")</f>
        <v/>
      </c>
      <c r="D130" s="111" t="str">
        <f>IFERROR(INDEX(Combined_All_Stands_Sun!AP$6:AP587,MATCH(Stand_D_Sun!$A$3:$A$146,Combined_All_Stands_Sun!$AM$6:$AM$460,0)),"")</f>
        <v/>
      </c>
      <c r="E130" s="110" t="str">
        <f>IFERROR(INDEX(Combined_All_Stands_Sun!AQ$6:AQ587,MATCH(Stand_D_Sun!$A$3:$A$146,Combined_All_Stands_Sun!$AM$6:$AM$460,0)),"")</f>
        <v/>
      </c>
      <c r="F130" s="110" t="str">
        <f>IFERROR(INDEX(Combined_All_Stands_Sun!AR$6:AR587,MATCH(Stand_D_Sun!$A$3:$A$146,Combined_All_Stands_Sun!$AM$6:$AM$460,0)),"")</f>
        <v/>
      </c>
      <c r="G130" s="110" t="str">
        <f>IFERROR(INDEX(Combined_All_Stands_Sun!AS$6:AS587,MATCH(Stand_D_Sun!$A$3:$A$146,Combined_All_Stands_Sun!$AM$6:$AM$460,0)),"")</f>
        <v/>
      </c>
      <c r="H130" s="185" t="str">
        <f t="shared" si="1"/>
        <v/>
      </c>
    </row>
    <row r="131" spans="1:8" ht="20.100000000000001" customHeight="1" x14ac:dyDescent="0.3">
      <c r="A131" s="117">
        <v>129</v>
      </c>
      <c r="B131" s="110" t="str">
        <f>IFERROR(INDEX(Combined_All_Stands_Sun!AN$6:AN588,MATCH(Stand_D_Sun!$A$3:$A$146,Combined_All_Stands_Sun!$AM$6:$AM$460,0)),"")</f>
        <v/>
      </c>
      <c r="C131" s="110" t="str">
        <f>IFERROR(INDEX(Combined_All_Stands_Sun!AO$6:AO588,MATCH(Stand_D_Sun!$A$3:$A$146,Combined_All_Stands_Sun!$AM$6:$AM$460,0)),"")</f>
        <v/>
      </c>
      <c r="D131" s="111" t="str">
        <f>IFERROR(INDEX(Combined_All_Stands_Sun!AP$6:AP588,MATCH(Stand_D_Sun!$A$3:$A$146,Combined_All_Stands_Sun!$AM$6:$AM$460,0)),"")</f>
        <v/>
      </c>
      <c r="E131" s="110" t="str">
        <f>IFERROR(INDEX(Combined_All_Stands_Sun!AQ$6:AQ588,MATCH(Stand_D_Sun!$A$3:$A$146,Combined_All_Stands_Sun!$AM$6:$AM$460,0)),"")</f>
        <v/>
      </c>
      <c r="F131" s="110" t="str">
        <f>IFERROR(INDEX(Combined_All_Stands_Sun!AR$6:AR588,MATCH(Stand_D_Sun!$A$3:$A$146,Combined_All_Stands_Sun!$AM$6:$AM$460,0)),"")</f>
        <v/>
      </c>
      <c r="G131" s="110" t="str">
        <f>IFERROR(INDEX(Combined_All_Stands_Sun!AS$6:AS588,MATCH(Stand_D_Sun!$A$3:$A$146,Combined_All_Stands_Sun!$AM$6:$AM$460,0)),"")</f>
        <v/>
      </c>
      <c r="H131" s="185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16">
        <v>130</v>
      </c>
      <c r="B132" s="110" t="str">
        <f>IFERROR(INDEX(Combined_All_Stands_Sun!AN$6:AN589,MATCH(Stand_D_Sun!$A$3:$A$146,Combined_All_Stands_Sun!$AM$6:$AM$460,0)),"")</f>
        <v/>
      </c>
      <c r="C132" s="110" t="str">
        <f>IFERROR(INDEX(Combined_All_Stands_Sun!AO$6:AO589,MATCH(Stand_D_Sun!$A$3:$A$146,Combined_All_Stands_Sun!$AM$6:$AM$460,0)),"")</f>
        <v/>
      </c>
      <c r="D132" s="111" t="str">
        <f>IFERROR(INDEX(Combined_All_Stands_Sun!AP$6:AP589,MATCH(Stand_D_Sun!$A$3:$A$146,Combined_All_Stands_Sun!$AM$6:$AM$460,0)),"")</f>
        <v/>
      </c>
      <c r="E132" s="110" t="str">
        <f>IFERROR(INDEX(Combined_All_Stands_Sun!AQ$6:AQ589,MATCH(Stand_D_Sun!$A$3:$A$146,Combined_All_Stands_Sun!$AM$6:$AM$460,0)),"")</f>
        <v/>
      </c>
      <c r="F132" s="110" t="str">
        <f>IFERROR(INDEX(Combined_All_Stands_Sun!AR$6:AR589,MATCH(Stand_D_Sun!$A$3:$A$146,Combined_All_Stands_Sun!$AM$6:$AM$460,0)),"")</f>
        <v/>
      </c>
      <c r="G132" s="110" t="str">
        <f>IFERROR(INDEX(Combined_All_Stands_Sun!AS$6:AS589,MATCH(Stand_D_Sun!$A$3:$A$146,Combined_All_Stands_Sun!$AM$6:$AM$460,0)),"")</f>
        <v/>
      </c>
      <c r="H132" s="185" t="str">
        <f t="shared" si="2"/>
        <v/>
      </c>
    </row>
    <row r="133" spans="1:8" ht="20.100000000000001" customHeight="1" x14ac:dyDescent="0.3">
      <c r="A133" s="117">
        <v>131</v>
      </c>
      <c r="B133" s="110" t="str">
        <f>IFERROR(INDEX(Combined_All_Stands_Sun!AN$6:AN590,MATCH(Stand_D_Sun!$A$3:$A$146,Combined_All_Stands_Sun!$AM$6:$AM$460,0)),"")</f>
        <v/>
      </c>
      <c r="C133" s="110" t="str">
        <f>IFERROR(INDEX(Combined_All_Stands_Sun!AO$6:AO590,MATCH(Stand_D_Sun!$A$3:$A$146,Combined_All_Stands_Sun!$AM$6:$AM$460,0)),"")</f>
        <v/>
      </c>
      <c r="D133" s="111" t="str">
        <f>IFERROR(INDEX(Combined_All_Stands_Sun!AP$6:AP590,MATCH(Stand_D_Sun!$A$3:$A$146,Combined_All_Stands_Sun!$AM$6:$AM$460,0)),"")</f>
        <v/>
      </c>
      <c r="E133" s="110" t="str">
        <f>IFERROR(INDEX(Combined_All_Stands_Sun!AQ$6:AQ590,MATCH(Stand_D_Sun!$A$3:$A$146,Combined_All_Stands_Sun!$AM$6:$AM$460,0)),"")</f>
        <v/>
      </c>
      <c r="F133" s="110" t="str">
        <f>IFERROR(INDEX(Combined_All_Stands_Sun!AR$6:AR590,MATCH(Stand_D_Sun!$A$3:$A$146,Combined_All_Stands_Sun!$AM$6:$AM$460,0)),"")</f>
        <v/>
      </c>
      <c r="G133" s="110" t="str">
        <f>IFERROR(INDEX(Combined_All_Stands_Sun!AS$6:AS590,MATCH(Stand_D_Sun!$A$3:$A$146,Combined_All_Stands_Sun!$AM$6:$AM$460,0)),"")</f>
        <v/>
      </c>
      <c r="H133" s="185" t="str">
        <f t="shared" si="2"/>
        <v/>
      </c>
    </row>
    <row r="134" spans="1:8" ht="20.100000000000001" customHeight="1" x14ac:dyDescent="0.3">
      <c r="A134" s="116">
        <v>132</v>
      </c>
      <c r="B134" s="110" t="str">
        <f>IFERROR(INDEX(Combined_All_Stands_Sun!AN$6:AN591,MATCH(Stand_D_Sun!$A$3:$A$146,Combined_All_Stands_Sun!$AM$6:$AM$460,0)),"")</f>
        <v/>
      </c>
      <c r="C134" s="110" t="str">
        <f>IFERROR(INDEX(Combined_All_Stands_Sun!AO$6:AO591,MATCH(Stand_D_Sun!$A$3:$A$146,Combined_All_Stands_Sun!$AM$6:$AM$460,0)),"")</f>
        <v/>
      </c>
      <c r="D134" s="111" t="str">
        <f>IFERROR(INDEX(Combined_All_Stands_Sun!AP$6:AP591,MATCH(Stand_D_Sun!$A$3:$A$146,Combined_All_Stands_Sun!$AM$6:$AM$460,0)),"")</f>
        <v/>
      </c>
      <c r="E134" s="110" t="str">
        <f>IFERROR(INDEX(Combined_All_Stands_Sun!AQ$6:AQ591,MATCH(Stand_D_Sun!$A$3:$A$146,Combined_All_Stands_Sun!$AM$6:$AM$460,0)),"")</f>
        <v/>
      </c>
      <c r="F134" s="110" t="str">
        <f>IFERROR(INDEX(Combined_All_Stands_Sun!AR$6:AR591,MATCH(Stand_D_Sun!$A$3:$A$146,Combined_All_Stands_Sun!$AM$6:$AM$460,0)),"")</f>
        <v/>
      </c>
      <c r="G134" s="110" t="str">
        <f>IFERROR(INDEX(Combined_All_Stands_Sun!AS$6:AS591,MATCH(Stand_D_Sun!$A$3:$A$146,Combined_All_Stands_Sun!$AM$6:$AM$460,0)),"")</f>
        <v/>
      </c>
      <c r="H134" s="185" t="str">
        <f t="shared" si="2"/>
        <v/>
      </c>
    </row>
    <row r="135" spans="1:8" ht="20.100000000000001" customHeight="1" x14ac:dyDescent="0.3">
      <c r="A135" s="117">
        <v>133</v>
      </c>
      <c r="B135" s="110" t="str">
        <f>IFERROR(INDEX(Combined_All_Stands_Sun!AN$6:AN592,MATCH(Stand_D_Sun!$A$3:$A$146,Combined_All_Stands_Sun!$AM$6:$AM$460,0)),"")</f>
        <v/>
      </c>
      <c r="C135" s="110" t="str">
        <f>IFERROR(INDEX(Combined_All_Stands_Sun!AO$6:AO592,MATCH(Stand_D_Sun!$A$3:$A$146,Combined_All_Stands_Sun!$AM$6:$AM$460,0)),"")</f>
        <v/>
      </c>
      <c r="D135" s="111" t="str">
        <f>IFERROR(INDEX(Combined_All_Stands_Sun!AP$6:AP592,MATCH(Stand_D_Sun!$A$3:$A$146,Combined_All_Stands_Sun!$AM$6:$AM$460,0)),"")</f>
        <v/>
      </c>
      <c r="E135" s="110" t="str">
        <f>IFERROR(INDEX(Combined_All_Stands_Sun!AQ$6:AQ592,MATCH(Stand_D_Sun!$A$3:$A$146,Combined_All_Stands_Sun!$AM$6:$AM$460,0)),"")</f>
        <v/>
      </c>
      <c r="F135" s="110" t="str">
        <f>IFERROR(INDEX(Combined_All_Stands_Sun!AR$6:AR592,MATCH(Stand_D_Sun!$A$3:$A$146,Combined_All_Stands_Sun!$AM$6:$AM$460,0)),"")</f>
        <v/>
      </c>
      <c r="G135" s="110" t="str">
        <f>IFERROR(INDEX(Combined_All_Stands_Sun!AS$6:AS592,MATCH(Stand_D_Sun!$A$3:$A$146,Combined_All_Stands_Sun!$AM$6:$AM$460,0)),"")</f>
        <v/>
      </c>
      <c r="H135" s="185" t="str">
        <f t="shared" si="2"/>
        <v/>
      </c>
    </row>
    <row r="136" spans="1:8" ht="20.100000000000001" customHeight="1" x14ac:dyDescent="0.3">
      <c r="A136" s="116">
        <v>134</v>
      </c>
      <c r="B136" s="110" t="str">
        <f>IFERROR(INDEX(Combined_All_Stands_Sun!AN$6:AN593,MATCH(Stand_D_Sun!$A$3:$A$146,Combined_All_Stands_Sun!$AM$6:$AM$460,0)),"")</f>
        <v/>
      </c>
      <c r="C136" s="110" t="str">
        <f>IFERROR(INDEX(Combined_All_Stands_Sun!AO$6:AO593,MATCH(Stand_D_Sun!$A$3:$A$146,Combined_All_Stands_Sun!$AM$6:$AM$460,0)),"")</f>
        <v/>
      </c>
      <c r="D136" s="111" t="str">
        <f>IFERROR(INDEX(Combined_All_Stands_Sun!AP$6:AP593,MATCH(Stand_D_Sun!$A$3:$A$146,Combined_All_Stands_Sun!$AM$6:$AM$460,0)),"")</f>
        <v/>
      </c>
      <c r="E136" s="110" t="str">
        <f>IFERROR(INDEX(Combined_All_Stands_Sun!AQ$6:AQ593,MATCH(Stand_D_Sun!$A$3:$A$146,Combined_All_Stands_Sun!$AM$6:$AM$460,0)),"")</f>
        <v/>
      </c>
      <c r="F136" s="110" t="str">
        <f>IFERROR(INDEX(Combined_All_Stands_Sun!AR$6:AR593,MATCH(Stand_D_Sun!$A$3:$A$146,Combined_All_Stands_Sun!$AM$6:$AM$460,0)),"")</f>
        <v/>
      </c>
      <c r="G136" s="110" t="str">
        <f>IFERROR(INDEX(Combined_All_Stands_Sun!AS$6:AS593,MATCH(Stand_D_Sun!$A$3:$A$146,Combined_All_Stands_Sun!$AM$6:$AM$460,0)),"")</f>
        <v/>
      </c>
      <c r="H136" s="185" t="str">
        <f t="shared" si="2"/>
        <v/>
      </c>
    </row>
    <row r="137" spans="1:8" ht="20.100000000000001" customHeight="1" x14ac:dyDescent="0.3">
      <c r="A137" s="117">
        <v>135</v>
      </c>
      <c r="B137" s="110" t="str">
        <f>IFERROR(INDEX(Combined_All_Stands_Sun!AN$6:AN594,MATCH(Stand_D_Sun!$A$3:$A$146,Combined_All_Stands_Sun!$AM$6:$AM$460,0)),"")</f>
        <v/>
      </c>
      <c r="C137" s="110" t="str">
        <f>IFERROR(INDEX(Combined_All_Stands_Sun!AO$6:AO594,MATCH(Stand_D_Sun!$A$3:$A$146,Combined_All_Stands_Sun!$AM$6:$AM$460,0)),"")</f>
        <v/>
      </c>
      <c r="D137" s="111" t="str">
        <f>IFERROR(INDEX(Combined_All_Stands_Sun!AP$6:AP594,MATCH(Stand_D_Sun!$A$3:$A$146,Combined_All_Stands_Sun!$AM$6:$AM$460,0)),"")</f>
        <v/>
      </c>
      <c r="E137" s="110" t="str">
        <f>IFERROR(INDEX(Combined_All_Stands_Sun!AQ$6:AQ594,MATCH(Stand_D_Sun!$A$3:$A$146,Combined_All_Stands_Sun!$AM$6:$AM$460,0)),"")</f>
        <v/>
      </c>
      <c r="F137" s="110" t="str">
        <f>IFERROR(INDEX(Combined_All_Stands_Sun!AR$6:AR594,MATCH(Stand_D_Sun!$A$3:$A$146,Combined_All_Stands_Sun!$AM$6:$AM$460,0)),"")</f>
        <v/>
      </c>
      <c r="G137" s="110" t="str">
        <f>IFERROR(INDEX(Combined_All_Stands_Sun!AS$6:AS594,MATCH(Stand_D_Sun!$A$3:$A$146,Combined_All_Stands_Sun!$AM$6:$AM$460,0)),"")</f>
        <v/>
      </c>
      <c r="H137" s="185" t="str">
        <f t="shared" si="2"/>
        <v/>
      </c>
    </row>
    <row r="138" spans="1:8" ht="20.100000000000001" customHeight="1" x14ac:dyDescent="0.3">
      <c r="A138" s="116">
        <v>136</v>
      </c>
      <c r="B138" s="110" t="str">
        <f>IFERROR(INDEX(Combined_All_Stands_Sun!AN$6:AN595,MATCH(Stand_D_Sun!$A$3:$A$146,Combined_All_Stands_Sun!$AM$6:$AM$460,0)),"")</f>
        <v/>
      </c>
      <c r="C138" s="110" t="str">
        <f>IFERROR(INDEX(Combined_All_Stands_Sun!AO$6:AO595,MATCH(Stand_D_Sun!$A$3:$A$146,Combined_All_Stands_Sun!$AM$6:$AM$460,0)),"")</f>
        <v/>
      </c>
      <c r="D138" s="111" t="str">
        <f>IFERROR(INDEX(Combined_All_Stands_Sun!AP$6:AP595,MATCH(Stand_D_Sun!$A$3:$A$146,Combined_All_Stands_Sun!$AM$6:$AM$460,0)),"")</f>
        <v/>
      </c>
      <c r="E138" s="110" t="str">
        <f>IFERROR(INDEX(Combined_All_Stands_Sun!AQ$6:AQ595,MATCH(Stand_D_Sun!$A$3:$A$146,Combined_All_Stands_Sun!$AM$6:$AM$460,0)),"")</f>
        <v/>
      </c>
      <c r="F138" s="110" t="str">
        <f>IFERROR(INDEX(Combined_All_Stands_Sun!AR$6:AR595,MATCH(Stand_D_Sun!$A$3:$A$146,Combined_All_Stands_Sun!$AM$6:$AM$460,0)),"")</f>
        <v/>
      </c>
      <c r="G138" s="110" t="str">
        <f>IFERROR(INDEX(Combined_All_Stands_Sun!AS$6:AS595,MATCH(Stand_D_Sun!$A$3:$A$146,Combined_All_Stands_Sun!$AM$6:$AM$460,0)),"")</f>
        <v/>
      </c>
      <c r="H138" s="185" t="str">
        <f t="shared" si="2"/>
        <v/>
      </c>
    </row>
    <row r="139" spans="1:8" ht="20.100000000000001" customHeight="1" x14ac:dyDescent="0.3">
      <c r="A139" s="117">
        <v>137</v>
      </c>
      <c r="B139" s="110" t="str">
        <f>IFERROR(INDEX(Combined_All_Stands_Sun!AN$6:AN596,MATCH(Stand_D_Sun!$A$3:$A$146,Combined_All_Stands_Sun!$AM$6:$AM$460,0)),"")</f>
        <v/>
      </c>
      <c r="C139" s="110" t="str">
        <f>IFERROR(INDEX(Combined_All_Stands_Sun!AO$6:AO596,MATCH(Stand_D_Sun!$A$3:$A$146,Combined_All_Stands_Sun!$AM$6:$AM$460,0)),"")</f>
        <v/>
      </c>
      <c r="D139" s="111" t="str">
        <f>IFERROR(INDEX(Combined_All_Stands_Sun!AP$6:AP596,MATCH(Stand_D_Sun!$A$3:$A$146,Combined_All_Stands_Sun!$AM$6:$AM$460,0)),"")</f>
        <v/>
      </c>
      <c r="E139" s="110" t="str">
        <f>IFERROR(INDEX(Combined_All_Stands_Sun!AQ$6:AQ596,MATCH(Stand_D_Sun!$A$3:$A$146,Combined_All_Stands_Sun!$AM$6:$AM$460,0)),"")</f>
        <v/>
      </c>
      <c r="F139" s="110" t="str">
        <f>IFERROR(INDEX(Combined_All_Stands_Sun!AR$6:AR596,MATCH(Stand_D_Sun!$A$3:$A$146,Combined_All_Stands_Sun!$AM$6:$AM$460,0)),"")</f>
        <v/>
      </c>
      <c r="G139" s="110" t="str">
        <f>IFERROR(INDEX(Combined_All_Stands_Sun!AS$6:AS596,MATCH(Stand_D_Sun!$A$3:$A$146,Combined_All_Stands_Sun!$AM$6:$AM$460,0)),"")</f>
        <v/>
      </c>
      <c r="H139" s="185" t="str">
        <f t="shared" si="2"/>
        <v/>
      </c>
    </row>
    <row r="140" spans="1:8" ht="20.100000000000001" customHeight="1" x14ac:dyDescent="0.3">
      <c r="A140" s="116">
        <v>138</v>
      </c>
      <c r="B140" s="110" t="str">
        <f>IFERROR(INDEX(Combined_All_Stands_Sun!AN$6:AN597,MATCH(Stand_D_Sun!$A$3:$A$146,Combined_All_Stands_Sun!$AM$6:$AM$460,0)),"")</f>
        <v/>
      </c>
      <c r="C140" s="110" t="str">
        <f>IFERROR(INDEX(Combined_All_Stands_Sun!AO$6:AO597,MATCH(Stand_D_Sun!$A$3:$A$146,Combined_All_Stands_Sun!$AM$6:$AM$460,0)),"")</f>
        <v/>
      </c>
      <c r="D140" s="111" t="str">
        <f>IFERROR(INDEX(Combined_All_Stands_Sun!AP$6:AP597,MATCH(Stand_D_Sun!$A$3:$A$146,Combined_All_Stands_Sun!$AM$6:$AM$460,0)),"")</f>
        <v/>
      </c>
      <c r="E140" s="110" t="str">
        <f>IFERROR(INDEX(Combined_All_Stands_Sun!AQ$6:AQ597,MATCH(Stand_D_Sun!$A$3:$A$146,Combined_All_Stands_Sun!$AM$6:$AM$460,0)),"")</f>
        <v/>
      </c>
      <c r="F140" s="110" t="str">
        <f>IFERROR(INDEX(Combined_All_Stands_Sun!AR$6:AR597,MATCH(Stand_D_Sun!$A$3:$A$146,Combined_All_Stands_Sun!$AM$6:$AM$460,0)),"")</f>
        <v/>
      </c>
      <c r="G140" s="110" t="str">
        <f>IFERROR(INDEX(Combined_All_Stands_Sun!AS$6:AS597,MATCH(Stand_D_Sun!$A$3:$A$146,Combined_All_Stands_Sun!$AM$6:$AM$460,0)),"")</f>
        <v/>
      </c>
      <c r="H140" s="185" t="str">
        <f t="shared" si="2"/>
        <v/>
      </c>
    </row>
    <row r="141" spans="1:8" ht="20.100000000000001" customHeight="1" x14ac:dyDescent="0.3">
      <c r="A141" s="117">
        <v>139</v>
      </c>
      <c r="B141" s="110" t="str">
        <f>IFERROR(INDEX(Combined_All_Stands_Sun!AN$6:AN598,MATCH(Stand_D_Sun!$A$3:$A$146,Combined_All_Stands_Sun!$AM$6:$AM$460,0)),"")</f>
        <v/>
      </c>
      <c r="C141" s="110" t="str">
        <f>IFERROR(INDEX(Combined_All_Stands_Sun!AO$6:AO598,MATCH(Stand_D_Sun!$A$3:$A$146,Combined_All_Stands_Sun!$AM$6:$AM$460,0)),"")</f>
        <v/>
      </c>
      <c r="D141" s="111" t="str">
        <f>IFERROR(INDEX(Combined_All_Stands_Sun!AP$6:AP598,MATCH(Stand_D_Sun!$A$3:$A$146,Combined_All_Stands_Sun!$AM$6:$AM$460,0)),"")</f>
        <v/>
      </c>
      <c r="E141" s="110" t="str">
        <f>IFERROR(INDEX(Combined_All_Stands_Sun!AQ$6:AQ598,MATCH(Stand_D_Sun!$A$3:$A$146,Combined_All_Stands_Sun!$AM$6:$AM$460,0)),"")</f>
        <v/>
      </c>
      <c r="F141" s="110" t="str">
        <f>IFERROR(INDEX(Combined_All_Stands_Sun!AR$6:AR598,MATCH(Stand_D_Sun!$A$3:$A$146,Combined_All_Stands_Sun!$AM$6:$AM$460,0)),"")</f>
        <v/>
      </c>
      <c r="G141" s="110" t="str">
        <f>IFERROR(INDEX(Combined_All_Stands_Sun!AS$6:AS598,MATCH(Stand_D_Sun!$A$3:$A$146,Combined_All_Stands_Sun!$AM$6:$AM$460,0)),"")</f>
        <v/>
      </c>
      <c r="H141" s="185" t="str">
        <f t="shared" si="2"/>
        <v/>
      </c>
    </row>
    <row r="142" spans="1:8" ht="20.100000000000001" customHeight="1" x14ac:dyDescent="0.3">
      <c r="A142" s="116">
        <v>140</v>
      </c>
      <c r="B142" s="110" t="str">
        <f>IFERROR(INDEX(Combined_All_Stands_Sun!AN$6:AN599,MATCH(Stand_D_Sun!$A$3:$A$146,Combined_All_Stands_Sun!$AM$6:$AM$460,0)),"")</f>
        <v/>
      </c>
      <c r="C142" s="110" t="str">
        <f>IFERROR(INDEX(Combined_All_Stands_Sun!AO$6:AO599,MATCH(Stand_D_Sun!$A$3:$A$146,Combined_All_Stands_Sun!$AM$6:$AM$460,0)),"")</f>
        <v/>
      </c>
      <c r="D142" s="111" t="str">
        <f>IFERROR(INDEX(Combined_All_Stands_Sun!AP$6:AP599,MATCH(Stand_D_Sun!$A$3:$A$146,Combined_All_Stands_Sun!$AM$6:$AM$460,0)),"")</f>
        <v/>
      </c>
      <c r="E142" s="110" t="str">
        <f>IFERROR(INDEX(Combined_All_Stands_Sun!AQ$6:AQ599,MATCH(Stand_D_Sun!$A$3:$A$146,Combined_All_Stands_Sun!$AM$6:$AM$460,0)),"")</f>
        <v/>
      </c>
      <c r="F142" s="110" t="str">
        <f>IFERROR(INDEX(Combined_All_Stands_Sun!AR$6:AR599,MATCH(Stand_D_Sun!$A$3:$A$146,Combined_All_Stands_Sun!$AM$6:$AM$460,0)),"")</f>
        <v/>
      </c>
      <c r="G142" s="110" t="str">
        <f>IFERROR(INDEX(Combined_All_Stands_Sun!AS$6:AS599,MATCH(Stand_D_Sun!$A$3:$A$146,Combined_All_Stands_Sun!$AM$6:$AM$460,0)),"")</f>
        <v/>
      </c>
      <c r="H142" s="185" t="str">
        <f t="shared" si="2"/>
        <v/>
      </c>
    </row>
    <row r="143" spans="1:8" ht="20.100000000000001" customHeight="1" x14ac:dyDescent="0.3">
      <c r="A143" s="117">
        <v>141</v>
      </c>
      <c r="B143" s="110" t="str">
        <f>IFERROR(INDEX(Combined_All_Stands_Sun!AN$6:AN600,MATCH(Stand_D_Sun!$A$3:$A$146,Combined_All_Stands_Sun!$AM$6:$AM$460,0)),"")</f>
        <v/>
      </c>
      <c r="C143" s="110" t="str">
        <f>IFERROR(INDEX(Combined_All_Stands_Sun!AO$6:AO600,MATCH(Stand_D_Sun!$A$3:$A$146,Combined_All_Stands_Sun!$AM$6:$AM$460,0)),"")</f>
        <v/>
      </c>
      <c r="D143" s="111" t="str">
        <f>IFERROR(INDEX(Combined_All_Stands_Sun!AP$6:AP600,MATCH(Stand_D_Sun!$A$3:$A$146,Combined_All_Stands_Sun!$AM$6:$AM$460,0)),"")</f>
        <v/>
      </c>
      <c r="E143" s="110" t="str">
        <f>IFERROR(INDEX(Combined_All_Stands_Sun!AQ$6:AQ600,MATCH(Stand_D_Sun!$A$3:$A$146,Combined_All_Stands_Sun!$AM$6:$AM$460,0)),"")</f>
        <v/>
      </c>
      <c r="F143" s="110" t="str">
        <f>IFERROR(INDEX(Combined_All_Stands_Sun!AR$6:AR600,MATCH(Stand_D_Sun!$A$3:$A$146,Combined_All_Stands_Sun!$AM$6:$AM$460,0)),"")</f>
        <v/>
      </c>
      <c r="G143" s="110" t="str">
        <f>IFERROR(INDEX(Combined_All_Stands_Sun!AS$6:AS600,MATCH(Stand_D_Sun!$A$3:$A$146,Combined_All_Stands_Sun!$AM$6:$AM$460,0)),"")</f>
        <v/>
      </c>
      <c r="H143" s="185" t="str">
        <f t="shared" si="2"/>
        <v/>
      </c>
    </row>
    <row r="144" spans="1:8" ht="20.100000000000001" customHeight="1" x14ac:dyDescent="0.3">
      <c r="A144" s="116">
        <v>142</v>
      </c>
      <c r="B144" s="110" t="str">
        <f>IFERROR(INDEX(Combined_All_Stands_Sun!AN$6:AN601,MATCH(Stand_D_Sun!$A$3:$A$146,Combined_All_Stands_Sun!$AM$6:$AM$460,0)),"")</f>
        <v/>
      </c>
      <c r="C144" s="110" t="str">
        <f>IFERROR(INDEX(Combined_All_Stands_Sun!AO$6:AO601,MATCH(Stand_D_Sun!$A$3:$A$146,Combined_All_Stands_Sun!$AM$6:$AM$460,0)),"")</f>
        <v/>
      </c>
      <c r="D144" s="111" t="str">
        <f>IFERROR(INDEX(Combined_All_Stands_Sun!AP$6:AP601,MATCH(Stand_D_Sun!$A$3:$A$146,Combined_All_Stands_Sun!$AM$6:$AM$460,0)),"")</f>
        <v/>
      </c>
      <c r="E144" s="110" t="str">
        <f>IFERROR(INDEX(Combined_All_Stands_Sun!AQ$6:AQ601,MATCH(Stand_D_Sun!$A$3:$A$146,Combined_All_Stands_Sun!$AM$6:$AM$460,0)),"")</f>
        <v/>
      </c>
      <c r="F144" s="110" t="str">
        <f>IFERROR(INDEX(Combined_All_Stands_Sun!AR$6:AR601,MATCH(Stand_D_Sun!$A$3:$A$146,Combined_All_Stands_Sun!$AM$6:$AM$460,0)),"")</f>
        <v/>
      </c>
      <c r="G144" s="110" t="str">
        <f>IFERROR(INDEX(Combined_All_Stands_Sun!AS$6:AS601,MATCH(Stand_D_Sun!$A$3:$A$146,Combined_All_Stands_Sun!$AM$6:$AM$460,0)),"")</f>
        <v/>
      </c>
      <c r="H144" s="185" t="str">
        <f t="shared" si="2"/>
        <v/>
      </c>
    </row>
    <row r="145" spans="1:8" ht="20.100000000000001" customHeight="1" x14ac:dyDescent="0.3">
      <c r="A145" s="117">
        <v>143</v>
      </c>
      <c r="B145" s="110" t="str">
        <f>IFERROR(INDEX(Combined_All_Stands_Sun!AN$6:AN602,MATCH(Stand_D_Sun!$A$3:$A$146,Combined_All_Stands_Sun!$AM$6:$AM$460,0)),"")</f>
        <v/>
      </c>
      <c r="C145" s="110" t="str">
        <f>IFERROR(INDEX(Combined_All_Stands_Sun!AO$6:AO602,MATCH(Stand_D_Sun!$A$3:$A$146,Combined_All_Stands_Sun!$AM$6:$AM$460,0)),"")</f>
        <v/>
      </c>
      <c r="D145" s="111" t="str">
        <f>IFERROR(INDEX(Combined_All_Stands_Sun!AP$6:AP602,MATCH(Stand_D_Sun!$A$3:$A$146,Combined_All_Stands_Sun!$AM$6:$AM$460,0)),"")</f>
        <v/>
      </c>
      <c r="E145" s="110" t="str">
        <f>IFERROR(INDEX(Combined_All_Stands_Sun!AQ$6:AQ602,MATCH(Stand_D_Sun!$A$3:$A$146,Combined_All_Stands_Sun!$AM$6:$AM$460,0)),"")</f>
        <v/>
      </c>
      <c r="F145" s="110" t="str">
        <f>IFERROR(INDEX(Combined_All_Stands_Sun!AR$6:AR602,MATCH(Stand_D_Sun!$A$3:$A$146,Combined_All_Stands_Sun!$AM$6:$AM$460,0)),"")</f>
        <v/>
      </c>
      <c r="G145" s="110" t="str">
        <f>IFERROR(INDEX(Combined_All_Stands_Sun!AS$6:AS602,MATCH(Stand_D_Sun!$A$3:$A$146,Combined_All_Stands_Sun!$AM$6:$AM$460,0)),"")</f>
        <v/>
      </c>
      <c r="H145" s="185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/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  <row r="565" spans="1:6" ht="20.100000000000001" customHeight="1" x14ac:dyDescent="0.3"/>
    <row r="566" spans="1:6" ht="20.100000000000001" customHeight="1" x14ac:dyDescent="0.3"/>
    <row r="567" spans="1:6" ht="20.100000000000001" customHeight="1" x14ac:dyDescent="0.3"/>
    <row r="568" spans="1:6" ht="20.100000000000001" customHeight="1" x14ac:dyDescent="0.3"/>
    <row r="569" spans="1:6" ht="20.100000000000001" customHeight="1" x14ac:dyDescent="0.3"/>
    <row r="570" spans="1:6" ht="20.100000000000001" customHeight="1" x14ac:dyDescent="0.3"/>
    <row r="571" spans="1:6" ht="20.100000000000001" customHeight="1" x14ac:dyDescent="0.3"/>
    <row r="572" spans="1:6" ht="20.100000000000001" customHeight="1" x14ac:dyDescent="0.3"/>
    <row r="573" spans="1:6" ht="20.100000000000001" customHeight="1" x14ac:dyDescent="0.3"/>
    <row r="574" spans="1:6" ht="20.100000000000001" customHeight="1" x14ac:dyDescent="0.3"/>
    <row r="575" spans="1:6" ht="20.100000000000001" customHeight="1" x14ac:dyDescent="0.3"/>
    <row r="576" spans="1:6" ht="20.100000000000001" customHeight="1" x14ac:dyDescent="0.3"/>
    <row r="577" ht="20.100000000000001" customHeight="1" x14ac:dyDescent="0.3"/>
    <row r="578" ht="20.100000000000001" customHeight="1" x14ac:dyDescent="0.3"/>
    <row r="579" ht="20.100000000000001" customHeight="1" x14ac:dyDescent="0.3"/>
    <row r="580" ht="20.100000000000001" customHeight="1" x14ac:dyDescent="0.3"/>
    <row r="581" ht="20.100000000000001" customHeight="1" x14ac:dyDescent="0.3"/>
    <row r="582" ht="20.100000000000001" customHeight="1" x14ac:dyDescent="0.3"/>
    <row r="583" ht="20.100000000000001" customHeight="1" x14ac:dyDescent="0.3"/>
    <row r="584" ht="20.100000000000001" customHeight="1" x14ac:dyDescent="0.3"/>
    <row r="585" ht="20.100000000000001" customHeight="1" x14ac:dyDescent="0.3"/>
    <row r="586" ht="20.100000000000001" customHeight="1" x14ac:dyDescent="0.3"/>
    <row r="587" ht="20.100000000000001" customHeight="1" x14ac:dyDescent="0.3"/>
    <row r="588" ht="20.100000000000001" customHeight="1" x14ac:dyDescent="0.3"/>
    <row r="589" ht="20.100000000000001" customHeight="1" x14ac:dyDescent="0.3"/>
    <row r="590" ht="20.100000000000001" customHeight="1" x14ac:dyDescent="0.3"/>
    <row r="591" ht="20.100000000000001" customHeight="1" x14ac:dyDescent="0.3"/>
    <row r="592" ht="20.100000000000001" customHeight="1" x14ac:dyDescent="0.3"/>
    <row r="593" ht="20.100000000000001" customHeight="1" x14ac:dyDescent="0.3"/>
    <row r="594" ht="20.100000000000001" customHeight="1" x14ac:dyDescent="0.3"/>
    <row r="595" ht="20.100000000000001" customHeight="1" x14ac:dyDescent="0.3"/>
    <row r="596" ht="20.100000000000001" customHeight="1" x14ac:dyDescent="0.3"/>
    <row r="597" ht="20.100000000000001" customHeight="1" x14ac:dyDescent="0.3"/>
    <row r="598" ht="20.100000000000001" customHeight="1" x14ac:dyDescent="0.3"/>
    <row r="599" ht="20.100000000000001" customHeight="1" x14ac:dyDescent="0.3"/>
    <row r="600" ht="20.100000000000001" customHeight="1" x14ac:dyDescent="0.3"/>
    <row r="601" ht="20.100000000000001" customHeight="1" x14ac:dyDescent="0.3"/>
    <row r="602" ht="20.100000000000001" customHeight="1" x14ac:dyDescent="0.3"/>
    <row r="603" ht="20.100000000000001" customHeight="1" x14ac:dyDescent="0.3"/>
    <row r="604" ht="20.100000000000001" customHeight="1" x14ac:dyDescent="0.3"/>
    <row r="605" ht="20.100000000000001" customHeight="1" x14ac:dyDescent="0.3"/>
    <row r="606" ht="20.100000000000001" customHeight="1" x14ac:dyDescent="0.3"/>
    <row r="607" ht="20.100000000000001" customHeight="1" x14ac:dyDescent="0.3"/>
    <row r="608" ht="20.100000000000001" customHeight="1" x14ac:dyDescent="0.3"/>
    <row r="609" ht="20.100000000000001" customHeight="1" x14ac:dyDescent="0.3"/>
    <row r="610" ht="20.100000000000001" customHeight="1" x14ac:dyDescent="0.3"/>
    <row r="611" ht="20.100000000000001" customHeight="1" x14ac:dyDescent="0.3"/>
    <row r="612" ht="20.100000000000001" customHeight="1" x14ac:dyDescent="0.3"/>
    <row r="613" ht="20.100000000000001" customHeight="1" x14ac:dyDescent="0.3"/>
    <row r="614" ht="20.100000000000001" customHeight="1" x14ac:dyDescent="0.3"/>
    <row r="615" ht="20.100000000000001" customHeight="1" x14ac:dyDescent="0.3"/>
    <row r="616" ht="20.100000000000001" customHeight="1" x14ac:dyDescent="0.3"/>
    <row r="617" ht="20.100000000000001" customHeight="1" x14ac:dyDescent="0.3"/>
    <row r="618" ht="20.100000000000001" customHeight="1" x14ac:dyDescent="0.3"/>
    <row r="619" ht="20.100000000000001" customHeight="1" x14ac:dyDescent="0.3"/>
    <row r="620" ht="20.100000000000001" customHeight="1" x14ac:dyDescent="0.3"/>
    <row r="621" ht="20.100000000000001" customHeight="1" x14ac:dyDescent="0.3"/>
    <row r="622" ht="20.100000000000001" customHeight="1" x14ac:dyDescent="0.3"/>
    <row r="623" ht="20.100000000000001" customHeight="1" x14ac:dyDescent="0.3"/>
    <row r="624" ht="20.100000000000001" customHeight="1" x14ac:dyDescent="0.3"/>
    <row r="625" ht="20.100000000000001" customHeight="1" x14ac:dyDescent="0.3"/>
    <row r="626" ht="20.100000000000001" customHeight="1" x14ac:dyDescent="0.3"/>
    <row r="627" ht="20.100000000000001" customHeight="1" x14ac:dyDescent="0.3"/>
    <row r="628" ht="20.100000000000001" customHeight="1" x14ac:dyDescent="0.3"/>
    <row r="629" ht="20.100000000000001" customHeight="1" x14ac:dyDescent="0.3"/>
    <row r="630" ht="20.100000000000001" customHeight="1" x14ac:dyDescent="0.3"/>
    <row r="631" ht="20.100000000000001" customHeight="1" x14ac:dyDescent="0.3"/>
    <row r="632" ht="20.100000000000001" customHeight="1" x14ac:dyDescent="0.3"/>
    <row r="633" ht="20.100000000000001" customHeight="1" x14ac:dyDescent="0.3"/>
    <row r="634" ht="20.100000000000001" customHeight="1" x14ac:dyDescent="0.3"/>
    <row r="635" ht="20.100000000000001" customHeight="1" x14ac:dyDescent="0.3"/>
    <row r="636" ht="20.100000000000001" customHeight="1" x14ac:dyDescent="0.3"/>
    <row r="637" ht="20.100000000000001" customHeight="1" x14ac:dyDescent="0.3"/>
    <row r="638" ht="20.100000000000001" customHeight="1" x14ac:dyDescent="0.3"/>
    <row r="639" ht="20.100000000000001" customHeight="1" x14ac:dyDescent="0.3"/>
    <row r="640" ht="20.100000000000001" customHeight="1" x14ac:dyDescent="0.3"/>
    <row r="641" ht="20.100000000000001" customHeight="1" x14ac:dyDescent="0.3"/>
    <row r="642" ht="20.100000000000001" customHeight="1" x14ac:dyDescent="0.3"/>
    <row r="643" ht="20.100000000000001" customHeight="1" x14ac:dyDescent="0.3"/>
    <row r="644" ht="20.100000000000001" customHeight="1" x14ac:dyDescent="0.3"/>
    <row r="645" ht="20.100000000000001" customHeight="1" x14ac:dyDescent="0.3"/>
    <row r="646" ht="20.100000000000001" customHeight="1" x14ac:dyDescent="0.3"/>
    <row r="647" ht="20.100000000000001" customHeight="1" x14ac:dyDescent="0.3"/>
    <row r="648" ht="20.100000000000001" customHeight="1" x14ac:dyDescent="0.3"/>
    <row r="649" ht="20.100000000000001" customHeight="1" x14ac:dyDescent="0.3"/>
    <row r="650" ht="20.100000000000001" customHeight="1" x14ac:dyDescent="0.3"/>
    <row r="651" ht="20.100000000000001" customHeight="1" x14ac:dyDescent="0.3"/>
    <row r="652" ht="20.100000000000001" customHeight="1" x14ac:dyDescent="0.3"/>
    <row r="653" ht="20.100000000000001" customHeight="1" x14ac:dyDescent="0.3"/>
    <row r="654" ht="20.100000000000001" customHeight="1" x14ac:dyDescent="0.3"/>
  </sheetData>
  <sheetProtection sheet="1" objects="1" scenarios="1"/>
  <conditionalFormatting sqref="H3:H145">
    <cfRule type="containsText" dxfId="6" priority="5" operator="containsText" text="Problem">
      <formula>NOT(ISERROR(SEARCH("Problem",H3)))</formula>
    </cfRule>
    <cfRule type="containsText" dxfId="5" priority="6" operator="containsText" text="Concern">
      <formula>NOT(ISERROR(SEARCH("Concern",H3)))</formula>
    </cfRule>
    <cfRule type="containsText" dxfId="4" priority="7" operator="containsText" text="Clash">
      <formula>NOT(ISERROR(SEARCH("Clash",H3)))</formula>
    </cfRule>
  </conditionalFormatting>
  <conditionalFormatting sqref="B3:G145">
    <cfRule type="expression" dxfId="3" priority="1">
      <formula>OR($G3="Winter Services")</formula>
    </cfRule>
    <cfRule type="expression" dxfId="2" priority="2">
      <formula>OR($G3="Summer Service")</formula>
    </cfRule>
    <cfRule type="expression" dxfId="1" priority="3">
      <formula>OR($G3="Mondays Only",$G3="Tuesdays Only",$G3="Wednesdays Only",$G3="Thursdays Only",$G3="Fridays Only")</formula>
    </cfRule>
    <cfRule type="expression" dxfId="0" priority="4">
      <formula>OR($G3="School Days",$G3="School Holidays")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71"/>
  <sheetViews>
    <sheetView topLeftCell="C1" workbookViewId="0">
      <selection activeCell="N7" sqref="N7"/>
    </sheetView>
  </sheetViews>
  <sheetFormatPr defaultRowHeight="14.4" x14ac:dyDescent="0.3"/>
  <cols>
    <col min="3" max="17" width="10.6640625" customWidth="1"/>
  </cols>
  <sheetData>
    <row r="1" spans="1:17" ht="15" thickBot="1" x14ac:dyDescent="0.35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17" ht="15" thickBot="1" x14ac:dyDescent="0.35">
      <c r="A2" s="20"/>
      <c r="B2" s="21"/>
      <c r="C2" s="22">
        <f ca="1">TODAY()</f>
        <v>43193</v>
      </c>
      <c r="D2" s="461" t="s">
        <v>213</v>
      </c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3"/>
    </row>
    <row r="3" spans="1:17" ht="15.75" customHeight="1" thickBot="1" x14ac:dyDescent="0.35">
      <c r="A3" s="20"/>
      <c r="B3" s="23"/>
      <c r="C3" s="24" t="s">
        <v>12</v>
      </c>
      <c r="D3" s="25" t="s">
        <v>13</v>
      </c>
      <c r="E3" s="26" t="s">
        <v>14</v>
      </c>
      <c r="F3" s="464" t="s">
        <v>15</v>
      </c>
      <c r="G3" s="464"/>
      <c r="H3" s="465"/>
      <c r="I3" s="464" t="s">
        <v>16</v>
      </c>
      <c r="J3" s="464"/>
      <c r="K3" s="465"/>
      <c r="L3" s="464" t="s">
        <v>17</v>
      </c>
      <c r="M3" s="464"/>
      <c r="N3" s="465"/>
      <c r="O3" s="464" t="s">
        <v>18</v>
      </c>
      <c r="P3" s="464"/>
      <c r="Q3" s="464"/>
    </row>
    <row r="4" spans="1:17" ht="50.1" customHeight="1" x14ac:dyDescent="0.3">
      <c r="A4" s="20"/>
      <c r="B4" s="27"/>
      <c r="C4" s="17">
        <v>809.49652777777783</v>
      </c>
      <c r="D4" s="416">
        <v>0.49652777777777773</v>
      </c>
      <c r="E4" s="28"/>
      <c r="F4" s="29"/>
      <c r="G4" s="30"/>
      <c r="H4" s="31"/>
      <c r="I4" s="29"/>
      <c r="J4" s="30"/>
      <c r="K4" s="31"/>
      <c r="L4" s="29"/>
      <c r="M4" s="30"/>
      <c r="N4" s="31"/>
      <c r="O4" s="29"/>
      <c r="P4" s="30"/>
      <c r="Q4" s="32"/>
    </row>
    <row r="5" spans="1:17" ht="50.1" customHeight="1" x14ac:dyDescent="0.3">
      <c r="A5" s="20"/>
      <c r="B5" s="27"/>
      <c r="C5" s="17">
        <v>809.58333333333337</v>
      </c>
      <c r="D5" s="417">
        <v>0.58333333333333337</v>
      </c>
      <c r="E5" s="35"/>
      <c r="F5" s="36"/>
      <c r="G5" s="37"/>
      <c r="H5" s="38"/>
      <c r="I5" s="36"/>
      <c r="J5" s="37"/>
      <c r="K5" s="38"/>
      <c r="L5" s="36"/>
      <c r="M5" s="37"/>
      <c r="N5" s="38"/>
      <c r="O5" s="36"/>
      <c r="P5" s="37"/>
      <c r="Q5" s="39"/>
    </row>
    <row r="6" spans="1:17" ht="35.1" customHeight="1" x14ac:dyDescent="0.3">
      <c r="A6" s="20"/>
      <c r="B6" s="27"/>
      <c r="C6" s="17"/>
      <c r="D6" s="34"/>
      <c r="E6" s="35"/>
      <c r="F6" s="36"/>
      <c r="G6" s="37"/>
      <c r="H6" s="38"/>
      <c r="I6" s="36"/>
      <c r="J6" s="37"/>
      <c r="K6" s="38"/>
      <c r="L6" s="36"/>
      <c r="M6" s="37"/>
      <c r="N6" s="38"/>
      <c r="O6" s="36"/>
      <c r="P6" s="37"/>
      <c r="Q6" s="39"/>
    </row>
    <row r="7" spans="1:17" ht="35.1" customHeight="1" x14ac:dyDescent="0.3">
      <c r="A7" s="20"/>
      <c r="B7" s="27"/>
      <c r="C7" s="17"/>
      <c r="D7" s="34"/>
      <c r="E7" s="35"/>
      <c r="F7" s="36"/>
      <c r="G7" s="37"/>
      <c r="H7" s="38"/>
      <c r="I7" s="36"/>
      <c r="J7" s="37"/>
      <c r="K7" s="38"/>
      <c r="L7" s="36"/>
      <c r="M7" s="37"/>
      <c r="N7" s="38"/>
      <c r="O7" s="36"/>
      <c r="P7" s="37"/>
      <c r="Q7" s="39"/>
    </row>
    <row r="8" spans="1:17" ht="35.1" customHeight="1" x14ac:dyDescent="0.3">
      <c r="A8" s="20"/>
      <c r="B8" s="27"/>
      <c r="C8" s="17"/>
      <c r="D8" s="34"/>
      <c r="E8" s="35"/>
      <c r="F8" s="36"/>
      <c r="G8" s="37"/>
      <c r="H8" s="38"/>
      <c r="I8" s="36"/>
      <c r="J8" s="37"/>
      <c r="K8" s="38"/>
      <c r="L8" s="36"/>
      <c r="M8" s="37"/>
      <c r="N8" s="38"/>
      <c r="O8" s="36"/>
      <c r="P8" s="37"/>
      <c r="Q8" s="39"/>
    </row>
    <row r="9" spans="1:17" ht="35.1" customHeight="1" x14ac:dyDescent="0.3">
      <c r="A9" s="20"/>
      <c r="B9" s="27"/>
      <c r="C9" s="17"/>
      <c r="D9" s="34"/>
      <c r="E9" s="35"/>
      <c r="F9" s="36"/>
      <c r="G9" s="37"/>
      <c r="H9" s="38"/>
      <c r="I9" s="36"/>
      <c r="J9" s="37"/>
      <c r="K9" s="38"/>
      <c r="L9" s="36"/>
      <c r="M9" s="37"/>
      <c r="N9" s="38"/>
      <c r="O9" s="36"/>
      <c r="P9" s="37"/>
      <c r="Q9" s="39"/>
    </row>
    <row r="10" spans="1:17" ht="35.1" customHeight="1" x14ac:dyDescent="0.3">
      <c r="A10" s="20"/>
      <c r="B10" s="27"/>
      <c r="C10" s="17"/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9"/>
    </row>
    <row r="11" spans="1:17" ht="35.1" customHeight="1" x14ac:dyDescent="0.3">
      <c r="A11" s="20"/>
      <c r="B11" s="27"/>
      <c r="C11" s="17"/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9"/>
    </row>
    <row r="12" spans="1:17" ht="35.1" customHeight="1" x14ac:dyDescent="0.3">
      <c r="A12" s="20"/>
      <c r="B12" s="27"/>
      <c r="C12" s="17"/>
      <c r="D12" s="34"/>
      <c r="E12" s="35"/>
      <c r="F12" s="36"/>
      <c r="G12" s="37"/>
      <c r="H12" s="38"/>
      <c r="I12" s="36"/>
      <c r="J12" s="37"/>
      <c r="K12" s="38"/>
      <c r="L12" s="36"/>
      <c r="M12" s="37"/>
      <c r="N12" s="38"/>
      <c r="O12" s="36"/>
      <c r="P12" s="37"/>
      <c r="Q12" s="39"/>
    </row>
    <row r="13" spans="1:17" ht="35.1" customHeight="1" x14ac:dyDescent="0.3">
      <c r="A13" s="20"/>
      <c r="B13" s="27"/>
      <c r="C13" s="17"/>
      <c r="D13" s="40"/>
      <c r="E13" s="41"/>
      <c r="F13" s="36"/>
      <c r="G13" s="37"/>
      <c r="H13" s="38"/>
      <c r="I13" s="36"/>
      <c r="J13" s="37"/>
      <c r="K13" s="38"/>
      <c r="L13" s="36"/>
      <c r="M13" s="37"/>
      <c r="N13" s="38"/>
      <c r="O13" s="36"/>
      <c r="P13" s="37"/>
      <c r="Q13" s="39"/>
    </row>
    <row r="14" spans="1:17" ht="35.1" customHeight="1" x14ac:dyDescent="0.3">
      <c r="A14" s="20"/>
      <c r="B14" s="27"/>
      <c r="C14" s="17"/>
      <c r="D14" s="40"/>
      <c r="E14" s="42"/>
      <c r="F14" s="36"/>
      <c r="G14" s="37"/>
      <c r="H14" s="38"/>
      <c r="I14" s="36"/>
      <c r="J14" s="37"/>
      <c r="K14" s="38"/>
      <c r="L14" s="36"/>
      <c r="M14" s="37"/>
      <c r="N14" s="38"/>
      <c r="O14" s="36"/>
      <c r="P14" s="37"/>
      <c r="Q14" s="39"/>
    </row>
    <row r="15" spans="1:17" ht="35.1" customHeight="1" x14ac:dyDescent="0.3">
      <c r="A15" s="20"/>
      <c r="B15" s="27"/>
      <c r="C15" s="17"/>
      <c r="D15" s="40"/>
      <c r="E15" s="42"/>
      <c r="F15" s="36"/>
      <c r="G15" s="37"/>
      <c r="H15" s="38"/>
      <c r="I15" s="36"/>
      <c r="J15" s="37"/>
      <c r="K15" s="38"/>
      <c r="L15" s="36"/>
      <c r="M15" s="37"/>
      <c r="N15" s="38"/>
      <c r="O15" s="36"/>
      <c r="P15" s="37"/>
      <c r="Q15" s="39"/>
    </row>
    <row r="16" spans="1:17" ht="24.9" customHeight="1" x14ac:dyDescent="0.3">
      <c r="A16" s="20"/>
      <c r="B16" s="27"/>
      <c r="C16" s="43"/>
      <c r="D16" s="44"/>
      <c r="E16" s="42"/>
      <c r="F16" s="36"/>
      <c r="G16" s="37"/>
      <c r="H16" s="38"/>
      <c r="I16" s="36"/>
      <c r="J16" s="37"/>
      <c r="K16" s="38"/>
      <c r="L16" s="36"/>
      <c r="M16" s="37"/>
      <c r="N16" s="38"/>
      <c r="O16" s="36"/>
      <c r="P16" s="37"/>
      <c r="Q16" s="39"/>
    </row>
    <row r="17" spans="1:17" ht="24.9" customHeight="1" x14ac:dyDescent="0.3">
      <c r="A17" s="20"/>
      <c r="B17" s="27"/>
      <c r="C17" s="45"/>
      <c r="D17" s="46"/>
      <c r="E17" s="47"/>
      <c r="F17" s="36"/>
      <c r="G17" s="37"/>
      <c r="H17" s="38"/>
      <c r="I17" s="36"/>
      <c r="J17" s="37"/>
      <c r="K17" s="38"/>
      <c r="L17" s="36"/>
      <c r="M17" s="37"/>
      <c r="N17" s="38"/>
      <c r="O17" s="36"/>
      <c r="P17" s="37"/>
      <c r="Q17" s="39"/>
    </row>
    <row r="18" spans="1:17" ht="24.9" customHeight="1" x14ac:dyDescent="0.3">
      <c r="A18" s="20"/>
      <c r="B18" s="27"/>
      <c r="C18" s="45"/>
      <c r="D18" s="46"/>
      <c r="E18" s="47"/>
      <c r="F18" s="36"/>
      <c r="G18" s="37"/>
      <c r="H18" s="38"/>
      <c r="I18" s="36"/>
      <c r="J18" s="37"/>
      <c r="K18" s="38"/>
      <c r="L18" s="36"/>
      <c r="M18" s="37"/>
      <c r="N18" s="38"/>
      <c r="O18" s="36"/>
      <c r="P18" s="37"/>
      <c r="Q18" s="39"/>
    </row>
    <row r="19" spans="1:17" ht="24.9" customHeight="1" x14ac:dyDescent="0.3">
      <c r="A19" s="20"/>
      <c r="B19" s="27"/>
      <c r="C19" s="45"/>
      <c r="D19" s="46"/>
      <c r="E19" s="47"/>
      <c r="F19" s="36"/>
      <c r="G19" s="37"/>
      <c r="H19" s="38"/>
      <c r="I19" s="36"/>
      <c r="J19" s="37"/>
      <c r="K19" s="38"/>
      <c r="L19" s="36"/>
      <c r="M19" s="37"/>
      <c r="N19" s="38"/>
      <c r="O19" s="36"/>
      <c r="P19" s="37"/>
      <c r="Q19" s="39"/>
    </row>
    <row r="20" spans="1:17" ht="24.9" customHeight="1" x14ac:dyDescent="0.3">
      <c r="A20" s="20"/>
      <c r="B20" s="27"/>
      <c r="C20" s="45"/>
      <c r="D20" s="48"/>
      <c r="E20" s="47"/>
      <c r="F20" s="36"/>
      <c r="G20" s="37"/>
      <c r="H20" s="38"/>
      <c r="I20" s="36"/>
      <c r="J20" s="37"/>
      <c r="K20" s="38"/>
      <c r="L20" s="36"/>
      <c r="M20" s="37"/>
      <c r="N20" s="38"/>
      <c r="O20" s="36"/>
      <c r="P20" s="37"/>
      <c r="Q20" s="39"/>
    </row>
    <row r="21" spans="1:17" ht="24.9" customHeight="1" x14ac:dyDescent="0.3">
      <c r="A21" s="20"/>
      <c r="B21" s="27"/>
      <c r="C21" s="45"/>
      <c r="D21" s="48"/>
      <c r="E21" s="47"/>
      <c r="F21" s="36"/>
      <c r="G21" s="37"/>
      <c r="H21" s="38"/>
      <c r="I21" s="36"/>
      <c r="J21" s="37"/>
      <c r="K21" s="38"/>
      <c r="L21" s="36"/>
      <c r="M21" s="37"/>
      <c r="N21" s="38"/>
      <c r="O21" s="36"/>
      <c r="P21" s="37"/>
      <c r="Q21" s="39"/>
    </row>
    <row r="22" spans="1:17" ht="24.9" customHeight="1" x14ac:dyDescent="0.3">
      <c r="A22" s="20"/>
      <c r="B22" s="27"/>
      <c r="C22" s="45"/>
      <c r="D22" s="48"/>
      <c r="E22" s="45"/>
      <c r="F22" s="36"/>
      <c r="G22" s="37"/>
      <c r="H22" s="38"/>
      <c r="I22" s="36"/>
      <c r="J22" s="37"/>
      <c r="K22" s="38"/>
      <c r="L22" s="36"/>
      <c r="M22" s="37"/>
      <c r="N22" s="38"/>
      <c r="O22" s="36"/>
      <c r="P22" s="37"/>
      <c r="Q22" s="39"/>
    </row>
    <row r="23" spans="1:17" ht="24.9" customHeight="1" x14ac:dyDescent="0.3">
      <c r="A23" s="20"/>
      <c r="B23" s="49"/>
      <c r="C23" s="45"/>
      <c r="D23" s="48"/>
      <c r="E23" s="45"/>
      <c r="F23" s="36"/>
      <c r="G23" s="37"/>
      <c r="H23" s="38"/>
      <c r="I23" s="36"/>
      <c r="J23" s="37"/>
      <c r="K23" s="38"/>
      <c r="L23" s="36"/>
      <c r="M23" s="37"/>
      <c r="N23" s="38"/>
      <c r="O23" s="36"/>
      <c r="P23" s="37"/>
      <c r="Q23" s="39"/>
    </row>
    <row r="24" spans="1:17" ht="24.9" customHeight="1" x14ac:dyDescent="0.3">
      <c r="A24" s="20"/>
      <c r="B24" s="49"/>
      <c r="C24" s="45"/>
      <c r="D24" s="48"/>
      <c r="E24" s="45"/>
      <c r="F24" s="36"/>
      <c r="G24" s="37"/>
      <c r="H24" s="38"/>
      <c r="I24" s="36"/>
      <c r="J24" s="37"/>
      <c r="K24" s="38"/>
      <c r="L24" s="36"/>
      <c r="M24" s="37"/>
      <c r="N24" s="38"/>
      <c r="O24" s="36"/>
      <c r="P24" s="37"/>
      <c r="Q24" s="39"/>
    </row>
    <row r="25" spans="1:17" ht="24.9" customHeight="1" x14ac:dyDescent="0.3">
      <c r="A25" s="20"/>
      <c r="B25" s="49"/>
      <c r="C25" s="45"/>
      <c r="D25" s="48"/>
      <c r="E25" s="45"/>
      <c r="F25" s="36"/>
      <c r="G25" s="37"/>
      <c r="H25" s="38"/>
      <c r="I25" s="36"/>
      <c r="J25" s="37"/>
      <c r="K25" s="38"/>
      <c r="L25" s="36"/>
      <c r="M25" s="37"/>
      <c r="N25" s="38"/>
      <c r="O25" s="36"/>
      <c r="P25" s="37"/>
      <c r="Q25" s="39"/>
    </row>
    <row r="26" spans="1:17" ht="24.9" customHeight="1" x14ac:dyDescent="0.3">
      <c r="A26" s="20"/>
      <c r="B26" s="49"/>
      <c r="C26" s="45"/>
      <c r="D26" s="48"/>
      <c r="E26" s="45"/>
      <c r="F26" s="36"/>
      <c r="G26" s="37"/>
      <c r="H26" s="38"/>
      <c r="I26" s="36"/>
      <c r="J26" s="37"/>
      <c r="K26" s="38"/>
      <c r="L26" s="36"/>
      <c r="M26" s="37"/>
      <c r="N26" s="38"/>
      <c r="O26" s="36"/>
      <c r="P26" s="37"/>
      <c r="Q26" s="39"/>
    </row>
    <row r="27" spans="1:17" ht="24.9" customHeight="1" x14ac:dyDescent="0.3">
      <c r="A27" s="20"/>
      <c r="B27" s="49"/>
      <c r="C27" s="45"/>
      <c r="D27" s="48"/>
      <c r="E27" s="45"/>
      <c r="F27" s="36"/>
      <c r="G27" s="37"/>
      <c r="H27" s="38"/>
      <c r="I27" s="36"/>
      <c r="J27" s="37"/>
      <c r="K27" s="38"/>
      <c r="L27" s="36"/>
      <c r="M27" s="37"/>
      <c r="N27" s="38"/>
      <c r="O27" s="36"/>
      <c r="P27" s="37"/>
      <c r="Q27" s="39"/>
    </row>
    <row r="28" spans="1:17" ht="24.9" customHeight="1" x14ac:dyDescent="0.3">
      <c r="A28" s="20"/>
      <c r="B28" s="49"/>
      <c r="C28" s="45"/>
      <c r="D28" s="48"/>
      <c r="E28" s="45"/>
      <c r="F28" s="36"/>
      <c r="G28" s="37"/>
      <c r="H28" s="38"/>
      <c r="I28" s="36"/>
      <c r="J28" s="37"/>
      <c r="K28" s="38"/>
      <c r="L28" s="36"/>
      <c r="M28" s="37"/>
      <c r="N28" s="38"/>
      <c r="O28" s="36"/>
      <c r="P28" s="37"/>
      <c r="Q28" s="39"/>
    </row>
    <row r="29" spans="1:17" ht="24.9" customHeight="1" x14ac:dyDescent="0.3">
      <c r="A29" s="20"/>
      <c r="B29" s="49"/>
      <c r="C29" s="45"/>
      <c r="D29" s="48"/>
      <c r="E29" s="45"/>
      <c r="F29" s="36"/>
      <c r="G29" s="37"/>
      <c r="H29" s="38"/>
      <c r="I29" s="36"/>
      <c r="J29" s="37"/>
      <c r="K29" s="38"/>
      <c r="L29" s="36"/>
      <c r="M29" s="37"/>
      <c r="N29" s="38"/>
      <c r="O29" s="36"/>
      <c r="P29" s="37"/>
      <c r="Q29" s="39"/>
    </row>
    <row r="30" spans="1:17" ht="24.9" customHeight="1" x14ac:dyDescent="0.3">
      <c r="A30" s="20"/>
      <c r="B30" s="49"/>
      <c r="C30" s="45"/>
      <c r="D30" s="48"/>
      <c r="E30" s="45"/>
      <c r="F30" s="36"/>
      <c r="G30" s="37"/>
      <c r="H30" s="38"/>
      <c r="I30" s="36"/>
      <c r="J30" s="37"/>
      <c r="K30" s="38"/>
      <c r="L30" s="36"/>
      <c r="M30" s="37"/>
      <c r="N30" s="38"/>
      <c r="O30" s="36"/>
      <c r="P30" s="37"/>
      <c r="Q30" s="39"/>
    </row>
    <row r="31" spans="1:17" ht="24.9" customHeight="1" x14ac:dyDescent="0.3">
      <c r="A31" s="20"/>
      <c r="B31" s="49"/>
      <c r="C31" s="45"/>
      <c r="D31" s="48"/>
      <c r="E31" s="45"/>
      <c r="F31" s="36"/>
      <c r="G31" s="37"/>
      <c r="H31" s="38"/>
      <c r="I31" s="36"/>
      <c r="J31" s="37"/>
      <c r="K31" s="38"/>
      <c r="L31" s="36"/>
      <c r="M31" s="37"/>
      <c r="N31" s="38"/>
      <c r="O31" s="36"/>
      <c r="P31" s="37"/>
      <c r="Q31" s="39"/>
    </row>
    <row r="32" spans="1:17" ht="24.9" customHeight="1" x14ac:dyDescent="0.3">
      <c r="A32" s="20"/>
      <c r="B32" s="49"/>
      <c r="C32" s="45"/>
      <c r="D32" s="48"/>
      <c r="E32" s="45"/>
      <c r="F32" s="36"/>
      <c r="G32" s="37"/>
      <c r="H32" s="38"/>
      <c r="I32" s="36"/>
      <c r="J32" s="37"/>
      <c r="K32" s="38"/>
      <c r="L32" s="36"/>
      <c r="M32" s="37"/>
      <c r="N32" s="38"/>
      <c r="O32" s="36"/>
      <c r="P32" s="37"/>
      <c r="Q32" s="39"/>
    </row>
    <row r="33" spans="2:17" ht="24.9" customHeight="1" x14ac:dyDescent="0.3">
      <c r="B33" s="50"/>
      <c r="C33" s="45"/>
      <c r="D33" s="48"/>
      <c r="E33" s="45"/>
      <c r="F33" s="36"/>
      <c r="G33" s="37"/>
      <c r="H33" s="38"/>
      <c r="I33" s="36"/>
      <c r="J33" s="37"/>
      <c r="K33" s="38"/>
      <c r="L33" s="36"/>
      <c r="M33" s="37"/>
      <c r="N33" s="38"/>
      <c r="O33" s="36"/>
      <c r="P33" s="37"/>
      <c r="Q33" s="39"/>
    </row>
    <row r="34" spans="2:17" ht="24.9" customHeight="1" x14ac:dyDescent="0.3">
      <c r="B34" s="50"/>
      <c r="C34" s="45"/>
      <c r="D34" s="48"/>
      <c r="E34" s="45"/>
      <c r="F34" s="36"/>
      <c r="G34" s="37"/>
      <c r="H34" s="38"/>
      <c r="I34" s="36"/>
      <c r="J34" s="37"/>
      <c r="K34" s="38"/>
      <c r="L34" s="36"/>
      <c r="M34" s="37"/>
      <c r="N34" s="38"/>
      <c r="O34" s="36"/>
      <c r="P34" s="37"/>
      <c r="Q34" s="39"/>
    </row>
    <row r="35" spans="2:17" ht="24.9" customHeight="1" x14ac:dyDescent="0.3">
      <c r="B35" s="50"/>
      <c r="C35" s="45"/>
      <c r="D35" s="48"/>
      <c r="E35" s="45"/>
      <c r="F35" s="36"/>
      <c r="G35" s="37"/>
      <c r="H35" s="38"/>
      <c r="I35" s="36"/>
      <c r="J35" s="37"/>
      <c r="K35" s="38"/>
      <c r="L35" s="36"/>
      <c r="M35" s="37"/>
      <c r="N35" s="38"/>
      <c r="O35" s="36"/>
      <c r="P35" s="37"/>
      <c r="Q35" s="39"/>
    </row>
    <row r="36" spans="2:17" ht="24.9" customHeight="1" x14ac:dyDescent="0.3">
      <c r="B36" s="50"/>
      <c r="C36" s="45"/>
      <c r="D36" s="48"/>
      <c r="E36" s="45"/>
      <c r="F36" s="36"/>
      <c r="G36" s="37"/>
      <c r="H36" s="38"/>
      <c r="I36" s="36"/>
      <c r="J36" s="37"/>
      <c r="K36" s="38"/>
      <c r="L36" s="36"/>
      <c r="M36" s="37"/>
      <c r="N36" s="38"/>
      <c r="O36" s="36"/>
      <c r="P36" s="37"/>
      <c r="Q36" s="39"/>
    </row>
    <row r="37" spans="2:17" ht="24.9" customHeight="1" x14ac:dyDescent="0.3">
      <c r="B37" s="50"/>
      <c r="C37" s="45"/>
      <c r="D37" s="48"/>
      <c r="E37" s="45"/>
      <c r="F37" s="36"/>
      <c r="G37" s="37"/>
      <c r="H37" s="38"/>
      <c r="I37" s="36"/>
      <c r="J37" s="37"/>
      <c r="K37" s="38"/>
      <c r="L37" s="36"/>
      <c r="M37" s="37"/>
      <c r="N37" s="38"/>
      <c r="O37" s="36"/>
      <c r="P37" s="37"/>
      <c r="Q37" s="39"/>
    </row>
    <row r="38" spans="2:17" ht="24.9" customHeight="1" x14ac:dyDescent="0.3">
      <c r="B38" s="50"/>
      <c r="C38" s="45"/>
      <c r="D38" s="48"/>
      <c r="E38" s="45"/>
      <c r="F38" s="36"/>
      <c r="G38" s="37"/>
      <c r="H38" s="38"/>
      <c r="I38" s="36"/>
      <c r="J38" s="37"/>
      <c r="K38" s="38"/>
      <c r="L38" s="36"/>
      <c r="M38" s="37"/>
      <c r="N38" s="38"/>
      <c r="O38" s="36"/>
      <c r="P38" s="37"/>
      <c r="Q38" s="39"/>
    </row>
    <row r="39" spans="2:17" ht="24.9" customHeight="1" x14ac:dyDescent="0.3">
      <c r="B39" s="50"/>
      <c r="C39" s="45"/>
      <c r="D39" s="48"/>
      <c r="E39" s="45"/>
      <c r="F39" s="36"/>
      <c r="G39" s="37"/>
      <c r="H39" s="38"/>
      <c r="I39" s="36"/>
      <c r="J39" s="37"/>
      <c r="K39" s="38"/>
      <c r="L39" s="36"/>
      <c r="M39" s="37"/>
      <c r="N39" s="38"/>
      <c r="O39" s="36"/>
      <c r="P39" s="37"/>
      <c r="Q39" s="39"/>
    </row>
    <row r="40" spans="2:17" ht="24.9" customHeight="1" x14ac:dyDescent="0.3">
      <c r="B40" s="50"/>
      <c r="C40" s="45"/>
      <c r="D40" s="48"/>
      <c r="E40" s="45"/>
      <c r="F40" s="36"/>
      <c r="G40" s="37"/>
      <c r="H40" s="38"/>
      <c r="I40" s="36"/>
      <c r="J40" s="37"/>
      <c r="K40" s="38"/>
      <c r="L40" s="36"/>
      <c r="M40" s="37"/>
      <c r="N40" s="38"/>
      <c r="O40" s="36"/>
      <c r="P40" s="37"/>
      <c r="Q40" s="39"/>
    </row>
    <row r="41" spans="2:17" ht="24.9" customHeight="1" x14ac:dyDescent="0.3">
      <c r="B41" s="50"/>
      <c r="C41" s="45"/>
      <c r="D41" s="48"/>
      <c r="E41" s="45"/>
      <c r="F41" s="36"/>
      <c r="G41" s="37"/>
      <c r="H41" s="38"/>
      <c r="I41" s="36"/>
      <c r="J41" s="37"/>
      <c r="K41" s="38"/>
      <c r="L41" s="36"/>
      <c r="M41" s="37"/>
      <c r="N41" s="38"/>
      <c r="O41" s="36"/>
      <c r="P41" s="37"/>
      <c r="Q41" s="39"/>
    </row>
    <row r="42" spans="2:17" ht="24.9" customHeight="1" x14ac:dyDescent="0.3">
      <c r="B42" s="50"/>
      <c r="C42" s="45"/>
      <c r="D42" s="48"/>
      <c r="E42" s="45"/>
      <c r="F42" s="36"/>
      <c r="G42" s="37"/>
      <c r="H42" s="38"/>
      <c r="I42" s="36"/>
      <c r="J42" s="37"/>
      <c r="K42" s="38"/>
      <c r="L42" s="36"/>
      <c r="M42" s="37"/>
      <c r="N42" s="38"/>
      <c r="O42" s="36"/>
      <c r="P42" s="37"/>
      <c r="Q42" s="39"/>
    </row>
    <row r="43" spans="2:17" ht="24.9" customHeight="1" x14ac:dyDescent="0.3">
      <c r="B43" s="50"/>
      <c r="C43" s="45"/>
      <c r="D43" s="48"/>
      <c r="E43" s="45"/>
      <c r="F43" s="36"/>
      <c r="G43" s="37"/>
      <c r="H43" s="38"/>
      <c r="I43" s="36"/>
      <c r="J43" s="37"/>
      <c r="K43" s="38"/>
      <c r="L43" s="36"/>
      <c r="M43" s="37"/>
      <c r="N43" s="38"/>
      <c r="O43" s="36"/>
      <c r="P43" s="37"/>
      <c r="Q43" s="39"/>
    </row>
    <row r="44" spans="2:17" ht="24.9" customHeight="1" x14ac:dyDescent="0.3">
      <c r="B44" s="50"/>
      <c r="C44" s="45"/>
      <c r="D44" s="48"/>
      <c r="E44" s="45"/>
      <c r="F44" s="36"/>
      <c r="G44" s="37"/>
      <c r="H44" s="38"/>
      <c r="I44" s="36"/>
      <c r="J44" s="37"/>
      <c r="K44" s="38"/>
      <c r="L44" s="36"/>
      <c r="M44" s="37"/>
      <c r="N44" s="38"/>
      <c r="O44" s="36"/>
      <c r="P44" s="37"/>
      <c r="Q44" s="39"/>
    </row>
    <row r="45" spans="2:17" ht="24.9" customHeight="1" x14ac:dyDescent="0.3">
      <c r="B45" s="50"/>
      <c r="C45" s="45"/>
      <c r="D45" s="48"/>
      <c r="E45" s="45"/>
      <c r="F45" s="36"/>
      <c r="G45" s="37"/>
      <c r="H45" s="38"/>
      <c r="I45" s="36"/>
      <c r="J45" s="37"/>
      <c r="K45" s="38"/>
      <c r="L45" s="36"/>
      <c r="M45" s="37"/>
      <c r="N45" s="38"/>
      <c r="O45" s="36"/>
      <c r="P45" s="37"/>
      <c r="Q45" s="39"/>
    </row>
    <row r="46" spans="2:17" ht="24.9" customHeight="1" x14ac:dyDescent="0.3">
      <c r="B46" s="50"/>
      <c r="C46" s="45"/>
      <c r="D46" s="48"/>
      <c r="E46" s="45"/>
      <c r="F46" s="36"/>
      <c r="G46" s="37"/>
      <c r="H46" s="38"/>
      <c r="I46" s="36"/>
      <c r="J46" s="37"/>
      <c r="K46" s="38"/>
      <c r="L46" s="36"/>
      <c r="M46" s="37"/>
      <c r="N46" s="38"/>
      <c r="O46" s="36"/>
      <c r="P46" s="37"/>
      <c r="Q46" s="39"/>
    </row>
    <row r="47" spans="2:17" ht="24.9" customHeight="1" x14ac:dyDescent="0.3">
      <c r="B47" s="50"/>
      <c r="C47" s="45"/>
      <c r="D47" s="48"/>
      <c r="E47" s="45"/>
      <c r="F47" s="36"/>
      <c r="G47" s="37"/>
      <c r="H47" s="38"/>
      <c r="I47" s="36"/>
      <c r="J47" s="37"/>
      <c r="K47" s="38"/>
      <c r="L47" s="36"/>
      <c r="M47" s="37"/>
      <c r="N47" s="38"/>
      <c r="O47" s="36"/>
      <c r="P47" s="37"/>
      <c r="Q47" s="39"/>
    </row>
    <row r="48" spans="2:17" ht="24.9" customHeight="1" x14ac:dyDescent="0.3">
      <c r="B48" s="50"/>
      <c r="C48" s="45"/>
      <c r="D48" s="48"/>
      <c r="E48" s="45"/>
      <c r="F48" s="36"/>
      <c r="G48" s="37"/>
      <c r="H48" s="38"/>
      <c r="I48" s="36"/>
      <c r="J48" s="37"/>
      <c r="K48" s="38"/>
      <c r="L48" s="36"/>
      <c r="M48" s="37"/>
      <c r="N48" s="38"/>
      <c r="O48" s="36"/>
      <c r="P48" s="37"/>
      <c r="Q48" s="39"/>
    </row>
    <row r="49" spans="2:17" ht="24.9" customHeight="1" x14ac:dyDescent="0.3">
      <c r="B49" s="50"/>
      <c r="C49" s="45"/>
      <c r="D49" s="48"/>
      <c r="E49" s="45"/>
      <c r="F49" s="36"/>
      <c r="G49" s="37"/>
      <c r="H49" s="38"/>
      <c r="I49" s="36"/>
      <c r="J49" s="37"/>
      <c r="K49" s="38"/>
      <c r="L49" s="36"/>
      <c r="M49" s="37"/>
      <c r="N49" s="38"/>
      <c r="O49" s="36"/>
      <c r="P49" s="37"/>
      <c r="Q49" s="39"/>
    </row>
    <row r="50" spans="2:17" ht="24.9" customHeight="1" x14ac:dyDescent="0.3">
      <c r="B50" s="50"/>
      <c r="C50" s="45"/>
      <c r="D50" s="36"/>
      <c r="E50" s="45"/>
      <c r="F50" s="36"/>
      <c r="G50" s="37"/>
      <c r="H50" s="38"/>
      <c r="I50" s="36"/>
      <c r="J50" s="37"/>
      <c r="K50" s="38"/>
      <c r="L50" s="36"/>
      <c r="M50" s="37"/>
      <c r="N50" s="38"/>
      <c r="O50" s="36"/>
      <c r="P50" s="37"/>
      <c r="Q50" s="39"/>
    </row>
    <row r="51" spans="2:17" ht="24.9" customHeight="1" x14ac:dyDescent="0.3">
      <c r="B51" s="50"/>
      <c r="C51" s="45"/>
      <c r="D51" s="36"/>
      <c r="E51" s="51"/>
      <c r="F51" s="36"/>
      <c r="G51" s="37"/>
      <c r="H51" s="38"/>
      <c r="I51" s="36"/>
      <c r="J51" s="37"/>
      <c r="K51" s="38"/>
      <c r="L51" s="36"/>
      <c r="M51" s="37"/>
      <c r="N51" s="38"/>
      <c r="O51" s="36"/>
      <c r="P51" s="37"/>
      <c r="Q51" s="39"/>
    </row>
    <row r="52" spans="2:17" ht="24.9" customHeight="1" x14ac:dyDescent="0.3">
      <c r="B52" s="50"/>
      <c r="C52" s="45"/>
      <c r="D52" s="36"/>
      <c r="E52" s="51"/>
      <c r="F52" s="36"/>
      <c r="G52" s="37"/>
      <c r="H52" s="38"/>
      <c r="I52" s="36"/>
      <c r="J52" s="37"/>
      <c r="K52" s="38"/>
      <c r="L52" s="36"/>
      <c r="M52" s="37"/>
      <c r="N52" s="38"/>
      <c r="O52" s="36"/>
      <c r="P52" s="37"/>
      <c r="Q52" s="39"/>
    </row>
    <row r="53" spans="2:17" ht="24.9" customHeight="1" x14ac:dyDescent="0.3">
      <c r="B53" s="50"/>
      <c r="C53" s="45"/>
      <c r="D53" s="36"/>
      <c r="E53" s="51"/>
      <c r="F53" s="36"/>
      <c r="G53" s="37"/>
      <c r="H53" s="38"/>
      <c r="I53" s="36"/>
      <c r="J53" s="37"/>
      <c r="K53" s="38"/>
      <c r="L53" s="36"/>
      <c r="M53" s="37"/>
      <c r="N53" s="38"/>
      <c r="O53" s="36"/>
      <c r="P53" s="37"/>
      <c r="Q53" s="39"/>
    </row>
    <row r="54" spans="2:17" ht="24.9" customHeight="1" x14ac:dyDescent="0.3">
      <c r="B54" s="50"/>
      <c r="C54" s="45"/>
      <c r="D54" s="36"/>
      <c r="E54" s="51"/>
      <c r="F54" s="36"/>
      <c r="G54" s="37"/>
      <c r="H54" s="38"/>
      <c r="I54" s="36"/>
      <c r="J54" s="37"/>
      <c r="K54" s="38"/>
      <c r="L54" s="36"/>
      <c r="M54" s="37"/>
      <c r="N54" s="38"/>
      <c r="O54" s="36"/>
      <c r="P54" s="37"/>
      <c r="Q54" s="39"/>
    </row>
    <row r="55" spans="2:17" ht="24.9" customHeight="1" x14ac:dyDescent="0.3">
      <c r="B55" s="50"/>
      <c r="C55" s="45"/>
      <c r="D55" s="36"/>
      <c r="E55" s="51"/>
      <c r="F55" s="36"/>
      <c r="G55" s="37"/>
      <c r="H55" s="38"/>
      <c r="I55" s="36"/>
      <c r="J55" s="37"/>
      <c r="K55" s="38"/>
      <c r="L55" s="36"/>
      <c r="M55" s="37"/>
      <c r="N55" s="38"/>
      <c r="O55" s="36"/>
      <c r="P55" s="37"/>
      <c r="Q55" s="39"/>
    </row>
    <row r="56" spans="2:17" x14ac:dyDescent="0.3">
      <c r="B56" s="50"/>
      <c r="C56" s="51"/>
      <c r="D56" s="36"/>
      <c r="E56" s="51"/>
      <c r="F56" s="36"/>
      <c r="G56" s="37"/>
      <c r="H56" s="38"/>
      <c r="I56" s="36"/>
      <c r="J56" s="37"/>
      <c r="K56" s="38"/>
      <c r="L56" s="36"/>
      <c r="M56" s="37"/>
      <c r="N56" s="38"/>
      <c r="O56" s="36"/>
      <c r="P56" s="37"/>
      <c r="Q56" s="39"/>
    </row>
    <row r="57" spans="2:17" x14ac:dyDescent="0.3">
      <c r="B57" s="50"/>
      <c r="C57" s="51"/>
      <c r="D57" s="36"/>
      <c r="E57" s="51"/>
      <c r="F57" s="36"/>
      <c r="G57" s="37"/>
      <c r="H57" s="38"/>
      <c r="I57" s="36"/>
      <c r="J57" s="37"/>
      <c r="K57" s="38"/>
      <c r="L57" s="36"/>
      <c r="M57" s="37"/>
      <c r="N57" s="38"/>
      <c r="O57" s="36"/>
      <c r="P57" s="37"/>
      <c r="Q57" s="39"/>
    </row>
    <row r="58" spans="2:17" x14ac:dyDescent="0.3">
      <c r="B58" s="50"/>
      <c r="C58" s="51"/>
      <c r="D58" s="36"/>
      <c r="E58" s="51"/>
      <c r="F58" s="36"/>
      <c r="G58" s="37"/>
      <c r="H58" s="38"/>
      <c r="I58" s="36"/>
      <c r="J58" s="37"/>
      <c r="K58" s="38"/>
      <c r="L58" s="36"/>
      <c r="M58" s="37"/>
      <c r="N58" s="38"/>
      <c r="O58" s="36"/>
      <c r="P58" s="37"/>
      <c r="Q58" s="39"/>
    </row>
    <row r="59" spans="2:17" x14ac:dyDescent="0.3">
      <c r="B59" s="50"/>
      <c r="C59" s="51"/>
      <c r="D59" s="36"/>
      <c r="E59" s="51"/>
      <c r="F59" s="36"/>
      <c r="G59" s="37"/>
      <c r="H59" s="38"/>
      <c r="I59" s="36"/>
      <c r="J59" s="37"/>
      <c r="K59" s="38"/>
      <c r="L59" s="36"/>
      <c r="M59" s="37"/>
      <c r="N59" s="38"/>
      <c r="O59" s="36"/>
      <c r="P59" s="37"/>
      <c r="Q59" s="39"/>
    </row>
    <row r="60" spans="2:17" x14ac:dyDescent="0.3">
      <c r="B60" s="50"/>
      <c r="C60" s="51"/>
      <c r="D60" s="36"/>
      <c r="E60" s="51"/>
      <c r="F60" s="36"/>
      <c r="G60" s="37"/>
      <c r="H60" s="38"/>
      <c r="I60" s="36"/>
      <c r="J60" s="37"/>
      <c r="K60" s="38"/>
      <c r="L60" s="36"/>
      <c r="M60" s="37"/>
      <c r="N60" s="38"/>
      <c r="O60" s="36"/>
      <c r="P60" s="37"/>
      <c r="Q60" s="39"/>
    </row>
    <row r="61" spans="2:17" x14ac:dyDescent="0.3">
      <c r="B61" s="50"/>
      <c r="C61" s="51"/>
      <c r="D61" s="36"/>
      <c r="E61" s="51"/>
      <c r="F61" s="36"/>
      <c r="G61" s="37"/>
      <c r="H61" s="38"/>
      <c r="I61" s="36"/>
      <c r="J61" s="37"/>
      <c r="K61" s="38"/>
      <c r="L61" s="36"/>
      <c r="M61" s="37"/>
      <c r="N61" s="38"/>
      <c r="O61" s="36"/>
      <c r="P61" s="37"/>
      <c r="Q61" s="39"/>
    </row>
    <row r="62" spans="2:17" x14ac:dyDescent="0.3">
      <c r="B62" s="50"/>
      <c r="C62" s="51"/>
      <c r="D62" s="36"/>
      <c r="E62" s="51"/>
      <c r="F62" s="36"/>
      <c r="G62" s="37"/>
      <c r="H62" s="38"/>
      <c r="I62" s="36"/>
      <c r="J62" s="37"/>
      <c r="K62" s="38"/>
      <c r="L62" s="36"/>
      <c r="M62" s="37"/>
      <c r="N62" s="38"/>
      <c r="O62" s="36"/>
      <c r="P62" s="37"/>
      <c r="Q62" s="39"/>
    </row>
    <row r="63" spans="2:17" x14ac:dyDescent="0.3">
      <c r="B63" s="50"/>
      <c r="C63" s="51"/>
      <c r="D63" s="36"/>
      <c r="E63" s="51"/>
      <c r="F63" s="36"/>
      <c r="G63" s="37"/>
      <c r="H63" s="38"/>
      <c r="I63" s="36"/>
      <c r="J63" s="37"/>
      <c r="K63" s="38"/>
      <c r="L63" s="36"/>
      <c r="M63" s="37"/>
      <c r="N63" s="38"/>
      <c r="O63" s="36"/>
      <c r="P63" s="37"/>
      <c r="Q63" s="39"/>
    </row>
    <row r="64" spans="2:17" x14ac:dyDescent="0.3">
      <c r="B64" s="50"/>
      <c r="C64" s="51"/>
      <c r="D64" s="36"/>
      <c r="E64" s="51"/>
      <c r="F64" s="36"/>
      <c r="G64" s="37"/>
      <c r="H64" s="38"/>
      <c r="I64" s="36"/>
      <c r="J64" s="37"/>
      <c r="K64" s="38"/>
      <c r="L64" s="36"/>
      <c r="M64" s="37"/>
      <c r="N64" s="38"/>
      <c r="O64" s="36"/>
      <c r="P64" s="37"/>
      <c r="Q64" s="39"/>
    </row>
    <row r="65" spans="2:17" x14ac:dyDescent="0.3">
      <c r="B65" s="50"/>
      <c r="C65" s="52"/>
      <c r="D65" s="29"/>
      <c r="E65" s="52"/>
      <c r="F65" s="29"/>
      <c r="G65" s="30"/>
      <c r="H65" s="33"/>
      <c r="I65" s="29"/>
      <c r="J65" s="30"/>
      <c r="K65" s="33"/>
      <c r="L65" s="29"/>
      <c r="M65" s="30"/>
      <c r="N65" s="33"/>
      <c r="O65" s="29"/>
      <c r="P65" s="30"/>
      <c r="Q65" s="53"/>
    </row>
    <row r="66" spans="2:17" x14ac:dyDescent="0.3">
      <c r="B66" s="50"/>
      <c r="C66" s="51"/>
      <c r="D66" s="36"/>
      <c r="E66" s="51"/>
      <c r="F66" s="36"/>
      <c r="G66" s="37"/>
      <c r="H66" s="38"/>
      <c r="I66" s="36"/>
      <c r="J66" s="37"/>
      <c r="K66" s="38"/>
      <c r="L66" s="36"/>
      <c r="M66" s="37"/>
      <c r="N66" s="38"/>
      <c r="O66" s="36"/>
      <c r="P66" s="37"/>
      <c r="Q66" s="39"/>
    </row>
    <row r="67" spans="2:17" x14ac:dyDescent="0.3">
      <c r="B67" s="50"/>
      <c r="C67" s="51"/>
      <c r="D67" s="36"/>
      <c r="E67" s="51"/>
      <c r="F67" s="36"/>
      <c r="G67" s="37"/>
      <c r="H67" s="38"/>
      <c r="I67" s="36"/>
      <c r="J67" s="37"/>
      <c r="K67" s="38"/>
      <c r="L67" s="36"/>
      <c r="M67" s="37"/>
      <c r="N67" s="38"/>
      <c r="O67" s="36"/>
      <c r="P67" s="37"/>
      <c r="Q67" s="39"/>
    </row>
    <row r="68" spans="2:17" x14ac:dyDescent="0.3">
      <c r="B68" s="50"/>
      <c r="C68" s="51"/>
      <c r="D68" s="36"/>
      <c r="E68" s="51"/>
      <c r="F68" s="36"/>
      <c r="G68" s="37"/>
      <c r="H68" s="38"/>
      <c r="I68" s="36"/>
      <c r="J68" s="37"/>
      <c r="K68" s="38"/>
      <c r="L68" s="36"/>
      <c r="M68" s="37"/>
      <c r="N68" s="38"/>
      <c r="O68" s="36"/>
      <c r="P68" s="37"/>
      <c r="Q68" s="39"/>
    </row>
    <row r="69" spans="2:17" x14ac:dyDescent="0.3">
      <c r="B69" s="50"/>
      <c r="C69" s="51"/>
      <c r="D69" s="36"/>
      <c r="E69" s="51"/>
      <c r="F69" s="36"/>
      <c r="G69" s="37"/>
      <c r="H69" s="38"/>
      <c r="I69" s="36"/>
      <c r="J69" s="37"/>
      <c r="K69" s="38"/>
      <c r="L69" s="36"/>
      <c r="M69" s="37"/>
      <c r="N69" s="38"/>
      <c r="O69" s="36"/>
      <c r="P69" s="37"/>
      <c r="Q69" s="39"/>
    </row>
    <row r="70" spans="2:17" ht="15" thickBot="1" x14ac:dyDescent="0.35">
      <c r="B70" s="50"/>
      <c r="C70" s="54"/>
      <c r="D70" s="50"/>
      <c r="E70" s="54"/>
      <c r="F70" s="55"/>
      <c r="G70" s="56"/>
      <c r="H70" s="57"/>
      <c r="I70" s="58"/>
      <c r="J70" s="56"/>
      <c r="K70" s="57"/>
      <c r="L70" s="58"/>
      <c r="M70" s="56"/>
      <c r="N70" s="57"/>
      <c r="O70" s="58"/>
      <c r="P70" s="56"/>
      <c r="Q70" s="59"/>
    </row>
    <row r="71" spans="2:17" x14ac:dyDescent="0.3">
      <c r="C71" s="60"/>
      <c r="D71" s="60"/>
    </row>
  </sheetData>
  <mergeCells count="5">
    <mergeCell ref="D2:Q2"/>
    <mergeCell ref="F3:H3"/>
    <mergeCell ref="I3:K3"/>
    <mergeCell ref="L3:N3"/>
    <mergeCell ref="O3:Q3"/>
  </mergeCells>
  <pageMargins left="0.70866141732283472" right="0.11811023622047245" top="0.74803149606299213" bottom="0.74803149606299213" header="0.31496062992125984" footer="0.31496062992125984"/>
  <pageSetup paperSize="8" scale="11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Q41"/>
  <sheetViews>
    <sheetView showGridLines="0" workbookViewId="0">
      <selection activeCell="I18" sqref="I18"/>
    </sheetView>
  </sheetViews>
  <sheetFormatPr defaultRowHeight="14.4" x14ac:dyDescent="0.3"/>
  <cols>
    <col min="2" max="2" width="15.6640625" customWidth="1"/>
    <col min="3" max="12" width="14.6640625" customWidth="1"/>
  </cols>
  <sheetData>
    <row r="2" spans="1:17" x14ac:dyDescent="0.3">
      <c r="B2" s="29"/>
      <c r="C2" s="50"/>
      <c r="D2" s="50"/>
      <c r="G2" s="423" t="s">
        <v>78</v>
      </c>
      <c r="H2" s="423"/>
      <c r="I2" s="423"/>
      <c r="J2" s="423" t="s">
        <v>85</v>
      </c>
      <c r="K2" s="423"/>
      <c r="L2" s="423"/>
    </row>
    <row r="3" spans="1:17" ht="47.4" customHeight="1" thickBot="1" x14ac:dyDescent="0.35">
      <c r="A3" s="124"/>
      <c r="B3" s="424" t="s">
        <v>61</v>
      </c>
      <c r="C3" s="118"/>
      <c r="D3" s="119" t="s">
        <v>20</v>
      </c>
      <c r="E3" s="150" t="s">
        <v>21</v>
      </c>
      <c r="F3" s="151" t="s">
        <v>22</v>
      </c>
      <c r="G3" s="148" t="s">
        <v>20</v>
      </c>
      <c r="H3" s="148" t="s">
        <v>21</v>
      </c>
      <c r="I3" s="149" t="s">
        <v>22</v>
      </c>
      <c r="J3" s="137" t="s">
        <v>20</v>
      </c>
      <c r="K3" s="137" t="s">
        <v>21</v>
      </c>
      <c r="L3" s="138" t="s">
        <v>22</v>
      </c>
      <c r="M3" s="121"/>
      <c r="N3" s="121"/>
      <c r="O3" s="121"/>
      <c r="P3" s="121"/>
      <c r="Q3" s="121"/>
    </row>
    <row r="4" spans="1:17" ht="49.95" customHeight="1" thickTop="1" x14ac:dyDescent="0.5">
      <c r="A4" s="124"/>
      <c r="B4" s="425"/>
      <c r="C4" s="139" t="s">
        <v>15</v>
      </c>
      <c r="D4" s="99" t="str">
        <f ca="1">IF(G4=J4,"OK","ERROR")</f>
        <v>OK</v>
      </c>
      <c r="E4" s="99" t="str">
        <f t="shared" ref="E4:F7" ca="1" si="0">IF(H4=K4,"OK","ERROR")</f>
        <v>OK</v>
      </c>
      <c r="F4" s="99" t="str">
        <f t="shared" ca="1" si="0"/>
        <v>OK</v>
      </c>
      <c r="G4" s="142">
        <f t="shared" ref="G4:I7" ca="1" si="1">COUNTIF(INDIRECT(C10&amp;"!"&amp;$J$9),$C4)</f>
        <v>81</v>
      </c>
      <c r="H4" s="143">
        <f t="shared" ca="1" si="1"/>
        <v>72</v>
      </c>
      <c r="I4" s="144">
        <f t="shared" ca="1" si="1"/>
        <v>29</v>
      </c>
      <c r="J4" s="131">
        <f t="shared" ref="J4:L7" ca="1" si="2">COUNTIF(INDIRECT(F10&amp;"!"&amp;$J$10),$C4)</f>
        <v>81</v>
      </c>
      <c r="K4" s="131">
        <f t="shared" ca="1" si="2"/>
        <v>72</v>
      </c>
      <c r="L4" s="136">
        <f t="shared" ca="1" si="2"/>
        <v>29</v>
      </c>
    </row>
    <row r="5" spans="1:17" ht="49.95" customHeight="1" x14ac:dyDescent="0.5">
      <c r="A5" s="124"/>
      <c r="B5" s="425"/>
      <c r="C5" s="140" t="s">
        <v>16</v>
      </c>
      <c r="D5" s="99" t="str">
        <f t="shared" ref="D5:D7" ca="1" si="3">IF(G5=J5,"OK","ERROR")</f>
        <v>OK</v>
      </c>
      <c r="E5" s="99" t="str">
        <f t="shared" ca="1" si="0"/>
        <v>OK</v>
      </c>
      <c r="F5" s="99" t="str">
        <f t="shared" ca="1" si="0"/>
        <v>OK</v>
      </c>
      <c r="G5" s="145">
        <f t="shared" ca="1" si="1"/>
        <v>52</v>
      </c>
      <c r="H5" s="146">
        <f t="shared" ca="1" si="1"/>
        <v>40</v>
      </c>
      <c r="I5" s="147">
        <f t="shared" ca="1" si="1"/>
        <v>6</v>
      </c>
      <c r="J5" s="131">
        <f t="shared" ca="1" si="2"/>
        <v>52</v>
      </c>
      <c r="K5" s="131">
        <f t="shared" ca="1" si="2"/>
        <v>40</v>
      </c>
      <c r="L5" s="136">
        <f t="shared" ca="1" si="2"/>
        <v>6</v>
      </c>
    </row>
    <row r="6" spans="1:17" ht="49.95" customHeight="1" x14ac:dyDescent="0.5">
      <c r="A6" s="124"/>
      <c r="B6" s="425"/>
      <c r="C6" s="141" t="s">
        <v>17</v>
      </c>
      <c r="D6" s="99" t="str">
        <f t="shared" ca="1" si="3"/>
        <v>OK</v>
      </c>
      <c r="E6" s="99" t="str">
        <f t="shared" ca="1" si="0"/>
        <v>OK</v>
      </c>
      <c r="F6" s="99" t="str">
        <f t="shared" ca="1" si="0"/>
        <v>OK</v>
      </c>
      <c r="G6" s="145">
        <f t="shared" ca="1" si="1"/>
        <v>64</v>
      </c>
      <c r="H6" s="146">
        <f t="shared" ca="1" si="1"/>
        <v>54</v>
      </c>
      <c r="I6" s="147">
        <f t="shared" ca="1" si="1"/>
        <v>28</v>
      </c>
      <c r="J6" s="131">
        <f t="shared" ca="1" si="2"/>
        <v>64</v>
      </c>
      <c r="K6" s="131">
        <f t="shared" ca="1" si="2"/>
        <v>54</v>
      </c>
      <c r="L6" s="136">
        <f t="shared" ca="1" si="2"/>
        <v>28</v>
      </c>
    </row>
    <row r="7" spans="1:17" ht="49.95" customHeight="1" x14ac:dyDescent="0.5">
      <c r="A7" s="124"/>
      <c r="B7" s="426"/>
      <c r="C7" s="141" t="s">
        <v>18</v>
      </c>
      <c r="D7" s="272" t="str">
        <f t="shared" ca="1" si="3"/>
        <v>OK</v>
      </c>
      <c r="E7" s="99" t="str">
        <f t="shared" ca="1" si="0"/>
        <v>OK</v>
      </c>
      <c r="F7" s="99" t="str">
        <f t="shared" ca="1" si="0"/>
        <v>OK</v>
      </c>
      <c r="G7" s="145">
        <f t="shared" ca="1" si="1"/>
        <v>42</v>
      </c>
      <c r="H7" s="146">
        <f t="shared" ca="1" si="1"/>
        <v>34</v>
      </c>
      <c r="I7" s="147">
        <f t="shared" ca="1" si="1"/>
        <v>0</v>
      </c>
      <c r="J7" s="131">
        <f t="shared" ca="1" si="2"/>
        <v>42</v>
      </c>
      <c r="K7" s="131">
        <f t="shared" ca="1" si="2"/>
        <v>34</v>
      </c>
      <c r="L7" s="136">
        <f t="shared" ca="1" si="2"/>
        <v>0</v>
      </c>
    </row>
    <row r="8" spans="1:17" x14ac:dyDescent="0.3">
      <c r="B8" s="120"/>
      <c r="C8" s="120"/>
      <c r="E8" s="120"/>
      <c r="F8" s="120"/>
      <c r="G8" s="120"/>
      <c r="H8" s="120"/>
      <c r="I8" s="120"/>
      <c r="J8" s="120"/>
      <c r="K8" s="120"/>
      <c r="L8" s="120"/>
    </row>
    <row r="9" spans="1:17" ht="15.6" hidden="1" thickTop="1" thickBot="1" x14ac:dyDescent="0.35">
      <c r="B9" s="50"/>
      <c r="C9" s="427" t="s">
        <v>79</v>
      </c>
      <c r="D9" s="428"/>
      <c r="E9" s="429"/>
      <c r="F9" s="427" t="s">
        <v>83</v>
      </c>
      <c r="G9" s="430"/>
      <c r="H9" s="430"/>
      <c r="I9" s="429"/>
      <c r="J9" s="123" t="s">
        <v>62</v>
      </c>
    </row>
    <row r="10" spans="1:17" ht="25.2" hidden="1" customHeight="1" thickTop="1" x14ac:dyDescent="0.3">
      <c r="C10" s="126" t="s">
        <v>63</v>
      </c>
      <c r="D10" s="125" t="s">
        <v>65</v>
      </c>
      <c r="E10" s="127" t="s">
        <v>64</v>
      </c>
      <c r="F10" s="122" t="s">
        <v>80</v>
      </c>
      <c r="G10" s="122" t="s">
        <v>81</v>
      </c>
      <c r="H10" s="133" t="s">
        <v>82</v>
      </c>
      <c r="I10" s="134"/>
      <c r="J10" s="123" t="s">
        <v>84</v>
      </c>
      <c r="K10" s="121"/>
    </row>
    <row r="11" spans="1:17" ht="25.2" hidden="1" customHeight="1" x14ac:dyDescent="0.3">
      <c r="C11" s="126" t="s">
        <v>66</v>
      </c>
      <c r="D11" s="125" t="s">
        <v>67</v>
      </c>
      <c r="E11" s="127" t="s">
        <v>68</v>
      </c>
      <c r="F11" s="122" t="s">
        <v>80</v>
      </c>
      <c r="G11" s="122" t="s">
        <v>81</v>
      </c>
      <c r="H11" s="135" t="s">
        <v>82</v>
      </c>
      <c r="I11" s="132"/>
      <c r="J11" s="121"/>
      <c r="K11" s="121"/>
      <c r="L11" s="122"/>
    </row>
    <row r="12" spans="1:17" ht="25.2" hidden="1" customHeight="1" x14ac:dyDescent="0.3">
      <c r="C12" s="126" t="s">
        <v>69</v>
      </c>
      <c r="D12" s="125" t="s">
        <v>70</v>
      </c>
      <c r="E12" s="127" t="s">
        <v>71</v>
      </c>
      <c r="F12" s="122" t="s">
        <v>80</v>
      </c>
      <c r="G12" s="122" t="s">
        <v>81</v>
      </c>
      <c r="H12" s="135" t="s">
        <v>82</v>
      </c>
      <c r="I12" s="132"/>
      <c r="J12" s="121"/>
      <c r="K12" s="121"/>
      <c r="L12" s="122"/>
    </row>
    <row r="13" spans="1:17" ht="25.2" hidden="1" customHeight="1" x14ac:dyDescent="0.3">
      <c r="C13" s="126" t="s">
        <v>72</v>
      </c>
      <c r="D13" s="125" t="s">
        <v>73</v>
      </c>
      <c r="E13" s="127" t="s">
        <v>74</v>
      </c>
      <c r="F13" s="122" t="s">
        <v>80</v>
      </c>
      <c r="G13" s="122" t="s">
        <v>81</v>
      </c>
      <c r="H13" s="135" t="s">
        <v>82</v>
      </c>
      <c r="I13" s="132"/>
      <c r="J13" s="121"/>
      <c r="K13" s="121"/>
      <c r="L13" s="122"/>
    </row>
    <row r="14" spans="1:17" ht="25.2" hidden="1" customHeight="1" thickBot="1" x14ac:dyDescent="0.35">
      <c r="C14" s="128" t="s">
        <v>75</v>
      </c>
      <c r="D14" s="129" t="s">
        <v>76</v>
      </c>
      <c r="E14" s="130" t="s">
        <v>77</v>
      </c>
      <c r="F14" s="128" t="s">
        <v>80</v>
      </c>
      <c r="G14" s="122" t="s">
        <v>81</v>
      </c>
      <c r="H14" s="135" t="s">
        <v>82</v>
      </c>
      <c r="I14" s="132"/>
      <c r="J14" s="121"/>
      <c r="K14" s="121"/>
      <c r="L14" s="122"/>
    </row>
    <row r="15" spans="1:17" ht="25.2" hidden="1" customHeight="1" thickTop="1" x14ac:dyDescent="0.3">
      <c r="C15" s="121"/>
      <c r="D15" s="121"/>
      <c r="E15" s="121"/>
      <c r="F15" s="121"/>
      <c r="G15" s="125"/>
      <c r="H15" s="125"/>
      <c r="I15" s="125"/>
      <c r="J15" s="121"/>
      <c r="K15" s="121"/>
      <c r="L15" s="121"/>
    </row>
    <row r="16" spans="1:17" ht="25.2" customHeight="1" x14ac:dyDescent="0.3">
      <c r="C16" s="121"/>
      <c r="D16" s="121"/>
      <c r="E16" s="121"/>
      <c r="F16" s="121"/>
      <c r="G16" s="121"/>
      <c r="H16" s="121"/>
      <c r="I16" s="121"/>
      <c r="J16" s="121"/>
      <c r="K16" s="121"/>
      <c r="L16" s="121"/>
    </row>
    <row r="17" spans="3:12" ht="25.2" customHeight="1" x14ac:dyDescent="0.3">
      <c r="C17" s="121"/>
      <c r="D17" s="121"/>
      <c r="E17" s="121"/>
      <c r="F17" s="121"/>
      <c r="G17" s="121"/>
      <c r="H17" s="121"/>
      <c r="I17" s="121"/>
      <c r="J17" s="121"/>
      <c r="K17" s="121"/>
      <c r="L17" s="121"/>
    </row>
    <row r="18" spans="3:12" ht="25.2" customHeight="1" x14ac:dyDescent="0.3">
      <c r="C18" s="121"/>
      <c r="D18" s="121"/>
      <c r="E18" s="121"/>
      <c r="F18" s="121"/>
      <c r="G18" s="121"/>
      <c r="H18" s="121"/>
      <c r="I18" s="121"/>
      <c r="J18" s="121"/>
      <c r="K18" s="121"/>
      <c r="L18" s="121"/>
    </row>
    <row r="19" spans="3:12" ht="25.2" customHeight="1" x14ac:dyDescent="0.3">
      <c r="C19" s="121"/>
      <c r="D19" s="121"/>
      <c r="E19" s="121"/>
      <c r="F19" s="121"/>
      <c r="G19" s="121"/>
      <c r="H19" s="121"/>
      <c r="I19" s="121"/>
      <c r="J19" s="121"/>
      <c r="K19" s="121"/>
      <c r="L19" s="121"/>
    </row>
    <row r="20" spans="3:12" ht="25.2" customHeight="1" x14ac:dyDescent="0.3">
      <c r="C20" s="121"/>
    </row>
    <row r="21" spans="3:12" ht="25.2" customHeight="1" x14ac:dyDescent="0.3">
      <c r="C21" s="121"/>
    </row>
    <row r="22" spans="3:12" ht="25.2" customHeight="1" x14ac:dyDescent="0.3">
      <c r="C22" s="121"/>
    </row>
    <row r="23" spans="3:12" ht="25.2" customHeight="1" x14ac:dyDescent="0.3">
      <c r="C23" s="121"/>
    </row>
    <row r="24" spans="3:12" ht="25.2" customHeight="1" x14ac:dyDescent="0.3">
      <c r="C24" s="121"/>
    </row>
    <row r="25" spans="3:12" ht="25.2" customHeight="1" x14ac:dyDescent="0.3">
      <c r="C25" s="122"/>
    </row>
    <row r="26" spans="3:12" ht="25.2" customHeight="1" x14ac:dyDescent="0.3">
      <c r="C26" s="121"/>
    </row>
    <row r="27" spans="3:12" ht="25.2" customHeight="1" x14ac:dyDescent="0.3">
      <c r="C27" s="121"/>
    </row>
    <row r="28" spans="3:12" ht="25.2" customHeight="1" x14ac:dyDescent="0.3">
      <c r="C28" s="122"/>
    </row>
    <row r="29" spans="3:12" ht="25.2" customHeight="1" x14ac:dyDescent="0.3">
      <c r="C29" s="121"/>
    </row>
    <row r="30" spans="3:12" ht="25.2" customHeight="1" x14ac:dyDescent="0.3">
      <c r="C30" s="121"/>
    </row>
    <row r="31" spans="3:12" ht="25.2" customHeight="1" x14ac:dyDescent="0.3">
      <c r="C31" s="122"/>
    </row>
    <row r="32" spans="3:12" ht="25.2" customHeight="1" x14ac:dyDescent="0.3">
      <c r="C32" s="121"/>
    </row>
    <row r="33" spans="3:3" ht="25.2" customHeight="1" x14ac:dyDescent="0.3">
      <c r="C33" s="121"/>
    </row>
    <row r="34" spans="3:3" ht="25.2" customHeight="1" x14ac:dyDescent="0.3">
      <c r="C34" s="122"/>
    </row>
    <row r="35" spans="3:3" ht="25.2" customHeight="1" x14ac:dyDescent="0.3">
      <c r="C35" s="121"/>
    </row>
    <row r="36" spans="3:3" ht="25.2" customHeight="1" x14ac:dyDescent="0.3">
      <c r="C36" s="121"/>
    </row>
    <row r="37" spans="3:3" ht="25.2" customHeight="1" x14ac:dyDescent="0.3"/>
    <row r="38" spans="3:3" ht="25.2" customHeight="1" x14ac:dyDescent="0.3"/>
    <row r="39" spans="3:3" ht="25.2" customHeight="1" x14ac:dyDescent="0.3"/>
    <row r="40" spans="3:3" ht="25.2" customHeight="1" x14ac:dyDescent="0.3"/>
    <row r="41" spans="3:3" ht="25.2" customHeight="1" x14ac:dyDescent="0.3"/>
  </sheetData>
  <mergeCells count="5">
    <mergeCell ref="G2:I2"/>
    <mergeCell ref="J2:L2"/>
    <mergeCell ref="B3:B7"/>
    <mergeCell ref="C9:E9"/>
    <mergeCell ref="F9:I9"/>
  </mergeCells>
  <conditionalFormatting sqref="D4:F7">
    <cfRule type="expression" dxfId="173" priority="7">
      <formula>D4="ok"</formula>
    </cfRule>
    <cfRule type="expression" dxfId="172" priority="8">
      <formula>D4="ERROR"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10"/>
  <sheetViews>
    <sheetView workbookViewId="0">
      <selection activeCell="D14" sqref="D14"/>
    </sheetView>
  </sheetViews>
  <sheetFormatPr defaultRowHeight="14.4" x14ac:dyDescent="0.3"/>
  <cols>
    <col min="3" max="3" width="15.6640625" customWidth="1"/>
    <col min="4" max="7" width="20.6640625" customWidth="1"/>
    <col min="9" max="9" width="15.5546875" bestFit="1" customWidth="1"/>
  </cols>
  <sheetData>
    <row r="2" spans="2:8" hidden="1" x14ac:dyDescent="0.3">
      <c r="H2" t="s">
        <v>106</v>
      </c>
    </row>
    <row r="3" spans="2:8" ht="23.4" x14ac:dyDescent="0.3">
      <c r="C3" s="431" t="s">
        <v>210</v>
      </c>
      <c r="D3" s="432"/>
      <c r="E3" s="432"/>
      <c r="F3" s="432"/>
      <c r="G3" s="432"/>
    </row>
    <row r="4" spans="2:8" ht="30" hidden="1" customHeight="1" x14ac:dyDescent="0.3">
      <c r="D4" s="222" t="s">
        <v>80</v>
      </c>
      <c r="E4" s="222" t="s">
        <v>81</v>
      </c>
      <c r="F4" s="222" t="s">
        <v>82</v>
      </c>
    </row>
    <row r="5" spans="2:8" ht="49.95" customHeight="1" x14ac:dyDescent="0.3">
      <c r="B5" s="124"/>
      <c r="C5" s="230"/>
      <c r="D5" s="231" t="s">
        <v>20</v>
      </c>
      <c r="E5" s="232" t="s">
        <v>21</v>
      </c>
      <c r="F5" s="233" t="s">
        <v>22</v>
      </c>
      <c r="G5" s="234" t="s">
        <v>105</v>
      </c>
    </row>
    <row r="6" spans="2:8" ht="49.95" customHeight="1" x14ac:dyDescent="0.5">
      <c r="B6" s="124"/>
      <c r="C6" s="223" t="s">
        <v>15</v>
      </c>
      <c r="D6" s="224">
        <f ca="1">COUNTIF(INDIRECT(D$4&amp;"!"&amp;$H$2),$C6)</f>
        <v>81</v>
      </c>
      <c r="E6" s="224">
        <f t="shared" ref="E6:F6" ca="1" si="0">COUNTIF(INDIRECT(E$4&amp;"!"&amp;$H$2),$C6)</f>
        <v>72</v>
      </c>
      <c r="F6" s="225">
        <f t="shared" ca="1" si="0"/>
        <v>29</v>
      </c>
      <c r="G6" s="226">
        <f ca="1">SUM(D6:F6)</f>
        <v>182</v>
      </c>
    </row>
    <row r="7" spans="2:8" ht="49.95" customHeight="1" x14ac:dyDescent="0.5">
      <c r="B7" s="124"/>
      <c r="C7" s="223" t="s">
        <v>16</v>
      </c>
      <c r="D7" s="224">
        <f t="shared" ref="D7:F9" ca="1" si="1">COUNTIF(INDIRECT(D$4&amp;"!"&amp;$H$2),$C7)</f>
        <v>52</v>
      </c>
      <c r="E7" s="224">
        <f t="shared" ca="1" si="1"/>
        <v>40</v>
      </c>
      <c r="F7" s="225">
        <f t="shared" ca="1" si="1"/>
        <v>6</v>
      </c>
      <c r="G7" s="226">
        <f t="shared" ref="G7:G9" ca="1" si="2">SUM(D7:F7)</f>
        <v>98</v>
      </c>
      <c r="H7" s="61"/>
    </row>
    <row r="8" spans="2:8" ht="49.95" customHeight="1" x14ac:dyDescent="0.5">
      <c r="B8" s="124"/>
      <c r="C8" s="223" t="s">
        <v>17</v>
      </c>
      <c r="D8" s="224">
        <f t="shared" ca="1" si="1"/>
        <v>64</v>
      </c>
      <c r="E8" s="224">
        <f t="shared" ca="1" si="1"/>
        <v>54</v>
      </c>
      <c r="F8" s="225">
        <f t="shared" ca="1" si="1"/>
        <v>28</v>
      </c>
      <c r="G8" s="226">
        <f t="shared" ca="1" si="2"/>
        <v>146</v>
      </c>
    </row>
    <row r="9" spans="2:8" ht="49.95" customHeight="1" x14ac:dyDescent="0.5">
      <c r="B9" s="124"/>
      <c r="C9" s="223" t="s">
        <v>18</v>
      </c>
      <c r="D9" s="224">
        <f t="shared" ca="1" si="1"/>
        <v>42</v>
      </c>
      <c r="E9" s="224">
        <f t="shared" ca="1" si="1"/>
        <v>34</v>
      </c>
      <c r="F9" s="225">
        <f t="shared" ca="1" si="1"/>
        <v>0</v>
      </c>
      <c r="G9" s="226">
        <f t="shared" ca="1" si="2"/>
        <v>76</v>
      </c>
    </row>
    <row r="10" spans="2:8" ht="49.95" customHeight="1" x14ac:dyDescent="0.5">
      <c r="B10" s="124"/>
      <c r="C10" s="229" t="s">
        <v>107</v>
      </c>
      <c r="D10" s="227">
        <f ca="1">SUM(D6:D9)</f>
        <v>239</v>
      </c>
      <c r="E10" s="227">
        <f ca="1">SUM(E6:E9)</f>
        <v>200</v>
      </c>
      <c r="F10" s="228">
        <f ca="1">SUM(F6:F9)</f>
        <v>63</v>
      </c>
      <c r="G10" s="228">
        <f ca="1">SUM(G6:G9)</f>
        <v>502</v>
      </c>
    </row>
  </sheetData>
  <mergeCells count="1">
    <mergeCell ref="C3:G3"/>
  </mergeCells>
  <conditionalFormatting sqref="D6:G10">
    <cfRule type="expression" dxfId="171" priority="1">
      <formula>D6="ok"</formula>
    </cfRule>
    <cfRule type="expression" dxfId="170" priority="2">
      <formula>D6="ERROR"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34"/>
  <sheetViews>
    <sheetView topLeftCell="A2" workbookViewId="0">
      <selection activeCell="J20" sqref="J20"/>
    </sheetView>
  </sheetViews>
  <sheetFormatPr defaultRowHeight="14.4" x14ac:dyDescent="0.3"/>
  <cols>
    <col min="2" max="3" width="8.88671875" hidden="1" customWidth="1"/>
    <col min="4" max="4" width="10.77734375" bestFit="1" customWidth="1"/>
    <col min="5" max="5" width="9.5546875" customWidth="1"/>
    <col min="8" max="8" width="5.77734375" customWidth="1"/>
    <col min="9" max="9" width="15.109375" customWidth="1"/>
    <col min="10" max="10" width="12.33203125" customWidth="1"/>
    <col min="11" max="11" width="11.77734375" customWidth="1"/>
  </cols>
  <sheetData>
    <row r="1" spans="1:14" ht="28.8" hidden="1" x14ac:dyDescent="0.3">
      <c r="E1" t="s">
        <v>201</v>
      </c>
      <c r="I1" s="222" t="s">
        <v>80</v>
      </c>
      <c r="J1" s="222" t="s">
        <v>81</v>
      </c>
      <c r="K1" s="222" t="s">
        <v>82</v>
      </c>
    </row>
    <row r="2" spans="1:14" ht="15" thickBot="1" x14ac:dyDescent="0.35"/>
    <row r="3" spans="1:14" ht="15.6" thickTop="1" thickBot="1" x14ac:dyDescent="0.35">
      <c r="A3" s="331"/>
      <c r="B3" s="50"/>
      <c r="D3" s="332" t="s">
        <v>202</v>
      </c>
      <c r="E3" s="332" t="s">
        <v>20</v>
      </c>
      <c r="F3" s="332" t="s">
        <v>21</v>
      </c>
      <c r="G3" s="333" t="s">
        <v>22</v>
      </c>
      <c r="H3" s="50"/>
      <c r="I3" s="334" t="s">
        <v>203</v>
      </c>
      <c r="J3" s="433" t="s">
        <v>202</v>
      </c>
      <c r="K3" s="433"/>
      <c r="L3" s="335" t="s">
        <v>20</v>
      </c>
      <c r="M3" s="336" t="s">
        <v>21</v>
      </c>
      <c r="N3" s="333" t="s">
        <v>22</v>
      </c>
    </row>
    <row r="4" spans="1:14" ht="15" thickTop="1" x14ac:dyDescent="0.3">
      <c r="A4" s="331"/>
      <c r="B4" s="337">
        <v>0.16666666666666666</v>
      </c>
      <c r="C4" s="338">
        <v>0.2076388888888889</v>
      </c>
      <c r="D4" s="50" t="str">
        <f>TEXT($B4,"hh:mm")&amp;"-"&amp;TEXT($C4,"hh:mm")</f>
        <v>04:00-04:59</v>
      </c>
      <c r="E4" s="339">
        <f t="shared" ref="E4:G27" ca="1" si="0">COUNTIF(INDIRECT(I$1&amp;"!"&amp;$E$1),"&gt;="&amp;$B4)-COUNTIF(INDIRECT(I$1&amp;"!"&amp;$E$1),"&gt;="&amp;$C4)</f>
        <v>0</v>
      </c>
      <c r="F4" s="339">
        <f t="shared" ca="1" si="0"/>
        <v>0</v>
      </c>
      <c r="G4" s="340">
        <f t="shared" ca="1" si="0"/>
        <v>0</v>
      </c>
      <c r="H4" s="341"/>
      <c r="I4" s="342" t="s">
        <v>204</v>
      </c>
      <c r="J4" s="343">
        <v>0.16666666666666666</v>
      </c>
      <c r="K4" s="344">
        <v>0.29097222222222224</v>
      </c>
      <c r="L4" s="345">
        <f ca="1">COUNTIF(INDIRECT(I$1&amp;"!"&amp;$E$1),"&gt;="&amp;$J4)-COUNTIF(INDIRECT(I$1&amp;"!"&amp;$E$1),"&gt;="&amp;$K4)</f>
        <v>10</v>
      </c>
      <c r="M4" s="345">
        <f t="shared" ref="M4:N9" ca="1" si="1">COUNTIF(INDIRECT(J$1&amp;"!"&amp;$E$1),"&gt;="&amp;$J4)-COUNTIF(INDIRECT(J$1&amp;"!"&amp;$E$1),"&gt;="&amp;$K4)</f>
        <v>2</v>
      </c>
      <c r="N4" s="346">
        <f t="shared" ca="1" si="1"/>
        <v>0</v>
      </c>
    </row>
    <row r="5" spans="1:14" x14ac:dyDescent="0.3">
      <c r="A5" s="331"/>
      <c r="B5" s="337">
        <v>0.20833333333333301</v>
      </c>
      <c r="C5" s="338">
        <v>0.249305555555556</v>
      </c>
      <c r="D5" s="50" t="str">
        <f t="shared" ref="D5:D27" si="2">TEXT($B5,"hh:mm")&amp;"-"&amp;TEXT($C5,"hh:mm")</f>
        <v>05:00-05:59</v>
      </c>
      <c r="E5" s="339">
        <f t="shared" ca="1" si="0"/>
        <v>1</v>
      </c>
      <c r="F5" s="339">
        <f t="shared" ca="1" si="0"/>
        <v>0</v>
      </c>
      <c r="G5" s="340">
        <f t="shared" ca="1" si="0"/>
        <v>0</v>
      </c>
      <c r="H5" s="341"/>
      <c r="I5" s="347" t="s">
        <v>205</v>
      </c>
      <c r="J5" s="348">
        <v>0.29166666666666669</v>
      </c>
      <c r="K5" s="349">
        <v>0.39513888888888887</v>
      </c>
      <c r="L5" s="345">
        <f t="shared" ref="L5:L8" ca="1" si="3">COUNTIF(INDIRECT(I$1&amp;"!"&amp;$E$1),"&gt;="&amp;$J5)-COUNTIF(INDIRECT(I$1&amp;"!"&amp;$E$1),"&gt;="&amp;$K5)</f>
        <v>37</v>
      </c>
      <c r="M5" s="345">
        <f t="shared" ca="1" si="1"/>
        <v>22</v>
      </c>
      <c r="N5" s="350">
        <f t="shared" ca="1" si="1"/>
        <v>3</v>
      </c>
    </row>
    <row r="6" spans="1:14" x14ac:dyDescent="0.3">
      <c r="A6" s="331"/>
      <c r="B6" s="337">
        <v>0.249999999999999</v>
      </c>
      <c r="C6" s="338">
        <v>0.29097222222222202</v>
      </c>
      <c r="D6" s="50" t="str">
        <f t="shared" si="2"/>
        <v>06:00-06:59</v>
      </c>
      <c r="E6" s="339">
        <f t="shared" ca="1" si="0"/>
        <v>9</v>
      </c>
      <c r="F6" s="339">
        <f t="shared" ca="1" si="0"/>
        <v>2</v>
      </c>
      <c r="G6" s="340">
        <f t="shared" ca="1" si="0"/>
        <v>0</v>
      </c>
      <c r="H6" s="341"/>
      <c r="I6" s="347" t="s">
        <v>206</v>
      </c>
      <c r="J6" s="348">
        <v>0.39583333333333331</v>
      </c>
      <c r="K6" s="349">
        <v>0.68680555555555556</v>
      </c>
      <c r="L6" s="345">
        <f t="shared" ca="1" si="3"/>
        <v>139</v>
      </c>
      <c r="M6" s="345">
        <f t="shared" ca="1" si="1"/>
        <v>131</v>
      </c>
      <c r="N6" s="350">
        <f t="shared" ca="1" si="1"/>
        <v>30</v>
      </c>
    </row>
    <row r="7" spans="1:14" x14ac:dyDescent="0.3">
      <c r="A7" s="331"/>
      <c r="B7" s="337">
        <v>0.29166666666666602</v>
      </c>
      <c r="C7" s="338">
        <v>0.33263888888888898</v>
      </c>
      <c r="D7" s="50" t="str">
        <f t="shared" si="2"/>
        <v>07:00-07:59</v>
      </c>
      <c r="E7" s="339">
        <f t="shared" ca="1" si="0"/>
        <v>11</v>
      </c>
      <c r="F7" s="339">
        <f t="shared" ca="1" si="0"/>
        <v>5</v>
      </c>
      <c r="G7" s="340">
        <f t="shared" ca="1" si="0"/>
        <v>0</v>
      </c>
      <c r="H7" s="341"/>
      <c r="I7" s="347" t="s">
        <v>207</v>
      </c>
      <c r="J7" s="348">
        <v>0.6875</v>
      </c>
      <c r="K7" s="349">
        <v>0.7909722222222223</v>
      </c>
      <c r="L7" s="345">
        <f t="shared" ca="1" si="3"/>
        <v>31</v>
      </c>
      <c r="M7" s="345">
        <f t="shared" ca="1" si="1"/>
        <v>24</v>
      </c>
      <c r="N7" s="350">
        <f t="shared" ca="1" si="1"/>
        <v>11</v>
      </c>
    </row>
    <row r="8" spans="1:14" x14ac:dyDescent="0.3">
      <c r="A8" s="331"/>
      <c r="B8" s="337">
        <v>0.33333333333333198</v>
      </c>
      <c r="C8" s="338">
        <v>0.374305555555556</v>
      </c>
      <c r="D8" s="50" t="str">
        <f t="shared" si="2"/>
        <v>08:00-08:59</v>
      </c>
      <c r="E8" s="339">
        <f t="shared" ca="1" si="0"/>
        <v>18</v>
      </c>
      <c r="F8" s="339">
        <f t="shared" ca="1" si="0"/>
        <v>10</v>
      </c>
      <c r="G8" s="340">
        <f t="shared" ca="1" si="0"/>
        <v>2</v>
      </c>
      <c r="H8" s="341"/>
      <c r="I8" s="347" t="s">
        <v>208</v>
      </c>
      <c r="J8" s="348">
        <v>0.79166666666666663</v>
      </c>
      <c r="K8" s="349">
        <v>0.99930555555555556</v>
      </c>
      <c r="L8" s="345">
        <f t="shared" ca="1" si="3"/>
        <v>21</v>
      </c>
      <c r="M8" s="345">
        <f t="shared" ca="1" si="1"/>
        <v>20</v>
      </c>
      <c r="N8" s="350">
        <f t="shared" ca="1" si="1"/>
        <v>19</v>
      </c>
    </row>
    <row r="9" spans="1:14" ht="15" thickBot="1" x14ac:dyDescent="0.35">
      <c r="A9" s="331"/>
      <c r="B9" s="337">
        <v>0.374999999999999</v>
      </c>
      <c r="C9" s="338">
        <v>0.41597222222222202</v>
      </c>
      <c r="D9" s="50" t="str">
        <f t="shared" si="2"/>
        <v>09:00-09:59</v>
      </c>
      <c r="E9" s="339">
        <f t="shared" ca="1" si="0"/>
        <v>20</v>
      </c>
      <c r="F9" s="339">
        <f t="shared" ca="1" si="0"/>
        <v>17</v>
      </c>
      <c r="G9" s="340">
        <f t="shared" ca="1" si="0"/>
        <v>2</v>
      </c>
      <c r="H9" s="341"/>
      <c r="I9" s="351" t="s">
        <v>209</v>
      </c>
      <c r="J9" s="352">
        <v>0.999999999999994</v>
      </c>
      <c r="K9" s="353">
        <v>1.1659722222222222</v>
      </c>
      <c r="L9" s="354">
        <f ca="1">COUNTIF(INDIRECT(I$1&amp;"!"&amp;$E$1),"&gt;="&amp;$J9)-COUNTIF(INDIRECT(I$1&amp;"!"&amp;$E$1),"&gt;="&amp;$K9)</f>
        <v>1</v>
      </c>
      <c r="M9" s="355">
        <f t="shared" ca="1" si="1"/>
        <v>1</v>
      </c>
      <c r="N9" s="356">
        <f t="shared" ca="1" si="1"/>
        <v>0</v>
      </c>
    </row>
    <row r="10" spans="1:14" ht="15" thickTop="1" x14ac:dyDescent="0.3">
      <c r="A10" s="331"/>
      <c r="B10" s="337">
        <v>0.41666666666666502</v>
      </c>
      <c r="C10" s="338">
        <v>0.45763888888888898</v>
      </c>
      <c r="D10" s="50" t="str">
        <f t="shared" si="2"/>
        <v>10:00-10:59</v>
      </c>
      <c r="E10" s="339">
        <f t="shared" ca="1" si="0"/>
        <v>19</v>
      </c>
      <c r="F10" s="339">
        <f t="shared" ca="1" si="0"/>
        <v>19</v>
      </c>
      <c r="G10" s="340">
        <f t="shared" ca="1" si="0"/>
        <v>5</v>
      </c>
      <c r="H10" s="341"/>
    </row>
    <row r="11" spans="1:14" x14ac:dyDescent="0.3">
      <c r="A11" s="331"/>
      <c r="B11" s="337">
        <v>0.45833333333333098</v>
      </c>
      <c r="C11" s="338">
        <v>0.499305555555556</v>
      </c>
      <c r="D11" s="50" t="str">
        <f t="shared" si="2"/>
        <v>11:00-11:59</v>
      </c>
      <c r="E11" s="339">
        <f t="shared" ca="1" si="0"/>
        <v>21</v>
      </c>
      <c r="F11" s="339">
        <f t="shared" ca="1" si="0"/>
        <v>19</v>
      </c>
      <c r="G11" s="340">
        <f t="shared" ca="1" si="0"/>
        <v>4</v>
      </c>
      <c r="H11" s="341"/>
    </row>
    <row r="12" spans="1:14" x14ac:dyDescent="0.3">
      <c r="A12" s="331"/>
      <c r="B12" s="337">
        <v>0.499999999999998</v>
      </c>
      <c r="C12" s="338">
        <v>0.54097222222222197</v>
      </c>
      <c r="D12" s="50" t="str">
        <f t="shared" si="2"/>
        <v>12:00-12:59</v>
      </c>
      <c r="E12" s="339">
        <f t="shared" ca="1" si="0"/>
        <v>21</v>
      </c>
      <c r="F12" s="339">
        <f t="shared" ca="1" si="0"/>
        <v>18</v>
      </c>
      <c r="G12" s="340">
        <f t="shared" ca="1" si="0"/>
        <v>5</v>
      </c>
      <c r="H12" s="341"/>
    </row>
    <row r="13" spans="1:14" x14ac:dyDescent="0.3">
      <c r="A13" s="331"/>
      <c r="B13" s="337">
        <v>0.54166666666666397</v>
      </c>
      <c r="C13" s="338">
        <v>0.58263888888888904</v>
      </c>
      <c r="D13" s="50" t="str">
        <f t="shared" si="2"/>
        <v>13:00-13:59</v>
      </c>
      <c r="E13" s="339">
        <f t="shared" ca="1" si="0"/>
        <v>18</v>
      </c>
      <c r="F13" s="339">
        <f t="shared" ca="1" si="0"/>
        <v>19</v>
      </c>
      <c r="G13" s="340">
        <f t="shared" ca="1" si="0"/>
        <v>4</v>
      </c>
      <c r="H13" s="341"/>
    </row>
    <row r="14" spans="1:14" x14ac:dyDescent="0.3">
      <c r="A14" s="331"/>
      <c r="B14" s="337">
        <v>0.58333333333333104</v>
      </c>
      <c r="C14" s="338">
        <v>0.624305555555556</v>
      </c>
      <c r="D14" s="50" t="str">
        <f t="shared" si="2"/>
        <v>14:00-14:59</v>
      </c>
      <c r="E14" s="339">
        <f t="shared" ca="1" si="0"/>
        <v>19</v>
      </c>
      <c r="F14" s="339">
        <f t="shared" ca="1" si="0"/>
        <v>19</v>
      </c>
      <c r="G14" s="340">
        <f t="shared" ca="1" si="0"/>
        <v>5</v>
      </c>
      <c r="H14" s="341"/>
    </row>
    <row r="15" spans="1:14" x14ac:dyDescent="0.3">
      <c r="A15" s="331"/>
      <c r="B15" s="337">
        <v>0.624999999999997</v>
      </c>
      <c r="C15" s="338">
        <v>0.66597222222222197</v>
      </c>
      <c r="D15" s="50" t="str">
        <f t="shared" si="2"/>
        <v>15:00-15:59</v>
      </c>
      <c r="E15" s="339">
        <f t="shared" ca="1" si="0"/>
        <v>19</v>
      </c>
      <c r="F15" s="339">
        <f t="shared" ca="1" si="0"/>
        <v>18</v>
      </c>
      <c r="G15" s="340">
        <f t="shared" ca="1" si="0"/>
        <v>4</v>
      </c>
      <c r="H15" s="341"/>
    </row>
    <row r="16" spans="1:14" x14ac:dyDescent="0.3">
      <c r="A16" s="331"/>
      <c r="B16" s="337">
        <v>0.66666666666666297</v>
      </c>
      <c r="C16" s="338">
        <v>0.70763888888888904</v>
      </c>
      <c r="D16" s="50" t="str">
        <f t="shared" si="2"/>
        <v>16:00-16:59</v>
      </c>
      <c r="E16" s="339">
        <f t="shared" ca="1" si="0"/>
        <v>18</v>
      </c>
      <c r="F16" s="339">
        <f t="shared" ca="1" si="0"/>
        <v>16</v>
      </c>
      <c r="G16" s="340">
        <f t="shared" ca="1" si="0"/>
        <v>5</v>
      </c>
      <c r="H16" s="341"/>
    </row>
    <row r="17" spans="1:12" x14ac:dyDescent="0.3">
      <c r="A17" s="331"/>
      <c r="B17" s="337">
        <v>0.70833333333333004</v>
      </c>
      <c r="C17" s="338">
        <v>0.749305555555556</v>
      </c>
      <c r="D17" s="50" t="str">
        <f t="shared" si="2"/>
        <v>17:00-17:59</v>
      </c>
      <c r="E17" s="339">
        <f t="shared" ca="1" si="0"/>
        <v>11</v>
      </c>
      <c r="F17" s="339">
        <f t="shared" ca="1" si="0"/>
        <v>10</v>
      </c>
      <c r="G17" s="340">
        <f t="shared" ca="1" si="0"/>
        <v>4</v>
      </c>
      <c r="H17" s="341"/>
    </row>
    <row r="18" spans="1:12" x14ac:dyDescent="0.3">
      <c r="A18" s="331"/>
      <c r="B18" s="337">
        <v>0.749999999999996</v>
      </c>
      <c r="C18" s="338">
        <v>0.79097222222222197</v>
      </c>
      <c r="D18" s="50" t="str">
        <f t="shared" si="2"/>
        <v>18:00-18:59</v>
      </c>
      <c r="E18" s="339">
        <f t="shared" ca="1" si="0"/>
        <v>12</v>
      </c>
      <c r="F18" s="339">
        <f t="shared" ca="1" si="0"/>
        <v>7</v>
      </c>
      <c r="G18" s="340">
        <f t="shared" ca="1" si="0"/>
        <v>4</v>
      </c>
      <c r="H18" s="341"/>
    </row>
    <row r="19" spans="1:12" x14ac:dyDescent="0.3">
      <c r="A19" s="331"/>
      <c r="B19" s="337">
        <v>0.79166666666666197</v>
      </c>
      <c r="C19" s="338">
        <v>0.83263888888888904</v>
      </c>
      <c r="D19" s="50" t="str">
        <f t="shared" si="2"/>
        <v>19:00-19:59</v>
      </c>
      <c r="E19" s="339">
        <f t="shared" ca="1" si="0"/>
        <v>6</v>
      </c>
      <c r="F19" s="339">
        <f t="shared" ca="1" si="0"/>
        <v>5</v>
      </c>
      <c r="G19" s="340">
        <f t="shared" ca="1" si="0"/>
        <v>4</v>
      </c>
      <c r="H19" s="341"/>
      <c r="L19" s="50"/>
    </row>
    <row r="20" spans="1:12" x14ac:dyDescent="0.3">
      <c r="A20" s="331"/>
      <c r="B20" s="337">
        <v>0.83333333333332904</v>
      </c>
      <c r="C20" s="338">
        <v>0.874305555555556</v>
      </c>
      <c r="D20" s="50" t="str">
        <f t="shared" si="2"/>
        <v>20:00-20:59</v>
      </c>
      <c r="E20" s="339">
        <f t="shared" ca="1" si="0"/>
        <v>4</v>
      </c>
      <c r="F20" s="339">
        <f t="shared" ca="1" si="0"/>
        <v>4</v>
      </c>
      <c r="G20" s="340">
        <f t="shared" ca="1" si="0"/>
        <v>4</v>
      </c>
      <c r="H20" s="341"/>
      <c r="J20" s="50"/>
    </row>
    <row r="21" spans="1:12" x14ac:dyDescent="0.3">
      <c r="A21" s="331"/>
      <c r="B21" s="337">
        <v>0.874999999999995</v>
      </c>
      <c r="C21" s="338">
        <v>0.91597222222222197</v>
      </c>
      <c r="D21" s="50" t="str">
        <f t="shared" si="2"/>
        <v>21:00-21:59</v>
      </c>
      <c r="E21" s="339">
        <f t="shared" ca="1" si="0"/>
        <v>4</v>
      </c>
      <c r="F21" s="339">
        <f t="shared" ca="1" si="0"/>
        <v>4</v>
      </c>
      <c r="G21" s="340">
        <f t="shared" ca="1" si="0"/>
        <v>4</v>
      </c>
      <c r="H21" s="341"/>
    </row>
    <row r="22" spans="1:12" x14ac:dyDescent="0.3">
      <c r="A22" s="331"/>
      <c r="B22" s="337">
        <v>0.91666666666666097</v>
      </c>
      <c r="C22" s="338">
        <v>0.95763888888888904</v>
      </c>
      <c r="D22" s="50" t="str">
        <f t="shared" si="2"/>
        <v>22:00-22:59</v>
      </c>
      <c r="E22" s="339">
        <f t="shared" ca="1" si="0"/>
        <v>4</v>
      </c>
      <c r="F22" s="339">
        <f t="shared" ca="1" si="0"/>
        <v>4</v>
      </c>
      <c r="G22" s="340">
        <f t="shared" ca="1" si="0"/>
        <v>4</v>
      </c>
      <c r="H22" s="341"/>
    </row>
    <row r="23" spans="1:12" x14ac:dyDescent="0.3">
      <c r="A23" s="331"/>
      <c r="B23" s="337">
        <v>0.95833333333332804</v>
      </c>
      <c r="C23" s="338">
        <v>0.999305555555556</v>
      </c>
      <c r="D23" s="50" t="str">
        <f t="shared" si="2"/>
        <v>23:00-23:59</v>
      </c>
      <c r="E23" s="339">
        <f t="shared" ca="1" si="0"/>
        <v>3</v>
      </c>
      <c r="F23" s="339">
        <f t="shared" ca="1" si="0"/>
        <v>3</v>
      </c>
      <c r="G23" s="340">
        <f t="shared" ca="1" si="0"/>
        <v>3</v>
      </c>
      <c r="H23" s="341"/>
    </row>
    <row r="24" spans="1:12" x14ac:dyDescent="0.3">
      <c r="A24" s="331"/>
      <c r="B24" s="337">
        <v>0.999999999999994</v>
      </c>
      <c r="C24" s="338">
        <v>1.04097222222222</v>
      </c>
      <c r="D24" s="50" t="str">
        <f t="shared" si="2"/>
        <v>00:00-00:59</v>
      </c>
      <c r="E24" s="339">
        <f t="shared" ca="1" si="0"/>
        <v>1</v>
      </c>
      <c r="F24" s="339">
        <f t="shared" ca="1" si="0"/>
        <v>1</v>
      </c>
      <c r="G24" s="340">
        <f t="shared" ca="1" si="0"/>
        <v>0</v>
      </c>
      <c r="H24" s="341"/>
    </row>
    <row r="25" spans="1:12" x14ac:dyDescent="0.3">
      <c r="A25" s="331"/>
      <c r="B25" s="337">
        <v>1.0416666666666601</v>
      </c>
      <c r="C25" s="338">
        <v>1.08263888888889</v>
      </c>
      <c r="D25" s="50" t="str">
        <f t="shared" si="2"/>
        <v>01:00-01:59</v>
      </c>
      <c r="E25" s="339">
        <f t="shared" ca="1" si="0"/>
        <v>0</v>
      </c>
      <c r="F25" s="339">
        <f t="shared" ca="1" si="0"/>
        <v>0</v>
      </c>
      <c r="G25" s="340">
        <f t="shared" ca="1" si="0"/>
        <v>0</v>
      </c>
      <c r="H25" s="341"/>
    </row>
    <row r="26" spans="1:12" x14ac:dyDescent="0.3">
      <c r="A26" s="331"/>
      <c r="B26" s="337">
        <v>1.0833333333333299</v>
      </c>
      <c r="C26" s="338">
        <v>1.1243055555555601</v>
      </c>
      <c r="D26" s="50" t="str">
        <f t="shared" si="2"/>
        <v>02:00-02:59</v>
      </c>
      <c r="E26" s="339">
        <f t="shared" ca="1" si="0"/>
        <v>0</v>
      </c>
      <c r="F26" s="339">
        <f t="shared" ca="1" si="0"/>
        <v>0</v>
      </c>
      <c r="G26" s="340">
        <f t="shared" ca="1" si="0"/>
        <v>0</v>
      </c>
      <c r="H26" s="341"/>
    </row>
    <row r="27" spans="1:12" ht="15" thickBot="1" x14ac:dyDescent="0.35">
      <c r="A27" s="331"/>
      <c r="B27" s="337">
        <v>1.12499999999999</v>
      </c>
      <c r="C27" s="338">
        <v>1.16597222222222</v>
      </c>
      <c r="D27" s="357" t="str">
        <f t="shared" si="2"/>
        <v>03:00-03:59</v>
      </c>
      <c r="E27" s="358">
        <f t="shared" ca="1" si="0"/>
        <v>0</v>
      </c>
      <c r="F27" s="358">
        <f t="shared" ca="1" si="0"/>
        <v>0</v>
      </c>
      <c r="G27" s="359">
        <f t="shared" ca="1" si="0"/>
        <v>0</v>
      </c>
      <c r="H27" s="341"/>
    </row>
    <row r="28" spans="1:12" ht="15" thickTop="1" x14ac:dyDescent="0.3">
      <c r="B28" s="337"/>
      <c r="C28" s="338"/>
      <c r="E28" s="360"/>
      <c r="F28" s="360"/>
      <c r="G28" s="360"/>
      <c r="H28" s="360"/>
    </row>
    <row r="29" spans="1:12" x14ac:dyDescent="0.3">
      <c r="B29" s="337">
        <v>0.16666666666666666</v>
      </c>
      <c r="C29" s="338">
        <v>0.29097222222222224</v>
      </c>
    </row>
    <row r="30" spans="1:12" x14ac:dyDescent="0.3">
      <c r="B30" s="337">
        <v>0.29166666666666669</v>
      </c>
      <c r="C30" s="338">
        <v>0.39513888888888887</v>
      </c>
    </row>
    <row r="31" spans="1:12" x14ac:dyDescent="0.3">
      <c r="B31" s="361">
        <v>0.39583333333333331</v>
      </c>
      <c r="C31" s="338">
        <v>0.68680555555555556</v>
      </c>
    </row>
    <row r="32" spans="1:12" x14ac:dyDescent="0.3">
      <c r="B32" s="361">
        <v>0.6875</v>
      </c>
      <c r="C32" s="338">
        <v>0.7909722222222223</v>
      </c>
    </row>
    <row r="33" spans="2:3" x14ac:dyDescent="0.3">
      <c r="B33" s="361">
        <v>0.79166666666666663</v>
      </c>
      <c r="C33" s="338">
        <v>0.99930555555555556</v>
      </c>
    </row>
    <row r="34" spans="2:3" x14ac:dyDescent="0.3">
      <c r="B34" s="337">
        <v>0</v>
      </c>
      <c r="C34" s="338">
        <v>0.16597222222222222</v>
      </c>
    </row>
  </sheetData>
  <mergeCells count="1">
    <mergeCell ref="J3:K3"/>
  </mergeCells>
  <conditionalFormatting sqref="B31 B10:C28">
    <cfRule type="expression" dxfId="169" priority="41">
      <formula>OR($I10="Mondays Only",$I10="Tuesdays Only",$I10="Wednesdays Only",$I10="Thursdays Only",$I10="Fridays Only")</formula>
    </cfRule>
    <cfRule type="expression" dxfId="168" priority="42">
      <formula>OR($I10="School Days",$I10="School Holidays")</formula>
    </cfRule>
  </conditionalFormatting>
  <conditionalFormatting sqref="B29">
    <cfRule type="expression" dxfId="167" priority="39">
      <formula>OR($I29="Mondays Only",$I29="Tuesdays Only",$I29="Wednesdays Only",$I29="Thursdays Only",$I29="Fridays Only")</formula>
    </cfRule>
    <cfRule type="expression" dxfId="166" priority="40">
      <formula>OR($I29="School Days",$I29="School Holidays")</formula>
    </cfRule>
  </conditionalFormatting>
  <conditionalFormatting sqref="C29">
    <cfRule type="expression" dxfId="165" priority="37">
      <formula>OR($I29="Mondays Only",$I29="Tuesdays Only",$I29="Wednesdays Only",$I29="Thursdays Only",$I29="Fridays Only")</formula>
    </cfRule>
    <cfRule type="expression" dxfId="164" priority="38">
      <formula>OR($I29="School Days",$I29="School Holidays")</formula>
    </cfRule>
  </conditionalFormatting>
  <conditionalFormatting sqref="B30">
    <cfRule type="expression" dxfId="163" priority="35">
      <formula>OR($I30="Mondays Only",$I30="Tuesdays Only",$I30="Wednesdays Only",$I30="Thursdays Only",$I30="Fridays Only")</formula>
    </cfRule>
    <cfRule type="expression" dxfId="162" priority="36">
      <formula>OR($I30="School Days",$I30="School Holidays")</formula>
    </cfRule>
  </conditionalFormatting>
  <conditionalFormatting sqref="C30:C32">
    <cfRule type="expression" dxfId="161" priority="33">
      <formula>OR($I30="Mondays Only",$I30="Tuesdays Only",$I30="Wednesdays Only",$I30="Thursdays Only",$I30="Fridays Only")</formula>
    </cfRule>
    <cfRule type="expression" dxfId="160" priority="34">
      <formula>OR($I30="School Days",$I30="School Holidays")</formula>
    </cfRule>
  </conditionalFormatting>
  <conditionalFormatting sqref="B32">
    <cfRule type="expression" dxfId="159" priority="31">
      <formula>OR($I32="Mondays Only",$I32="Tuesdays Only",$I32="Wednesdays Only",$I32="Thursdays Only",$I32="Fridays Only")</formula>
    </cfRule>
    <cfRule type="expression" dxfId="158" priority="32">
      <formula>OR($I32="School Days",$I32="School Holidays")</formula>
    </cfRule>
  </conditionalFormatting>
  <conditionalFormatting sqref="I4">
    <cfRule type="expression" dxfId="157" priority="5">
      <formula>OR($I29="Mondays Only",$I29="Tuesdays Only",$I29="Wednesdays Only",$I29="Thursdays Only",$I29="Fridays Only")</formula>
    </cfRule>
    <cfRule type="expression" dxfId="156" priority="6">
      <formula>OR($I29="School Days",$I29="School Holidays")</formula>
    </cfRule>
  </conditionalFormatting>
  <conditionalFormatting sqref="C33">
    <cfRule type="expression" dxfId="155" priority="29">
      <formula>OR($I33="Mondays Only",$I33="Tuesdays Only",$I33="Wednesdays Only",$I33="Thursdays Only",$I33="Fridays Only")</formula>
    </cfRule>
    <cfRule type="expression" dxfId="154" priority="30">
      <formula>OR($I33="School Days",$I33="School Holidays")</formula>
    </cfRule>
  </conditionalFormatting>
  <conditionalFormatting sqref="B33">
    <cfRule type="expression" dxfId="153" priority="27">
      <formula>OR($I33="Mondays Only",$I33="Tuesdays Only",$I33="Wednesdays Only",$I33="Thursdays Only",$I33="Fridays Only")</formula>
    </cfRule>
    <cfRule type="expression" dxfId="152" priority="28">
      <formula>OR($I33="School Days",$I33="School Holidays")</formula>
    </cfRule>
  </conditionalFormatting>
  <conditionalFormatting sqref="C34">
    <cfRule type="expression" dxfId="151" priority="25">
      <formula>OR($I34="Mondays Only",$I34="Tuesdays Only",$I34="Wednesdays Only",$I34="Thursdays Only",$I34="Fridays Only")</formula>
    </cfRule>
    <cfRule type="expression" dxfId="150" priority="26">
      <formula>OR($I34="School Days",$I34="School Holidays")</formula>
    </cfRule>
  </conditionalFormatting>
  <conditionalFormatting sqref="B34">
    <cfRule type="expression" dxfId="149" priority="23">
      <formula>OR($I34="Mondays Only",$I34="Tuesdays Only",$I34="Wednesdays Only",$I34="Thursdays Only",$I34="Fridays Only")</formula>
    </cfRule>
    <cfRule type="expression" dxfId="148" priority="24">
      <formula>OR($I34="School Days",$I34="School Holidays")</formula>
    </cfRule>
  </conditionalFormatting>
  <conditionalFormatting sqref="J6">
    <cfRule type="expression" dxfId="147" priority="21">
      <formula>OR($I31="Mondays Only",$I31="Tuesdays Only",$I31="Wednesdays Only",$I31="Thursdays Only",$I31="Fridays Only")</formula>
    </cfRule>
    <cfRule type="expression" dxfId="146" priority="22">
      <formula>OR($I31="School Days",$I31="School Holidays")</formula>
    </cfRule>
  </conditionalFormatting>
  <conditionalFormatting sqref="J4">
    <cfRule type="expression" dxfId="145" priority="19">
      <formula>OR($I29="Mondays Only",$I29="Tuesdays Only",$I29="Wednesdays Only",$I29="Thursdays Only",$I29="Fridays Only")</formula>
    </cfRule>
    <cfRule type="expression" dxfId="144" priority="20">
      <formula>OR($I29="School Days",$I29="School Holidays")</formula>
    </cfRule>
  </conditionalFormatting>
  <conditionalFormatting sqref="K4">
    <cfRule type="expression" dxfId="143" priority="17">
      <formula>OR($I29="Mondays Only",$I29="Tuesdays Only",$I29="Wednesdays Only",$I29="Thursdays Only",$I29="Fridays Only")</formula>
    </cfRule>
    <cfRule type="expression" dxfId="142" priority="18">
      <formula>OR($I29="School Days",$I29="School Holidays")</formula>
    </cfRule>
  </conditionalFormatting>
  <conditionalFormatting sqref="J5">
    <cfRule type="expression" dxfId="141" priority="15">
      <formula>OR($I30="Mondays Only",$I30="Tuesdays Only",$I30="Wednesdays Only",$I30="Thursdays Only",$I30="Fridays Only")</formula>
    </cfRule>
    <cfRule type="expression" dxfId="140" priority="16">
      <formula>OR($I30="School Days",$I30="School Holidays")</formula>
    </cfRule>
  </conditionalFormatting>
  <conditionalFormatting sqref="K5:K7">
    <cfRule type="expression" dxfId="139" priority="13">
      <formula>OR($I30="Mondays Only",$I30="Tuesdays Only",$I30="Wednesdays Only",$I30="Thursdays Only",$I30="Fridays Only")</formula>
    </cfRule>
    <cfRule type="expression" dxfId="138" priority="14">
      <formula>OR($I30="School Days",$I30="School Holidays")</formula>
    </cfRule>
  </conditionalFormatting>
  <conditionalFormatting sqref="J7">
    <cfRule type="expression" dxfId="137" priority="11">
      <formula>OR($I32="Mondays Only",$I32="Tuesdays Only",$I32="Wednesdays Only",$I32="Thursdays Only",$I32="Fridays Only")</formula>
    </cfRule>
    <cfRule type="expression" dxfId="136" priority="12">
      <formula>OR($I32="School Days",$I32="School Holidays")</formula>
    </cfRule>
  </conditionalFormatting>
  <conditionalFormatting sqref="K8">
    <cfRule type="expression" dxfId="135" priority="9">
      <formula>OR($I33="Mondays Only",$I33="Tuesdays Only",$I33="Wednesdays Only",$I33="Thursdays Only",$I33="Fridays Only")</formula>
    </cfRule>
    <cfRule type="expression" dxfId="134" priority="10">
      <formula>OR($I33="School Days",$I33="School Holidays")</formula>
    </cfRule>
  </conditionalFormatting>
  <conditionalFormatting sqref="J8">
    <cfRule type="expression" dxfId="133" priority="7">
      <formula>OR($I33="Mondays Only",$I33="Tuesdays Only",$I33="Wednesdays Only",$I33="Thursdays Only",$I33="Fridays Only")</formula>
    </cfRule>
    <cfRule type="expression" dxfId="132" priority="8">
      <formula>OR($I33="School Days",$I33="School Holidays")</formula>
    </cfRule>
  </conditionalFormatting>
  <conditionalFormatting sqref="B4:C8">
    <cfRule type="expression" dxfId="131" priority="43">
      <formula>OR(#REF!="Mondays Only",#REF!="Tuesdays Only",#REF!="Wednesdays Only",#REF!="Thursdays Only",#REF!="Fridays Only")</formula>
    </cfRule>
    <cfRule type="expression" dxfId="130" priority="44">
      <formula>OR(#REF!="School Days",#REF!="School Holidays")</formula>
    </cfRule>
  </conditionalFormatting>
  <conditionalFormatting sqref="B9:C9">
    <cfRule type="expression" dxfId="129" priority="45">
      <formula>OR(#REF!="Mondays Only",#REF!="Tuesdays Only",#REF!="Wednesdays Only",#REF!="Thursdays Only",#REF!="Fridays Only")</formula>
    </cfRule>
    <cfRule type="expression" dxfId="128" priority="46">
      <formula>OR(#REF!="School Days",#REF!="School Holidays")</formula>
    </cfRule>
  </conditionalFormatting>
  <conditionalFormatting sqref="K9">
    <cfRule type="expression" dxfId="127" priority="3">
      <formula>OR($I34="Mondays Only",$I34="Tuesdays Only",$I34="Wednesdays Only",$I34="Thursdays Only",$I34="Fridays Only")</formula>
    </cfRule>
    <cfRule type="expression" dxfId="126" priority="4">
      <formula>OR($I34="School Days",$I34="School Holidays")</formula>
    </cfRule>
  </conditionalFormatting>
  <conditionalFormatting sqref="J9">
    <cfRule type="expression" dxfId="125" priority="1">
      <formula>OR($I34="Mondays Only",$I34="Tuesdays Only",$I34="Wednesdays Only",$I34="Thursdays Only",$I34="Fridays Only")</formula>
    </cfRule>
    <cfRule type="expression" dxfId="124" priority="2">
      <formula>OR($I34="School Days",$I34="School Holidays")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2:I68"/>
  <sheetViews>
    <sheetView showGridLines="0" tabSelected="1" zoomScale="80" zoomScaleNormal="80" workbookViewId="0">
      <selection activeCell="C30" sqref="C30:E30"/>
    </sheetView>
  </sheetViews>
  <sheetFormatPr defaultRowHeight="14.4" x14ac:dyDescent="0.3"/>
  <cols>
    <col min="1" max="3" width="15.6640625" customWidth="1"/>
    <col min="4" max="4" width="20.6640625" customWidth="1"/>
    <col min="5" max="5" width="100.6640625" customWidth="1"/>
    <col min="6" max="6" width="16.6640625" customWidth="1"/>
    <col min="7" max="9" width="8.6640625" customWidth="1"/>
  </cols>
  <sheetData>
    <row r="2" spans="1:9" ht="30" customHeight="1" x14ac:dyDescent="0.5">
      <c r="A2" s="452" t="s">
        <v>154</v>
      </c>
      <c r="B2" s="452"/>
      <c r="C2" s="452"/>
      <c r="D2" s="452"/>
      <c r="E2" s="452"/>
    </row>
    <row r="3" spans="1:9" ht="30" customHeight="1" x14ac:dyDescent="0.5">
      <c r="A3" s="452" t="s">
        <v>226</v>
      </c>
      <c r="B3" s="452"/>
      <c r="C3" s="452"/>
      <c r="D3" s="452"/>
      <c r="E3" s="452"/>
    </row>
    <row r="4" spans="1:9" ht="30" customHeight="1" x14ac:dyDescent="0.5">
      <c r="A4" s="453" t="s">
        <v>225</v>
      </c>
      <c r="B4" s="453"/>
      <c r="C4" s="453"/>
      <c r="D4" s="453"/>
      <c r="E4" s="453"/>
    </row>
    <row r="5" spans="1:9" ht="30" customHeight="1" x14ac:dyDescent="0.5">
      <c r="A5" s="454" t="s">
        <v>227</v>
      </c>
      <c r="B5" s="454"/>
      <c r="C5" s="454"/>
      <c r="D5" s="454"/>
      <c r="E5" s="454"/>
    </row>
    <row r="6" spans="1:9" ht="30" customHeight="1" x14ac:dyDescent="0.3">
      <c r="A6" s="437"/>
      <c r="B6" s="438"/>
      <c r="C6" s="438"/>
      <c r="D6" s="438"/>
      <c r="E6" s="438"/>
      <c r="F6" s="439"/>
      <c r="G6" s="434" t="s">
        <v>155</v>
      </c>
      <c r="H6" s="435"/>
      <c r="I6" s="436"/>
    </row>
    <row r="7" spans="1:9" ht="49.95" customHeight="1" thickBot="1" x14ac:dyDescent="0.35">
      <c r="A7" s="283" t="s">
        <v>157</v>
      </c>
      <c r="B7" s="283" t="s">
        <v>156</v>
      </c>
      <c r="C7" s="283" t="s">
        <v>158</v>
      </c>
      <c r="D7" s="283" t="s">
        <v>159</v>
      </c>
      <c r="E7" s="284" t="s">
        <v>160</v>
      </c>
      <c r="F7" s="285"/>
      <c r="G7" s="273" t="s">
        <v>20</v>
      </c>
      <c r="H7" s="274" t="s">
        <v>21</v>
      </c>
      <c r="I7" s="274" t="s">
        <v>22</v>
      </c>
    </row>
    <row r="8" spans="1:9" ht="49.95" customHeight="1" thickTop="1" x14ac:dyDescent="0.3">
      <c r="A8" s="286" t="s">
        <v>161</v>
      </c>
      <c r="B8" s="286">
        <v>25338</v>
      </c>
      <c r="C8" s="286">
        <v>310</v>
      </c>
      <c r="D8" s="286" t="s">
        <v>162</v>
      </c>
      <c r="E8" s="287" t="s">
        <v>163</v>
      </c>
      <c r="F8" s="288"/>
      <c r="G8" s="275"/>
      <c r="H8" s="275"/>
      <c r="I8" s="275"/>
    </row>
    <row r="9" spans="1:9" ht="49.95" customHeight="1" x14ac:dyDescent="0.3">
      <c r="A9" s="289"/>
      <c r="B9" s="289"/>
      <c r="C9" s="289">
        <v>314</v>
      </c>
      <c r="D9" s="289" t="s">
        <v>162</v>
      </c>
      <c r="E9" s="290" t="s">
        <v>190</v>
      </c>
      <c r="F9" s="288"/>
      <c r="G9" s="276"/>
      <c r="H9" s="276"/>
      <c r="I9" s="276"/>
    </row>
    <row r="10" spans="1:9" ht="49.95" customHeight="1" x14ac:dyDescent="0.3">
      <c r="A10" s="289"/>
      <c r="B10" s="289"/>
      <c r="C10" s="289">
        <v>316</v>
      </c>
      <c r="D10" s="289" t="s">
        <v>162</v>
      </c>
      <c r="E10" s="290" t="s">
        <v>191</v>
      </c>
      <c r="F10" s="288"/>
      <c r="G10" s="276"/>
      <c r="H10" s="276"/>
      <c r="I10" s="276"/>
    </row>
    <row r="11" spans="1:9" ht="49.95" customHeight="1" x14ac:dyDescent="0.3">
      <c r="A11" s="289"/>
      <c r="B11" s="289"/>
      <c r="C11" s="289" t="s">
        <v>147</v>
      </c>
      <c r="D11" s="289" t="s">
        <v>164</v>
      </c>
      <c r="E11" s="290" t="s">
        <v>192</v>
      </c>
      <c r="F11" s="288"/>
      <c r="G11" s="276"/>
      <c r="H11" s="276"/>
      <c r="I11" s="276"/>
    </row>
    <row r="12" spans="1:9" ht="49.95" customHeight="1" x14ac:dyDescent="0.3">
      <c r="A12" s="294" t="s">
        <v>193</v>
      </c>
      <c r="B12" s="294">
        <v>25339</v>
      </c>
      <c r="C12" s="294">
        <v>29</v>
      </c>
      <c r="D12" s="294" t="s">
        <v>171</v>
      </c>
      <c r="E12" s="303" t="s">
        <v>217</v>
      </c>
      <c r="F12" s="295"/>
      <c r="G12" s="276"/>
      <c r="H12" s="276"/>
      <c r="I12" s="276"/>
    </row>
    <row r="13" spans="1:9" ht="49.95" customHeight="1" x14ac:dyDescent="0.3">
      <c r="A13" s="289"/>
      <c r="B13" s="289"/>
      <c r="C13" s="289">
        <v>286</v>
      </c>
      <c r="D13" s="289" t="s">
        <v>181</v>
      </c>
      <c r="E13" s="290" t="s">
        <v>218</v>
      </c>
      <c r="F13" s="288"/>
      <c r="G13" s="276"/>
      <c r="H13" s="276"/>
      <c r="I13" s="276"/>
    </row>
    <row r="14" spans="1:9" ht="49.95" customHeight="1" x14ac:dyDescent="0.3">
      <c r="A14" s="289"/>
      <c r="B14" s="289"/>
      <c r="C14" s="289">
        <v>308</v>
      </c>
      <c r="D14" s="289" t="s">
        <v>162</v>
      </c>
      <c r="E14" s="290" t="s">
        <v>173</v>
      </c>
      <c r="F14" s="288"/>
      <c r="G14" s="276"/>
      <c r="H14" s="276"/>
      <c r="I14" s="276"/>
    </row>
    <row r="15" spans="1:9" ht="49.95" customHeight="1" x14ac:dyDescent="0.3">
      <c r="A15" s="289"/>
      <c r="B15" s="289"/>
      <c r="C15" s="289">
        <v>309</v>
      </c>
      <c r="D15" s="289" t="s">
        <v>181</v>
      </c>
      <c r="E15" s="290" t="s">
        <v>219</v>
      </c>
      <c r="F15" s="288"/>
      <c r="G15" s="276"/>
      <c r="H15" s="276"/>
      <c r="I15" s="276"/>
    </row>
    <row r="16" spans="1:9" ht="49.95" customHeight="1" x14ac:dyDescent="0.3">
      <c r="A16" s="289"/>
      <c r="B16" s="289"/>
      <c r="C16" s="289">
        <v>310</v>
      </c>
      <c r="D16" s="289" t="s">
        <v>162</v>
      </c>
      <c r="E16" s="290" t="s">
        <v>163</v>
      </c>
      <c r="F16" s="288"/>
      <c r="G16" s="276"/>
      <c r="H16" s="276"/>
      <c r="I16" s="276"/>
    </row>
    <row r="17" spans="1:9" ht="49.95" customHeight="1" x14ac:dyDescent="0.3">
      <c r="A17" s="289"/>
      <c r="B17" s="289"/>
      <c r="C17" s="289">
        <v>314</v>
      </c>
      <c r="D17" s="289" t="s">
        <v>162</v>
      </c>
      <c r="E17" s="290" t="s">
        <v>174</v>
      </c>
      <c r="F17" s="288"/>
      <c r="G17" s="276"/>
      <c r="H17" s="276"/>
      <c r="I17" s="276"/>
    </row>
    <row r="18" spans="1:9" ht="49.95" customHeight="1" x14ac:dyDescent="0.3">
      <c r="A18" s="289"/>
      <c r="B18" s="289"/>
      <c r="C18" s="289">
        <v>335</v>
      </c>
      <c r="D18" s="289" t="s">
        <v>164</v>
      </c>
      <c r="E18" s="290" t="s">
        <v>175</v>
      </c>
      <c r="F18" s="288"/>
      <c r="G18" s="276"/>
      <c r="H18" s="276"/>
      <c r="I18" s="276"/>
    </row>
    <row r="19" spans="1:9" ht="49.95" customHeight="1" x14ac:dyDescent="0.3">
      <c r="A19" s="289"/>
      <c r="B19" s="289"/>
      <c r="C19" s="289">
        <v>350</v>
      </c>
      <c r="D19" s="289" t="s">
        <v>181</v>
      </c>
      <c r="E19" s="290" t="s">
        <v>211</v>
      </c>
      <c r="F19" s="288"/>
      <c r="G19" s="276"/>
      <c r="H19" s="276"/>
      <c r="I19" s="276"/>
    </row>
    <row r="20" spans="1:9" ht="49.95" customHeight="1" x14ac:dyDescent="0.3">
      <c r="A20" s="289"/>
      <c r="B20" s="289"/>
      <c r="C20" s="289">
        <v>435</v>
      </c>
      <c r="D20" s="289" t="s">
        <v>172</v>
      </c>
      <c r="E20" s="290" t="s">
        <v>176</v>
      </c>
      <c r="F20" s="288"/>
      <c r="G20" s="276"/>
      <c r="H20" s="276"/>
      <c r="I20" s="276"/>
    </row>
    <row r="21" spans="1:9" ht="49.95" customHeight="1" x14ac:dyDescent="0.3">
      <c r="A21" s="289"/>
      <c r="B21" s="289"/>
      <c r="C21" s="289">
        <v>436</v>
      </c>
      <c r="D21" s="289" t="s">
        <v>172</v>
      </c>
      <c r="E21" s="290" t="s">
        <v>177</v>
      </c>
      <c r="F21" s="288"/>
      <c r="G21" s="276"/>
      <c r="H21" s="276"/>
      <c r="I21" s="276"/>
    </row>
    <row r="22" spans="1:9" ht="49.95" customHeight="1" x14ac:dyDescent="0.3">
      <c r="A22" s="289"/>
      <c r="B22" s="289"/>
      <c r="C22" s="289">
        <v>437</v>
      </c>
      <c r="D22" s="289" t="s">
        <v>172</v>
      </c>
      <c r="E22" s="290" t="s">
        <v>223</v>
      </c>
      <c r="F22" s="288"/>
      <c r="G22" s="276"/>
      <c r="H22" s="276"/>
      <c r="I22" s="276"/>
    </row>
    <row r="23" spans="1:9" ht="49.95" customHeight="1" x14ac:dyDescent="0.3">
      <c r="A23" s="289"/>
      <c r="B23" s="289"/>
      <c r="C23" s="289" t="s">
        <v>123</v>
      </c>
      <c r="D23" s="289" t="s">
        <v>162</v>
      </c>
      <c r="E23" s="292" t="s">
        <v>212</v>
      </c>
      <c r="F23" s="288"/>
      <c r="G23" s="276"/>
      <c r="H23" s="276"/>
      <c r="I23" s="276"/>
    </row>
    <row r="24" spans="1:9" ht="49.95" customHeight="1" x14ac:dyDescent="0.3">
      <c r="A24" s="294" t="s">
        <v>197</v>
      </c>
      <c r="B24" s="294">
        <v>25340</v>
      </c>
      <c r="C24" s="294">
        <v>310</v>
      </c>
      <c r="D24" s="294" t="s">
        <v>162</v>
      </c>
      <c r="E24" s="290" t="s">
        <v>178</v>
      </c>
      <c r="F24" s="295"/>
      <c r="G24" s="276"/>
      <c r="H24" s="276"/>
      <c r="I24" s="276"/>
    </row>
    <row r="25" spans="1:9" ht="49.95" customHeight="1" x14ac:dyDescent="0.3">
      <c r="A25" s="289"/>
      <c r="B25" s="289"/>
      <c r="C25" s="289">
        <v>314</v>
      </c>
      <c r="D25" s="289" t="s">
        <v>162</v>
      </c>
      <c r="E25" s="290" t="s">
        <v>179</v>
      </c>
      <c r="F25" s="288"/>
      <c r="G25" s="276"/>
      <c r="H25" s="276"/>
      <c r="I25" s="276"/>
    </row>
    <row r="26" spans="1:9" ht="49.95" customHeight="1" x14ac:dyDescent="0.3">
      <c r="A26" s="289"/>
      <c r="B26" s="291"/>
      <c r="C26" s="291">
        <v>316</v>
      </c>
      <c r="D26" s="291" t="s">
        <v>162</v>
      </c>
      <c r="E26" s="292" t="s">
        <v>180</v>
      </c>
      <c r="F26" s="293"/>
      <c r="G26" s="276"/>
      <c r="H26" s="276"/>
      <c r="I26" s="276"/>
    </row>
    <row r="27" spans="1:9" ht="49.95" customHeight="1" x14ac:dyDescent="0.3">
      <c r="A27" s="294" t="s">
        <v>196</v>
      </c>
      <c r="B27" s="289">
        <v>25341</v>
      </c>
      <c r="C27" s="289">
        <v>257</v>
      </c>
      <c r="D27" s="289" t="s">
        <v>181</v>
      </c>
      <c r="E27" s="290" t="s">
        <v>228</v>
      </c>
      <c r="F27" s="288"/>
      <c r="G27" s="276"/>
      <c r="H27" s="276"/>
      <c r="I27" s="276"/>
    </row>
    <row r="28" spans="1:9" ht="49.95" customHeight="1" x14ac:dyDescent="0.3">
      <c r="A28" s="296"/>
      <c r="B28" s="289"/>
      <c r="C28" s="289">
        <v>351</v>
      </c>
      <c r="D28" s="289" t="s">
        <v>181</v>
      </c>
      <c r="E28" s="290" t="s">
        <v>188</v>
      </c>
      <c r="F28" s="288"/>
      <c r="G28" s="276"/>
      <c r="H28" s="276"/>
      <c r="I28" s="276"/>
    </row>
    <row r="29" spans="1:9" ht="49.95" customHeight="1" x14ac:dyDescent="0.3">
      <c r="A29" s="297"/>
      <c r="B29" s="297"/>
      <c r="C29" s="289">
        <v>352</v>
      </c>
      <c r="D29" s="289" t="s">
        <v>181</v>
      </c>
      <c r="E29" s="290" t="s">
        <v>187</v>
      </c>
      <c r="F29" s="288"/>
      <c r="G29" s="276"/>
      <c r="H29" s="276"/>
      <c r="I29" s="276"/>
    </row>
    <row r="30" spans="1:9" ht="49.95" customHeight="1" x14ac:dyDescent="0.3">
      <c r="A30" s="297"/>
      <c r="B30" s="298"/>
      <c r="C30" s="289">
        <v>353</v>
      </c>
      <c r="D30" s="289" t="s">
        <v>181</v>
      </c>
      <c r="E30" s="290" t="s">
        <v>229</v>
      </c>
      <c r="F30" s="288"/>
      <c r="G30" s="276"/>
      <c r="H30" s="276"/>
      <c r="I30" s="276"/>
    </row>
    <row r="31" spans="1:9" ht="49.95" customHeight="1" x14ac:dyDescent="0.3">
      <c r="A31" s="297"/>
      <c r="B31" s="298"/>
      <c r="C31" s="289" t="s">
        <v>165</v>
      </c>
      <c r="D31" s="289" t="s">
        <v>164</v>
      </c>
      <c r="E31" s="290" t="s">
        <v>186</v>
      </c>
      <c r="F31" s="288"/>
      <c r="G31" s="276"/>
      <c r="H31" s="276"/>
      <c r="I31" s="276"/>
    </row>
    <row r="32" spans="1:9" ht="49.95" customHeight="1" x14ac:dyDescent="0.3">
      <c r="A32" s="289"/>
      <c r="B32" s="289"/>
      <c r="C32" s="289" t="s">
        <v>166</v>
      </c>
      <c r="D32" s="289" t="s">
        <v>164</v>
      </c>
      <c r="E32" s="290" t="s">
        <v>185</v>
      </c>
      <c r="F32" s="288"/>
      <c r="G32" s="276"/>
      <c r="H32" s="276"/>
      <c r="I32" s="276"/>
    </row>
    <row r="33" spans="1:9" ht="49.95" customHeight="1" x14ac:dyDescent="0.3">
      <c r="A33" s="289"/>
      <c r="B33" s="289"/>
      <c r="C33" s="289" t="s">
        <v>167</v>
      </c>
      <c r="D33" s="289" t="s">
        <v>164</v>
      </c>
      <c r="E33" s="290" t="s">
        <v>184</v>
      </c>
      <c r="F33" s="288"/>
      <c r="G33" s="276"/>
      <c r="H33" s="276"/>
      <c r="I33" s="276"/>
    </row>
    <row r="34" spans="1:9" ht="49.95" customHeight="1" x14ac:dyDescent="0.3">
      <c r="A34" s="289"/>
      <c r="B34" s="289"/>
      <c r="C34" s="289" t="s">
        <v>168</v>
      </c>
      <c r="D34" s="289" t="s">
        <v>164</v>
      </c>
      <c r="E34" s="290" t="s">
        <v>183</v>
      </c>
      <c r="F34" s="288"/>
      <c r="G34" s="276"/>
      <c r="H34" s="276"/>
      <c r="I34" s="276"/>
    </row>
    <row r="35" spans="1:9" ht="49.95" customHeight="1" x14ac:dyDescent="0.3">
      <c r="A35" s="289"/>
      <c r="B35" s="289"/>
      <c r="C35" s="289" t="s">
        <v>130</v>
      </c>
      <c r="D35" s="289" t="s">
        <v>164</v>
      </c>
      <c r="E35" s="290" t="s">
        <v>183</v>
      </c>
      <c r="F35" s="288"/>
      <c r="G35" s="276"/>
      <c r="H35" s="276"/>
      <c r="I35" s="276"/>
    </row>
    <row r="36" spans="1:9" ht="49.95" customHeight="1" x14ac:dyDescent="0.3">
      <c r="A36" s="289"/>
      <c r="B36" s="289"/>
      <c r="C36" s="289" t="s">
        <v>169</v>
      </c>
      <c r="D36" s="289" t="s">
        <v>164</v>
      </c>
      <c r="E36" s="299" t="s">
        <v>182</v>
      </c>
      <c r="F36" s="288"/>
      <c r="G36" s="276"/>
      <c r="H36" s="276"/>
      <c r="I36" s="276"/>
    </row>
    <row r="37" spans="1:9" ht="49.95" customHeight="1" x14ac:dyDescent="0.3">
      <c r="A37" s="289"/>
      <c r="B37" s="289"/>
      <c r="C37" s="289" t="s">
        <v>119</v>
      </c>
      <c r="D37" s="289" t="s">
        <v>162</v>
      </c>
      <c r="E37" s="290" t="s">
        <v>220</v>
      </c>
      <c r="F37" s="288">
        <v>43193</v>
      </c>
      <c r="G37" s="276"/>
      <c r="H37" s="276"/>
      <c r="I37" s="276"/>
    </row>
    <row r="38" spans="1:9" ht="49.95" customHeight="1" x14ac:dyDescent="0.3">
      <c r="A38" s="289"/>
      <c r="B38" s="289"/>
      <c r="C38" s="289" t="s">
        <v>119</v>
      </c>
      <c r="D38" s="289" t="s">
        <v>162</v>
      </c>
      <c r="E38" s="290" t="s">
        <v>221</v>
      </c>
      <c r="F38" s="288"/>
      <c r="G38" s="276"/>
      <c r="H38" s="276"/>
      <c r="I38" s="276"/>
    </row>
    <row r="39" spans="1:9" ht="49.95" customHeight="1" thickBot="1" x14ac:dyDescent="0.35">
      <c r="A39" s="291"/>
      <c r="B39" s="291"/>
      <c r="C39" s="291" t="s">
        <v>140</v>
      </c>
      <c r="D39" s="289" t="s">
        <v>181</v>
      </c>
      <c r="E39" s="290" t="s">
        <v>198</v>
      </c>
      <c r="F39" s="288"/>
      <c r="G39" s="276"/>
      <c r="H39" s="276"/>
      <c r="I39" s="276"/>
    </row>
    <row r="40" spans="1:9" ht="30" customHeight="1" thickTop="1" x14ac:dyDescent="0.3">
      <c r="A40" s="440" t="s">
        <v>61</v>
      </c>
      <c r="B40" s="441"/>
      <c r="C40" s="441"/>
      <c r="D40" s="442"/>
      <c r="E40" s="300" t="s">
        <v>15</v>
      </c>
      <c r="F40" s="449" t="s">
        <v>170</v>
      </c>
      <c r="G40" s="277" t="s">
        <v>189</v>
      </c>
      <c r="H40" s="278" t="s">
        <v>21</v>
      </c>
      <c r="I40" s="279" t="s">
        <v>22</v>
      </c>
    </row>
    <row r="41" spans="1:9" ht="30" customHeight="1" x14ac:dyDescent="0.3">
      <c r="A41" s="443"/>
      <c r="B41" s="444"/>
      <c r="C41" s="444"/>
      <c r="D41" s="445"/>
      <c r="E41" s="301" t="s">
        <v>16</v>
      </c>
      <c r="F41" s="450"/>
      <c r="G41" s="280" t="s">
        <v>189</v>
      </c>
      <c r="H41" s="281" t="s">
        <v>21</v>
      </c>
      <c r="I41" s="282" t="s">
        <v>22</v>
      </c>
    </row>
    <row r="42" spans="1:9" ht="30" customHeight="1" x14ac:dyDescent="0.3">
      <c r="A42" s="443"/>
      <c r="B42" s="444"/>
      <c r="C42" s="444"/>
      <c r="D42" s="445"/>
      <c r="E42" s="301" t="s">
        <v>17</v>
      </c>
      <c r="F42" s="450"/>
      <c r="G42" s="280" t="s">
        <v>189</v>
      </c>
      <c r="H42" s="281" t="s">
        <v>21</v>
      </c>
      <c r="I42" s="282" t="s">
        <v>22</v>
      </c>
    </row>
    <row r="43" spans="1:9" ht="30" customHeight="1" x14ac:dyDescent="0.3">
      <c r="A43" s="446"/>
      <c r="B43" s="447"/>
      <c r="C43" s="447"/>
      <c r="D43" s="448"/>
      <c r="E43" s="302" t="s">
        <v>18</v>
      </c>
      <c r="F43" s="451"/>
      <c r="G43" s="280" t="s">
        <v>189</v>
      </c>
      <c r="H43" s="281" t="s">
        <v>21</v>
      </c>
      <c r="I43" s="282" t="s">
        <v>22</v>
      </c>
    </row>
    <row r="44" spans="1:9" ht="49.95" customHeight="1" x14ac:dyDescent="0.3"/>
    <row r="45" spans="1:9" ht="49.95" customHeight="1" x14ac:dyDescent="0.3"/>
    <row r="46" spans="1:9" ht="49.95" customHeight="1" x14ac:dyDescent="0.3"/>
    <row r="47" spans="1:9" ht="49.95" customHeight="1" x14ac:dyDescent="0.3"/>
    <row r="48" spans="1:9" ht="49.95" customHeight="1" x14ac:dyDescent="0.3"/>
    <row r="49" ht="49.95" customHeight="1" x14ac:dyDescent="0.3"/>
    <row r="50" ht="49.95" customHeight="1" x14ac:dyDescent="0.3"/>
    <row r="51" ht="49.95" customHeight="1" x14ac:dyDescent="0.3"/>
    <row r="52" ht="49.95" customHeight="1" x14ac:dyDescent="0.3"/>
    <row r="53" ht="49.95" customHeight="1" x14ac:dyDescent="0.3"/>
    <row r="54" ht="49.95" customHeight="1" x14ac:dyDescent="0.3"/>
    <row r="55" ht="49.95" customHeight="1" x14ac:dyDescent="0.3"/>
    <row r="56" ht="49.95" customHeight="1" x14ac:dyDescent="0.3"/>
    <row r="57" ht="49.95" customHeight="1" x14ac:dyDescent="0.3"/>
    <row r="58" ht="49.95" customHeight="1" x14ac:dyDescent="0.3"/>
    <row r="59" ht="49.95" customHeight="1" x14ac:dyDescent="0.3"/>
    <row r="60" ht="49.95" customHeight="1" x14ac:dyDescent="0.3"/>
    <row r="61" ht="49.95" customHeight="1" x14ac:dyDescent="0.3"/>
    <row r="62" ht="49.95" customHeight="1" x14ac:dyDescent="0.3"/>
    <row r="63" ht="49.95" customHeight="1" x14ac:dyDescent="0.3"/>
    <row r="64" ht="49.95" customHeight="1" x14ac:dyDescent="0.3"/>
    <row r="65" ht="49.95" customHeight="1" x14ac:dyDescent="0.3"/>
    <row r="66" ht="49.95" customHeight="1" x14ac:dyDescent="0.3"/>
    <row r="67" ht="49.95" customHeight="1" x14ac:dyDescent="0.3"/>
    <row r="68" ht="49.95" customHeight="1" x14ac:dyDescent="0.3"/>
  </sheetData>
  <mergeCells count="8">
    <mergeCell ref="G6:I6"/>
    <mergeCell ref="A6:F6"/>
    <mergeCell ref="A40:D43"/>
    <mergeCell ref="F40:F43"/>
    <mergeCell ref="A2:E2"/>
    <mergeCell ref="A3:E3"/>
    <mergeCell ref="A4:E4"/>
    <mergeCell ref="A5:E5"/>
  </mergeCells>
  <pageMargins left="0.70866141732283472" right="0.70866141732283472" top="0.74803149606299213" bottom="0.55118110236220474" header="0.31496062992125984" footer="0.31496062992125984"/>
  <pageSetup paperSize="9" scale="40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" id="{CC849980-65F0-4F40-8050-CF8EAF87FBAA}">
            <xm:f>'Formula check'!$D$4="Error"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24" id="{E3F3BBF4-8943-4B0E-BD6C-D6AB2BA3F49D}">
            <xm:f>'Formula check'!$D$4="ok"</xm:f>
            <x14:dxf>
              <fill>
                <patternFill>
                  <bgColor rgb="FF92D050"/>
                </patternFill>
              </fill>
            </x14:dxf>
          </x14:cfRule>
          <xm:sqref>G40</xm:sqref>
        </x14:conditionalFormatting>
        <x14:conditionalFormatting xmlns:xm="http://schemas.microsoft.com/office/excel/2006/main">
          <x14:cfRule type="expression" priority="21" id="{E412F6C8-1276-417D-BADA-5B9FDFF3E4BD}">
            <xm:f>'Formula check'!$E$4="Error"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22" id="{C7A667CC-EF20-4CDE-8052-4199DC4B7A78}">
            <xm:f>'Formula check'!$E$4="Ok"</xm:f>
            <x14:dxf>
              <fill>
                <patternFill>
                  <bgColor rgb="FF92D050"/>
                </patternFill>
              </fill>
            </x14:dxf>
          </x14:cfRule>
          <xm:sqref>H40</xm:sqref>
        </x14:conditionalFormatting>
        <x14:conditionalFormatting xmlns:xm="http://schemas.microsoft.com/office/excel/2006/main">
          <x14:cfRule type="expression" priority="19" id="{C90E830D-6E98-40E5-9FB6-BAEF9730D45A}">
            <xm:f>'Formula check'!$F$4="error"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20" id="{0F6F0A60-8BFE-48A0-B421-F031F02DE5DD}">
            <xm:f>'Formula check'!$F$4="ok"</xm:f>
            <x14:dxf>
              <fill>
                <patternFill>
                  <bgColor rgb="FF92D050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expression" priority="17" id="{C6FEB2A8-E46C-44BB-9A3B-DE726F2027E5}">
            <xm:f>'Formula check'!$D$7="error"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18" id="{D0C57F70-8220-4A8E-9BF7-6F6B32BB1A6F}">
            <xm:f>'Formula check'!$D$7="ok"</xm:f>
            <x14:dxf>
              <fill>
                <patternFill>
                  <bgColor rgb="FF92D050"/>
                </patternFill>
              </fill>
            </x14:dxf>
          </x14:cfRule>
          <xm:sqref>G41:G43</xm:sqref>
        </x14:conditionalFormatting>
        <x14:conditionalFormatting xmlns:xm="http://schemas.microsoft.com/office/excel/2006/main">
          <x14:cfRule type="expression" priority="15" id="{F501AE0E-39AB-4FF0-B208-D870CA70E1AB}">
            <xm:f>'Formula check'!$E$7="error"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16" id="{57EE27F0-2574-4661-9B40-A6D241372DF0}">
            <xm:f>'Formula check'!$E$7="ok"</xm:f>
            <x14:dxf>
              <fill>
                <patternFill>
                  <bgColor rgb="FF92D050"/>
                </patternFill>
              </fill>
            </x14:dxf>
          </x14:cfRule>
          <xm:sqref>H41:H43</xm:sqref>
        </x14:conditionalFormatting>
        <x14:conditionalFormatting xmlns:xm="http://schemas.microsoft.com/office/excel/2006/main">
          <x14:cfRule type="expression" priority="13" id="{96A3E4BC-D5CD-41D2-918E-39F2BFB66394}">
            <xm:f>'Formula check'!$F$7="Error"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14" id="{CD49A5EA-E81B-4A0D-A68D-8A7B0E2577E4}">
            <xm:f>'Formula check'!$F$7="ok"</xm:f>
            <x14:dxf>
              <fill>
                <patternFill>
                  <bgColor rgb="FF92D050"/>
                </patternFill>
              </fill>
            </x14:dxf>
          </x14:cfRule>
          <xm:sqref>I41:I43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B582"/>
  <sheetViews>
    <sheetView showGridLines="0" topLeftCell="A4" workbookViewId="0">
      <selection activeCell="C5" sqref="C5"/>
    </sheetView>
  </sheetViews>
  <sheetFormatPr defaultColWidth="9.88671875" defaultRowHeight="15.6" x14ac:dyDescent="0.3"/>
  <cols>
    <col min="1" max="1" width="6.6640625" style="12" customWidth="1"/>
    <col min="2" max="2" width="6.6640625" style="13" hidden="1" customWidth="1"/>
    <col min="3" max="3" width="11.6640625" style="13" customWidth="1"/>
    <col min="4" max="4" width="14.33203125" style="11" customWidth="1"/>
    <col min="5" max="7" width="40.6640625" style="11" customWidth="1"/>
    <col min="8" max="8" width="20.6640625" style="11" customWidth="1"/>
    <col min="9" max="18" width="10.6640625" style="11" hidden="1" customWidth="1"/>
    <col min="19" max="19" width="40.6640625" style="11" hidden="1" customWidth="1"/>
    <col min="20" max="20" width="15.6640625" style="11" hidden="1" customWidth="1"/>
    <col min="21" max="26" width="10.6640625" style="11" hidden="1" customWidth="1"/>
    <col min="27" max="27" width="40.6640625" style="11" hidden="1" customWidth="1"/>
    <col min="28" max="28" width="15.6640625" style="11" hidden="1" customWidth="1"/>
    <col min="29" max="34" width="10.6640625" style="11" hidden="1" customWidth="1"/>
    <col min="35" max="35" width="40.6640625" style="11" hidden="1" customWidth="1"/>
    <col min="36" max="36" width="15.6640625" style="11" hidden="1" customWidth="1"/>
    <col min="37" max="42" width="10.6640625" style="11" hidden="1" customWidth="1"/>
    <col min="43" max="43" width="40.6640625" style="11" hidden="1" customWidth="1"/>
    <col min="44" max="44" width="15.6640625" style="11" hidden="1" customWidth="1"/>
    <col min="45" max="50" width="10.6640625" style="11" hidden="1" customWidth="1"/>
    <col min="51" max="51" width="40.6640625" style="11" hidden="1" customWidth="1"/>
    <col min="52" max="52" width="15.6640625" style="11" hidden="1" customWidth="1"/>
    <col min="53" max="53" width="10.6640625" style="11" hidden="1" customWidth="1"/>
    <col min="54" max="54" width="9.88671875" style="11" hidden="1" customWidth="1"/>
    <col min="55" max="16384" width="9.88671875" style="11"/>
  </cols>
  <sheetData>
    <row r="1" spans="1:54" ht="16.2" thickBot="1" x14ac:dyDescent="0.35">
      <c r="A1" s="94" t="str">
        <f ca="1">RIGHT(CELL("filename",A1),LEN(CELL("filename",A1))-FIND("]",CELL("filename",A1),1))</f>
        <v>Combined_All_Stands_Mon_Fri</v>
      </c>
    </row>
    <row r="2" spans="1:54" ht="16.2" thickTop="1" x14ac:dyDescent="0.3">
      <c r="A2" s="455" t="s">
        <v>86</v>
      </c>
      <c r="B2" s="456"/>
      <c r="C2" s="456"/>
      <c r="D2" s="456"/>
      <c r="E2" s="456"/>
      <c r="F2" s="456"/>
      <c r="G2" s="457"/>
    </row>
    <row r="3" spans="1:54" ht="16.2" thickBot="1" x14ac:dyDescent="0.35">
      <c r="A3" s="458"/>
      <c r="B3" s="459"/>
      <c r="C3" s="459"/>
      <c r="D3" s="459"/>
      <c r="E3" s="459"/>
      <c r="F3" s="459"/>
      <c r="G3" s="460"/>
    </row>
    <row r="4" spans="1:54" ht="16.2" thickTop="1" x14ac:dyDescent="0.3">
      <c r="A4" s="152"/>
    </row>
    <row r="5" spans="1:54" ht="20.100000000000001" customHeight="1" x14ac:dyDescent="0.3">
      <c r="A5" s="106" t="s">
        <v>25</v>
      </c>
      <c r="B5" s="107" t="s">
        <v>31</v>
      </c>
      <c r="C5" s="107" t="s">
        <v>1</v>
      </c>
      <c r="D5" s="107" t="s">
        <v>30</v>
      </c>
      <c r="E5" s="108" t="s">
        <v>0</v>
      </c>
      <c r="F5" s="108" t="s">
        <v>6</v>
      </c>
      <c r="G5" s="83" t="s">
        <v>8</v>
      </c>
      <c r="H5" s="83" t="s">
        <v>89</v>
      </c>
      <c r="I5" s="75" t="s">
        <v>15</v>
      </c>
      <c r="J5" s="75" t="s">
        <v>16</v>
      </c>
      <c r="K5" s="75" t="s">
        <v>17</v>
      </c>
      <c r="L5" s="75" t="s">
        <v>18</v>
      </c>
      <c r="M5" s="75" t="s">
        <v>19</v>
      </c>
      <c r="N5" s="73" t="s">
        <v>24</v>
      </c>
      <c r="O5" s="73" t="s">
        <v>23</v>
      </c>
      <c r="P5" s="73" t="s">
        <v>26</v>
      </c>
      <c r="Q5" s="73" t="s">
        <v>29</v>
      </c>
      <c r="R5" s="73" t="s">
        <v>27</v>
      </c>
      <c r="S5" s="73" t="s">
        <v>28</v>
      </c>
      <c r="T5" s="73" t="s">
        <v>32</v>
      </c>
      <c r="U5" s="74" t="s">
        <v>90</v>
      </c>
      <c r="V5" s="83" t="s">
        <v>33</v>
      </c>
      <c r="W5" s="84" t="s">
        <v>34</v>
      </c>
      <c r="X5" s="84" t="s">
        <v>35</v>
      </c>
      <c r="Y5" s="84" t="s">
        <v>36</v>
      </c>
      <c r="Z5" s="84" t="s">
        <v>37</v>
      </c>
      <c r="AA5" s="84" t="s">
        <v>38</v>
      </c>
      <c r="AB5" s="84" t="s">
        <v>39</v>
      </c>
      <c r="AC5" s="84" t="s">
        <v>91</v>
      </c>
      <c r="AD5" s="85" t="s">
        <v>40</v>
      </c>
      <c r="AE5" s="86" t="s">
        <v>41</v>
      </c>
      <c r="AF5" s="86" t="s">
        <v>42</v>
      </c>
      <c r="AG5" s="86" t="s">
        <v>43</v>
      </c>
      <c r="AH5" s="86" t="s">
        <v>44</v>
      </c>
      <c r="AI5" s="86" t="s">
        <v>45</v>
      </c>
      <c r="AJ5" s="173" t="s">
        <v>46</v>
      </c>
      <c r="AK5" s="172" t="s">
        <v>92</v>
      </c>
      <c r="AL5" s="89" t="s">
        <v>54</v>
      </c>
      <c r="AM5" s="90" t="s">
        <v>53</v>
      </c>
      <c r="AN5" s="90" t="s">
        <v>52</v>
      </c>
      <c r="AO5" s="90" t="s">
        <v>51</v>
      </c>
      <c r="AP5" s="90" t="s">
        <v>50</v>
      </c>
      <c r="AQ5" s="90" t="s">
        <v>49</v>
      </c>
      <c r="AR5" s="88" t="s">
        <v>48</v>
      </c>
      <c r="AS5" s="174" t="s">
        <v>93</v>
      </c>
      <c r="AT5" s="92" t="s">
        <v>55</v>
      </c>
      <c r="AU5" s="93" t="s">
        <v>56</v>
      </c>
      <c r="AV5" s="93" t="s">
        <v>57</v>
      </c>
      <c r="AW5" s="93" t="s">
        <v>58</v>
      </c>
      <c r="AX5" s="93" t="s">
        <v>59</v>
      </c>
      <c r="AY5" s="93" t="s">
        <v>60</v>
      </c>
      <c r="AZ5" s="91" t="s">
        <v>47</v>
      </c>
      <c r="BA5" s="176" t="s">
        <v>94</v>
      </c>
      <c r="BB5" s="101"/>
    </row>
    <row r="6" spans="1:54" ht="20.100000000000001" customHeight="1" x14ac:dyDescent="0.3">
      <c r="A6" s="98">
        <f>IF(B6="","",SUM(B$6:B6))</f>
        <v>1</v>
      </c>
      <c r="B6" s="95">
        <f>IF($C6="","",1)</f>
        <v>1</v>
      </c>
      <c r="C6" s="235">
        <v>0.24652777777777779</v>
      </c>
      <c r="D6" s="236" t="s">
        <v>15</v>
      </c>
      <c r="E6" s="236">
        <v>310</v>
      </c>
      <c r="F6" s="237" t="s">
        <v>110</v>
      </c>
      <c r="G6" s="238" t="s">
        <v>109</v>
      </c>
      <c r="H6" s="170"/>
      <c r="I6" s="72" t="str">
        <f>IF($D6=I$5,"TRUE","")</f>
        <v>TRUE</v>
      </c>
      <c r="J6" s="72" t="str">
        <f>IF($D6=J$5,"TRUE","")</f>
        <v/>
      </c>
      <c r="K6" s="72" t="str">
        <f>IF($D6=K$5,"TRUE","")</f>
        <v/>
      </c>
      <c r="L6" s="72" t="str">
        <f>IF($D6=L$5,"TRUE","")</f>
        <v/>
      </c>
      <c r="M6" s="80" t="str">
        <f>IF($D6=M$5,"TRUE","")</f>
        <v/>
      </c>
      <c r="N6" s="62">
        <f>IF($P6="","",1)</f>
        <v>1</v>
      </c>
      <c r="O6" s="62">
        <f>IF(N6="","",SUM(N$6:N6))</f>
        <v>1</v>
      </c>
      <c r="P6" s="63">
        <f>IF($I6="TRUE",C6,"")</f>
        <v>0.24652777777777779</v>
      </c>
      <c r="Q6" s="63" t="str">
        <f>IF($I6="TRUE",D6,"")</f>
        <v>Stand A</v>
      </c>
      <c r="R6" s="79">
        <f>IF($I6="TRUE",E6,"")</f>
        <v>310</v>
      </c>
      <c r="S6" s="63" t="str">
        <f>IF($I6="TRUE",F6,"")</f>
        <v xml:space="preserve">Hepworth - Huddersfield                                                                             </v>
      </c>
      <c r="T6" s="169" t="str">
        <f>IF($I6="TRUE",G6,"")</f>
        <v xml:space="preserve">First                                             </v>
      </c>
      <c r="U6" s="169" t="str">
        <f>IF($H6="","",IF(OR(I6="TRUE"),$H6,""))</f>
        <v/>
      </c>
      <c r="V6" s="64" t="str">
        <f>IF(X6="","",1)</f>
        <v/>
      </c>
      <c r="W6" s="64" t="str">
        <f>IF(V6="","",SUM(V$6:V6))</f>
        <v/>
      </c>
      <c r="X6" s="65" t="str">
        <f>IF($J6="TRUE",C6,"")</f>
        <v/>
      </c>
      <c r="Y6" s="65" t="str">
        <f>IF($J6="TRUE",D6,"")</f>
        <v/>
      </c>
      <c r="Z6" s="65" t="str">
        <f>IF($J6="TRUE",E6,"")</f>
        <v/>
      </c>
      <c r="AA6" s="65" t="str">
        <f>IF($J6="TRUE",F6,"")</f>
        <v/>
      </c>
      <c r="AB6" s="171" t="str">
        <f>IF($J6="TRUE",G6,"")</f>
        <v/>
      </c>
      <c r="AC6" s="171" t="str">
        <f>IF($H6="","",IF(OR(J6="TRUE"),$H6,""))</f>
        <v/>
      </c>
      <c r="AD6" s="66" t="str">
        <f>IF(AF6="","",1)</f>
        <v/>
      </c>
      <c r="AE6" s="66" t="str">
        <f>IF(AD6="","",SUM(AD$6:AD6))</f>
        <v/>
      </c>
      <c r="AF6" s="67" t="str">
        <f>IF($K6="TRUE",C6,"")</f>
        <v/>
      </c>
      <c r="AG6" s="67" t="str">
        <f>IF($K6="TRUE",D6,"")</f>
        <v/>
      </c>
      <c r="AH6" s="87" t="str">
        <f>IF($K6="TRUE",E6,"")</f>
        <v/>
      </c>
      <c r="AI6" s="67" t="str">
        <f>IF($K6="TRUE",F6,"")</f>
        <v/>
      </c>
      <c r="AJ6" s="67" t="str">
        <f>IF($K6="TRUE",G6,"")</f>
        <v/>
      </c>
      <c r="AK6" s="67" t="str">
        <f>IF($H6="","",IF(OR(K6="TRUE"),$H6,""))</f>
        <v/>
      </c>
      <c r="AL6" s="68" t="str">
        <f>IF(AN6="","",1)</f>
        <v/>
      </c>
      <c r="AM6" s="68" t="str">
        <f>IF(AL6="","",SUM(AL$6:AL6))</f>
        <v/>
      </c>
      <c r="AN6" s="69" t="str">
        <f>IF($L6="TRUE",C6,"")</f>
        <v/>
      </c>
      <c r="AO6" s="69" t="str">
        <f>IF($L6="TRUE",D6,"")</f>
        <v/>
      </c>
      <c r="AP6" s="96" t="str">
        <f>IF($L6="TRUE",E6,"")</f>
        <v/>
      </c>
      <c r="AQ6" s="69" t="str">
        <f>IF($L6="TRUE",F6,"")</f>
        <v/>
      </c>
      <c r="AR6" s="69" t="str">
        <f>IF($L6="TRUE",G6,"")</f>
        <v/>
      </c>
      <c r="AS6" s="69" t="str">
        <f>IF($H6="","",IF(OR(L6="TRUE"),$H6,""))</f>
        <v/>
      </c>
      <c r="AT6" s="70" t="str">
        <f>IF(AV6="","",1)</f>
        <v/>
      </c>
      <c r="AU6" s="70" t="str">
        <f>IF(AT6="","",SUM(AT$6:AT6))</f>
        <v/>
      </c>
      <c r="AV6" s="71" t="str">
        <f>IF($M6="TRUE",C6,"")</f>
        <v/>
      </c>
      <c r="AW6" s="71" t="str">
        <f>IF($M6="TRUE",D6,"")</f>
        <v/>
      </c>
      <c r="AX6" s="97" t="str">
        <f>IF($M6="TRUE",E6,"")</f>
        <v/>
      </c>
      <c r="AY6" s="71" t="str">
        <f>IF($M6="TRUE",F6,"")</f>
        <v/>
      </c>
      <c r="AZ6" s="71" t="str">
        <f>IF($M6="TRUE",G6,"")</f>
        <v/>
      </c>
      <c r="BA6" s="175" t="str">
        <f>IF($H6="","",IF(OR(M6="TRUE"),$H6,""))</f>
        <v/>
      </c>
      <c r="BB6" s="101"/>
    </row>
    <row r="7" spans="1:54" ht="20.100000000000001" customHeight="1" x14ac:dyDescent="0.3">
      <c r="A7" s="98">
        <f>IF(B7="","",SUM(B$6:B7))</f>
        <v>2</v>
      </c>
      <c r="B7" s="305">
        <f>IF($C7="","",1)</f>
        <v>1</v>
      </c>
      <c r="C7" s="235">
        <v>0.2590277777777778</v>
      </c>
      <c r="D7" s="239" t="s">
        <v>15</v>
      </c>
      <c r="E7" s="236">
        <v>316</v>
      </c>
      <c r="F7" s="237" t="s">
        <v>111</v>
      </c>
      <c r="G7" s="237" t="s">
        <v>109</v>
      </c>
      <c r="H7" s="170"/>
      <c r="I7" s="304" t="str">
        <f>IF($D7=I$5,"TRUE","")</f>
        <v>TRUE</v>
      </c>
      <c r="J7" s="72" t="str">
        <f>IF($D7=J$5,"TRUE","")</f>
        <v/>
      </c>
      <c r="K7" s="72" t="str">
        <f>IF($D7=K$5,"TRUE","")</f>
        <v/>
      </c>
      <c r="L7" s="72" t="str">
        <f>IF($D7=L$5,"TRUE","")</f>
        <v/>
      </c>
      <c r="M7" s="81" t="str">
        <f>IF($D7=M$5,"TRUE","")</f>
        <v/>
      </c>
      <c r="N7" s="62">
        <f>IF($P7="","",1)</f>
        <v>1</v>
      </c>
      <c r="O7" s="62">
        <f>IF(N7="","",SUM(N$6:N7))</f>
        <v>2</v>
      </c>
      <c r="P7" s="63">
        <f>IF($I7="TRUE",C7,"")</f>
        <v>0.2590277777777778</v>
      </c>
      <c r="Q7" s="63" t="str">
        <f>IF($I7="TRUE",D7,"")</f>
        <v>Stand A</v>
      </c>
      <c r="R7" s="79">
        <f>IF($I7="TRUE",E7,"")</f>
        <v>316</v>
      </c>
      <c r="S7" s="63" t="str">
        <f>IF($I7="TRUE",F7,"")</f>
        <v xml:space="preserve">Parkhead - Huddersfield                                                                             </v>
      </c>
      <c r="T7" s="63" t="str">
        <f>IF($I7="TRUE",G7,"")</f>
        <v xml:space="preserve">First                                             </v>
      </c>
      <c r="U7" s="63" t="str">
        <f>IF($H7="","",IF(OR(I7="TRUE"),$H7,""))</f>
        <v/>
      </c>
      <c r="V7" s="64" t="str">
        <f>IF(X7="","",1)</f>
        <v/>
      </c>
      <c r="W7" s="64" t="str">
        <f>IF(V7="","",SUM(V$6:V7))</f>
        <v/>
      </c>
      <c r="X7" s="65" t="str">
        <f>IF($J7="TRUE",C7,"")</f>
        <v/>
      </c>
      <c r="Y7" s="65" t="str">
        <f>IF($J7="TRUE",D7,"")</f>
        <v/>
      </c>
      <c r="Z7" s="65" t="str">
        <f>IF($J7="TRUE",E7,"")</f>
        <v/>
      </c>
      <c r="AA7" s="65" t="str">
        <f>IF($J7="TRUE",F7,"")</f>
        <v/>
      </c>
      <c r="AB7" s="65" t="str">
        <f>IF($J7="TRUE",G7,"")</f>
        <v/>
      </c>
      <c r="AC7" s="65" t="str">
        <f>IF($H7="","",IF(OR(J7="TRUE"),$H7,""))</f>
        <v/>
      </c>
      <c r="AD7" s="66" t="str">
        <f>IF(AF7="","",1)</f>
        <v/>
      </c>
      <c r="AE7" s="66" t="str">
        <f>IF(AD7="","",SUM(AD$6:AD7))</f>
        <v/>
      </c>
      <c r="AF7" s="67" t="str">
        <f>IF($K7="TRUE",C7,"")</f>
        <v/>
      </c>
      <c r="AG7" s="67" t="str">
        <f>IF($K7="TRUE",D7,"")</f>
        <v/>
      </c>
      <c r="AH7" s="87" t="str">
        <f>IF($K7="TRUE",E7,"")</f>
        <v/>
      </c>
      <c r="AI7" s="67" t="str">
        <f>IF($K7="TRUE",F7,"")</f>
        <v/>
      </c>
      <c r="AJ7" s="67" t="str">
        <f>IF($K7="TRUE",G7,"")</f>
        <v/>
      </c>
      <c r="AK7" s="67" t="str">
        <f>IF($H7="","",IF(OR(K7="TRUE"),$H7,""))</f>
        <v/>
      </c>
      <c r="AL7" s="68" t="str">
        <f>IF(AN7="","",1)</f>
        <v/>
      </c>
      <c r="AM7" s="68" t="str">
        <f>IF(AL7="","",SUM(AL$6:AL7))</f>
        <v/>
      </c>
      <c r="AN7" s="69" t="str">
        <f>IF($L7="TRUE",C7,"")</f>
        <v/>
      </c>
      <c r="AO7" s="69" t="str">
        <f>IF($L7="TRUE",D7,"")</f>
        <v/>
      </c>
      <c r="AP7" s="96" t="str">
        <f>IF($L7="TRUE",E7,"")</f>
        <v/>
      </c>
      <c r="AQ7" s="69" t="str">
        <f>IF($L7="TRUE",F7,"")</f>
        <v/>
      </c>
      <c r="AR7" s="69" t="str">
        <f>IF($L7="TRUE",G7,"")</f>
        <v/>
      </c>
      <c r="AS7" s="69" t="str">
        <f>IF($H7="","",IF(OR(L7="TRUE"),$H7,""))</f>
        <v/>
      </c>
      <c r="AT7" s="70" t="str">
        <f>IF(AV7="","",1)</f>
        <v/>
      </c>
      <c r="AU7" s="70" t="str">
        <f>IF(AT7="","",SUM(AT$6:AT7))</f>
        <v/>
      </c>
      <c r="AV7" s="71" t="str">
        <f>IF($M7="TRUE",C7,"")</f>
        <v/>
      </c>
      <c r="AW7" s="71" t="str">
        <f>IF($M7="TRUE",D7,"")</f>
        <v/>
      </c>
      <c r="AX7" s="97" t="str">
        <f>IF($M7="TRUE",E7,"")</f>
        <v/>
      </c>
      <c r="AY7" s="71" t="str">
        <f>IF($M7="TRUE",F7,"")</f>
        <v/>
      </c>
      <c r="AZ7" s="71" t="str">
        <f>IF($M7="TRUE",G7,"")</f>
        <v/>
      </c>
      <c r="BA7" s="175" t="str">
        <f>IF($H7="","",IF(OR(M7="TRUE"),$H7,""))</f>
        <v/>
      </c>
      <c r="BB7" s="101"/>
    </row>
    <row r="8" spans="1:54" ht="20.100000000000001" customHeight="1" x14ac:dyDescent="0.3">
      <c r="A8" s="98">
        <f>IF(B8="","",SUM(B$6:B8))</f>
        <v>3</v>
      </c>
      <c r="B8" s="95">
        <f>IF($C8="","",1)</f>
        <v>1</v>
      </c>
      <c r="C8" s="235">
        <v>0.25972222222222224</v>
      </c>
      <c r="D8" s="239" t="s">
        <v>17</v>
      </c>
      <c r="E8" s="236">
        <v>314</v>
      </c>
      <c r="F8" s="237" t="s">
        <v>112</v>
      </c>
      <c r="G8" s="238" t="s">
        <v>109</v>
      </c>
      <c r="H8" s="170"/>
      <c r="I8" s="72" t="str">
        <f>IF($D8=I$5,"TRUE","")</f>
        <v/>
      </c>
      <c r="J8" s="72" t="str">
        <f>IF($D8=J$5,"TRUE","")</f>
        <v/>
      </c>
      <c r="K8" s="72" t="str">
        <f>IF($D8=K$5,"TRUE","")</f>
        <v>TRUE</v>
      </c>
      <c r="L8" s="72" t="str">
        <f>IF($D8=L$5,"TRUE","")</f>
        <v/>
      </c>
      <c r="M8" s="81" t="str">
        <f>IF($D8=M$5,"TRUE","")</f>
        <v/>
      </c>
      <c r="N8" s="62" t="str">
        <f>IF($P8="","",1)</f>
        <v/>
      </c>
      <c r="O8" s="62" t="str">
        <f>IF(N8="","",SUM(N$6:N8))</f>
        <v/>
      </c>
      <c r="P8" s="63" t="str">
        <f>IF($I8="TRUE",C8,"")</f>
        <v/>
      </c>
      <c r="Q8" s="63" t="str">
        <f>IF($I8="TRUE",D8,"")</f>
        <v/>
      </c>
      <c r="R8" s="79" t="str">
        <f>IF($I8="TRUE",E8,"")</f>
        <v/>
      </c>
      <c r="S8" s="63" t="str">
        <f>IF($I8="TRUE",F8,"")</f>
        <v/>
      </c>
      <c r="T8" s="63" t="str">
        <f>IF($I8="TRUE",G8,"")</f>
        <v/>
      </c>
      <c r="U8" s="63" t="str">
        <f>IF($H8="","",IF(OR(I8="TRUE"),$H8,""))</f>
        <v/>
      </c>
      <c r="V8" s="64" t="str">
        <f>IF(X8="","",1)</f>
        <v/>
      </c>
      <c r="W8" s="64" t="str">
        <f>IF(V8="","",SUM(V$6:V8))</f>
        <v/>
      </c>
      <c r="X8" s="65" t="str">
        <f>IF($J8="TRUE",C8,"")</f>
        <v/>
      </c>
      <c r="Y8" s="65" t="str">
        <f>IF($J8="TRUE",D8,"")</f>
        <v/>
      </c>
      <c r="Z8" s="65" t="str">
        <f>IF($J8="TRUE",E8,"")</f>
        <v/>
      </c>
      <c r="AA8" s="65" t="str">
        <f>IF($J8="TRUE",F8,"")</f>
        <v/>
      </c>
      <c r="AB8" s="65" t="str">
        <f>IF($J8="TRUE",G8,"")</f>
        <v/>
      </c>
      <c r="AC8" s="65" t="str">
        <f>IF($H8="","",IF(OR(J8="TRUE"),$H8,""))</f>
        <v/>
      </c>
      <c r="AD8" s="66">
        <f>IF(AF8="","",1)</f>
        <v>1</v>
      </c>
      <c r="AE8" s="66">
        <f>IF(AD8="","",SUM(AD$6:AD8))</f>
        <v>1</v>
      </c>
      <c r="AF8" s="67">
        <f>IF($K8="TRUE",C8,"")</f>
        <v>0.25972222222222224</v>
      </c>
      <c r="AG8" s="67" t="str">
        <f>IF($K8="TRUE",D8,"")</f>
        <v>Stand C</v>
      </c>
      <c r="AH8" s="87">
        <f>IF($K8="TRUE",E8,"")</f>
        <v>314</v>
      </c>
      <c r="AI8" s="67" t="str">
        <f>IF($K8="TRUE",F8,"")</f>
        <v xml:space="preserve">Huddersfield - Holme                                                                                </v>
      </c>
      <c r="AJ8" s="67" t="str">
        <f>IF($K8="TRUE",G8,"")</f>
        <v xml:space="preserve">First                                             </v>
      </c>
      <c r="AK8" s="67" t="str">
        <f>IF($H8="","",IF(OR(K8="TRUE"),$H8,""))</f>
        <v/>
      </c>
      <c r="AL8" s="68" t="str">
        <f>IF(AN8="","",1)</f>
        <v/>
      </c>
      <c r="AM8" s="68" t="str">
        <f>IF(AL8="","",SUM(AL$6:AL8))</f>
        <v/>
      </c>
      <c r="AN8" s="69" t="str">
        <f>IF($L8="TRUE",C8,"")</f>
        <v/>
      </c>
      <c r="AO8" s="69" t="str">
        <f>IF($L8="TRUE",D8,"")</f>
        <v/>
      </c>
      <c r="AP8" s="96" t="str">
        <f>IF($L8="TRUE",E8,"")</f>
        <v/>
      </c>
      <c r="AQ8" s="69" t="str">
        <f>IF($L8="TRUE",F8,"")</f>
        <v/>
      </c>
      <c r="AR8" s="69" t="str">
        <f>IF($L8="TRUE",G8,"")</f>
        <v/>
      </c>
      <c r="AS8" s="69" t="str">
        <f>IF($H8="","",IF(OR(L8="TRUE"),$H8,""))</f>
        <v/>
      </c>
      <c r="AT8" s="70" t="str">
        <f>IF(AV8="","",1)</f>
        <v/>
      </c>
      <c r="AU8" s="70" t="str">
        <f>IF(AT8="","",SUM(AT$6:AT8))</f>
        <v/>
      </c>
      <c r="AV8" s="71" t="str">
        <f>IF($M8="TRUE",C8,"")</f>
        <v/>
      </c>
      <c r="AW8" s="71" t="str">
        <f>IF($M8="TRUE",D8,"")</f>
        <v/>
      </c>
      <c r="AX8" s="97" t="str">
        <f>IF($M8="TRUE",E8,"")</f>
        <v/>
      </c>
      <c r="AY8" s="71" t="str">
        <f>IF($M8="TRUE",F8,"")</f>
        <v/>
      </c>
      <c r="AZ8" s="71" t="str">
        <f>IF($M8="TRUE",G8,"")</f>
        <v/>
      </c>
      <c r="BA8" s="175" t="str">
        <f>IF($H8="","",IF(OR(M8="TRUE"),$H8,""))</f>
        <v/>
      </c>
      <c r="BB8" s="101"/>
    </row>
    <row r="9" spans="1:54" ht="20.100000000000001" customHeight="1" x14ac:dyDescent="0.3">
      <c r="A9" s="98">
        <f>IF(B9="","",SUM(B$6:B9))</f>
        <v>4</v>
      </c>
      <c r="B9" s="95">
        <f>IF($C9="","",1)</f>
        <v>1</v>
      </c>
      <c r="C9" s="235">
        <v>0.26458333333333334</v>
      </c>
      <c r="D9" s="236" t="s">
        <v>16</v>
      </c>
      <c r="E9" s="236">
        <v>308</v>
      </c>
      <c r="F9" s="237" t="s">
        <v>113</v>
      </c>
      <c r="G9" s="238" t="s">
        <v>109</v>
      </c>
      <c r="H9" s="170"/>
      <c r="I9" s="72" t="str">
        <f>IF($D9=I$5,"TRUE","")</f>
        <v/>
      </c>
      <c r="J9" s="72" t="str">
        <f>IF($D9=J$5,"TRUE","")</f>
        <v>TRUE</v>
      </c>
      <c r="K9" s="72" t="str">
        <f>IF($D9=K$5,"TRUE","")</f>
        <v/>
      </c>
      <c r="L9" s="72" t="str">
        <f>IF($D9=L$5,"TRUE","")</f>
        <v/>
      </c>
      <c r="M9" s="81" t="str">
        <f>IF($D9=M$5,"TRUE","")</f>
        <v/>
      </c>
      <c r="N9" s="62" t="str">
        <f>IF($P9="","",1)</f>
        <v/>
      </c>
      <c r="O9" s="62" t="str">
        <f>IF(N9="","",SUM(N$6:N9))</f>
        <v/>
      </c>
      <c r="P9" s="63" t="str">
        <f>IF($I9="TRUE",C9,"")</f>
        <v/>
      </c>
      <c r="Q9" s="63" t="str">
        <f>IF($I9="TRUE",D9,"")</f>
        <v/>
      </c>
      <c r="R9" s="79" t="str">
        <f>IF($I9="TRUE",E9,"")</f>
        <v/>
      </c>
      <c r="S9" s="63" t="str">
        <f>IF($I9="TRUE",F9,"")</f>
        <v/>
      </c>
      <c r="T9" s="63" t="str">
        <f>IF($I9="TRUE",G9,"")</f>
        <v/>
      </c>
      <c r="U9" s="63" t="str">
        <f>IF($H9="","",IF(OR(I9="TRUE"),$H9,""))</f>
        <v/>
      </c>
      <c r="V9" s="64">
        <f>IF(X9="","",1)</f>
        <v>1</v>
      </c>
      <c r="W9" s="64">
        <f>IF(V9="","",SUM(V$6:V9))</f>
        <v>1</v>
      </c>
      <c r="X9" s="65">
        <f>IF($J9="TRUE",C9,"")</f>
        <v>0.26458333333333334</v>
      </c>
      <c r="Y9" s="65" t="str">
        <f>IF($J9="TRUE",D9,"")</f>
        <v>Stand B</v>
      </c>
      <c r="Z9" s="65">
        <f>IF($J9="TRUE",E9,"")</f>
        <v>308</v>
      </c>
      <c r="AA9" s="65" t="str">
        <f>IF($J9="TRUE",F9,"")</f>
        <v xml:space="preserve">Holmfirth - Huddersfield                                                                            </v>
      </c>
      <c r="AB9" s="65" t="str">
        <f>IF($J9="TRUE",G9,"")</f>
        <v xml:space="preserve">First                                             </v>
      </c>
      <c r="AC9" s="65" t="str">
        <f>IF($H9="","",IF(OR(J9="TRUE"),$H9,""))</f>
        <v/>
      </c>
      <c r="AD9" s="66" t="str">
        <f>IF(AF9="","",1)</f>
        <v/>
      </c>
      <c r="AE9" s="66" t="str">
        <f>IF(AD9="","",SUM(AD$6:AD9))</f>
        <v/>
      </c>
      <c r="AF9" s="67" t="str">
        <f>IF($K9="TRUE",C9,"")</f>
        <v/>
      </c>
      <c r="AG9" s="67" t="str">
        <f>IF($K9="TRUE",D9,"")</f>
        <v/>
      </c>
      <c r="AH9" s="87" t="str">
        <f>IF($K9="TRUE",E9,"")</f>
        <v/>
      </c>
      <c r="AI9" s="67" t="str">
        <f>IF($K9="TRUE",F9,"")</f>
        <v/>
      </c>
      <c r="AJ9" s="67" t="str">
        <f>IF($K9="TRUE",G9,"")</f>
        <v/>
      </c>
      <c r="AK9" s="67" t="str">
        <f>IF($H9="","",IF(OR(K9="TRUE"),$H9,""))</f>
        <v/>
      </c>
      <c r="AL9" s="68" t="str">
        <f>IF(AN9="","",1)</f>
        <v/>
      </c>
      <c r="AM9" s="68" t="str">
        <f>IF(AL9="","",SUM(AL$6:AL9))</f>
        <v/>
      </c>
      <c r="AN9" s="69" t="str">
        <f>IF($L9="TRUE",C9,"")</f>
        <v/>
      </c>
      <c r="AO9" s="69" t="str">
        <f>IF($L9="TRUE",D9,"")</f>
        <v/>
      </c>
      <c r="AP9" s="96" t="str">
        <f>IF($L9="TRUE",E9,"")</f>
        <v/>
      </c>
      <c r="AQ9" s="69" t="str">
        <f>IF($L9="TRUE",F9,"")</f>
        <v/>
      </c>
      <c r="AR9" s="69" t="str">
        <f>IF($L9="TRUE",G9,"")</f>
        <v/>
      </c>
      <c r="AS9" s="69" t="str">
        <f>IF($H9="","",IF(OR(L9="TRUE"),$H9,""))</f>
        <v/>
      </c>
      <c r="AT9" s="70" t="str">
        <f>IF(AV9="","",1)</f>
        <v/>
      </c>
      <c r="AU9" s="70" t="str">
        <f>IF(AT9="","",SUM(AT$6:AT9))</f>
        <v/>
      </c>
      <c r="AV9" s="71" t="str">
        <f>IF($M9="TRUE",C9,"")</f>
        <v/>
      </c>
      <c r="AW9" s="71" t="str">
        <f>IF($M9="TRUE",D9,"")</f>
        <v/>
      </c>
      <c r="AX9" s="97" t="str">
        <f>IF($M9="TRUE",E9,"")</f>
        <v/>
      </c>
      <c r="AY9" s="71" t="str">
        <f>IF($M9="TRUE",F9,"")</f>
        <v/>
      </c>
      <c r="AZ9" s="71" t="str">
        <f>IF($M9="TRUE",G9,"")</f>
        <v/>
      </c>
      <c r="BA9" s="175" t="str">
        <f>IF($H9="","",IF(OR(M9="TRUE"),$H9,""))</f>
        <v/>
      </c>
      <c r="BB9" s="101"/>
    </row>
    <row r="10" spans="1:54" ht="20.100000000000001" customHeight="1" x14ac:dyDescent="0.3">
      <c r="A10" s="98">
        <f>IF(B10="","",SUM(B$6:B10))</f>
        <v>5</v>
      </c>
      <c r="B10" s="305">
        <f>IF($C10="","",1)</f>
        <v>1</v>
      </c>
      <c r="C10" s="235">
        <v>0.26597222222222222</v>
      </c>
      <c r="D10" s="239" t="s">
        <v>17</v>
      </c>
      <c r="E10" s="236">
        <v>310</v>
      </c>
      <c r="F10" s="237" t="s">
        <v>114</v>
      </c>
      <c r="G10" s="238" t="s">
        <v>109</v>
      </c>
      <c r="H10" s="170"/>
      <c r="I10" s="304" t="str">
        <f>IF($D10=I$5,"TRUE","")</f>
        <v/>
      </c>
      <c r="J10" s="72" t="str">
        <f>IF($D10=J$5,"TRUE","")</f>
        <v/>
      </c>
      <c r="K10" s="72" t="str">
        <f>IF($D10=K$5,"TRUE","")</f>
        <v>TRUE</v>
      </c>
      <c r="L10" s="72" t="str">
        <f>IF($D10=L$5,"TRUE","")</f>
        <v/>
      </c>
      <c r="M10" s="81" t="str">
        <f>IF($D10=M$5,"TRUE","")</f>
        <v/>
      </c>
      <c r="N10" s="62" t="str">
        <f>IF($P10="","",1)</f>
        <v/>
      </c>
      <c r="O10" s="62" t="str">
        <f>IF(N10="","",SUM(N$6:N10))</f>
        <v/>
      </c>
      <c r="P10" s="63" t="str">
        <f>IF($I10="TRUE",C10,"")</f>
        <v/>
      </c>
      <c r="Q10" s="63" t="str">
        <f>IF($I10="TRUE",D10,"")</f>
        <v/>
      </c>
      <c r="R10" s="79" t="str">
        <f>IF($I10="TRUE",E10,"")</f>
        <v/>
      </c>
      <c r="S10" s="63" t="str">
        <f>IF($I10="TRUE",F10,"")</f>
        <v/>
      </c>
      <c r="T10" s="63" t="str">
        <f>IF($I10="TRUE",G10,"")</f>
        <v/>
      </c>
      <c r="U10" s="63" t="str">
        <f>IF($H10="","",IF(OR(I10="TRUE"),$H10,""))</f>
        <v/>
      </c>
      <c r="V10" s="64" t="str">
        <f>IF(X10="","",1)</f>
        <v/>
      </c>
      <c r="W10" s="64" t="str">
        <f>IF(V10="","",SUM(V$6:V10))</f>
        <v/>
      </c>
      <c r="X10" s="65" t="str">
        <f>IF($J10="TRUE",C10,"")</f>
        <v/>
      </c>
      <c r="Y10" s="65" t="str">
        <f>IF($J10="TRUE",D10,"")</f>
        <v/>
      </c>
      <c r="Z10" s="65" t="str">
        <f>IF($J10="TRUE",E10,"")</f>
        <v/>
      </c>
      <c r="AA10" s="65" t="str">
        <f>IF($J10="TRUE",F10,"")</f>
        <v/>
      </c>
      <c r="AB10" s="65" t="str">
        <f>IF($J10="TRUE",G10,"")</f>
        <v/>
      </c>
      <c r="AC10" s="65" t="str">
        <f>IF($H10="","",IF(OR(J10="TRUE"),$H10,""))</f>
        <v/>
      </c>
      <c r="AD10" s="66">
        <f>IF(AF10="","",1)</f>
        <v>1</v>
      </c>
      <c r="AE10" s="66">
        <f>IF(AD10="","",SUM(AD$6:AD10))</f>
        <v>2</v>
      </c>
      <c r="AF10" s="67">
        <f>IF($K10="TRUE",C10,"")</f>
        <v>0.26597222222222222</v>
      </c>
      <c r="AG10" s="67" t="str">
        <f>IF($K10="TRUE",D10,"")</f>
        <v>Stand C</v>
      </c>
      <c r="AH10" s="87">
        <f>IF($K10="TRUE",E10,"")</f>
        <v>310</v>
      </c>
      <c r="AI10" s="67" t="str">
        <f>IF($K10="TRUE",F10,"")</f>
        <v xml:space="preserve">Huddersfield - Hepworth                                                                             </v>
      </c>
      <c r="AJ10" s="67" t="str">
        <f>IF($K10="TRUE",G10,"")</f>
        <v xml:space="preserve">First                                             </v>
      </c>
      <c r="AK10" s="67" t="str">
        <f>IF($H10="","",IF(OR(K10="TRUE"),$H10,""))</f>
        <v/>
      </c>
      <c r="AL10" s="68" t="str">
        <f>IF(AN10="","",1)</f>
        <v/>
      </c>
      <c r="AM10" s="68" t="str">
        <f>IF(AL10="","",SUM(AL$6:AL10))</f>
        <v/>
      </c>
      <c r="AN10" s="69" t="str">
        <f>IF($L10="TRUE",C10,"")</f>
        <v/>
      </c>
      <c r="AO10" s="69" t="str">
        <f>IF($L10="TRUE",D10,"")</f>
        <v/>
      </c>
      <c r="AP10" s="96" t="str">
        <f>IF($L10="TRUE",E10,"")</f>
        <v/>
      </c>
      <c r="AQ10" s="69" t="str">
        <f>IF($L10="TRUE",F10,"")</f>
        <v/>
      </c>
      <c r="AR10" s="69" t="str">
        <f>IF($L10="TRUE",G10,"")</f>
        <v/>
      </c>
      <c r="AS10" s="69" t="str">
        <f>IF($H10="","",IF(OR(L10="TRUE"),$H10,""))</f>
        <v/>
      </c>
      <c r="AT10" s="70" t="str">
        <f>IF(AV10="","",1)</f>
        <v/>
      </c>
      <c r="AU10" s="70" t="str">
        <f>IF(AT10="","",SUM(AT$6:AT10))</f>
        <v/>
      </c>
      <c r="AV10" s="71" t="str">
        <f>IF($M10="TRUE",C10,"")</f>
        <v/>
      </c>
      <c r="AW10" s="71" t="str">
        <f>IF($M10="TRUE",D10,"")</f>
        <v/>
      </c>
      <c r="AX10" s="97" t="str">
        <f>IF($M10="TRUE",E10,"")</f>
        <v/>
      </c>
      <c r="AY10" s="71" t="str">
        <f>IF($M10="TRUE",F10,"")</f>
        <v/>
      </c>
      <c r="AZ10" s="71" t="str">
        <f>IF($M10="TRUE",G10,"")</f>
        <v/>
      </c>
      <c r="BA10" s="175" t="str">
        <f>IF($H10="","",IF(OR(M10="TRUE"),$H10,""))</f>
        <v/>
      </c>
      <c r="BB10" s="101"/>
    </row>
    <row r="11" spans="1:54" ht="20.100000000000001" customHeight="1" x14ac:dyDescent="0.3">
      <c r="A11" s="98">
        <f>IF(B11="","",SUM(B$6:B11))</f>
        <v>6</v>
      </c>
      <c r="B11" s="305">
        <f>IF($C11="","",1)</f>
        <v>1</v>
      </c>
      <c r="C11" s="235">
        <v>0.27777777777777779</v>
      </c>
      <c r="D11" s="239" t="s">
        <v>16</v>
      </c>
      <c r="E11" s="236">
        <v>436</v>
      </c>
      <c r="F11" s="237" t="s">
        <v>115</v>
      </c>
      <c r="G11" s="238" t="s">
        <v>116</v>
      </c>
      <c r="H11" s="170"/>
      <c r="I11" s="304" t="str">
        <f>IF($D11=I$5,"TRUE","")</f>
        <v/>
      </c>
      <c r="J11" s="72" t="str">
        <f>IF($D11=J$5,"TRUE","")</f>
        <v>TRUE</v>
      </c>
      <c r="K11" s="72" t="str">
        <f>IF($D11=K$5,"TRUE","")</f>
        <v/>
      </c>
      <c r="L11" s="72" t="str">
        <f>IF($D11=L$5,"TRUE","")</f>
        <v/>
      </c>
      <c r="M11" s="81" t="str">
        <f>IF($D11=M$5,"TRUE","")</f>
        <v/>
      </c>
      <c r="N11" s="62" t="str">
        <f>IF($P11="","",1)</f>
        <v/>
      </c>
      <c r="O11" s="62" t="str">
        <f>IF(N11="","",SUM(N$6:N11))</f>
        <v/>
      </c>
      <c r="P11" s="63" t="str">
        <f>IF($I11="TRUE",C11,"")</f>
        <v/>
      </c>
      <c r="Q11" s="63" t="str">
        <f>IF($I11="TRUE",D11,"")</f>
        <v/>
      </c>
      <c r="R11" s="79" t="str">
        <f>IF($I11="TRUE",E11,"")</f>
        <v/>
      </c>
      <c r="S11" s="63" t="str">
        <f>IF($I11="TRUE",F11,"")</f>
        <v/>
      </c>
      <c r="T11" s="63" t="str">
        <f>IF($I11="TRUE",G11,"")</f>
        <v/>
      </c>
      <c r="U11" s="63" t="str">
        <f>IF($H11="","",IF(OR(I11="TRUE"),$H11,""))</f>
        <v/>
      </c>
      <c r="V11" s="64">
        <f>IF(X11="","",1)</f>
        <v>1</v>
      </c>
      <c r="W11" s="64">
        <f>IF(V11="","",SUM(V$6:V11))</f>
        <v>2</v>
      </c>
      <c r="X11" s="65">
        <f>IF($J11="TRUE",C11,"")</f>
        <v>0.27777777777777779</v>
      </c>
      <c r="Y11" s="65" t="str">
        <f>IF($J11="TRUE",D11,"")</f>
        <v>Stand B</v>
      </c>
      <c r="Z11" s="65">
        <f>IF($J11="TRUE",E11,"")</f>
        <v>436</v>
      </c>
      <c r="AA11" s="65" t="str">
        <f>IF($J11="TRUE",F11,"")</f>
        <v xml:space="preserve">Holmfirth - Wakefield                                                                               </v>
      </c>
      <c r="AB11" s="65" t="str">
        <f>IF($J11="TRUE",G11,"")</f>
        <v xml:space="preserve">Yorkshire Tiger                      </v>
      </c>
      <c r="AC11" s="65" t="str">
        <f>IF($H11="","",IF(OR(J11="TRUE"),$H11,""))</f>
        <v/>
      </c>
      <c r="AD11" s="66" t="str">
        <f>IF(AF11="","",1)</f>
        <v/>
      </c>
      <c r="AE11" s="66" t="str">
        <f>IF(AD11="","",SUM(AD$6:AD11))</f>
        <v/>
      </c>
      <c r="AF11" s="67" t="str">
        <f>IF($K11="TRUE",C11,"")</f>
        <v/>
      </c>
      <c r="AG11" s="67" t="str">
        <f>IF($K11="TRUE",D11,"")</f>
        <v/>
      </c>
      <c r="AH11" s="87" t="str">
        <f>IF($K11="TRUE",E11,"")</f>
        <v/>
      </c>
      <c r="AI11" s="67" t="str">
        <f>IF($K11="TRUE",F11,"")</f>
        <v/>
      </c>
      <c r="AJ11" s="67" t="str">
        <f>IF($K11="TRUE",G11,"")</f>
        <v/>
      </c>
      <c r="AK11" s="67" t="str">
        <f>IF($H11="","",IF(OR(K11="TRUE"),$H11,""))</f>
        <v/>
      </c>
      <c r="AL11" s="68" t="str">
        <f>IF(AN11="","",1)</f>
        <v/>
      </c>
      <c r="AM11" s="68" t="str">
        <f>IF(AL11="","",SUM(AL$6:AL11))</f>
        <v/>
      </c>
      <c r="AN11" s="69" t="str">
        <f>IF($L11="TRUE",C11,"")</f>
        <v/>
      </c>
      <c r="AO11" s="69" t="str">
        <f>IF($L11="TRUE",D11,"")</f>
        <v/>
      </c>
      <c r="AP11" s="96" t="str">
        <f>IF($L11="TRUE",E11,"")</f>
        <v/>
      </c>
      <c r="AQ11" s="69" t="str">
        <f>IF($L11="TRUE",F11,"")</f>
        <v/>
      </c>
      <c r="AR11" s="69" t="str">
        <f>IF($L11="TRUE",G11,"")</f>
        <v/>
      </c>
      <c r="AS11" s="69" t="str">
        <f>IF($H11="","",IF(OR(L11="TRUE"),$H11,""))</f>
        <v/>
      </c>
      <c r="AT11" s="70" t="str">
        <f>IF(AV11="","",1)</f>
        <v/>
      </c>
      <c r="AU11" s="70" t="str">
        <f>IF(AT11="","",SUM(AT$6:AT11))</f>
        <v/>
      </c>
      <c r="AV11" s="71" t="str">
        <f>IF($M11="TRUE",C11,"")</f>
        <v/>
      </c>
      <c r="AW11" s="71" t="str">
        <f>IF($M11="TRUE",D11,"")</f>
        <v/>
      </c>
      <c r="AX11" s="97" t="str">
        <f>IF($M11="TRUE",E11,"")</f>
        <v/>
      </c>
      <c r="AY11" s="71" t="str">
        <f>IF($M11="TRUE",F11,"")</f>
        <v/>
      </c>
      <c r="AZ11" s="71" t="str">
        <f>IF($M11="TRUE",G11,"")</f>
        <v/>
      </c>
      <c r="BA11" s="175" t="str">
        <f>IF($H11="","",IF(OR(M11="TRUE"),$H11,""))</f>
        <v/>
      </c>
      <c r="BB11" s="101"/>
    </row>
    <row r="12" spans="1:54" ht="20.100000000000001" customHeight="1" x14ac:dyDescent="0.3">
      <c r="A12" s="98">
        <f>IF(B12="","",SUM(B$6:B12))</f>
        <v>7</v>
      </c>
      <c r="B12" s="95">
        <f>IF($C12="","",1)</f>
        <v>1</v>
      </c>
      <c r="C12" s="235">
        <v>0.28125</v>
      </c>
      <c r="D12" s="236" t="s">
        <v>15</v>
      </c>
      <c r="E12" s="236">
        <v>314</v>
      </c>
      <c r="F12" s="237" t="s">
        <v>117</v>
      </c>
      <c r="G12" s="238" t="s">
        <v>109</v>
      </c>
      <c r="H12" s="170"/>
      <c r="I12" s="72" t="str">
        <f>IF($D12=I$5,"TRUE","")</f>
        <v>TRUE</v>
      </c>
      <c r="J12" s="72" t="str">
        <f>IF($D12=J$5,"TRUE","")</f>
        <v/>
      </c>
      <c r="K12" s="72" t="str">
        <f>IF($D12=K$5,"TRUE","")</f>
        <v/>
      </c>
      <c r="L12" s="72" t="str">
        <f>IF($D12=L$5,"TRUE","")</f>
        <v/>
      </c>
      <c r="M12" s="81" t="str">
        <f>IF($D12=M$5,"TRUE","")</f>
        <v/>
      </c>
      <c r="N12" s="62">
        <f>IF($P12="","",1)</f>
        <v>1</v>
      </c>
      <c r="O12" s="62">
        <f>IF(N12="","",SUM(N$6:N12))</f>
        <v>3</v>
      </c>
      <c r="P12" s="63">
        <f>IF($I12="TRUE",C12,"")</f>
        <v>0.28125</v>
      </c>
      <c r="Q12" s="63" t="str">
        <f>IF($I12="TRUE",D12,"")</f>
        <v>Stand A</v>
      </c>
      <c r="R12" s="79">
        <f>IF($I12="TRUE",E12,"")</f>
        <v>314</v>
      </c>
      <c r="S12" s="63" t="str">
        <f>IF($I12="TRUE",F12,"")</f>
        <v xml:space="preserve">Holme - Huddersfield                                                                                </v>
      </c>
      <c r="T12" s="63" t="str">
        <f>IF($I12="TRUE",G12,"")</f>
        <v xml:space="preserve">First                                             </v>
      </c>
      <c r="U12" s="63" t="str">
        <f>IF($H12="","",IF(OR(I12="TRUE"),$H12,""))</f>
        <v/>
      </c>
      <c r="V12" s="64" t="str">
        <f>IF(X12="","",1)</f>
        <v/>
      </c>
      <c r="W12" s="64" t="str">
        <f>IF(V12="","",SUM(V$6:V12))</f>
        <v/>
      </c>
      <c r="X12" s="65" t="str">
        <f>IF($J12="TRUE",C12,"")</f>
        <v/>
      </c>
      <c r="Y12" s="65" t="str">
        <f>IF($J12="TRUE",D12,"")</f>
        <v/>
      </c>
      <c r="Z12" s="65" t="str">
        <f>IF($J12="TRUE",E12,"")</f>
        <v/>
      </c>
      <c r="AA12" s="65" t="str">
        <f>IF($J12="TRUE",F12,"")</f>
        <v/>
      </c>
      <c r="AB12" s="65" t="str">
        <f>IF($J12="TRUE",G12,"")</f>
        <v/>
      </c>
      <c r="AC12" s="65" t="str">
        <f>IF($H12="","",IF(OR(J12="TRUE"),$H12,""))</f>
        <v/>
      </c>
      <c r="AD12" s="66" t="str">
        <f>IF(AF12="","",1)</f>
        <v/>
      </c>
      <c r="AE12" s="66" t="str">
        <f>IF(AD12="","",SUM(AD$6:AD12))</f>
        <v/>
      </c>
      <c r="AF12" s="67" t="str">
        <f>IF($K12="TRUE",C12,"")</f>
        <v/>
      </c>
      <c r="AG12" s="67" t="str">
        <f>IF($K12="TRUE",D12,"")</f>
        <v/>
      </c>
      <c r="AH12" s="87" t="str">
        <f>IF($K12="TRUE",E12,"")</f>
        <v/>
      </c>
      <c r="AI12" s="67" t="str">
        <f>IF($K12="TRUE",F12,"")</f>
        <v/>
      </c>
      <c r="AJ12" s="67" t="str">
        <f>IF($K12="TRUE",G12,"")</f>
        <v/>
      </c>
      <c r="AK12" s="67" t="str">
        <f>IF($H12="","",IF(OR(K12="TRUE"),$H12,""))</f>
        <v/>
      </c>
      <c r="AL12" s="68" t="str">
        <f>IF(AN12="","",1)</f>
        <v/>
      </c>
      <c r="AM12" s="68" t="str">
        <f>IF(AL12="","",SUM(AL$6:AL12))</f>
        <v/>
      </c>
      <c r="AN12" s="69" t="str">
        <f>IF($L12="TRUE",C12,"")</f>
        <v/>
      </c>
      <c r="AO12" s="69" t="str">
        <f>IF($L12="TRUE",D12,"")</f>
        <v/>
      </c>
      <c r="AP12" s="96" t="str">
        <f>IF($L12="TRUE",E12,"")</f>
        <v/>
      </c>
      <c r="AQ12" s="69" t="str">
        <f>IF($L12="TRUE",F12,"")</f>
        <v/>
      </c>
      <c r="AR12" s="69" t="str">
        <f>IF($L12="TRUE",G12,"")</f>
        <v/>
      </c>
      <c r="AS12" s="69" t="str">
        <f>IF($H12="","",IF(OR(L12="TRUE"),$H12,""))</f>
        <v/>
      </c>
      <c r="AT12" s="70" t="str">
        <f>IF(AV12="","",1)</f>
        <v/>
      </c>
      <c r="AU12" s="70" t="str">
        <f>IF(AT12="","",SUM(AT$6:AT12))</f>
        <v/>
      </c>
      <c r="AV12" s="71" t="str">
        <f>IF($M12="TRUE",C12,"")</f>
        <v/>
      </c>
      <c r="AW12" s="71" t="str">
        <f>IF($M12="TRUE",D12,"")</f>
        <v/>
      </c>
      <c r="AX12" s="97" t="str">
        <f>IF($M12="TRUE",E12,"")</f>
        <v/>
      </c>
      <c r="AY12" s="71" t="str">
        <f>IF($M12="TRUE",F12,"")</f>
        <v/>
      </c>
      <c r="AZ12" s="71" t="str">
        <f>IF($M12="TRUE",G12,"")</f>
        <v/>
      </c>
      <c r="BA12" s="175" t="str">
        <f>IF($H12="","",IF(OR(M12="TRUE"),$H12,""))</f>
        <v/>
      </c>
      <c r="BB12" s="101"/>
    </row>
    <row r="13" spans="1:54" ht="20.100000000000001" customHeight="1" x14ac:dyDescent="0.3">
      <c r="A13" s="98">
        <f>IF(B13="","",SUM(B$6:B13))</f>
        <v>8</v>
      </c>
      <c r="B13" s="95">
        <f>IF($C13="","",1)</f>
        <v>1</v>
      </c>
      <c r="C13" s="235">
        <v>0.28263888888888888</v>
      </c>
      <c r="D13" s="236" t="s">
        <v>17</v>
      </c>
      <c r="E13" s="236">
        <v>316</v>
      </c>
      <c r="F13" s="237" t="s">
        <v>118</v>
      </c>
      <c r="G13" s="238" t="s">
        <v>109</v>
      </c>
      <c r="H13" s="170"/>
      <c r="I13" s="72" t="str">
        <f>IF($D13=I$5,"TRUE","")</f>
        <v/>
      </c>
      <c r="J13" s="72" t="str">
        <f>IF($D13=J$5,"TRUE","")</f>
        <v/>
      </c>
      <c r="K13" s="72" t="str">
        <f>IF($D13=K$5,"TRUE","")</f>
        <v>TRUE</v>
      </c>
      <c r="L13" s="72" t="str">
        <f>IF($D13=L$5,"TRUE","")</f>
        <v/>
      </c>
      <c r="M13" s="81" t="str">
        <f>IF($D13=M$5,"TRUE","")</f>
        <v/>
      </c>
      <c r="N13" s="62" t="str">
        <f>IF($P13="","",1)</f>
        <v/>
      </c>
      <c r="O13" s="62" t="str">
        <f>IF(N13="","",SUM(N$6:N13))</f>
        <v/>
      </c>
      <c r="P13" s="63" t="str">
        <f>IF($I13="TRUE",C13,"")</f>
        <v/>
      </c>
      <c r="Q13" s="63" t="str">
        <f>IF($I13="TRUE",D13,"")</f>
        <v/>
      </c>
      <c r="R13" s="79" t="str">
        <f>IF($I13="TRUE",E13,"")</f>
        <v/>
      </c>
      <c r="S13" s="63" t="str">
        <f>IF($I13="TRUE",F13,"")</f>
        <v/>
      </c>
      <c r="T13" s="63" t="str">
        <f>IF($I13="TRUE",G13,"")</f>
        <v/>
      </c>
      <c r="U13" s="63" t="str">
        <f>IF($H13="","",IF(OR(I13="TRUE"),$H13,""))</f>
        <v/>
      </c>
      <c r="V13" s="64" t="str">
        <f>IF(X13="","",1)</f>
        <v/>
      </c>
      <c r="W13" s="64" t="str">
        <f>IF(V13="","",SUM(V$6:V13))</f>
        <v/>
      </c>
      <c r="X13" s="65" t="str">
        <f>IF($J13="TRUE",C13,"")</f>
        <v/>
      </c>
      <c r="Y13" s="65" t="str">
        <f>IF($J13="TRUE",D13,"")</f>
        <v/>
      </c>
      <c r="Z13" s="65" t="str">
        <f>IF($J13="TRUE",E13,"")</f>
        <v/>
      </c>
      <c r="AA13" s="65" t="str">
        <f>IF($J13="TRUE",F13,"")</f>
        <v/>
      </c>
      <c r="AB13" s="65" t="str">
        <f>IF($J13="TRUE",G13,"")</f>
        <v/>
      </c>
      <c r="AC13" s="65" t="str">
        <f>IF($H13="","",IF(OR(J13="TRUE"),$H13,""))</f>
        <v/>
      </c>
      <c r="AD13" s="66">
        <f>IF(AF13="","",1)</f>
        <v>1</v>
      </c>
      <c r="AE13" s="66">
        <f>IF(AD13="","",SUM(AD$6:AD13))</f>
        <v>3</v>
      </c>
      <c r="AF13" s="67">
        <f>IF($K13="TRUE",C13,"")</f>
        <v>0.28263888888888888</v>
      </c>
      <c r="AG13" s="67" t="str">
        <f>IF($K13="TRUE",D13,"")</f>
        <v>Stand C</v>
      </c>
      <c r="AH13" s="87">
        <f>IF($K13="TRUE",E13,"")</f>
        <v>316</v>
      </c>
      <c r="AI13" s="67" t="str">
        <f>IF($K13="TRUE",F13,"")</f>
        <v xml:space="preserve">Huddersfield - Parkhead                                                                             </v>
      </c>
      <c r="AJ13" s="67" t="str">
        <f>IF($K13="TRUE",G13,"")</f>
        <v xml:space="preserve">First                                             </v>
      </c>
      <c r="AK13" s="67" t="str">
        <f>IF($H13="","",IF(OR(K13="TRUE"),$H13,""))</f>
        <v/>
      </c>
      <c r="AL13" s="68" t="str">
        <f>IF(AN13="","",1)</f>
        <v/>
      </c>
      <c r="AM13" s="68" t="str">
        <f>IF(AL13="","",SUM(AL$6:AL13))</f>
        <v/>
      </c>
      <c r="AN13" s="69" t="str">
        <f>IF($L13="TRUE",C13,"")</f>
        <v/>
      </c>
      <c r="AO13" s="69" t="str">
        <f>IF($L13="TRUE",D13,"")</f>
        <v/>
      </c>
      <c r="AP13" s="96" t="str">
        <f>IF($L13="TRUE",E13,"")</f>
        <v/>
      </c>
      <c r="AQ13" s="69" t="str">
        <f>IF($L13="TRUE",F13,"")</f>
        <v/>
      </c>
      <c r="AR13" s="69" t="str">
        <f>IF($L13="TRUE",G13,"")</f>
        <v/>
      </c>
      <c r="AS13" s="69" t="str">
        <f>IF($H13="","",IF(OR(L13="TRUE"),$H13,""))</f>
        <v/>
      </c>
      <c r="AT13" s="70" t="str">
        <f>IF(AV13="","",1)</f>
        <v/>
      </c>
      <c r="AU13" s="70" t="str">
        <f>IF(AT13="","",SUM(AT$6:AT13))</f>
        <v/>
      </c>
      <c r="AV13" s="71" t="str">
        <f>IF($M13="TRUE",C13,"")</f>
        <v/>
      </c>
      <c r="AW13" s="71" t="str">
        <f>IF($M13="TRUE",D13,"")</f>
        <v/>
      </c>
      <c r="AX13" s="97" t="str">
        <f>IF($M13="TRUE",E13,"")</f>
        <v/>
      </c>
      <c r="AY13" s="71" t="str">
        <f>IF($M13="TRUE",F13,"")</f>
        <v/>
      </c>
      <c r="AZ13" s="71" t="str">
        <f>IF($M13="TRUE",G13,"")</f>
        <v/>
      </c>
      <c r="BA13" s="175" t="str">
        <f>IF($H13="","",IF(OR(M13="TRUE"),$H13,""))</f>
        <v/>
      </c>
      <c r="BB13" s="101"/>
    </row>
    <row r="14" spans="1:54" ht="20.100000000000001" customHeight="1" x14ac:dyDescent="0.3">
      <c r="A14" s="98">
        <f>IF(B14="","",SUM(B$6:B14))</f>
        <v>9</v>
      </c>
      <c r="B14" s="95">
        <f>IF($C14="","",1)</f>
        <v>1</v>
      </c>
      <c r="C14" s="235">
        <v>0.28680555555555554</v>
      </c>
      <c r="D14" s="236" t="s">
        <v>17</v>
      </c>
      <c r="E14" s="236">
        <v>310</v>
      </c>
      <c r="F14" s="237" t="s">
        <v>114</v>
      </c>
      <c r="G14" s="238" t="s">
        <v>109</v>
      </c>
      <c r="H14" s="170"/>
      <c r="I14" s="306" t="str">
        <f>IF($D14=I$5,"TRUE","")</f>
        <v/>
      </c>
      <c r="J14" s="72" t="str">
        <f>IF($D14=J$5,"TRUE","")</f>
        <v/>
      </c>
      <c r="K14" s="72" t="str">
        <f>IF($D14=K$5,"TRUE","")</f>
        <v>TRUE</v>
      </c>
      <c r="L14" s="72" t="str">
        <f>IF($D14=L$5,"TRUE","")</f>
        <v/>
      </c>
      <c r="M14" s="81" t="str">
        <f>IF($D14=M$5,"TRUE","")</f>
        <v/>
      </c>
      <c r="N14" s="62" t="str">
        <f>IF($P14="","",1)</f>
        <v/>
      </c>
      <c r="O14" s="62" t="str">
        <f>IF(N14="","",SUM(N$6:N14))</f>
        <v/>
      </c>
      <c r="P14" s="63" t="str">
        <f>IF($I14="TRUE",C14,"")</f>
        <v/>
      </c>
      <c r="Q14" s="63" t="str">
        <f>IF($I14="TRUE",D14,"")</f>
        <v/>
      </c>
      <c r="R14" s="79" t="str">
        <f>IF($I14="TRUE",E14,"")</f>
        <v/>
      </c>
      <c r="S14" s="63" t="str">
        <f>IF($I14="TRUE",F14,"")</f>
        <v/>
      </c>
      <c r="T14" s="63" t="str">
        <f>IF($I14="TRUE",G14,"")</f>
        <v/>
      </c>
      <c r="U14" s="63" t="str">
        <f>IF($H14="","",IF(OR(I14="TRUE"),$H14,""))</f>
        <v/>
      </c>
      <c r="V14" s="64" t="str">
        <f>IF(X14="","",1)</f>
        <v/>
      </c>
      <c r="W14" s="64" t="str">
        <f>IF(V14="","",SUM(V$6:V14))</f>
        <v/>
      </c>
      <c r="X14" s="65" t="str">
        <f>IF($J14="TRUE",C14,"")</f>
        <v/>
      </c>
      <c r="Y14" s="65" t="str">
        <f>IF($J14="TRUE",D14,"")</f>
        <v/>
      </c>
      <c r="Z14" s="65" t="str">
        <f>IF($J14="TRUE",E14,"")</f>
        <v/>
      </c>
      <c r="AA14" s="65" t="str">
        <f>IF($J14="TRUE",F14,"")</f>
        <v/>
      </c>
      <c r="AB14" s="65" t="str">
        <f>IF($J14="TRUE",G14,"")</f>
        <v/>
      </c>
      <c r="AC14" s="65" t="str">
        <f>IF($H14="","",IF(OR(J14="TRUE"),$H14,""))</f>
        <v/>
      </c>
      <c r="AD14" s="66">
        <f>IF(AF14="","",1)</f>
        <v>1</v>
      </c>
      <c r="AE14" s="66">
        <f>IF(AD14="","",SUM(AD$6:AD14))</f>
        <v>4</v>
      </c>
      <c r="AF14" s="67">
        <f>IF($K14="TRUE",C14,"")</f>
        <v>0.28680555555555554</v>
      </c>
      <c r="AG14" s="67" t="str">
        <f>IF($K14="TRUE",D14,"")</f>
        <v>Stand C</v>
      </c>
      <c r="AH14" s="87">
        <f>IF($K14="TRUE",E14,"")</f>
        <v>310</v>
      </c>
      <c r="AI14" s="67" t="str">
        <f>IF($K14="TRUE",F14,"")</f>
        <v xml:space="preserve">Huddersfield - Hepworth                                                                             </v>
      </c>
      <c r="AJ14" s="67" t="str">
        <f>IF($K14="TRUE",G14,"")</f>
        <v xml:space="preserve">First                                             </v>
      </c>
      <c r="AK14" s="67" t="str">
        <f>IF($H14="","",IF(OR(K14="TRUE"),$H14,""))</f>
        <v/>
      </c>
      <c r="AL14" s="68" t="str">
        <f>IF(AN14="","",1)</f>
        <v/>
      </c>
      <c r="AM14" s="68" t="str">
        <f>IF(AL14="","",SUM(AL$6:AL14))</f>
        <v/>
      </c>
      <c r="AN14" s="69" t="str">
        <f>IF($L14="TRUE",C14,"")</f>
        <v/>
      </c>
      <c r="AO14" s="69" t="str">
        <f>IF($L14="TRUE",D14,"")</f>
        <v/>
      </c>
      <c r="AP14" s="96" t="str">
        <f>IF($L14="TRUE",E14,"")</f>
        <v/>
      </c>
      <c r="AQ14" s="69" t="str">
        <f>IF($L14="TRUE",F14,"")</f>
        <v/>
      </c>
      <c r="AR14" s="69" t="str">
        <f>IF($L14="TRUE",G14,"")</f>
        <v/>
      </c>
      <c r="AS14" s="69" t="str">
        <f>IF($H14="","",IF(OR(L14="TRUE"),$H14,""))</f>
        <v/>
      </c>
      <c r="AT14" s="70" t="str">
        <f>IF(AV14="","",1)</f>
        <v/>
      </c>
      <c r="AU14" s="70" t="str">
        <f>IF(AT14="","",SUM(AT$6:AT14))</f>
        <v/>
      </c>
      <c r="AV14" s="71" t="str">
        <f>IF($M14="TRUE",C14,"")</f>
        <v/>
      </c>
      <c r="AW14" s="71" t="str">
        <f>IF($M14="TRUE",D14,"")</f>
        <v/>
      </c>
      <c r="AX14" s="97" t="str">
        <f>IF($M14="TRUE",E14,"")</f>
        <v/>
      </c>
      <c r="AY14" s="71" t="str">
        <f>IF($M14="TRUE",F14,"")</f>
        <v/>
      </c>
      <c r="AZ14" s="71" t="str">
        <f>IF($M14="TRUE",G14,"")</f>
        <v/>
      </c>
      <c r="BA14" s="175" t="str">
        <f>IF($H14="","",IF(OR(M14="TRUE"),$H14,""))</f>
        <v/>
      </c>
      <c r="BB14" s="101"/>
    </row>
    <row r="15" spans="1:54" ht="20.100000000000001" customHeight="1" x14ac:dyDescent="0.3">
      <c r="A15" s="98">
        <f>IF(B15="","",SUM(B$6:B15))</f>
        <v>10</v>
      </c>
      <c r="B15" s="95">
        <f>IF($C15="","",1)</f>
        <v>1</v>
      </c>
      <c r="C15" s="235">
        <v>0.2902777777777778</v>
      </c>
      <c r="D15" s="236" t="s">
        <v>15</v>
      </c>
      <c r="E15" s="236">
        <v>310</v>
      </c>
      <c r="F15" s="237" t="s">
        <v>110</v>
      </c>
      <c r="G15" s="238" t="s">
        <v>109</v>
      </c>
      <c r="H15" s="170"/>
      <c r="I15" s="306" t="str">
        <f>IF($D15=I$5,"TRUE","")</f>
        <v>TRUE</v>
      </c>
      <c r="J15" s="72" t="str">
        <f>IF($D15=J$5,"TRUE","")</f>
        <v/>
      </c>
      <c r="K15" s="72" t="str">
        <f>IF($D15=K$5,"TRUE","")</f>
        <v/>
      </c>
      <c r="L15" s="72" t="str">
        <f>IF($D15=L$5,"TRUE","")</f>
        <v/>
      </c>
      <c r="M15" s="81" t="str">
        <f>IF($D15=M$5,"TRUE","")</f>
        <v/>
      </c>
      <c r="N15" s="62">
        <f>IF($P15="","",1)</f>
        <v>1</v>
      </c>
      <c r="O15" s="62">
        <f>IF(N15="","",SUM(N$6:N15))</f>
        <v>4</v>
      </c>
      <c r="P15" s="63">
        <f>IF($I15="TRUE",C15,"")</f>
        <v>0.2902777777777778</v>
      </c>
      <c r="Q15" s="63" t="str">
        <f>IF($I15="TRUE",D15,"")</f>
        <v>Stand A</v>
      </c>
      <c r="R15" s="79">
        <f>IF($I15="TRUE",E15,"")</f>
        <v>310</v>
      </c>
      <c r="S15" s="63" t="str">
        <f>IF($I15="TRUE",F15,"")</f>
        <v xml:space="preserve">Hepworth - Huddersfield                                                                             </v>
      </c>
      <c r="T15" s="63" t="str">
        <f>IF($I15="TRUE",G15,"")</f>
        <v xml:space="preserve">First                                             </v>
      </c>
      <c r="U15" s="63" t="str">
        <f>IF($H15="","",IF(OR(I15="TRUE"),$H15,""))</f>
        <v/>
      </c>
      <c r="V15" s="64" t="str">
        <f>IF(X15="","",1)</f>
        <v/>
      </c>
      <c r="W15" s="64" t="str">
        <f>IF(V15="","",SUM(V$6:V15))</f>
        <v/>
      </c>
      <c r="X15" s="65" t="str">
        <f>IF($J15="TRUE",C15,"")</f>
        <v/>
      </c>
      <c r="Y15" s="65" t="str">
        <f>IF($J15="TRUE",D15,"")</f>
        <v/>
      </c>
      <c r="Z15" s="65" t="str">
        <f>IF($J15="TRUE",E15,"")</f>
        <v/>
      </c>
      <c r="AA15" s="65" t="str">
        <f>IF($J15="TRUE",F15,"")</f>
        <v/>
      </c>
      <c r="AB15" s="65" t="str">
        <f>IF($J15="TRUE",G15,"")</f>
        <v/>
      </c>
      <c r="AC15" s="65" t="str">
        <f>IF($H15="","",IF(OR(J15="TRUE"),$H15,""))</f>
        <v/>
      </c>
      <c r="AD15" s="66" t="str">
        <f>IF(AF15="","",1)</f>
        <v/>
      </c>
      <c r="AE15" s="66" t="str">
        <f>IF(AD15="","",SUM(AD$6:AD15))</f>
        <v/>
      </c>
      <c r="AF15" s="67" t="str">
        <f>IF($K15="TRUE",C15,"")</f>
        <v/>
      </c>
      <c r="AG15" s="67" t="str">
        <f>IF($K15="TRUE",D15,"")</f>
        <v/>
      </c>
      <c r="AH15" s="87" t="str">
        <f>IF($K15="TRUE",E15,"")</f>
        <v/>
      </c>
      <c r="AI15" s="67" t="str">
        <f>IF($K15="TRUE",F15,"")</f>
        <v/>
      </c>
      <c r="AJ15" s="67" t="str">
        <f>IF($K15="TRUE",G15,"")</f>
        <v/>
      </c>
      <c r="AK15" s="67" t="str">
        <f>IF($H15="","",IF(OR(K15="TRUE"),$H15,""))</f>
        <v/>
      </c>
      <c r="AL15" s="68" t="str">
        <f>IF(AN15="","",1)</f>
        <v/>
      </c>
      <c r="AM15" s="68" t="str">
        <f>IF(AL15="","",SUM(AL$6:AL15))</f>
        <v/>
      </c>
      <c r="AN15" s="69" t="str">
        <f>IF($L15="TRUE",C15,"")</f>
        <v/>
      </c>
      <c r="AO15" s="69" t="str">
        <f>IF($L15="TRUE",D15,"")</f>
        <v/>
      </c>
      <c r="AP15" s="96" t="str">
        <f>IF($L15="TRUE",E15,"")</f>
        <v/>
      </c>
      <c r="AQ15" s="69" t="str">
        <f>IF($L15="TRUE",F15,"")</f>
        <v/>
      </c>
      <c r="AR15" s="69" t="str">
        <f>IF($L15="TRUE",G15,"")</f>
        <v/>
      </c>
      <c r="AS15" s="69" t="str">
        <f>IF($H15="","",IF(OR(L15="TRUE"),$H15,""))</f>
        <v/>
      </c>
      <c r="AT15" s="70" t="str">
        <f>IF(AV15="","",1)</f>
        <v/>
      </c>
      <c r="AU15" s="70" t="str">
        <f>IF(AT15="","",SUM(AT$6:AT15))</f>
        <v/>
      </c>
      <c r="AV15" s="71" t="str">
        <f>IF($M15="TRUE",C15,"")</f>
        <v/>
      </c>
      <c r="AW15" s="71" t="str">
        <f>IF($M15="TRUE",D15,"")</f>
        <v/>
      </c>
      <c r="AX15" s="97" t="str">
        <f>IF($M15="TRUE",E15,"")</f>
        <v/>
      </c>
      <c r="AY15" s="71" t="str">
        <f>IF($M15="TRUE",F15,"")</f>
        <v/>
      </c>
      <c r="AZ15" s="71" t="str">
        <f>IF($M15="TRUE",G15,"")</f>
        <v/>
      </c>
      <c r="BA15" s="175" t="str">
        <f>IF($H15="","",IF(OR(M15="TRUE"),$H15,""))</f>
        <v/>
      </c>
      <c r="BB15" s="101"/>
    </row>
    <row r="16" spans="1:54" ht="20.100000000000001" customHeight="1" x14ac:dyDescent="0.3">
      <c r="A16" s="98">
        <f>IF(B16="","",SUM(B$6:B16))</f>
        <v>11</v>
      </c>
      <c r="B16" s="95">
        <f>IF($C16="","",1)</f>
        <v>1</v>
      </c>
      <c r="C16" s="235">
        <v>0.29444444444444445</v>
      </c>
      <c r="D16" s="236" t="s">
        <v>17</v>
      </c>
      <c r="E16" s="236">
        <v>314</v>
      </c>
      <c r="F16" s="237" t="s">
        <v>112</v>
      </c>
      <c r="G16" s="238" t="s">
        <v>109</v>
      </c>
      <c r="H16" s="170"/>
      <c r="I16" s="306" t="str">
        <f>IF($D16=I$5,"TRUE","")</f>
        <v/>
      </c>
      <c r="J16" s="72" t="str">
        <f>IF($D16=J$5,"TRUE","")</f>
        <v/>
      </c>
      <c r="K16" s="72" t="str">
        <f>IF($D16=K$5,"TRUE","")</f>
        <v>TRUE</v>
      </c>
      <c r="L16" s="72" t="str">
        <f>IF($D16=L$5,"TRUE","")</f>
        <v/>
      </c>
      <c r="M16" s="81" t="str">
        <f>IF($D16=M$5,"TRUE","")</f>
        <v/>
      </c>
      <c r="N16" s="62" t="str">
        <f>IF($P16="","",1)</f>
        <v/>
      </c>
      <c r="O16" s="62" t="str">
        <f>IF(N16="","",SUM(N$6:N16))</f>
        <v/>
      </c>
      <c r="P16" s="63" t="str">
        <f>IF($I16="TRUE",C16,"")</f>
        <v/>
      </c>
      <c r="Q16" s="63" t="str">
        <f>IF($I16="TRUE",D16,"")</f>
        <v/>
      </c>
      <c r="R16" s="79" t="str">
        <f>IF($I16="TRUE",E16,"")</f>
        <v/>
      </c>
      <c r="S16" s="63" t="str">
        <f>IF($I16="TRUE",F16,"")</f>
        <v/>
      </c>
      <c r="T16" s="63" t="str">
        <f>IF($I16="TRUE",G16,"")</f>
        <v/>
      </c>
      <c r="U16" s="63" t="str">
        <f>IF($H16="","",IF(OR(I16="TRUE"),$H16,""))</f>
        <v/>
      </c>
      <c r="V16" s="64" t="str">
        <f>IF(X16="","",1)</f>
        <v/>
      </c>
      <c r="W16" s="64" t="str">
        <f>IF(V16="","",SUM(V$6:V16))</f>
        <v/>
      </c>
      <c r="X16" s="65" t="str">
        <f>IF($J16="TRUE",C16,"")</f>
        <v/>
      </c>
      <c r="Y16" s="65" t="str">
        <f>IF($J16="TRUE",D16,"")</f>
        <v/>
      </c>
      <c r="Z16" s="65" t="str">
        <f>IF($J16="TRUE",E16,"")</f>
        <v/>
      </c>
      <c r="AA16" s="65" t="str">
        <f>IF($J16="TRUE",F16,"")</f>
        <v/>
      </c>
      <c r="AB16" s="65" t="str">
        <f>IF($J16="TRUE",G16,"")</f>
        <v/>
      </c>
      <c r="AC16" s="65" t="str">
        <f>IF($H16="","",IF(OR(J16="TRUE"),$H16,""))</f>
        <v/>
      </c>
      <c r="AD16" s="66">
        <f>IF(AF16="","",1)</f>
        <v>1</v>
      </c>
      <c r="AE16" s="66">
        <f>IF(AD16="","",SUM(AD$6:AD16))</f>
        <v>5</v>
      </c>
      <c r="AF16" s="67">
        <f>IF($K16="TRUE",C16,"")</f>
        <v>0.29444444444444445</v>
      </c>
      <c r="AG16" s="67" t="str">
        <f>IF($K16="TRUE",D16,"")</f>
        <v>Stand C</v>
      </c>
      <c r="AH16" s="87">
        <f>IF($K16="TRUE",E16,"")</f>
        <v>314</v>
      </c>
      <c r="AI16" s="67" t="str">
        <f>IF($K16="TRUE",F16,"")</f>
        <v xml:space="preserve">Huddersfield - Holme                                                                                </v>
      </c>
      <c r="AJ16" s="67" t="str">
        <f>IF($K16="TRUE",G16,"")</f>
        <v xml:space="preserve">First                                             </v>
      </c>
      <c r="AK16" s="67" t="str">
        <f>IF($H16="","",IF(OR(K16="TRUE"),$H16,""))</f>
        <v/>
      </c>
      <c r="AL16" s="68" t="str">
        <f>IF(AN16="","",1)</f>
        <v/>
      </c>
      <c r="AM16" s="68" t="str">
        <f>IF(AL16="","",SUM(AL$6:AL16))</f>
        <v/>
      </c>
      <c r="AN16" s="69" t="str">
        <f>IF($L16="TRUE",C16,"")</f>
        <v/>
      </c>
      <c r="AO16" s="69" t="str">
        <f>IF($L16="TRUE",D16,"")</f>
        <v/>
      </c>
      <c r="AP16" s="96" t="str">
        <f>IF($L16="TRUE",E16,"")</f>
        <v/>
      </c>
      <c r="AQ16" s="69" t="str">
        <f>IF($L16="TRUE",F16,"")</f>
        <v/>
      </c>
      <c r="AR16" s="69" t="str">
        <f>IF($L16="TRUE",G16,"")</f>
        <v/>
      </c>
      <c r="AS16" s="69" t="str">
        <f>IF($H16="","",IF(OR(L16="TRUE"),$H16,""))</f>
        <v/>
      </c>
      <c r="AT16" s="70" t="str">
        <f>IF(AV16="","",1)</f>
        <v/>
      </c>
      <c r="AU16" s="70" t="str">
        <f>IF(AT16="","",SUM(AT$6:AT16))</f>
        <v/>
      </c>
      <c r="AV16" s="71" t="str">
        <f>IF($M16="TRUE",C16,"")</f>
        <v/>
      </c>
      <c r="AW16" s="71" t="str">
        <f>IF($M16="TRUE",D16,"")</f>
        <v/>
      </c>
      <c r="AX16" s="97" t="str">
        <f>IF($M16="TRUE",E16,"")</f>
        <v/>
      </c>
      <c r="AY16" s="71" t="str">
        <f>IF($M16="TRUE",F16,"")</f>
        <v/>
      </c>
      <c r="AZ16" s="71" t="str">
        <f>IF($M16="TRUE",G16,"")</f>
        <v/>
      </c>
      <c r="BA16" s="175" t="str">
        <f>IF($H16="","",IF(OR(M16="TRUE"),$H16,""))</f>
        <v/>
      </c>
      <c r="BB16" s="101"/>
    </row>
    <row r="17" spans="1:54" ht="20.100000000000001" customHeight="1" x14ac:dyDescent="0.3">
      <c r="A17" s="98">
        <f>IF(B17="","",SUM(B$6:B17))</f>
        <v>12</v>
      </c>
      <c r="B17" s="95">
        <f>IF($C17="","",1)</f>
        <v>1</v>
      </c>
      <c r="C17" s="235">
        <v>0.29930555555555555</v>
      </c>
      <c r="D17" s="236" t="s">
        <v>15</v>
      </c>
      <c r="E17" s="236">
        <v>316</v>
      </c>
      <c r="F17" s="237" t="s">
        <v>111</v>
      </c>
      <c r="G17" s="238" t="s">
        <v>109</v>
      </c>
      <c r="H17" s="170"/>
      <c r="I17" s="306" t="str">
        <f>IF($D17=I$5,"TRUE","")</f>
        <v>TRUE</v>
      </c>
      <c r="J17" s="72" t="str">
        <f>IF($D17=J$5,"TRUE","")</f>
        <v/>
      </c>
      <c r="K17" s="72" t="str">
        <f>IF($D17=K$5,"TRUE","")</f>
        <v/>
      </c>
      <c r="L17" s="72" t="str">
        <f>IF($D17=L$5,"TRUE","")</f>
        <v/>
      </c>
      <c r="M17" s="81" t="str">
        <f>IF($D17=M$5,"TRUE","")</f>
        <v/>
      </c>
      <c r="N17" s="62">
        <f>IF($P17="","",1)</f>
        <v>1</v>
      </c>
      <c r="O17" s="62">
        <f>IF(N17="","",SUM(N$6:N17))</f>
        <v>5</v>
      </c>
      <c r="P17" s="63">
        <f>IF($I17="TRUE",C17,"")</f>
        <v>0.29930555555555555</v>
      </c>
      <c r="Q17" s="63" t="str">
        <f>IF($I17="TRUE",D17,"")</f>
        <v>Stand A</v>
      </c>
      <c r="R17" s="79">
        <f>IF($I17="TRUE",E17,"")</f>
        <v>316</v>
      </c>
      <c r="S17" s="63" t="str">
        <f>IF($I17="TRUE",F17,"")</f>
        <v xml:space="preserve">Parkhead - Huddersfield                                                                             </v>
      </c>
      <c r="T17" s="63" t="str">
        <f>IF($I17="TRUE",G17,"")</f>
        <v xml:space="preserve">First                                             </v>
      </c>
      <c r="U17" s="63" t="str">
        <f>IF($H17="","",IF(OR(I17="TRUE"),$H17,""))</f>
        <v/>
      </c>
      <c r="V17" s="64" t="str">
        <f>IF(X17="","",1)</f>
        <v/>
      </c>
      <c r="W17" s="64" t="str">
        <f>IF(V17="","",SUM(V$6:V17))</f>
        <v/>
      </c>
      <c r="X17" s="65" t="str">
        <f>IF($J17="TRUE",C17,"")</f>
        <v/>
      </c>
      <c r="Y17" s="65" t="str">
        <f>IF($J17="TRUE",D17,"")</f>
        <v/>
      </c>
      <c r="Z17" s="65" t="str">
        <f>IF($J17="TRUE",E17,"")</f>
        <v/>
      </c>
      <c r="AA17" s="65" t="str">
        <f>IF($J17="TRUE",F17,"")</f>
        <v/>
      </c>
      <c r="AB17" s="65" t="str">
        <f>IF($J17="TRUE",G17,"")</f>
        <v/>
      </c>
      <c r="AC17" s="65" t="str">
        <f>IF($H17="","",IF(OR(J17="TRUE"),$H17,""))</f>
        <v/>
      </c>
      <c r="AD17" s="66" t="str">
        <f>IF(AF17="","",1)</f>
        <v/>
      </c>
      <c r="AE17" s="66" t="str">
        <f>IF(AD17="","",SUM(AD$6:AD17))</f>
        <v/>
      </c>
      <c r="AF17" s="67" t="str">
        <f>IF($K17="TRUE",C17,"")</f>
        <v/>
      </c>
      <c r="AG17" s="67" t="str">
        <f>IF($K17="TRUE",D17,"")</f>
        <v/>
      </c>
      <c r="AH17" s="87" t="str">
        <f>IF($K17="TRUE",E17,"")</f>
        <v/>
      </c>
      <c r="AI17" s="67" t="str">
        <f>IF($K17="TRUE",F17,"")</f>
        <v/>
      </c>
      <c r="AJ17" s="67" t="str">
        <f>IF($K17="TRUE",G17,"")</f>
        <v/>
      </c>
      <c r="AK17" s="67" t="str">
        <f>IF($H17="","",IF(OR(K17="TRUE"),$H17,""))</f>
        <v/>
      </c>
      <c r="AL17" s="68" t="str">
        <f>IF(AN17="","",1)</f>
        <v/>
      </c>
      <c r="AM17" s="68" t="str">
        <f>IF(AL17="","",SUM(AL$6:AL17))</f>
        <v/>
      </c>
      <c r="AN17" s="69" t="str">
        <f>IF($L17="TRUE",C17,"")</f>
        <v/>
      </c>
      <c r="AO17" s="69" t="str">
        <f>IF($L17="TRUE",D17,"")</f>
        <v/>
      </c>
      <c r="AP17" s="96" t="str">
        <f>IF($L17="TRUE",E17,"")</f>
        <v/>
      </c>
      <c r="AQ17" s="69" t="str">
        <f>IF($L17="TRUE",F17,"")</f>
        <v/>
      </c>
      <c r="AR17" s="69" t="str">
        <f>IF($L17="TRUE",G17,"")</f>
        <v/>
      </c>
      <c r="AS17" s="69" t="str">
        <f>IF($H17="","",IF(OR(L17="TRUE"),$H17,""))</f>
        <v/>
      </c>
      <c r="AT17" s="70" t="str">
        <f>IF(AV17="","",1)</f>
        <v/>
      </c>
      <c r="AU17" s="70" t="str">
        <f>IF(AT17="","",SUM(AT$6:AT17))</f>
        <v/>
      </c>
      <c r="AV17" s="71" t="str">
        <f>IF($M17="TRUE",C17,"")</f>
        <v/>
      </c>
      <c r="AW17" s="71" t="str">
        <f>IF($M17="TRUE",D17,"")</f>
        <v/>
      </c>
      <c r="AX17" s="97" t="str">
        <f>IF($M17="TRUE",E17,"")</f>
        <v/>
      </c>
      <c r="AY17" s="71" t="str">
        <f>IF($M17="TRUE",F17,"")</f>
        <v/>
      </c>
      <c r="AZ17" s="71" t="str">
        <f>IF($M17="TRUE",G17,"")</f>
        <v/>
      </c>
      <c r="BA17" s="175" t="str">
        <f>IF($H17="","",IF(OR(M17="TRUE"),$H17,""))</f>
        <v/>
      </c>
      <c r="BB17" s="101"/>
    </row>
    <row r="18" spans="1:54" ht="20.100000000000001" customHeight="1" x14ac:dyDescent="0.3">
      <c r="A18" s="98">
        <f>IF(B18="","",SUM(B$6:B18))</f>
        <v>13</v>
      </c>
      <c r="B18" s="305">
        <f>IF($C18="","",1)</f>
        <v>1</v>
      </c>
      <c r="C18" s="235">
        <v>0.30486111111111108</v>
      </c>
      <c r="D18" s="239" t="s">
        <v>16</v>
      </c>
      <c r="E18" s="236">
        <v>308</v>
      </c>
      <c r="F18" s="237" t="s">
        <v>113</v>
      </c>
      <c r="G18" s="238" t="s">
        <v>109</v>
      </c>
      <c r="H18" s="170"/>
      <c r="I18" s="304" t="str">
        <f>IF($D18=I$5,"TRUE","")</f>
        <v/>
      </c>
      <c r="J18" s="72" t="str">
        <f>IF($D18=J$5,"TRUE","")</f>
        <v>TRUE</v>
      </c>
      <c r="K18" s="72" t="str">
        <f>IF($D18=K$5,"TRUE","")</f>
        <v/>
      </c>
      <c r="L18" s="72" t="str">
        <f>IF($D18=L$5,"TRUE","")</f>
        <v/>
      </c>
      <c r="M18" s="81" t="str">
        <f>IF($D18=M$5,"TRUE","")</f>
        <v/>
      </c>
      <c r="N18" s="62" t="str">
        <f>IF($P18="","",1)</f>
        <v/>
      </c>
      <c r="O18" s="62" t="str">
        <f>IF(N18="","",SUM(N$6:N18))</f>
        <v/>
      </c>
      <c r="P18" s="63" t="str">
        <f>IF($I18="TRUE",C18,"")</f>
        <v/>
      </c>
      <c r="Q18" s="63" t="str">
        <f>IF($I18="TRUE",D18,"")</f>
        <v/>
      </c>
      <c r="R18" s="79" t="str">
        <f>IF($I18="TRUE",E18,"")</f>
        <v/>
      </c>
      <c r="S18" s="63" t="str">
        <f>IF($I18="TRUE",F18,"")</f>
        <v/>
      </c>
      <c r="T18" s="63" t="str">
        <f>IF($I18="TRUE",G18,"")</f>
        <v/>
      </c>
      <c r="U18" s="63" t="str">
        <f>IF($H18="","",IF(OR(I18="TRUE"),$H18,""))</f>
        <v/>
      </c>
      <c r="V18" s="64">
        <f>IF(X18="","",1)</f>
        <v>1</v>
      </c>
      <c r="W18" s="64">
        <f>IF(V18="","",SUM(V$6:V18))</f>
        <v>3</v>
      </c>
      <c r="X18" s="65">
        <f>IF($J18="TRUE",C18,"")</f>
        <v>0.30486111111111108</v>
      </c>
      <c r="Y18" s="65" t="str">
        <f>IF($J18="TRUE",D18,"")</f>
        <v>Stand B</v>
      </c>
      <c r="Z18" s="65">
        <f>IF($J18="TRUE",E18,"")</f>
        <v>308</v>
      </c>
      <c r="AA18" s="65" t="str">
        <f>IF($J18="TRUE",F18,"")</f>
        <v xml:space="preserve">Holmfirth - Huddersfield                                                                            </v>
      </c>
      <c r="AB18" s="65" t="str">
        <f>IF($J18="TRUE",G18,"")</f>
        <v xml:space="preserve">First                                             </v>
      </c>
      <c r="AC18" s="65" t="str">
        <f>IF($H18="","",IF(OR(J18="TRUE"),$H18,""))</f>
        <v/>
      </c>
      <c r="AD18" s="66" t="str">
        <f>IF(AF18="","",1)</f>
        <v/>
      </c>
      <c r="AE18" s="66" t="str">
        <f>IF(AD18="","",SUM(AD$6:AD18))</f>
        <v/>
      </c>
      <c r="AF18" s="67" t="str">
        <f>IF($K18="TRUE",C18,"")</f>
        <v/>
      </c>
      <c r="AG18" s="67" t="str">
        <f>IF($K18="TRUE",D18,"")</f>
        <v/>
      </c>
      <c r="AH18" s="87" t="str">
        <f>IF($K18="TRUE",E18,"")</f>
        <v/>
      </c>
      <c r="AI18" s="67" t="str">
        <f>IF($K18="TRUE",F18,"")</f>
        <v/>
      </c>
      <c r="AJ18" s="67" t="str">
        <f>IF($K18="TRUE",G18,"")</f>
        <v/>
      </c>
      <c r="AK18" s="67" t="str">
        <f>IF($H18="","",IF(OR(K18="TRUE"),$H18,""))</f>
        <v/>
      </c>
      <c r="AL18" s="68" t="str">
        <f>IF(AN18="","",1)</f>
        <v/>
      </c>
      <c r="AM18" s="68" t="str">
        <f>IF(AL18="","",SUM(AL$6:AL18))</f>
        <v/>
      </c>
      <c r="AN18" s="69" t="str">
        <f>IF($L18="TRUE",C18,"")</f>
        <v/>
      </c>
      <c r="AO18" s="69" t="str">
        <f>IF($L18="TRUE",D18,"")</f>
        <v/>
      </c>
      <c r="AP18" s="96" t="str">
        <f>IF($L18="TRUE",E18,"")</f>
        <v/>
      </c>
      <c r="AQ18" s="69" t="str">
        <f>IF($L18="TRUE",F18,"")</f>
        <v/>
      </c>
      <c r="AR18" s="69" t="str">
        <f>IF($L18="TRUE",G18,"")</f>
        <v/>
      </c>
      <c r="AS18" s="69" t="str">
        <f>IF($H18="","",IF(OR(L18="TRUE"),$H18,""))</f>
        <v/>
      </c>
      <c r="AT18" s="70" t="str">
        <f>IF(AV18="","",1)</f>
        <v/>
      </c>
      <c r="AU18" s="70" t="str">
        <f>IF(AT18="","",SUM(AT$6:AT18))</f>
        <v/>
      </c>
      <c r="AV18" s="71" t="str">
        <f>IF($M18="TRUE",C18,"")</f>
        <v/>
      </c>
      <c r="AW18" s="71" t="str">
        <f>IF($M18="TRUE",D18,"")</f>
        <v/>
      </c>
      <c r="AX18" s="97" t="str">
        <f>IF($M18="TRUE",E18,"")</f>
        <v/>
      </c>
      <c r="AY18" s="71" t="str">
        <f>IF($M18="TRUE",F18,"")</f>
        <v/>
      </c>
      <c r="AZ18" s="71" t="str">
        <f>IF($M18="TRUE",G18,"")</f>
        <v/>
      </c>
      <c r="BA18" s="175" t="str">
        <f>IF($H18="","",IF(OR(M18="TRUE"),$H18,""))</f>
        <v/>
      </c>
      <c r="BB18" s="101"/>
    </row>
    <row r="19" spans="1:54" ht="20.100000000000001" customHeight="1" x14ac:dyDescent="0.3">
      <c r="A19" s="98">
        <f>IF(B19="","",SUM(B$6:B19))</f>
        <v>14</v>
      </c>
      <c r="B19" s="305">
        <f>IF($C19="","",1)</f>
        <v>1</v>
      </c>
      <c r="C19" s="235">
        <v>0.30763888888888891</v>
      </c>
      <c r="D19" s="239" t="s">
        <v>17</v>
      </c>
      <c r="E19" s="236">
        <v>310</v>
      </c>
      <c r="F19" s="237" t="s">
        <v>114</v>
      </c>
      <c r="G19" s="238" t="s">
        <v>109</v>
      </c>
      <c r="H19" s="170"/>
      <c r="I19" s="304" t="str">
        <f>IF($D19=I$5,"TRUE","")</f>
        <v/>
      </c>
      <c r="J19" s="72" t="str">
        <f>IF($D19=J$5,"TRUE","")</f>
        <v/>
      </c>
      <c r="K19" s="72" t="str">
        <f>IF($D19=K$5,"TRUE","")</f>
        <v>TRUE</v>
      </c>
      <c r="L19" s="72" t="str">
        <f>IF($D19=L$5,"TRUE","")</f>
        <v/>
      </c>
      <c r="M19" s="81" t="str">
        <f>IF($D19=M$5,"TRUE","")</f>
        <v/>
      </c>
      <c r="N19" s="62" t="str">
        <f>IF($P19="","",1)</f>
        <v/>
      </c>
      <c r="O19" s="62" t="str">
        <f>IF(N19="","",SUM(N$6:N19))</f>
        <v/>
      </c>
      <c r="P19" s="63" t="str">
        <f>IF($I19="TRUE",C19,"")</f>
        <v/>
      </c>
      <c r="Q19" s="63" t="str">
        <f>IF($I19="TRUE",D19,"")</f>
        <v/>
      </c>
      <c r="R19" s="79" t="str">
        <f>IF($I19="TRUE",E19,"")</f>
        <v/>
      </c>
      <c r="S19" s="63" t="str">
        <f>IF($I19="TRUE",F19,"")</f>
        <v/>
      </c>
      <c r="T19" s="63" t="str">
        <f>IF($I19="TRUE",G19,"")</f>
        <v/>
      </c>
      <c r="U19" s="63" t="str">
        <f>IF($H19="","",IF(OR(I19="TRUE"),$H19,""))</f>
        <v/>
      </c>
      <c r="V19" s="64" t="str">
        <f>IF(X19="","",1)</f>
        <v/>
      </c>
      <c r="W19" s="64" t="str">
        <f>IF(V19="","",SUM(V$6:V19))</f>
        <v/>
      </c>
      <c r="X19" s="65" t="str">
        <f>IF($J19="TRUE",C19,"")</f>
        <v/>
      </c>
      <c r="Y19" s="65" t="str">
        <f>IF($J19="TRUE",D19,"")</f>
        <v/>
      </c>
      <c r="Z19" s="65" t="str">
        <f>IF($J19="TRUE",E19,"")</f>
        <v/>
      </c>
      <c r="AA19" s="65" t="str">
        <f>IF($J19="TRUE",F19,"")</f>
        <v/>
      </c>
      <c r="AB19" s="65" t="str">
        <f>IF($J19="TRUE",G19,"")</f>
        <v/>
      </c>
      <c r="AC19" s="65" t="str">
        <f>IF($H19="","",IF(OR(J19="TRUE"),$H19,""))</f>
        <v/>
      </c>
      <c r="AD19" s="66">
        <f>IF(AF19="","",1)</f>
        <v>1</v>
      </c>
      <c r="AE19" s="66">
        <f>IF(AD19="","",SUM(AD$6:AD19))</f>
        <v>6</v>
      </c>
      <c r="AF19" s="67">
        <f>IF($K19="TRUE",C19,"")</f>
        <v>0.30763888888888891</v>
      </c>
      <c r="AG19" s="67" t="str">
        <f>IF($K19="TRUE",D19,"")</f>
        <v>Stand C</v>
      </c>
      <c r="AH19" s="87">
        <f>IF($K19="TRUE",E19,"")</f>
        <v>310</v>
      </c>
      <c r="AI19" s="67" t="str">
        <f>IF($K19="TRUE",F19,"")</f>
        <v xml:space="preserve">Huddersfield - Hepworth                                                                             </v>
      </c>
      <c r="AJ19" s="67" t="str">
        <f>IF($K19="TRUE",G19,"")</f>
        <v xml:space="preserve">First                                             </v>
      </c>
      <c r="AK19" s="67" t="str">
        <f>IF($H19="","",IF(OR(K19="TRUE"),$H19,""))</f>
        <v/>
      </c>
      <c r="AL19" s="68" t="str">
        <f>IF(AN19="","",1)</f>
        <v/>
      </c>
      <c r="AM19" s="68" t="str">
        <f>IF(AL19="","",SUM(AL$6:AL19))</f>
        <v/>
      </c>
      <c r="AN19" s="69" t="str">
        <f>IF($L19="TRUE",C19,"")</f>
        <v/>
      </c>
      <c r="AO19" s="69" t="str">
        <f>IF($L19="TRUE",D19,"")</f>
        <v/>
      </c>
      <c r="AP19" s="96" t="str">
        <f>IF($L19="TRUE",E19,"")</f>
        <v/>
      </c>
      <c r="AQ19" s="69" t="str">
        <f>IF($L19="TRUE",F19,"")</f>
        <v/>
      </c>
      <c r="AR19" s="69" t="str">
        <f>IF($L19="TRUE",G19,"")</f>
        <v/>
      </c>
      <c r="AS19" s="69" t="str">
        <f>IF($H19="","",IF(OR(L19="TRUE"),$H19,""))</f>
        <v/>
      </c>
      <c r="AT19" s="70" t="str">
        <f>IF(AV19="","",1)</f>
        <v/>
      </c>
      <c r="AU19" s="70" t="str">
        <f>IF(AT19="","",SUM(AT$6:AT19))</f>
        <v/>
      </c>
      <c r="AV19" s="71" t="str">
        <f>IF($M19="TRUE",C19,"")</f>
        <v/>
      </c>
      <c r="AW19" s="71" t="str">
        <f>IF($M19="TRUE",D19,"")</f>
        <v/>
      </c>
      <c r="AX19" s="97" t="str">
        <f>IF($M19="TRUE",E19,"")</f>
        <v/>
      </c>
      <c r="AY19" s="71" t="str">
        <f>IF($M19="TRUE",F19,"")</f>
        <v/>
      </c>
      <c r="AZ19" s="71" t="str">
        <f>IF($M19="TRUE",G19,"")</f>
        <v/>
      </c>
      <c r="BA19" s="175" t="str">
        <f>IF($H19="","",IF(OR(M19="TRUE"),$H19,""))</f>
        <v/>
      </c>
      <c r="BB19" s="101"/>
    </row>
    <row r="20" spans="1:54" ht="20.100000000000001" customHeight="1" x14ac:dyDescent="0.3">
      <c r="A20" s="98">
        <f>IF(B20="","",SUM(B$6:B20))</f>
        <v>15</v>
      </c>
      <c r="B20" s="305">
        <f>IF($C20="","",1)</f>
        <v>1</v>
      </c>
      <c r="C20" s="235">
        <v>0.31111111111111112</v>
      </c>
      <c r="D20" s="239" t="s">
        <v>15</v>
      </c>
      <c r="E20" s="236">
        <v>310</v>
      </c>
      <c r="F20" s="237" t="s">
        <v>110</v>
      </c>
      <c r="G20" s="238" t="s">
        <v>109</v>
      </c>
      <c r="H20" s="170"/>
      <c r="I20" s="304" t="str">
        <f>IF($D20=I$5,"TRUE","")</f>
        <v>TRUE</v>
      </c>
      <c r="J20" s="72" t="str">
        <f>IF($D20=J$5,"TRUE","")</f>
        <v/>
      </c>
      <c r="K20" s="72" t="str">
        <f>IF($D20=K$5,"TRUE","")</f>
        <v/>
      </c>
      <c r="L20" s="72" t="str">
        <f>IF($D20=L$5,"TRUE","")</f>
        <v/>
      </c>
      <c r="M20" s="81" t="str">
        <f>IF($D20=M$5,"TRUE","")</f>
        <v/>
      </c>
      <c r="N20" s="62">
        <f>IF($P20="","",1)</f>
        <v>1</v>
      </c>
      <c r="O20" s="62">
        <f>IF(N20="","",SUM(N$6:N20))</f>
        <v>6</v>
      </c>
      <c r="P20" s="63">
        <f>IF($I20="TRUE",C20,"")</f>
        <v>0.31111111111111112</v>
      </c>
      <c r="Q20" s="63" t="str">
        <f>IF($I20="TRUE",D20,"")</f>
        <v>Stand A</v>
      </c>
      <c r="R20" s="79">
        <f>IF($I20="TRUE",E20,"")</f>
        <v>310</v>
      </c>
      <c r="S20" s="63" t="str">
        <f>IF($I20="TRUE",F20,"")</f>
        <v xml:space="preserve">Hepworth - Huddersfield                                                                             </v>
      </c>
      <c r="T20" s="63" t="str">
        <f>IF($I20="TRUE",G20,"")</f>
        <v xml:space="preserve">First                                             </v>
      </c>
      <c r="U20" s="63" t="str">
        <f>IF($H20="","",IF(OR(I20="TRUE"),$H20,""))</f>
        <v/>
      </c>
      <c r="V20" s="64" t="str">
        <f>IF(X20="","",1)</f>
        <v/>
      </c>
      <c r="W20" s="64" t="str">
        <f>IF(V20="","",SUM(V$6:V20))</f>
        <v/>
      </c>
      <c r="X20" s="65" t="str">
        <f>IF($J20="TRUE",C20,"")</f>
        <v/>
      </c>
      <c r="Y20" s="65" t="str">
        <f>IF($J20="TRUE",D20,"")</f>
        <v/>
      </c>
      <c r="Z20" s="65" t="str">
        <f>IF($J20="TRUE",E20,"")</f>
        <v/>
      </c>
      <c r="AA20" s="65" t="str">
        <f>IF($J20="TRUE",F20,"")</f>
        <v/>
      </c>
      <c r="AB20" s="65" t="str">
        <f>IF($J20="TRUE",G20,"")</f>
        <v/>
      </c>
      <c r="AC20" s="65" t="str">
        <f>IF($H20="","",IF(OR(J20="TRUE"),$H20,""))</f>
        <v/>
      </c>
      <c r="AD20" s="66" t="str">
        <f>IF(AF20="","",1)</f>
        <v/>
      </c>
      <c r="AE20" s="66" t="str">
        <f>IF(AD20="","",SUM(AD$6:AD20))</f>
        <v/>
      </c>
      <c r="AF20" s="67" t="str">
        <f>IF($K20="TRUE",C20,"")</f>
        <v/>
      </c>
      <c r="AG20" s="67" t="str">
        <f>IF($K20="TRUE",D20,"")</f>
        <v/>
      </c>
      <c r="AH20" s="87" t="str">
        <f>IF($K20="TRUE",E20,"")</f>
        <v/>
      </c>
      <c r="AI20" s="67" t="str">
        <f>IF($K20="TRUE",F20,"")</f>
        <v/>
      </c>
      <c r="AJ20" s="67" t="str">
        <f>IF($K20="TRUE",G20,"")</f>
        <v/>
      </c>
      <c r="AK20" s="67" t="str">
        <f>IF($H20="","",IF(OR(K20="TRUE"),$H20,""))</f>
        <v/>
      </c>
      <c r="AL20" s="68" t="str">
        <f>IF(AN20="","",1)</f>
        <v/>
      </c>
      <c r="AM20" s="68" t="str">
        <f>IF(AL20="","",SUM(AL$6:AL20))</f>
        <v/>
      </c>
      <c r="AN20" s="69" t="str">
        <f>IF($L20="TRUE",C20,"")</f>
        <v/>
      </c>
      <c r="AO20" s="69" t="str">
        <f>IF($L20="TRUE",D20,"")</f>
        <v/>
      </c>
      <c r="AP20" s="96" t="str">
        <f>IF($L20="TRUE",E20,"")</f>
        <v/>
      </c>
      <c r="AQ20" s="69" t="str">
        <f>IF($L20="TRUE",F20,"")</f>
        <v/>
      </c>
      <c r="AR20" s="69" t="str">
        <f>IF($L20="TRUE",G20,"")</f>
        <v/>
      </c>
      <c r="AS20" s="69" t="str">
        <f>IF($H20="","",IF(OR(L20="TRUE"),$H20,""))</f>
        <v/>
      </c>
      <c r="AT20" s="70" t="str">
        <f>IF(AV20="","",1)</f>
        <v/>
      </c>
      <c r="AU20" s="70" t="str">
        <f>IF(AT20="","",SUM(AT$6:AT20))</f>
        <v/>
      </c>
      <c r="AV20" s="71" t="str">
        <f>IF($M20="TRUE",C20,"")</f>
        <v/>
      </c>
      <c r="AW20" s="71" t="str">
        <f>IF($M20="TRUE",D20,"")</f>
        <v/>
      </c>
      <c r="AX20" s="97" t="str">
        <f>IF($M20="TRUE",E20,"")</f>
        <v/>
      </c>
      <c r="AY20" s="71" t="str">
        <f>IF($M20="TRUE",F20,"")</f>
        <v/>
      </c>
      <c r="AZ20" s="71" t="str">
        <f>IF($M20="TRUE",G20,"")</f>
        <v/>
      </c>
      <c r="BA20" s="175" t="str">
        <f>IF($H20="","",IF(OR(M20="TRUE"),$H20,""))</f>
        <v/>
      </c>
      <c r="BB20" s="101"/>
    </row>
    <row r="21" spans="1:54" ht="20.100000000000001" customHeight="1" x14ac:dyDescent="0.3">
      <c r="A21" s="98">
        <f>IF(B21="","",SUM(B$6:B21))</f>
        <v>16</v>
      </c>
      <c r="B21" s="305">
        <f>IF($C21="","",1)</f>
        <v>1</v>
      </c>
      <c r="C21" s="235">
        <v>0.31180555555555556</v>
      </c>
      <c r="D21" s="239" t="s">
        <v>16</v>
      </c>
      <c r="E21" s="236">
        <v>435</v>
      </c>
      <c r="F21" s="237" t="s">
        <v>115</v>
      </c>
      <c r="G21" s="238" t="s">
        <v>116</v>
      </c>
      <c r="H21" s="170"/>
      <c r="I21" s="304" t="str">
        <f>IF($D21=I$5,"TRUE","")</f>
        <v/>
      </c>
      <c r="J21" s="72" t="str">
        <f>IF($D21=J$5,"TRUE","")</f>
        <v>TRUE</v>
      </c>
      <c r="K21" s="72" t="str">
        <f>IF($D21=K$5,"TRUE","")</f>
        <v/>
      </c>
      <c r="L21" s="72" t="str">
        <f>IF($D21=L$5,"TRUE","")</f>
        <v/>
      </c>
      <c r="M21" s="81" t="str">
        <f>IF($D21=M$5,"TRUE","")</f>
        <v/>
      </c>
      <c r="N21" s="62" t="str">
        <f>IF($P21="","",1)</f>
        <v/>
      </c>
      <c r="O21" s="62" t="str">
        <f>IF(N21="","",SUM(N$6:N21))</f>
        <v/>
      </c>
      <c r="P21" s="63" t="str">
        <f>IF($I21="TRUE",C21,"")</f>
        <v/>
      </c>
      <c r="Q21" s="63" t="str">
        <f>IF($I21="TRUE",D21,"")</f>
        <v/>
      </c>
      <c r="R21" s="79" t="str">
        <f>IF($I21="TRUE",E21,"")</f>
        <v/>
      </c>
      <c r="S21" s="63" t="str">
        <f>IF($I21="TRUE",F21,"")</f>
        <v/>
      </c>
      <c r="T21" s="63" t="str">
        <f>IF($I21="TRUE",G21,"")</f>
        <v/>
      </c>
      <c r="U21" s="63" t="str">
        <f>IF($H21="","",IF(OR(I21="TRUE"),$H21,""))</f>
        <v/>
      </c>
      <c r="V21" s="64">
        <f>IF(X21="","",1)</f>
        <v>1</v>
      </c>
      <c r="W21" s="64">
        <f>IF(V21="","",SUM(V$6:V21))</f>
        <v>4</v>
      </c>
      <c r="X21" s="65">
        <f>IF($J21="TRUE",C21,"")</f>
        <v>0.31180555555555556</v>
      </c>
      <c r="Y21" s="65" t="str">
        <f>IF($J21="TRUE",D21,"")</f>
        <v>Stand B</v>
      </c>
      <c r="Z21" s="65">
        <f>IF($J21="TRUE",E21,"")</f>
        <v>435</v>
      </c>
      <c r="AA21" s="65" t="str">
        <f>IF($J21="TRUE",F21,"")</f>
        <v xml:space="preserve">Holmfirth - Wakefield                                                                               </v>
      </c>
      <c r="AB21" s="65" t="str">
        <f>IF($J21="TRUE",G21,"")</f>
        <v xml:space="preserve">Yorkshire Tiger                      </v>
      </c>
      <c r="AC21" s="65" t="str">
        <f>IF($H21="","",IF(OR(J21="TRUE"),$H21,""))</f>
        <v/>
      </c>
      <c r="AD21" s="66" t="str">
        <f>IF(AF21="","",1)</f>
        <v/>
      </c>
      <c r="AE21" s="66" t="str">
        <f>IF(AD21="","",SUM(AD$6:AD21))</f>
        <v/>
      </c>
      <c r="AF21" s="67" t="str">
        <f>IF($K21="TRUE",C21,"")</f>
        <v/>
      </c>
      <c r="AG21" s="67" t="str">
        <f>IF($K21="TRUE",D21,"")</f>
        <v/>
      </c>
      <c r="AH21" s="87" t="str">
        <f>IF($K21="TRUE",E21,"")</f>
        <v/>
      </c>
      <c r="AI21" s="67" t="str">
        <f>IF($K21="TRUE",F21,"")</f>
        <v/>
      </c>
      <c r="AJ21" s="67" t="str">
        <f>IF($K21="TRUE",G21,"")</f>
        <v/>
      </c>
      <c r="AK21" s="67" t="str">
        <f>IF($H21="","",IF(OR(K21="TRUE"),$H21,""))</f>
        <v/>
      </c>
      <c r="AL21" s="68" t="str">
        <f>IF(AN21="","",1)</f>
        <v/>
      </c>
      <c r="AM21" s="68" t="str">
        <f>IF(AL21="","",SUM(AL$6:AL21))</f>
        <v/>
      </c>
      <c r="AN21" s="69" t="str">
        <f>IF($L21="TRUE",C21,"")</f>
        <v/>
      </c>
      <c r="AO21" s="69" t="str">
        <f>IF($L21="TRUE",D21,"")</f>
        <v/>
      </c>
      <c r="AP21" s="96" t="str">
        <f>IF($L21="TRUE",E21,"")</f>
        <v/>
      </c>
      <c r="AQ21" s="69" t="str">
        <f>IF($L21="TRUE",F21,"")</f>
        <v/>
      </c>
      <c r="AR21" s="69" t="str">
        <f>IF($L21="TRUE",G21,"")</f>
        <v/>
      </c>
      <c r="AS21" s="69" t="str">
        <f>IF($H21="","",IF(OR(L21="TRUE"),$H21,""))</f>
        <v/>
      </c>
      <c r="AT21" s="70" t="str">
        <f>IF(AV21="","",1)</f>
        <v/>
      </c>
      <c r="AU21" s="70" t="str">
        <f>IF(AT21="","",SUM(AT$6:AT21))</f>
        <v/>
      </c>
      <c r="AV21" s="71" t="str">
        <f>IF($M21="TRUE",C21,"")</f>
        <v/>
      </c>
      <c r="AW21" s="71" t="str">
        <f>IF($M21="TRUE",D21,"")</f>
        <v/>
      </c>
      <c r="AX21" s="97" t="str">
        <f>IF($M21="TRUE",E21,"")</f>
        <v/>
      </c>
      <c r="AY21" s="71" t="str">
        <f>IF($M21="TRUE",F21,"")</f>
        <v/>
      </c>
      <c r="AZ21" s="71" t="str">
        <f>IF($M21="TRUE",G21,"")</f>
        <v/>
      </c>
      <c r="BA21" s="175" t="str">
        <f>IF($H21="","",IF(OR(M21="TRUE"),$H21,""))</f>
        <v/>
      </c>
      <c r="BB21" s="101"/>
    </row>
    <row r="22" spans="1:54" ht="20.100000000000001" customHeight="1" x14ac:dyDescent="0.3">
      <c r="A22" s="98">
        <f>IF(B22="","",SUM(B$6:B22))</f>
        <v>17</v>
      </c>
      <c r="B22" s="95">
        <f>IF($C22="","",1)</f>
        <v>1</v>
      </c>
      <c r="C22" s="235">
        <v>0.31736111111111115</v>
      </c>
      <c r="D22" s="236" t="s">
        <v>15</v>
      </c>
      <c r="E22" s="236">
        <v>314</v>
      </c>
      <c r="F22" s="237" t="s">
        <v>117</v>
      </c>
      <c r="G22" s="238" t="s">
        <v>109</v>
      </c>
      <c r="H22" s="170"/>
      <c r="I22" s="72" t="str">
        <f>IF($D22=I$5,"TRUE","")</f>
        <v>TRUE</v>
      </c>
      <c r="J22" s="72" t="str">
        <f>IF($D22=J$5,"TRUE","")</f>
        <v/>
      </c>
      <c r="K22" s="72" t="str">
        <f>IF($D22=K$5,"TRUE","")</f>
        <v/>
      </c>
      <c r="L22" s="72" t="str">
        <f>IF($D22=L$5,"TRUE","")</f>
        <v/>
      </c>
      <c r="M22" s="81" t="str">
        <f>IF($D22=M$5,"TRUE","")</f>
        <v/>
      </c>
      <c r="N22" s="62">
        <f>IF($P22="","",1)</f>
        <v>1</v>
      </c>
      <c r="O22" s="62">
        <f>IF(N22="","",SUM(N$6:N22))</f>
        <v>7</v>
      </c>
      <c r="P22" s="63">
        <f>IF($I22="TRUE",C22,"")</f>
        <v>0.31736111111111115</v>
      </c>
      <c r="Q22" s="63" t="str">
        <f>IF($I22="TRUE",D22,"")</f>
        <v>Stand A</v>
      </c>
      <c r="R22" s="79">
        <f>IF($I22="TRUE",E22,"")</f>
        <v>314</v>
      </c>
      <c r="S22" s="63" t="str">
        <f>IF($I22="TRUE",F22,"")</f>
        <v xml:space="preserve">Holme - Huddersfield                                                                                </v>
      </c>
      <c r="T22" s="63" t="str">
        <f>IF($I22="TRUE",G22,"")</f>
        <v xml:space="preserve">First                                             </v>
      </c>
      <c r="U22" s="63" t="str">
        <f>IF($H22="","",IF(OR(I22="TRUE"),$H22,""))</f>
        <v/>
      </c>
      <c r="V22" s="64" t="str">
        <f>IF(X22="","",1)</f>
        <v/>
      </c>
      <c r="W22" s="64" t="str">
        <f>IF(V22="","",SUM(V$6:V22))</f>
        <v/>
      </c>
      <c r="X22" s="65" t="str">
        <f>IF($J22="TRUE",C22,"")</f>
        <v/>
      </c>
      <c r="Y22" s="65" t="str">
        <f>IF($J22="TRUE",D22,"")</f>
        <v/>
      </c>
      <c r="Z22" s="65" t="str">
        <f>IF($J22="TRUE",E22,"")</f>
        <v/>
      </c>
      <c r="AA22" s="65" t="str">
        <f>IF($J22="TRUE",F22,"")</f>
        <v/>
      </c>
      <c r="AB22" s="65" t="str">
        <f>IF($J22="TRUE",G22,"")</f>
        <v/>
      </c>
      <c r="AC22" s="65" t="str">
        <f>IF($H22="","",IF(OR(J22="TRUE"),$H22,""))</f>
        <v/>
      </c>
      <c r="AD22" s="66" t="str">
        <f>IF(AF22="","",1)</f>
        <v/>
      </c>
      <c r="AE22" s="66" t="str">
        <f>IF(AD22="","",SUM(AD$6:AD22))</f>
        <v/>
      </c>
      <c r="AF22" s="67" t="str">
        <f>IF($K22="TRUE",C22,"")</f>
        <v/>
      </c>
      <c r="AG22" s="67" t="str">
        <f>IF($K22="TRUE",D22,"")</f>
        <v/>
      </c>
      <c r="AH22" s="87" t="str">
        <f>IF($K22="TRUE",E22,"")</f>
        <v/>
      </c>
      <c r="AI22" s="67" t="str">
        <f>IF($K22="TRUE",F22,"")</f>
        <v/>
      </c>
      <c r="AJ22" s="67" t="str">
        <f>IF($K22="TRUE",G22,"")</f>
        <v/>
      </c>
      <c r="AK22" s="67" t="str">
        <f>IF($H22="","",IF(OR(K22="TRUE"),$H22,""))</f>
        <v/>
      </c>
      <c r="AL22" s="68" t="str">
        <f>IF(AN22="","",1)</f>
        <v/>
      </c>
      <c r="AM22" s="68" t="str">
        <f>IF(AL22="","",SUM(AL$6:AL22))</f>
        <v/>
      </c>
      <c r="AN22" s="69" t="str">
        <f>IF($L22="TRUE",C22,"")</f>
        <v/>
      </c>
      <c r="AO22" s="69" t="str">
        <f>IF($L22="TRUE",D22,"")</f>
        <v/>
      </c>
      <c r="AP22" s="96" t="str">
        <f>IF($L22="TRUE",E22,"")</f>
        <v/>
      </c>
      <c r="AQ22" s="69" t="str">
        <f>IF($L22="TRUE",F22,"")</f>
        <v/>
      </c>
      <c r="AR22" s="69" t="str">
        <f>IF($L22="TRUE",G22,"")</f>
        <v/>
      </c>
      <c r="AS22" s="69" t="str">
        <f>IF($H22="","",IF(OR(L22="TRUE"),$H22,""))</f>
        <v/>
      </c>
      <c r="AT22" s="70" t="str">
        <f>IF(AV22="","",1)</f>
        <v/>
      </c>
      <c r="AU22" s="70" t="str">
        <f>IF(AT22="","",SUM(AT$6:AT22))</f>
        <v/>
      </c>
      <c r="AV22" s="71" t="str">
        <f>IF($M22="TRUE",C22,"")</f>
        <v/>
      </c>
      <c r="AW22" s="71" t="str">
        <f>IF($M22="TRUE",D22,"")</f>
        <v/>
      </c>
      <c r="AX22" s="97" t="str">
        <f>IF($M22="TRUE",E22,"")</f>
        <v/>
      </c>
      <c r="AY22" s="71" t="str">
        <f>IF($M22="TRUE",F22,"")</f>
        <v/>
      </c>
      <c r="AZ22" s="71" t="str">
        <f>IF($M22="TRUE",G22,"")</f>
        <v/>
      </c>
      <c r="BA22" s="175" t="str">
        <f>IF($H22="","",IF(OR(M22="TRUE"),$H22,""))</f>
        <v/>
      </c>
      <c r="BB22" s="101"/>
    </row>
    <row r="23" spans="1:54" ht="20.100000000000001" customHeight="1" x14ac:dyDescent="0.3">
      <c r="A23" s="98">
        <f>IF(B23="","",SUM(B$6:B23))</f>
        <v>18</v>
      </c>
      <c r="B23" s="95">
        <f>IF($C23="","",1)</f>
        <v>1</v>
      </c>
      <c r="C23" s="235">
        <v>0.3263888888888889</v>
      </c>
      <c r="D23" s="236" t="s">
        <v>17</v>
      </c>
      <c r="E23" s="236">
        <v>316</v>
      </c>
      <c r="F23" s="237" t="s">
        <v>118</v>
      </c>
      <c r="G23" s="238" t="s">
        <v>109</v>
      </c>
      <c r="H23" s="170"/>
      <c r="I23" s="72" t="str">
        <f>IF($D23=I$5,"TRUE","")</f>
        <v/>
      </c>
      <c r="J23" s="72" t="str">
        <f>IF($D23=J$5,"TRUE","")</f>
        <v/>
      </c>
      <c r="K23" s="72" t="str">
        <f>IF($D23=K$5,"TRUE","")</f>
        <v>TRUE</v>
      </c>
      <c r="L23" s="72" t="str">
        <f>IF($D23=L$5,"TRUE","")</f>
        <v/>
      </c>
      <c r="M23" s="81" t="str">
        <f>IF($D23=M$5,"TRUE","")</f>
        <v/>
      </c>
      <c r="N23" s="62" t="str">
        <f>IF($P23="","",1)</f>
        <v/>
      </c>
      <c r="O23" s="62" t="str">
        <f>IF(N23="","",SUM(N$6:N23))</f>
        <v/>
      </c>
      <c r="P23" s="63" t="str">
        <f>IF($I23="TRUE",C23,"")</f>
        <v/>
      </c>
      <c r="Q23" s="63" t="str">
        <f>IF($I23="TRUE",D23,"")</f>
        <v/>
      </c>
      <c r="R23" s="79" t="str">
        <f>IF($I23="TRUE",E23,"")</f>
        <v/>
      </c>
      <c r="S23" s="63" t="str">
        <f>IF($I23="TRUE",F23,"")</f>
        <v/>
      </c>
      <c r="T23" s="63" t="str">
        <f>IF($I23="TRUE",G23,"")</f>
        <v/>
      </c>
      <c r="U23" s="63" t="str">
        <f>IF($H23="","",IF(OR(I23="TRUE"),$H23,""))</f>
        <v/>
      </c>
      <c r="V23" s="64" t="str">
        <f>IF(X23="","",1)</f>
        <v/>
      </c>
      <c r="W23" s="64" t="str">
        <f>IF(V23="","",SUM(V$6:V23))</f>
        <v/>
      </c>
      <c r="X23" s="65" t="str">
        <f>IF($J23="TRUE",C23,"")</f>
        <v/>
      </c>
      <c r="Y23" s="65" t="str">
        <f>IF($J23="TRUE",D23,"")</f>
        <v/>
      </c>
      <c r="Z23" s="65" t="str">
        <f>IF($J23="TRUE",E23,"")</f>
        <v/>
      </c>
      <c r="AA23" s="65" t="str">
        <f>IF($J23="TRUE",F23,"")</f>
        <v/>
      </c>
      <c r="AB23" s="65" t="str">
        <f>IF($J23="TRUE",G23,"")</f>
        <v/>
      </c>
      <c r="AC23" s="65" t="str">
        <f>IF($H23="","",IF(OR(J23="TRUE"),$H23,""))</f>
        <v/>
      </c>
      <c r="AD23" s="66">
        <f>IF(AF23="","",1)</f>
        <v>1</v>
      </c>
      <c r="AE23" s="66">
        <f>IF(AD23="","",SUM(AD$6:AD23))</f>
        <v>7</v>
      </c>
      <c r="AF23" s="67">
        <f>IF($K23="TRUE",C23,"")</f>
        <v>0.3263888888888889</v>
      </c>
      <c r="AG23" s="67" t="str">
        <f>IF($K23="TRUE",D23,"")</f>
        <v>Stand C</v>
      </c>
      <c r="AH23" s="87">
        <f>IF($K23="TRUE",E23,"")</f>
        <v>316</v>
      </c>
      <c r="AI23" s="67" t="str">
        <f>IF($K23="TRUE",F23,"")</f>
        <v xml:space="preserve">Huddersfield - Parkhead                                                                             </v>
      </c>
      <c r="AJ23" s="67" t="str">
        <f>IF($K23="TRUE",G23,"")</f>
        <v xml:space="preserve">First                                             </v>
      </c>
      <c r="AK23" s="67" t="str">
        <f>IF($H23="","",IF(OR(K23="TRUE"),$H23,""))</f>
        <v/>
      </c>
      <c r="AL23" s="68" t="str">
        <f>IF(AN23="","",1)</f>
        <v/>
      </c>
      <c r="AM23" s="68" t="str">
        <f>IF(AL23="","",SUM(AL$6:AL23))</f>
        <v/>
      </c>
      <c r="AN23" s="69" t="str">
        <f>IF($L23="TRUE",C23,"")</f>
        <v/>
      </c>
      <c r="AO23" s="69" t="str">
        <f>IF($L23="TRUE",D23,"")</f>
        <v/>
      </c>
      <c r="AP23" s="96" t="str">
        <f>IF($L23="TRUE",E23,"")</f>
        <v/>
      </c>
      <c r="AQ23" s="69" t="str">
        <f>IF($L23="TRUE",F23,"")</f>
        <v/>
      </c>
      <c r="AR23" s="69" t="str">
        <f>IF($L23="TRUE",G23,"")</f>
        <v/>
      </c>
      <c r="AS23" s="69" t="str">
        <f>IF($H23="","",IF(OR(L23="TRUE"),$H23,""))</f>
        <v/>
      </c>
      <c r="AT23" s="70" t="str">
        <f>IF(AV23="","",1)</f>
        <v/>
      </c>
      <c r="AU23" s="70" t="str">
        <f>IF(AT23="","",SUM(AT$6:AT23))</f>
        <v/>
      </c>
      <c r="AV23" s="71" t="str">
        <f>IF($M23="TRUE",C23,"")</f>
        <v/>
      </c>
      <c r="AW23" s="71" t="str">
        <f>IF($M23="TRUE",D23,"")</f>
        <v/>
      </c>
      <c r="AX23" s="97" t="str">
        <f>IF($M23="TRUE",E23,"")</f>
        <v/>
      </c>
      <c r="AY23" s="71" t="str">
        <f>IF($M23="TRUE",F23,"")</f>
        <v/>
      </c>
      <c r="AZ23" s="71" t="str">
        <f>IF($M23="TRUE",G23,"")</f>
        <v/>
      </c>
      <c r="BA23" s="175" t="str">
        <f>IF($H23="","",IF(OR(M23="TRUE"),$H23,""))</f>
        <v/>
      </c>
      <c r="BB23" s="101"/>
    </row>
    <row r="24" spans="1:54" ht="20.100000000000001" customHeight="1" x14ac:dyDescent="0.3">
      <c r="A24" s="98">
        <f>IF(B24="","",SUM(B$6:B24))</f>
        <v>19</v>
      </c>
      <c r="B24" s="95">
        <f>IF($C24="","",1)</f>
        <v>1</v>
      </c>
      <c r="C24" s="235">
        <v>0.32916666666666666</v>
      </c>
      <c r="D24" s="236" t="s">
        <v>15</v>
      </c>
      <c r="E24" s="236">
        <v>310</v>
      </c>
      <c r="F24" s="237" t="s">
        <v>110</v>
      </c>
      <c r="G24" s="238" t="s">
        <v>109</v>
      </c>
      <c r="H24" s="170"/>
      <c r="I24" s="72" t="str">
        <f>IF($D24=I$5,"TRUE","")</f>
        <v>TRUE</v>
      </c>
      <c r="J24" s="72" t="str">
        <f>IF($D24=J$5,"TRUE","")</f>
        <v/>
      </c>
      <c r="K24" s="72" t="str">
        <f>IF($D24=K$5,"TRUE","")</f>
        <v/>
      </c>
      <c r="L24" s="72" t="str">
        <f>IF($D24=L$5,"TRUE","")</f>
        <v/>
      </c>
      <c r="M24" s="81" t="str">
        <f>IF($D24=M$5,"TRUE","")</f>
        <v/>
      </c>
      <c r="N24" s="62">
        <f>IF($P24="","",1)</f>
        <v>1</v>
      </c>
      <c r="O24" s="62">
        <f>IF(N24="","",SUM(N$6:N24))</f>
        <v>8</v>
      </c>
      <c r="P24" s="63">
        <f>IF($I24="TRUE",C24,"")</f>
        <v>0.32916666666666666</v>
      </c>
      <c r="Q24" s="63" t="str">
        <f>IF($I24="TRUE",D24,"")</f>
        <v>Stand A</v>
      </c>
      <c r="R24" s="79">
        <f>IF($I24="TRUE",E24,"")</f>
        <v>310</v>
      </c>
      <c r="S24" s="63" t="str">
        <f>IF($I24="TRUE",F24,"")</f>
        <v xml:space="preserve">Hepworth - Huddersfield                                                                             </v>
      </c>
      <c r="T24" s="63" t="str">
        <f>IF($I24="TRUE",G24,"")</f>
        <v xml:space="preserve">First                                             </v>
      </c>
      <c r="U24" s="63" t="str">
        <f>IF($H24="","",IF(OR(I24="TRUE"),$H24,""))</f>
        <v/>
      </c>
      <c r="V24" s="64" t="str">
        <f>IF(X24="","",1)</f>
        <v/>
      </c>
      <c r="W24" s="64" t="str">
        <f>IF(V24="","",SUM(V$6:V24))</f>
        <v/>
      </c>
      <c r="X24" s="65" t="str">
        <f>IF($J24="TRUE",C24,"")</f>
        <v/>
      </c>
      <c r="Y24" s="65" t="str">
        <f>IF($J24="TRUE",D24,"")</f>
        <v/>
      </c>
      <c r="Z24" s="65" t="str">
        <f>IF($J24="TRUE",E24,"")</f>
        <v/>
      </c>
      <c r="AA24" s="65" t="str">
        <f>IF($J24="TRUE",F24,"")</f>
        <v/>
      </c>
      <c r="AB24" s="65" t="str">
        <f>IF($J24="TRUE",G24,"")</f>
        <v/>
      </c>
      <c r="AC24" s="65" t="str">
        <f>IF($H24="","",IF(OR(J24="TRUE"),$H24,""))</f>
        <v/>
      </c>
      <c r="AD24" s="66" t="str">
        <f>IF(AF24="","",1)</f>
        <v/>
      </c>
      <c r="AE24" s="66" t="str">
        <f>IF(AD24="","",SUM(AD$6:AD24))</f>
        <v/>
      </c>
      <c r="AF24" s="67" t="str">
        <f>IF($K24="TRUE",C24,"")</f>
        <v/>
      </c>
      <c r="AG24" s="67" t="str">
        <f>IF($K24="TRUE",D24,"")</f>
        <v/>
      </c>
      <c r="AH24" s="87" t="str">
        <f>IF($K24="TRUE",E24,"")</f>
        <v/>
      </c>
      <c r="AI24" s="67" t="str">
        <f>IF($K24="TRUE",F24,"")</f>
        <v/>
      </c>
      <c r="AJ24" s="67" t="str">
        <f>IF($K24="TRUE",G24,"")</f>
        <v/>
      </c>
      <c r="AK24" s="67" t="str">
        <f>IF($H24="","",IF(OR(K24="TRUE"),$H24,""))</f>
        <v/>
      </c>
      <c r="AL24" s="68" t="str">
        <f>IF(AN24="","",1)</f>
        <v/>
      </c>
      <c r="AM24" s="68" t="str">
        <f>IF(AL24="","",SUM(AL$6:AL24))</f>
        <v/>
      </c>
      <c r="AN24" s="69" t="str">
        <f>IF($L24="TRUE",C24,"")</f>
        <v/>
      </c>
      <c r="AO24" s="69" t="str">
        <f>IF($L24="TRUE",D24,"")</f>
        <v/>
      </c>
      <c r="AP24" s="96" t="str">
        <f>IF($L24="TRUE",E24,"")</f>
        <v/>
      </c>
      <c r="AQ24" s="69" t="str">
        <f>IF($L24="TRUE",F24,"")</f>
        <v/>
      </c>
      <c r="AR24" s="69" t="str">
        <f>IF($L24="TRUE",G24,"")</f>
        <v/>
      </c>
      <c r="AS24" s="69" t="str">
        <f>IF($H24="","",IF(OR(L24="TRUE"),$H24,""))</f>
        <v/>
      </c>
      <c r="AT24" s="70" t="str">
        <f>IF(AV24="","",1)</f>
        <v/>
      </c>
      <c r="AU24" s="70" t="str">
        <f>IF(AT24="","",SUM(AT$6:AT24))</f>
        <v/>
      </c>
      <c r="AV24" s="71" t="str">
        <f>IF($M24="TRUE",C24,"")</f>
        <v/>
      </c>
      <c r="AW24" s="71" t="str">
        <f>IF($M24="TRUE",D24,"")</f>
        <v/>
      </c>
      <c r="AX24" s="97" t="str">
        <f>IF($M24="TRUE",E24,"")</f>
        <v/>
      </c>
      <c r="AY24" s="71" t="str">
        <f>IF($M24="TRUE",F24,"")</f>
        <v/>
      </c>
      <c r="AZ24" s="71" t="str">
        <f>IF($M24="TRUE",G24,"")</f>
        <v/>
      </c>
      <c r="BA24" s="175" t="str">
        <f>IF($H24="","",IF(OR(M24="TRUE"),$H24,""))</f>
        <v/>
      </c>
      <c r="BB24" s="101"/>
    </row>
    <row r="25" spans="1:54" ht="20.100000000000001" customHeight="1" x14ac:dyDescent="0.3">
      <c r="A25" s="98">
        <f>IF(B25="","",SUM(B$6:B25))</f>
        <v>20</v>
      </c>
      <c r="B25" s="95">
        <f>IF($C25="","",1)</f>
        <v>1</v>
      </c>
      <c r="C25" s="235">
        <v>0.3298611111111111</v>
      </c>
      <c r="D25" s="236" t="s">
        <v>17</v>
      </c>
      <c r="E25" s="236">
        <v>310</v>
      </c>
      <c r="F25" s="237" t="s">
        <v>114</v>
      </c>
      <c r="G25" s="238" t="s">
        <v>109</v>
      </c>
      <c r="H25" s="170"/>
      <c r="I25" s="72" t="str">
        <f>IF($D25=I$5,"TRUE","")</f>
        <v/>
      </c>
      <c r="J25" s="72" t="str">
        <f>IF($D25=J$5,"TRUE","")</f>
        <v/>
      </c>
      <c r="K25" s="72" t="str">
        <f>IF($D25=K$5,"TRUE","")</f>
        <v>TRUE</v>
      </c>
      <c r="L25" s="72" t="str">
        <f>IF($D25=L$5,"TRUE","")</f>
        <v/>
      </c>
      <c r="M25" s="81" t="str">
        <f>IF($D25=M$5,"TRUE","")</f>
        <v/>
      </c>
      <c r="N25" s="62" t="str">
        <f>IF($P25="","",1)</f>
        <v/>
      </c>
      <c r="O25" s="62" t="str">
        <f>IF(N25="","",SUM(N$6:N25))</f>
        <v/>
      </c>
      <c r="P25" s="63" t="str">
        <f>IF($I25="TRUE",C25,"")</f>
        <v/>
      </c>
      <c r="Q25" s="63" t="str">
        <f>IF($I25="TRUE",D25,"")</f>
        <v/>
      </c>
      <c r="R25" s="79" t="str">
        <f>IF($I25="TRUE",E25,"")</f>
        <v/>
      </c>
      <c r="S25" s="63" t="str">
        <f>IF($I25="TRUE",F25,"")</f>
        <v/>
      </c>
      <c r="T25" s="63" t="str">
        <f>IF($I25="TRUE",G25,"")</f>
        <v/>
      </c>
      <c r="U25" s="63" t="str">
        <f>IF($H25="","",IF(OR(I25="TRUE"),$H25,""))</f>
        <v/>
      </c>
      <c r="V25" s="64" t="str">
        <f>IF(X25="","",1)</f>
        <v/>
      </c>
      <c r="W25" s="64" t="str">
        <f>IF(V25="","",SUM(V$6:V25))</f>
        <v/>
      </c>
      <c r="X25" s="65" t="str">
        <f>IF($J25="TRUE",C25,"")</f>
        <v/>
      </c>
      <c r="Y25" s="65" t="str">
        <f>IF($J25="TRUE",D25,"")</f>
        <v/>
      </c>
      <c r="Z25" s="65" t="str">
        <f>IF($J25="TRUE",E25,"")</f>
        <v/>
      </c>
      <c r="AA25" s="65" t="str">
        <f>IF($J25="TRUE",F25,"")</f>
        <v/>
      </c>
      <c r="AB25" s="65" t="str">
        <f>IF($J25="TRUE",G25,"")</f>
        <v/>
      </c>
      <c r="AC25" s="65" t="str">
        <f>IF($H25="","",IF(OR(J25="TRUE"),$H25,""))</f>
        <v/>
      </c>
      <c r="AD25" s="66">
        <f>IF(AF25="","",1)</f>
        <v>1</v>
      </c>
      <c r="AE25" s="66">
        <f>IF(AD25="","",SUM(AD$6:AD25))</f>
        <v>8</v>
      </c>
      <c r="AF25" s="67">
        <f>IF($K25="TRUE",C25,"")</f>
        <v>0.3298611111111111</v>
      </c>
      <c r="AG25" s="67" t="str">
        <f>IF($K25="TRUE",D25,"")</f>
        <v>Stand C</v>
      </c>
      <c r="AH25" s="87">
        <f>IF($K25="TRUE",E25,"")</f>
        <v>310</v>
      </c>
      <c r="AI25" s="67" t="str">
        <f>IF($K25="TRUE",F25,"")</f>
        <v xml:space="preserve">Huddersfield - Hepworth                                                                             </v>
      </c>
      <c r="AJ25" s="67" t="str">
        <f>IF($K25="TRUE",G25,"")</f>
        <v xml:space="preserve">First                                             </v>
      </c>
      <c r="AK25" s="67" t="str">
        <f>IF($H25="","",IF(OR(K25="TRUE"),$H25,""))</f>
        <v/>
      </c>
      <c r="AL25" s="68" t="str">
        <f>IF(AN25="","",1)</f>
        <v/>
      </c>
      <c r="AM25" s="68" t="str">
        <f>IF(AL25="","",SUM(AL$6:AL25))</f>
        <v/>
      </c>
      <c r="AN25" s="69" t="str">
        <f>IF($L25="TRUE",C25,"")</f>
        <v/>
      </c>
      <c r="AO25" s="69" t="str">
        <f>IF($L25="TRUE",D25,"")</f>
        <v/>
      </c>
      <c r="AP25" s="96" t="str">
        <f>IF($L25="TRUE",E25,"")</f>
        <v/>
      </c>
      <c r="AQ25" s="69" t="str">
        <f>IF($L25="TRUE",F25,"")</f>
        <v/>
      </c>
      <c r="AR25" s="69" t="str">
        <f>IF($L25="TRUE",G25,"")</f>
        <v/>
      </c>
      <c r="AS25" s="69" t="str">
        <f>IF($H25="","",IF(OR(L25="TRUE"),$H25,""))</f>
        <v/>
      </c>
      <c r="AT25" s="70" t="str">
        <f>IF(AV25="","",1)</f>
        <v/>
      </c>
      <c r="AU25" s="70" t="str">
        <f>IF(AT25="","",SUM(AT$6:AT25))</f>
        <v/>
      </c>
      <c r="AV25" s="71" t="str">
        <f>IF($M25="TRUE",C25,"")</f>
        <v/>
      </c>
      <c r="AW25" s="71" t="str">
        <f>IF($M25="TRUE",D25,"")</f>
        <v/>
      </c>
      <c r="AX25" s="97" t="str">
        <f>IF($M25="TRUE",E25,"")</f>
        <v/>
      </c>
      <c r="AY25" s="71" t="str">
        <f>IF($M25="TRUE",F25,"")</f>
        <v/>
      </c>
      <c r="AZ25" s="71" t="str">
        <f>IF($M25="TRUE",G25,"")</f>
        <v/>
      </c>
      <c r="BA25" s="175" t="str">
        <f>IF($H25="","",IF(OR(M25="TRUE"),$H25,""))</f>
        <v/>
      </c>
      <c r="BB25" s="101"/>
    </row>
    <row r="26" spans="1:54" ht="20.100000000000001" customHeight="1" x14ac:dyDescent="0.3">
      <c r="A26" s="98">
        <f>IF(B26="","",SUM(B$6:B26))</f>
        <v>21</v>
      </c>
      <c r="B26" s="95">
        <f>IF($C26="","",1)</f>
        <v>1</v>
      </c>
      <c r="C26" s="235">
        <v>0.33055555555555555</v>
      </c>
      <c r="D26" s="239" t="s">
        <v>18</v>
      </c>
      <c r="E26" s="236" t="s">
        <v>119</v>
      </c>
      <c r="F26" s="237" t="s">
        <v>120</v>
      </c>
      <c r="G26" s="238" t="s">
        <v>109</v>
      </c>
      <c r="H26" s="170" t="s">
        <v>87</v>
      </c>
      <c r="I26" s="72" t="str">
        <f>IF($D26=I$5,"TRUE","")</f>
        <v/>
      </c>
      <c r="J26" s="72" t="str">
        <f>IF($D26=J$5,"TRUE","")</f>
        <v/>
      </c>
      <c r="K26" s="72" t="str">
        <f>IF($D26=K$5,"TRUE","")</f>
        <v/>
      </c>
      <c r="L26" s="72" t="str">
        <f>IF($D26=L$5,"TRUE","")</f>
        <v>TRUE</v>
      </c>
      <c r="M26" s="81" t="str">
        <f>IF($D26=M$5,"TRUE","")</f>
        <v/>
      </c>
      <c r="N26" s="62" t="str">
        <f>IF($P26="","",1)</f>
        <v/>
      </c>
      <c r="O26" s="62" t="str">
        <f>IF(N26="","",SUM(N$6:N26))</f>
        <v/>
      </c>
      <c r="P26" s="63" t="str">
        <f>IF($I26="TRUE",C26,"")</f>
        <v/>
      </c>
      <c r="Q26" s="63" t="str">
        <f>IF($I26="TRUE",D26,"")</f>
        <v/>
      </c>
      <c r="R26" s="79" t="str">
        <f>IF($I26="TRUE",E26,"")</f>
        <v/>
      </c>
      <c r="S26" s="63" t="str">
        <f>IF($I26="TRUE",F26,"")</f>
        <v/>
      </c>
      <c r="T26" s="63" t="str">
        <f>IF($I26="TRUE",G26,"")</f>
        <v/>
      </c>
      <c r="U26" s="63" t="str">
        <f>IF($H26="","",IF(OR(I26="TRUE"),$H26,""))</f>
        <v/>
      </c>
      <c r="V26" s="64" t="str">
        <f>IF(X26="","",1)</f>
        <v/>
      </c>
      <c r="W26" s="64" t="str">
        <f>IF(V26="","",SUM(V$6:V26))</f>
        <v/>
      </c>
      <c r="X26" s="65" t="str">
        <f>IF($J26="TRUE",C26,"")</f>
        <v/>
      </c>
      <c r="Y26" s="65" t="str">
        <f>IF($J26="TRUE",D26,"")</f>
        <v/>
      </c>
      <c r="Z26" s="65" t="str">
        <f>IF($J26="TRUE",E26,"")</f>
        <v/>
      </c>
      <c r="AA26" s="65" t="str">
        <f>IF($J26="TRUE",F26,"")</f>
        <v/>
      </c>
      <c r="AB26" s="65" t="str">
        <f>IF($J26="TRUE",G26,"")</f>
        <v/>
      </c>
      <c r="AC26" s="65" t="str">
        <f>IF($H26="","",IF(OR(J26="TRUE"),$H26,""))</f>
        <v/>
      </c>
      <c r="AD26" s="66" t="str">
        <f>IF(AF26="","",1)</f>
        <v/>
      </c>
      <c r="AE26" s="66" t="str">
        <f>IF(AD26="","",SUM(AD$6:AD26))</f>
        <v/>
      </c>
      <c r="AF26" s="67" t="str">
        <f>IF($K26="TRUE",C26,"")</f>
        <v/>
      </c>
      <c r="AG26" s="67" t="str">
        <f>IF($K26="TRUE",D26,"")</f>
        <v/>
      </c>
      <c r="AH26" s="87" t="str">
        <f>IF($K26="TRUE",E26,"")</f>
        <v/>
      </c>
      <c r="AI26" s="67" t="str">
        <f>IF($K26="TRUE",F26,"")</f>
        <v/>
      </c>
      <c r="AJ26" s="67" t="str">
        <f>IF($K26="TRUE",G26,"")</f>
        <v/>
      </c>
      <c r="AK26" s="67" t="str">
        <f>IF($H26="","",IF(OR(K26="TRUE"),$H26,""))</f>
        <v/>
      </c>
      <c r="AL26" s="68">
        <f>IF(AN26="","",1)</f>
        <v>1</v>
      </c>
      <c r="AM26" s="68">
        <f>IF(AL26="","",SUM(AL$6:AL26))</f>
        <v>1</v>
      </c>
      <c r="AN26" s="69">
        <f>IF($L26="TRUE",C26,"")</f>
        <v>0.33055555555555555</v>
      </c>
      <c r="AO26" s="69" t="str">
        <f>IF($L26="TRUE",D26,"")</f>
        <v>Stand D</v>
      </c>
      <c r="AP26" s="96" t="str">
        <f>IF($L26="TRUE",E26,"")</f>
        <v>NC3</v>
      </c>
      <c r="AQ26" s="69" t="str">
        <f>IF($L26="TRUE",F26,"")</f>
        <v>Thongsbridge - Huddersfield New College</v>
      </c>
      <c r="AR26" s="69" t="str">
        <f>IF($L26="TRUE",G26,"")</f>
        <v xml:space="preserve">First                                             </v>
      </c>
      <c r="AS26" s="69" t="str">
        <f>IF($H26="","",IF(OR(L26="TRUE"),$H26,""))</f>
        <v>School Days</v>
      </c>
      <c r="AT26" s="70" t="str">
        <f>IF(AV26="","",1)</f>
        <v/>
      </c>
      <c r="AU26" s="70" t="str">
        <f>IF(AT26="","",SUM(AT$6:AT26))</f>
        <v/>
      </c>
      <c r="AV26" s="71" t="str">
        <f>IF($M26="TRUE",C26,"")</f>
        <v/>
      </c>
      <c r="AW26" s="71" t="str">
        <f>IF($M26="TRUE",D26,"")</f>
        <v/>
      </c>
      <c r="AX26" s="97" t="str">
        <f>IF($M26="TRUE",E26,"")</f>
        <v/>
      </c>
      <c r="AY26" s="71" t="str">
        <f>IF($M26="TRUE",F26,"")</f>
        <v/>
      </c>
      <c r="AZ26" s="71" t="str">
        <f>IF($M26="TRUE",G26,"")</f>
        <v/>
      </c>
      <c r="BA26" s="175" t="str">
        <f>IF($H26="","",IF(OR(M26="TRUE"),$H26,""))</f>
        <v/>
      </c>
      <c r="BB26" s="101"/>
    </row>
    <row r="27" spans="1:54" ht="20.100000000000001" customHeight="1" x14ac:dyDescent="0.3">
      <c r="A27" s="98">
        <f>IF(B27="","",SUM(B$6:B27))</f>
        <v>22</v>
      </c>
      <c r="B27" s="95">
        <f>IF($C27="","",1)</f>
        <v>1</v>
      </c>
      <c r="C27" s="235">
        <v>0.33333333333333331</v>
      </c>
      <c r="D27" s="239" t="s">
        <v>15</v>
      </c>
      <c r="E27" s="236">
        <v>314</v>
      </c>
      <c r="F27" s="237" t="s">
        <v>117</v>
      </c>
      <c r="G27" s="238" t="s">
        <v>109</v>
      </c>
      <c r="H27" s="170"/>
      <c r="I27" s="72" t="str">
        <f>IF($D27=I$5,"TRUE","")</f>
        <v>TRUE</v>
      </c>
      <c r="J27" s="72" t="str">
        <f>IF($D27=J$5,"TRUE","")</f>
        <v/>
      </c>
      <c r="K27" s="72" t="str">
        <f>IF($D27=K$5,"TRUE","")</f>
        <v/>
      </c>
      <c r="L27" s="72" t="str">
        <f>IF($D27=L$5,"TRUE","")</f>
        <v/>
      </c>
      <c r="M27" s="81" t="str">
        <f>IF($D27=M$5,"TRUE","")</f>
        <v/>
      </c>
      <c r="N27" s="62">
        <f>IF($P27="","",1)</f>
        <v>1</v>
      </c>
      <c r="O27" s="62">
        <f>IF(N27="","",SUM(N$6:N27))</f>
        <v>9</v>
      </c>
      <c r="P27" s="63">
        <f>IF($I27="TRUE",C27,"")</f>
        <v>0.33333333333333331</v>
      </c>
      <c r="Q27" s="63" t="str">
        <f>IF($I27="TRUE",D27,"")</f>
        <v>Stand A</v>
      </c>
      <c r="R27" s="79">
        <f>IF($I27="TRUE",E27,"")</f>
        <v>314</v>
      </c>
      <c r="S27" s="63" t="str">
        <f>IF($I27="TRUE",F27,"")</f>
        <v xml:space="preserve">Holme - Huddersfield                                                                                </v>
      </c>
      <c r="T27" s="63" t="str">
        <f>IF($I27="TRUE",G27,"")</f>
        <v xml:space="preserve">First                                             </v>
      </c>
      <c r="U27" s="63" t="str">
        <f>IF($H27="","",IF(OR(I27="TRUE"),$H27,""))</f>
        <v/>
      </c>
      <c r="V27" s="64" t="str">
        <f>IF(X27="","",1)</f>
        <v/>
      </c>
      <c r="W27" s="64" t="str">
        <f>IF(V27="","",SUM(V$6:V27))</f>
        <v/>
      </c>
      <c r="X27" s="65" t="str">
        <f>IF($J27="TRUE",C27,"")</f>
        <v/>
      </c>
      <c r="Y27" s="65" t="str">
        <f>IF($J27="TRUE",D27,"")</f>
        <v/>
      </c>
      <c r="Z27" s="65" t="str">
        <f>IF($J27="TRUE",E27,"")</f>
        <v/>
      </c>
      <c r="AA27" s="65" t="str">
        <f>IF($J27="TRUE",F27,"")</f>
        <v/>
      </c>
      <c r="AB27" s="65" t="str">
        <f>IF($J27="TRUE",G27,"")</f>
        <v/>
      </c>
      <c r="AC27" s="65" t="str">
        <f>IF($H27="","",IF(OR(J27="TRUE"),$H27,""))</f>
        <v/>
      </c>
      <c r="AD27" s="66" t="str">
        <f>IF(AF27="","",1)</f>
        <v/>
      </c>
      <c r="AE27" s="66" t="str">
        <f>IF(AD27="","",SUM(AD$6:AD27))</f>
        <v/>
      </c>
      <c r="AF27" s="67" t="str">
        <f>IF($K27="TRUE",C27,"")</f>
        <v/>
      </c>
      <c r="AG27" s="67" t="str">
        <f>IF($K27="TRUE",D27,"")</f>
        <v/>
      </c>
      <c r="AH27" s="87" t="str">
        <f>IF($K27="TRUE",E27,"")</f>
        <v/>
      </c>
      <c r="AI27" s="67" t="str">
        <f>IF($K27="TRUE",F27,"")</f>
        <v/>
      </c>
      <c r="AJ27" s="67" t="str">
        <f>IF($K27="TRUE",G27,"")</f>
        <v/>
      </c>
      <c r="AK27" s="67" t="str">
        <f>IF($H27="","",IF(OR(K27="TRUE"),$H27,""))</f>
        <v/>
      </c>
      <c r="AL27" s="68" t="str">
        <f>IF(AN27="","",1)</f>
        <v/>
      </c>
      <c r="AM27" s="68" t="str">
        <f>IF(AL27="","",SUM(AL$6:AL27))</f>
        <v/>
      </c>
      <c r="AN27" s="69" t="str">
        <f>IF($L27="TRUE",C27,"")</f>
        <v/>
      </c>
      <c r="AO27" s="69" t="str">
        <f>IF($L27="TRUE",D27,"")</f>
        <v/>
      </c>
      <c r="AP27" s="96" t="str">
        <f>IF($L27="TRUE",E27,"")</f>
        <v/>
      </c>
      <c r="AQ27" s="69" t="str">
        <f>IF($L27="TRUE",F27,"")</f>
        <v/>
      </c>
      <c r="AR27" s="69" t="str">
        <f>IF($L27="TRUE",G27,"")</f>
        <v/>
      </c>
      <c r="AS27" s="69" t="str">
        <f>IF($H27="","",IF(OR(L27="TRUE"),$H27,""))</f>
        <v/>
      </c>
      <c r="AT27" s="70" t="str">
        <f>IF(AV27="","",1)</f>
        <v/>
      </c>
      <c r="AU27" s="70" t="str">
        <f>IF(AT27="","",SUM(AT$6:AT27))</f>
        <v/>
      </c>
      <c r="AV27" s="71" t="str">
        <f>IF($M27="TRUE",C27,"")</f>
        <v/>
      </c>
      <c r="AW27" s="71" t="str">
        <f>IF($M27="TRUE",D27,"")</f>
        <v/>
      </c>
      <c r="AX27" s="97" t="str">
        <f>IF($M27="TRUE",E27,"")</f>
        <v/>
      </c>
      <c r="AY27" s="71" t="str">
        <f>IF($M27="TRUE",F27,"")</f>
        <v/>
      </c>
      <c r="AZ27" s="71" t="str">
        <f>IF($M27="TRUE",G27,"")</f>
        <v/>
      </c>
      <c r="BA27" s="175" t="str">
        <f>IF($H27="","",IF(OR(M27="TRUE"),$H27,""))</f>
        <v/>
      </c>
      <c r="BB27" s="101"/>
    </row>
    <row r="28" spans="1:54" ht="20.100000000000001" customHeight="1" x14ac:dyDescent="0.3">
      <c r="A28" s="98">
        <f>IF(B28="","",SUM(B$6:B28))</f>
        <v>23</v>
      </c>
      <c r="B28" s="95">
        <f>IF($C28="","",1)</f>
        <v>1</v>
      </c>
      <c r="C28" s="235">
        <v>0.33611111111111108</v>
      </c>
      <c r="D28" s="239" t="s">
        <v>16</v>
      </c>
      <c r="E28" s="236">
        <v>435</v>
      </c>
      <c r="F28" s="237" t="s">
        <v>115</v>
      </c>
      <c r="G28" s="238" t="s">
        <v>116</v>
      </c>
      <c r="H28" s="170" t="s">
        <v>87</v>
      </c>
      <c r="I28" s="72" t="str">
        <f>IF($D28=I$5,"TRUE","")</f>
        <v/>
      </c>
      <c r="J28" s="72" t="str">
        <f>IF($D28=J$5,"TRUE","")</f>
        <v>TRUE</v>
      </c>
      <c r="K28" s="72" t="str">
        <f>IF($D28=K$5,"TRUE","")</f>
        <v/>
      </c>
      <c r="L28" s="72" t="str">
        <f>IF($D28=L$5,"TRUE","")</f>
        <v/>
      </c>
      <c r="M28" s="81" t="str">
        <f>IF($D28=M$5,"TRUE","")</f>
        <v/>
      </c>
      <c r="N28" s="62" t="str">
        <f>IF($P28="","",1)</f>
        <v/>
      </c>
      <c r="O28" s="62" t="str">
        <f>IF(N28="","",SUM(N$6:N28))</f>
        <v/>
      </c>
      <c r="P28" s="63" t="str">
        <f>IF($I28="TRUE",C28,"")</f>
        <v/>
      </c>
      <c r="Q28" s="63" t="str">
        <f>IF($I28="TRUE",D28,"")</f>
        <v/>
      </c>
      <c r="R28" s="79" t="str">
        <f>IF($I28="TRUE",E28,"")</f>
        <v/>
      </c>
      <c r="S28" s="63" t="str">
        <f>IF($I28="TRUE",F28,"")</f>
        <v/>
      </c>
      <c r="T28" s="63" t="str">
        <f>IF($I28="TRUE",G28,"")</f>
        <v/>
      </c>
      <c r="U28" s="63" t="str">
        <f>IF($H28="","",IF(OR(I28="TRUE"),$H28,""))</f>
        <v/>
      </c>
      <c r="V28" s="64">
        <f>IF(X28="","",1)</f>
        <v>1</v>
      </c>
      <c r="W28" s="64">
        <f>IF(V28="","",SUM(V$6:V28))</f>
        <v>5</v>
      </c>
      <c r="X28" s="65">
        <f>IF($J28="TRUE",C28,"")</f>
        <v>0.33611111111111108</v>
      </c>
      <c r="Y28" s="65" t="str">
        <f>IF($J28="TRUE",D28,"")</f>
        <v>Stand B</v>
      </c>
      <c r="Z28" s="65">
        <f>IF($J28="TRUE",E28,"")</f>
        <v>435</v>
      </c>
      <c r="AA28" s="65" t="str">
        <f>IF($J28="TRUE",F28,"")</f>
        <v xml:space="preserve">Holmfirth - Wakefield                                                                               </v>
      </c>
      <c r="AB28" s="65" t="str">
        <f>IF($J28="TRUE",G28,"")</f>
        <v xml:space="preserve">Yorkshire Tiger                      </v>
      </c>
      <c r="AC28" s="65" t="str">
        <f>IF($H28="","",IF(OR(J28="TRUE"),$H28,""))</f>
        <v>School Days</v>
      </c>
      <c r="AD28" s="66" t="str">
        <f>IF(AF28="","",1)</f>
        <v/>
      </c>
      <c r="AE28" s="66" t="str">
        <f>IF(AD28="","",SUM(AD$6:AD28))</f>
        <v/>
      </c>
      <c r="AF28" s="67" t="str">
        <f>IF($K28="TRUE",C28,"")</f>
        <v/>
      </c>
      <c r="AG28" s="67" t="str">
        <f>IF($K28="TRUE",D28,"")</f>
        <v/>
      </c>
      <c r="AH28" s="87" t="str">
        <f>IF($K28="TRUE",E28,"")</f>
        <v/>
      </c>
      <c r="AI28" s="67" t="str">
        <f>IF($K28="TRUE",F28,"")</f>
        <v/>
      </c>
      <c r="AJ28" s="67" t="str">
        <f>IF($K28="TRUE",G28,"")</f>
        <v/>
      </c>
      <c r="AK28" s="67" t="str">
        <f>IF($H28="","",IF(OR(K28="TRUE"),$H28,""))</f>
        <v/>
      </c>
      <c r="AL28" s="68" t="str">
        <f>IF(AN28="","",1)</f>
        <v/>
      </c>
      <c r="AM28" s="68" t="str">
        <f>IF(AL28="","",SUM(AL$6:AL28))</f>
        <v/>
      </c>
      <c r="AN28" s="69" t="str">
        <f>IF($L28="TRUE",C28,"")</f>
        <v/>
      </c>
      <c r="AO28" s="69" t="str">
        <f>IF($L28="TRUE",D28,"")</f>
        <v/>
      </c>
      <c r="AP28" s="96" t="str">
        <f>IF($L28="TRUE",E28,"")</f>
        <v/>
      </c>
      <c r="AQ28" s="69" t="str">
        <f>IF($L28="TRUE",F28,"")</f>
        <v/>
      </c>
      <c r="AR28" s="69" t="str">
        <f>IF($L28="TRUE",G28,"")</f>
        <v/>
      </c>
      <c r="AS28" s="69" t="str">
        <f>IF($H28="","",IF(OR(L28="TRUE"),$H28,""))</f>
        <v/>
      </c>
      <c r="AT28" s="70" t="str">
        <f>IF(AV28="","",1)</f>
        <v/>
      </c>
      <c r="AU28" s="70" t="str">
        <f>IF(AT28="","",SUM(AT$6:AT28))</f>
        <v/>
      </c>
      <c r="AV28" s="71" t="str">
        <f>IF($M28="TRUE",C28,"")</f>
        <v/>
      </c>
      <c r="AW28" s="71" t="str">
        <f>IF($M28="TRUE",D28,"")</f>
        <v/>
      </c>
      <c r="AX28" s="97" t="str">
        <f>IF($M28="TRUE",E28,"")</f>
        <v/>
      </c>
      <c r="AY28" s="71" t="str">
        <f>IF($M28="TRUE",F28,"")</f>
        <v/>
      </c>
      <c r="AZ28" s="71" t="str">
        <f>IF($M28="TRUE",G28,"")</f>
        <v/>
      </c>
      <c r="BA28" s="175" t="str">
        <f>IF($H28="","",IF(OR(M28="TRUE"),$H28,""))</f>
        <v/>
      </c>
      <c r="BB28" s="101"/>
    </row>
    <row r="29" spans="1:54" ht="20.100000000000001" customHeight="1" x14ac:dyDescent="0.3">
      <c r="A29" s="98">
        <f>IF(B29="","",SUM(B$6:B29))</f>
        <v>24</v>
      </c>
      <c r="B29" s="95">
        <f>IF($C29="","",1)</f>
        <v>1</v>
      </c>
      <c r="C29" s="235">
        <v>0.33958333333333335</v>
      </c>
      <c r="D29" s="236" t="s">
        <v>15</v>
      </c>
      <c r="E29" s="236">
        <v>316</v>
      </c>
      <c r="F29" s="237" t="s">
        <v>111</v>
      </c>
      <c r="G29" s="238" t="s">
        <v>109</v>
      </c>
      <c r="H29" s="170" t="s">
        <v>87</v>
      </c>
      <c r="I29" s="72" t="str">
        <f>IF($D29=I$5,"TRUE","")</f>
        <v>TRUE</v>
      </c>
      <c r="J29" s="72" t="str">
        <f>IF($D29=J$5,"TRUE","")</f>
        <v/>
      </c>
      <c r="K29" s="72" t="str">
        <f>IF($D29=K$5,"TRUE","")</f>
        <v/>
      </c>
      <c r="L29" s="72" t="str">
        <f>IF($D29=L$5,"TRUE","")</f>
        <v/>
      </c>
      <c r="M29" s="81" t="str">
        <f>IF($D29=M$5,"TRUE","")</f>
        <v/>
      </c>
      <c r="N29" s="62">
        <f>IF($P29="","",1)</f>
        <v>1</v>
      </c>
      <c r="O29" s="62">
        <f>IF(N29="","",SUM(N$6:N29))</f>
        <v>10</v>
      </c>
      <c r="P29" s="63">
        <f>IF($I29="TRUE",C29,"")</f>
        <v>0.33958333333333335</v>
      </c>
      <c r="Q29" s="63" t="str">
        <f>IF($I29="TRUE",D29,"")</f>
        <v>Stand A</v>
      </c>
      <c r="R29" s="79">
        <f>IF($I29="TRUE",E29,"")</f>
        <v>316</v>
      </c>
      <c r="S29" s="63" t="str">
        <f>IF($I29="TRUE",F29,"")</f>
        <v xml:space="preserve">Parkhead - Huddersfield                                                                             </v>
      </c>
      <c r="T29" s="63" t="str">
        <f>IF($I29="TRUE",G29,"")</f>
        <v xml:space="preserve">First                                             </v>
      </c>
      <c r="U29" s="63" t="str">
        <f>IF($H29="","",IF(OR(I29="TRUE"),$H29,""))</f>
        <v>School Days</v>
      </c>
      <c r="V29" s="64" t="str">
        <f>IF(X29="","",1)</f>
        <v/>
      </c>
      <c r="W29" s="64" t="str">
        <f>IF(V29="","",SUM(V$6:V29))</f>
        <v/>
      </c>
      <c r="X29" s="65" t="str">
        <f>IF($J29="TRUE",C29,"")</f>
        <v/>
      </c>
      <c r="Y29" s="65" t="str">
        <f>IF($J29="TRUE",D29,"")</f>
        <v/>
      </c>
      <c r="Z29" s="65" t="str">
        <f>IF($J29="TRUE",E29,"")</f>
        <v/>
      </c>
      <c r="AA29" s="65" t="str">
        <f>IF($J29="TRUE",F29,"")</f>
        <v/>
      </c>
      <c r="AB29" s="65" t="str">
        <f>IF($J29="TRUE",G29,"")</f>
        <v/>
      </c>
      <c r="AC29" s="65" t="str">
        <f>IF($H29="","",IF(OR(J29="TRUE"),$H29,""))</f>
        <v/>
      </c>
      <c r="AD29" s="66" t="str">
        <f>IF(AF29="","",1)</f>
        <v/>
      </c>
      <c r="AE29" s="66" t="str">
        <f>IF(AD29="","",SUM(AD$6:AD29))</f>
        <v/>
      </c>
      <c r="AF29" s="67" t="str">
        <f>IF($K29="TRUE",C29,"")</f>
        <v/>
      </c>
      <c r="AG29" s="67" t="str">
        <f>IF($K29="TRUE",D29,"")</f>
        <v/>
      </c>
      <c r="AH29" s="87" t="str">
        <f>IF($K29="TRUE",E29,"")</f>
        <v/>
      </c>
      <c r="AI29" s="67" t="str">
        <f>IF($K29="TRUE",F29,"")</f>
        <v/>
      </c>
      <c r="AJ29" s="67" t="str">
        <f>IF($K29="TRUE",G29,"")</f>
        <v/>
      </c>
      <c r="AK29" s="67" t="str">
        <f>IF($H29="","",IF(OR(K29="TRUE"),$H29,""))</f>
        <v/>
      </c>
      <c r="AL29" s="68" t="str">
        <f>IF(AN29="","",1)</f>
        <v/>
      </c>
      <c r="AM29" s="68" t="str">
        <f>IF(AL29="","",SUM(AL$6:AL29))</f>
        <v/>
      </c>
      <c r="AN29" s="69" t="str">
        <f>IF($L29="TRUE",C29,"")</f>
        <v/>
      </c>
      <c r="AO29" s="69" t="str">
        <f>IF($L29="TRUE",D29,"")</f>
        <v/>
      </c>
      <c r="AP29" s="96" t="str">
        <f>IF($L29="TRUE",E29,"")</f>
        <v/>
      </c>
      <c r="AQ29" s="69" t="str">
        <f>IF($L29="TRUE",F29,"")</f>
        <v/>
      </c>
      <c r="AR29" s="69" t="str">
        <f>IF($L29="TRUE",G29,"")</f>
        <v/>
      </c>
      <c r="AS29" s="69" t="str">
        <f>IF($H29="","",IF(OR(L29="TRUE"),$H29,""))</f>
        <v/>
      </c>
      <c r="AT29" s="70" t="str">
        <f>IF(AV29="","",1)</f>
        <v/>
      </c>
      <c r="AU29" s="70" t="str">
        <f>IF(AT29="","",SUM(AT$6:AT29))</f>
        <v/>
      </c>
      <c r="AV29" s="71" t="str">
        <f>IF($M29="TRUE",C29,"")</f>
        <v/>
      </c>
      <c r="AW29" s="71" t="str">
        <f>IF($M29="TRUE",D29,"")</f>
        <v/>
      </c>
      <c r="AX29" s="97" t="str">
        <f>IF($M29="TRUE",E29,"")</f>
        <v/>
      </c>
      <c r="AY29" s="71" t="str">
        <f>IF($M29="TRUE",F29,"")</f>
        <v/>
      </c>
      <c r="AZ29" s="71" t="str">
        <f>IF($M29="TRUE",G29,"")</f>
        <v/>
      </c>
      <c r="BA29" s="175" t="str">
        <f>IF($H29="","",IF(OR(M29="TRUE"),$H29,""))</f>
        <v/>
      </c>
      <c r="BB29" s="101"/>
    </row>
    <row r="30" spans="1:54" ht="20.100000000000001" customHeight="1" x14ac:dyDescent="0.3">
      <c r="A30" s="98">
        <f>IF(B30="","",SUM(B$6:B30))</f>
        <v>25</v>
      </c>
      <c r="B30" s="95">
        <f>IF($C30="","",1)</f>
        <v>1</v>
      </c>
      <c r="C30" s="235">
        <v>0.34166666666666662</v>
      </c>
      <c r="D30" s="236" t="s">
        <v>17</v>
      </c>
      <c r="E30" s="236">
        <v>314</v>
      </c>
      <c r="F30" s="237" t="s">
        <v>112</v>
      </c>
      <c r="G30" s="238" t="s">
        <v>109</v>
      </c>
      <c r="H30" s="170"/>
      <c r="I30" s="72" t="str">
        <f>IF($D30=I$5,"TRUE","")</f>
        <v/>
      </c>
      <c r="J30" s="72" t="str">
        <f>IF($D30=J$5,"TRUE","")</f>
        <v/>
      </c>
      <c r="K30" s="72" t="str">
        <f>IF($D30=K$5,"TRUE","")</f>
        <v>TRUE</v>
      </c>
      <c r="L30" s="72" t="str">
        <f>IF($D30=L$5,"TRUE","")</f>
        <v/>
      </c>
      <c r="M30" s="81" t="str">
        <f>IF($D30=M$5,"TRUE","")</f>
        <v/>
      </c>
      <c r="N30" s="62" t="str">
        <f>IF($P30="","",1)</f>
        <v/>
      </c>
      <c r="O30" s="62" t="str">
        <f>IF(N30="","",SUM(N$6:N30))</f>
        <v/>
      </c>
      <c r="P30" s="63" t="str">
        <f>IF($I30="TRUE",C30,"")</f>
        <v/>
      </c>
      <c r="Q30" s="63" t="str">
        <f>IF($I30="TRUE",D30,"")</f>
        <v/>
      </c>
      <c r="R30" s="79" t="str">
        <f>IF($I30="TRUE",E30,"")</f>
        <v/>
      </c>
      <c r="S30" s="63" t="str">
        <f>IF($I30="TRUE",F30,"")</f>
        <v/>
      </c>
      <c r="T30" s="63" t="str">
        <f>IF($I30="TRUE",G30,"")</f>
        <v/>
      </c>
      <c r="U30" s="63" t="str">
        <f>IF($H30="","",IF(OR(I30="TRUE"),$H30,""))</f>
        <v/>
      </c>
      <c r="V30" s="64" t="str">
        <f>IF(X30="","",1)</f>
        <v/>
      </c>
      <c r="W30" s="64" t="str">
        <f>IF(V30="","",SUM(V$6:V30))</f>
        <v/>
      </c>
      <c r="X30" s="65" t="str">
        <f>IF($J30="TRUE",C30,"")</f>
        <v/>
      </c>
      <c r="Y30" s="65" t="str">
        <f>IF($J30="TRUE",D30,"")</f>
        <v/>
      </c>
      <c r="Z30" s="65" t="str">
        <f>IF($J30="TRUE",E30,"")</f>
        <v/>
      </c>
      <c r="AA30" s="65" t="str">
        <f>IF($J30="TRUE",F30,"")</f>
        <v/>
      </c>
      <c r="AB30" s="65" t="str">
        <f>IF($J30="TRUE",G30,"")</f>
        <v/>
      </c>
      <c r="AC30" s="65" t="str">
        <f>IF($H30="","",IF(OR(J30="TRUE"),$H30,""))</f>
        <v/>
      </c>
      <c r="AD30" s="66">
        <f>IF(AF30="","",1)</f>
        <v>1</v>
      </c>
      <c r="AE30" s="66">
        <f>IF(AD30="","",SUM(AD$6:AD30))</f>
        <v>9</v>
      </c>
      <c r="AF30" s="67">
        <f>IF($K30="TRUE",C30,"")</f>
        <v>0.34166666666666662</v>
      </c>
      <c r="AG30" s="67" t="str">
        <f>IF($K30="TRUE",D30,"")</f>
        <v>Stand C</v>
      </c>
      <c r="AH30" s="87">
        <f>IF($K30="TRUE",E30,"")</f>
        <v>314</v>
      </c>
      <c r="AI30" s="67" t="str">
        <f>IF($K30="TRUE",F30,"")</f>
        <v xml:space="preserve">Huddersfield - Holme                                                                                </v>
      </c>
      <c r="AJ30" s="67" t="str">
        <f>IF($K30="TRUE",G30,"")</f>
        <v xml:space="preserve">First                                             </v>
      </c>
      <c r="AK30" s="67" t="str">
        <f>IF($H30="","",IF(OR(K30="TRUE"),$H30,""))</f>
        <v/>
      </c>
      <c r="AL30" s="68" t="str">
        <f>IF(AN30="","",1)</f>
        <v/>
      </c>
      <c r="AM30" s="68" t="str">
        <f>IF(AL30="","",SUM(AL$6:AL30))</f>
        <v/>
      </c>
      <c r="AN30" s="69" t="str">
        <f>IF($L30="TRUE",C30,"")</f>
        <v/>
      </c>
      <c r="AO30" s="69" t="str">
        <f>IF($L30="TRUE",D30,"")</f>
        <v/>
      </c>
      <c r="AP30" s="96" t="str">
        <f>IF($L30="TRUE",E30,"")</f>
        <v/>
      </c>
      <c r="AQ30" s="69" t="str">
        <f>IF($L30="TRUE",F30,"")</f>
        <v/>
      </c>
      <c r="AR30" s="69" t="str">
        <f>IF($L30="TRUE",G30,"")</f>
        <v/>
      </c>
      <c r="AS30" s="69" t="str">
        <f>IF($H30="","",IF(OR(L30="TRUE"),$H30,""))</f>
        <v/>
      </c>
      <c r="AT30" s="70" t="str">
        <f>IF(AV30="","",1)</f>
        <v/>
      </c>
      <c r="AU30" s="70" t="str">
        <f>IF(AT30="","",SUM(AT$6:AT30))</f>
        <v/>
      </c>
      <c r="AV30" s="71" t="str">
        <f>IF($M30="TRUE",C30,"")</f>
        <v/>
      </c>
      <c r="AW30" s="71" t="str">
        <f>IF($M30="TRUE",D30,"")</f>
        <v/>
      </c>
      <c r="AX30" s="97" t="str">
        <f>IF($M30="TRUE",E30,"")</f>
        <v/>
      </c>
      <c r="AY30" s="71" t="str">
        <f>IF($M30="TRUE",F30,"")</f>
        <v/>
      </c>
      <c r="AZ30" s="71" t="str">
        <f>IF($M30="TRUE",G30,"")</f>
        <v/>
      </c>
      <c r="BA30" s="175" t="str">
        <f>IF($H30="","",IF(OR(M30="TRUE"),$H30,""))</f>
        <v/>
      </c>
      <c r="BB30" s="101"/>
    </row>
    <row r="31" spans="1:54" ht="20.100000000000001" customHeight="1" x14ac:dyDescent="0.3">
      <c r="A31" s="98">
        <f>IF(B31="","",SUM(B$6:B31))</f>
        <v>26</v>
      </c>
      <c r="B31" s="95">
        <f>IF($C31="","",1)</f>
        <v>1</v>
      </c>
      <c r="C31" s="235">
        <v>0.3430555555555555</v>
      </c>
      <c r="D31" s="236" t="s">
        <v>16</v>
      </c>
      <c r="E31" s="236">
        <v>435</v>
      </c>
      <c r="F31" s="237" t="s">
        <v>115</v>
      </c>
      <c r="G31" s="238" t="s">
        <v>116</v>
      </c>
      <c r="H31" s="170" t="s">
        <v>88</v>
      </c>
      <c r="I31" s="72" t="str">
        <f>IF($D31=I$5,"TRUE","")</f>
        <v/>
      </c>
      <c r="J31" s="72" t="str">
        <f>IF($D31=J$5,"TRUE","")</f>
        <v>TRUE</v>
      </c>
      <c r="K31" s="72" t="str">
        <f>IF($D31=K$5,"TRUE","")</f>
        <v/>
      </c>
      <c r="L31" s="72" t="str">
        <f>IF($D31=L$5,"TRUE","")</f>
        <v/>
      </c>
      <c r="M31" s="81" t="str">
        <f>IF($D31=M$5,"TRUE","")</f>
        <v/>
      </c>
      <c r="N31" s="62" t="str">
        <f>IF($P31="","",1)</f>
        <v/>
      </c>
      <c r="O31" s="62" t="str">
        <f>IF(N31="","",SUM(N$6:N31))</f>
        <v/>
      </c>
      <c r="P31" s="63" t="str">
        <f>IF($I31="TRUE",C31,"")</f>
        <v/>
      </c>
      <c r="Q31" s="63" t="str">
        <f>IF($I31="TRUE",D31,"")</f>
        <v/>
      </c>
      <c r="R31" s="79" t="str">
        <f>IF($I31="TRUE",E31,"")</f>
        <v/>
      </c>
      <c r="S31" s="63" t="str">
        <f>IF($I31="TRUE",F31,"")</f>
        <v/>
      </c>
      <c r="T31" s="63" t="str">
        <f>IF($I31="TRUE",G31,"")</f>
        <v/>
      </c>
      <c r="U31" s="63" t="str">
        <f>IF($H31="","",IF(OR(I31="TRUE"),$H31,""))</f>
        <v/>
      </c>
      <c r="V31" s="64">
        <f>IF(X31="","",1)</f>
        <v>1</v>
      </c>
      <c r="W31" s="64">
        <f>IF(V31="","",SUM(V$6:V31))</f>
        <v>6</v>
      </c>
      <c r="X31" s="65">
        <f>IF($J31="TRUE",C31,"")</f>
        <v>0.3430555555555555</v>
      </c>
      <c r="Y31" s="65" t="str">
        <f>IF($J31="TRUE",D31,"")</f>
        <v>Stand B</v>
      </c>
      <c r="Z31" s="65">
        <f>IF($J31="TRUE",E31,"")</f>
        <v>435</v>
      </c>
      <c r="AA31" s="65" t="str">
        <f>IF($J31="TRUE",F31,"")</f>
        <v xml:space="preserve">Holmfirth - Wakefield                                                                               </v>
      </c>
      <c r="AB31" s="65" t="str">
        <f>IF($J31="TRUE",G31,"")</f>
        <v xml:space="preserve">Yorkshire Tiger                      </v>
      </c>
      <c r="AC31" s="65" t="str">
        <f>IF($H31="","",IF(OR(J31="TRUE"),$H31,""))</f>
        <v>School Holidays</v>
      </c>
      <c r="AD31" s="66" t="str">
        <f>IF(AF31="","",1)</f>
        <v/>
      </c>
      <c r="AE31" s="66" t="str">
        <f>IF(AD31="","",SUM(AD$6:AD31))</f>
        <v/>
      </c>
      <c r="AF31" s="67" t="str">
        <f>IF($K31="TRUE",C31,"")</f>
        <v/>
      </c>
      <c r="AG31" s="67" t="str">
        <f>IF($K31="TRUE",D31,"")</f>
        <v/>
      </c>
      <c r="AH31" s="87" t="str">
        <f>IF($K31="TRUE",E31,"")</f>
        <v/>
      </c>
      <c r="AI31" s="67" t="str">
        <f>IF($K31="TRUE",F31,"")</f>
        <v/>
      </c>
      <c r="AJ31" s="67" t="str">
        <f>IF($K31="TRUE",G31,"")</f>
        <v/>
      </c>
      <c r="AK31" s="67" t="str">
        <f>IF($H31="","",IF(OR(K31="TRUE"),$H31,""))</f>
        <v/>
      </c>
      <c r="AL31" s="68" t="str">
        <f>IF(AN31="","",1)</f>
        <v/>
      </c>
      <c r="AM31" s="68" t="str">
        <f>IF(AL31="","",SUM(AL$6:AL31))</f>
        <v/>
      </c>
      <c r="AN31" s="69" t="str">
        <f>IF($L31="TRUE",C31,"")</f>
        <v/>
      </c>
      <c r="AO31" s="69" t="str">
        <f>IF($L31="TRUE",D31,"")</f>
        <v/>
      </c>
      <c r="AP31" s="96" t="str">
        <f>IF($L31="TRUE",E31,"")</f>
        <v/>
      </c>
      <c r="AQ31" s="69" t="str">
        <f>IF($L31="TRUE",F31,"")</f>
        <v/>
      </c>
      <c r="AR31" s="69" t="str">
        <f>IF($L31="TRUE",G31,"")</f>
        <v/>
      </c>
      <c r="AS31" s="69" t="str">
        <f>IF($H31="","",IF(OR(L31="TRUE"),$H31,""))</f>
        <v/>
      </c>
      <c r="AT31" s="70" t="str">
        <f>IF(AV31="","",1)</f>
        <v/>
      </c>
      <c r="AU31" s="70" t="str">
        <f>IF(AT31="","",SUM(AT$6:AT31))</f>
        <v/>
      </c>
      <c r="AV31" s="71" t="str">
        <f>IF($M31="TRUE",C31,"")</f>
        <v/>
      </c>
      <c r="AW31" s="71" t="str">
        <f>IF($M31="TRUE",D31,"")</f>
        <v/>
      </c>
      <c r="AX31" s="97" t="str">
        <f>IF($M31="TRUE",E31,"")</f>
        <v/>
      </c>
      <c r="AY31" s="71" t="str">
        <f>IF($M31="TRUE",F31,"")</f>
        <v/>
      </c>
      <c r="AZ31" s="71" t="str">
        <f>IF($M31="TRUE",G31,"")</f>
        <v/>
      </c>
      <c r="BA31" s="175" t="str">
        <f>IF($H31="","",IF(OR(M31="TRUE"),$H31,""))</f>
        <v/>
      </c>
      <c r="BB31" s="101"/>
    </row>
    <row r="32" spans="1:54" ht="20.100000000000001" customHeight="1" x14ac:dyDescent="0.3">
      <c r="A32" s="98">
        <f>IF(B32="","",SUM(B$6:B32))</f>
        <v>27</v>
      </c>
      <c r="B32" s="95">
        <f>IF($C32="","",1)</f>
        <v>1</v>
      </c>
      <c r="C32" s="235">
        <v>0.34375</v>
      </c>
      <c r="D32" s="236" t="s">
        <v>15</v>
      </c>
      <c r="E32" s="236">
        <v>316</v>
      </c>
      <c r="F32" s="237" t="s">
        <v>111</v>
      </c>
      <c r="G32" s="238" t="s">
        <v>109</v>
      </c>
      <c r="H32" s="170" t="s">
        <v>88</v>
      </c>
      <c r="I32" s="72" t="str">
        <f>IF($D32=I$5,"TRUE","")</f>
        <v>TRUE</v>
      </c>
      <c r="J32" s="72" t="str">
        <f>IF($D32=J$5,"TRUE","")</f>
        <v/>
      </c>
      <c r="K32" s="72" t="str">
        <f>IF($D32=K$5,"TRUE","")</f>
        <v/>
      </c>
      <c r="L32" s="72" t="str">
        <f>IF($D32=L$5,"TRUE","")</f>
        <v/>
      </c>
      <c r="M32" s="81" t="str">
        <f>IF($D32=M$5,"TRUE","")</f>
        <v/>
      </c>
      <c r="N32" s="62">
        <f>IF($P32="","",1)</f>
        <v>1</v>
      </c>
      <c r="O32" s="62">
        <f>IF(N32="","",SUM(N$6:N32))</f>
        <v>11</v>
      </c>
      <c r="P32" s="63">
        <f>IF($I32="TRUE",C32,"")</f>
        <v>0.34375</v>
      </c>
      <c r="Q32" s="63" t="str">
        <f>IF($I32="TRUE",D32,"")</f>
        <v>Stand A</v>
      </c>
      <c r="R32" s="79">
        <f>IF($I32="TRUE",E32,"")</f>
        <v>316</v>
      </c>
      <c r="S32" s="63" t="str">
        <f>IF($I32="TRUE",F32,"")</f>
        <v xml:space="preserve">Parkhead - Huddersfield                                                                             </v>
      </c>
      <c r="T32" s="63" t="str">
        <f>IF($I32="TRUE",G32,"")</f>
        <v xml:space="preserve">First                                             </v>
      </c>
      <c r="U32" s="63" t="str">
        <f>IF($H32="","",IF(OR(I32="TRUE"),$H32,""))</f>
        <v>School Holidays</v>
      </c>
      <c r="V32" s="64" t="str">
        <f>IF(X32="","",1)</f>
        <v/>
      </c>
      <c r="W32" s="64" t="str">
        <f>IF(V32="","",SUM(V$6:V32))</f>
        <v/>
      </c>
      <c r="X32" s="65" t="str">
        <f>IF($J32="TRUE",C32,"")</f>
        <v/>
      </c>
      <c r="Y32" s="65" t="str">
        <f>IF($J32="TRUE",D32,"")</f>
        <v/>
      </c>
      <c r="Z32" s="65" t="str">
        <f>IF($J32="TRUE",E32,"")</f>
        <v/>
      </c>
      <c r="AA32" s="65" t="str">
        <f>IF($J32="TRUE",F32,"")</f>
        <v/>
      </c>
      <c r="AB32" s="65" t="str">
        <f>IF($J32="TRUE",G32,"")</f>
        <v/>
      </c>
      <c r="AC32" s="65" t="str">
        <f>IF($H32="","",IF(OR(J32="TRUE"),$H32,""))</f>
        <v/>
      </c>
      <c r="AD32" s="66" t="str">
        <f>IF(AF32="","",1)</f>
        <v/>
      </c>
      <c r="AE32" s="66" t="str">
        <f>IF(AD32="","",SUM(AD$6:AD32))</f>
        <v/>
      </c>
      <c r="AF32" s="67" t="str">
        <f>IF($K32="TRUE",C32,"")</f>
        <v/>
      </c>
      <c r="AG32" s="67" t="str">
        <f>IF($K32="TRUE",D32,"")</f>
        <v/>
      </c>
      <c r="AH32" s="87" t="str">
        <f>IF($K32="TRUE",E32,"")</f>
        <v/>
      </c>
      <c r="AI32" s="67" t="str">
        <f>IF($K32="TRUE",F32,"")</f>
        <v/>
      </c>
      <c r="AJ32" s="67" t="str">
        <f>IF($K32="TRUE",G32,"")</f>
        <v/>
      </c>
      <c r="AK32" s="67" t="str">
        <f>IF($H32="","",IF(OR(K32="TRUE"),$H32,""))</f>
        <v/>
      </c>
      <c r="AL32" s="68" t="str">
        <f>IF(AN32="","",1)</f>
        <v/>
      </c>
      <c r="AM32" s="68" t="str">
        <f>IF(AL32="","",SUM(AL$6:AL32))</f>
        <v/>
      </c>
      <c r="AN32" s="69" t="str">
        <f>IF($L32="TRUE",C32,"")</f>
        <v/>
      </c>
      <c r="AO32" s="69" t="str">
        <f>IF($L32="TRUE",D32,"")</f>
        <v/>
      </c>
      <c r="AP32" s="96" t="str">
        <f>IF($L32="TRUE",E32,"")</f>
        <v/>
      </c>
      <c r="AQ32" s="69" t="str">
        <f>IF($L32="TRUE",F32,"")</f>
        <v/>
      </c>
      <c r="AR32" s="69" t="str">
        <f>IF($L32="TRUE",G32,"")</f>
        <v/>
      </c>
      <c r="AS32" s="69" t="str">
        <f>IF($H32="","",IF(OR(L32="TRUE"),$H32,""))</f>
        <v/>
      </c>
      <c r="AT32" s="70" t="str">
        <f>IF(AV32="","",1)</f>
        <v/>
      </c>
      <c r="AU32" s="70" t="str">
        <f>IF(AT32="","",SUM(AT$6:AT32))</f>
        <v/>
      </c>
      <c r="AV32" s="71" t="str">
        <f>IF($M32="TRUE",C32,"")</f>
        <v/>
      </c>
      <c r="AW32" s="71" t="str">
        <f>IF($M32="TRUE",D32,"")</f>
        <v/>
      </c>
      <c r="AX32" s="97" t="str">
        <f>IF($M32="TRUE",E32,"")</f>
        <v/>
      </c>
      <c r="AY32" s="71" t="str">
        <f>IF($M32="TRUE",F32,"")</f>
        <v/>
      </c>
      <c r="AZ32" s="71" t="str">
        <f>IF($M32="TRUE",G32,"")</f>
        <v/>
      </c>
      <c r="BA32" s="175" t="str">
        <f>IF($H32="","",IF(OR(M32="TRUE"),$H32,""))</f>
        <v/>
      </c>
      <c r="BB32" s="101"/>
    </row>
    <row r="33" spans="1:54" ht="20.100000000000001" customHeight="1" x14ac:dyDescent="0.3">
      <c r="A33" s="98">
        <f>IF(B33="","",SUM(B$6:B33))</f>
        <v>28</v>
      </c>
      <c r="B33" s="95">
        <f>IF($C33="","",1)</f>
        <v>1</v>
      </c>
      <c r="C33" s="235">
        <v>0.34375</v>
      </c>
      <c r="D33" s="236" t="s">
        <v>16</v>
      </c>
      <c r="E33" s="236">
        <v>335</v>
      </c>
      <c r="F33" s="237" t="s">
        <v>121</v>
      </c>
      <c r="G33" s="238" t="s">
        <v>122</v>
      </c>
      <c r="H33" s="170"/>
      <c r="I33" s="72" t="str">
        <f>IF($D33=I$5,"TRUE","")</f>
        <v/>
      </c>
      <c r="J33" s="72" t="str">
        <f>IF($D33=J$5,"TRUE","")</f>
        <v>TRUE</v>
      </c>
      <c r="K33" s="72" t="str">
        <f>IF($D33=K$5,"TRUE","")</f>
        <v/>
      </c>
      <c r="L33" s="72" t="str">
        <f>IF($D33=L$5,"TRUE","")</f>
        <v/>
      </c>
      <c r="M33" s="81" t="str">
        <f>IF($D33=M$5,"TRUE","")</f>
        <v/>
      </c>
      <c r="N33" s="62" t="str">
        <f>IF($P33="","",1)</f>
        <v/>
      </c>
      <c r="O33" s="62" t="str">
        <f>IF(N33="","",SUM(N$6:N33))</f>
        <v/>
      </c>
      <c r="P33" s="63" t="str">
        <f>IF($I33="TRUE",C33,"")</f>
        <v/>
      </c>
      <c r="Q33" s="63" t="str">
        <f>IF($I33="TRUE",D33,"")</f>
        <v/>
      </c>
      <c r="R33" s="79" t="str">
        <f>IF($I33="TRUE",E33,"")</f>
        <v/>
      </c>
      <c r="S33" s="63" t="str">
        <f>IF($I33="TRUE",F33,"")</f>
        <v/>
      </c>
      <c r="T33" s="63" t="str">
        <f>IF($I33="TRUE",G33,"")</f>
        <v/>
      </c>
      <c r="U33" s="63" t="str">
        <f>IF($H33="","",IF(OR(I33="TRUE"),$H33,""))</f>
        <v/>
      </c>
      <c r="V33" s="64">
        <f>IF(X33="","",1)</f>
        <v>1</v>
      </c>
      <c r="W33" s="64">
        <f>IF(V33="","",SUM(V$6:V33))</f>
        <v>7</v>
      </c>
      <c r="X33" s="65">
        <f>IF($J33="TRUE",C33,"")</f>
        <v>0.34375</v>
      </c>
      <c r="Y33" s="65" t="str">
        <f>IF($J33="TRUE",D33,"")</f>
        <v>Stand B</v>
      </c>
      <c r="Z33" s="65">
        <f>IF($J33="TRUE",E33,"")</f>
        <v>335</v>
      </c>
      <c r="AA33" s="65" t="str">
        <f>IF($J33="TRUE",F33,"")</f>
        <v xml:space="preserve">Holmfirth - Pole Moor                                                                               </v>
      </c>
      <c r="AB33" s="65" t="str">
        <f>IF($J33="TRUE",G33,"")</f>
        <v xml:space="preserve">Stotts Coaches                                    </v>
      </c>
      <c r="AC33" s="65" t="str">
        <f>IF($H33="","",IF(OR(J33="TRUE"),$H33,""))</f>
        <v/>
      </c>
      <c r="AD33" s="66" t="str">
        <f>IF(AF33="","",1)</f>
        <v/>
      </c>
      <c r="AE33" s="66" t="str">
        <f>IF(AD33="","",SUM(AD$6:AD33))</f>
        <v/>
      </c>
      <c r="AF33" s="67" t="str">
        <f>IF($K33="TRUE",C33,"")</f>
        <v/>
      </c>
      <c r="AG33" s="67" t="str">
        <f>IF($K33="TRUE",D33,"")</f>
        <v/>
      </c>
      <c r="AH33" s="87" t="str">
        <f>IF($K33="TRUE",E33,"")</f>
        <v/>
      </c>
      <c r="AI33" s="67" t="str">
        <f>IF($K33="TRUE",F33,"")</f>
        <v/>
      </c>
      <c r="AJ33" s="67" t="str">
        <f>IF($K33="TRUE",G33,"")</f>
        <v/>
      </c>
      <c r="AK33" s="67" t="str">
        <f>IF($H33="","",IF(OR(K33="TRUE"),$H33,""))</f>
        <v/>
      </c>
      <c r="AL33" s="68" t="str">
        <f>IF(AN33="","",1)</f>
        <v/>
      </c>
      <c r="AM33" s="68" t="str">
        <f>IF(AL33="","",SUM(AL$6:AL33))</f>
        <v/>
      </c>
      <c r="AN33" s="69" t="str">
        <f>IF($L33="TRUE",C33,"")</f>
        <v/>
      </c>
      <c r="AO33" s="69" t="str">
        <f>IF($L33="TRUE",D33,"")</f>
        <v/>
      </c>
      <c r="AP33" s="96" t="str">
        <f>IF($L33="TRUE",E33,"")</f>
        <v/>
      </c>
      <c r="AQ33" s="69" t="str">
        <f>IF($L33="TRUE",F33,"")</f>
        <v/>
      </c>
      <c r="AR33" s="69" t="str">
        <f>IF($L33="TRUE",G33,"")</f>
        <v/>
      </c>
      <c r="AS33" s="69" t="str">
        <f>IF($H33="","",IF(OR(L33="TRUE"),$H33,""))</f>
        <v/>
      </c>
      <c r="AT33" s="70" t="str">
        <f>IF(AV33="","",1)</f>
        <v/>
      </c>
      <c r="AU33" s="70" t="str">
        <f>IF(AT33="","",SUM(AT$6:AT33))</f>
        <v/>
      </c>
      <c r="AV33" s="71" t="str">
        <f>IF($M33="TRUE",C33,"")</f>
        <v/>
      </c>
      <c r="AW33" s="71" t="str">
        <f>IF($M33="TRUE",D33,"")</f>
        <v/>
      </c>
      <c r="AX33" s="97" t="str">
        <f>IF($M33="TRUE",E33,"")</f>
        <v/>
      </c>
      <c r="AY33" s="71" t="str">
        <f>IF($M33="TRUE",F33,"")</f>
        <v/>
      </c>
      <c r="AZ33" s="71" t="str">
        <f>IF($M33="TRUE",G33,"")</f>
        <v/>
      </c>
      <c r="BA33" s="175" t="str">
        <f>IF($H33="","",IF(OR(M33="TRUE"),$H33,""))</f>
        <v/>
      </c>
      <c r="BB33" s="101"/>
    </row>
    <row r="34" spans="1:54" ht="20.100000000000001" customHeight="1" x14ac:dyDescent="0.3">
      <c r="A34" s="98">
        <f>IF(B34="","",SUM(B$6:B34))</f>
        <v>29</v>
      </c>
      <c r="B34" s="95">
        <f>IF($C34="","",1)</f>
        <v>1</v>
      </c>
      <c r="C34" s="235">
        <v>0.34513888888888888</v>
      </c>
      <c r="D34" s="236" t="s">
        <v>16</v>
      </c>
      <c r="E34" s="236">
        <v>308</v>
      </c>
      <c r="F34" s="237" t="s">
        <v>113</v>
      </c>
      <c r="G34" s="238" t="s">
        <v>109</v>
      </c>
      <c r="H34" s="170" t="s">
        <v>88</v>
      </c>
      <c r="I34" s="72" t="str">
        <f>IF($D34=I$5,"TRUE","")</f>
        <v/>
      </c>
      <c r="J34" s="72" t="str">
        <f>IF($D34=J$5,"TRUE","")</f>
        <v>TRUE</v>
      </c>
      <c r="K34" s="72" t="str">
        <f>IF($D34=K$5,"TRUE","")</f>
        <v/>
      </c>
      <c r="L34" s="72" t="str">
        <f>IF($D34=L$5,"TRUE","")</f>
        <v/>
      </c>
      <c r="M34" s="81" t="str">
        <f>IF($D34=M$5,"TRUE","")</f>
        <v/>
      </c>
      <c r="N34" s="62" t="str">
        <f>IF($P34="","",1)</f>
        <v/>
      </c>
      <c r="O34" s="62" t="str">
        <f>IF(N34="","",SUM(N$6:N34))</f>
        <v/>
      </c>
      <c r="P34" s="63" t="str">
        <f>IF($I34="TRUE",C34,"")</f>
        <v/>
      </c>
      <c r="Q34" s="63" t="str">
        <f>IF($I34="TRUE",D34,"")</f>
        <v/>
      </c>
      <c r="R34" s="79" t="str">
        <f>IF($I34="TRUE",E34,"")</f>
        <v/>
      </c>
      <c r="S34" s="63" t="str">
        <f>IF($I34="TRUE",F34,"")</f>
        <v/>
      </c>
      <c r="T34" s="63" t="str">
        <f>IF($I34="TRUE",G34,"")</f>
        <v/>
      </c>
      <c r="U34" s="63" t="str">
        <f>IF($H34="","",IF(OR(I34="TRUE"),$H34,""))</f>
        <v/>
      </c>
      <c r="V34" s="64">
        <f>IF(X34="","",1)</f>
        <v>1</v>
      </c>
      <c r="W34" s="64">
        <f>IF(V34="","",SUM(V$6:V34))</f>
        <v>8</v>
      </c>
      <c r="X34" s="65">
        <f>IF($J34="TRUE",C34,"")</f>
        <v>0.34513888888888888</v>
      </c>
      <c r="Y34" s="65" t="str">
        <f>IF($J34="TRUE",D34,"")</f>
        <v>Stand B</v>
      </c>
      <c r="Z34" s="65">
        <f>IF($J34="TRUE",E34,"")</f>
        <v>308</v>
      </c>
      <c r="AA34" s="65" t="str">
        <f>IF($J34="TRUE",F34,"")</f>
        <v xml:space="preserve">Holmfirth - Huddersfield                                                                            </v>
      </c>
      <c r="AB34" s="65" t="str">
        <f>IF($J34="TRUE",G34,"")</f>
        <v xml:space="preserve">First                                             </v>
      </c>
      <c r="AC34" s="65" t="str">
        <f>IF($H34="","",IF(OR(J34="TRUE"),$H34,""))</f>
        <v>School Holidays</v>
      </c>
      <c r="AD34" s="66" t="str">
        <f>IF(AF34="","",1)</f>
        <v/>
      </c>
      <c r="AE34" s="66" t="str">
        <f>IF(AD34="","",SUM(AD$6:AD34))</f>
        <v/>
      </c>
      <c r="AF34" s="67" t="str">
        <f>IF($K34="TRUE",C34,"")</f>
        <v/>
      </c>
      <c r="AG34" s="67" t="str">
        <f>IF($K34="TRUE",D34,"")</f>
        <v/>
      </c>
      <c r="AH34" s="87" t="str">
        <f>IF($K34="TRUE",E34,"")</f>
        <v/>
      </c>
      <c r="AI34" s="67" t="str">
        <f>IF($K34="TRUE",F34,"")</f>
        <v/>
      </c>
      <c r="AJ34" s="67" t="str">
        <f>IF($K34="TRUE",G34,"")</f>
        <v/>
      </c>
      <c r="AK34" s="67" t="str">
        <f>IF($H34="","",IF(OR(K34="TRUE"),$H34,""))</f>
        <v/>
      </c>
      <c r="AL34" s="68" t="str">
        <f>IF(AN34="","",1)</f>
        <v/>
      </c>
      <c r="AM34" s="68" t="str">
        <f>IF(AL34="","",SUM(AL$6:AL34))</f>
        <v/>
      </c>
      <c r="AN34" s="69" t="str">
        <f>IF($L34="TRUE",C34,"")</f>
        <v/>
      </c>
      <c r="AO34" s="69" t="str">
        <f>IF($L34="TRUE",D34,"")</f>
        <v/>
      </c>
      <c r="AP34" s="96" t="str">
        <f>IF($L34="TRUE",E34,"")</f>
        <v/>
      </c>
      <c r="AQ34" s="69" t="str">
        <f>IF($L34="TRUE",F34,"")</f>
        <v/>
      </c>
      <c r="AR34" s="69" t="str">
        <f>IF($L34="TRUE",G34,"")</f>
        <v/>
      </c>
      <c r="AS34" s="69" t="str">
        <f>IF($H34="","",IF(OR(L34="TRUE"),$H34,""))</f>
        <v/>
      </c>
      <c r="AT34" s="70" t="str">
        <f>IF(AV34="","",1)</f>
        <v/>
      </c>
      <c r="AU34" s="70" t="str">
        <f>IF(AT34="","",SUM(AT$6:AT34))</f>
        <v/>
      </c>
      <c r="AV34" s="71" t="str">
        <f>IF($M34="TRUE",C34,"")</f>
        <v/>
      </c>
      <c r="AW34" s="71" t="str">
        <f>IF($M34="TRUE",D34,"")</f>
        <v/>
      </c>
      <c r="AX34" s="97" t="str">
        <f>IF($M34="TRUE",E34,"")</f>
        <v/>
      </c>
      <c r="AY34" s="71" t="str">
        <f>IF($M34="TRUE",F34,"")</f>
        <v/>
      </c>
      <c r="AZ34" s="71" t="str">
        <f>IF($M34="TRUE",G34,"")</f>
        <v/>
      </c>
      <c r="BA34" s="175" t="str">
        <f>IF($H34="","",IF(OR(M34="TRUE"),$H34,""))</f>
        <v/>
      </c>
      <c r="BB34" s="101"/>
    </row>
    <row r="35" spans="1:54" ht="20.100000000000001" customHeight="1" x14ac:dyDescent="0.3">
      <c r="A35" s="98">
        <f>IF(B35="","",SUM(B$6:B35))</f>
        <v>30</v>
      </c>
      <c r="B35" s="95">
        <f>IF($C35="","",1)</f>
        <v>1</v>
      </c>
      <c r="C35" s="235">
        <v>0.35000000000000003</v>
      </c>
      <c r="D35" s="236" t="s">
        <v>16</v>
      </c>
      <c r="E35" s="236" t="s">
        <v>123</v>
      </c>
      <c r="F35" s="237" t="s">
        <v>124</v>
      </c>
      <c r="G35" s="238" t="s">
        <v>109</v>
      </c>
      <c r="H35" s="170"/>
      <c r="I35" s="72" t="str">
        <f>IF($D35=I$5,"TRUE","")</f>
        <v/>
      </c>
      <c r="J35" s="72" t="str">
        <f>IF($D35=J$5,"TRUE","")</f>
        <v>TRUE</v>
      </c>
      <c r="K35" s="72" t="str">
        <f>IF($D35=K$5,"TRUE","")</f>
        <v/>
      </c>
      <c r="L35" s="72" t="str">
        <f>IF($D35=L$5,"TRUE","")</f>
        <v/>
      </c>
      <c r="M35" s="81" t="str">
        <f>IF($D35=M$5,"TRUE","")</f>
        <v/>
      </c>
      <c r="N35" s="62" t="str">
        <f>IF($P35="","",1)</f>
        <v/>
      </c>
      <c r="O35" s="62" t="str">
        <f>IF(N35="","",SUM(N$6:N35))</f>
        <v/>
      </c>
      <c r="P35" s="63" t="str">
        <f>IF($I35="TRUE",C35,"")</f>
        <v/>
      </c>
      <c r="Q35" s="63" t="str">
        <f>IF($I35="TRUE",D35,"")</f>
        <v/>
      </c>
      <c r="R35" s="79" t="str">
        <f>IF($I35="TRUE",E35,"")</f>
        <v/>
      </c>
      <c r="S35" s="63" t="str">
        <f>IF($I35="TRUE",F35,"")</f>
        <v/>
      </c>
      <c r="T35" s="63" t="str">
        <f>IF($I35="TRUE",G35,"")</f>
        <v/>
      </c>
      <c r="U35" s="63" t="str">
        <f>IF($H35="","",IF(OR(I35="TRUE"),$H35,""))</f>
        <v/>
      </c>
      <c r="V35" s="64">
        <f>IF(X35="","",1)</f>
        <v>1</v>
      </c>
      <c r="W35" s="64">
        <f>IF(V35="","",SUM(V$6:V35))</f>
        <v>9</v>
      </c>
      <c r="X35" s="65">
        <f>IF($J35="TRUE",C35,"")</f>
        <v>0.35000000000000003</v>
      </c>
      <c r="Y35" s="65" t="str">
        <f>IF($J35="TRUE",D35,"")</f>
        <v>Stand B</v>
      </c>
      <c r="Z35" s="65" t="str">
        <f>IF($J35="TRUE",E35,"")</f>
        <v>K14</v>
      </c>
      <c r="AA35" s="65" t="str">
        <f>IF($J35="TRUE",F35,"")</f>
        <v>Holmfirth High School</v>
      </c>
      <c r="AB35" s="65" t="str">
        <f>IF($J35="TRUE",G35,"")</f>
        <v xml:space="preserve">First                                             </v>
      </c>
      <c r="AC35" s="65" t="str">
        <f>IF($H35="","",IF(OR(J35="TRUE"),$H35,""))</f>
        <v/>
      </c>
      <c r="AD35" s="66" t="str">
        <f>IF(AF35="","",1)</f>
        <v/>
      </c>
      <c r="AE35" s="66" t="str">
        <f>IF(AD35="","",SUM(AD$6:AD35))</f>
        <v/>
      </c>
      <c r="AF35" s="67" t="str">
        <f>IF($K35="TRUE",C35,"")</f>
        <v/>
      </c>
      <c r="AG35" s="67" t="str">
        <f>IF($K35="TRUE",D35,"")</f>
        <v/>
      </c>
      <c r="AH35" s="87" t="str">
        <f>IF($K35="TRUE",E35,"")</f>
        <v/>
      </c>
      <c r="AI35" s="67" t="str">
        <f>IF($K35="TRUE",F35,"")</f>
        <v/>
      </c>
      <c r="AJ35" s="67" t="str">
        <f>IF($K35="TRUE",G35,"")</f>
        <v/>
      </c>
      <c r="AK35" s="67" t="str">
        <f>IF($H35="","",IF(OR(K35="TRUE"),$H35,""))</f>
        <v/>
      </c>
      <c r="AL35" s="68" t="str">
        <f>IF(AN35="","",1)</f>
        <v/>
      </c>
      <c r="AM35" s="68" t="str">
        <f>IF(AL35="","",SUM(AL$6:AL35))</f>
        <v/>
      </c>
      <c r="AN35" s="69" t="str">
        <f>IF($L35="TRUE",C35,"")</f>
        <v/>
      </c>
      <c r="AO35" s="69" t="str">
        <f>IF($L35="TRUE",D35,"")</f>
        <v/>
      </c>
      <c r="AP35" s="96" t="str">
        <f>IF($L35="TRUE",E35,"")</f>
        <v/>
      </c>
      <c r="AQ35" s="69" t="str">
        <f>IF($L35="TRUE",F35,"")</f>
        <v/>
      </c>
      <c r="AR35" s="69" t="str">
        <f>IF($L35="TRUE",G35,"")</f>
        <v/>
      </c>
      <c r="AS35" s="69" t="str">
        <f>IF($H35="","",IF(OR(L35="TRUE"),$H35,""))</f>
        <v/>
      </c>
      <c r="AT35" s="70" t="str">
        <f>IF(AV35="","",1)</f>
        <v/>
      </c>
      <c r="AU35" s="70" t="str">
        <f>IF(AT35="","",SUM(AT$6:AT35))</f>
        <v/>
      </c>
      <c r="AV35" s="71" t="str">
        <f>IF($M35="TRUE",C35,"")</f>
        <v/>
      </c>
      <c r="AW35" s="71" t="str">
        <f>IF($M35="TRUE",D35,"")</f>
        <v/>
      </c>
      <c r="AX35" s="97" t="str">
        <f>IF($M35="TRUE",E35,"")</f>
        <v/>
      </c>
      <c r="AY35" s="71" t="str">
        <f>IF($M35="TRUE",F35,"")</f>
        <v/>
      </c>
      <c r="AZ35" s="71" t="str">
        <f>IF($M35="TRUE",G35,"")</f>
        <v/>
      </c>
      <c r="BA35" s="175" t="str">
        <f>IF($H35="","",IF(OR(M35="TRUE"),$H35,""))</f>
        <v/>
      </c>
      <c r="BB35" s="101"/>
    </row>
    <row r="36" spans="1:54" ht="20.100000000000001" customHeight="1" x14ac:dyDescent="0.3">
      <c r="A36" s="98">
        <f>IF(B36="","",SUM(B$6:B36))</f>
        <v>31</v>
      </c>
      <c r="B36" s="95">
        <f>IF($C36="","",1)</f>
        <v>1</v>
      </c>
      <c r="C36" s="235">
        <v>0.35069444444444442</v>
      </c>
      <c r="D36" s="236" t="s">
        <v>17</v>
      </c>
      <c r="E36" s="236">
        <v>310</v>
      </c>
      <c r="F36" s="237" t="s">
        <v>114</v>
      </c>
      <c r="G36" s="238" t="s">
        <v>109</v>
      </c>
      <c r="H36" s="170"/>
      <c r="I36" s="306" t="str">
        <f>IF($D36=I$5,"TRUE","")</f>
        <v/>
      </c>
      <c r="J36" s="72" t="str">
        <f>IF($D36=J$5,"TRUE","")</f>
        <v/>
      </c>
      <c r="K36" s="72" t="str">
        <f>IF($D36=K$5,"TRUE","")</f>
        <v>TRUE</v>
      </c>
      <c r="L36" s="72" t="str">
        <f>IF($D36=L$5,"TRUE","")</f>
        <v/>
      </c>
      <c r="M36" s="81" t="str">
        <f>IF($D36=M$5,"TRUE","")</f>
        <v/>
      </c>
      <c r="N36" s="62" t="str">
        <f>IF($P36="","",1)</f>
        <v/>
      </c>
      <c r="O36" s="62" t="str">
        <f>IF(N36="","",SUM(N$6:N36))</f>
        <v/>
      </c>
      <c r="P36" s="63" t="str">
        <f>IF($I36="TRUE",C36,"")</f>
        <v/>
      </c>
      <c r="Q36" s="63" t="str">
        <f>IF($I36="TRUE",D36,"")</f>
        <v/>
      </c>
      <c r="R36" s="79" t="str">
        <f>IF($I36="TRUE",E36,"")</f>
        <v/>
      </c>
      <c r="S36" s="63" t="str">
        <f>IF($I36="TRUE",F36,"")</f>
        <v/>
      </c>
      <c r="T36" s="63" t="str">
        <f>IF($I36="TRUE",G36,"")</f>
        <v/>
      </c>
      <c r="U36" s="63" t="str">
        <f>IF($H36="","",IF(OR(I36="TRUE"),$H36,""))</f>
        <v/>
      </c>
      <c r="V36" s="64" t="str">
        <f>IF(X36="","",1)</f>
        <v/>
      </c>
      <c r="W36" s="64" t="str">
        <f>IF(V36="","",SUM(V$6:V36))</f>
        <v/>
      </c>
      <c r="X36" s="65" t="str">
        <f>IF($J36="TRUE",C36,"")</f>
        <v/>
      </c>
      <c r="Y36" s="65" t="str">
        <f>IF($J36="TRUE",D36,"")</f>
        <v/>
      </c>
      <c r="Z36" s="65" t="str">
        <f>IF($J36="TRUE",E36,"")</f>
        <v/>
      </c>
      <c r="AA36" s="65" t="str">
        <f>IF($J36="TRUE",F36,"")</f>
        <v/>
      </c>
      <c r="AB36" s="65" t="str">
        <f>IF($J36="TRUE",G36,"")</f>
        <v/>
      </c>
      <c r="AC36" s="65" t="str">
        <f>IF($H36="","",IF(OR(J36="TRUE"),$H36,""))</f>
        <v/>
      </c>
      <c r="AD36" s="66">
        <f>IF(AF36="","",1)</f>
        <v>1</v>
      </c>
      <c r="AE36" s="66">
        <f>IF(AD36="","",SUM(AD$6:AD36))</f>
        <v>10</v>
      </c>
      <c r="AF36" s="67">
        <f>IF($K36="TRUE",C36,"")</f>
        <v>0.35069444444444442</v>
      </c>
      <c r="AG36" s="67" t="str">
        <f>IF($K36="TRUE",D36,"")</f>
        <v>Stand C</v>
      </c>
      <c r="AH36" s="87">
        <f>IF($K36="TRUE",E36,"")</f>
        <v>310</v>
      </c>
      <c r="AI36" s="67" t="str">
        <f>IF($K36="TRUE",F36,"")</f>
        <v xml:space="preserve">Huddersfield - Hepworth                                                                             </v>
      </c>
      <c r="AJ36" s="67" t="str">
        <f>IF($K36="TRUE",G36,"")</f>
        <v xml:space="preserve">First                                             </v>
      </c>
      <c r="AK36" s="67" t="str">
        <f>IF($H36="","",IF(OR(K36="TRUE"),$H36,""))</f>
        <v/>
      </c>
      <c r="AL36" s="68" t="str">
        <f>IF(AN36="","",1)</f>
        <v/>
      </c>
      <c r="AM36" s="68" t="str">
        <f>IF(AL36="","",SUM(AL$6:AL36))</f>
        <v/>
      </c>
      <c r="AN36" s="69" t="str">
        <f>IF($L36="TRUE",C36,"")</f>
        <v/>
      </c>
      <c r="AO36" s="69" t="str">
        <f>IF($L36="TRUE",D36,"")</f>
        <v/>
      </c>
      <c r="AP36" s="96" t="str">
        <f>IF($L36="TRUE",E36,"")</f>
        <v/>
      </c>
      <c r="AQ36" s="69" t="str">
        <f>IF($L36="TRUE",F36,"")</f>
        <v/>
      </c>
      <c r="AR36" s="69" t="str">
        <f>IF($L36="TRUE",G36,"")</f>
        <v/>
      </c>
      <c r="AS36" s="69" t="str">
        <f>IF($H36="","",IF(OR(L36="TRUE"),$H36,""))</f>
        <v/>
      </c>
      <c r="AT36" s="70" t="str">
        <f>IF(AV36="","",1)</f>
        <v/>
      </c>
      <c r="AU36" s="70" t="str">
        <f>IF(AT36="","",SUM(AT$6:AT36))</f>
        <v/>
      </c>
      <c r="AV36" s="71" t="str">
        <f>IF($M36="TRUE",C36,"")</f>
        <v/>
      </c>
      <c r="AW36" s="71" t="str">
        <f>IF($M36="TRUE",D36,"")</f>
        <v/>
      </c>
      <c r="AX36" s="97" t="str">
        <f>IF($M36="TRUE",E36,"")</f>
        <v/>
      </c>
      <c r="AY36" s="71" t="str">
        <f>IF($M36="TRUE",F36,"")</f>
        <v/>
      </c>
      <c r="AZ36" s="71" t="str">
        <f>IF($M36="TRUE",G36,"")</f>
        <v/>
      </c>
      <c r="BA36" s="175" t="str">
        <f>IF($H36="","",IF(OR(M36="TRUE"),$H36,""))</f>
        <v/>
      </c>
      <c r="BB36" s="101"/>
    </row>
    <row r="37" spans="1:54" ht="20.100000000000001" customHeight="1" x14ac:dyDescent="0.3">
      <c r="A37" s="98">
        <f>IF(B37="","",SUM(B$6:B37))</f>
        <v>32</v>
      </c>
      <c r="B37" s="95">
        <f>IF($C37="","",1)</f>
        <v>1</v>
      </c>
      <c r="C37" s="235">
        <v>0.35138888888888892</v>
      </c>
      <c r="D37" s="236" t="s">
        <v>15</v>
      </c>
      <c r="E37" s="236">
        <v>310</v>
      </c>
      <c r="F37" s="237" t="s">
        <v>110</v>
      </c>
      <c r="G37" s="238" t="s">
        <v>109</v>
      </c>
      <c r="H37" s="170"/>
      <c r="I37" s="72" t="str">
        <f>IF($D37=I$5,"TRUE","")</f>
        <v>TRUE</v>
      </c>
      <c r="J37" s="72" t="str">
        <f>IF($D37=J$5,"TRUE","")</f>
        <v/>
      </c>
      <c r="K37" s="72" t="str">
        <f>IF($D37=K$5,"TRUE","")</f>
        <v/>
      </c>
      <c r="L37" s="72" t="str">
        <f>IF($D37=L$5,"TRUE","")</f>
        <v/>
      </c>
      <c r="M37" s="81" t="str">
        <f>IF($D37=M$5,"TRUE","")</f>
        <v/>
      </c>
      <c r="N37" s="62">
        <f>IF($P37="","",1)</f>
        <v>1</v>
      </c>
      <c r="O37" s="62">
        <f>IF(N37="","",SUM(N$6:N37))</f>
        <v>12</v>
      </c>
      <c r="P37" s="63">
        <f>IF($I37="TRUE",C37,"")</f>
        <v>0.35138888888888892</v>
      </c>
      <c r="Q37" s="63" t="str">
        <f>IF($I37="TRUE",D37,"")</f>
        <v>Stand A</v>
      </c>
      <c r="R37" s="79">
        <f>IF($I37="TRUE",E37,"")</f>
        <v>310</v>
      </c>
      <c r="S37" s="63" t="str">
        <f>IF($I37="TRUE",F37,"")</f>
        <v xml:space="preserve">Hepworth - Huddersfield                                                                             </v>
      </c>
      <c r="T37" s="63" t="str">
        <f>IF($I37="TRUE",G37,"")</f>
        <v xml:space="preserve">First                                             </v>
      </c>
      <c r="U37" s="63" t="str">
        <f>IF($H37="","",IF(OR(I37="TRUE"),$H37,""))</f>
        <v/>
      </c>
      <c r="V37" s="64" t="str">
        <f>IF(X37="","",1)</f>
        <v/>
      </c>
      <c r="W37" s="64" t="str">
        <f>IF(V37="","",SUM(V$6:V37))</f>
        <v/>
      </c>
      <c r="X37" s="65" t="str">
        <f>IF($J37="TRUE",C37,"")</f>
        <v/>
      </c>
      <c r="Y37" s="65" t="str">
        <f>IF($J37="TRUE",D37,"")</f>
        <v/>
      </c>
      <c r="Z37" s="65" t="str">
        <f>IF($J37="TRUE",E37,"")</f>
        <v/>
      </c>
      <c r="AA37" s="65" t="str">
        <f>IF($J37="TRUE",F37,"")</f>
        <v/>
      </c>
      <c r="AB37" s="65" t="str">
        <f>IF($J37="TRUE",G37,"")</f>
        <v/>
      </c>
      <c r="AC37" s="65" t="str">
        <f>IF($H37="","",IF(OR(J37="TRUE"),$H37,""))</f>
        <v/>
      </c>
      <c r="AD37" s="66" t="str">
        <f>IF(AF37="","",1)</f>
        <v/>
      </c>
      <c r="AE37" s="66" t="str">
        <f>IF(AD37="","",SUM(AD$6:AD37))</f>
        <v/>
      </c>
      <c r="AF37" s="67" t="str">
        <f>IF($K37="TRUE",C37,"")</f>
        <v/>
      </c>
      <c r="AG37" s="67" t="str">
        <f>IF($K37="TRUE",D37,"")</f>
        <v/>
      </c>
      <c r="AH37" s="87" t="str">
        <f>IF($K37="TRUE",E37,"")</f>
        <v/>
      </c>
      <c r="AI37" s="67" t="str">
        <f>IF($K37="TRUE",F37,"")</f>
        <v/>
      </c>
      <c r="AJ37" s="67" t="str">
        <f>IF($K37="TRUE",G37,"")</f>
        <v/>
      </c>
      <c r="AK37" s="67" t="str">
        <f>IF($H37="","",IF(OR(K37="TRUE"),$H37,""))</f>
        <v/>
      </c>
      <c r="AL37" s="68" t="str">
        <f>IF(AN37="","",1)</f>
        <v/>
      </c>
      <c r="AM37" s="68" t="str">
        <f>IF(AL37="","",SUM(AL$6:AL37))</f>
        <v/>
      </c>
      <c r="AN37" s="69" t="str">
        <f>IF($L37="TRUE",C37,"")</f>
        <v/>
      </c>
      <c r="AO37" s="69" t="str">
        <f>IF($L37="TRUE",D37,"")</f>
        <v/>
      </c>
      <c r="AP37" s="96" t="str">
        <f>IF($L37="TRUE",E37,"")</f>
        <v/>
      </c>
      <c r="AQ37" s="69" t="str">
        <f>IF($L37="TRUE",F37,"")</f>
        <v/>
      </c>
      <c r="AR37" s="69" t="str">
        <f>IF($L37="TRUE",G37,"")</f>
        <v/>
      </c>
      <c r="AS37" s="69" t="str">
        <f>IF($H37="","",IF(OR(L37="TRUE"),$H37,""))</f>
        <v/>
      </c>
      <c r="AT37" s="70" t="str">
        <f>IF(AV37="","",1)</f>
        <v/>
      </c>
      <c r="AU37" s="70" t="str">
        <f>IF(AT37="","",SUM(AT$6:AT37))</f>
        <v/>
      </c>
      <c r="AV37" s="71" t="str">
        <f>IF($M37="TRUE",C37,"")</f>
        <v/>
      </c>
      <c r="AW37" s="71" t="str">
        <f>IF($M37="TRUE",D37,"")</f>
        <v/>
      </c>
      <c r="AX37" s="97" t="str">
        <f>IF($M37="TRUE",E37,"")</f>
        <v/>
      </c>
      <c r="AY37" s="71" t="str">
        <f>IF($M37="TRUE",F37,"")</f>
        <v/>
      </c>
      <c r="AZ37" s="71" t="str">
        <f>IF($M37="TRUE",G37,"")</f>
        <v/>
      </c>
      <c r="BA37" s="175" t="str">
        <f>IF($H37="","",IF(OR(M37="TRUE"),$H37,""))</f>
        <v/>
      </c>
      <c r="BB37" s="101"/>
    </row>
    <row r="38" spans="1:54" ht="20.100000000000001" customHeight="1" x14ac:dyDescent="0.3">
      <c r="A38" s="98">
        <f>IF(B38="","",SUM(B$6:B38))</f>
        <v>33</v>
      </c>
      <c r="B38" s="95">
        <f>IF($C38="","",1)</f>
        <v>1</v>
      </c>
      <c r="C38" s="240">
        <v>0.3527777777777778</v>
      </c>
      <c r="D38" s="241" t="s">
        <v>18</v>
      </c>
      <c r="E38" s="242" t="s">
        <v>125</v>
      </c>
      <c r="F38" s="242" t="s">
        <v>126</v>
      </c>
      <c r="G38" s="243" t="s">
        <v>122</v>
      </c>
      <c r="H38" s="170"/>
      <c r="I38" s="72" t="str">
        <f>IF($D38=I$5,"TRUE","")</f>
        <v/>
      </c>
      <c r="J38" s="72" t="str">
        <f>IF($D38=J$5,"TRUE","")</f>
        <v/>
      </c>
      <c r="K38" s="72" t="str">
        <f>IF($D38=K$5,"TRUE","")</f>
        <v/>
      </c>
      <c r="L38" s="72" t="str">
        <f>IF($D38=L$5,"TRUE","")</f>
        <v>TRUE</v>
      </c>
      <c r="M38" s="81" t="str">
        <f>IF($D38=M$5,"TRUE","")</f>
        <v/>
      </c>
      <c r="N38" s="62" t="str">
        <f>IF($P38="","",1)</f>
        <v/>
      </c>
      <c r="O38" s="62" t="str">
        <f>IF(N38="","",SUM(N$6:N38))</f>
        <v/>
      </c>
      <c r="P38" s="63" t="str">
        <f>IF($I38="TRUE",C38,"")</f>
        <v/>
      </c>
      <c r="Q38" s="63" t="str">
        <f>IF($I38="TRUE",D38,"")</f>
        <v/>
      </c>
      <c r="R38" s="79" t="str">
        <f>IF($I38="TRUE",E38,"")</f>
        <v/>
      </c>
      <c r="S38" s="63" t="str">
        <f>IF($I38="TRUE",F38,"")</f>
        <v/>
      </c>
      <c r="T38" s="63" t="str">
        <f>IF($I38="TRUE",G38,"")</f>
        <v/>
      </c>
      <c r="U38" s="63" t="str">
        <f>IF($H38="","",IF(OR(I38="TRUE"),$H38,""))</f>
        <v/>
      </c>
      <c r="V38" s="64" t="str">
        <f>IF(X38="","",1)</f>
        <v/>
      </c>
      <c r="W38" s="64" t="str">
        <f>IF(V38="","",SUM(V$6:V38))</f>
        <v/>
      </c>
      <c r="X38" s="65" t="str">
        <f>IF($J38="TRUE",C38,"")</f>
        <v/>
      </c>
      <c r="Y38" s="65" t="str">
        <f>IF($J38="TRUE",D38,"")</f>
        <v/>
      </c>
      <c r="Z38" s="65" t="str">
        <f>IF($J38="TRUE",E38,"")</f>
        <v/>
      </c>
      <c r="AA38" s="65" t="str">
        <f>IF($J38="TRUE",F38,"")</f>
        <v/>
      </c>
      <c r="AB38" s="65" t="str">
        <f>IF($J38="TRUE",G38,"")</f>
        <v/>
      </c>
      <c r="AC38" s="65" t="str">
        <f>IF($H38="","",IF(OR(J38="TRUE"),$H38,""))</f>
        <v/>
      </c>
      <c r="AD38" s="66" t="str">
        <f>IF(AF38="","",1)</f>
        <v/>
      </c>
      <c r="AE38" s="66" t="str">
        <f>IF(AD38="","",SUM(AD$6:AD38))</f>
        <v/>
      </c>
      <c r="AF38" s="67" t="str">
        <f>IF($K38="TRUE",C38,"")</f>
        <v/>
      </c>
      <c r="AG38" s="67" t="str">
        <f>IF($K38="TRUE",D38,"")</f>
        <v/>
      </c>
      <c r="AH38" s="87" t="str">
        <f>IF($K38="TRUE",E38,"")</f>
        <v/>
      </c>
      <c r="AI38" s="67" t="str">
        <f>IF($K38="TRUE",F38,"")</f>
        <v/>
      </c>
      <c r="AJ38" s="67" t="str">
        <f>IF($K38="TRUE",G38,"")</f>
        <v/>
      </c>
      <c r="AK38" s="67" t="str">
        <f>IF($H38="","",IF(OR(K38="TRUE"),$H38,""))</f>
        <v/>
      </c>
      <c r="AL38" s="68">
        <f>IF(AN38="","",1)</f>
        <v>1</v>
      </c>
      <c r="AM38" s="68">
        <f>IF(AL38="","",SUM(AL$6:AL38))</f>
        <v>2</v>
      </c>
      <c r="AN38" s="69">
        <f>IF($L38="TRUE",C38,"")</f>
        <v>0.3527777777777778</v>
      </c>
      <c r="AO38" s="69" t="str">
        <f>IF($L38="TRUE",D38,"")</f>
        <v>Stand D</v>
      </c>
      <c r="AP38" s="96" t="str">
        <f>IF($L38="TRUE",E38,"")</f>
        <v xml:space="preserve">H1 </v>
      </c>
      <c r="AQ38" s="69" t="str">
        <f>IF($L38="TRUE",F38,"")</f>
        <v xml:space="preserve">Holmfirth - Totties Circular                                                                        </v>
      </c>
      <c r="AR38" s="69" t="str">
        <f>IF($L38="TRUE",G38,"")</f>
        <v xml:space="preserve">Stotts Coaches                                    </v>
      </c>
      <c r="AS38" s="69" t="str">
        <f>IF($H38="","",IF(OR(L38="TRUE"),$H38,""))</f>
        <v/>
      </c>
      <c r="AT38" s="70" t="str">
        <f>IF(AV38="","",1)</f>
        <v/>
      </c>
      <c r="AU38" s="70" t="str">
        <f>IF(AT38="","",SUM(AT$6:AT38))</f>
        <v/>
      </c>
      <c r="AV38" s="71" t="str">
        <f>IF($M38="TRUE",C38,"")</f>
        <v/>
      </c>
      <c r="AW38" s="71" t="str">
        <f>IF($M38="TRUE",D38,"")</f>
        <v/>
      </c>
      <c r="AX38" s="97" t="str">
        <f>IF($M38="TRUE",E38,"")</f>
        <v/>
      </c>
      <c r="AY38" s="71" t="str">
        <f>IF($M38="TRUE",F38,"")</f>
        <v/>
      </c>
      <c r="AZ38" s="71" t="str">
        <f>IF($M38="TRUE",G38,"")</f>
        <v/>
      </c>
      <c r="BA38" s="175" t="str">
        <f>IF($H38="","",IF(OR(M38="TRUE"),$H38,""))</f>
        <v/>
      </c>
      <c r="BB38" s="101"/>
    </row>
    <row r="39" spans="1:54" ht="20.100000000000001" customHeight="1" x14ac:dyDescent="0.3">
      <c r="A39" s="98">
        <f>IF(B39="","",SUM(B$6:B39))</f>
        <v>34</v>
      </c>
      <c r="B39" s="95">
        <f>IF($C39="","",1)</f>
        <v>1</v>
      </c>
      <c r="C39" s="235">
        <v>0.36249999999999999</v>
      </c>
      <c r="D39" s="236" t="s">
        <v>15</v>
      </c>
      <c r="E39" s="236">
        <v>314</v>
      </c>
      <c r="F39" s="237" t="s">
        <v>117</v>
      </c>
      <c r="G39" s="238" t="s">
        <v>109</v>
      </c>
      <c r="H39" s="170"/>
      <c r="I39" s="72" t="str">
        <f>IF($D39=I$5,"TRUE","")</f>
        <v>TRUE</v>
      </c>
      <c r="J39" s="72" t="str">
        <f>IF($D39=J$5,"TRUE","")</f>
        <v/>
      </c>
      <c r="K39" s="72" t="str">
        <f>IF($D39=K$5,"TRUE","")</f>
        <v/>
      </c>
      <c r="L39" s="72" t="str">
        <f>IF($D39=L$5,"TRUE","")</f>
        <v/>
      </c>
      <c r="M39" s="81" t="str">
        <f>IF($D39=M$5,"TRUE","")</f>
        <v/>
      </c>
      <c r="N39" s="62">
        <f>IF($P39="","",1)</f>
        <v>1</v>
      </c>
      <c r="O39" s="62">
        <f>IF(N39="","",SUM(N$6:N39))</f>
        <v>13</v>
      </c>
      <c r="P39" s="63">
        <f>IF($I39="TRUE",C39,"")</f>
        <v>0.36249999999999999</v>
      </c>
      <c r="Q39" s="63" t="str">
        <f>IF($I39="TRUE",D39,"")</f>
        <v>Stand A</v>
      </c>
      <c r="R39" s="79">
        <f>IF($I39="TRUE",E39,"")</f>
        <v>314</v>
      </c>
      <c r="S39" s="63" t="str">
        <f>IF($I39="TRUE",F39,"")</f>
        <v xml:space="preserve">Holme - Huddersfield                                                                                </v>
      </c>
      <c r="T39" s="63" t="str">
        <f>IF($I39="TRUE",G39,"")</f>
        <v xml:space="preserve">First                                             </v>
      </c>
      <c r="U39" s="63" t="str">
        <f>IF($H39="","",IF(OR(I39="TRUE"),$H39,""))</f>
        <v/>
      </c>
      <c r="V39" s="64" t="str">
        <f>IF(X39="","",1)</f>
        <v/>
      </c>
      <c r="W39" s="64" t="str">
        <f>IF(V39="","",SUM(V$6:V39))</f>
        <v/>
      </c>
      <c r="X39" s="65" t="str">
        <f>IF($J39="TRUE",C39,"")</f>
        <v/>
      </c>
      <c r="Y39" s="65" t="str">
        <f>IF($J39="TRUE",D39,"")</f>
        <v/>
      </c>
      <c r="Z39" s="65" t="str">
        <f>IF($J39="TRUE",E39,"")</f>
        <v/>
      </c>
      <c r="AA39" s="65" t="str">
        <f>IF($J39="TRUE",F39,"")</f>
        <v/>
      </c>
      <c r="AB39" s="65" t="str">
        <f>IF($J39="TRUE",G39,"")</f>
        <v/>
      </c>
      <c r="AC39" s="65" t="str">
        <f>IF($H39="","",IF(OR(J39="TRUE"),$H39,""))</f>
        <v/>
      </c>
      <c r="AD39" s="66" t="str">
        <f>IF(AF39="","",1)</f>
        <v/>
      </c>
      <c r="AE39" s="66" t="str">
        <f>IF(AD39="","",SUM(AD$6:AD39))</f>
        <v/>
      </c>
      <c r="AF39" s="67" t="str">
        <f>IF($K39="TRUE",C39,"")</f>
        <v/>
      </c>
      <c r="AG39" s="67" t="str">
        <f>IF($K39="TRUE",D39,"")</f>
        <v/>
      </c>
      <c r="AH39" s="87" t="str">
        <f>IF($K39="TRUE",E39,"")</f>
        <v/>
      </c>
      <c r="AI39" s="67" t="str">
        <f>IF($K39="TRUE",F39,"")</f>
        <v/>
      </c>
      <c r="AJ39" s="67" t="str">
        <f>IF($K39="TRUE",G39,"")</f>
        <v/>
      </c>
      <c r="AK39" s="67" t="str">
        <f>IF($H39="","",IF(OR(K39="TRUE"),$H39,""))</f>
        <v/>
      </c>
      <c r="AL39" s="68" t="str">
        <f>IF(AN39="","",1)</f>
        <v/>
      </c>
      <c r="AM39" s="68" t="str">
        <f>IF(AL39="","",SUM(AL$6:AL39))</f>
        <v/>
      </c>
      <c r="AN39" s="69" t="str">
        <f>IF($L39="TRUE",C39,"")</f>
        <v/>
      </c>
      <c r="AO39" s="69" t="str">
        <f>IF($L39="TRUE",D39,"")</f>
        <v/>
      </c>
      <c r="AP39" s="96" t="str">
        <f>IF($L39="TRUE",E39,"")</f>
        <v/>
      </c>
      <c r="AQ39" s="69" t="str">
        <f>IF($L39="TRUE",F39,"")</f>
        <v/>
      </c>
      <c r="AR39" s="69" t="str">
        <f>IF($L39="TRUE",G39,"")</f>
        <v/>
      </c>
      <c r="AS39" s="69" t="str">
        <f>IF($H39="","",IF(OR(L39="TRUE"),$H39,""))</f>
        <v/>
      </c>
      <c r="AT39" s="70" t="str">
        <f>IF(AV39="","",1)</f>
        <v/>
      </c>
      <c r="AU39" s="70" t="str">
        <f>IF(AT39="","",SUM(AT$6:AT39))</f>
        <v/>
      </c>
      <c r="AV39" s="71" t="str">
        <f>IF($M39="TRUE",C39,"")</f>
        <v/>
      </c>
      <c r="AW39" s="71" t="str">
        <f>IF($M39="TRUE",D39,"")</f>
        <v/>
      </c>
      <c r="AX39" s="97" t="str">
        <f>IF($M39="TRUE",E39,"")</f>
        <v/>
      </c>
      <c r="AY39" s="71" t="str">
        <f>IF($M39="TRUE",F39,"")</f>
        <v/>
      </c>
      <c r="AZ39" s="71" t="str">
        <f>IF($M39="TRUE",G39,"")</f>
        <v/>
      </c>
      <c r="BA39" s="175" t="str">
        <f>IF($H39="","",IF(OR(M39="TRUE"),$H39,""))</f>
        <v/>
      </c>
      <c r="BB39" s="101"/>
    </row>
    <row r="40" spans="1:54" ht="20.100000000000001" customHeight="1" x14ac:dyDescent="0.3">
      <c r="A40" s="98">
        <f>IF(B40="","",SUM(B$6:B40))</f>
        <v>35</v>
      </c>
      <c r="B40" s="95">
        <f>IF($C40="","",1)</f>
        <v>1</v>
      </c>
      <c r="C40" s="235">
        <v>0.36805555555555558</v>
      </c>
      <c r="D40" s="236" t="s">
        <v>17</v>
      </c>
      <c r="E40" s="236">
        <v>316</v>
      </c>
      <c r="F40" s="237" t="s">
        <v>118</v>
      </c>
      <c r="G40" s="238" t="s">
        <v>109</v>
      </c>
      <c r="H40" s="170"/>
      <c r="I40" s="306" t="str">
        <f>IF($D40=I$5,"TRUE","")</f>
        <v/>
      </c>
      <c r="J40" s="72" t="str">
        <f>IF($D40=J$5,"TRUE","")</f>
        <v/>
      </c>
      <c r="K40" s="72" t="str">
        <f>IF($D40=K$5,"TRUE","")</f>
        <v>TRUE</v>
      </c>
      <c r="L40" s="72" t="str">
        <f>IF($D40=L$5,"TRUE","")</f>
        <v/>
      </c>
      <c r="M40" s="81" t="str">
        <f>IF($D40=M$5,"TRUE","")</f>
        <v/>
      </c>
      <c r="N40" s="62" t="str">
        <f>IF($P40="","",1)</f>
        <v/>
      </c>
      <c r="O40" s="62" t="str">
        <f>IF(N40="","",SUM(N$6:N40))</f>
        <v/>
      </c>
      <c r="P40" s="63" t="str">
        <f>IF($I40="TRUE",C40,"")</f>
        <v/>
      </c>
      <c r="Q40" s="63" t="str">
        <f>IF($I40="TRUE",D40,"")</f>
        <v/>
      </c>
      <c r="R40" s="79" t="str">
        <f>IF($I40="TRUE",E40,"")</f>
        <v/>
      </c>
      <c r="S40" s="63" t="str">
        <f>IF($I40="TRUE",F40,"")</f>
        <v/>
      </c>
      <c r="T40" s="63" t="str">
        <f>IF($I40="TRUE",G40,"")</f>
        <v/>
      </c>
      <c r="U40" s="63" t="str">
        <f>IF($H40="","",IF(OR(I40="TRUE"),$H40,""))</f>
        <v/>
      </c>
      <c r="V40" s="64" t="str">
        <f>IF(X40="","",1)</f>
        <v/>
      </c>
      <c r="W40" s="64" t="str">
        <f>IF(V40="","",SUM(V$6:V40))</f>
        <v/>
      </c>
      <c r="X40" s="65" t="str">
        <f>IF($J40="TRUE",C40,"")</f>
        <v/>
      </c>
      <c r="Y40" s="65" t="str">
        <f>IF($J40="TRUE",D40,"")</f>
        <v/>
      </c>
      <c r="Z40" s="65" t="str">
        <f>IF($J40="TRUE",E40,"")</f>
        <v/>
      </c>
      <c r="AA40" s="65" t="str">
        <f>IF($J40="TRUE",F40,"")</f>
        <v/>
      </c>
      <c r="AB40" s="65" t="str">
        <f>IF($J40="TRUE",G40,"")</f>
        <v/>
      </c>
      <c r="AC40" s="65" t="str">
        <f>IF($H40="","",IF(OR(J40="TRUE"),$H40,""))</f>
        <v/>
      </c>
      <c r="AD40" s="66">
        <f>IF(AF40="","",1)</f>
        <v>1</v>
      </c>
      <c r="AE40" s="66">
        <f>IF(AD40="","",SUM(AD$6:AD40))</f>
        <v>11</v>
      </c>
      <c r="AF40" s="67">
        <f>IF($K40="TRUE",C40,"")</f>
        <v>0.36805555555555558</v>
      </c>
      <c r="AG40" s="67" t="str">
        <f>IF($K40="TRUE",D40,"")</f>
        <v>Stand C</v>
      </c>
      <c r="AH40" s="87">
        <f>IF($K40="TRUE",E40,"")</f>
        <v>316</v>
      </c>
      <c r="AI40" s="67" t="str">
        <f>IF($K40="TRUE",F40,"")</f>
        <v xml:space="preserve">Huddersfield - Parkhead                                                                             </v>
      </c>
      <c r="AJ40" s="67" t="str">
        <f>IF($K40="TRUE",G40,"")</f>
        <v xml:space="preserve">First                                             </v>
      </c>
      <c r="AK40" s="67" t="str">
        <f>IF($H40="","",IF(OR(K40="TRUE"),$H40,""))</f>
        <v/>
      </c>
      <c r="AL40" s="68" t="str">
        <f>IF(AN40="","",1)</f>
        <v/>
      </c>
      <c r="AM40" s="68" t="str">
        <f>IF(AL40="","",SUM(AL$6:AL40))</f>
        <v/>
      </c>
      <c r="AN40" s="69" t="str">
        <f>IF($L40="TRUE",C40,"")</f>
        <v/>
      </c>
      <c r="AO40" s="69" t="str">
        <f>IF($L40="TRUE",D40,"")</f>
        <v/>
      </c>
      <c r="AP40" s="96" t="str">
        <f>IF($L40="TRUE",E40,"")</f>
        <v/>
      </c>
      <c r="AQ40" s="69" t="str">
        <f>IF($L40="TRUE",F40,"")</f>
        <v/>
      </c>
      <c r="AR40" s="69" t="str">
        <f>IF($L40="TRUE",G40,"")</f>
        <v/>
      </c>
      <c r="AS40" s="69" t="str">
        <f>IF($H40="","",IF(OR(L40="TRUE"),$H40,""))</f>
        <v/>
      </c>
      <c r="AT40" s="70" t="str">
        <f>IF(AV40="","",1)</f>
        <v/>
      </c>
      <c r="AU40" s="70" t="str">
        <f>IF(AT40="","",SUM(AT$6:AT40))</f>
        <v/>
      </c>
      <c r="AV40" s="71" t="str">
        <f>IF($M40="TRUE",C40,"")</f>
        <v/>
      </c>
      <c r="AW40" s="71" t="str">
        <f>IF($M40="TRUE",D40,"")</f>
        <v/>
      </c>
      <c r="AX40" s="97" t="str">
        <f>IF($M40="TRUE",E40,"")</f>
        <v/>
      </c>
      <c r="AY40" s="71" t="str">
        <f>IF($M40="TRUE",F40,"")</f>
        <v/>
      </c>
      <c r="AZ40" s="71" t="str">
        <f>IF($M40="TRUE",G40,"")</f>
        <v/>
      </c>
      <c r="BA40" s="175" t="str">
        <f>IF($H40="","",IF(OR(M40="TRUE"),$H40,""))</f>
        <v/>
      </c>
      <c r="BB40" s="101"/>
    </row>
    <row r="41" spans="1:54" ht="20.100000000000001" customHeight="1" x14ac:dyDescent="0.3">
      <c r="A41" s="98">
        <f>IF(B41="","",SUM(B$6:B41))</f>
        <v>36</v>
      </c>
      <c r="B41" s="95">
        <f>IF($C41="","",1)</f>
        <v>1</v>
      </c>
      <c r="C41" s="235">
        <v>0.36805555555555558</v>
      </c>
      <c r="D41" s="236" t="s">
        <v>18</v>
      </c>
      <c r="E41" s="236" t="s">
        <v>127</v>
      </c>
      <c r="F41" s="237" t="s">
        <v>126</v>
      </c>
      <c r="G41" s="238" t="s">
        <v>122</v>
      </c>
      <c r="H41" s="170"/>
      <c r="I41" s="306" t="str">
        <f>IF($D41=I$5,"TRUE","")</f>
        <v/>
      </c>
      <c r="J41" s="72" t="str">
        <f>IF($D41=J$5,"TRUE","")</f>
        <v/>
      </c>
      <c r="K41" s="72" t="str">
        <f>IF($D41=K$5,"TRUE","")</f>
        <v/>
      </c>
      <c r="L41" s="72" t="str">
        <f>IF($D41=L$5,"TRUE","")</f>
        <v>TRUE</v>
      </c>
      <c r="M41" s="81" t="str">
        <f>IF($D41=M$5,"TRUE","")</f>
        <v/>
      </c>
      <c r="N41" s="62" t="str">
        <f>IF($P41="","",1)</f>
        <v/>
      </c>
      <c r="O41" s="62" t="str">
        <f>IF(N41="","",SUM(N$6:N41))</f>
        <v/>
      </c>
      <c r="P41" s="63" t="str">
        <f>IF($I41="TRUE",C41,"")</f>
        <v/>
      </c>
      <c r="Q41" s="63" t="str">
        <f>IF($I41="TRUE",D41,"")</f>
        <v/>
      </c>
      <c r="R41" s="79" t="str">
        <f>IF($I41="TRUE",E41,"")</f>
        <v/>
      </c>
      <c r="S41" s="63" t="str">
        <f>IF($I41="TRUE",F41,"")</f>
        <v/>
      </c>
      <c r="T41" s="63" t="str">
        <f>IF($I41="TRUE",G41,"")</f>
        <v/>
      </c>
      <c r="U41" s="63" t="str">
        <f>IF($H41="","",IF(OR(I41="TRUE"),$H41,""))</f>
        <v/>
      </c>
      <c r="V41" s="64" t="str">
        <f>IF(X41="","",1)</f>
        <v/>
      </c>
      <c r="W41" s="64" t="str">
        <f>IF(V41="","",SUM(V$6:V41))</f>
        <v/>
      </c>
      <c r="X41" s="65" t="str">
        <f>IF($J41="TRUE",C41,"")</f>
        <v/>
      </c>
      <c r="Y41" s="65" t="str">
        <f>IF($J41="TRUE",D41,"")</f>
        <v/>
      </c>
      <c r="Z41" s="65" t="str">
        <f>IF($J41="TRUE",E41,"")</f>
        <v/>
      </c>
      <c r="AA41" s="65" t="str">
        <f>IF($J41="TRUE",F41,"")</f>
        <v/>
      </c>
      <c r="AB41" s="65" t="str">
        <f>IF($J41="TRUE",G41,"")</f>
        <v/>
      </c>
      <c r="AC41" s="65" t="str">
        <f>IF($H41="","",IF(OR(J41="TRUE"),$H41,""))</f>
        <v/>
      </c>
      <c r="AD41" s="66" t="str">
        <f>IF(AF41="","",1)</f>
        <v/>
      </c>
      <c r="AE41" s="66" t="str">
        <f>IF(AD41="","",SUM(AD$6:AD41))</f>
        <v/>
      </c>
      <c r="AF41" s="67" t="str">
        <f>IF($K41="TRUE",C41,"")</f>
        <v/>
      </c>
      <c r="AG41" s="67" t="str">
        <f>IF($K41="TRUE",D41,"")</f>
        <v/>
      </c>
      <c r="AH41" s="87" t="str">
        <f>IF($K41="TRUE",E41,"")</f>
        <v/>
      </c>
      <c r="AI41" s="67" t="str">
        <f>IF($K41="TRUE",F41,"")</f>
        <v/>
      </c>
      <c r="AJ41" s="67" t="str">
        <f>IF($K41="TRUE",G41,"")</f>
        <v/>
      </c>
      <c r="AK41" s="67" t="str">
        <f>IF($H41="","",IF(OR(K41="TRUE"),$H41,""))</f>
        <v/>
      </c>
      <c r="AL41" s="68">
        <f>IF(AN41="","",1)</f>
        <v>1</v>
      </c>
      <c r="AM41" s="68">
        <f>IF(AL41="","",SUM(AL$6:AL41))</f>
        <v>3</v>
      </c>
      <c r="AN41" s="69">
        <f>IF($L41="TRUE",C41,"")</f>
        <v>0.36805555555555558</v>
      </c>
      <c r="AO41" s="69" t="str">
        <f>IF($L41="TRUE",D41,"")</f>
        <v>Stand D</v>
      </c>
      <c r="AP41" s="96" t="str">
        <f>IF($L41="TRUE",E41,"")</f>
        <v xml:space="preserve">H1             </v>
      </c>
      <c r="AQ41" s="69" t="str">
        <f>IF($L41="TRUE",F41,"")</f>
        <v xml:space="preserve">Holmfirth - Totties Circular                                                                        </v>
      </c>
      <c r="AR41" s="69" t="str">
        <f>IF($L41="TRUE",G41,"")</f>
        <v xml:space="preserve">Stotts Coaches                                    </v>
      </c>
      <c r="AS41" s="69" t="str">
        <f>IF($H41="","",IF(OR(L41="TRUE"),$H41,""))</f>
        <v/>
      </c>
      <c r="AT41" s="70" t="str">
        <f>IF(AV41="","",1)</f>
        <v/>
      </c>
      <c r="AU41" s="70" t="str">
        <f>IF(AT41="","",SUM(AT$6:AT41))</f>
        <v/>
      </c>
      <c r="AV41" s="71" t="str">
        <f>IF($M41="TRUE",C41,"")</f>
        <v/>
      </c>
      <c r="AW41" s="71" t="str">
        <f>IF($M41="TRUE",D41,"")</f>
        <v/>
      </c>
      <c r="AX41" s="97" t="str">
        <f>IF($M41="TRUE",E41,"")</f>
        <v/>
      </c>
      <c r="AY41" s="71" t="str">
        <f>IF($M41="TRUE",F41,"")</f>
        <v/>
      </c>
      <c r="AZ41" s="71" t="str">
        <f>IF($M41="TRUE",G41,"")</f>
        <v/>
      </c>
      <c r="BA41" s="175" t="str">
        <f>IF($H41="","",IF(OR(M41="TRUE"),$H41,""))</f>
        <v/>
      </c>
      <c r="BB41" s="101"/>
    </row>
    <row r="42" spans="1:54" ht="20.100000000000001" customHeight="1" x14ac:dyDescent="0.3">
      <c r="A42" s="98">
        <f>IF(B42="","",SUM(B$6:B42))</f>
        <v>37</v>
      </c>
      <c r="B42" s="95">
        <f>IF($C42="","",1)</f>
        <v>1</v>
      </c>
      <c r="C42" s="235">
        <v>0.37013888888888885</v>
      </c>
      <c r="D42" s="236" t="s">
        <v>15</v>
      </c>
      <c r="E42" s="236" t="s">
        <v>128</v>
      </c>
      <c r="F42" s="237" t="s">
        <v>129</v>
      </c>
      <c r="G42" s="238" t="s">
        <v>122</v>
      </c>
      <c r="H42" s="170"/>
      <c r="I42" s="306" t="str">
        <f>IF($D42=I$5,"TRUE","")</f>
        <v>TRUE</v>
      </c>
      <c r="J42" s="72" t="str">
        <f>IF($D42=J$5,"TRUE","")</f>
        <v/>
      </c>
      <c r="K42" s="72" t="str">
        <f>IF($D42=K$5,"TRUE","")</f>
        <v/>
      </c>
      <c r="L42" s="72" t="str">
        <f>IF($D42=L$5,"TRUE","")</f>
        <v/>
      </c>
      <c r="M42" s="81" t="str">
        <f>IF($D42=M$5,"TRUE","")</f>
        <v/>
      </c>
      <c r="N42" s="62">
        <f>IF($P42="","",1)</f>
        <v>1</v>
      </c>
      <c r="O42" s="62">
        <f>IF(N42="","",SUM(N$6:N42))</f>
        <v>14</v>
      </c>
      <c r="P42" s="63">
        <f>IF($I42="TRUE",C42,"")</f>
        <v>0.37013888888888885</v>
      </c>
      <c r="Q42" s="63" t="str">
        <f>IF($I42="TRUE",D42,"")</f>
        <v>Stand A</v>
      </c>
      <c r="R42" s="79" t="str">
        <f>IF($I42="TRUE",E42,"")</f>
        <v xml:space="preserve">H5             </v>
      </c>
      <c r="S42" s="63" t="str">
        <f>IF($I42="TRUE",F42,"")</f>
        <v xml:space="preserve">Holmfirth - Holmbridge   </v>
      </c>
      <c r="T42" s="63" t="str">
        <f>IF($I42="TRUE",G42,"")</f>
        <v xml:space="preserve">Stotts Coaches                                    </v>
      </c>
      <c r="U42" s="63" t="str">
        <f>IF($H42="","",IF(OR(I42="TRUE"),$H42,""))</f>
        <v/>
      </c>
      <c r="V42" s="64" t="str">
        <f>IF(X42="","",1)</f>
        <v/>
      </c>
      <c r="W42" s="64" t="str">
        <f>IF(V42="","",SUM(V$6:V42))</f>
        <v/>
      </c>
      <c r="X42" s="65" t="str">
        <f>IF($J42="TRUE",C42,"")</f>
        <v/>
      </c>
      <c r="Y42" s="65" t="str">
        <f>IF($J42="TRUE",D42,"")</f>
        <v/>
      </c>
      <c r="Z42" s="65" t="str">
        <f>IF($J42="TRUE",E42,"")</f>
        <v/>
      </c>
      <c r="AA42" s="65" t="str">
        <f>IF($J42="TRUE",F42,"")</f>
        <v/>
      </c>
      <c r="AB42" s="65" t="str">
        <f>IF($J42="TRUE",G42,"")</f>
        <v/>
      </c>
      <c r="AC42" s="65" t="str">
        <f>IF($H42="","",IF(OR(J42="TRUE"),$H42,""))</f>
        <v/>
      </c>
      <c r="AD42" s="66" t="str">
        <f>IF(AF42="","",1)</f>
        <v/>
      </c>
      <c r="AE42" s="66" t="str">
        <f>IF(AD42="","",SUM(AD$6:AD42))</f>
        <v/>
      </c>
      <c r="AF42" s="67" t="str">
        <f>IF($K42="TRUE",C42,"")</f>
        <v/>
      </c>
      <c r="AG42" s="67" t="str">
        <f>IF($K42="TRUE",D42,"")</f>
        <v/>
      </c>
      <c r="AH42" s="87" t="str">
        <f>IF($K42="TRUE",E42,"")</f>
        <v/>
      </c>
      <c r="AI42" s="67" t="str">
        <f>IF($K42="TRUE",F42,"")</f>
        <v/>
      </c>
      <c r="AJ42" s="67" t="str">
        <f>IF($K42="TRUE",G42,"")</f>
        <v/>
      </c>
      <c r="AK42" s="67" t="str">
        <f>IF($H42="","",IF(OR(K42="TRUE"),$H42,""))</f>
        <v/>
      </c>
      <c r="AL42" s="68" t="str">
        <f>IF(AN42="","",1)</f>
        <v/>
      </c>
      <c r="AM42" s="68" t="str">
        <f>IF(AL42="","",SUM(AL$6:AL42))</f>
        <v/>
      </c>
      <c r="AN42" s="69" t="str">
        <f>IF($L42="TRUE",C42,"")</f>
        <v/>
      </c>
      <c r="AO42" s="69" t="str">
        <f>IF($L42="TRUE",D42,"")</f>
        <v/>
      </c>
      <c r="AP42" s="96" t="str">
        <f>IF($L42="TRUE",E42,"")</f>
        <v/>
      </c>
      <c r="AQ42" s="69" t="str">
        <f>IF($L42="TRUE",F42,"")</f>
        <v/>
      </c>
      <c r="AR42" s="69" t="str">
        <f>IF($L42="TRUE",G42,"")</f>
        <v/>
      </c>
      <c r="AS42" s="69" t="str">
        <f>IF($H42="","",IF(OR(L42="TRUE"),$H42,""))</f>
        <v/>
      </c>
      <c r="AT42" s="70" t="str">
        <f>IF(AV42="","",1)</f>
        <v/>
      </c>
      <c r="AU42" s="70" t="str">
        <f>IF(AT42="","",SUM(AT$6:AT42))</f>
        <v/>
      </c>
      <c r="AV42" s="71" t="str">
        <f>IF($M42="TRUE",C42,"")</f>
        <v/>
      </c>
      <c r="AW42" s="71" t="str">
        <f>IF($M42="TRUE",D42,"")</f>
        <v/>
      </c>
      <c r="AX42" s="97" t="str">
        <f>IF($M42="TRUE",E42,"")</f>
        <v/>
      </c>
      <c r="AY42" s="71" t="str">
        <f>IF($M42="TRUE",F42,"")</f>
        <v/>
      </c>
      <c r="AZ42" s="71" t="str">
        <f>IF($M42="TRUE",G42,"")</f>
        <v/>
      </c>
      <c r="BA42" s="175" t="str">
        <f>IF($H42="","",IF(OR(M42="TRUE"),$H42,""))</f>
        <v/>
      </c>
      <c r="BB42" s="101"/>
    </row>
    <row r="43" spans="1:54" ht="20.100000000000001" customHeight="1" x14ac:dyDescent="0.3">
      <c r="A43" s="98">
        <f>IF(B43="","",SUM(B$6:B43))</f>
        <v>38</v>
      </c>
      <c r="B43" s="95">
        <f>IF($C43="","",1)</f>
        <v>1</v>
      </c>
      <c r="C43" s="235">
        <v>0.37152777777777773</v>
      </c>
      <c r="D43" s="236" t="s">
        <v>17</v>
      </c>
      <c r="E43" s="236">
        <v>310</v>
      </c>
      <c r="F43" s="237" t="s">
        <v>114</v>
      </c>
      <c r="G43" s="238" t="s">
        <v>109</v>
      </c>
      <c r="H43" s="170"/>
      <c r="I43" s="72" t="str">
        <f>IF($D43=I$5,"TRUE","")</f>
        <v/>
      </c>
      <c r="J43" s="72" t="str">
        <f>IF($D43=J$5,"TRUE","")</f>
        <v/>
      </c>
      <c r="K43" s="72" t="str">
        <f>IF($D43=K$5,"TRUE","")</f>
        <v>TRUE</v>
      </c>
      <c r="L43" s="72" t="str">
        <f>IF($D43=L$5,"TRUE","")</f>
        <v/>
      </c>
      <c r="M43" s="81" t="str">
        <f>IF($D43=M$5,"TRUE","")</f>
        <v/>
      </c>
      <c r="N43" s="62" t="str">
        <f>IF($P43="","",1)</f>
        <v/>
      </c>
      <c r="O43" s="62" t="str">
        <f>IF(N43="","",SUM(N$6:N43))</f>
        <v/>
      </c>
      <c r="P43" s="63" t="str">
        <f>IF($I43="TRUE",C43,"")</f>
        <v/>
      </c>
      <c r="Q43" s="63" t="str">
        <f>IF($I43="TRUE",D43,"")</f>
        <v/>
      </c>
      <c r="R43" s="79" t="str">
        <f>IF($I43="TRUE",E43,"")</f>
        <v/>
      </c>
      <c r="S43" s="63" t="str">
        <f>IF($I43="TRUE",F43,"")</f>
        <v/>
      </c>
      <c r="T43" s="63" t="str">
        <f>IF($I43="TRUE",G43,"")</f>
        <v/>
      </c>
      <c r="U43" s="63" t="str">
        <f>IF($H43="","",IF(OR(I43="TRUE"),$H43,""))</f>
        <v/>
      </c>
      <c r="V43" s="64" t="str">
        <f>IF(X43="","",1)</f>
        <v/>
      </c>
      <c r="W43" s="64" t="str">
        <f>IF(V43="","",SUM(V$6:V43))</f>
        <v/>
      </c>
      <c r="X43" s="65" t="str">
        <f>IF($J43="TRUE",C43,"")</f>
        <v/>
      </c>
      <c r="Y43" s="65" t="str">
        <f>IF($J43="TRUE",D43,"")</f>
        <v/>
      </c>
      <c r="Z43" s="65" t="str">
        <f>IF($J43="TRUE",E43,"")</f>
        <v/>
      </c>
      <c r="AA43" s="65" t="str">
        <f>IF($J43="TRUE",F43,"")</f>
        <v/>
      </c>
      <c r="AB43" s="65" t="str">
        <f>IF($J43="TRUE",G43,"")</f>
        <v/>
      </c>
      <c r="AC43" s="65" t="str">
        <f>IF($H43="","",IF(OR(J43="TRUE"),$H43,""))</f>
        <v/>
      </c>
      <c r="AD43" s="66">
        <f>IF(AF43="","",1)</f>
        <v>1</v>
      </c>
      <c r="AE43" s="66">
        <f>IF(AD43="","",SUM(AD$6:AD43))</f>
        <v>12</v>
      </c>
      <c r="AF43" s="67">
        <f>IF($K43="TRUE",C43,"")</f>
        <v>0.37152777777777773</v>
      </c>
      <c r="AG43" s="67" t="str">
        <f>IF($K43="TRUE",D43,"")</f>
        <v>Stand C</v>
      </c>
      <c r="AH43" s="87">
        <f>IF($K43="TRUE",E43,"")</f>
        <v>310</v>
      </c>
      <c r="AI43" s="67" t="str">
        <f>IF($K43="TRUE",F43,"")</f>
        <v xml:space="preserve">Huddersfield - Hepworth                                                                             </v>
      </c>
      <c r="AJ43" s="67" t="str">
        <f>IF($K43="TRUE",G43,"")</f>
        <v xml:space="preserve">First                                             </v>
      </c>
      <c r="AK43" s="67" t="str">
        <f>IF($H43="","",IF(OR(K43="TRUE"),$H43,""))</f>
        <v/>
      </c>
      <c r="AL43" s="68" t="str">
        <f>IF(AN43="","",1)</f>
        <v/>
      </c>
      <c r="AM43" s="68" t="str">
        <f>IF(AL43="","",SUM(AL$6:AL43))</f>
        <v/>
      </c>
      <c r="AN43" s="69" t="str">
        <f>IF($L43="TRUE",C43,"")</f>
        <v/>
      </c>
      <c r="AO43" s="69" t="str">
        <f>IF($L43="TRUE",D43,"")</f>
        <v/>
      </c>
      <c r="AP43" s="96" t="str">
        <f>IF($L43="TRUE",E43,"")</f>
        <v/>
      </c>
      <c r="AQ43" s="69" t="str">
        <f>IF($L43="TRUE",F43,"")</f>
        <v/>
      </c>
      <c r="AR43" s="69" t="str">
        <f>IF($L43="TRUE",G43,"")</f>
        <v/>
      </c>
      <c r="AS43" s="69" t="str">
        <f>IF($H43="","",IF(OR(L43="TRUE"),$H43,""))</f>
        <v/>
      </c>
      <c r="AT43" s="70" t="str">
        <f>IF(AV43="","",1)</f>
        <v/>
      </c>
      <c r="AU43" s="70" t="str">
        <f>IF(AT43="","",SUM(AT$6:AT43))</f>
        <v/>
      </c>
      <c r="AV43" s="71" t="str">
        <f>IF($M43="TRUE",C43,"")</f>
        <v/>
      </c>
      <c r="AW43" s="71" t="str">
        <f>IF($M43="TRUE",D43,"")</f>
        <v/>
      </c>
      <c r="AX43" s="97" t="str">
        <f>IF($M43="TRUE",E43,"")</f>
        <v/>
      </c>
      <c r="AY43" s="71" t="str">
        <f>IF($M43="TRUE",F43,"")</f>
        <v/>
      </c>
      <c r="AZ43" s="71" t="str">
        <f>IF($M43="TRUE",G43,"")</f>
        <v/>
      </c>
      <c r="BA43" s="175" t="str">
        <f>IF($H43="","",IF(OR(M43="TRUE"),$H43,""))</f>
        <v/>
      </c>
      <c r="BB43" s="101"/>
    </row>
    <row r="44" spans="1:54" ht="20.100000000000001" customHeight="1" x14ac:dyDescent="0.3">
      <c r="A44" s="98">
        <f>IF(B44="","",SUM(B$6:B44))</f>
        <v>39</v>
      </c>
      <c r="B44" s="95">
        <f>IF($C44="","",1)</f>
        <v>1</v>
      </c>
      <c r="C44" s="235">
        <v>0.37361111111111112</v>
      </c>
      <c r="D44" s="236" t="s">
        <v>15</v>
      </c>
      <c r="E44" s="236">
        <v>310</v>
      </c>
      <c r="F44" s="237" t="s">
        <v>110</v>
      </c>
      <c r="G44" s="238" t="s">
        <v>109</v>
      </c>
      <c r="H44" s="170"/>
      <c r="I44" s="72" t="str">
        <f>IF($D44=I$5,"TRUE","")</f>
        <v>TRUE</v>
      </c>
      <c r="J44" s="72" t="str">
        <f>IF($D44=J$5,"TRUE","")</f>
        <v/>
      </c>
      <c r="K44" s="72" t="str">
        <f>IF($D44=K$5,"TRUE","")</f>
        <v/>
      </c>
      <c r="L44" s="72" t="str">
        <f>IF($D44=L$5,"TRUE","")</f>
        <v/>
      </c>
      <c r="M44" s="81" t="str">
        <f>IF($D44=M$5,"TRUE","")</f>
        <v/>
      </c>
      <c r="N44" s="62">
        <f>IF($P44="","",1)</f>
        <v>1</v>
      </c>
      <c r="O44" s="62">
        <f>IF(N44="","",SUM(N$6:N44))</f>
        <v>15</v>
      </c>
      <c r="P44" s="63">
        <f>IF($I44="TRUE",C44,"")</f>
        <v>0.37361111111111112</v>
      </c>
      <c r="Q44" s="63" t="str">
        <f>IF($I44="TRUE",D44,"")</f>
        <v>Stand A</v>
      </c>
      <c r="R44" s="79">
        <f>IF($I44="TRUE",E44,"")</f>
        <v>310</v>
      </c>
      <c r="S44" s="63" t="str">
        <f>IF($I44="TRUE",F44,"")</f>
        <v xml:space="preserve">Hepworth - Huddersfield                                                                             </v>
      </c>
      <c r="T44" s="63" t="str">
        <f>IF($I44="TRUE",G44,"")</f>
        <v xml:space="preserve">First                                             </v>
      </c>
      <c r="U44" s="63" t="str">
        <f>IF($H44="","",IF(OR(I44="TRUE"),$H44,""))</f>
        <v/>
      </c>
      <c r="V44" s="64" t="str">
        <f>IF(X44="","",1)</f>
        <v/>
      </c>
      <c r="W44" s="64" t="str">
        <f>IF(V44="","",SUM(V$6:V44))</f>
        <v/>
      </c>
      <c r="X44" s="65" t="str">
        <f>IF($J44="TRUE",C44,"")</f>
        <v/>
      </c>
      <c r="Y44" s="65" t="str">
        <f>IF($J44="TRUE",D44,"")</f>
        <v/>
      </c>
      <c r="Z44" s="65" t="str">
        <f>IF($J44="TRUE",E44,"")</f>
        <v/>
      </c>
      <c r="AA44" s="65" t="str">
        <f>IF($J44="TRUE",F44,"")</f>
        <v/>
      </c>
      <c r="AB44" s="65" t="str">
        <f>IF($J44="TRUE",G44,"")</f>
        <v/>
      </c>
      <c r="AC44" s="65" t="str">
        <f>IF($H44="","",IF(OR(J44="TRUE"),$H44,""))</f>
        <v/>
      </c>
      <c r="AD44" s="66" t="str">
        <f>IF(AF44="","",1)</f>
        <v/>
      </c>
      <c r="AE44" s="66" t="str">
        <f>IF(AD44="","",SUM(AD$6:AD44))</f>
        <v/>
      </c>
      <c r="AF44" s="67" t="str">
        <f>IF($K44="TRUE",C44,"")</f>
        <v/>
      </c>
      <c r="AG44" s="67" t="str">
        <f>IF($K44="TRUE",D44,"")</f>
        <v/>
      </c>
      <c r="AH44" s="87" t="str">
        <f>IF($K44="TRUE",E44,"")</f>
        <v/>
      </c>
      <c r="AI44" s="67" t="str">
        <f>IF($K44="TRUE",F44,"")</f>
        <v/>
      </c>
      <c r="AJ44" s="67" t="str">
        <f>IF($K44="TRUE",G44,"")</f>
        <v/>
      </c>
      <c r="AK44" s="67" t="str">
        <f>IF($H44="","",IF(OR(K44="TRUE"),$H44,""))</f>
        <v/>
      </c>
      <c r="AL44" s="68" t="str">
        <f>IF(AN44="","",1)</f>
        <v/>
      </c>
      <c r="AM44" s="68" t="str">
        <f>IF(AL44="","",SUM(AL$6:AL44))</f>
        <v/>
      </c>
      <c r="AN44" s="69" t="str">
        <f>IF($L44="TRUE",C44,"")</f>
        <v/>
      </c>
      <c r="AO44" s="69" t="str">
        <f>IF($L44="TRUE",D44,"")</f>
        <v/>
      </c>
      <c r="AP44" s="96" t="str">
        <f>IF($L44="TRUE",E44,"")</f>
        <v/>
      </c>
      <c r="AQ44" s="69" t="str">
        <f>IF($L44="TRUE",F44,"")</f>
        <v/>
      </c>
      <c r="AR44" s="69" t="str">
        <f>IF($L44="TRUE",G44,"")</f>
        <v/>
      </c>
      <c r="AS44" s="69" t="str">
        <f>IF($H44="","",IF(OR(L44="TRUE"),$H44,""))</f>
        <v/>
      </c>
      <c r="AT44" s="70" t="str">
        <f>IF(AV44="","",1)</f>
        <v/>
      </c>
      <c r="AU44" s="70" t="str">
        <f>IF(AT44="","",SUM(AT$6:AT44))</f>
        <v/>
      </c>
      <c r="AV44" s="71" t="str">
        <f>IF($M44="TRUE",C44,"")</f>
        <v/>
      </c>
      <c r="AW44" s="71" t="str">
        <f>IF($M44="TRUE",D44,"")</f>
        <v/>
      </c>
      <c r="AX44" s="97" t="str">
        <f>IF($M44="TRUE",E44,"")</f>
        <v/>
      </c>
      <c r="AY44" s="71" t="str">
        <f>IF($M44="TRUE",F44,"")</f>
        <v/>
      </c>
      <c r="AZ44" s="71" t="str">
        <f>IF($M44="TRUE",G44,"")</f>
        <v/>
      </c>
      <c r="BA44" s="175" t="str">
        <f>IF($H44="","",IF(OR(M44="TRUE"),$H44,""))</f>
        <v/>
      </c>
      <c r="BB44" s="101"/>
    </row>
    <row r="45" spans="1:54" ht="20.100000000000001" customHeight="1" x14ac:dyDescent="0.3">
      <c r="A45" s="98">
        <f>IF(B45="","",SUM(B$6:B45))</f>
        <v>40</v>
      </c>
      <c r="B45" s="95">
        <f>IF($C45="","",1)</f>
        <v>1</v>
      </c>
      <c r="C45" s="235">
        <v>0.3833333333333333</v>
      </c>
      <c r="D45" s="236" t="s">
        <v>16</v>
      </c>
      <c r="E45" s="236">
        <v>308</v>
      </c>
      <c r="F45" s="237" t="s">
        <v>113</v>
      </c>
      <c r="G45" s="238" t="s">
        <v>109</v>
      </c>
      <c r="H45" s="170"/>
      <c r="I45" s="72" t="str">
        <f>IF($D45=I$5,"TRUE","")</f>
        <v/>
      </c>
      <c r="J45" s="72" t="str">
        <f>IF($D45=J$5,"TRUE","")</f>
        <v>TRUE</v>
      </c>
      <c r="K45" s="72" t="str">
        <f>IF($D45=K$5,"TRUE","")</f>
        <v/>
      </c>
      <c r="L45" s="72" t="str">
        <f>IF($D45=L$5,"TRUE","")</f>
        <v/>
      </c>
      <c r="M45" s="81" t="str">
        <f>IF($D45=M$5,"TRUE","")</f>
        <v/>
      </c>
      <c r="N45" s="62" t="str">
        <f>IF($P45="","",1)</f>
        <v/>
      </c>
      <c r="O45" s="62" t="str">
        <f>IF(N45="","",SUM(N$6:N45))</f>
        <v/>
      </c>
      <c r="P45" s="63" t="str">
        <f>IF($I45="TRUE",C45,"")</f>
        <v/>
      </c>
      <c r="Q45" s="63" t="str">
        <f>IF($I45="TRUE",D45,"")</f>
        <v/>
      </c>
      <c r="R45" s="79" t="str">
        <f>IF($I45="TRUE",E45,"")</f>
        <v/>
      </c>
      <c r="S45" s="63" t="str">
        <f>IF($I45="TRUE",F45,"")</f>
        <v/>
      </c>
      <c r="T45" s="63" t="str">
        <f>IF($I45="TRUE",G45,"")</f>
        <v/>
      </c>
      <c r="U45" s="63" t="str">
        <f>IF($H45="","",IF(OR(I45="TRUE"),$H45,""))</f>
        <v/>
      </c>
      <c r="V45" s="64">
        <f>IF(X45="","",1)</f>
        <v>1</v>
      </c>
      <c r="W45" s="64">
        <f>IF(V45="","",SUM(V$6:V45))</f>
        <v>10</v>
      </c>
      <c r="X45" s="65">
        <f>IF($J45="TRUE",C45,"")</f>
        <v>0.3833333333333333</v>
      </c>
      <c r="Y45" s="65" t="str">
        <f>IF($J45="TRUE",D45,"")</f>
        <v>Stand B</v>
      </c>
      <c r="Z45" s="65">
        <f>IF($J45="TRUE",E45,"")</f>
        <v>308</v>
      </c>
      <c r="AA45" s="65" t="str">
        <f>IF($J45="TRUE",F45,"")</f>
        <v xml:space="preserve">Holmfirth - Huddersfield                                                                            </v>
      </c>
      <c r="AB45" s="65" t="str">
        <f>IF($J45="TRUE",G45,"")</f>
        <v xml:space="preserve">First                                             </v>
      </c>
      <c r="AC45" s="65" t="str">
        <f>IF($H45="","",IF(OR(J45="TRUE"),$H45,""))</f>
        <v/>
      </c>
      <c r="AD45" s="66" t="str">
        <f>IF(AF45="","",1)</f>
        <v/>
      </c>
      <c r="AE45" s="66" t="str">
        <f>IF(AD45="","",SUM(AD$6:AD45))</f>
        <v/>
      </c>
      <c r="AF45" s="67" t="str">
        <f>IF($K45="TRUE",C45,"")</f>
        <v/>
      </c>
      <c r="AG45" s="67" t="str">
        <f>IF($K45="TRUE",D45,"")</f>
        <v/>
      </c>
      <c r="AH45" s="87" t="str">
        <f>IF($K45="TRUE",E45,"")</f>
        <v/>
      </c>
      <c r="AI45" s="67" t="str">
        <f>IF($K45="TRUE",F45,"")</f>
        <v/>
      </c>
      <c r="AJ45" s="67" t="str">
        <f>IF($K45="TRUE",G45,"")</f>
        <v/>
      </c>
      <c r="AK45" s="67" t="str">
        <f>IF($H45="","",IF(OR(K45="TRUE"),$H45,""))</f>
        <v/>
      </c>
      <c r="AL45" s="68" t="str">
        <f>IF(AN45="","",1)</f>
        <v/>
      </c>
      <c r="AM45" s="68" t="str">
        <f>IF(AL45="","",SUM(AL$6:AL45))</f>
        <v/>
      </c>
      <c r="AN45" s="69" t="str">
        <f>IF($L45="TRUE",C45,"")</f>
        <v/>
      </c>
      <c r="AO45" s="69" t="str">
        <f>IF($L45="TRUE",D45,"")</f>
        <v/>
      </c>
      <c r="AP45" s="96" t="str">
        <f>IF($L45="TRUE",E45,"")</f>
        <v/>
      </c>
      <c r="AQ45" s="69" t="str">
        <f>IF($L45="TRUE",F45,"")</f>
        <v/>
      </c>
      <c r="AR45" s="69" t="str">
        <f>IF($L45="TRUE",G45,"")</f>
        <v/>
      </c>
      <c r="AS45" s="69" t="str">
        <f>IF($H45="","",IF(OR(L45="TRUE"),$H45,""))</f>
        <v/>
      </c>
      <c r="AT45" s="70" t="str">
        <f>IF(AV45="","",1)</f>
        <v/>
      </c>
      <c r="AU45" s="70" t="str">
        <f>IF(AT45="","",SUM(AT$6:AT45))</f>
        <v/>
      </c>
      <c r="AV45" s="71" t="str">
        <f>IF($M45="TRUE",C45,"")</f>
        <v/>
      </c>
      <c r="AW45" s="71" t="str">
        <f>IF($M45="TRUE",D45,"")</f>
        <v/>
      </c>
      <c r="AX45" s="97" t="str">
        <f>IF($M45="TRUE",E45,"")</f>
        <v/>
      </c>
      <c r="AY45" s="71" t="str">
        <f>IF($M45="TRUE",F45,"")</f>
        <v/>
      </c>
      <c r="AZ45" s="71" t="str">
        <f>IF($M45="TRUE",G45,"")</f>
        <v/>
      </c>
      <c r="BA45" s="175" t="str">
        <f>IF($H45="","",IF(OR(M45="TRUE"),$H45,""))</f>
        <v/>
      </c>
      <c r="BB45" s="101"/>
    </row>
    <row r="46" spans="1:54" ht="20.100000000000001" customHeight="1" x14ac:dyDescent="0.3">
      <c r="A46" s="98">
        <f>IF(B46="","",SUM(B$6:B46))</f>
        <v>41</v>
      </c>
      <c r="B46" s="95">
        <f>IF($C46="","",1)</f>
        <v>1</v>
      </c>
      <c r="C46" s="235">
        <v>0.3840277777777778</v>
      </c>
      <c r="D46" s="236" t="s">
        <v>17</v>
      </c>
      <c r="E46" s="236">
        <v>314</v>
      </c>
      <c r="F46" s="237" t="s">
        <v>112</v>
      </c>
      <c r="G46" s="238" t="s">
        <v>109</v>
      </c>
      <c r="H46" s="170"/>
      <c r="I46" s="72" t="str">
        <f>IF($D46=I$5,"TRUE","")</f>
        <v/>
      </c>
      <c r="J46" s="72" t="str">
        <f>IF($D46=J$5,"TRUE","")</f>
        <v/>
      </c>
      <c r="K46" s="72" t="str">
        <f>IF($D46=K$5,"TRUE","")</f>
        <v>TRUE</v>
      </c>
      <c r="L46" s="72" t="str">
        <f>IF($D46=L$5,"TRUE","")</f>
        <v/>
      </c>
      <c r="M46" s="81" t="str">
        <f>IF($D46=M$5,"TRUE","")</f>
        <v/>
      </c>
      <c r="N46" s="62" t="str">
        <f>IF($P46="","",1)</f>
        <v/>
      </c>
      <c r="O46" s="62" t="str">
        <f>IF(N46="","",SUM(N$6:N46))</f>
        <v/>
      </c>
      <c r="P46" s="63" t="str">
        <f>IF($I46="TRUE",C46,"")</f>
        <v/>
      </c>
      <c r="Q46" s="63" t="str">
        <f>IF($I46="TRUE",D46,"")</f>
        <v/>
      </c>
      <c r="R46" s="79" t="str">
        <f>IF($I46="TRUE",E46,"")</f>
        <v/>
      </c>
      <c r="S46" s="63" t="str">
        <f>IF($I46="TRUE",F46,"")</f>
        <v/>
      </c>
      <c r="T46" s="63" t="str">
        <f>IF($I46="TRUE",G46,"")</f>
        <v/>
      </c>
      <c r="U46" s="63" t="str">
        <f>IF($H46="","",IF(OR(I46="TRUE"),$H46,""))</f>
        <v/>
      </c>
      <c r="V46" s="64" t="str">
        <f>IF(X46="","",1)</f>
        <v/>
      </c>
      <c r="W46" s="64" t="str">
        <f>IF(V46="","",SUM(V$6:V46))</f>
        <v/>
      </c>
      <c r="X46" s="65" t="str">
        <f>IF($J46="TRUE",C46,"")</f>
        <v/>
      </c>
      <c r="Y46" s="65" t="str">
        <f>IF($J46="TRUE",D46,"")</f>
        <v/>
      </c>
      <c r="Z46" s="65" t="str">
        <f>IF($J46="TRUE",E46,"")</f>
        <v/>
      </c>
      <c r="AA46" s="65" t="str">
        <f>IF($J46="TRUE",F46,"")</f>
        <v/>
      </c>
      <c r="AB46" s="65" t="str">
        <f>IF($J46="TRUE",G46,"")</f>
        <v/>
      </c>
      <c r="AC46" s="65" t="str">
        <f>IF($H46="","",IF(OR(J46="TRUE"),$H46,""))</f>
        <v/>
      </c>
      <c r="AD46" s="66">
        <f>IF(AF46="","",1)</f>
        <v>1</v>
      </c>
      <c r="AE46" s="66">
        <f>IF(AD46="","",SUM(AD$6:AD46))</f>
        <v>13</v>
      </c>
      <c r="AF46" s="67">
        <f>IF($K46="TRUE",C46,"")</f>
        <v>0.3840277777777778</v>
      </c>
      <c r="AG46" s="67" t="str">
        <f>IF($K46="TRUE",D46,"")</f>
        <v>Stand C</v>
      </c>
      <c r="AH46" s="87">
        <f>IF($K46="TRUE",E46,"")</f>
        <v>314</v>
      </c>
      <c r="AI46" s="67" t="str">
        <f>IF($K46="TRUE",F46,"")</f>
        <v xml:space="preserve">Huddersfield - Holme                                                                                </v>
      </c>
      <c r="AJ46" s="67" t="str">
        <f>IF($K46="TRUE",G46,"")</f>
        <v xml:space="preserve">First                                             </v>
      </c>
      <c r="AK46" s="67" t="str">
        <f>IF($H46="","",IF(OR(K46="TRUE"),$H46,""))</f>
        <v/>
      </c>
      <c r="AL46" s="68" t="str">
        <f>IF(AN46="","",1)</f>
        <v/>
      </c>
      <c r="AM46" s="68" t="str">
        <f>IF(AL46="","",SUM(AL$6:AL46))</f>
        <v/>
      </c>
      <c r="AN46" s="69" t="str">
        <f>IF($L46="TRUE",C46,"")</f>
        <v/>
      </c>
      <c r="AO46" s="69" t="str">
        <f>IF($L46="TRUE",D46,"")</f>
        <v/>
      </c>
      <c r="AP46" s="96" t="str">
        <f>IF($L46="TRUE",E46,"")</f>
        <v/>
      </c>
      <c r="AQ46" s="69" t="str">
        <f>IF($L46="TRUE",F46,"")</f>
        <v/>
      </c>
      <c r="AR46" s="69" t="str">
        <f>IF($L46="TRUE",G46,"")</f>
        <v/>
      </c>
      <c r="AS46" s="69" t="str">
        <f>IF($H46="","",IF(OR(L46="TRUE"),$H46,""))</f>
        <v/>
      </c>
      <c r="AT46" s="70" t="str">
        <f>IF(AV46="","",1)</f>
        <v/>
      </c>
      <c r="AU46" s="70" t="str">
        <f>IF(AT46="","",SUM(AT$6:AT46))</f>
        <v/>
      </c>
      <c r="AV46" s="71" t="str">
        <f>IF($M46="TRUE",C46,"")</f>
        <v/>
      </c>
      <c r="AW46" s="71" t="str">
        <f>IF($M46="TRUE",D46,"")</f>
        <v/>
      </c>
      <c r="AX46" s="97" t="str">
        <f>IF($M46="TRUE",E46,"")</f>
        <v/>
      </c>
      <c r="AY46" s="71" t="str">
        <f>IF($M46="TRUE",F46,"")</f>
        <v/>
      </c>
      <c r="AZ46" s="71" t="str">
        <f>IF($M46="TRUE",G46,"")</f>
        <v/>
      </c>
      <c r="BA46" s="175" t="str">
        <f>IF($H46="","",IF(OR(M46="TRUE"),$H46,""))</f>
        <v/>
      </c>
      <c r="BB46" s="101"/>
    </row>
    <row r="47" spans="1:54" ht="20.100000000000001" customHeight="1" x14ac:dyDescent="0.3">
      <c r="A47" s="98">
        <f>IF(B47="","",SUM(B$6:B47))</f>
        <v>42</v>
      </c>
      <c r="B47" s="95">
        <f>IF($C47="","",1)</f>
        <v>1</v>
      </c>
      <c r="C47" s="235">
        <v>0.3840277777777778</v>
      </c>
      <c r="D47" s="236" t="s">
        <v>15</v>
      </c>
      <c r="E47" s="236">
        <v>316</v>
      </c>
      <c r="F47" s="237" t="s">
        <v>111</v>
      </c>
      <c r="G47" s="238" t="s">
        <v>109</v>
      </c>
      <c r="H47" s="170"/>
      <c r="I47" s="72" t="str">
        <f>IF($D47=I$5,"TRUE","")</f>
        <v>TRUE</v>
      </c>
      <c r="J47" s="72" t="str">
        <f>IF($D47=J$5,"TRUE","")</f>
        <v/>
      </c>
      <c r="K47" s="72" t="str">
        <f>IF($D47=K$5,"TRUE","")</f>
        <v/>
      </c>
      <c r="L47" s="72" t="str">
        <f>IF($D47=L$5,"TRUE","")</f>
        <v/>
      </c>
      <c r="M47" s="81" t="str">
        <f>IF($D47=M$5,"TRUE","")</f>
        <v/>
      </c>
      <c r="N47" s="62">
        <f>IF($P47="","",1)</f>
        <v>1</v>
      </c>
      <c r="O47" s="62">
        <f>IF(N47="","",SUM(N$6:N47))</f>
        <v>16</v>
      </c>
      <c r="P47" s="63">
        <f>IF($I47="TRUE",C47,"")</f>
        <v>0.3840277777777778</v>
      </c>
      <c r="Q47" s="63" t="str">
        <f>IF($I47="TRUE",D47,"")</f>
        <v>Stand A</v>
      </c>
      <c r="R47" s="79">
        <f>IF($I47="TRUE",E47,"")</f>
        <v>316</v>
      </c>
      <c r="S47" s="63" t="str">
        <f>IF($I47="TRUE",F47,"")</f>
        <v xml:space="preserve">Parkhead - Huddersfield                                                                             </v>
      </c>
      <c r="T47" s="63" t="str">
        <f>IF($I47="TRUE",G47,"")</f>
        <v xml:space="preserve">First                                             </v>
      </c>
      <c r="U47" s="63" t="str">
        <f>IF($H47="","",IF(OR(I47="TRUE"),$H47,""))</f>
        <v/>
      </c>
      <c r="V47" s="64" t="str">
        <f>IF(X47="","",1)</f>
        <v/>
      </c>
      <c r="W47" s="64" t="str">
        <f>IF(V47="","",SUM(V$6:V47))</f>
        <v/>
      </c>
      <c r="X47" s="65" t="str">
        <f>IF($J47="TRUE",C47,"")</f>
        <v/>
      </c>
      <c r="Y47" s="65" t="str">
        <f>IF($J47="TRUE",D47,"")</f>
        <v/>
      </c>
      <c r="Z47" s="65" t="str">
        <f>IF($J47="TRUE",E47,"")</f>
        <v/>
      </c>
      <c r="AA47" s="65" t="str">
        <f>IF($J47="TRUE",F47,"")</f>
        <v/>
      </c>
      <c r="AB47" s="65" t="str">
        <f>IF($J47="TRUE",G47,"")</f>
        <v/>
      </c>
      <c r="AC47" s="65" t="str">
        <f>IF($H47="","",IF(OR(J47="TRUE"),$H47,""))</f>
        <v/>
      </c>
      <c r="AD47" s="66" t="str">
        <f>IF(AF47="","",1)</f>
        <v/>
      </c>
      <c r="AE47" s="66" t="str">
        <f>IF(AD47="","",SUM(AD$6:AD47))</f>
        <v/>
      </c>
      <c r="AF47" s="67" t="str">
        <f>IF($K47="TRUE",C47,"")</f>
        <v/>
      </c>
      <c r="AG47" s="67" t="str">
        <f>IF($K47="TRUE",D47,"")</f>
        <v/>
      </c>
      <c r="AH47" s="87" t="str">
        <f>IF($K47="TRUE",E47,"")</f>
        <v/>
      </c>
      <c r="AI47" s="67" t="str">
        <f>IF($K47="TRUE",F47,"")</f>
        <v/>
      </c>
      <c r="AJ47" s="67" t="str">
        <f>IF($K47="TRUE",G47,"")</f>
        <v/>
      </c>
      <c r="AK47" s="67" t="str">
        <f>IF($H47="","",IF(OR(K47="TRUE"),$H47,""))</f>
        <v/>
      </c>
      <c r="AL47" s="68" t="str">
        <f>IF(AN47="","",1)</f>
        <v/>
      </c>
      <c r="AM47" s="68" t="str">
        <f>IF(AL47="","",SUM(AL$6:AL47))</f>
        <v/>
      </c>
      <c r="AN47" s="69" t="str">
        <f>IF($L47="TRUE",C47,"")</f>
        <v/>
      </c>
      <c r="AO47" s="69" t="str">
        <f>IF($L47="TRUE",D47,"")</f>
        <v/>
      </c>
      <c r="AP47" s="96" t="str">
        <f>IF($L47="TRUE",E47,"")</f>
        <v/>
      </c>
      <c r="AQ47" s="69" t="str">
        <f>IF($L47="TRUE",F47,"")</f>
        <v/>
      </c>
      <c r="AR47" s="69" t="str">
        <f>IF($L47="TRUE",G47,"")</f>
        <v/>
      </c>
      <c r="AS47" s="69" t="str">
        <f>IF($H47="","",IF(OR(L47="TRUE"),$H47,""))</f>
        <v/>
      </c>
      <c r="AT47" s="70" t="str">
        <f>IF(AV47="","",1)</f>
        <v/>
      </c>
      <c r="AU47" s="70" t="str">
        <f>IF(AT47="","",SUM(AT$6:AT47))</f>
        <v/>
      </c>
      <c r="AV47" s="71" t="str">
        <f>IF($M47="TRUE",C47,"")</f>
        <v/>
      </c>
      <c r="AW47" s="71" t="str">
        <f>IF($M47="TRUE",D47,"")</f>
        <v/>
      </c>
      <c r="AX47" s="97" t="str">
        <f>IF($M47="TRUE",E47,"")</f>
        <v/>
      </c>
      <c r="AY47" s="71" t="str">
        <f>IF($M47="TRUE",F47,"")</f>
        <v/>
      </c>
      <c r="AZ47" s="71" t="str">
        <f>IF($M47="TRUE",G47,"")</f>
        <v/>
      </c>
      <c r="BA47" s="175" t="str">
        <f>IF($H47="","",IF(OR(M47="TRUE"),$H47,""))</f>
        <v/>
      </c>
      <c r="BB47" s="101"/>
    </row>
    <row r="48" spans="1:54" ht="20.100000000000001" customHeight="1" x14ac:dyDescent="0.3">
      <c r="A48" s="98">
        <f>IF(B48="","",SUM(B$6:B48))</f>
        <v>43</v>
      </c>
      <c r="B48" s="95">
        <f>IF($C48="","",1)</f>
        <v>1</v>
      </c>
      <c r="C48" s="235">
        <v>0.38541666666666669</v>
      </c>
      <c r="D48" s="236" t="s">
        <v>16</v>
      </c>
      <c r="E48" s="236">
        <v>335</v>
      </c>
      <c r="F48" s="237" t="s">
        <v>121</v>
      </c>
      <c r="G48" s="238" t="s">
        <v>122</v>
      </c>
      <c r="H48" s="170"/>
      <c r="I48" s="72" t="str">
        <f>IF($D48=I$5,"TRUE","")</f>
        <v/>
      </c>
      <c r="J48" s="72" t="str">
        <f>IF($D48=J$5,"TRUE","")</f>
        <v>TRUE</v>
      </c>
      <c r="K48" s="72" t="str">
        <f>IF($D48=K$5,"TRUE","")</f>
        <v/>
      </c>
      <c r="L48" s="72" t="str">
        <f>IF($D48=L$5,"TRUE","")</f>
        <v/>
      </c>
      <c r="M48" s="81" t="str">
        <f>IF($D48=M$5,"TRUE","")</f>
        <v/>
      </c>
      <c r="N48" s="62" t="str">
        <f>IF($P48="","",1)</f>
        <v/>
      </c>
      <c r="O48" s="62" t="str">
        <f>IF(N48="","",SUM(N$6:N48))</f>
        <v/>
      </c>
      <c r="P48" s="63" t="str">
        <f>IF($I48="TRUE",C48,"")</f>
        <v/>
      </c>
      <c r="Q48" s="63" t="str">
        <f>IF($I48="TRUE",D48,"")</f>
        <v/>
      </c>
      <c r="R48" s="79" t="str">
        <f>IF($I48="TRUE",E48,"")</f>
        <v/>
      </c>
      <c r="S48" s="63" t="str">
        <f>IF($I48="TRUE",F48,"")</f>
        <v/>
      </c>
      <c r="T48" s="63" t="str">
        <f>IF($I48="TRUE",G48,"")</f>
        <v/>
      </c>
      <c r="U48" s="63" t="str">
        <f>IF($H48="","",IF(OR(I48="TRUE"),$H48,""))</f>
        <v/>
      </c>
      <c r="V48" s="64">
        <f>IF(X48="","",1)</f>
        <v>1</v>
      </c>
      <c r="W48" s="64">
        <f>IF(V48="","",SUM(V$6:V48))</f>
        <v>11</v>
      </c>
      <c r="X48" s="65">
        <f>IF($J48="TRUE",C48,"")</f>
        <v>0.38541666666666669</v>
      </c>
      <c r="Y48" s="65" t="str">
        <f>IF($J48="TRUE",D48,"")</f>
        <v>Stand B</v>
      </c>
      <c r="Z48" s="65">
        <f>IF($J48="TRUE",E48,"")</f>
        <v>335</v>
      </c>
      <c r="AA48" s="65" t="str">
        <f>IF($J48="TRUE",F48,"")</f>
        <v xml:space="preserve">Holmfirth - Pole Moor                                                                               </v>
      </c>
      <c r="AB48" s="65" t="str">
        <f>IF($J48="TRUE",G48,"")</f>
        <v xml:space="preserve">Stotts Coaches                                    </v>
      </c>
      <c r="AC48" s="65" t="str">
        <f>IF($H48="","",IF(OR(J48="TRUE"),$H48,""))</f>
        <v/>
      </c>
      <c r="AD48" s="66" t="str">
        <f>IF(AF48="","",1)</f>
        <v/>
      </c>
      <c r="AE48" s="66" t="str">
        <f>IF(AD48="","",SUM(AD$6:AD48))</f>
        <v/>
      </c>
      <c r="AF48" s="67" t="str">
        <f>IF($K48="TRUE",C48,"")</f>
        <v/>
      </c>
      <c r="AG48" s="67" t="str">
        <f>IF($K48="TRUE",D48,"")</f>
        <v/>
      </c>
      <c r="AH48" s="87" t="str">
        <f>IF($K48="TRUE",E48,"")</f>
        <v/>
      </c>
      <c r="AI48" s="67" t="str">
        <f>IF($K48="TRUE",F48,"")</f>
        <v/>
      </c>
      <c r="AJ48" s="67" t="str">
        <f>IF($K48="TRUE",G48,"")</f>
        <v/>
      </c>
      <c r="AK48" s="67" t="str">
        <f>IF($H48="","",IF(OR(K48="TRUE"),$H48,""))</f>
        <v/>
      </c>
      <c r="AL48" s="68" t="str">
        <f>IF(AN48="","",1)</f>
        <v/>
      </c>
      <c r="AM48" s="68" t="str">
        <f>IF(AL48="","",SUM(AL$6:AL48))</f>
        <v/>
      </c>
      <c r="AN48" s="69" t="str">
        <f>IF($L48="TRUE",C48,"")</f>
        <v/>
      </c>
      <c r="AO48" s="69" t="str">
        <f>IF($L48="TRUE",D48,"")</f>
        <v/>
      </c>
      <c r="AP48" s="96" t="str">
        <f>IF($L48="TRUE",E48,"")</f>
        <v/>
      </c>
      <c r="AQ48" s="69" t="str">
        <f>IF($L48="TRUE",F48,"")</f>
        <v/>
      </c>
      <c r="AR48" s="69" t="str">
        <f>IF($L48="TRUE",G48,"")</f>
        <v/>
      </c>
      <c r="AS48" s="69" t="str">
        <f>IF($H48="","",IF(OR(L48="TRUE"),$H48,""))</f>
        <v/>
      </c>
      <c r="AT48" s="70" t="str">
        <f>IF(AV48="","",1)</f>
        <v/>
      </c>
      <c r="AU48" s="70" t="str">
        <f>IF(AT48="","",SUM(AT$6:AT48))</f>
        <v/>
      </c>
      <c r="AV48" s="71" t="str">
        <f>IF($M48="TRUE",C48,"")</f>
        <v/>
      </c>
      <c r="AW48" s="71" t="str">
        <f>IF($M48="TRUE",D48,"")</f>
        <v/>
      </c>
      <c r="AX48" s="97" t="str">
        <f>IF($M48="TRUE",E48,"")</f>
        <v/>
      </c>
      <c r="AY48" s="71" t="str">
        <f>IF($M48="TRUE",F48,"")</f>
        <v/>
      </c>
      <c r="AZ48" s="71" t="str">
        <f>IF($M48="TRUE",G48,"")</f>
        <v/>
      </c>
      <c r="BA48" s="175" t="str">
        <f>IF($H48="","",IF(OR(M48="TRUE"),$H48,""))</f>
        <v/>
      </c>
      <c r="BB48" s="101"/>
    </row>
    <row r="49" spans="1:54" ht="20.100000000000001" customHeight="1" x14ac:dyDescent="0.3">
      <c r="A49" s="98">
        <f>IF(B49="","",SUM(B$6:B49))</f>
        <v>44</v>
      </c>
      <c r="B49" s="95">
        <f>IF($C49="","",1)</f>
        <v>1</v>
      </c>
      <c r="C49" s="240">
        <v>0.38541666666666669</v>
      </c>
      <c r="D49" s="241" t="s">
        <v>18</v>
      </c>
      <c r="E49" s="242" t="s">
        <v>130</v>
      </c>
      <c r="F49" s="242" t="s">
        <v>131</v>
      </c>
      <c r="G49" s="243" t="s">
        <v>122</v>
      </c>
      <c r="H49" s="170"/>
      <c r="I49" s="72" t="str">
        <f>IF($D49=I$5,"TRUE","")</f>
        <v/>
      </c>
      <c r="J49" s="72" t="str">
        <f>IF($D49=J$5,"TRUE","")</f>
        <v/>
      </c>
      <c r="K49" s="72" t="str">
        <f>IF($D49=K$5,"TRUE","")</f>
        <v/>
      </c>
      <c r="L49" s="72" t="str">
        <f>IF($D49=L$5,"TRUE","")</f>
        <v>TRUE</v>
      </c>
      <c r="M49" s="81" t="str">
        <f>IF($D49=M$5,"TRUE","")</f>
        <v/>
      </c>
      <c r="N49" s="62" t="str">
        <f>IF($P49="","",1)</f>
        <v/>
      </c>
      <c r="O49" s="62" t="str">
        <f>IF(N49="","",SUM(N$6:N49))</f>
        <v/>
      </c>
      <c r="P49" s="63" t="str">
        <f>IF($I49="TRUE",C49,"")</f>
        <v/>
      </c>
      <c r="Q49" s="63" t="str">
        <f>IF($I49="TRUE",D49,"")</f>
        <v/>
      </c>
      <c r="R49" s="79" t="str">
        <f>IF($I49="TRUE",E49,"")</f>
        <v/>
      </c>
      <c r="S49" s="63" t="str">
        <f>IF($I49="TRUE",F49,"")</f>
        <v/>
      </c>
      <c r="T49" s="63" t="str">
        <f>IF($I49="TRUE",G49,"")</f>
        <v/>
      </c>
      <c r="U49" s="63" t="str">
        <f>IF($H49="","",IF(OR(I49="TRUE"),$H49,""))</f>
        <v/>
      </c>
      <c r="V49" s="64" t="str">
        <f>IF(X49="","",1)</f>
        <v/>
      </c>
      <c r="W49" s="64" t="str">
        <f>IF(V49="","",SUM(V$6:V49))</f>
        <v/>
      </c>
      <c r="X49" s="65" t="str">
        <f>IF($J49="TRUE",C49,"")</f>
        <v/>
      </c>
      <c r="Y49" s="65" t="str">
        <f>IF($J49="TRUE",D49,"")</f>
        <v/>
      </c>
      <c r="Z49" s="65" t="str">
        <f>IF($J49="TRUE",E49,"")</f>
        <v/>
      </c>
      <c r="AA49" s="65" t="str">
        <f>IF($J49="TRUE",F49,"")</f>
        <v/>
      </c>
      <c r="AB49" s="65" t="str">
        <f>IF($J49="TRUE",G49,"")</f>
        <v/>
      </c>
      <c r="AC49" s="65" t="str">
        <f>IF($H49="","",IF(OR(J49="TRUE"),$H49,""))</f>
        <v/>
      </c>
      <c r="AD49" s="66" t="str">
        <f>IF(AF49="","",1)</f>
        <v/>
      </c>
      <c r="AE49" s="66" t="str">
        <f>IF(AD49="","",SUM(AD$6:AD49))</f>
        <v/>
      </c>
      <c r="AF49" s="67" t="str">
        <f>IF($K49="TRUE",C49,"")</f>
        <v/>
      </c>
      <c r="AG49" s="67" t="str">
        <f>IF($K49="TRUE",D49,"")</f>
        <v/>
      </c>
      <c r="AH49" s="87" t="str">
        <f>IF($K49="TRUE",E49,"")</f>
        <v/>
      </c>
      <c r="AI49" s="67" t="str">
        <f>IF($K49="TRUE",F49,"")</f>
        <v/>
      </c>
      <c r="AJ49" s="67" t="str">
        <f>IF($K49="TRUE",G49,"")</f>
        <v/>
      </c>
      <c r="AK49" s="67" t="str">
        <f>IF($H49="","",IF(OR(K49="TRUE"),$H49,""))</f>
        <v/>
      </c>
      <c r="AL49" s="68">
        <f>IF(AN49="","",1)</f>
        <v>1</v>
      </c>
      <c r="AM49" s="68">
        <f>IF(AL49="","",SUM(AL$6:AL49))</f>
        <v>4</v>
      </c>
      <c r="AN49" s="69">
        <f>IF($L49="TRUE",C49,"")</f>
        <v>0.38541666666666669</v>
      </c>
      <c r="AO49" s="69" t="str">
        <f>IF($L49="TRUE",D49,"")</f>
        <v>Stand D</v>
      </c>
      <c r="AP49" s="96" t="str">
        <f>IF($L49="TRUE",E49,"")</f>
        <v>H6</v>
      </c>
      <c r="AQ49" s="69" t="str">
        <f>IF($L49="TRUE",F49,"")</f>
        <v xml:space="preserve">Holmfirth - Brockholes                                                                              </v>
      </c>
      <c r="AR49" s="69" t="str">
        <f>IF($L49="TRUE",G49,"")</f>
        <v xml:space="preserve">Stotts Coaches                                    </v>
      </c>
      <c r="AS49" s="69" t="str">
        <f>IF($H49="","",IF(OR(L49="TRUE"),$H49,""))</f>
        <v/>
      </c>
      <c r="AT49" s="70" t="str">
        <f>IF(AV49="","",1)</f>
        <v/>
      </c>
      <c r="AU49" s="70" t="str">
        <f>IF(AT49="","",SUM(AT$6:AT49))</f>
        <v/>
      </c>
      <c r="AV49" s="71" t="str">
        <f>IF($M49="TRUE",C49,"")</f>
        <v/>
      </c>
      <c r="AW49" s="71" t="str">
        <f>IF($M49="TRUE",D49,"")</f>
        <v/>
      </c>
      <c r="AX49" s="97" t="str">
        <f>IF($M49="TRUE",E49,"")</f>
        <v/>
      </c>
      <c r="AY49" s="71" t="str">
        <f>IF($M49="TRUE",F49,"")</f>
        <v/>
      </c>
      <c r="AZ49" s="71" t="str">
        <f>IF($M49="TRUE",G49,"")</f>
        <v/>
      </c>
      <c r="BA49" s="175" t="str">
        <f>IF($H49="","",IF(OR(M49="TRUE"),$H49,""))</f>
        <v/>
      </c>
      <c r="BB49" s="101"/>
    </row>
    <row r="50" spans="1:54" ht="20.100000000000001" customHeight="1" x14ac:dyDescent="0.3">
      <c r="A50" s="98">
        <f>IF(B50="","",SUM(B$6:B50))</f>
        <v>45</v>
      </c>
      <c r="B50" s="95">
        <f>IF($C50="","",1)</f>
        <v>1</v>
      </c>
      <c r="C50" s="235">
        <v>0.3923611111111111</v>
      </c>
      <c r="D50" s="236" t="s">
        <v>17</v>
      </c>
      <c r="E50" s="236">
        <v>310</v>
      </c>
      <c r="F50" s="237" t="s">
        <v>114</v>
      </c>
      <c r="G50" s="238" t="s">
        <v>109</v>
      </c>
      <c r="H50" s="170"/>
      <c r="I50" s="72" t="str">
        <f>IF($D50=I$5,"TRUE","")</f>
        <v/>
      </c>
      <c r="J50" s="72" t="str">
        <f>IF($D50=J$5,"TRUE","")</f>
        <v/>
      </c>
      <c r="K50" s="72" t="str">
        <f>IF($D50=K$5,"TRUE","")</f>
        <v>TRUE</v>
      </c>
      <c r="L50" s="72" t="str">
        <f>IF($D50=L$5,"TRUE","")</f>
        <v/>
      </c>
      <c r="M50" s="81" t="str">
        <f>IF($D50=M$5,"TRUE","")</f>
        <v/>
      </c>
      <c r="N50" s="62" t="str">
        <f>IF($P50="","",1)</f>
        <v/>
      </c>
      <c r="O50" s="62" t="str">
        <f>IF(N50="","",SUM(N$6:N50))</f>
        <v/>
      </c>
      <c r="P50" s="63" t="str">
        <f>IF($I50="TRUE",C50,"")</f>
        <v/>
      </c>
      <c r="Q50" s="63" t="str">
        <f>IF($I50="TRUE",D50,"")</f>
        <v/>
      </c>
      <c r="R50" s="79" t="str">
        <f>IF($I50="TRUE",E50,"")</f>
        <v/>
      </c>
      <c r="S50" s="63" t="str">
        <f>IF($I50="TRUE",F50,"")</f>
        <v/>
      </c>
      <c r="T50" s="63" t="str">
        <f>IF($I50="TRUE",G50,"")</f>
        <v/>
      </c>
      <c r="U50" s="63" t="str">
        <f>IF($H50="","",IF(OR(I50="TRUE"),$H50,""))</f>
        <v/>
      </c>
      <c r="V50" s="64" t="str">
        <f>IF(X50="","",1)</f>
        <v/>
      </c>
      <c r="W50" s="64" t="str">
        <f>IF(V50="","",SUM(V$6:V50))</f>
        <v/>
      </c>
      <c r="X50" s="65" t="str">
        <f>IF($J50="TRUE",C50,"")</f>
        <v/>
      </c>
      <c r="Y50" s="65" t="str">
        <f>IF($J50="TRUE",D50,"")</f>
        <v/>
      </c>
      <c r="Z50" s="65" t="str">
        <f>IF($J50="TRUE",E50,"")</f>
        <v/>
      </c>
      <c r="AA50" s="65" t="str">
        <f>IF($J50="TRUE",F50,"")</f>
        <v/>
      </c>
      <c r="AB50" s="65" t="str">
        <f>IF($J50="TRUE",G50,"")</f>
        <v/>
      </c>
      <c r="AC50" s="65" t="str">
        <f>IF($H50="","",IF(OR(J50="TRUE"),$H50,""))</f>
        <v/>
      </c>
      <c r="AD50" s="66">
        <f>IF(AF50="","",1)</f>
        <v>1</v>
      </c>
      <c r="AE50" s="66">
        <f>IF(AD50="","",SUM(AD$6:AD50))</f>
        <v>14</v>
      </c>
      <c r="AF50" s="67">
        <f>IF($K50="TRUE",C50,"")</f>
        <v>0.3923611111111111</v>
      </c>
      <c r="AG50" s="67" t="str">
        <f>IF($K50="TRUE",D50,"")</f>
        <v>Stand C</v>
      </c>
      <c r="AH50" s="87">
        <f>IF($K50="TRUE",E50,"")</f>
        <v>310</v>
      </c>
      <c r="AI50" s="67" t="str">
        <f>IF($K50="TRUE",F50,"")</f>
        <v xml:space="preserve">Huddersfield - Hepworth                                                                             </v>
      </c>
      <c r="AJ50" s="67" t="str">
        <f>IF($K50="TRUE",G50,"")</f>
        <v xml:space="preserve">First                                             </v>
      </c>
      <c r="AK50" s="67" t="str">
        <f>IF($H50="","",IF(OR(K50="TRUE"),$H50,""))</f>
        <v/>
      </c>
      <c r="AL50" s="68" t="str">
        <f>IF(AN50="","",1)</f>
        <v/>
      </c>
      <c r="AM50" s="68" t="str">
        <f>IF(AL50="","",SUM(AL$6:AL50))</f>
        <v/>
      </c>
      <c r="AN50" s="69" t="str">
        <f>IF($L50="TRUE",C50,"")</f>
        <v/>
      </c>
      <c r="AO50" s="69" t="str">
        <f>IF($L50="TRUE",D50,"")</f>
        <v/>
      </c>
      <c r="AP50" s="96" t="str">
        <f>IF($L50="TRUE",E50,"")</f>
        <v/>
      </c>
      <c r="AQ50" s="69" t="str">
        <f>IF($L50="TRUE",F50,"")</f>
        <v/>
      </c>
      <c r="AR50" s="69" t="str">
        <f>IF($L50="TRUE",G50,"")</f>
        <v/>
      </c>
      <c r="AS50" s="69" t="str">
        <f>IF($H50="","",IF(OR(L50="TRUE"),$H50,""))</f>
        <v/>
      </c>
      <c r="AT50" s="70" t="str">
        <f>IF(AV50="","",1)</f>
        <v/>
      </c>
      <c r="AU50" s="70" t="str">
        <f>IF(AT50="","",SUM(AT$6:AT50))</f>
        <v/>
      </c>
      <c r="AV50" s="71" t="str">
        <f>IF($M50="TRUE",C50,"")</f>
        <v/>
      </c>
      <c r="AW50" s="71" t="str">
        <f>IF($M50="TRUE",D50,"")</f>
        <v/>
      </c>
      <c r="AX50" s="97" t="str">
        <f>IF($M50="TRUE",E50,"")</f>
        <v/>
      </c>
      <c r="AY50" s="71" t="str">
        <f>IF($M50="TRUE",F50,"")</f>
        <v/>
      </c>
      <c r="AZ50" s="71" t="str">
        <f>IF($M50="TRUE",G50,"")</f>
        <v/>
      </c>
      <c r="BA50" s="175" t="str">
        <f>IF($H50="","",IF(OR(M50="TRUE"),$H50,""))</f>
        <v/>
      </c>
      <c r="BB50" s="101"/>
    </row>
    <row r="51" spans="1:54" ht="20.100000000000001" customHeight="1" x14ac:dyDescent="0.3">
      <c r="A51" s="98">
        <f>IF(B51="","",SUM(B$6:B51))</f>
        <v>46</v>
      </c>
      <c r="B51" s="95">
        <f>IF($C51="","",1)</f>
        <v>1</v>
      </c>
      <c r="C51" s="235">
        <v>0.3923611111111111</v>
      </c>
      <c r="D51" s="236" t="s">
        <v>18</v>
      </c>
      <c r="E51" s="236" t="s">
        <v>132</v>
      </c>
      <c r="F51" s="237" t="s">
        <v>133</v>
      </c>
      <c r="G51" s="238" t="s">
        <v>122</v>
      </c>
      <c r="H51" s="170"/>
      <c r="I51" s="72" t="str">
        <f>IF($D51=I$5,"TRUE","")</f>
        <v/>
      </c>
      <c r="J51" s="72" t="str">
        <f>IF($D51=J$5,"TRUE","")</f>
        <v/>
      </c>
      <c r="K51" s="72" t="str">
        <f>IF($D51=K$5,"TRUE","")</f>
        <v/>
      </c>
      <c r="L51" s="72" t="str">
        <f>IF($D51=L$5,"TRUE","")</f>
        <v>TRUE</v>
      </c>
      <c r="M51" s="81" t="str">
        <f>IF($D51=M$5,"TRUE","")</f>
        <v/>
      </c>
      <c r="N51" s="62" t="str">
        <f>IF($P51="","",1)</f>
        <v/>
      </c>
      <c r="O51" s="62" t="str">
        <f>IF(N51="","",SUM(N$6:N51))</f>
        <v/>
      </c>
      <c r="P51" s="63" t="str">
        <f>IF($I51="TRUE",C51,"")</f>
        <v/>
      </c>
      <c r="Q51" s="63" t="str">
        <f>IF($I51="TRUE",D51,"")</f>
        <v/>
      </c>
      <c r="R51" s="79" t="str">
        <f>IF($I51="TRUE",E51,"")</f>
        <v/>
      </c>
      <c r="S51" s="63" t="str">
        <f>IF($I51="TRUE",F51,"")</f>
        <v/>
      </c>
      <c r="T51" s="63" t="str">
        <f>IF($I51="TRUE",G51,"")</f>
        <v/>
      </c>
      <c r="U51" s="63" t="str">
        <f>IF($H51="","",IF(OR(I51="TRUE"),$H51,""))</f>
        <v/>
      </c>
      <c r="V51" s="64" t="str">
        <f>IF(X51="","",1)</f>
        <v/>
      </c>
      <c r="W51" s="64" t="str">
        <f>IF(V51="","",SUM(V$6:V51))</f>
        <v/>
      </c>
      <c r="X51" s="65" t="str">
        <f>IF($J51="TRUE",C51,"")</f>
        <v/>
      </c>
      <c r="Y51" s="65" t="str">
        <f>IF($J51="TRUE",D51,"")</f>
        <v/>
      </c>
      <c r="Z51" s="65" t="str">
        <f>IF($J51="TRUE",E51,"")</f>
        <v/>
      </c>
      <c r="AA51" s="65" t="str">
        <f>IF($J51="TRUE",F51,"")</f>
        <v/>
      </c>
      <c r="AB51" s="65" t="str">
        <f>IF($J51="TRUE",G51,"")</f>
        <v/>
      </c>
      <c r="AC51" s="65" t="str">
        <f>IF($H51="","",IF(OR(J51="TRUE"),$H51,""))</f>
        <v/>
      </c>
      <c r="AD51" s="66" t="str">
        <f>IF(AF51="","",1)</f>
        <v/>
      </c>
      <c r="AE51" s="66" t="str">
        <f>IF(AD51="","",SUM(AD$6:AD51))</f>
        <v/>
      </c>
      <c r="AF51" s="67" t="str">
        <f>IF($K51="TRUE",C51,"")</f>
        <v/>
      </c>
      <c r="AG51" s="67" t="str">
        <f>IF($K51="TRUE",D51,"")</f>
        <v/>
      </c>
      <c r="AH51" s="87" t="str">
        <f>IF($K51="TRUE",E51,"")</f>
        <v/>
      </c>
      <c r="AI51" s="67" t="str">
        <f>IF($K51="TRUE",F51,"")</f>
        <v/>
      </c>
      <c r="AJ51" s="67" t="str">
        <f>IF($K51="TRUE",G51,"")</f>
        <v/>
      </c>
      <c r="AK51" s="67" t="str">
        <f>IF($H51="","",IF(OR(K51="TRUE"),$H51,""))</f>
        <v/>
      </c>
      <c r="AL51" s="68">
        <f>IF(AN51="","",1)</f>
        <v>1</v>
      </c>
      <c r="AM51" s="68">
        <f>IF(AL51="","",SUM(AL$6:AL51))</f>
        <v>5</v>
      </c>
      <c r="AN51" s="69">
        <f>IF($L51="TRUE",C51,"")</f>
        <v>0.3923611111111111</v>
      </c>
      <c r="AO51" s="69" t="str">
        <f>IF($L51="TRUE",D51,"")</f>
        <v>Stand D</v>
      </c>
      <c r="AP51" s="96" t="str">
        <f>IF($L51="TRUE",E51,"")</f>
        <v xml:space="preserve">H3             </v>
      </c>
      <c r="AQ51" s="69" t="str">
        <f>IF($L51="TRUE",F51,"")</f>
        <v xml:space="preserve">Holmfirth - Upperthong Circular                                                                     </v>
      </c>
      <c r="AR51" s="69" t="str">
        <f>IF($L51="TRUE",G51,"")</f>
        <v xml:space="preserve">Stotts Coaches                                    </v>
      </c>
      <c r="AS51" s="69" t="str">
        <f>IF($H51="","",IF(OR(L51="TRUE"),$H51,""))</f>
        <v/>
      </c>
      <c r="AT51" s="70" t="str">
        <f>IF(AV51="","",1)</f>
        <v/>
      </c>
      <c r="AU51" s="70" t="str">
        <f>IF(AT51="","",SUM(AT$6:AT51))</f>
        <v/>
      </c>
      <c r="AV51" s="71" t="str">
        <f>IF($M51="TRUE",C51,"")</f>
        <v/>
      </c>
      <c r="AW51" s="71" t="str">
        <f>IF($M51="TRUE",D51,"")</f>
        <v/>
      </c>
      <c r="AX51" s="97" t="str">
        <f>IF($M51="TRUE",E51,"")</f>
        <v/>
      </c>
      <c r="AY51" s="71" t="str">
        <f>IF($M51="TRUE",F51,"")</f>
        <v/>
      </c>
      <c r="AZ51" s="71" t="str">
        <f>IF($M51="TRUE",G51,"")</f>
        <v/>
      </c>
      <c r="BA51" s="175" t="str">
        <f>IF($H51="","",IF(OR(M51="TRUE"),$H51,""))</f>
        <v/>
      </c>
      <c r="BB51" s="101"/>
    </row>
    <row r="52" spans="1:54" ht="20.100000000000001" customHeight="1" x14ac:dyDescent="0.3">
      <c r="A52" s="98">
        <f>IF(B52="","",SUM(B$6:B52))</f>
        <v>47</v>
      </c>
      <c r="B52" s="95">
        <f>IF($C52="","",1)</f>
        <v>1</v>
      </c>
      <c r="C52" s="240">
        <v>0.3923611111111111</v>
      </c>
      <c r="D52" s="241" t="s">
        <v>15</v>
      </c>
      <c r="E52" s="242" t="s">
        <v>128</v>
      </c>
      <c r="F52" s="242" t="s">
        <v>134</v>
      </c>
      <c r="G52" s="243" t="s">
        <v>122</v>
      </c>
      <c r="H52" s="170"/>
      <c r="I52" s="72" t="str">
        <f>IF($D52=I$5,"TRUE","")</f>
        <v>TRUE</v>
      </c>
      <c r="J52" s="72" t="str">
        <f>IF($D52=J$5,"TRUE","")</f>
        <v/>
      </c>
      <c r="K52" s="72" t="str">
        <f>IF($D52=K$5,"TRUE","")</f>
        <v/>
      </c>
      <c r="L52" s="72" t="str">
        <f>IF($D52=L$5,"TRUE","")</f>
        <v/>
      </c>
      <c r="M52" s="81" t="str">
        <f>IF($D52=M$5,"TRUE","")</f>
        <v/>
      </c>
      <c r="N52" s="62">
        <f>IF($P52="","",1)</f>
        <v>1</v>
      </c>
      <c r="O52" s="62">
        <f>IF(N52="","",SUM(N$6:N52))</f>
        <v>17</v>
      </c>
      <c r="P52" s="63">
        <f>IF($I52="TRUE",C52,"")</f>
        <v>0.3923611111111111</v>
      </c>
      <c r="Q52" s="63" t="str">
        <f>IF($I52="TRUE",D52,"")</f>
        <v>Stand A</v>
      </c>
      <c r="R52" s="79" t="str">
        <f>IF($I52="TRUE",E52,"")</f>
        <v xml:space="preserve">H5             </v>
      </c>
      <c r="S52" s="63" t="str">
        <f>IF($I52="TRUE",F52,"")</f>
        <v>Holmfirth - Netherthong</v>
      </c>
      <c r="T52" s="63" t="str">
        <f>IF($I52="TRUE",G52,"")</f>
        <v xml:space="preserve">Stotts Coaches                                    </v>
      </c>
      <c r="U52" s="63" t="str">
        <f>IF($H52="","",IF(OR(I52="TRUE"),$H52,""))</f>
        <v/>
      </c>
      <c r="V52" s="64" t="str">
        <f>IF(X52="","",1)</f>
        <v/>
      </c>
      <c r="W52" s="64" t="str">
        <f>IF(V52="","",SUM(V$6:V52))</f>
        <v/>
      </c>
      <c r="X52" s="65" t="str">
        <f>IF($J52="TRUE",C52,"")</f>
        <v/>
      </c>
      <c r="Y52" s="65" t="str">
        <f>IF($J52="TRUE",D52,"")</f>
        <v/>
      </c>
      <c r="Z52" s="65" t="str">
        <f>IF($J52="TRUE",E52,"")</f>
        <v/>
      </c>
      <c r="AA52" s="65" t="str">
        <f>IF($J52="TRUE",F52,"")</f>
        <v/>
      </c>
      <c r="AB52" s="65" t="str">
        <f>IF($J52="TRUE",G52,"")</f>
        <v/>
      </c>
      <c r="AC52" s="65" t="str">
        <f>IF($H52="","",IF(OR(J52="TRUE"),$H52,""))</f>
        <v/>
      </c>
      <c r="AD52" s="66" t="str">
        <f>IF(AF52="","",1)</f>
        <v/>
      </c>
      <c r="AE52" s="66" t="str">
        <f>IF(AD52="","",SUM(AD$6:AD52))</f>
        <v/>
      </c>
      <c r="AF52" s="67" t="str">
        <f>IF($K52="TRUE",C52,"")</f>
        <v/>
      </c>
      <c r="AG52" s="67" t="str">
        <f>IF($K52="TRUE",D52,"")</f>
        <v/>
      </c>
      <c r="AH52" s="87" t="str">
        <f>IF($K52="TRUE",E52,"")</f>
        <v/>
      </c>
      <c r="AI52" s="67" t="str">
        <f>IF($K52="TRUE",F52,"")</f>
        <v/>
      </c>
      <c r="AJ52" s="67" t="str">
        <f>IF($K52="TRUE",G52,"")</f>
        <v/>
      </c>
      <c r="AK52" s="67" t="str">
        <f>IF($H52="","",IF(OR(K52="TRUE"),$H52,""))</f>
        <v/>
      </c>
      <c r="AL52" s="68" t="str">
        <f>IF(AN52="","",1)</f>
        <v/>
      </c>
      <c r="AM52" s="68" t="str">
        <f>IF(AL52="","",SUM(AL$6:AL52))</f>
        <v/>
      </c>
      <c r="AN52" s="69" t="str">
        <f>IF($L52="TRUE",C52,"")</f>
        <v/>
      </c>
      <c r="AO52" s="69" t="str">
        <f>IF($L52="TRUE",D52,"")</f>
        <v/>
      </c>
      <c r="AP52" s="96" t="str">
        <f>IF($L52="TRUE",E52,"")</f>
        <v/>
      </c>
      <c r="AQ52" s="69" t="str">
        <f>IF($L52="TRUE",F52,"")</f>
        <v/>
      </c>
      <c r="AR52" s="69" t="str">
        <f>IF($L52="TRUE",G52,"")</f>
        <v/>
      </c>
      <c r="AS52" s="69" t="str">
        <f>IF($H52="","",IF(OR(L52="TRUE"),$H52,""))</f>
        <v/>
      </c>
      <c r="AT52" s="70" t="str">
        <f>IF(AV52="","",1)</f>
        <v/>
      </c>
      <c r="AU52" s="70" t="str">
        <f>IF(AT52="","",SUM(AT$6:AT52))</f>
        <v/>
      </c>
      <c r="AV52" s="71" t="str">
        <f>IF($M52="TRUE",C52,"")</f>
        <v/>
      </c>
      <c r="AW52" s="71" t="str">
        <f>IF($M52="TRUE",D52,"")</f>
        <v/>
      </c>
      <c r="AX52" s="97" t="str">
        <f>IF($M52="TRUE",E52,"")</f>
        <v/>
      </c>
      <c r="AY52" s="71" t="str">
        <f>IF($M52="TRUE",F52,"")</f>
        <v/>
      </c>
      <c r="AZ52" s="71" t="str">
        <f>IF($M52="TRUE",G52,"")</f>
        <v/>
      </c>
      <c r="BA52" s="175" t="str">
        <f>IF($H52="","",IF(OR(M52="TRUE"),$H52,""))</f>
        <v/>
      </c>
      <c r="BB52" s="101"/>
    </row>
    <row r="53" spans="1:54" ht="20.100000000000001" customHeight="1" x14ac:dyDescent="0.3">
      <c r="A53" s="98">
        <f>IF(B53="","",SUM(B$6:B53))</f>
        <v>48</v>
      </c>
      <c r="B53" s="95">
        <f>IF($C53="","",1)</f>
        <v>1</v>
      </c>
      <c r="C53" s="235">
        <v>0.39583333333333331</v>
      </c>
      <c r="D53" s="236" t="s">
        <v>15</v>
      </c>
      <c r="E53" s="236">
        <v>310</v>
      </c>
      <c r="F53" s="237" t="s">
        <v>110</v>
      </c>
      <c r="G53" s="238" t="s">
        <v>109</v>
      </c>
      <c r="H53" s="170"/>
      <c r="I53" s="72" t="str">
        <f>IF($D53=I$5,"TRUE","")</f>
        <v>TRUE</v>
      </c>
      <c r="J53" s="72" t="str">
        <f>IF($D53=J$5,"TRUE","")</f>
        <v/>
      </c>
      <c r="K53" s="72" t="str">
        <f>IF($D53=K$5,"TRUE","")</f>
        <v/>
      </c>
      <c r="L53" s="72" t="str">
        <f>IF($D53=L$5,"TRUE","")</f>
        <v/>
      </c>
      <c r="M53" s="81" t="str">
        <f>IF($D53=M$5,"TRUE","")</f>
        <v/>
      </c>
      <c r="N53" s="62">
        <f>IF($P53="","",1)</f>
        <v>1</v>
      </c>
      <c r="O53" s="62">
        <f>IF(N53="","",SUM(N$6:N53))</f>
        <v>18</v>
      </c>
      <c r="P53" s="63">
        <f>IF($I53="TRUE",C53,"")</f>
        <v>0.39583333333333331</v>
      </c>
      <c r="Q53" s="63" t="str">
        <f>IF($I53="TRUE",D53,"")</f>
        <v>Stand A</v>
      </c>
      <c r="R53" s="79">
        <f>IF($I53="TRUE",E53,"")</f>
        <v>310</v>
      </c>
      <c r="S53" s="63" t="str">
        <f>IF($I53="TRUE",F53,"")</f>
        <v xml:space="preserve">Hepworth - Huddersfield                                                                             </v>
      </c>
      <c r="T53" s="63" t="str">
        <f>IF($I53="TRUE",G53,"")</f>
        <v xml:space="preserve">First                                             </v>
      </c>
      <c r="U53" s="63" t="str">
        <f>IF($H53="","",IF(OR(I53="TRUE"),$H53,""))</f>
        <v/>
      </c>
      <c r="V53" s="64" t="str">
        <f>IF(X53="","",1)</f>
        <v/>
      </c>
      <c r="W53" s="64" t="str">
        <f>IF(V53="","",SUM(V$6:V53))</f>
        <v/>
      </c>
      <c r="X53" s="65" t="str">
        <f>IF($J53="TRUE",C53,"")</f>
        <v/>
      </c>
      <c r="Y53" s="65" t="str">
        <f>IF($J53="TRUE",D53,"")</f>
        <v/>
      </c>
      <c r="Z53" s="65" t="str">
        <f>IF($J53="TRUE",E53,"")</f>
        <v/>
      </c>
      <c r="AA53" s="65" t="str">
        <f>IF($J53="TRUE",F53,"")</f>
        <v/>
      </c>
      <c r="AB53" s="65" t="str">
        <f>IF($J53="TRUE",G53,"")</f>
        <v/>
      </c>
      <c r="AC53" s="65" t="str">
        <f>IF($H53="","",IF(OR(J53="TRUE"),$H53,""))</f>
        <v/>
      </c>
      <c r="AD53" s="66" t="str">
        <f>IF(AF53="","",1)</f>
        <v/>
      </c>
      <c r="AE53" s="66" t="str">
        <f>IF(AD53="","",SUM(AD$6:AD53))</f>
        <v/>
      </c>
      <c r="AF53" s="67" t="str">
        <f>IF($K53="TRUE",C53,"")</f>
        <v/>
      </c>
      <c r="AG53" s="67" t="str">
        <f>IF($K53="TRUE",D53,"")</f>
        <v/>
      </c>
      <c r="AH53" s="87" t="str">
        <f>IF($K53="TRUE",E53,"")</f>
        <v/>
      </c>
      <c r="AI53" s="67" t="str">
        <f>IF($K53="TRUE",F53,"")</f>
        <v/>
      </c>
      <c r="AJ53" s="67" t="str">
        <f>IF($K53="TRUE",G53,"")</f>
        <v/>
      </c>
      <c r="AK53" s="67" t="str">
        <f>IF($H53="","",IF(OR(K53="TRUE"),$H53,""))</f>
        <v/>
      </c>
      <c r="AL53" s="68" t="str">
        <f>IF(AN53="","",1)</f>
        <v/>
      </c>
      <c r="AM53" s="68" t="str">
        <f>IF(AL53="","",SUM(AL$6:AL53))</f>
        <v/>
      </c>
      <c r="AN53" s="69" t="str">
        <f>IF($L53="TRUE",C53,"")</f>
        <v/>
      </c>
      <c r="AO53" s="69" t="str">
        <f>IF($L53="TRUE",D53,"")</f>
        <v/>
      </c>
      <c r="AP53" s="96" t="str">
        <f>IF($L53="TRUE",E53,"")</f>
        <v/>
      </c>
      <c r="AQ53" s="69" t="str">
        <f>IF($L53="TRUE",F53,"")</f>
        <v/>
      </c>
      <c r="AR53" s="69" t="str">
        <f>IF($L53="TRUE",G53,"")</f>
        <v/>
      </c>
      <c r="AS53" s="69" t="str">
        <f>IF($H53="","",IF(OR(L53="TRUE"),$H53,""))</f>
        <v/>
      </c>
      <c r="AT53" s="70" t="str">
        <f>IF(AV53="","",1)</f>
        <v/>
      </c>
      <c r="AU53" s="70" t="str">
        <f>IF(AT53="","",SUM(AT$6:AT53))</f>
        <v/>
      </c>
      <c r="AV53" s="71" t="str">
        <f>IF($M53="TRUE",C53,"")</f>
        <v/>
      </c>
      <c r="AW53" s="71" t="str">
        <f>IF($M53="TRUE",D53,"")</f>
        <v/>
      </c>
      <c r="AX53" s="97" t="str">
        <f>IF($M53="TRUE",E53,"")</f>
        <v/>
      </c>
      <c r="AY53" s="71" t="str">
        <f>IF($M53="TRUE",F53,"")</f>
        <v/>
      </c>
      <c r="AZ53" s="71" t="str">
        <f>IF($M53="TRUE",G53,"")</f>
        <v/>
      </c>
      <c r="BA53" s="175" t="str">
        <f>IF($H53="","",IF(OR(M53="TRUE"),$H53,""))</f>
        <v/>
      </c>
      <c r="BB53" s="101"/>
    </row>
    <row r="54" spans="1:54" ht="20.100000000000001" customHeight="1" x14ac:dyDescent="0.3">
      <c r="A54" s="98">
        <f>IF(B54="","",SUM(B$6:B54))</f>
        <v>49</v>
      </c>
      <c r="B54" s="95">
        <f>IF($C54="","",1)</f>
        <v>1</v>
      </c>
      <c r="C54" s="235">
        <v>0.40277777777777773</v>
      </c>
      <c r="D54" s="236" t="s">
        <v>16</v>
      </c>
      <c r="E54" s="236">
        <v>437</v>
      </c>
      <c r="F54" s="237" t="s">
        <v>115</v>
      </c>
      <c r="G54" s="238" t="s">
        <v>116</v>
      </c>
      <c r="H54" s="170"/>
      <c r="I54" s="72" t="str">
        <f>IF($D54=I$5,"TRUE","")</f>
        <v/>
      </c>
      <c r="J54" s="72" t="str">
        <f>IF($D54=J$5,"TRUE","")</f>
        <v>TRUE</v>
      </c>
      <c r="K54" s="72" t="str">
        <f>IF($D54=K$5,"TRUE","")</f>
        <v/>
      </c>
      <c r="L54" s="72" t="str">
        <f>IF($D54=L$5,"TRUE","")</f>
        <v/>
      </c>
      <c r="M54" s="81" t="str">
        <f>IF($D54=M$5,"TRUE","")</f>
        <v/>
      </c>
      <c r="N54" s="62" t="str">
        <f>IF($P54="","",1)</f>
        <v/>
      </c>
      <c r="O54" s="62" t="str">
        <f>IF(N54="","",SUM(N$6:N54))</f>
        <v/>
      </c>
      <c r="P54" s="63" t="str">
        <f>IF($I54="TRUE",C54,"")</f>
        <v/>
      </c>
      <c r="Q54" s="63" t="str">
        <f>IF($I54="TRUE",D54,"")</f>
        <v/>
      </c>
      <c r="R54" s="79" t="str">
        <f>IF($I54="TRUE",E54,"")</f>
        <v/>
      </c>
      <c r="S54" s="63" t="str">
        <f>IF($I54="TRUE",F54,"")</f>
        <v/>
      </c>
      <c r="T54" s="63" t="str">
        <f>IF($I54="TRUE",G54,"")</f>
        <v/>
      </c>
      <c r="U54" s="63" t="str">
        <f>IF($H54="","",IF(OR(I54="TRUE"),$H54,""))</f>
        <v/>
      </c>
      <c r="V54" s="64">
        <f>IF(X54="","",1)</f>
        <v>1</v>
      </c>
      <c r="W54" s="64">
        <f>IF(V54="","",SUM(V$6:V54))</f>
        <v>12</v>
      </c>
      <c r="X54" s="65">
        <f>IF($J54="TRUE",C54,"")</f>
        <v>0.40277777777777773</v>
      </c>
      <c r="Y54" s="65" t="str">
        <f>IF($J54="TRUE",D54,"")</f>
        <v>Stand B</v>
      </c>
      <c r="Z54" s="65">
        <f>IF($J54="TRUE",E54,"")</f>
        <v>437</v>
      </c>
      <c r="AA54" s="65" t="str">
        <f>IF($J54="TRUE",F54,"")</f>
        <v xml:space="preserve">Holmfirth - Wakefield                                                                               </v>
      </c>
      <c r="AB54" s="65" t="str">
        <f>IF($J54="TRUE",G54,"")</f>
        <v xml:space="preserve">Yorkshire Tiger                      </v>
      </c>
      <c r="AC54" s="65" t="str">
        <f>IF($H54="","",IF(OR(J54="TRUE"),$H54,""))</f>
        <v/>
      </c>
      <c r="AD54" s="66" t="str">
        <f>IF(AF54="","",1)</f>
        <v/>
      </c>
      <c r="AE54" s="66" t="str">
        <f>IF(AD54="","",SUM(AD$6:AD54))</f>
        <v/>
      </c>
      <c r="AF54" s="67" t="str">
        <f>IF($K54="TRUE",C54,"")</f>
        <v/>
      </c>
      <c r="AG54" s="67" t="str">
        <f>IF($K54="TRUE",D54,"")</f>
        <v/>
      </c>
      <c r="AH54" s="87" t="str">
        <f>IF($K54="TRUE",E54,"")</f>
        <v/>
      </c>
      <c r="AI54" s="67" t="str">
        <f>IF($K54="TRUE",F54,"")</f>
        <v/>
      </c>
      <c r="AJ54" s="67" t="str">
        <f>IF($K54="TRUE",G54,"")</f>
        <v/>
      </c>
      <c r="AK54" s="67" t="str">
        <f>IF($H54="","",IF(OR(K54="TRUE"),$H54,""))</f>
        <v/>
      </c>
      <c r="AL54" s="68" t="str">
        <f>IF(AN54="","",1)</f>
        <v/>
      </c>
      <c r="AM54" s="68" t="str">
        <f>IF(AL54="","",SUM(AL$6:AL54))</f>
        <v/>
      </c>
      <c r="AN54" s="69" t="str">
        <f>IF($L54="TRUE",C54,"")</f>
        <v/>
      </c>
      <c r="AO54" s="69" t="str">
        <f>IF($L54="TRUE",D54,"")</f>
        <v/>
      </c>
      <c r="AP54" s="96" t="str">
        <f>IF($L54="TRUE",E54,"")</f>
        <v/>
      </c>
      <c r="AQ54" s="69" t="str">
        <f>IF($L54="TRUE",F54,"")</f>
        <v/>
      </c>
      <c r="AR54" s="69" t="str">
        <f>IF($L54="TRUE",G54,"")</f>
        <v/>
      </c>
      <c r="AS54" s="69" t="str">
        <f>IF($H54="","",IF(OR(L54="TRUE"),$H54,""))</f>
        <v/>
      </c>
      <c r="AT54" s="70" t="str">
        <f>IF(AV54="","",1)</f>
        <v/>
      </c>
      <c r="AU54" s="70" t="str">
        <f>IF(AT54="","",SUM(AT$6:AT54))</f>
        <v/>
      </c>
      <c r="AV54" s="71" t="str">
        <f>IF($M54="TRUE",C54,"")</f>
        <v/>
      </c>
      <c r="AW54" s="71" t="str">
        <f>IF($M54="TRUE",D54,"")</f>
        <v/>
      </c>
      <c r="AX54" s="97" t="str">
        <f>IF($M54="TRUE",E54,"")</f>
        <v/>
      </c>
      <c r="AY54" s="71" t="str">
        <f>IF($M54="TRUE",F54,"")</f>
        <v/>
      </c>
      <c r="AZ54" s="71" t="str">
        <f>IF($M54="TRUE",G54,"")</f>
        <v/>
      </c>
      <c r="BA54" s="175" t="str">
        <f>IF($H54="","",IF(OR(M54="TRUE"),$H54,""))</f>
        <v/>
      </c>
      <c r="BB54" s="101"/>
    </row>
    <row r="55" spans="1:54" ht="20.100000000000001" customHeight="1" x14ac:dyDescent="0.3">
      <c r="A55" s="98">
        <f>IF(B55="","",SUM(B$6:B55))</f>
        <v>50</v>
      </c>
      <c r="B55" s="95">
        <f>IF($C55="","",1)</f>
        <v>1</v>
      </c>
      <c r="C55" s="235">
        <v>0.40625</v>
      </c>
      <c r="D55" s="236" t="s">
        <v>15</v>
      </c>
      <c r="E55" s="236">
        <v>314</v>
      </c>
      <c r="F55" s="237" t="s">
        <v>117</v>
      </c>
      <c r="G55" s="238" t="s">
        <v>109</v>
      </c>
      <c r="H55" s="170"/>
      <c r="I55" s="72" t="str">
        <f>IF($D55=I$5,"TRUE","")</f>
        <v>TRUE</v>
      </c>
      <c r="J55" s="72" t="str">
        <f>IF($D55=J$5,"TRUE","")</f>
        <v/>
      </c>
      <c r="K55" s="72" t="str">
        <f>IF($D55=K$5,"TRUE","")</f>
        <v/>
      </c>
      <c r="L55" s="72" t="str">
        <f>IF($D55=L$5,"TRUE","")</f>
        <v/>
      </c>
      <c r="M55" s="81" t="str">
        <f>IF($D55=M$5,"TRUE","")</f>
        <v/>
      </c>
      <c r="N55" s="62">
        <f>IF($P55="","",1)</f>
        <v>1</v>
      </c>
      <c r="O55" s="62">
        <f>IF(N55="","",SUM(N$6:N55))</f>
        <v>19</v>
      </c>
      <c r="P55" s="63">
        <f>IF($I55="TRUE",C55,"")</f>
        <v>0.40625</v>
      </c>
      <c r="Q55" s="63" t="str">
        <f>IF($I55="TRUE",D55,"")</f>
        <v>Stand A</v>
      </c>
      <c r="R55" s="79">
        <f>IF($I55="TRUE",E55,"")</f>
        <v>314</v>
      </c>
      <c r="S55" s="63" t="str">
        <f>IF($I55="TRUE",F55,"")</f>
        <v xml:space="preserve">Holme - Huddersfield                                                                                </v>
      </c>
      <c r="T55" s="63" t="str">
        <f>IF($I55="TRUE",G55,"")</f>
        <v xml:space="preserve">First                                             </v>
      </c>
      <c r="U55" s="63" t="str">
        <f>IF($H55="","",IF(OR(I55="TRUE"),$H55,""))</f>
        <v/>
      </c>
      <c r="V55" s="64" t="str">
        <f>IF(X55="","",1)</f>
        <v/>
      </c>
      <c r="W55" s="64" t="str">
        <f>IF(V55="","",SUM(V$6:V55))</f>
        <v/>
      </c>
      <c r="X55" s="65" t="str">
        <f>IF($J55="TRUE",C55,"")</f>
        <v/>
      </c>
      <c r="Y55" s="65" t="str">
        <f>IF($J55="TRUE",D55,"")</f>
        <v/>
      </c>
      <c r="Z55" s="65" t="str">
        <f>IF($J55="TRUE",E55,"")</f>
        <v/>
      </c>
      <c r="AA55" s="65" t="str">
        <f>IF($J55="TRUE",F55,"")</f>
        <v/>
      </c>
      <c r="AB55" s="65" t="str">
        <f>IF($J55="TRUE",G55,"")</f>
        <v/>
      </c>
      <c r="AC55" s="65" t="str">
        <f>IF($H55="","",IF(OR(J55="TRUE"),$H55,""))</f>
        <v/>
      </c>
      <c r="AD55" s="66" t="str">
        <f>IF(AF55="","",1)</f>
        <v/>
      </c>
      <c r="AE55" s="66" t="str">
        <f>IF(AD55="","",SUM(AD$6:AD55))</f>
        <v/>
      </c>
      <c r="AF55" s="67" t="str">
        <f>IF($K55="TRUE",C55,"")</f>
        <v/>
      </c>
      <c r="AG55" s="67" t="str">
        <f>IF($K55="TRUE",D55,"")</f>
        <v/>
      </c>
      <c r="AH55" s="87" t="str">
        <f>IF($K55="TRUE",E55,"")</f>
        <v/>
      </c>
      <c r="AI55" s="67" t="str">
        <f>IF($K55="TRUE",F55,"")</f>
        <v/>
      </c>
      <c r="AJ55" s="67" t="str">
        <f>IF($K55="TRUE",G55,"")</f>
        <v/>
      </c>
      <c r="AK55" s="67" t="str">
        <f>IF($H55="","",IF(OR(K55="TRUE"),$H55,""))</f>
        <v/>
      </c>
      <c r="AL55" s="68" t="str">
        <f>IF(AN55="","",1)</f>
        <v/>
      </c>
      <c r="AM55" s="68" t="str">
        <f>IF(AL55="","",SUM(AL$6:AL55))</f>
        <v/>
      </c>
      <c r="AN55" s="69" t="str">
        <f>IF($L55="TRUE",C55,"")</f>
        <v/>
      </c>
      <c r="AO55" s="69" t="str">
        <f>IF($L55="TRUE",D55,"")</f>
        <v/>
      </c>
      <c r="AP55" s="96" t="str">
        <f>IF($L55="TRUE",E55,"")</f>
        <v/>
      </c>
      <c r="AQ55" s="69" t="str">
        <f>IF($L55="TRUE",F55,"")</f>
        <v/>
      </c>
      <c r="AR55" s="69" t="str">
        <f>IF($L55="TRUE",G55,"")</f>
        <v/>
      </c>
      <c r="AS55" s="69" t="str">
        <f>IF($H55="","",IF(OR(L55="TRUE"),$H55,""))</f>
        <v/>
      </c>
      <c r="AT55" s="70" t="str">
        <f>IF(AV55="","",1)</f>
        <v/>
      </c>
      <c r="AU55" s="70" t="str">
        <f>IF(AT55="","",SUM(AT$6:AT55))</f>
        <v/>
      </c>
      <c r="AV55" s="71" t="str">
        <f>IF($M55="TRUE",C55,"")</f>
        <v/>
      </c>
      <c r="AW55" s="71" t="str">
        <f>IF($M55="TRUE",D55,"")</f>
        <v/>
      </c>
      <c r="AX55" s="97" t="str">
        <f>IF($M55="TRUE",E55,"")</f>
        <v/>
      </c>
      <c r="AY55" s="71" t="str">
        <f>IF($M55="TRUE",F55,"")</f>
        <v/>
      </c>
      <c r="AZ55" s="71" t="str">
        <f>IF($M55="TRUE",G55,"")</f>
        <v/>
      </c>
      <c r="BA55" s="175" t="str">
        <f>IF($H55="","",IF(OR(M55="TRUE"),$H55,""))</f>
        <v/>
      </c>
      <c r="BB55" s="101"/>
    </row>
    <row r="56" spans="1:54" ht="20.100000000000001" customHeight="1" x14ac:dyDescent="0.3">
      <c r="A56" s="98">
        <f>IF(B56="","",SUM(B$6:B56))</f>
        <v>51</v>
      </c>
      <c r="B56" s="95">
        <f>IF($C56="","",1)</f>
        <v>1</v>
      </c>
      <c r="C56" s="235">
        <v>0.40625</v>
      </c>
      <c r="D56" s="236" t="s">
        <v>17</v>
      </c>
      <c r="E56" s="236">
        <v>316</v>
      </c>
      <c r="F56" s="237" t="s">
        <v>118</v>
      </c>
      <c r="G56" s="238" t="s">
        <v>109</v>
      </c>
      <c r="H56" s="170"/>
      <c r="I56" s="72" t="str">
        <f>IF($D56=I$5,"TRUE","")</f>
        <v/>
      </c>
      <c r="J56" s="72" t="str">
        <f>IF($D56=J$5,"TRUE","")</f>
        <v/>
      </c>
      <c r="K56" s="72" t="str">
        <f>IF($D56=K$5,"TRUE","")</f>
        <v>TRUE</v>
      </c>
      <c r="L56" s="72" t="str">
        <f>IF($D56=L$5,"TRUE","")</f>
        <v/>
      </c>
      <c r="M56" s="81" t="str">
        <f>IF($D56=M$5,"TRUE","")</f>
        <v/>
      </c>
      <c r="N56" s="62" t="str">
        <f>IF($P56="","",1)</f>
        <v/>
      </c>
      <c r="O56" s="62" t="str">
        <f>IF(N56="","",SUM(N$6:N56))</f>
        <v/>
      </c>
      <c r="P56" s="63" t="str">
        <f>IF($I56="TRUE",C56,"")</f>
        <v/>
      </c>
      <c r="Q56" s="63" t="str">
        <f>IF($I56="TRUE",D56,"")</f>
        <v/>
      </c>
      <c r="R56" s="79" t="str">
        <f>IF($I56="TRUE",E56,"")</f>
        <v/>
      </c>
      <c r="S56" s="63" t="str">
        <f>IF($I56="TRUE",F56,"")</f>
        <v/>
      </c>
      <c r="T56" s="63" t="str">
        <f>IF($I56="TRUE",G56,"")</f>
        <v/>
      </c>
      <c r="U56" s="63" t="str">
        <f>IF($H56="","",IF(OR(I56="TRUE"),$H56,""))</f>
        <v/>
      </c>
      <c r="V56" s="64" t="str">
        <f>IF(X56="","",1)</f>
        <v/>
      </c>
      <c r="W56" s="64" t="str">
        <f>IF(V56="","",SUM(V$6:V56))</f>
        <v/>
      </c>
      <c r="X56" s="65" t="str">
        <f>IF($J56="TRUE",C56,"")</f>
        <v/>
      </c>
      <c r="Y56" s="65" t="str">
        <f>IF($J56="TRUE",D56,"")</f>
        <v/>
      </c>
      <c r="Z56" s="65" t="str">
        <f>IF($J56="TRUE",E56,"")</f>
        <v/>
      </c>
      <c r="AA56" s="65" t="str">
        <f>IF($J56="TRUE",F56,"")</f>
        <v/>
      </c>
      <c r="AB56" s="65" t="str">
        <f>IF($J56="TRUE",G56,"")</f>
        <v/>
      </c>
      <c r="AC56" s="65" t="str">
        <f>IF($H56="","",IF(OR(J56="TRUE"),$H56,""))</f>
        <v/>
      </c>
      <c r="AD56" s="66">
        <f>IF(AF56="","",1)</f>
        <v>1</v>
      </c>
      <c r="AE56" s="66">
        <f>IF(AD56="","",SUM(AD$6:AD56))</f>
        <v>15</v>
      </c>
      <c r="AF56" s="67">
        <f>IF($K56="TRUE",C56,"")</f>
        <v>0.40625</v>
      </c>
      <c r="AG56" s="67" t="str">
        <f>IF($K56="TRUE",D56,"")</f>
        <v>Stand C</v>
      </c>
      <c r="AH56" s="87">
        <f>IF($K56="TRUE",E56,"")</f>
        <v>316</v>
      </c>
      <c r="AI56" s="67" t="str">
        <f>IF($K56="TRUE",F56,"")</f>
        <v xml:space="preserve">Huddersfield - Parkhead                                                                             </v>
      </c>
      <c r="AJ56" s="67" t="str">
        <f>IF($K56="TRUE",G56,"")</f>
        <v xml:space="preserve">First                                             </v>
      </c>
      <c r="AK56" s="67" t="str">
        <f>IF($H56="","",IF(OR(K56="TRUE"),$H56,""))</f>
        <v/>
      </c>
      <c r="AL56" s="68" t="str">
        <f>IF(AN56="","",1)</f>
        <v/>
      </c>
      <c r="AM56" s="68" t="str">
        <f>IF(AL56="","",SUM(AL$6:AL56))</f>
        <v/>
      </c>
      <c r="AN56" s="69" t="str">
        <f>IF($L56="TRUE",C56,"")</f>
        <v/>
      </c>
      <c r="AO56" s="69" t="str">
        <f>IF($L56="TRUE",D56,"")</f>
        <v/>
      </c>
      <c r="AP56" s="96" t="str">
        <f>IF($L56="TRUE",E56,"")</f>
        <v/>
      </c>
      <c r="AQ56" s="69" t="str">
        <f>IF($L56="TRUE",F56,"")</f>
        <v/>
      </c>
      <c r="AR56" s="69" t="str">
        <f>IF($L56="TRUE",G56,"")</f>
        <v/>
      </c>
      <c r="AS56" s="69" t="str">
        <f>IF($H56="","",IF(OR(L56="TRUE"),$H56,""))</f>
        <v/>
      </c>
      <c r="AT56" s="70" t="str">
        <f>IF(AV56="","",1)</f>
        <v/>
      </c>
      <c r="AU56" s="70" t="str">
        <f>IF(AT56="","",SUM(AT$6:AT56))</f>
        <v/>
      </c>
      <c r="AV56" s="71" t="str">
        <f>IF($M56="TRUE",C56,"")</f>
        <v/>
      </c>
      <c r="AW56" s="71" t="str">
        <f>IF($M56="TRUE",D56,"")</f>
        <v/>
      </c>
      <c r="AX56" s="97" t="str">
        <f>IF($M56="TRUE",E56,"")</f>
        <v/>
      </c>
      <c r="AY56" s="71" t="str">
        <f>IF($M56="TRUE",F56,"")</f>
        <v/>
      </c>
      <c r="AZ56" s="71" t="str">
        <f>IF($M56="TRUE",G56,"")</f>
        <v/>
      </c>
      <c r="BA56" s="175" t="str">
        <f>IF($H56="","",IF(OR(M56="TRUE"),$H56,""))</f>
        <v/>
      </c>
      <c r="BB56" s="101"/>
    </row>
    <row r="57" spans="1:54" ht="20.100000000000001" customHeight="1" x14ac:dyDescent="0.3">
      <c r="A57" s="98">
        <f>IF(B57="","",SUM(B$6:B57))</f>
        <v>52</v>
      </c>
      <c r="B57" s="95">
        <f>IF($C57="","",1)</f>
        <v>1</v>
      </c>
      <c r="C57" s="235">
        <v>0.40972222222222227</v>
      </c>
      <c r="D57" s="236" t="s">
        <v>18</v>
      </c>
      <c r="E57" s="236" t="s">
        <v>135</v>
      </c>
      <c r="F57" s="237" t="s">
        <v>126</v>
      </c>
      <c r="G57" s="238" t="s">
        <v>122</v>
      </c>
      <c r="H57" s="170"/>
      <c r="I57" s="72" t="str">
        <f>IF($D57=I$5,"TRUE","")</f>
        <v/>
      </c>
      <c r="J57" s="72" t="str">
        <f>IF($D57=J$5,"TRUE","")</f>
        <v/>
      </c>
      <c r="K57" s="72" t="str">
        <f>IF($D57=K$5,"TRUE","")</f>
        <v/>
      </c>
      <c r="L57" s="72" t="str">
        <f>IF($D57=L$5,"TRUE","")</f>
        <v>TRUE</v>
      </c>
      <c r="M57" s="81" t="str">
        <f>IF($D57=M$5,"TRUE","")</f>
        <v/>
      </c>
      <c r="N57" s="62" t="str">
        <f>IF($P57="","",1)</f>
        <v/>
      </c>
      <c r="O57" s="62" t="str">
        <f>IF(N57="","",SUM(N$6:N57))</f>
        <v/>
      </c>
      <c r="P57" s="63" t="str">
        <f>IF($I57="TRUE",C57,"")</f>
        <v/>
      </c>
      <c r="Q57" s="63" t="str">
        <f>IF($I57="TRUE",D57,"")</f>
        <v/>
      </c>
      <c r="R57" s="79" t="str">
        <f>IF($I57="TRUE",E57,"")</f>
        <v/>
      </c>
      <c r="S57" s="63" t="str">
        <f>IF($I57="TRUE",F57,"")</f>
        <v/>
      </c>
      <c r="T57" s="63" t="str">
        <f>IF($I57="TRUE",G57,"")</f>
        <v/>
      </c>
      <c r="U57" s="63" t="str">
        <f>IF($H57="","",IF(OR(I57="TRUE"),$H57,""))</f>
        <v/>
      </c>
      <c r="V57" s="64" t="str">
        <f>IF(X57="","",1)</f>
        <v/>
      </c>
      <c r="W57" s="64" t="str">
        <f>IF(V57="","",SUM(V$6:V57))</f>
        <v/>
      </c>
      <c r="X57" s="65" t="str">
        <f>IF($J57="TRUE",C57,"")</f>
        <v/>
      </c>
      <c r="Y57" s="65" t="str">
        <f>IF($J57="TRUE",D57,"")</f>
        <v/>
      </c>
      <c r="Z57" s="65" t="str">
        <f>IF($J57="TRUE",E57,"")</f>
        <v/>
      </c>
      <c r="AA57" s="65" t="str">
        <f>IF($J57="TRUE",F57,"")</f>
        <v/>
      </c>
      <c r="AB57" s="65" t="str">
        <f>IF($J57="TRUE",G57,"")</f>
        <v/>
      </c>
      <c r="AC57" s="65" t="str">
        <f>IF($H57="","",IF(OR(J57="TRUE"),$H57,""))</f>
        <v/>
      </c>
      <c r="AD57" s="66" t="str">
        <f>IF(AF57="","",1)</f>
        <v/>
      </c>
      <c r="AE57" s="66" t="str">
        <f>IF(AD57="","",SUM(AD$6:AD57))</f>
        <v/>
      </c>
      <c r="AF57" s="67" t="str">
        <f>IF($K57="TRUE",C57,"")</f>
        <v/>
      </c>
      <c r="AG57" s="67" t="str">
        <f>IF($K57="TRUE",D57,"")</f>
        <v/>
      </c>
      <c r="AH57" s="87" t="str">
        <f>IF($K57="TRUE",E57,"")</f>
        <v/>
      </c>
      <c r="AI57" s="67" t="str">
        <f>IF($K57="TRUE",F57,"")</f>
        <v/>
      </c>
      <c r="AJ57" s="67" t="str">
        <f>IF($K57="TRUE",G57,"")</f>
        <v/>
      </c>
      <c r="AK57" s="67" t="str">
        <f>IF($H57="","",IF(OR(K57="TRUE"),$H57,""))</f>
        <v/>
      </c>
      <c r="AL57" s="68">
        <f>IF(AN57="","",1)</f>
        <v>1</v>
      </c>
      <c r="AM57" s="68">
        <f>IF(AL57="","",SUM(AL$6:AL57))</f>
        <v>6</v>
      </c>
      <c r="AN57" s="69">
        <f>IF($L57="TRUE",C57,"")</f>
        <v>0.40972222222222227</v>
      </c>
      <c r="AO57" s="69" t="str">
        <f>IF($L57="TRUE",D57,"")</f>
        <v>Stand D</v>
      </c>
      <c r="AP57" s="96" t="str">
        <f>IF($L57="TRUE",E57,"")</f>
        <v xml:space="preserve">H2             </v>
      </c>
      <c r="AQ57" s="69" t="str">
        <f>IF($L57="TRUE",F57,"")</f>
        <v xml:space="preserve">Holmfirth - Totties Circular                                                                        </v>
      </c>
      <c r="AR57" s="69" t="str">
        <f>IF($L57="TRUE",G57,"")</f>
        <v xml:space="preserve">Stotts Coaches                                    </v>
      </c>
      <c r="AS57" s="69" t="str">
        <f>IF($H57="","",IF(OR(L57="TRUE"),$H57,""))</f>
        <v/>
      </c>
      <c r="AT57" s="70" t="str">
        <f>IF(AV57="","",1)</f>
        <v/>
      </c>
      <c r="AU57" s="70" t="str">
        <f>IF(AT57="","",SUM(AT$6:AT57))</f>
        <v/>
      </c>
      <c r="AV57" s="71" t="str">
        <f>IF($M57="TRUE",C57,"")</f>
        <v/>
      </c>
      <c r="AW57" s="71" t="str">
        <f>IF($M57="TRUE",D57,"")</f>
        <v/>
      </c>
      <c r="AX57" s="97" t="str">
        <f>IF($M57="TRUE",E57,"")</f>
        <v/>
      </c>
      <c r="AY57" s="71" t="str">
        <f>IF($M57="TRUE",F57,"")</f>
        <v/>
      </c>
      <c r="AZ57" s="71" t="str">
        <f>IF($M57="TRUE",G57,"")</f>
        <v/>
      </c>
      <c r="BA57" s="175" t="str">
        <f>IF($H57="","",IF(OR(M57="TRUE"),$H57,""))</f>
        <v/>
      </c>
      <c r="BB57" s="101"/>
    </row>
    <row r="58" spans="1:54" ht="20.100000000000001" customHeight="1" x14ac:dyDescent="0.3">
      <c r="A58" s="98">
        <f>IF(B58="","",SUM(B$6:B58))</f>
        <v>53</v>
      </c>
      <c r="B58" s="95">
        <f>IF($C58="","",1)</f>
        <v>1</v>
      </c>
      <c r="C58" s="235">
        <v>0.41180555555555554</v>
      </c>
      <c r="D58" s="236" t="s">
        <v>15</v>
      </c>
      <c r="E58" s="236" t="s">
        <v>128</v>
      </c>
      <c r="F58" s="237" t="s">
        <v>136</v>
      </c>
      <c r="G58" s="238" t="s">
        <v>122</v>
      </c>
      <c r="H58" s="170"/>
      <c r="I58" s="72" t="str">
        <f>IF($D58=I$5,"TRUE","")</f>
        <v>TRUE</v>
      </c>
      <c r="J58" s="72" t="str">
        <f>IF($D58=J$5,"TRUE","")</f>
        <v/>
      </c>
      <c r="K58" s="72" t="str">
        <f>IF($D58=K$5,"TRUE","")</f>
        <v/>
      </c>
      <c r="L58" s="72" t="str">
        <f>IF($D58=L$5,"TRUE","")</f>
        <v/>
      </c>
      <c r="M58" s="81" t="str">
        <f>IF($D58=M$5,"TRUE","")</f>
        <v/>
      </c>
      <c r="N58" s="62">
        <f>IF($P58="","",1)</f>
        <v>1</v>
      </c>
      <c r="O58" s="62">
        <f>IF(N58="","",SUM(N$6:N58))</f>
        <v>20</v>
      </c>
      <c r="P58" s="63">
        <f>IF($I58="TRUE",C58,"")</f>
        <v>0.41180555555555554</v>
      </c>
      <c r="Q58" s="63" t="str">
        <f>IF($I58="TRUE",D58,"")</f>
        <v>Stand A</v>
      </c>
      <c r="R58" s="79" t="str">
        <f>IF($I58="TRUE",E58,"")</f>
        <v xml:space="preserve">H5             </v>
      </c>
      <c r="S58" s="63" t="str">
        <f>IF($I58="TRUE",F58,"")</f>
        <v>Holmfirth - Holmbridge</v>
      </c>
      <c r="T58" s="63" t="str">
        <f>IF($I58="TRUE",G58,"")</f>
        <v xml:space="preserve">Stotts Coaches                                    </v>
      </c>
      <c r="U58" s="63" t="str">
        <f>IF($H58="","",IF(OR(I58="TRUE"),$H58,""))</f>
        <v/>
      </c>
      <c r="V58" s="64" t="str">
        <f>IF(X58="","",1)</f>
        <v/>
      </c>
      <c r="W58" s="64" t="str">
        <f>IF(V58="","",SUM(V$6:V58))</f>
        <v/>
      </c>
      <c r="X58" s="65" t="str">
        <f>IF($J58="TRUE",C58,"")</f>
        <v/>
      </c>
      <c r="Y58" s="65" t="str">
        <f>IF($J58="TRUE",D58,"")</f>
        <v/>
      </c>
      <c r="Z58" s="65" t="str">
        <f>IF($J58="TRUE",E58,"")</f>
        <v/>
      </c>
      <c r="AA58" s="65" t="str">
        <f>IF($J58="TRUE",F58,"")</f>
        <v/>
      </c>
      <c r="AB58" s="65" t="str">
        <f>IF($J58="TRUE",G58,"")</f>
        <v/>
      </c>
      <c r="AC58" s="65" t="str">
        <f>IF($H58="","",IF(OR(J58="TRUE"),$H58,""))</f>
        <v/>
      </c>
      <c r="AD58" s="66" t="str">
        <f>IF(AF58="","",1)</f>
        <v/>
      </c>
      <c r="AE58" s="66" t="str">
        <f>IF(AD58="","",SUM(AD$6:AD58))</f>
        <v/>
      </c>
      <c r="AF58" s="67" t="str">
        <f>IF($K58="TRUE",C58,"")</f>
        <v/>
      </c>
      <c r="AG58" s="67" t="str">
        <f>IF($K58="TRUE",D58,"")</f>
        <v/>
      </c>
      <c r="AH58" s="87" t="str">
        <f>IF($K58="TRUE",E58,"")</f>
        <v/>
      </c>
      <c r="AI58" s="67" t="str">
        <f>IF($K58="TRUE",F58,"")</f>
        <v/>
      </c>
      <c r="AJ58" s="67" t="str">
        <f>IF($K58="TRUE",G58,"")</f>
        <v/>
      </c>
      <c r="AK58" s="67" t="str">
        <f>IF($H58="","",IF(OR(K58="TRUE"),$H58,""))</f>
        <v/>
      </c>
      <c r="AL58" s="68" t="str">
        <f>IF(AN58="","",1)</f>
        <v/>
      </c>
      <c r="AM58" s="68" t="str">
        <f>IF(AL58="","",SUM(AL$6:AL58))</f>
        <v/>
      </c>
      <c r="AN58" s="69" t="str">
        <f>IF($L58="TRUE",C58,"")</f>
        <v/>
      </c>
      <c r="AO58" s="69" t="str">
        <f>IF($L58="TRUE",D58,"")</f>
        <v/>
      </c>
      <c r="AP58" s="96" t="str">
        <f>IF($L58="TRUE",E58,"")</f>
        <v/>
      </c>
      <c r="AQ58" s="69" t="str">
        <f>IF($L58="TRUE",F58,"")</f>
        <v/>
      </c>
      <c r="AR58" s="69" t="str">
        <f>IF($L58="TRUE",G58,"")</f>
        <v/>
      </c>
      <c r="AS58" s="69" t="str">
        <f>IF($H58="","",IF(OR(L58="TRUE"),$H58,""))</f>
        <v/>
      </c>
      <c r="AT58" s="70" t="str">
        <f>IF(AV58="","",1)</f>
        <v/>
      </c>
      <c r="AU58" s="70" t="str">
        <f>IF(AT58="","",SUM(AT$6:AT58))</f>
        <v/>
      </c>
      <c r="AV58" s="71" t="str">
        <f>IF($M58="TRUE",C58,"")</f>
        <v/>
      </c>
      <c r="AW58" s="71" t="str">
        <f>IF($M58="TRUE",D58,"")</f>
        <v/>
      </c>
      <c r="AX58" s="97" t="str">
        <f>IF($M58="TRUE",E58,"")</f>
        <v/>
      </c>
      <c r="AY58" s="71" t="str">
        <f>IF($M58="TRUE",F58,"")</f>
        <v/>
      </c>
      <c r="AZ58" s="71" t="str">
        <f>IF($M58="TRUE",G58,"")</f>
        <v/>
      </c>
      <c r="BA58" s="175" t="str">
        <f>IF($H58="","",IF(OR(M58="TRUE"),$H58,""))</f>
        <v/>
      </c>
      <c r="BB58" s="101"/>
    </row>
    <row r="59" spans="1:54" ht="20.100000000000001" customHeight="1" x14ac:dyDescent="0.3">
      <c r="A59" s="154">
        <f>IF(B59="","",SUM(B$6:B59))</f>
        <v>54</v>
      </c>
      <c r="B59" s="95">
        <f>IF($C59="","",1)</f>
        <v>1</v>
      </c>
      <c r="C59" s="235">
        <v>0.41319444444444442</v>
      </c>
      <c r="D59" s="249" t="s">
        <v>18</v>
      </c>
      <c r="E59" s="236">
        <v>353</v>
      </c>
      <c r="F59" s="237" t="s">
        <v>224</v>
      </c>
      <c r="G59" s="238" t="s">
        <v>138</v>
      </c>
      <c r="H59" s="170" t="s">
        <v>99</v>
      </c>
      <c r="I59" s="306" t="str">
        <f>IF($D59=I$5,"TRUE","")</f>
        <v/>
      </c>
      <c r="J59" s="72" t="str">
        <f>IF($D59=J$5,"TRUE","")</f>
        <v/>
      </c>
      <c r="K59" s="72" t="str">
        <f>IF($D59=K$5,"TRUE","")</f>
        <v/>
      </c>
      <c r="L59" s="72" t="str">
        <f>IF($D59=L$5,"TRUE","")</f>
        <v>TRUE</v>
      </c>
      <c r="M59" s="81" t="str">
        <f>IF($D59=M$5,"TRUE","")</f>
        <v/>
      </c>
      <c r="N59" s="155" t="str">
        <f>IF($P59="","",1)</f>
        <v/>
      </c>
      <c r="O59" s="155" t="str">
        <f>IF(N59="","",SUM(N$6:N59))</f>
        <v/>
      </c>
      <c r="P59" s="156" t="str">
        <f>IF($I59="TRUE",C59,"")</f>
        <v/>
      </c>
      <c r="Q59" s="156" t="str">
        <f>IF($I59="TRUE",D59,"")</f>
        <v/>
      </c>
      <c r="R59" s="157" t="str">
        <f>IF($I59="TRUE",E59,"")</f>
        <v/>
      </c>
      <c r="S59" s="156" t="str">
        <f>IF($I59="TRUE",F59,"")</f>
        <v/>
      </c>
      <c r="T59" s="156" t="str">
        <f>IF($I59="TRUE",G59,"")</f>
        <v/>
      </c>
      <c r="U59" s="63" t="str">
        <f>IF($H59="","",IF(OR(I59="TRUE"),$H59,""))</f>
        <v/>
      </c>
      <c r="V59" s="158" t="str">
        <f>IF(X59="","",1)</f>
        <v/>
      </c>
      <c r="W59" s="158" t="str">
        <f>IF(V59="","",SUM(V$6:V59))</f>
        <v/>
      </c>
      <c r="X59" s="159" t="str">
        <f>IF($J59="TRUE",C59,"")</f>
        <v/>
      </c>
      <c r="Y59" s="159" t="str">
        <f>IF($J59="TRUE",D59,"")</f>
        <v/>
      </c>
      <c r="Z59" s="159" t="str">
        <f>IF($J59="TRUE",E59,"")</f>
        <v/>
      </c>
      <c r="AA59" s="159" t="str">
        <f>IF($J59="TRUE",F59,"")</f>
        <v/>
      </c>
      <c r="AB59" s="159" t="str">
        <f>IF($J59="TRUE",G59,"")</f>
        <v/>
      </c>
      <c r="AC59" s="65" t="str">
        <f>IF($H59="","",IF(OR(J59="TRUE"),$H59,""))</f>
        <v/>
      </c>
      <c r="AD59" s="160" t="str">
        <f>IF(AF59="","",1)</f>
        <v/>
      </c>
      <c r="AE59" s="160" t="str">
        <f>IF(AD59="","",SUM(AD$6:AD59))</f>
        <v/>
      </c>
      <c r="AF59" s="161" t="str">
        <f>IF($K59="TRUE",C59,"")</f>
        <v/>
      </c>
      <c r="AG59" s="161" t="str">
        <f>IF($K59="TRUE",D59,"")</f>
        <v/>
      </c>
      <c r="AH59" s="162" t="str">
        <f>IF($K59="TRUE",E59,"")</f>
        <v/>
      </c>
      <c r="AI59" s="161" t="str">
        <f>IF($K59="TRUE",F59,"")</f>
        <v/>
      </c>
      <c r="AJ59" s="161" t="str">
        <f>IF($K59="TRUE",G59,"")</f>
        <v/>
      </c>
      <c r="AK59" s="67" t="str">
        <f>IF($H59="","",IF(OR(K59="TRUE"),$H59,""))</f>
        <v/>
      </c>
      <c r="AL59" s="163">
        <f>IF(AN59="","",1)</f>
        <v>1</v>
      </c>
      <c r="AM59" s="163">
        <f>IF(AL59="","",SUM(AL$6:AL59))</f>
        <v>7</v>
      </c>
      <c r="AN59" s="164">
        <f>IF($L59="TRUE",C59,"")</f>
        <v>0.41319444444444442</v>
      </c>
      <c r="AO59" s="164" t="str">
        <f>IF($L59="TRUE",D59,"")</f>
        <v>Stand D</v>
      </c>
      <c r="AP59" s="165">
        <f>IF($L59="TRUE",E59,"")</f>
        <v>353</v>
      </c>
      <c r="AQ59" s="164" t="str">
        <f>IF($L59="TRUE",F59,"")</f>
        <v>Holmfirth - Barnsley</v>
      </c>
      <c r="AR59" s="164" t="str">
        <f>IF($L59="TRUE",G59,"")</f>
        <v>South Pennine Community Transport</v>
      </c>
      <c r="AS59" s="69" t="str">
        <f>IF($H59="","",IF(OR(L59="TRUE"),$H59,""))</f>
        <v>Wednesdays Only</v>
      </c>
      <c r="AT59" s="166" t="str">
        <f>IF(AV59="","",1)</f>
        <v/>
      </c>
      <c r="AU59" s="166" t="str">
        <f>IF(AT59="","",SUM(AT$6:AT59))</f>
        <v/>
      </c>
      <c r="AV59" s="167" t="str">
        <f>IF($M59="TRUE",C59,"")</f>
        <v/>
      </c>
      <c r="AW59" s="167" t="str">
        <f>IF($M59="TRUE",D59,"")</f>
        <v/>
      </c>
      <c r="AX59" s="168" t="str">
        <f>IF($M59="TRUE",E59,"")</f>
        <v/>
      </c>
      <c r="AY59" s="167" t="str">
        <f>IF($M59="TRUE",F59,"")</f>
        <v/>
      </c>
      <c r="AZ59" s="167" t="str">
        <f>IF($M59="TRUE",G59,"")</f>
        <v/>
      </c>
      <c r="BA59" s="175" t="str">
        <f>IF($H59="","",IF(OR(M59="TRUE"),$H59,""))</f>
        <v/>
      </c>
      <c r="BB59" s="101"/>
    </row>
    <row r="60" spans="1:54" ht="20.100000000000001" customHeight="1" x14ac:dyDescent="0.3">
      <c r="A60" s="307">
        <f>IF(B60="","",SUM(B$6:B60))</f>
        <v>55</v>
      </c>
      <c r="B60" s="329">
        <f>IF($C60="","",1)</f>
        <v>1</v>
      </c>
      <c r="C60" s="235">
        <v>0.41319444444444442</v>
      </c>
      <c r="D60" s="249" t="s">
        <v>16</v>
      </c>
      <c r="E60" s="236">
        <v>350</v>
      </c>
      <c r="F60" s="237" t="s">
        <v>200</v>
      </c>
      <c r="G60" s="238" t="s">
        <v>138</v>
      </c>
      <c r="H60" s="170" t="s">
        <v>100</v>
      </c>
      <c r="I60" s="330" t="str">
        <f>IF($D60=I$5,"TRUE","")</f>
        <v/>
      </c>
      <c r="J60" s="308" t="str">
        <f>IF($D60=J$5,"TRUE","")</f>
        <v>TRUE</v>
      </c>
      <c r="K60" s="308" t="str">
        <f>IF($D60=K$5,"TRUE","")</f>
        <v/>
      </c>
      <c r="L60" s="308" t="str">
        <f>IF($D60=L$5,"TRUE","")</f>
        <v/>
      </c>
      <c r="M60" s="309" t="str">
        <f>IF($D60=M$5,"TRUE","")</f>
        <v/>
      </c>
      <c r="N60" s="310" t="str">
        <f>IF($P60="","",1)</f>
        <v/>
      </c>
      <c r="O60" s="310" t="str">
        <f>IF(N60="","",SUM(N$6:N60))</f>
        <v/>
      </c>
      <c r="P60" s="311" t="str">
        <f>IF($I60="TRUE",C60,"")</f>
        <v/>
      </c>
      <c r="Q60" s="311" t="str">
        <f>IF($I60="TRUE",D60,"")</f>
        <v/>
      </c>
      <c r="R60" s="312" t="str">
        <f>IF($I60="TRUE",E60,"")</f>
        <v/>
      </c>
      <c r="S60" s="311" t="str">
        <f>IF($I60="TRUE",F60,"")</f>
        <v/>
      </c>
      <c r="T60" s="311" t="str">
        <f>IF($I60="TRUE",G60,"")</f>
        <v/>
      </c>
      <c r="U60" s="313" t="str">
        <f>IF($H60="","",IF(OR(I60="TRUE"),$H60,""))</f>
        <v/>
      </c>
      <c r="V60" s="314">
        <f>IF(X60="","",1)</f>
        <v>1</v>
      </c>
      <c r="W60" s="314">
        <f>IF(V60="","",SUM(V$6:V60))</f>
        <v>13</v>
      </c>
      <c r="X60" s="315">
        <f>IF($J60="TRUE",C60,"")</f>
        <v>0.41319444444444442</v>
      </c>
      <c r="Y60" s="315" t="str">
        <f>IF($J60="TRUE",D60,"")</f>
        <v>Stand B</v>
      </c>
      <c r="Z60" s="315">
        <f>IF($J60="TRUE",E60,"")</f>
        <v>350</v>
      </c>
      <c r="AA60" s="315" t="str">
        <f>IF($J60="TRUE",F60,"")</f>
        <v>Holmfirth - Penistone</v>
      </c>
      <c r="AB60" s="315" t="str">
        <f>IF($J60="TRUE",G60,"")</f>
        <v>South Pennine Community Transport</v>
      </c>
      <c r="AC60" s="316" t="str">
        <f>IF($H60="","",IF(OR(J60="TRUE"),$H60,""))</f>
        <v>Thursdays Only</v>
      </c>
      <c r="AD60" s="317" t="str">
        <f>IF(AF60="","",1)</f>
        <v/>
      </c>
      <c r="AE60" s="317" t="str">
        <f>IF(AD60="","",SUM(AD$6:AD60))</f>
        <v/>
      </c>
      <c r="AF60" s="318" t="str">
        <f>IF($K60="TRUE",C60,"")</f>
        <v/>
      </c>
      <c r="AG60" s="318" t="str">
        <f>IF($K60="TRUE",D60,"")</f>
        <v/>
      </c>
      <c r="AH60" s="319" t="str">
        <f>IF($K60="TRUE",E60,"")</f>
        <v/>
      </c>
      <c r="AI60" s="318" t="str">
        <f>IF($K60="TRUE",F60,"")</f>
        <v/>
      </c>
      <c r="AJ60" s="318" t="str">
        <f>IF($K60="TRUE",G60,"")</f>
        <v/>
      </c>
      <c r="AK60" s="320" t="str">
        <f>IF($H60="","",IF(OR(K60="TRUE"),$H60,""))</f>
        <v/>
      </c>
      <c r="AL60" s="321" t="str">
        <f>IF(AN60="","",1)</f>
        <v/>
      </c>
      <c r="AM60" s="321" t="str">
        <f>IF(AL60="","",SUM(AL$6:AL60))</f>
        <v/>
      </c>
      <c r="AN60" s="322" t="str">
        <f>IF($L60="TRUE",C60,"")</f>
        <v/>
      </c>
      <c r="AO60" s="322" t="str">
        <f>IF($L60="TRUE",D60,"")</f>
        <v/>
      </c>
      <c r="AP60" s="323" t="str">
        <f>IF($L60="TRUE",E60,"")</f>
        <v/>
      </c>
      <c r="AQ60" s="322" t="str">
        <f>IF($L60="TRUE",F60,"")</f>
        <v/>
      </c>
      <c r="AR60" s="322" t="str">
        <f>IF($L60="TRUE",G60,"")</f>
        <v/>
      </c>
      <c r="AS60" s="324" t="str">
        <f>IF($H60="","",IF(OR(L60="TRUE"),$H60,""))</f>
        <v/>
      </c>
      <c r="AT60" s="325" t="str">
        <f>IF(AV60="","",1)</f>
        <v/>
      </c>
      <c r="AU60" s="325" t="str">
        <f>IF(AT60="","",SUM(AT$6:AT60))</f>
        <v/>
      </c>
      <c r="AV60" s="326" t="str">
        <f>IF($M60="TRUE",C60,"")</f>
        <v/>
      </c>
      <c r="AW60" s="326" t="str">
        <f>IF($M60="TRUE",D60,"")</f>
        <v/>
      </c>
      <c r="AX60" s="327" t="str">
        <f>IF($M60="TRUE",E60,"")</f>
        <v/>
      </c>
      <c r="AY60" s="326" t="str">
        <f>IF($M60="TRUE",F60,"")</f>
        <v/>
      </c>
      <c r="AZ60" s="326" t="str">
        <f>IF($M60="TRUE",G60,"")</f>
        <v/>
      </c>
      <c r="BA60" s="328" t="str">
        <f>IF($H60="","",IF(OR(M60="TRUE"),$H60,""))</f>
        <v/>
      </c>
      <c r="BB60" s="101"/>
    </row>
    <row r="61" spans="1:54" ht="20.100000000000001" customHeight="1" x14ac:dyDescent="0.3">
      <c r="A61" s="391">
        <f>IF(B61="","",SUM(B$6:B61))</f>
        <v>56</v>
      </c>
      <c r="B61" s="392">
        <f>IF($C61="","",1)</f>
        <v>1</v>
      </c>
      <c r="C61" s="235">
        <v>0.41319444444444442</v>
      </c>
      <c r="D61" s="393" t="s">
        <v>16</v>
      </c>
      <c r="E61" s="236">
        <v>286</v>
      </c>
      <c r="F61" s="237" t="s">
        <v>214</v>
      </c>
      <c r="G61" s="238" t="s">
        <v>138</v>
      </c>
      <c r="H61" s="170" t="s">
        <v>101</v>
      </c>
      <c r="I61" s="421" t="str">
        <f>IF($D61=I$5,"TRUE","")</f>
        <v/>
      </c>
      <c r="J61" s="394" t="str">
        <f>IF($D61=J$5,"TRUE","")</f>
        <v>TRUE</v>
      </c>
      <c r="K61" s="394" t="str">
        <f>IF($D61=K$5,"TRUE","")</f>
        <v/>
      </c>
      <c r="L61" s="394" t="str">
        <f>IF($D61=L$5,"TRUE","")</f>
        <v/>
      </c>
      <c r="M61" s="395" t="str">
        <f>IF($D61=M$5,"TRUE","")</f>
        <v/>
      </c>
      <c r="N61" s="396" t="str">
        <f>IF($P61="","",1)</f>
        <v/>
      </c>
      <c r="O61" s="396" t="str">
        <f>IF(N61="","",SUM(N$6:N61))</f>
        <v/>
      </c>
      <c r="P61" s="397" t="str">
        <f>IF($I61="TRUE",C61,"")</f>
        <v/>
      </c>
      <c r="Q61" s="397" t="str">
        <f>IF($I61="TRUE",D61,"")</f>
        <v/>
      </c>
      <c r="R61" s="398" t="str">
        <f>IF($I61="TRUE",E61,"")</f>
        <v/>
      </c>
      <c r="S61" s="397" t="str">
        <f>IF($I61="TRUE",F61,"")</f>
        <v/>
      </c>
      <c r="T61" s="397" t="str">
        <f>IF($I61="TRUE",G61,"")</f>
        <v/>
      </c>
      <c r="U61" s="399" t="str">
        <f>IF($H61="","",IF(OR(I61="TRUE"),$H61,""))</f>
        <v/>
      </c>
      <c r="V61" s="400">
        <f>IF(X61="","",1)</f>
        <v>1</v>
      </c>
      <c r="W61" s="400">
        <f>IF(V61="","",SUM(V$6:V61))</f>
        <v>14</v>
      </c>
      <c r="X61" s="401">
        <f>IF($J61="TRUE",C61,"")</f>
        <v>0.41319444444444442</v>
      </c>
      <c r="Y61" s="401" t="str">
        <f>IF($J61="TRUE",D61,"")</f>
        <v>Stand B</v>
      </c>
      <c r="Z61" s="401">
        <f>IF($J61="TRUE",E61,"")</f>
        <v>286</v>
      </c>
      <c r="AA61" s="401" t="str">
        <f>IF($J61="TRUE",F61,"")</f>
        <v>Holmfirth - Huddersfield</v>
      </c>
      <c r="AB61" s="401" t="str">
        <f>IF($J61="TRUE",G61,"")</f>
        <v>South Pennine Community Transport</v>
      </c>
      <c r="AC61" s="402" t="str">
        <f>IF($H61="","",IF(OR(J61="TRUE"),$H61,""))</f>
        <v>Mondays Only</v>
      </c>
      <c r="AD61" s="403" t="str">
        <f>IF(AF61="","",1)</f>
        <v/>
      </c>
      <c r="AE61" s="403" t="str">
        <f>IF(AD61="","",SUM(AD$6:AD61))</f>
        <v/>
      </c>
      <c r="AF61" s="404" t="str">
        <f>IF($K61="TRUE",C61,"")</f>
        <v/>
      </c>
      <c r="AG61" s="404" t="str">
        <f>IF($K61="TRUE",D61,"")</f>
        <v/>
      </c>
      <c r="AH61" s="405" t="str">
        <f>IF($K61="TRUE",E61,"")</f>
        <v/>
      </c>
      <c r="AI61" s="404" t="str">
        <f>IF($K61="TRUE",F61,"")</f>
        <v/>
      </c>
      <c r="AJ61" s="404" t="str">
        <f>IF($K61="TRUE",G61,"")</f>
        <v/>
      </c>
      <c r="AK61" s="406" t="str">
        <f>IF($H61="","",IF(OR(K61="TRUE"),$H61,""))</f>
        <v/>
      </c>
      <c r="AL61" s="407" t="str">
        <f>IF(AN61="","",1)</f>
        <v/>
      </c>
      <c r="AM61" s="407" t="str">
        <f>IF(AL61="","",SUM(AL$6:AL61))</f>
        <v/>
      </c>
      <c r="AN61" s="408" t="str">
        <f>IF($L61="TRUE",C61,"")</f>
        <v/>
      </c>
      <c r="AO61" s="408" t="str">
        <f>IF($L61="TRUE",D61,"")</f>
        <v/>
      </c>
      <c r="AP61" s="409" t="str">
        <f>IF($L61="TRUE",E61,"")</f>
        <v/>
      </c>
      <c r="AQ61" s="408" t="str">
        <f>IF($L61="TRUE",F61,"")</f>
        <v/>
      </c>
      <c r="AR61" s="408" t="str">
        <f>IF($L61="TRUE",G61,"")</f>
        <v/>
      </c>
      <c r="AS61" s="410" t="str">
        <f>IF($H61="","",IF(OR(L61="TRUE"),$H61,""))</f>
        <v/>
      </c>
      <c r="AT61" s="411" t="str">
        <f>IF(AV61="","",1)</f>
        <v/>
      </c>
      <c r="AU61" s="411" t="str">
        <f>IF(AT61="","",SUM(AT$6:AT61))</f>
        <v/>
      </c>
      <c r="AV61" s="412" t="str">
        <f>IF($M61="TRUE",C61,"")</f>
        <v/>
      </c>
      <c r="AW61" s="412" t="str">
        <f>IF($M61="TRUE",D61,"")</f>
        <v/>
      </c>
      <c r="AX61" s="413" t="str">
        <f>IF($M61="TRUE",E61,"")</f>
        <v/>
      </c>
      <c r="AY61" s="412" t="str">
        <f>IF($M61="TRUE",F61,"")</f>
        <v/>
      </c>
      <c r="AZ61" s="412" t="str">
        <f>IF($M61="TRUE",G61,"")</f>
        <v/>
      </c>
      <c r="BA61" s="414" t="str">
        <f>IF($H61="","",IF(OR(M61="TRUE"),$H61,""))</f>
        <v/>
      </c>
      <c r="BB61" s="101"/>
    </row>
    <row r="62" spans="1:54" ht="20.100000000000001" customHeight="1" x14ac:dyDescent="0.3">
      <c r="A62" s="98">
        <f>IF(B62="","",SUM(B$6:B62))</f>
        <v>57</v>
      </c>
      <c r="B62" s="95">
        <f>IF($C62="","",1)</f>
        <v>1</v>
      </c>
      <c r="C62" s="235">
        <v>0.41319444444444442</v>
      </c>
      <c r="D62" s="236" t="s">
        <v>17</v>
      </c>
      <c r="E62" s="236">
        <v>310</v>
      </c>
      <c r="F62" s="237" t="s">
        <v>114</v>
      </c>
      <c r="G62" s="238" t="s">
        <v>109</v>
      </c>
      <c r="H62" s="170"/>
      <c r="I62" s="72" t="str">
        <f>IF($D62=I$5,"TRUE","")</f>
        <v/>
      </c>
      <c r="J62" s="72" t="str">
        <f>IF($D62=J$5,"TRUE","")</f>
        <v/>
      </c>
      <c r="K62" s="72" t="str">
        <f>IF($D62=K$5,"TRUE","")</f>
        <v>TRUE</v>
      </c>
      <c r="L62" s="72" t="str">
        <f>IF($D62=L$5,"TRUE","")</f>
        <v/>
      </c>
      <c r="M62" s="81" t="str">
        <f>IF($D62=M$5,"TRUE","")</f>
        <v/>
      </c>
      <c r="N62" s="62" t="str">
        <f>IF($P62="","",1)</f>
        <v/>
      </c>
      <c r="O62" s="62" t="str">
        <f>IF(N62="","",SUM(N$6:N62))</f>
        <v/>
      </c>
      <c r="P62" s="63" t="str">
        <f>IF($I62="TRUE",C62,"")</f>
        <v/>
      </c>
      <c r="Q62" s="63" t="str">
        <f>IF($I62="TRUE",D62,"")</f>
        <v/>
      </c>
      <c r="R62" s="79" t="str">
        <f>IF($I62="TRUE",E62,"")</f>
        <v/>
      </c>
      <c r="S62" s="63" t="str">
        <f>IF($I62="TRUE",F62,"")</f>
        <v/>
      </c>
      <c r="T62" s="63" t="str">
        <f>IF($I62="TRUE",G62,"")</f>
        <v/>
      </c>
      <c r="U62" s="63" t="str">
        <f>IF($H62="","",IF(OR(I62="TRUE"),$H62,""))</f>
        <v/>
      </c>
      <c r="V62" s="64" t="str">
        <f>IF(X62="","",1)</f>
        <v/>
      </c>
      <c r="W62" s="64" t="str">
        <f>IF(V62="","",SUM(V$6:V62))</f>
        <v/>
      </c>
      <c r="X62" s="65" t="str">
        <f>IF($J62="TRUE",C62,"")</f>
        <v/>
      </c>
      <c r="Y62" s="65" t="str">
        <f>IF($J62="TRUE",D62,"")</f>
        <v/>
      </c>
      <c r="Z62" s="65" t="str">
        <f>IF($J62="TRUE",E62,"")</f>
        <v/>
      </c>
      <c r="AA62" s="65" t="str">
        <f>IF($J62="TRUE",F62,"")</f>
        <v/>
      </c>
      <c r="AB62" s="65" t="str">
        <f>IF($J62="TRUE",G62,"")</f>
        <v/>
      </c>
      <c r="AC62" s="65" t="str">
        <f>IF($H62="","",IF(OR(J62="TRUE"),$H62,""))</f>
        <v/>
      </c>
      <c r="AD62" s="66">
        <f>IF(AF62="","",1)</f>
        <v>1</v>
      </c>
      <c r="AE62" s="66">
        <f>IF(AD62="","",SUM(AD$6:AD62))</f>
        <v>16</v>
      </c>
      <c r="AF62" s="67">
        <f>IF($K62="TRUE",C62,"")</f>
        <v>0.41319444444444442</v>
      </c>
      <c r="AG62" s="67" t="str">
        <f>IF($K62="TRUE",D62,"")</f>
        <v>Stand C</v>
      </c>
      <c r="AH62" s="87">
        <f>IF($K62="TRUE",E62,"")</f>
        <v>310</v>
      </c>
      <c r="AI62" s="67" t="str">
        <f>IF($K62="TRUE",F62,"")</f>
        <v xml:space="preserve">Huddersfield - Hepworth                                                                             </v>
      </c>
      <c r="AJ62" s="67" t="str">
        <f>IF($K62="TRUE",G62,"")</f>
        <v xml:space="preserve">First                                             </v>
      </c>
      <c r="AK62" s="67" t="str">
        <f>IF($H62="","",IF(OR(K62="TRUE"),$H62,""))</f>
        <v/>
      </c>
      <c r="AL62" s="68" t="str">
        <f>IF(AN62="","",1)</f>
        <v/>
      </c>
      <c r="AM62" s="68" t="str">
        <f>IF(AL62="","",SUM(AL$6:AL62))</f>
        <v/>
      </c>
      <c r="AN62" s="69" t="str">
        <f>IF($L62="TRUE",C62,"")</f>
        <v/>
      </c>
      <c r="AO62" s="69" t="str">
        <f>IF($L62="TRUE",D62,"")</f>
        <v/>
      </c>
      <c r="AP62" s="96" t="str">
        <f>IF($L62="TRUE",E62,"")</f>
        <v/>
      </c>
      <c r="AQ62" s="69" t="str">
        <f>IF($L62="TRUE",F62,"")</f>
        <v/>
      </c>
      <c r="AR62" s="69" t="str">
        <f>IF($L62="TRUE",G62,"")</f>
        <v/>
      </c>
      <c r="AS62" s="69" t="str">
        <f>IF($H62="","",IF(OR(L62="TRUE"),$H62,""))</f>
        <v/>
      </c>
      <c r="AT62" s="70" t="str">
        <f>IF(AV62="","",1)</f>
        <v/>
      </c>
      <c r="AU62" s="70" t="str">
        <f>IF(AT62="","",SUM(AT$6:AT62))</f>
        <v/>
      </c>
      <c r="AV62" s="71" t="str">
        <f>IF($M62="TRUE",C62,"")</f>
        <v/>
      </c>
      <c r="AW62" s="71" t="str">
        <f>IF($M62="TRUE",D62,"")</f>
        <v/>
      </c>
      <c r="AX62" s="97" t="str">
        <f>IF($M62="TRUE",E62,"")</f>
        <v/>
      </c>
      <c r="AY62" s="71" t="str">
        <f>IF($M62="TRUE",F62,"")</f>
        <v/>
      </c>
      <c r="AZ62" s="71" t="str">
        <f>IF($M62="TRUE",G62,"")</f>
        <v/>
      </c>
      <c r="BA62" s="175" t="str">
        <f>IF($H62="","",IF(OR(M62="TRUE"),$H62,""))</f>
        <v/>
      </c>
      <c r="BB62" s="101"/>
    </row>
    <row r="63" spans="1:54" ht="20.100000000000001" customHeight="1" x14ac:dyDescent="0.3">
      <c r="A63" s="98">
        <f>IF(B63="","",SUM(B$6:B63))</f>
        <v>58</v>
      </c>
      <c r="B63" s="95">
        <f>IF($C63="","",1)</f>
        <v>1</v>
      </c>
      <c r="C63" s="235">
        <v>0.41319444444444442</v>
      </c>
      <c r="D63" s="236" t="s">
        <v>18</v>
      </c>
      <c r="E63" s="236">
        <v>351</v>
      </c>
      <c r="F63" s="237" t="s">
        <v>139</v>
      </c>
      <c r="G63" s="247" t="s">
        <v>138</v>
      </c>
      <c r="H63" s="170" t="s">
        <v>98</v>
      </c>
      <c r="I63" s="72" t="str">
        <f>IF($D63=I$5,"TRUE","")</f>
        <v/>
      </c>
      <c r="J63" s="72" t="str">
        <f>IF($D63=J$5,"TRUE","")</f>
        <v/>
      </c>
      <c r="K63" s="72" t="str">
        <f>IF($D63=K$5,"TRUE","")</f>
        <v/>
      </c>
      <c r="L63" s="72" t="str">
        <f>IF($D63=L$5,"TRUE","")</f>
        <v>TRUE</v>
      </c>
      <c r="M63" s="81" t="str">
        <f>IF($D63=M$5,"TRUE","")</f>
        <v/>
      </c>
      <c r="N63" s="62" t="str">
        <f>IF($P63="","",1)</f>
        <v/>
      </c>
      <c r="O63" s="62" t="str">
        <f>IF(N63="","",SUM(N$6:N63))</f>
        <v/>
      </c>
      <c r="P63" s="63" t="str">
        <f>IF($I63="TRUE",C63,"")</f>
        <v/>
      </c>
      <c r="Q63" s="63" t="str">
        <f>IF($I63="TRUE",D63,"")</f>
        <v/>
      </c>
      <c r="R63" s="79" t="str">
        <f>IF($I63="TRUE",E63,"")</f>
        <v/>
      </c>
      <c r="S63" s="63" t="str">
        <f>IF($I63="TRUE",F63,"")</f>
        <v/>
      </c>
      <c r="T63" s="63" t="str">
        <f>IF($I63="TRUE",G63,"")</f>
        <v/>
      </c>
      <c r="U63" s="63" t="str">
        <f>IF($H63="","",IF(OR(I63="TRUE"),$H63,""))</f>
        <v/>
      </c>
      <c r="V63" s="64" t="str">
        <f>IF(X63="","",1)</f>
        <v/>
      </c>
      <c r="W63" s="64" t="str">
        <f>IF(V63="","",SUM(V$6:V63))</f>
        <v/>
      </c>
      <c r="X63" s="65" t="str">
        <f>IF($J63="TRUE",C63,"")</f>
        <v/>
      </c>
      <c r="Y63" s="65" t="str">
        <f>IF($J63="TRUE",D63,"")</f>
        <v/>
      </c>
      <c r="Z63" s="65" t="str">
        <f>IF($J63="TRUE",E63,"")</f>
        <v/>
      </c>
      <c r="AA63" s="65" t="str">
        <f>IF($J63="TRUE",F63,"")</f>
        <v/>
      </c>
      <c r="AB63" s="65" t="str">
        <f>IF($J63="TRUE",G63,"")</f>
        <v/>
      </c>
      <c r="AC63" s="65" t="str">
        <f>IF($H63="","",IF(OR(J63="TRUE"),$H63,""))</f>
        <v/>
      </c>
      <c r="AD63" s="66" t="str">
        <f>IF(AF63="","",1)</f>
        <v/>
      </c>
      <c r="AE63" s="66" t="str">
        <f>IF(AD63="","",SUM(AD$6:AD63))</f>
        <v/>
      </c>
      <c r="AF63" s="67" t="str">
        <f>IF($K63="TRUE",C63,"")</f>
        <v/>
      </c>
      <c r="AG63" s="67" t="str">
        <f>IF($K63="TRUE",D63,"")</f>
        <v/>
      </c>
      <c r="AH63" s="87" t="str">
        <f>IF($K63="TRUE",E63,"")</f>
        <v/>
      </c>
      <c r="AI63" s="67" t="str">
        <f>IF($K63="TRUE",F63,"")</f>
        <v/>
      </c>
      <c r="AJ63" s="67" t="str">
        <f>IF($K63="TRUE",G63,"")</f>
        <v/>
      </c>
      <c r="AK63" s="67" t="str">
        <f>IF($H63="","",IF(OR(K63="TRUE"),$H63,""))</f>
        <v/>
      </c>
      <c r="AL63" s="68">
        <f>IF(AN63="","",1)</f>
        <v>1</v>
      </c>
      <c r="AM63" s="68">
        <f>IF(AL63="","",SUM(AL$6:AL63))</f>
        <v>8</v>
      </c>
      <c r="AN63" s="69">
        <f>IF($L63="TRUE",C63,"")</f>
        <v>0.41319444444444442</v>
      </c>
      <c r="AO63" s="69" t="str">
        <f>IF($L63="TRUE",D63,"")</f>
        <v>Stand D</v>
      </c>
      <c r="AP63" s="96">
        <f>IF($L63="TRUE",E63,"")</f>
        <v>351</v>
      </c>
      <c r="AQ63" s="69" t="str">
        <f>IF($L63="TRUE",F63,"")</f>
        <v>Holmfirth - Glossop</v>
      </c>
      <c r="AR63" s="69" t="str">
        <f>IF($L63="TRUE",G63,"")</f>
        <v>South Pennine Community Transport</v>
      </c>
      <c r="AS63" s="69" t="str">
        <f>IF($H63="","",IF(OR(L63="TRUE"),$H63,""))</f>
        <v>Fridays Only</v>
      </c>
      <c r="AT63" s="70" t="str">
        <f>IF(AV63="","",1)</f>
        <v/>
      </c>
      <c r="AU63" s="70" t="str">
        <f>IF(AT63="","",SUM(AT$6:AT63))</f>
        <v/>
      </c>
      <c r="AV63" s="71" t="str">
        <f>IF($M63="TRUE",C63,"")</f>
        <v/>
      </c>
      <c r="AW63" s="71" t="str">
        <f>IF($M63="TRUE",D63,"")</f>
        <v/>
      </c>
      <c r="AX63" s="97" t="str">
        <f>IF($M63="TRUE",E63,"")</f>
        <v/>
      </c>
      <c r="AY63" s="71" t="str">
        <f>IF($M63="TRUE",F63,"")</f>
        <v/>
      </c>
      <c r="AZ63" s="71" t="str">
        <f>IF($M63="TRUE",G63,"")</f>
        <v/>
      </c>
      <c r="BA63" s="175" t="str">
        <f>IF($H63="","",IF(OR(M63="TRUE"),$H63,""))</f>
        <v/>
      </c>
      <c r="BB63" s="101"/>
    </row>
    <row r="64" spans="1:54" ht="20.100000000000001" customHeight="1" x14ac:dyDescent="0.3">
      <c r="A64" s="98">
        <f>IF(B64="","",SUM(B$6:B64))</f>
        <v>59</v>
      </c>
      <c r="B64" s="95">
        <f>IF($C64="","",1)</f>
        <v>1</v>
      </c>
      <c r="C64" s="235">
        <v>0.41319444444444442</v>
      </c>
      <c r="D64" s="236" t="s">
        <v>18</v>
      </c>
      <c r="E64" s="236" t="s">
        <v>140</v>
      </c>
      <c r="F64" s="237" t="s">
        <v>141</v>
      </c>
      <c r="G64" s="247" t="s">
        <v>138</v>
      </c>
      <c r="H64" s="170" t="s">
        <v>102</v>
      </c>
      <c r="I64" s="72" t="str">
        <f>IF($D64=I$5,"TRUE","")</f>
        <v/>
      </c>
      <c r="J64" s="72" t="str">
        <f>IF($D64=J$5,"TRUE","")</f>
        <v/>
      </c>
      <c r="K64" s="72" t="str">
        <f>IF($D64=K$5,"TRUE","")</f>
        <v/>
      </c>
      <c r="L64" s="72" t="str">
        <f>IF($D64=L$5,"TRUE","")</f>
        <v>TRUE</v>
      </c>
      <c r="M64" s="81" t="str">
        <f>IF($D64=M$5,"TRUE","")</f>
        <v/>
      </c>
      <c r="N64" s="62" t="str">
        <f>IF($P64="","",1)</f>
        <v/>
      </c>
      <c r="O64" s="62" t="str">
        <f>IF(N64="","",SUM(N$6:N64))</f>
        <v/>
      </c>
      <c r="P64" s="63" t="str">
        <f>IF($I64="TRUE",C64,"")</f>
        <v/>
      </c>
      <c r="Q64" s="63" t="str">
        <f>IF($I64="TRUE",D64,"")</f>
        <v/>
      </c>
      <c r="R64" s="79" t="str">
        <f>IF($I64="TRUE",E64,"")</f>
        <v/>
      </c>
      <c r="S64" s="63" t="str">
        <f>IF($I64="TRUE",F64,"")</f>
        <v/>
      </c>
      <c r="T64" s="63" t="str">
        <f>IF($I64="TRUE",G64,"")</f>
        <v/>
      </c>
      <c r="U64" s="63" t="str">
        <f>IF($H64="","",IF(OR(I64="TRUE"),$H64,""))</f>
        <v/>
      </c>
      <c r="V64" s="64" t="str">
        <f>IF(X64="","",1)</f>
        <v/>
      </c>
      <c r="W64" s="64" t="str">
        <f>IF(V64="","",SUM(V$6:V64))</f>
        <v/>
      </c>
      <c r="X64" s="65" t="str">
        <f>IF($J64="TRUE",C64,"")</f>
        <v/>
      </c>
      <c r="Y64" s="65" t="str">
        <f>IF($J64="TRUE",D64,"")</f>
        <v/>
      </c>
      <c r="Z64" s="65" t="str">
        <f>IF($J64="TRUE",E64,"")</f>
        <v/>
      </c>
      <c r="AA64" s="65" t="str">
        <f>IF($J64="TRUE",F64,"")</f>
        <v/>
      </c>
      <c r="AB64" s="65" t="str">
        <f>IF($J64="TRUE",G64,"")</f>
        <v/>
      </c>
      <c r="AC64" s="65" t="str">
        <f>IF($H64="","",IF(OR(J64="TRUE"),$H64,""))</f>
        <v/>
      </c>
      <c r="AD64" s="66" t="str">
        <f>IF(AF64="","",1)</f>
        <v/>
      </c>
      <c r="AE64" s="66" t="str">
        <f>IF(AD64="","",SUM(AD$6:AD64))</f>
        <v/>
      </c>
      <c r="AF64" s="67" t="str">
        <f>IF($K64="TRUE",C64,"")</f>
        <v/>
      </c>
      <c r="AG64" s="67" t="str">
        <f>IF($K64="TRUE",D64,"")</f>
        <v/>
      </c>
      <c r="AH64" s="87" t="str">
        <f>IF($K64="TRUE",E64,"")</f>
        <v/>
      </c>
      <c r="AI64" s="67" t="str">
        <f>IF($K64="TRUE",F64,"")</f>
        <v/>
      </c>
      <c r="AJ64" s="67" t="str">
        <f>IF($K64="TRUE",G64,"")</f>
        <v/>
      </c>
      <c r="AK64" s="67" t="str">
        <f>IF($H64="","",IF(OR(K64="TRUE"),$H64,""))</f>
        <v/>
      </c>
      <c r="AL64" s="68">
        <f>IF(AN64="","",1)</f>
        <v>1</v>
      </c>
      <c r="AM64" s="68">
        <f>IF(AL64="","",SUM(AL$6:AL64))</f>
        <v>9</v>
      </c>
      <c r="AN64" s="69">
        <f>IF($L64="TRUE",C64,"")</f>
        <v>0.41319444444444442</v>
      </c>
      <c r="AO64" s="69" t="str">
        <f>IF($L64="TRUE",D64,"")</f>
        <v>Stand D</v>
      </c>
      <c r="AP64" s="96" t="str">
        <f>IF($L64="TRUE",E64,"")</f>
        <v>X50</v>
      </c>
      <c r="AQ64" s="69" t="str">
        <f>IF($L64="TRUE",F64,"")</f>
        <v>Holmfirth - Ashton</v>
      </c>
      <c r="AR64" s="69" t="str">
        <f>IF($L64="TRUE",G64,"")</f>
        <v>South Pennine Community Transport</v>
      </c>
      <c r="AS64" s="69" t="str">
        <f>IF($H64="","",IF(OR(L64="TRUE"),$H64,""))</f>
        <v>Tuesdays Only</v>
      </c>
      <c r="AT64" s="70" t="str">
        <f>IF(AV64="","",1)</f>
        <v/>
      </c>
      <c r="AU64" s="70" t="str">
        <f>IF(AT64="","",SUM(AT$6:AT64))</f>
        <v/>
      </c>
      <c r="AV64" s="71" t="str">
        <f>IF($M64="TRUE",C64,"")</f>
        <v/>
      </c>
      <c r="AW64" s="71" t="str">
        <f>IF($M64="TRUE",D64,"")</f>
        <v/>
      </c>
      <c r="AX64" s="97" t="str">
        <f>IF($M64="TRUE",E64,"")</f>
        <v/>
      </c>
      <c r="AY64" s="71" t="str">
        <f>IF($M64="TRUE",F64,"")</f>
        <v/>
      </c>
      <c r="AZ64" s="71" t="str">
        <f>IF($M64="TRUE",G64,"")</f>
        <v/>
      </c>
      <c r="BA64" s="175" t="str">
        <f>IF($H64="","",IF(OR(M64="TRUE"),$H64,""))</f>
        <v/>
      </c>
      <c r="BB64" s="101"/>
    </row>
    <row r="65" spans="1:54" ht="20.100000000000001" customHeight="1" x14ac:dyDescent="0.3">
      <c r="A65" s="98">
        <f>IF(B65="","",SUM(B$6:B65))</f>
        <v>60</v>
      </c>
      <c r="B65" s="95">
        <f>IF($C65="","",1)</f>
        <v>1</v>
      </c>
      <c r="C65" s="235">
        <v>0.41666666666666669</v>
      </c>
      <c r="D65" s="236" t="s">
        <v>15</v>
      </c>
      <c r="E65" s="236">
        <v>310</v>
      </c>
      <c r="F65" s="237" t="s">
        <v>110</v>
      </c>
      <c r="G65" s="238" t="s">
        <v>109</v>
      </c>
      <c r="H65" s="170"/>
      <c r="I65" s="72" t="str">
        <f>IF($D65=I$5,"TRUE","")</f>
        <v>TRUE</v>
      </c>
      <c r="J65" s="72" t="str">
        <f>IF($D65=J$5,"TRUE","")</f>
        <v/>
      </c>
      <c r="K65" s="72" t="str">
        <f>IF($D65=K$5,"TRUE","")</f>
        <v/>
      </c>
      <c r="L65" s="72" t="str">
        <f>IF($D65=L$5,"TRUE","")</f>
        <v/>
      </c>
      <c r="M65" s="81" t="str">
        <f>IF($D65=M$5,"TRUE","")</f>
        <v/>
      </c>
      <c r="N65" s="62">
        <f>IF($P65="","",1)</f>
        <v>1</v>
      </c>
      <c r="O65" s="62">
        <f>IF(N65="","",SUM(N$6:N65))</f>
        <v>21</v>
      </c>
      <c r="P65" s="63">
        <f>IF($I65="TRUE",C65,"")</f>
        <v>0.41666666666666669</v>
      </c>
      <c r="Q65" s="63" t="str">
        <f>IF($I65="TRUE",D65,"")</f>
        <v>Stand A</v>
      </c>
      <c r="R65" s="79">
        <f>IF($I65="TRUE",E65,"")</f>
        <v>310</v>
      </c>
      <c r="S65" s="63" t="str">
        <f>IF($I65="TRUE",F65,"")</f>
        <v xml:space="preserve">Hepworth - Huddersfield                                                                             </v>
      </c>
      <c r="T65" s="63" t="str">
        <f>IF($I65="TRUE",G65,"")</f>
        <v xml:space="preserve">First                                             </v>
      </c>
      <c r="U65" s="63" t="str">
        <f>IF($H65="","",IF(OR(I65="TRUE"),$H65,""))</f>
        <v/>
      </c>
      <c r="V65" s="64" t="str">
        <f>IF(X65="","",1)</f>
        <v/>
      </c>
      <c r="W65" s="64" t="str">
        <f>IF(V65="","",SUM(V$6:V65))</f>
        <v/>
      </c>
      <c r="X65" s="65" t="str">
        <f>IF($J65="TRUE",C65,"")</f>
        <v/>
      </c>
      <c r="Y65" s="65" t="str">
        <f>IF($J65="TRUE",D65,"")</f>
        <v/>
      </c>
      <c r="Z65" s="65" t="str">
        <f>IF($J65="TRUE",E65,"")</f>
        <v/>
      </c>
      <c r="AA65" s="65" t="str">
        <f>IF($J65="TRUE",F65,"")</f>
        <v/>
      </c>
      <c r="AB65" s="65" t="str">
        <f>IF($J65="TRUE",G65,"")</f>
        <v/>
      </c>
      <c r="AC65" s="65" t="str">
        <f>IF($H65="","",IF(OR(J65="TRUE"),$H65,""))</f>
        <v/>
      </c>
      <c r="AD65" s="66" t="str">
        <f>IF(AF65="","",1)</f>
        <v/>
      </c>
      <c r="AE65" s="66" t="str">
        <f>IF(AD65="","",SUM(AD$6:AD65))</f>
        <v/>
      </c>
      <c r="AF65" s="67" t="str">
        <f>IF($K65="TRUE",C65,"")</f>
        <v/>
      </c>
      <c r="AG65" s="67" t="str">
        <f>IF($K65="TRUE",D65,"")</f>
        <v/>
      </c>
      <c r="AH65" s="87" t="str">
        <f>IF($K65="TRUE",E65,"")</f>
        <v/>
      </c>
      <c r="AI65" s="67" t="str">
        <f>IF($K65="TRUE",F65,"")</f>
        <v/>
      </c>
      <c r="AJ65" s="67" t="str">
        <f>IF($K65="TRUE",G65,"")</f>
        <v/>
      </c>
      <c r="AK65" s="67" t="str">
        <f>IF($H65="","",IF(OR(K65="TRUE"),$H65,""))</f>
        <v/>
      </c>
      <c r="AL65" s="68" t="str">
        <f>IF(AN65="","",1)</f>
        <v/>
      </c>
      <c r="AM65" s="68" t="str">
        <f>IF(AL65="","",SUM(AL$6:AL65))</f>
        <v/>
      </c>
      <c r="AN65" s="69" t="str">
        <f>IF($L65="TRUE",C65,"")</f>
        <v/>
      </c>
      <c r="AO65" s="69" t="str">
        <f>IF($L65="TRUE",D65,"")</f>
        <v/>
      </c>
      <c r="AP65" s="96" t="str">
        <f>IF($L65="TRUE",E65,"")</f>
        <v/>
      </c>
      <c r="AQ65" s="69" t="str">
        <f>IF($L65="TRUE",F65,"")</f>
        <v/>
      </c>
      <c r="AR65" s="69" t="str">
        <f>IF($L65="TRUE",G65,"")</f>
        <v/>
      </c>
      <c r="AS65" s="69" t="str">
        <f>IF($H65="","",IF(OR(L65="TRUE"),$H65,""))</f>
        <v/>
      </c>
      <c r="AT65" s="70" t="str">
        <f>IF(AV65="","",1)</f>
        <v/>
      </c>
      <c r="AU65" s="70" t="str">
        <f>IF(AT65="","",SUM(AT$6:AT65))</f>
        <v/>
      </c>
      <c r="AV65" s="71" t="str">
        <f>IF($M65="TRUE",C65,"")</f>
        <v/>
      </c>
      <c r="AW65" s="71" t="str">
        <f>IF($M65="TRUE",D65,"")</f>
        <v/>
      </c>
      <c r="AX65" s="97" t="str">
        <f>IF($M65="TRUE",E65,"")</f>
        <v/>
      </c>
      <c r="AY65" s="71" t="str">
        <f>IF($M65="TRUE",F65,"")</f>
        <v/>
      </c>
      <c r="AZ65" s="71" t="str">
        <f>IF($M65="TRUE",G65,"")</f>
        <v/>
      </c>
      <c r="BA65" s="175" t="str">
        <f>IF($H65="","",IF(OR(M65="TRUE"),$H65,""))</f>
        <v/>
      </c>
      <c r="BB65" s="101"/>
    </row>
    <row r="66" spans="1:54" ht="20.100000000000001" customHeight="1" x14ac:dyDescent="0.3">
      <c r="A66" s="98">
        <f>IF(B66="","",SUM(B$6:B66))</f>
        <v>61</v>
      </c>
      <c r="B66" s="95">
        <f>IF($C66="","",1)</f>
        <v>1</v>
      </c>
      <c r="C66" s="235">
        <v>0.42499999999999999</v>
      </c>
      <c r="D66" s="249" t="s">
        <v>16</v>
      </c>
      <c r="E66" s="236">
        <v>29</v>
      </c>
      <c r="F66" s="237" t="s">
        <v>142</v>
      </c>
      <c r="G66" s="238" t="s">
        <v>143</v>
      </c>
      <c r="H66" s="170"/>
      <c r="I66" s="72" t="str">
        <f>IF($D66=I$5,"TRUE","")</f>
        <v/>
      </c>
      <c r="J66" s="72" t="str">
        <f>IF($D66=J$5,"TRUE","")</f>
        <v>TRUE</v>
      </c>
      <c r="K66" s="72" t="str">
        <f>IF($D66=K$5,"TRUE","")</f>
        <v/>
      </c>
      <c r="L66" s="72" t="str">
        <f>IF($D66=L$5,"TRUE","")</f>
        <v/>
      </c>
      <c r="M66" s="81" t="str">
        <f>IF($D66=M$5,"TRUE","")</f>
        <v/>
      </c>
      <c r="N66" s="62" t="str">
        <f>IF($P66="","",1)</f>
        <v/>
      </c>
      <c r="O66" s="62" t="str">
        <f>IF(N66="","",SUM(N$6:N66))</f>
        <v/>
      </c>
      <c r="P66" s="63" t="str">
        <f>IF($I66="TRUE",C66,"")</f>
        <v/>
      </c>
      <c r="Q66" s="63" t="str">
        <f>IF($I66="TRUE",D66,"")</f>
        <v/>
      </c>
      <c r="R66" s="79" t="str">
        <f>IF($I66="TRUE",E66,"")</f>
        <v/>
      </c>
      <c r="S66" s="63" t="str">
        <f>IF($I66="TRUE",F66,"")</f>
        <v/>
      </c>
      <c r="T66" s="63" t="str">
        <f>IF($I66="TRUE",G66,"")</f>
        <v/>
      </c>
      <c r="U66" s="63" t="str">
        <f>IF($H66="","",IF(OR(I66="TRUE"),$H66,""))</f>
        <v/>
      </c>
      <c r="V66" s="64">
        <f>IF(X66="","",1)</f>
        <v>1</v>
      </c>
      <c r="W66" s="64">
        <f>IF(V66="","",SUM(V$6:V66))</f>
        <v>15</v>
      </c>
      <c r="X66" s="65">
        <f>IF($J66="TRUE",C66,"")</f>
        <v>0.42499999999999999</v>
      </c>
      <c r="Y66" s="65" t="str">
        <f>IF($J66="TRUE",D66,"")</f>
        <v>Stand B</v>
      </c>
      <c r="Z66" s="65">
        <f>IF($J66="TRUE",E66,"")</f>
        <v>29</v>
      </c>
      <c r="AA66" s="65" t="str">
        <f>IF($J66="TRUE",F66,"")</f>
        <v>Holmfirth - Chapeltown</v>
      </c>
      <c r="AB66" s="65" t="str">
        <f>IF($J66="TRUE",G66,"")</f>
        <v>TM Travel</v>
      </c>
      <c r="AC66" s="65" t="str">
        <f>IF($H66="","",IF(OR(J66="TRUE"),$H66,""))</f>
        <v/>
      </c>
      <c r="AD66" s="66" t="str">
        <f>IF(AF66="","",1)</f>
        <v/>
      </c>
      <c r="AE66" s="66" t="str">
        <f>IF(AD66="","",SUM(AD$6:AD66))</f>
        <v/>
      </c>
      <c r="AF66" s="67" t="str">
        <f>IF($K66="TRUE",C66,"")</f>
        <v/>
      </c>
      <c r="AG66" s="67" t="str">
        <f>IF($K66="TRUE",D66,"")</f>
        <v/>
      </c>
      <c r="AH66" s="87" t="str">
        <f>IF($K66="TRUE",E66,"")</f>
        <v/>
      </c>
      <c r="AI66" s="67" t="str">
        <f>IF($K66="TRUE",F66,"")</f>
        <v/>
      </c>
      <c r="AJ66" s="67" t="str">
        <f>IF($K66="TRUE",G66,"")</f>
        <v/>
      </c>
      <c r="AK66" s="67" t="str">
        <f>IF($H66="","",IF(OR(K66="TRUE"),$H66,""))</f>
        <v/>
      </c>
      <c r="AL66" s="68" t="str">
        <f>IF(AN66="","",1)</f>
        <v/>
      </c>
      <c r="AM66" s="68" t="str">
        <f>IF(AL66="","",SUM(AL$6:AL66))</f>
        <v/>
      </c>
      <c r="AN66" s="69" t="str">
        <f>IF($L66="TRUE",C66,"")</f>
        <v/>
      </c>
      <c r="AO66" s="69" t="str">
        <f>IF($L66="TRUE",D66,"")</f>
        <v/>
      </c>
      <c r="AP66" s="96" t="str">
        <f>IF($L66="TRUE",E66,"")</f>
        <v/>
      </c>
      <c r="AQ66" s="69" t="str">
        <f>IF($L66="TRUE",F66,"")</f>
        <v/>
      </c>
      <c r="AR66" s="69" t="str">
        <f>IF($L66="TRUE",G66,"")</f>
        <v/>
      </c>
      <c r="AS66" s="69" t="str">
        <f>IF($H66="","",IF(OR(L66="TRUE"),$H66,""))</f>
        <v/>
      </c>
      <c r="AT66" s="70" t="str">
        <f>IF(AV66="","",1)</f>
        <v/>
      </c>
      <c r="AU66" s="70" t="str">
        <f>IF(AT66="","",SUM(AT$6:AT66))</f>
        <v/>
      </c>
      <c r="AV66" s="71" t="str">
        <f>IF($M66="TRUE",C66,"")</f>
        <v/>
      </c>
      <c r="AW66" s="71" t="str">
        <f>IF($M66="TRUE",D66,"")</f>
        <v/>
      </c>
      <c r="AX66" s="97" t="str">
        <f>IF($M66="TRUE",E66,"")</f>
        <v/>
      </c>
      <c r="AY66" s="71" t="str">
        <f>IF($M66="TRUE",F66,"")</f>
        <v/>
      </c>
      <c r="AZ66" s="71" t="str">
        <f>IF($M66="TRUE",G66,"")</f>
        <v/>
      </c>
      <c r="BA66" s="175" t="str">
        <f>IF($H66="","",IF(OR(M66="TRUE"),$H66,""))</f>
        <v/>
      </c>
      <c r="BB66" s="101"/>
    </row>
    <row r="67" spans="1:54" ht="20.100000000000001" customHeight="1" x14ac:dyDescent="0.3">
      <c r="A67" s="98">
        <f>IF(B67="","",SUM(B$6:B67))</f>
        <v>62</v>
      </c>
      <c r="B67" s="95">
        <f>IF($C67="","",1)</f>
        <v>1</v>
      </c>
      <c r="C67" s="235">
        <v>0.42569444444444443</v>
      </c>
      <c r="D67" s="244" t="s">
        <v>17</v>
      </c>
      <c r="E67" s="244">
        <v>314</v>
      </c>
      <c r="F67" s="245" t="s">
        <v>112</v>
      </c>
      <c r="G67" s="246" t="s">
        <v>109</v>
      </c>
      <c r="H67" s="170"/>
      <c r="I67" s="72" t="str">
        <f>IF($D67=I$5,"TRUE","")</f>
        <v/>
      </c>
      <c r="J67" s="72" t="str">
        <f>IF($D67=J$5,"TRUE","")</f>
        <v/>
      </c>
      <c r="K67" s="72" t="str">
        <f>IF($D67=K$5,"TRUE","")</f>
        <v>TRUE</v>
      </c>
      <c r="L67" s="72" t="str">
        <f>IF($D67=L$5,"TRUE","")</f>
        <v/>
      </c>
      <c r="M67" s="81" t="str">
        <f>IF($D67=M$5,"TRUE","")</f>
        <v/>
      </c>
      <c r="N67" s="62" t="str">
        <f>IF($P67="","",1)</f>
        <v/>
      </c>
      <c r="O67" s="62" t="str">
        <f>IF(N67="","",SUM(N$6:N67))</f>
        <v/>
      </c>
      <c r="P67" s="63" t="str">
        <f>IF($I67="TRUE",C67,"")</f>
        <v/>
      </c>
      <c r="Q67" s="63" t="str">
        <f>IF($I67="TRUE",D67,"")</f>
        <v/>
      </c>
      <c r="R67" s="79" t="str">
        <f>IF($I67="TRUE",E67,"")</f>
        <v/>
      </c>
      <c r="S67" s="63" t="str">
        <f>IF($I67="TRUE",F67,"")</f>
        <v/>
      </c>
      <c r="T67" s="63" t="str">
        <f>IF($I67="TRUE",G67,"")</f>
        <v/>
      </c>
      <c r="U67" s="63" t="str">
        <f>IF($H67="","",IF(OR(I67="TRUE"),$H67,""))</f>
        <v/>
      </c>
      <c r="V67" s="64" t="str">
        <f>IF(X67="","",1)</f>
        <v/>
      </c>
      <c r="W67" s="64" t="str">
        <f>IF(V67="","",SUM(V$6:V67))</f>
        <v/>
      </c>
      <c r="X67" s="65" t="str">
        <f>IF($J67="TRUE",C67,"")</f>
        <v/>
      </c>
      <c r="Y67" s="65" t="str">
        <f>IF($J67="TRUE",D67,"")</f>
        <v/>
      </c>
      <c r="Z67" s="65" t="str">
        <f>IF($J67="TRUE",E67,"")</f>
        <v/>
      </c>
      <c r="AA67" s="65" t="str">
        <f>IF($J67="TRUE",F67,"")</f>
        <v/>
      </c>
      <c r="AB67" s="65" t="str">
        <f>IF($J67="TRUE",G67,"")</f>
        <v/>
      </c>
      <c r="AC67" s="65" t="str">
        <f>IF($H67="","",IF(OR(J67="TRUE"),$H67,""))</f>
        <v/>
      </c>
      <c r="AD67" s="66">
        <f>IF(AF67="","",1)</f>
        <v>1</v>
      </c>
      <c r="AE67" s="66">
        <f>IF(AD67="","",SUM(AD$6:AD67))</f>
        <v>17</v>
      </c>
      <c r="AF67" s="67">
        <f>IF($K67="TRUE",C67,"")</f>
        <v>0.42569444444444443</v>
      </c>
      <c r="AG67" s="67" t="str">
        <f>IF($K67="TRUE",D67,"")</f>
        <v>Stand C</v>
      </c>
      <c r="AH67" s="87">
        <f>IF($K67="TRUE",E67,"")</f>
        <v>314</v>
      </c>
      <c r="AI67" s="67" t="str">
        <f>IF($K67="TRUE",F67,"")</f>
        <v xml:space="preserve">Huddersfield - Holme                                                                                </v>
      </c>
      <c r="AJ67" s="67" t="str">
        <f>IF($K67="TRUE",G67,"")</f>
        <v xml:space="preserve">First                                             </v>
      </c>
      <c r="AK67" s="67" t="str">
        <f>IF($H67="","",IF(OR(K67="TRUE"),$H67,""))</f>
        <v/>
      </c>
      <c r="AL67" s="68" t="str">
        <f>IF(AN67="","",1)</f>
        <v/>
      </c>
      <c r="AM67" s="68" t="str">
        <f>IF(AL67="","",SUM(AL$6:AL67))</f>
        <v/>
      </c>
      <c r="AN67" s="69" t="str">
        <f>IF($L67="TRUE",C67,"")</f>
        <v/>
      </c>
      <c r="AO67" s="69" t="str">
        <f>IF($L67="TRUE",D67,"")</f>
        <v/>
      </c>
      <c r="AP67" s="96" t="str">
        <f>IF($L67="TRUE",E67,"")</f>
        <v/>
      </c>
      <c r="AQ67" s="69" t="str">
        <f>IF($L67="TRUE",F67,"")</f>
        <v/>
      </c>
      <c r="AR67" s="69" t="str">
        <f>IF($L67="TRUE",G67,"")</f>
        <v/>
      </c>
      <c r="AS67" s="69" t="str">
        <f>IF($H67="","",IF(OR(L67="TRUE"),$H67,""))</f>
        <v/>
      </c>
      <c r="AT67" s="70" t="str">
        <f>IF(AV67="","",1)</f>
        <v/>
      </c>
      <c r="AU67" s="70" t="str">
        <f>IF(AT67="","",SUM(AT$6:AT67))</f>
        <v/>
      </c>
      <c r="AV67" s="71" t="str">
        <f>IF($M67="TRUE",C67,"")</f>
        <v/>
      </c>
      <c r="AW67" s="71" t="str">
        <f>IF($M67="TRUE",D67,"")</f>
        <v/>
      </c>
      <c r="AX67" s="97" t="str">
        <f>IF($M67="TRUE",E67,"")</f>
        <v/>
      </c>
      <c r="AY67" s="71" t="str">
        <f>IF($M67="TRUE",F67,"")</f>
        <v/>
      </c>
      <c r="AZ67" s="71" t="str">
        <f>IF($M67="TRUE",G67,"")</f>
        <v/>
      </c>
      <c r="BA67" s="175" t="str">
        <f>IF($H67="","",IF(OR(M67="TRUE"),$H67,""))</f>
        <v/>
      </c>
      <c r="BB67" s="101"/>
    </row>
    <row r="68" spans="1:54" ht="20.100000000000001" customHeight="1" x14ac:dyDescent="0.3">
      <c r="A68" s="98">
        <f>IF(B68="","",SUM(B$6:B68))</f>
        <v>63</v>
      </c>
      <c r="B68" s="95">
        <f>IF($C68="","",1)</f>
        <v>1</v>
      </c>
      <c r="C68" s="235">
        <v>0.42569444444444443</v>
      </c>
      <c r="D68" s="236" t="s">
        <v>15</v>
      </c>
      <c r="E68" s="236">
        <v>316</v>
      </c>
      <c r="F68" s="237" t="s">
        <v>111</v>
      </c>
      <c r="G68" s="238" t="s">
        <v>109</v>
      </c>
      <c r="H68" s="170"/>
      <c r="I68" s="72" t="str">
        <f>IF($D68=I$5,"TRUE","")</f>
        <v>TRUE</v>
      </c>
      <c r="J68" s="72" t="str">
        <f>IF($D68=J$5,"TRUE","")</f>
        <v/>
      </c>
      <c r="K68" s="72" t="str">
        <f>IF($D68=K$5,"TRUE","")</f>
        <v/>
      </c>
      <c r="L68" s="72" t="str">
        <f>IF($D68=L$5,"TRUE","")</f>
        <v/>
      </c>
      <c r="M68" s="81" t="str">
        <f>IF($D68=M$5,"TRUE","")</f>
        <v/>
      </c>
      <c r="N68" s="62">
        <f>IF($P68="","",1)</f>
        <v>1</v>
      </c>
      <c r="O68" s="62">
        <f>IF(N68="","",SUM(N$6:N68))</f>
        <v>22</v>
      </c>
      <c r="P68" s="63">
        <f>IF($I68="TRUE",C68,"")</f>
        <v>0.42569444444444443</v>
      </c>
      <c r="Q68" s="63" t="str">
        <f>IF($I68="TRUE",D68,"")</f>
        <v>Stand A</v>
      </c>
      <c r="R68" s="79">
        <f>IF($I68="TRUE",E68,"")</f>
        <v>316</v>
      </c>
      <c r="S68" s="63" t="str">
        <f>IF($I68="TRUE",F68,"")</f>
        <v xml:space="preserve">Parkhead - Huddersfield                                                                             </v>
      </c>
      <c r="T68" s="63" t="str">
        <f>IF($I68="TRUE",G68,"")</f>
        <v xml:space="preserve">First                                             </v>
      </c>
      <c r="U68" s="63" t="str">
        <f>IF($H68="","",IF(OR(I68="TRUE"),$H68,""))</f>
        <v/>
      </c>
      <c r="V68" s="64" t="str">
        <f>IF(X68="","",1)</f>
        <v/>
      </c>
      <c r="W68" s="64" t="str">
        <f>IF(V68="","",SUM(V$6:V68))</f>
        <v/>
      </c>
      <c r="X68" s="65" t="str">
        <f>IF($J68="TRUE",C68,"")</f>
        <v/>
      </c>
      <c r="Y68" s="65" t="str">
        <f>IF($J68="TRUE",D68,"")</f>
        <v/>
      </c>
      <c r="Z68" s="65" t="str">
        <f>IF($J68="TRUE",E68,"")</f>
        <v/>
      </c>
      <c r="AA68" s="65" t="str">
        <f>IF($J68="TRUE",F68,"")</f>
        <v/>
      </c>
      <c r="AB68" s="65" t="str">
        <f>IF($J68="TRUE",G68,"")</f>
        <v/>
      </c>
      <c r="AC68" s="65" t="str">
        <f>IF($H68="","",IF(OR(J68="TRUE"),$H68,""))</f>
        <v/>
      </c>
      <c r="AD68" s="66" t="str">
        <f>IF(AF68="","",1)</f>
        <v/>
      </c>
      <c r="AE68" s="66" t="str">
        <f>IF(AD68="","",SUM(AD$6:AD68))</f>
        <v/>
      </c>
      <c r="AF68" s="67" t="str">
        <f>IF($K68="TRUE",C68,"")</f>
        <v/>
      </c>
      <c r="AG68" s="67" t="str">
        <f>IF($K68="TRUE",D68,"")</f>
        <v/>
      </c>
      <c r="AH68" s="87" t="str">
        <f>IF($K68="TRUE",E68,"")</f>
        <v/>
      </c>
      <c r="AI68" s="67" t="str">
        <f>IF($K68="TRUE",F68,"")</f>
        <v/>
      </c>
      <c r="AJ68" s="67" t="str">
        <f>IF($K68="TRUE",G68,"")</f>
        <v/>
      </c>
      <c r="AK68" s="67" t="str">
        <f>IF($H68="","",IF(OR(K68="TRUE"),$H68,""))</f>
        <v/>
      </c>
      <c r="AL68" s="68" t="str">
        <f>IF(AN68="","",1)</f>
        <v/>
      </c>
      <c r="AM68" s="68" t="str">
        <f>IF(AL68="","",SUM(AL$6:AL68))</f>
        <v/>
      </c>
      <c r="AN68" s="69" t="str">
        <f>IF($L68="TRUE",C68,"")</f>
        <v/>
      </c>
      <c r="AO68" s="69" t="str">
        <f>IF($L68="TRUE",D68,"")</f>
        <v/>
      </c>
      <c r="AP68" s="96" t="str">
        <f>IF($L68="TRUE",E68,"")</f>
        <v/>
      </c>
      <c r="AQ68" s="69" t="str">
        <f>IF($L68="TRUE",F68,"")</f>
        <v/>
      </c>
      <c r="AR68" s="69" t="str">
        <f>IF($L68="TRUE",G68,"")</f>
        <v/>
      </c>
      <c r="AS68" s="69" t="str">
        <f>IF($H68="","",IF(OR(L68="TRUE"),$H68,""))</f>
        <v/>
      </c>
      <c r="AT68" s="70" t="str">
        <f>IF(AV68="","",1)</f>
        <v/>
      </c>
      <c r="AU68" s="70" t="str">
        <f>IF(AT68="","",SUM(AT$6:AT68))</f>
        <v/>
      </c>
      <c r="AV68" s="71" t="str">
        <f>IF($M68="TRUE",C68,"")</f>
        <v/>
      </c>
      <c r="AW68" s="71" t="str">
        <f>IF($M68="TRUE",D68,"")</f>
        <v/>
      </c>
      <c r="AX68" s="97" t="str">
        <f>IF($M68="TRUE",E68,"")</f>
        <v/>
      </c>
      <c r="AY68" s="71" t="str">
        <f>IF($M68="TRUE",F68,"")</f>
        <v/>
      </c>
      <c r="AZ68" s="71" t="str">
        <f>IF($M68="TRUE",G68,"")</f>
        <v/>
      </c>
      <c r="BA68" s="175" t="str">
        <f>IF($H68="","",IF(OR(M68="TRUE"),$H68,""))</f>
        <v/>
      </c>
      <c r="BB68" s="101"/>
    </row>
    <row r="69" spans="1:54" ht="20.100000000000001" customHeight="1" x14ac:dyDescent="0.3">
      <c r="A69" s="98">
        <f>IF(B69="","",SUM(B$6:B69))</f>
        <v>64</v>
      </c>
      <c r="B69" s="95">
        <f>IF($C69="","",1)</f>
        <v>1</v>
      </c>
      <c r="C69" s="235">
        <v>0.42708333333333331</v>
      </c>
      <c r="D69" s="236" t="s">
        <v>16</v>
      </c>
      <c r="E69" s="236">
        <v>335</v>
      </c>
      <c r="F69" s="237" t="s">
        <v>121</v>
      </c>
      <c r="G69" s="238" t="s">
        <v>122</v>
      </c>
      <c r="H69" s="170"/>
      <c r="I69" s="72" t="str">
        <f>IF($D69=I$5,"TRUE","")</f>
        <v/>
      </c>
      <c r="J69" s="72" t="str">
        <f>IF($D69=J$5,"TRUE","")</f>
        <v>TRUE</v>
      </c>
      <c r="K69" s="72" t="str">
        <f>IF($D69=K$5,"TRUE","")</f>
        <v/>
      </c>
      <c r="L69" s="72" t="str">
        <f>IF($D69=L$5,"TRUE","")</f>
        <v/>
      </c>
      <c r="M69" s="81" t="str">
        <f>IF($D69=M$5,"TRUE","")</f>
        <v/>
      </c>
      <c r="N69" s="62" t="str">
        <f>IF($P69="","",1)</f>
        <v/>
      </c>
      <c r="O69" s="62" t="str">
        <f>IF(N69="","",SUM(N$6:N69))</f>
        <v/>
      </c>
      <c r="P69" s="63" t="str">
        <f>IF($I69="TRUE",C69,"")</f>
        <v/>
      </c>
      <c r="Q69" s="63" t="str">
        <f>IF($I69="TRUE",D69,"")</f>
        <v/>
      </c>
      <c r="R69" s="79" t="str">
        <f>IF($I69="TRUE",E69,"")</f>
        <v/>
      </c>
      <c r="S69" s="63" t="str">
        <f>IF($I69="TRUE",F69,"")</f>
        <v/>
      </c>
      <c r="T69" s="63" t="str">
        <f>IF($I69="TRUE",G69,"")</f>
        <v/>
      </c>
      <c r="U69" s="63" t="str">
        <f>IF($H69="","",IF(OR(I69="TRUE"),$H69,""))</f>
        <v/>
      </c>
      <c r="V69" s="64">
        <f>IF(X69="","",1)</f>
        <v>1</v>
      </c>
      <c r="W69" s="64">
        <f>IF(V69="","",SUM(V$6:V69))</f>
        <v>16</v>
      </c>
      <c r="X69" s="65">
        <f>IF($J69="TRUE",C69,"")</f>
        <v>0.42708333333333331</v>
      </c>
      <c r="Y69" s="65" t="str">
        <f>IF($J69="TRUE",D69,"")</f>
        <v>Stand B</v>
      </c>
      <c r="Z69" s="65">
        <f>IF($J69="TRUE",E69,"")</f>
        <v>335</v>
      </c>
      <c r="AA69" s="65" t="str">
        <f>IF($J69="TRUE",F69,"")</f>
        <v xml:space="preserve">Holmfirth - Pole Moor                                                                               </v>
      </c>
      <c r="AB69" s="65" t="str">
        <f>IF($J69="TRUE",G69,"")</f>
        <v xml:space="preserve">Stotts Coaches                                    </v>
      </c>
      <c r="AC69" s="65" t="str">
        <f>IF($H69="","",IF(OR(J69="TRUE"),$H69,""))</f>
        <v/>
      </c>
      <c r="AD69" s="66" t="str">
        <f>IF(AF69="","",1)</f>
        <v/>
      </c>
      <c r="AE69" s="66" t="str">
        <f>IF(AD69="","",SUM(AD$6:AD69))</f>
        <v/>
      </c>
      <c r="AF69" s="67" t="str">
        <f>IF($K69="TRUE",C69,"")</f>
        <v/>
      </c>
      <c r="AG69" s="67" t="str">
        <f>IF($K69="TRUE",D69,"")</f>
        <v/>
      </c>
      <c r="AH69" s="87" t="str">
        <f>IF($K69="TRUE",E69,"")</f>
        <v/>
      </c>
      <c r="AI69" s="67" t="str">
        <f>IF($K69="TRUE",F69,"")</f>
        <v/>
      </c>
      <c r="AJ69" s="67" t="str">
        <f>IF($K69="TRUE",G69,"")</f>
        <v/>
      </c>
      <c r="AK69" s="67" t="str">
        <f>IF($H69="","",IF(OR(K69="TRUE"),$H69,""))</f>
        <v/>
      </c>
      <c r="AL69" s="68" t="str">
        <f>IF(AN69="","",1)</f>
        <v/>
      </c>
      <c r="AM69" s="68" t="str">
        <f>IF(AL69="","",SUM(AL$6:AL69))</f>
        <v/>
      </c>
      <c r="AN69" s="69" t="str">
        <f>IF($L69="TRUE",C69,"")</f>
        <v/>
      </c>
      <c r="AO69" s="69" t="str">
        <f>IF($L69="TRUE",D69,"")</f>
        <v/>
      </c>
      <c r="AP69" s="96" t="str">
        <f>IF($L69="TRUE",E69,"")</f>
        <v/>
      </c>
      <c r="AQ69" s="69" t="str">
        <f>IF($L69="TRUE",F69,"")</f>
        <v/>
      </c>
      <c r="AR69" s="69" t="str">
        <f>IF($L69="TRUE",G69,"")</f>
        <v/>
      </c>
      <c r="AS69" s="69" t="str">
        <f>IF($H69="","",IF(OR(L69="TRUE"),$H69,""))</f>
        <v/>
      </c>
      <c r="AT69" s="70" t="str">
        <f>IF(AV69="","",1)</f>
        <v/>
      </c>
      <c r="AU69" s="70" t="str">
        <f>IF(AT69="","",SUM(AT$6:AT69))</f>
        <v/>
      </c>
      <c r="AV69" s="71" t="str">
        <f>IF($M69="TRUE",C69,"")</f>
        <v/>
      </c>
      <c r="AW69" s="71" t="str">
        <f>IF($M69="TRUE",D69,"")</f>
        <v/>
      </c>
      <c r="AX69" s="97" t="str">
        <f>IF($M69="TRUE",E69,"")</f>
        <v/>
      </c>
      <c r="AY69" s="71" t="str">
        <f>IF($M69="TRUE",F69,"")</f>
        <v/>
      </c>
      <c r="AZ69" s="71" t="str">
        <f>IF($M69="TRUE",G69,"")</f>
        <v/>
      </c>
      <c r="BA69" s="175" t="str">
        <f>IF($H69="","",IF(OR(M69="TRUE"),$H69,""))</f>
        <v/>
      </c>
      <c r="BB69" s="101"/>
    </row>
    <row r="70" spans="1:54" ht="20.100000000000001" customHeight="1" x14ac:dyDescent="0.3">
      <c r="A70" s="98">
        <f>IF(B70="","",SUM(B$6:B70))</f>
        <v>65</v>
      </c>
      <c r="B70" s="95">
        <f>IF($C70="","",1)</f>
        <v>1</v>
      </c>
      <c r="C70" s="235">
        <v>0.42708333333333331</v>
      </c>
      <c r="D70" s="236" t="s">
        <v>18</v>
      </c>
      <c r="E70" s="236" t="s">
        <v>144</v>
      </c>
      <c r="F70" s="237" t="s">
        <v>145</v>
      </c>
      <c r="G70" s="238" t="s">
        <v>122</v>
      </c>
      <c r="H70" s="170"/>
      <c r="I70" s="72" t="str">
        <f>IF($D70=I$5,"TRUE","")</f>
        <v/>
      </c>
      <c r="J70" s="72" t="str">
        <f>IF($D70=J$5,"TRUE","")</f>
        <v/>
      </c>
      <c r="K70" s="72" t="str">
        <f>IF($D70=K$5,"TRUE","")</f>
        <v/>
      </c>
      <c r="L70" s="72" t="str">
        <f>IF($D70=L$5,"TRUE","")</f>
        <v>TRUE</v>
      </c>
      <c r="M70" s="81" t="str">
        <f>IF($D70=M$5,"TRUE","")</f>
        <v/>
      </c>
      <c r="N70" s="62" t="str">
        <f>IF($P70="","",1)</f>
        <v/>
      </c>
      <c r="O70" s="62" t="str">
        <f>IF(N70="","",SUM(N$6:N70))</f>
        <v/>
      </c>
      <c r="P70" s="63" t="str">
        <f>IF($I70="TRUE",C70,"")</f>
        <v/>
      </c>
      <c r="Q70" s="63" t="str">
        <f>IF($I70="TRUE",D70,"")</f>
        <v/>
      </c>
      <c r="R70" s="79" t="str">
        <f>IF($I70="TRUE",E70,"")</f>
        <v/>
      </c>
      <c r="S70" s="63" t="str">
        <f>IF($I70="TRUE",F70,"")</f>
        <v/>
      </c>
      <c r="T70" s="63" t="str">
        <f>IF($I70="TRUE",G70,"")</f>
        <v/>
      </c>
      <c r="U70" s="63" t="str">
        <f>IF($H70="","",IF(OR(I70="TRUE"),$H70,""))</f>
        <v/>
      </c>
      <c r="V70" s="64" t="str">
        <f>IF(X70="","",1)</f>
        <v/>
      </c>
      <c r="W70" s="64" t="str">
        <f>IF(V70="","",SUM(V$6:V70))</f>
        <v/>
      </c>
      <c r="X70" s="65" t="str">
        <f>IF($J70="TRUE",C70,"")</f>
        <v/>
      </c>
      <c r="Y70" s="65" t="str">
        <f>IF($J70="TRUE",D70,"")</f>
        <v/>
      </c>
      <c r="Z70" s="65" t="str">
        <f>IF($J70="TRUE",E70,"")</f>
        <v/>
      </c>
      <c r="AA70" s="65" t="str">
        <f>IF($J70="TRUE",F70,"")</f>
        <v/>
      </c>
      <c r="AB70" s="65" t="str">
        <f>IF($J70="TRUE",G70,"")</f>
        <v/>
      </c>
      <c r="AC70" s="65" t="str">
        <f>IF($H70="","",IF(OR(J70="TRUE"),$H70,""))</f>
        <v/>
      </c>
      <c r="AD70" s="66" t="str">
        <f>IF(AF70="","",1)</f>
        <v/>
      </c>
      <c r="AE70" s="66" t="str">
        <f>IF(AD70="","",SUM(AD$6:AD70))</f>
        <v/>
      </c>
      <c r="AF70" s="67" t="str">
        <f>IF($K70="TRUE",C70,"")</f>
        <v/>
      </c>
      <c r="AG70" s="67" t="str">
        <f>IF($K70="TRUE",D70,"")</f>
        <v/>
      </c>
      <c r="AH70" s="87" t="str">
        <f>IF($K70="TRUE",E70,"")</f>
        <v/>
      </c>
      <c r="AI70" s="67" t="str">
        <f>IF($K70="TRUE",F70,"")</f>
        <v/>
      </c>
      <c r="AJ70" s="67" t="str">
        <f>IF($K70="TRUE",G70,"")</f>
        <v/>
      </c>
      <c r="AK70" s="67" t="str">
        <f>IF($H70="","",IF(OR(K70="TRUE"),$H70,""))</f>
        <v/>
      </c>
      <c r="AL70" s="68">
        <f>IF(AN70="","",1)</f>
        <v>1</v>
      </c>
      <c r="AM70" s="68">
        <f>IF(AL70="","",SUM(AL$6:AL70))</f>
        <v>10</v>
      </c>
      <c r="AN70" s="69">
        <f>IF($L70="TRUE",C70,"")</f>
        <v>0.42708333333333331</v>
      </c>
      <c r="AO70" s="69" t="str">
        <f>IF($L70="TRUE",D70,"")</f>
        <v>Stand D</v>
      </c>
      <c r="AP70" s="96" t="str">
        <f>IF($L70="TRUE",E70,"")</f>
        <v xml:space="preserve">H7             </v>
      </c>
      <c r="AQ70" s="69" t="str">
        <f>IF($L70="TRUE",F70,"")</f>
        <v xml:space="preserve">Holmfirth - Holmbridge Circular                                                                     </v>
      </c>
      <c r="AR70" s="69" t="str">
        <f>IF($L70="TRUE",G70,"")</f>
        <v xml:space="preserve">Stotts Coaches                                    </v>
      </c>
      <c r="AS70" s="69" t="str">
        <f>IF($H70="","",IF(OR(L70="TRUE"),$H70,""))</f>
        <v/>
      </c>
      <c r="AT70" s="70" t="str">
        <f>IF(AV70="","",1)</f>
        <v/>
      </c>
      <c r="AU70" s="70" t="str">
        <f>IF(AT70="","",SUM(AT$6:AT70))</f>
        <v/>
      </c>
      <c r="AV70" s="71" t="str">
        <f>IF($M70="TRUE",C70,"")</f>
        <v/>
      </c>
      <c r="AW70" s="71" t="str">
        <f>IF($M70="TRUE",D70,"")</f>
        <v/>
      </c>
      <c r="AX70" s="97" t="str">
        <f>IF($M70="TRUE",E70,"")</f>
        <v/>
      </c>
      <c r="AY70" s="71" t="str">
        <f>IF($M70="TRUE",F70,"")</f>
        <v/>
      </c>
      <c r="AZ70" s="71" t="str">
        <f>IF($M70="TRUE",G70,"")</f>
        <v/>
      </c>
      <c r="BA70" s="175" t="str">
        <f>IF($H70="","",IF(OR(M70="TRUE"),$H70,""))</f>
        <v/>
      </c>
      <c r="BB70" s="101"/>
    </row>
    <row r="71" spans="1:54" ht="20.100000000000001" customHeight="1" x14ac:dyDescent="0.3">
      <c r="A71" s="98">
        <f>IF(B71="","",SUM(B$6:B71))</f>
        <v>66</v>
      </c>
      <c r="B71" s="95">
        <f>IF($C71="","",1)</f>
        <v>1</v>
      </c>
      <c r="C71" s="235">
        <v>0.4284722222222222</v>
      </c>
      <c r="D71" s="236" t="s">
        <v>16</v>
      </c>
      <c r="E71" s="236">
        <v>308</v>
      </c>
      <c r="F71" s="237" t="s">
        <v>113</v>
      </c>
      <c r="G71" s="238" t="s">
        <v>109</v>
      </c>
      <c r="H71" s="170"/>
      <c r="I71" s="72" t="str">
        <f>IF($D71=I$5,"TRUE","")</f>
        <v/>
      </c>
      <c r="J71" s="72" t="str">
        <f>IF($D71=J$5,"TRUE","")</f>
        <v>TRUE</v>
      </c>
      <c r="K71" s="72" t="str">
        <f>IF($D71=K$5,"TRUE","")</f>
        <v/>
      </c>
      <c r="L71" s="72" t="str">
        <f>IF($D71=L$5,"TRUE","")</f>
        <v/>
      </c>
      <c r="M71" s="81" t="str">
        <f>IF($D71=M$5,"TRUE","")</f>
        <v/>
      </c>
      <c r="N71" s="62" t="str">
        <f>IF($P71="","",1)</f>
        <v/>
      </c>
      <c r="O71" s="62" t="str">
        <f>IF(N71="","",SUM(N$6:N71))</f>
        <v/>
      </c>
      <c r="P71" s="63" t="str">
        <f>IF($I71="TRUE",C71,"")</f>
        <v/>
      </c>
      <c r="Q71" s="63" t="str">
        <f>IF($I71="TRUE",D71,"")</f>
        <v/>
      </c>
      <c r="R71" s="79" t="str">
        <f>IF($I71="TRUE",E71,"")</f>
        <v/>
      </c>
      <c r="S71" s="63" t="str">
        <f>IF($I71="TRUE",F71,"")</f>
        <v/>
      </c>
      <c r="T71" s="63" t="str">
        <f>IF($I71="TRUE",G71,"")</f>
        <v/>
      </c>
      <c r="U71" s="63" t="str">
        <f>IF($H71="","",IF(OR(I71="TRUE"),$H71,""))</f>
        <v/>
      </c>
      <c r="V71" s="64">
        <f>IF(X71="","",1)</f>
        <v>1</v>
      </c>
      <c r="W71" s="64">
        <f>IF(V71="","",SUM(V$6:V71))</f>
        <v>17</v>
      </c>
      <c r="X71" s="65">
        <f>IF($J71="TRUE",C71,"")</f>
        <v>0.4284722222222222</v>
      </c>
      <c r="Y71" s="65" t="str">
        <f>IF($J71="TRUE",D71,"")</f>
        <v>Stand B</v>
      </c>
      <c r="Z71" s="65">
        <f>IF($J71="TRUE",E71,"")</f>
        <v>308</v>
      </c>
      <c r="AA71" s="65" t="str">
        <f>IF($J71="TRUE",F71,"")</f>
        <v xml:space="preserve">Holmfirth - Huddersfield                                                                            </v>
      </c>
      <c r="AB71" s="65" t="str">
        <f>IF($J71="TRUE",G71,"")</f>
        <v xml:space="preserve">First                                             </v>
      </c>
      <c r="AC71" s="65" t="str">
        <f>IF($H71="","",IF(OR(J71="TRUE"),$H71,""))</f>
        <v/>
      </c>
      <c r="AD71" s="66" t="str">
        <f>IF(AF71="","",1)</f>
        <v/>
      </c>
      <c r="AE71" s="66" t="str">
        <f>IF(AD71="","",SUM(AD$6:AD71))</f>
        <v/>
      </c>
      <c r="AF71" s="67" t="str">
        <f>IF($K71="TRUE",C71,"")</f>
        <v/>
      </c>
      <c r="AG71" s="67" t="str">
        <f>IF($K71="TRUE",D71,"")</f>
        <v/>
      </c>
      <c r="AH71" s="87" t="str">
        <f>IF($K71="TRUE",E71,"")</f>
        <v/>
      </c>
      <c r="AI71" s="67" t="str">
        <f>IF($K71="TRUE",F71,"")</f>
        <v/>
      </c>
      <c r="AJ71" s="67" t="str">
        <f>IF($K71="TRUE",G71,"")</f>
        <v/>
      </c>
      <c r="AK71" s="67" t="str">
        <f>IF($H71="","",IF(OR(K71="TRUE"),$H71,""))</f>
        <v/>
      </c>
      <c r="AL71" s="68" t="str">
        <f>IF(AN71="","",1)</f>
        <v/>
      </c>
      <c r="AM71" s="68" t="str">
        <f>IF(AL71="","",SUM(AL$6:AL71))</f>
        <v/>
      </c>
      <c r="AN71" s="69" t="str">
        <f>IF($L71="TRUE",C71,"")</f>
        <v/>
      </c>
      <c r="AO71" s="69" t="str">
        <f>IF($L71="TRUE",D71,"")</f>
        <v/>
      </c>
      <c r="AP71" s="96" t="str">
        <f>IF($L71="TRUE",E71,"")</f>
        <v/>
      </c>
      <c r="AQ71" s="69" t="str">
        <f>IF($L71="TRUE",F71,"")</f>
        <v/>
      </c>
      <c r="AR71" s="69" t="str">
        <f>IF($L71="TRUE",G71,"")</f>
        <v/>
      </c>
      <c r="AS71" s="69" t="str">
        <f>IF($H71="","",IF(OR(L71="TRUE"),$H71,""))</f>
        <v/>
      </c>
      <c r="AT71" s="70" t="str">
        <f>IF(AV71="","",1)</f>
        <v/>
      </c>
      <c r="AU71" s="70" t="str">
        <f>IF(AT71="","",SUM(AT$6:AT71))</f>
        <v/>
      </c>
      <c r="AV71" s="71" t="str">
        <f>IF($M71="TRUE",C71,"")</f>
        <v/>
      </c>
      <c r="AW71" s="71" t="str">
        <f>IF($M71="TRUE",D71,"")</f>
        <v/>
      </c>
      <c r="AX71" s="97" t="str">
        <f>IF($M71="TRUE",E71,"")</f>
        <v/>
      </c>
      <c r="AY71" s="71" t="str">
        <f>IF($M71="TRUE",F71,"")</f>
        <v/>
      </c>
      <c r="AZ71" s="71" t="str">
        <f>IF($M71="TRUE",G71,"")</f>
        <v/>
      </c>
      <c r="BA71" s="175" t="str">
        <f>IF($H71="","",IF(OR(M71="TRUE"),$H71,""))</f>
        <v/>
      </c>
      <c r="BB71" s="101"/>
    </row>
    <row r="72" spans="1:54" ht="20.100000000000001" customHeight="1" x14ac:dyDescent="0.3">
      <c r="A72" s="98">
        <f>IF(B72="","",SUM(B$6:B72))</f>
        <v>67</v>
      </c>
      <c r="B72" s="95">
        <f>IF($C72="","",1)</f>
        <v>1</v>
      </c>
      <c r="C72" s="235">
        <v>0.43402777777777773</v>
      </c>
      <c r="D72" s="236" t="s">
        <v>17</v>
      </c>
      <c r="E72" s="236">
        <v>310</v>
      </c>
      <c r="F72" s="237" t="s">
        <v>114</v>
      </c>
      <c r="G72" s="238" t="s">
        <v>109</v>
      </c>
      <c r="H72" s="170"/>
      <c r="I72" s="72" t="str">
        <f>IF($D72=I$5,"TRUE","")</f>
        <v/>
      </c>
      <c r="J72" s="72" t="str">
        <f>IF($D72=J$5,"TRUE","")</f>
        <v/>
      </c>
      <c r="K72" s="72" t="str">
        <f>IF($D72=K$5,"TRUE","")</f>
        <v>TRUE</v>
      </c>
      <c r="L72" s="72" t="str">
        <f>IF($D72=L$5,"TRUE","")</f>
        <v/>
      </c>
      <c r="M72" s="81" t="str">
        <f>IF($D72=M$5,"TRUE","")</f>
        <v/>
      </c>
      <c r="N72" s="62" t="str">
        <f>IF($P72="","",1)</f>
        <v/>
      </c>
      <c r="O72" s="62" t="str">
        <f>IF(N72="","",SUM(N$6:N72))</f>
        <v/>
      </c>
      <c r="P72" s="63" t="str">
        <f>IF($I72="TRUE",C72,"")</f>
        <v/>
      </c>
      <c r="Q72" s="63" t="str">
        <f>IF($I72="TRUE",D72,"")</f>
        <v/>
      </c>
      <c r="R72" s="79" t="str">
        <f>IF($I72="TRUE",E72,"")</f>
        <v/>
      </c>
      <c r="S72" s="63" t="str">
        <f>IF($I72="TRUE",F72,"")</f>
        <v/>
      </c>
      <c r="T72" s="63" t="str">
        <f>IF($I72="TRUE",G72,"")</f>
        <v/>
      </c>
      <c r="U72" s="63" t="str">
        <f>IF($H72="","",IF(OR(I72="TRUE"),$H72,""))</f>
        <v/>
      </c>
      <c r="V72" s="64" t="str">
        <f>IF(X72="","",1)</f>
        <v/>
      </c>
      <c r="W72" s="64" t="str">
        <f>IF(V72="","",SUM(V$6:V72))</f>
        <v/>
      </c>
      <c r="X72" s="65" t="str">
        <f>IF($J72="TRUE",C72,"")</f>
        <v/>
      </c>
      <c r="Y72" s="65" t="str">
        <f>IF($J72="TRUE",D72,"")</f>
        <v/>
      </c>
      <c r="Z72" s="65" t="str">
        <f>IF($J72="TRUE",E72,"")</f>
        <v/>
      </c>
      <c r="AA72" s="65" t="str">
        <f>IF($J72="TRUE",F72,"")</f>
        <v/>
      </c>
      <c r="AB72" s="65" t="str">
        <f>IF($J72="TRUE",G72,"")</f>
        <v/>
      </c>
      <c r="AC72" s="65" t="str">
        <f>IF($H72="","",IF(OR(J72="TRUE"),$H72,""))</f>
        <v/>
      </c>
      <c r="AD72" s="66">
        <f>IF(AF72="","",1)</f>
        <v>1</v>
      </c>
      <c r="AE72" s="66">
        <f>IF(AD72="","",SUM(AD$6:AD72))</f>
        <v>18</v>
      </c>
      <c r="AF72" s="67">
        <f>IF($K72="TRUE",C72,"")</f>
        <v>0.43402777777777773</v>
      </c>
      <c r="AG72" s="67" t="str">
        <f>IF($K72="TRUE",D72,"")</f>
        <v>Stand C</v>
      </c>
      <c r="AH72" s="87">
        <f>IF($K72="TRUE",E72,"")</f>
        <v>310</v>
      </c>
      <c r="AI72" s="67" t="str">
        <f>IF($K72="TRUE",F72,"")</f>
        <v xml:space="preserve">Huddersfield - Hepworth                                                                             </v>
      </c>
      <c r="AJ72" s="67" t="str">
        <f>IF($K72="TRUE",G72,"")</f>
        <v xml:space="preserve">First                                             </v>
      </c>
      <c r="AK72" s="67" t="str">
        <f>IF($H72="","",IF(OR(K72="TRUE"),$H72,""))</f>
        <v/>
      </c>
      <c r="AL72" s="68" t="str">
        <f>IF(AN72="","",1)</f>
        <v/>
      </c>
      <c r="AM72" s="68" t="str">
        <f>IF(AL72="","",SUM(AL$6:AL72))</f>
        <v/>
      </c>
      <c r="AN72" s="69" t="str">
        <f>IF($L72="TRUE",C72,"")</f>
        <v/>
      </c>
      <c r="AO72" s="69" t="str">
        <f>IF($L72="TRUE",D72,"")</f>
        <v/>
      </c>
      <c r="AP72" s="96" t="str">
        <f>IF($L72="TRUE",E72,"")</f>
        <v/>
      </c>
      <c r="AQ72" s="69" t="str">
        <f>IF($L72="TRUE",F72,"")</f>
        <v/>
      </c>
      <c r="AR72" s="69" t="str">
        <f>IF($L72="TRUE",G72,"")</f>
        <v/>
      </c>
      <c r="AS72" s="69" t="str">
        <f>IF($H72="","",IF(OR(L72="TRUE"),$H72,""))</f>
        <v/>
      </c>
      <c r="AT72" s="70" t="str">
        <f>IF(AV72="","",1)</f>
        <v/>
      </c>
      <c r="AU72" s="70" t="str">
        <f>IF(AT72="","",SUM(AT$6:AT72))</f>
        <v/>
      </c>
      <c r="AV72" s="71" t="str">
        <f>IF($M72="TRUE",C72,"")</f>
        <v/>
      </c>
      <c r="AW72" s="71" t="str">
        <f>IF($M72="TRUE",D72,"")</f>
        <v/>
      </c>
      <c r="AX72" s="97" t="str">
        <f>IF($M72="TRUE",E72,"")</f>
        <v/>
      </c>
      <c r="AY72" s="71" t="str">
        <f>IF($M72="TRUE",F72,"")</f>
        <v/>
      </c>
      <c r="AZ72" s="71" t="str">
        <f>IF($M72="TRUE",G72,"")</f>
        <v/>
      </c>
      <c r="BA72" s="175" t="str">
        <f>IF($H72="","",IF(OR(M72="TRUE"),$H72,""))</f>
        <v/>
      </c>
      <c r="BB72" s="101"/>
    </row>
    <row r="73" spans="1:54" ht="20.100000000000001" customHeight="1" x14ac:dyDescent="0.3">
      <c r="A73" s="98">
        <f>IF(B73="","",SUM(B$6:B73))</f>
        <v>68</v>
      </c>
      <c r="B73" s="95">
        <f>IF($C73="","",1)</f>
        <v>1</v>
      </c>
      <c r="C73" s="248">
        <v>0.43402777777777773</v>
      </c>
      <c r="D73" s="236" t="s">
        <v>18</v>
      </c>
      <c r="E73" s="236" t="s">
        <v>132</v>
      </c>
      <c r="F73" s="237" t="s">
        <v>133</v>
      </c>
      <c r="G73" s="238" t="s">
        <v>122</v>
      </c>
      <c r="H73" s="170"/>
      <c r="I73" s="72" t="str">
        <f>IF($D73=I$5,"TRUE","")</f>
        <v/>
      </c>
      <c r="J73" s="72" t="str">
        <f>IF($D73=J$5,"TRUE","")</f>
        <v/>
      </c>
      <c r="K73" s="72" t="str">
        <f>IF($D73=K$5,"TRUE","")</f>
        <v/>
      </c>
      <c r="L73" s="72" t="str">
        <f>IF($D73=L$5,"TRUE","")</f>
        <v>TRUE</v>
      </c>
      <c r="M73" s="81" t="str">
        <f>IF($D73=M$5,"TRUE","")</f>
        <v/>
      </c>
      <c r="N73" s="62" t="str">
        <f>IF($P73="","",1)</f>
        <v/>
      </c>
      <c r="O73" s="62" t="str">
        <f>IF(N73="","",SUM(N$6:N73))</f>
        <v/>
      </c>
      <c r="P73" s="63" t="str">
        <f>IF($I73="TRUE",C73,"")</f>
        <v/>
      </c>
      <c r="Q73" s="63" t="str">
        <f>IF($I73="TRUE",D73,"")</f>
        <v/>
      </c>
      <c r="R73" s="79" t="str">
        <f>IF($I73="TRUE",E73,"")</f>
        <v/>
      </c>
      <c r="S73" s="63" t="str">
        <f>IF($I73="TRUE",F73,"")</f>
        <v/>
      </c>
      <c r="T73" s="63" t="str">
        <f>IF($I73="TRUE",G73,"")</f>
        <v/>
      </c>
      <c r="U73" s="63" t="str">
        <f>IF($H73="","",IF(OR(I73="TRUE"),$H73,""))</f>
        <v/>
      </c>
      <c r="V73" s="64" t="str">
        <f>IF(X73="","",1)</f>
        <v/>
      </c>
      <c r="W73" s="64" t="str">
        <f>IF(V73="","",SUM(V$6:V73))</f>
        <v/>
      </c>
      <c r="X73" s="65" t="str">
        <f>IF($J73="TRUE",C73,"")</f>
        <v/>
      </c>
      <c r="Y73" s="65" t="str">
        <f>IF($J73="TRUE",D73,"")</f>
        <v/>
      </c>
      <c r="Z73" s="65" t="str">
        <f>IF($J73="TRUE",E73,"")</f>
        <v/>
      </c>
      <c r="AA73" s="65" t="str">
        <f>IF($J73="TRUE",F73,"")</f>
        <v/>
      </c>
      <c r="AB73" s="65" t="str">
        <f>IF($J73="TRUE",G73,"")</f>
        <v/>
      </c>
      <c r="AC73" s="65" t="str">
        <f>IF($H73="","",IF(OR(J73="TRUE"),$H73,""))</f>
        <v/>
      </c>
      <c r="AD73" s="66" t="str">
        <f>IF(AF73="","",1)</f>
        <v/>
      </c>
      <c r="AE73" s="66" t="str">
        <f>IF(AD73="","",SUM(AD$6:AD73))</f>
        <v/>
      </c>
      <c r="AF73" s="67" t="str">
        <f>IF($K73="TRUE",C73,"")</f>
        <v/>
      </c>
      <c r="AG73" s="67" t="str">
        <f>IF($K73="TRUE",D73,"")</f>
        <v/>
      </c>
      <c r="AH73" s="87" t="str">
        <f>IF($K73="TRUE",E73,"")</f>
        <v/>
      </c>
      <c r="AI73" s="67" t="str">
        <f>IF($K73="TRUE",F73,"")</f>
        <v/>
      </c>
      <c r="AJ73" s="67" t="str">
        <f>IF($K73="TRUE",G73,"")</f>
        <v/>
      </c>
      <c r="AK73" s="67" t="str">
        <f>IF($H73="","",IF(OR(K73="TRUE"),$H73,""))</f>
        <v/>
      </c>
      <c r="AL73" s="68">
        <f>IF(AN73="","",1)</f>
        <v>1</v>
      </c>
      <c r="AM73" s="68">
        <f>IF(AL73="","",SUM(AL$6:AL73))</f>
        <v>11</v>
      </c>
      <c r="AN73" s="69">
        <f>IF($L73="TRUE",C73,"")</f>
        <v>0.43402777777777773</v>
      </c>
      <c r="AO73" s="69" t="str">
        <f>IF($L73="TRUE",D73,"")</f>
        <v>Stand D</v>
      </c>
      <c r="AP73" s="96" t="str">
        <f>IF($L73="TRUE",E73,"")</f>
        <v xml:space="preserve">H3             </v>
      </c>
      <c r="AQ73" s="69" t="str">
        <f>IF($L73="TRUE",F73,"")</f>
        <v xml:space="preserve">Holmfirth - Upperthong Circular                                                                     </v>
      </c>
      <c r="AR73" s="69" t="str">
        <f>IF($L73="TRUE",G73,"")</f>
        <v xml:space="preserve">Stotts Coaches                                    </v>
      </c>
      <c r="AS73" s="69" t="str">
        <f>IF($H73="","",IF(OR(L73="TRUE"),$H73,""))</f>
        <v/>
      </c>
      <c r="AT73" s="70" t="str">
        <f>IF(AV73="","",1)</f>
        <v/>
      </c>
      <c r="AU73" s="70" t="str">
        <f>IF(AT73="","",SUM(AT$6:AT73))</f>
        <v/>
      </c>
      <c r="AV73" s="71" t="str">
        <f>IF($M73="TRUE",C73,"")</f>
        <v/>
      </c>
      <c r="AW73" s="71" t="str">
        <f>IF($M73="TRUE",D73,"")</f>
        <v/>
      </c>
      <c r="AX73" s="97" t="str">
        <f>IF($M73="TRUE",E73,"")</f>
        <v/>
      </c>
      <c r="AY73" s="71" t="str">
        <f>IF($M73="TRUE",F73,"")</f>
        <v/>
      </c>
      <c r="AZ73" s="71" t="str">
        <f>IF($M73="TRUE",G73,"")</f>
        <v/>
      </c>
      <c r="BA73" s="175" t="str">
        <f>IF($H73="","",IF(OR(M73="TRUE"),$H73,""))</f>
        <v/>
      </c>
      <c r="BB73" s="101"/>
    </row>
    <row r="74" spans="1:54" ht="20.100000000000001" customHeight="1" x14ac:dyDescent="0.3">
      <c r="A74" s="98">
        <f>IF(B74="","",SUM(B$6:B74))</f>
        <v>69</v>
      </c>
      <c r="B74" s="95">
        <f>IF($C74="","",1)</f>
        <v>1</v>
      </c>
      <c r="C74" s="240">
        <v>0.43402777777777773</v>
      </c>
      <c r="D74" s="241" t="s">
        <v>15</v>
      </c>
      <c r="E74" s="242" t="s">
        <v>128</v>
      </c>
      <c r="F74" s="242" t="s">
        <v>134</v>
      </c>
      <c r="G74" s="243" t="s">
        <v>122</v>
      </c>
      <c r="H74" s="170"/>
      <c r="I74" s="72" t="str">
        <f>IF($D74=I$5,"TRUE","")</f>
        <v>TRUE</v>
      </c>
      <c r="J74" s="72" t="str">
        <f>IF($D74=J$5,"TRUE","")</f>
        <v/>
      </c>
      <c r="K74" s="72" t="str">
        <f>IF($D74=K$5,"TRUE","")</f>
        <v/>
      </c>
      <c r="L74" s="72" t="str">
        <f>IF($D74=L$5,"TRUE","")</f>
        <v/>
      </c>
      <c r="M74" s="81" t="str">
        <f>IF($D74=M$5,"TRUE","")</f>
        <v/>
      </c>
      <c r="N74" s="62">
        <f>IF($P74="","",1)</f>
        <v>1</v>
      </c>
      <c r="O74" s="62">
        <f>IF(N74="","",SUM(N$6:N74))</f>
        <v>23</v>
      </c>
      <c r="P74" s="63">
        <f>IF($I74="TRUE",C74,"")</f>
        <v>0.43402777777777773</v>
      </c>
      <c r="Q74" s="63" t="str">
        <f>IF($I74="TRUE",D74,"")</f>
        <v>Stand A</v>
      </c>
      <c r="R74" s="79" t="str">
        <f>IF($I74="TRUE",E74,"")</f>
        <v xml:space="preserve">H5             </v>
      </c>
      <c r="S74" s="63" t="str">
        <f>IF($I74="TRUE",F74,"")</f>
        <v>Holmfirth - Netherthong</v>
      </c>
      <c r="T74" s="63" t="str">
        <f>IF($I74="TRUE",G74,"")</f>
        <v xml:space="preserve">Stotts Coaches                                    </v>
      </c>
      <c r="U74" s="63" t="str">
        <f>IF($H74="","",IF(OR(I74="TRUE"),$H74,""))</f>
        <v/>
      </c>
      <c r="V74" s="64" t="str">
        <f>IF(X74="","",1)</f>
        <v/>
      </c>
      <c r="W74" s="64" t="str">
        <f>IF(V74="","",SUM(V$6:V74))</f>
        <v/>
      </c>
      <c r="X74" s="65" t="str">
        <f>IF($J74="TRUE",C74,"")</f>
        <v/>
      </c>
      <c r="Y74" s="65" t="str">
        <f>IF($J74="TRUE",D74,"")</f>
        <v/>
      </c>
      <c r="Z74" s="65" t="str">
        <f>IF($J74="TRUE",E74,"")</f>
        <v/>
      </c>
      <c r="AA74" s="65" t="str">
        <f>IF($J74="TRUE",F74,"")</f>
        <v/>
      </c>
      <c r="AB74" s="65" t="str">
        <f>IF($J74="TRUE",G74,"")</f>
        <v/>
      </c>
      <c r="AC74" s="65" t="str">
        <f>IF($H74="","",IF(OR(J74="TRUE"),$H74,""))</f>
        <v/>
      </c>
      <c r="AD74" s="66" t="str">
        <f>IF(AF74="","",1)</f>
        <v/>
      </c>
      <c r="AE74" s="66" t="str">
        <f>IF(AD74="","",SUM(AD$6:AD74))</f>
        <v/>
      </c>
      <c r="AF74" s="67" t="str">
        <f>IF($K74="TRUE",C74,"")</f>
        <v/>
      </c>
      <c r="AG74" s="67" t="str">
        <f>IF($K74="TRUE",D74,"")</f>
        <v/>
      </c>
      <c r="AH74" s="87" t="str">
        <f>IF($K74="TRUE",E74,"")</f>
        <v/>
      </c>
      <c r="AI74" s="67" t="str">
        <f>IF($K74="TRUE",F74,"")</f>
        <v/>
      </c>
      <c r="AJ74" s="67" t="str">
        <f>IF($K74="TRUE",G74,"")</f>
        <v/>
      </c>
      <c r="AK74" s="67" t="str">
        <f>IF($H74="","",IF(OR(K74="TRUE"),$H74,""))</f>
        <v/>
      </c>
      <c r="AL74" s="68" t="str">
        <f>IF(AN74="","",1)</f>
        <v/>
      </c>
      <c r="AM74" s="68" t="str">
        <f>IF(AL74="","",SUM(AL$6:AL74))</f>
        <v/>
      </c>
      <c r="AN74" s="69" t="str">
        <f>IF($L74="TRUE",C74,"")</f>
        <v/>
      </c>
      <c r="AO74" s="69" t="str">
        <f>IF($L74="TRUE",D74,"")</f>
        <v/>
      </c>
      <c r="AP74" s="96" t="str">
        <f>IF($L74="TRUE",E74,"")</f>
        <v/>
      </c>
      <c r="AQ74" s="69" t="str">
        <f>IF($L74="TRUE",F74,"")</f>
        <v/>
      </c>
      <c r="AR74" s="69" t="str">
        <f>IF($L74="TRUE",G74,"")</f>
        <v/>
      </c>
      <c r="AS74" s="69" t="str">
        <f>IF($H74="","",IF(OR(L74="TRUE"),$H74,""))</f>
        <v/>
      </c>
      <c r="AT74" s="70" t="str">
        <f>IF(AV74="","",1)</f>
        <v/>
      </c>
      <c r="AU74" s="70" t="str">
        <f>IF(AT74="","",SUM(AT$6:AT74))</f>
        <v/>
      </c>
      <c r="AV74" s="71" t="str">
        <f>IF($M74="TRUE",C74,"")</f>
        <v/>
      </c>
      <c r="AW74" s="71" t="str">
        <f>IF($M74="TRUE",D74,"")</f>
        <v/>
      </c>
      <c r="AX74" s="97" t="str">
        <f>IF($M74="TRUE",E74,"")</f>
        <v/>
      </c>
      <c r="AY74" s="71" t="str">
        <f>IF($M74="TRUE",F74,"")</f>
        <v/>
      </c>
      <c r="AZ74" s="71" t="str">
        <f>IF($M74="TRUE",G74,"")</f>
        <v/>
      </c>
      <c r="BA74" s="175" t="str">
        <f>IF($H74="","",IF(OR(M74="TRUE"),$H74,""))</f>
        <v/>
      </c>
      <c r="BB74" s="101"/>
    </row>
    <row r="75" spans="1:54" ht="20.100000000000001" customHeight="1" x14ac:dyDescent="0.3">
      <c r="A75" s="98">
        <f>IF(B75="","",SUM(B$6:B75))</f>
        <v>70</v>
      </c>
      <c r="B75" s="95">
        <f>IF($C75="","",1)</f>
        <v>1</v>
      </c>
      <c r="C75" s="235">
        <v>0.4375</v>
      </c>
      <c r="D75" s="236" t="s">
        <v>15</v>
      </c>
      <c r="E75" s="236">
        <v>310</v>
      </c>
      <c r="F75" s="237" t="s">
        <v>110</v>
      </c>
      <c r="G75" s="238" t="s">
        <v>109</v>
      </c>
      <c r="H75" s="170"/>
      <c r="I75" s="72" t="str">
        <f>IF($D75=I$5,"TRUE","")</f>
        <v>TRUE</v>
      </c>
      <c r="J75" s="72" t="str">
        <f>IF($D75=J$5,"TRUE","")</f>
        <v/>
      </c>
      <c r="K75" s="72" t="str">
        <f>IF($D75=K$5,"TRUE","")</f>
        <v/>
      </c>
      <c r="L75" s="72" t="str">
        <f>IF($D75=L$5,"TRUE","")</f>
        <v/>
      </c>
      <c r="M75" s="81" t="str">
        <f>IF($D75=M$5,"TRUE","")</f>
        <v/>
      </c>
      <c r="N75" s="62">
        <f>IF($P75="","",1)</f>
        <v>1</v>
      </c>
      <c r="O75" s="62">
        <f>IF(N75="","",SUM(N$6:N75))</f>
        <v>24</v>
      </c>
      <c r="P75" s="63">
        <f>IF($I75="TRUE",C75,"")</f>
        <v>0.4375</v>
      </c>
      <c r="Q75" s="63" t="str">
        <f>IF($I75="TRUE",D75,"")</f>
        <v>Stand A</v>
      </c>
      <c r="R75" s="79">
        <f>IF($I75="TRUE",E75,"")</f>
        <v>310</v>
      </c>
      <c r="S75" s="63" t="str">
        <f>IF($I75="TRUE",F75,"")</f>
        <v xml:space="preserve">Hepworth - Huddersfield                                                                             </v>
      </c>
      <c r="T75" s="63" t="str">
        <f>IF($I75="TRUE",G75,"")</f>
        <v xml:space="preserve">First                                             </v>
      </c>
      <c r="U75" s="63" t="str">
        <f>IF($H75="","",IF(OR(I75="TRUE"),$H75,""))</f>
        <v/>
      </c>
      <c r="V75" s="64" t="str">
        <f>IF(X75="","",1)</f>
        <v/>
      </c>
      <c r="W75" s="64" t="str">
        <f>IF(V75="","",SUM(V$6:V75))</f>
        <v/>
      </c>
      <c r="X75" s="65" t="str">
        <f>IF($J75="TRUE",C75,"")</f>
        <v/>
      </c>
      <c r="Y75" s="65" t="str">
        <f>IF($J75="TRUE",D75,"")</f>
        <v/>
      </c>
      <c r="Z75" s="65" t="str">
        <f>IF($J75="TRUE",E75,"")</f>
        <v/>
      </c>
      <c r="AA75" s="65" t="str">
        <f>IF($J75="TRUE",F75,"")</f>
        <v/>
      </c>
      <c r="AB75" s="65" t="str">
        <f>IF($J75="TRUE",G75,"")</f>
        <v/>
      </c>
      <c r="AC75" s="65" t="str">
        <f>IF($H75="","",IF(OR(J75="TRUE"),$H75,""))</f>
        <v/>
      </c>
      <c r="AD75" s="66" t="str">
        <f>IF(AF75="","",1)</f>
        <v/>
      </c>
      <c r="AE75" s="66" t="str">
        <f>IF(AD75="","",SUM(AD$6:AD75))</f>
        <v/>
      </c>
      <c r="AF75" s="67" t="str">
        <f>IF($K75="TRUE",C75,"")</f>
        <v/>
      </c>
      <c r="AG75" s="67" t="str">
        <f>IF($K75="TRUE",D75,"")</f>
        <v/>
      </c>
      <c r="AH75" s="87" t="str">
        <f>IF($K75="TRUE",E75,"")</f>
        <v/>
      </c>
      <c r="AI75" s="67" t="str">
        <f>IF($K75="TRUE",F75,"")</f>
        <v/>
      </c>
      <c r="AJ75" s="67" t="str">
        <f>IF($K75="TRUE",G75,"")</f>
        <v/>
      </c>
      <c r="AK75" s="67" t="str">
        <f>IF($H75="","",IF(OR(K75="TRUE"),$H75,""))</f>
        <v/>
      </c>
      <c r="AL75" s="68" t="str">
        <f>IF(AN75="","",1)</f>
        <v/>
      </c>
      <c r="AM75" s="68" t="str">
        <f>IF(AL75="","",SUM(AL$6:AL75))</f>
        <v/>
      </c>
      <c r="AN75" s="69" t="str">
        <f>IF($L75="TRUE",C75,"")</f>
        <v/>
      </c>
      <c r="AO75" s="69" t="str">
        <f>IF($L75="TRUE",D75,"")</f>
        <v/>
      </c>
      <c r="AP75" s="96" t="str">
        <f>IF($L75="TRUE",E75,"")</f>
        <v/>
      </c>
      <c r="AQ75" s="69" t="str">
        <f>IF($L75="TRUE",F75,"")</f>
        <v/>
      </c>
      <c r="AR75" s="69" t="str">
        <f>IF($L75="TRUE",G75,"")</f>
        <v/>
      </c>
      <c r="AS75" s="69" t="str">
        <f>IF($H75="","",IF(OR(L75="TRUE"),$H75,""))</f>
        <v/>
      </c>
      <c r="AT75" s="70" t="str">
        <f>IF(AV75="","",1)</f>
        <v/>
      </c>
      <c r="AU75" s="70" t="str">
        <f>IF(AT75="","",SUM(AT$6:AT75))</f>
        <v/>
      </c>
      <c r="AV75" s="71" t="str">
        <f>IF($M75="TRUE",C75,"")</f>
        <v/>
      </c>
      <c r="AW75" s="71" t="str">
        <f>IF($M75="TRUE",D75,"")</f>
        <v/>
      </c>
      <c r="AX75" s="97" t="str">
        <f>IF($M75="TRUE",E75,"")</f>
        <v/>
      </c>
      <c r="AY75" s="71" t="str">
        <f>IF($M75="TRUE",F75,"")</f>
        <v/>
      </c>
      <c r="AZ75" s="71" t="str">
        <f>IF($M75="TRUE",G75,"")</f>
        <v/>
      </c>
      <c r="BA75" s="175" t="str">
        <f>IF($H75="","",IF(OR(M75="TRUE"),$H75,""))</f>
        <v/>
      </c>
      <c r="BB75" s="101"/>
    </row>
    <row r="76" spans="1:54" ht="20.100000000000001" customHeight="1" x14ac:dyDescent="0.3">
      <c r="A76" s="98">
        <f>IF(B76="","",SUM(B$6:B76))</f>
        <v>71</v>
      </c>
      <c r="B76" s="95">
        <f>IF($C76="","",1)</f>
        <v>1</v>
      </c>
      <c r="C76" s="235">
        <v>0.44444444444444442</v>
      </c>
      <c r="D76" s="236" t="s">
        <v>16</v>
      </c>
      <c r="E76" s="236">
        <v>435</v>
      </c>
      <c r="F76" s="237" t="s">
        <v>115</v>
      </c>
      <c r="G76" s="238" t="s">
        <v>116</v>
      </c>
      <c r="H76" s="170"/>
      <c r="I76" s="72" t="str">
        <f>IF($D76=I$5,"TRUE","")</f>
        <v/>
      </c>
      <c r="J76" s="72" t="str">
        <f>IF($D76=J$5,"TRUE","")</f>
        <v>TRUE</v>
      </c>
      <c r="K76" s="72" t="str">
        <f>IF($D76=K$5,"TRUE","")</f>
        <v/>
      </c>
      <c r="L76" s="72" t="str">
        <f>IF($D76=L$5,"TRUE","")</f>
        <v/>
      </c>
      <c r="M76" s="81" t="str">
        <f>IF($D76=M$5,"TRUE","")</f>
        <v/>
      </c>
      <c r="N76" s="62" t="str">
        <f>IF($P76="","",1)</f>
        <v/>
      </c>
      <c r="O76" s="62" t="str">
        <f>IF(N76="","",SUM(N$6:N76))</f>
        <v/>
      </c>
      <c r="P76" s="63" t="str">
        <f>IF($I76="TRUE",C76,"")</f>
        <v/>
      </c>
      <c r="Q76" s="63" t="str">
        <f>IF($I76="TRUE",D76,"")</f>
        <v/>
      </c>
      <c r="R76" s="79" t="str">
        <f>IF($I76="TRUE",E76,"")</f>
        <v/>
      </c>
      <c r="S76" s="63" t="str">
        <f>IF($I76="TRUE",F76,"")</f>
        <v/>
      </c>
      <c r="T76" s="63" t="str">
        <f>IF($I76="TRUE",G76,"")</f>
        <v/>
      </c>
      <c r="U76" s="63" t="str">
        <f>IF($H76="","",IF(OR(I76="TRUE"),$H76,""))</f>
        <v/>
      </c>
      <c r="V76" s="64">
        <f>IF(X76="","",1)</f>
        <v>1</v>
      </c>
      <c r="W76" s="64">
        <f>IF(V76="","",SUM(V$6:V76))</f>
        <v>18</v>
      </c>
      <c r="X76" s="65">
        <f>IF($J76="TRUE",C76,"")</f>
        <v>0.44444444444444442</v>
      </c>
      <c r="Y76" s="65" t="str">
        <f>IF($J76="TRUE",D76,"")</f>
        <v>Stand B</v>
      </c>
      <c r="Z76" s="65">
        <f>IF($J76="TRUE",E76,"")</f>
        <v>435</v>
      </c>
      <c r="AA76" s="65" t="str">
        <f>IF($J76="TRUE",F76,"")</f>
        <v xml:space="preserve">Holmfirth - Wakefield                                                                               </v>
      </c>
      <c r="AB76" s="65" t="str">
        <f>IF($J76="TRUE",G76,"")</f>
        <v xml:space="preserve">Yorkshire Tiger                      </v>
      </c>
      <c r="AC76" s="65" t="str">
        <f>IF($H76="","",IF(OR(J76="TRUE"),$H76,""))</f>
        <v/>
      </c>
      <c r="AD76" s="66" t="str">
        <f>IF(AF76="","",1)</f>
        <v/>
      </c>
      <c r="AE76" s="66" t="str">
        <f>IF(AD76="","",SUM(AD$6:AD76))</f>
        <v/>
      </c>
      <c r="AF76" s="67" t="str">
        <f>IF($K76="TRUE",C76,"")</f>
        <v/>
      </c>
      <c r="AG76" s="67" t="str">
        <f>IF($K76="TRUE",D76,"")</f>
        <v/>
      </c>
      <c r="AH76" s="87" t="str">
        <f>IF($K76="TRUE",E76,"")</f>
        <v/>
      </c>
      <c r="AI76" s="67" t="str">
        <f>IF($K76="TRUE",F76,"")</f>
        <v/>
      </c>
      <c r="AJ76" s="67" t="str">
        <f>IF($K76="TRUE",G76,"")</f>
        <v/>
      </c>
      <c r="AK76" s="67" t="str">
        <f>IF($H76="","",IF(OR(K76="TRUE"),$H76,""))</f>
        <v/>
      </c>
      <c r="AL76" s="68" t="str">
        <f>IF(AN76="","",1)</f>
        <v/>
      </c>
      <c r="AM76" s="68" t="str">
        <f>IF(AL76="","",SUM(AL$6:AL76))</f>
        <v/>
      </c>
      <c r="AN76" s="69" t="str">
        <f>IF($L76="TRUE",C76,"")</f>
        <v/>
      </c>
      <c r="AO76" s="69" t="str">
        <f>IF($L76="TRUE",D76,"")</f>
        <v/>
      </c>
      <c r="AP76" s="96" t="str">
        <f>IF($L76="TRUE",E76,"")</f>
        <v/>
      </c>
      <c r="AQ76" s="69" t="str">
        <f>IF($L76="TRUE",F76,"")</f>
        <v/>
      </c>
      <c r="AR76" s="69" t="str">
        <f>IF($L76="TRUE",G76,"")</f>
        <v/>
      </c>
      <c r="AS76" s="69" t="str">
        <f>IF($H76="","",IF(OR(L76="TRUE"),$H76,""))</f>
        <v/>
      </c>
      <c r="AT76" s="70" t="str">
        <f>IF(AV76="","",1)</f>
        <v/>
      </c>
      <c r="AU76" s="70" t="str">
        <f>IF(AT76="","",SUM(AT$6:AT76))</f>
        <v/>
      </c>
      <c r="AV76" s="71" t="str">
        <f>IF($M76="TRUE",C76,"")</f>
        <v/>
      </c>
      <c r="AW76" s="71" t="str">
        <f>IF($M76="TRUE",D76,"")</f>
        <v/>
      </c>
      <c r="AX76" s="97" t="str">
        <f>IF($M76="TRUE",E76,"")</f>
        <v/>
      </c>
      <c r="AY76" s="71" t="str">
        <f>IF($M76="TRUE",F76,"")</f>
        <v/>
      </c>
      <c r="AZ76" s="71" t="str">
        <f>IF($M76="TRUE",G76,"")</f>
        <v/>
      </c>
      <c r="BA76" s="175" t="str">
        <f>IF($H76="","",IF(OR(M76="TRUE"),$H76,""))</f>
        <v/>
      </c>
      <c r="BB76" s="101"/>
    </row>
    <row r="77" spans="1:54" ht="20.100000000000001" customHeight="1" x14ac:dyDescent="0.3">
      <c r="A77" s="98">
        <f>IF(B77="","",SUM(B$6:B77))</f>
        <v>72</v>
      </c>
      <c r="B77" s="95">
        <f>IF($C77="","",1)</f>
        <v>1</v>
      </c>
      <c r="C77" s="235">
        <v>0.44791666666666669</v>
      </c>
      <c r="D77" s="236" t="s">
        <v>15</v>
      </c>
      <c r="E77" s="236">
        <v>314</v>
      </c>
      <c r="F77" s="237" t="s">
        <v>117</v>
      </c>
      <c r="G77" s="238" t="s">
        <v>109</v>
      </c>
      <c r="H77" s="170"/>
      <c r="I77" s="72" t="str">
        <f>IF($D77=I$5,"TRUE","")</f>
        <v>TRUE</v>
      </c>
      <c r="J77" s="72" t="str">
        <f>IF($D77=J$5,"TRUE","")</f>
        <v/>
      </c>
      <c r="K77" s="72" t="str">
        <f>IF($D77=K$5,"TRUE","")</f>
        <v/>
      </c>
      <c r="L77" s="72" t="str">
        <f>IF($D77=L$5,"TRUE","")</f>
        <v/>
      </c>
      <c r="M77" s="81" t="str">
        <f>IF($D77=M$5,"TRUE","")</f>
        <v/>
      </c>
      <c r="N77" s="62">
        <f>IF($P77="","",1)</f>
        <v>1</v>
      </c>
      <c r="O77" s="62">
        <f>IF(N77="","",SUM(N$6:N77))</f>
        <v>25</v>
      </c>
      <c r="P77" s="63">
        <f>IF($I77="TRUE",C77,"")</f>
        <v>0.44791666666666669</v>
      </c>
      <c r="Q77" s="63" t="str">
        <f>IF($I77="TRUE",D77,"")</f>
        <v>Stand A</v>
      </c>
      <c r="R77" s="79">
        <f>IF($I77="TRUE",E77,"")</f>
        <v>314</v>
      </c>
      <c r="S77" s="63" t="str">
        <f>IF($I77="TRUE",F77,"")</f>
        <v xml:space="preserve">Holme - Huddersfield                                                                                </v>
      </c>
      <c r="T77" s="63" t="str">
        <f>IF($I77="TRUE",G77,"")</f>
        <v xml:space="preserve">First                                             </v>
      </c>
      <c r="U77" s="63" t="str">
        <f>IF($H77="","",IF(OR(I77="TRUE"),$H77,""))</f>
        <v/>
      </c>
      <c r="V77" s="64" t="str">
        <f>IF(X77="","",1)</f>
        <v/>
      </c>
      <c r="W77" s="64" t="str">
        <f>IF(V77="","",SUM(V$6:V77))</f>
        <v/>
      </c>
      <c r="X77" s="65" t="str">
        <f>IF($J77="TRUE",C77,"")</f>
        <v/>
      </c>
      <c r="Y77" s="65" t="str">
        <f>IF($J77="TRUE",D77,"")</f>
        <v/>
      </c>
      <c r="Z77" s="65" t="str">
        <f>IF($J77="TRUE",E77,"")</f>
        <v/>
      </c>
      <c r="AA77" s="65" t="str">
        <f>IF($J77="TRUE",F77,"")</f>
        <v/>
      </c>
      <c r="AB77" s="65" t="str">
        <f>IF($J77="TRUE",G77,"")</f>
        <v/>
      </c>
      <c r="AC77" s="65" t="str">
        <f>IF($H77="","",IF(OR(J77="TRUE"),$H77,""))</f>
        <v/>
      </c>
      <c r="AD77" s="66" t="str">
        <f>IF(AF77="","",1)</f>
        <v/>
      </c>
      <c r="AE77" s="66" t="str">
        <f>IF(AD77="","",SUM(AD$6:AD77))</f>
        <v/>
      </c>
      <c r="AF77" s="67" t="str">
        <f>IF($K77="TRUE",C77,"")</f>
        <v/>
      </c>
      <c r="AG77" s="67" t="str">
        <f>IF($K77="TRUE",D77,"")</f>
        <v/>
      </c>
      <c r="AH77" s="87" t="str">
        <f>IF($K77="TRUE",E77,"")</f>
        <v/>
      </c>
      <c r="AI77" s="67" t="str">
        <f>IF($K77="TRUE",F77,"")</f>
        <v/>
      </c>
      <c r="AJ77" s="67" t="str">
        <f>IF($K77="TRUE",G77,"")</f>
        <v/>
      </c>
      <c r="AK77" s="67" t="str">
        <f>IF($H77="","",IF(OR(K77="TRUE"),$H77,""))</f>
        <v/>
      </c>
      <c r="AL77" s="68" t="str">
        <f>IF(AN77="","",1)</f>
        <v/>
      </c>
      <c r="AM77" s="68" t="str">
        <f>IF(AL77="","",SUM(AL$6:AL77))</f>
        <v/>
      </c>
      <c r="AN77" s="69" t="str">
        <f>IF($L77="TRUE",C77,"")</f>
        <v/>
      </c>
      <c r="AO77" s="69" t="str">
        <f>IF($L77="TRUE",D77,"")</f>
        <v/>
      </c>
      <c r="AP77" s="96" t="str">
        <f>IF($L77="TRUE",E77,"")</f>
        <v/>
      </c>
      <c r="AQ77" s="69" t="str">
        <f>IF($L77="TRUE",F77,"")</f>
        <v/>
      </c>
      <c r="AR77" s="69" t="str">
        <f>IF($L77="TRUE",G77,"")</f>
        <v/>
      </c>
      <c r="AS77" s="69" t="str">
        <f>IF($H77="","",IF(OR(L77="TRUE"),$H77,""))</f>
        <v/>
      </c>
      <c r="AT77" s="70" t="str">
        <f>IF(AV77="","",1)</f>
        <v/>
      </c>
      <c r="AU77" s="70" t="str">
        <f>IF(AT77="","",SUM(AT$6:AT77))</f>
        <v/>
      </c>
      <c r="AV77" s="71" t="str">
        <f>IF($M77="TRUE",C77,"")</f>
        <v/>
      </c>
      <c r="AW77" s="71" t="str">
        <f>IF($M77="TRUE",D77,"")</f>
        <v/>
      </c>
      <c r="AX77" s="97" t="str">
        <f>IF($M77="TRUE",E77,"")</f>
        <v/>
      </c>
      <c r="AY77" s="71" t="str">
        <f>IF($M77="TRUE",F77,"")</f>
        <v/>
      </c>
      <c r="AZ77" s="71" t="str">
        <f>IF($M77="TRUE",G77,"")</f>
        <v/>
      </c>
      <c r="BA77" s="175" t="str">
        <f>IF($H77="","",IF(OR(M77="TRUE"),$H77,""))</f>
        <v/>
      </c>
      <c r="BB77" s="101"/>
    </row>
    <row r="78" spans="1:54" ht="20.100000000000001" customHeight="1" x14ac:dyDescent="0.3">
      <c r="A78" s="98">
        <f>IF(B78="","",SUM(B$6:B78))</f>
        <v>73</v>
      </c>
      <c r="B78" s="95">
        <f>IF($C78="","",1)</f>
        <v>1</v>
      </c>
      <c r="C78" s="235">
        <v>0.44791666666666669</v>
      </c>
      <c r="D78" s="236" t="s">
        <v>17</v>
      </c>
      <c r="E78" s="236">
        <v>316</v>
      </c>
      <c r="F78" s="237" t="s">
        <v>118</v>
      </c>
      <c r="G78" s="238" t="s">
        <v>109</v>
      </c>
      <c r="H78" s="170"/>
      <c r="I78" s="72" t="str">
        <f>IF($D78=I$5,"TRUE","")</f>
        <v/>
      </c>
      <c r="J78" s="72" t="str">
        <f>IF($D78=J$5,"TRUE","")</f>
        <v/>
      </c>
      <c r="K78" s="72" t="str">
        <f>IF($D78=K$5,"TRUE","")</f>
        <v>TRUE</v>
      </c>
      <c r="L78" s="72" t="str">
        <f>IF($D78=L$5,"TRUE","")</f>
        <v/>
      </c>
      <c r="M78" s="81" t="str">
        <f>IF($D78=M$5,"TRUE","")</f>
        <v/>
      </c>
      <c r="N78" s="62" t="str">
        <f>IF($P78="","",1)</f>
        <v/>
      </c>
      <c r="O78" s="62" t="str">
        <f>IF(N78="","",SUM(N$6:N78))</f>
        <v/>
      </c>
      <c r="P78" s="63" t="str">
        <f>IF($I78="TRUE",C78,"")</f>
        <v/>
      </c>
      <c r="Q78" s="63" t="str">
        <f>IF($I78="TRUE",D78,"")</f>
        <v/>
      </c>
      <c r="R78" s="79" t="str">
        <f>IF($I78="TRUE",E78,"")</f>
        <v/>
      </c>
      <c r="S78" s="63" t="str">
        <f>IF($I78="TRUE",F78,"")</f>
        <v/>
      </c>
      <c r="T78" s="63" t="str">
        <f>IF($I78="TRUE",G78,"")</f>
        <v/>
      </c>
      <c r="U78" s="63" t="str">
        <f>IF($H78="","",IF(OR(I78="TRUE"),$H78,""))</f>
        <v/>
      </c>
      <c r="V78" s="64" t="str">
        <f>IF(X78="","",1)</f>
        <v/>
      </c>
      <c r="W78" s="64" t="str">
        <f>IF(V78="","",SUM(V$6:V78))</f>
        <v/>
      </c>
      <c r="X78" s="65" t="str">
        <f>IF($J78="TRUE",C78,"")</f>
        <v/>
      </c>
      <c r="Y78" s="65" t="str">
        <f>IF($J78="TRUE",D78,"")</f>
        <v/>
      </c>
      <c r="Z78" s="65" t="str">
        <f>IF($J78="TRUE",E78,"")</f>
        <v/>
      </c>
      <c r="AA78" s="65" t="str">
        <f>IF($J78="TRUE",F78,"")</f>
        <v/>
      </c>
      <c r="AB78" s="65" t="str">
        <f>IF($J78="TRUE",G78,"")</f>
        <v/>
      </c>
      <c r="AC78" s="65" t="str">
        <f>IF($H78="","",IF(OR(J78="TRUE"),$H78,""))</f>
        <v/>
      </c>
      <c r="AD78" s="66">
        <f>IF(AF78="","",1)</f>
        <v>1</v>
      </c>
      <c r="AE78" s="66">
        <f>IF(AD78="","",SUM(AD$6:AD78))</f>
        <v>19</v>
      </c>
      <c r="AF78" s="67">
        <f>IF($K78="TRUE",C78,"")</f>
        <v>0.44791666666666669</v>
      </c>
      <c r="AG78" s="67" t="str">
        <f>IF($K78="TRUE",D78,"")</f>
        <v>Stand C</v>
      </c>
      <c r="AH78" s="87">
        <f>IF($K78="TRUE",E78,"")</f>
        <v>316</v>
      </c>
      <c r="AI78" s="67" t="str">
        <f>IF($K78="TRUE",F78,"")</f>
        <v xml:space="preserve">Huddersfield - Parkhead                                                                             </v>
      </c>
      <c r="AJ78" s="67" t="str">
        <f>IF($K78="TRUE",G78,"")</f>
        <v xml:space="preserve">First                                             </v>
      </c>
      <c r="AK78" s="67" t="str">
        <f>IF($H78="","",IF(OR(K78="TRUE"),$H78,""))</f>
        <v/>
      </c>
      <c r="AL78" s="68" t="str">
        <f>IF(AN78="","",1)</f>
        <v/>
      </c>
      <c r="AM78" s="68" t="str">
        <f>IF(AL78="","",SUM(AL$6:AL78))</f>
        <v/>
      </c>
      <c r="AN78" s="69" t="str">
        <f>IF($L78="TRUE",C78,"")</f>
        <v/>
      </c>
      <c r="AO78" s="69" t="str">
        <f>IF($L78="TRUE",D78,"")</f>
        <v/>
      </c>
      <c r="AP78" s="96" t="str">
        <f>IF($L78="TRUE",E78,"")</f>
        <v/>
      </c>
      <c r="AQ78" s="69" t="str">
        <f>IF($L78="TRUE",F78,"")</f>
        <v/>
      </c>
      <c r="AR78" s="69" t="str">
        <f>IF($L78="TRUE",G78,"")</f>
        <v/>
      </c>
      <c r="AS78" s="69" t="str">
        <f>IF($H78="","",IF(OR(L78="TRUE"),$H78,""))</f>
        <v/>
      </c>
      <c r="AT78" s="70" t="str">
        <f>IF(AV78="","",1)</f>
        <v/>
      </c>
      <c r="AU78" s="70" t="str">
        <f>IF(AT78="","",SUM(AT$6:AT78))</f>
        <v/>
      </c>
      <c r="AV78" s="71" t="str">
        <f>IF($M78="TRUE",C78,"")</f>
        <v/>
      </c>
      <c r="AW78" s="71" t="str">
        <f>IF($M78="TRUE",D78,"")</f>
        <v/>
      </c>
      <c r="AX78" s="97" t="str">
        <f>IF($M78="TRUE",E78,"")</f>
        <v/>
      </c>
      <c r="AY78" s="71" t="str">
        <f>IF($M78="TRUE",F78,"")</f>
        <v/>
      </c>
      <c r="AZ78" s="71" t="str">
        <f>IF($M78="TRUE",G78,"")</f>
        <v/>
      </c>
      <c r="BA78" s="175" t="str">
        <f>IF($H78="","",IF(OR(M78="TRUE"),$H78,""))</f>
        <v/>
      </c>
      <c r="BB78" s="101"/>
    </row>
    <row r="79" spans="1:54" ht="20.100000000000001" customHeight="1" x14ac:dyDescent="0.3">
      <c r="A79" s="98">
        <f>IF(B79="","",SUM(B$6:B79))</f>
        <v>74</v>
      </c>
      <c r="B79" s="95">
        <f>IF($C79="","",1)</f>
        <v>1</v>
      </c>
      <c r="C79" s="240">
        <v>0.44791666666666669</v>
      </c>
      <c r="D79" s="241" t="s">
        <v>18</v>
      </c>
      <c r="E79" s="242" t="s">
        <v>130</v>
      </c>
      <c r="F79" s="242" t="s">
        <v>131</v>
      </c>
      <c r="G79" s="243" t="s">
        <v>122</v>
      </c>
      <c r="H79" s="170"/>
      <c r="I79" s="72" t="str">
        <f>IF($D79=I$5,"TRUE","")</f>
        <v/>
      </c>
      <c r="J79" s="72" t="str">
        <f>IF($D79=J$5,"TRUE","")</f>
        <v/>
      </c>
      <c r="K79" s="72" t="str">
        <f>IF($D79=K$5,"TRUE","")</f>
        <v/>
      </c>
      <c r="L79" s="72" t="str">
        <f>IF($D79=L$5,"TRUE","")</f>
        <v>TRUE</v>
      </c>
      <c r="M79" s="81" t="str">
        <f>IF($D79=M$5,"TRUE","")</f>
        <v/>
      </c>
      <c r="N79" s="62" t="str">
        <f>IF($P79="","",1)</f>
        <v/>
      </c>
      <c r="O79" s="62" t="str">
        <f>IF(N79="","",SUM(N$6:N79))</f>
        <v/>
      </c>
      <c r="P79" s="63" t="str">
        <f>IF($I79="TRUE",C79,"")</f>
        <v/>
      </c>
      <c r="Q79" s="63" t="str">
        <f>IF($I79="TRUE",D79,"")</f>
        <v/>
      </c>
      <c r="R79" s="79" t="str">
        <f>IF($I79="TRUE",E79,"")</f>
        <v/>
      </c>
      <c r="S79" s="63" t="str">
        <f>IF($I79="TRUE",F79,"")</f>
        <v/>
      </c>
      <c r="T79" s="63" t="str">
        <f>IF($I79="TRUE",G79,"")</f>
        <v/>
      </c>
      <c r="U79" s="63" t="str">
        <f>IF($H79="","",IF(OR(I79="TRUE"),$H79,""))</f>
        <v/>
      </c>
      <c r="V79" s="64" t="str">
        <f>IF(X79="","",1)</f>
        <v/>
      </c>
      <c r="W79" s="64" t="str">
        <f>IF(V79="","",SUM(V$6:V79))</f>
        <v/>
      </c>
      <c r="X79" s="65" t="str">
        <f>IF($J79="TRUE",C79,"")</f>
        <v/>
      </c>
      <c r="Y79" s="65" t="str">
        <f>IF($J79="TRUE",D79,"")</f>
        <v/>
      </c>
      <c r="Z79" s="65" t="str">
        <f>IF($J79="TRUE",E79,"")</f>
        <v/>
      </c>
      <c r="AA79" s="65" t="str">
        <f>IF($J79="TRUE",F79,"")</f>
        <v/>
      </c>
      <c r="AB79" s="65" t="str">
        <f>IF($J79="TRUE",G79,"")</f>
        <v/>
      </c>
      <c r="AC79" s="65" t="str">
        <f>IF($H79="","",IF(OR(J79="TRUE"),$H79,""))</f>
        <v/>
      </c>
      <c r="AD79" s="66" t="str">
        <f>IF(AF79="","",1)</f>
        <v/>
      </c>
      <c r="AE79" s="66" t="str">
        <f>IF(AD79="","",SUM(AD$6:AD79))</f>
        <v/>
      </c>
      <c r="AF79" s="67" t="str">
        <f>IF($K79="TRUE",C79,"")</f>
        <v/>
      </c>
      <c r="AG79" s="67" t="str">
        <f>IF($K79="TRUE",D79,"")</f>
        <v/>
      </c>
      <c r="AH79" s="87" t="str">
        <f>IF($K79="TRUE",E79,"")</f>
        <v/>
      </c>
      <c r="AI79" s="67" t="str">
        <f>IF($K79="TRUE",F79,"")</f>
        <v/>
      </c>
      <c r="AJ79" s="67" t="str">
        <f>IF($K79="TRUE",G79,"")</f>
        <v/>
      </c>
      <c r="AK79" s="67" t="str">
        <f>IF($H79="","",IF(OR(K79="TRUE"),$H79,""))</f>
        <v/>
      </c>
      <c r="AL79" s="68">
        <f>IF(AN79="","",1)</f>
        <v>1</v>
      </c>
      <c r="AM79" s="68">
        <f>IF(AL79="","",SUM(AL$6:AL79))</f>
        <v>12</v>
      </c>
      <c r="AN79" s="69">
        <f>IF($L79="TRUE",C79,"")</f>
        <v>0.44791666666666669</v>
      </c>
      <c r="AO79" s="69" t="str">
        <f>IF($L79="TRUE",D79,"")</f>
        <v>Stand D</v>
      </c>
      <c r="AP79" s="96" t="str">
        <f>IF($L79="TRUE",E79,"")</f>
        <v>H6</v>
      </c>
      <c r="AQ79" s="69" t="str">
        <f>IF($L79="TRUE",F79,"")</f>
        <v xml:space="preserve">Holmfirth - Brockholes                                                                              </v>
      </c>
      <c r="AR79" s="69" t="str">
        <f>IF($L79="TRUE",G79,"")</f>
        <v xml:space="preserve">Stotts Coaches                                    </v>
      </c>
      <c r="AS79" s="69" t="str">
        <f>IF($H79="","",IF(OR(L79="TRUE"),$H79,""))</f>
        <v/>
      </c>
      <c r="AT79" s="70" t="str">
        <f>IF(AV79="","",1)</f>
        <v/>
      </c>
      <c r="AU79" s="70" t="str">
        <f>IF(AT79="","",SUM(AT$6:AT79))</f>
        <v/>
      </c>
      <c r="AV79" s="71" t="str">
        <f>IF($M79="TRUE",C79,"")</f>
        <v/>
      </c>
      <c r="AW79" s="71" t="str">
        <f>IF($M79="TRUE",D79,"")</f>
        <v/>
      </c>
      <c r="AX79" s="97" t="str">
        <f>IF($M79="TRUE",E79,"")</f>
        <v/>
      </c>
      <c r="AY79" s="71" t="str">
        <f>IF($M79="TRUE",F79,"")</f>
        <v/>
      </c>
      <c r="AZ79" s="71" t="str">
        <f>IF($M79="TRUE",G79,"")</f>
        <v/>
      </c>
      <c r="BA79" s="175" t="str">
        <f>IF($H79="","",IF(OR(M79="TRUE"),$H79,""))</f>
        <v/>
      </c>
      <c r="BB79" s="101"/>
    </row>
    <row r="80" spans="1:54" ht="20.100000000000001" customHeight="1" x14ac:dyDescent="0.3">
      <c r="A80" s="98">
        <f>IF(B80="","",SUM(B$6:B80))</f>
        <v>75</v>
      </c>
      <c r="B80" s="95">
        <f>IF($C80="","",1)</f>
        <v>1</v>
      </c>
      <c r="C80" s="235">
        <v>0.4513888888888889</v>
      </c>
      <c r="D80" s="236" t="s">
        <v>18</v>
      </c>
      <c r="E80" s="236" t="s">
        <v>127</v>
      </c>
      <c r="F80" s="237" t="s">
        <v>126</v>
      </c>
      <c r="G80" s="238" t="s">
        <v>122</v>
      </c>
      <c r="H80" s="170"/>
      <c r="I80" s="72" t="str">
        <f>IF($D80=I$5,"TRUE","")</f>
        <v/>
      </c>
      <c r="J80" s="72" t="str">
        <f>IF($D80=J$5,"TRUE","")</f>
        <v/>
      </c>
      <c r="K80" s="72" t="str">
        <f>IF($D80=K$5,"TRUE","")</f>
        <v/>
      </c>
      <c r="L80" s="72" t="str">
        <f>IF($D80=L$5,"TRUE","")</f>
        <v>TRUE</v>
      </c>
      <c r="M80" s="81" t="str">
        <f>IF($D80=M$5,"TRUE","")</f>
        <v/>
      </c>
      <c r="N80" s="62" t="str">
        <f>IF($P80="","",1)</f>
        <v/>
      </c>
      <c r="O80" s="62" t="str">
        <f>IF(N80="","",SUM(N$6:N80))</f>
        <v/>
      </c>
      <c r="P80" s="63" t="str">
        <f>IF($I80="TRUE",C80,"")</f>
        <v/>
      </c>
      <c r="Q80" s="63" t="str">
        <f>IF($I80="TRUE",D80,"")</f>
        <v/>
      </c>
      <c r="R80" s="79" t="str">
        <f>IF($I80="TRUE",E80,"")</f>
        <v/>
      </c>
      <c r="S80" s="63" t="str">
        <f>IF($I80="TRUE",F80,"")</f>
        <v/>
      </c>
      <c r="T80" s="63" t="str">
        <f>IF($I80="TRUE",G80,"")</f>
        <v/>
      </c>
      <c r="U80" s="63" t="str">
        <f>IF($H80="","",IF(OR(I80="TRUE"),$H80,""))</f>
        <v/>
      </c>
      <c r="V80" s="64" t="str">
        <f>IF(X80="","",1)</f>
        <v/>
      </c>
      <c r="W80" s="64" t="str">
        <f>IF(V80="","",SUM(V$6:V80))</f>
        <v/>
      </c>
      <c r="X80" s="65" t="str">
        <f>IF($J80="TRUE",C80,"")</f>
        <v/>
      </c>
      <c r="Y80" s="65" t="str">
        <f>IF($J80="TRUE",D80,"")</f>
        <v/>
      </c>
      <c r="Z80" s="65" t="str">
        <f>IF($J80="TRUE",E80,"")</f>
        <v/>
      </c>
      <c r="AA80" s="65" t="str">
        <f>IF($J80="TRUE",F80,"")</f>
        <v/>
      </c>
      <c r="AB80" s="65" t="str">
        <f>IF($J80="TRUE",G80,"")</f>
        <v/>
      </c>
      <c r="AC80" s="65" t="str">
        <f>IF($H80="","",IF(OR(J80="TRUE"),$H80,""))</f>
        <v/>
      </c>
      <c r="AD80" s="66" t="str">
        <f>IF(AF80="","",1)</f>
        <v/>
      </c>
      <c r="AE80" s="66" t="str">
        <f>IF(AD80="","",SUM(AD$6:AD80))</f>
        <v/>
      </c>
      <c r="AF80" s="67" t="str">
        <f>IF($K80="TRUE",C80,"")</f>
        <v/>
      </c>
      <c r="AG80" s="67" t="str">
        <f>IF($K80="TRUE",D80,"")</f>
        <v/>
      </c>
      <c r="AH80" s="87" t="str">
        <f>IF($K80="TRUE",E80,"")</f>
        <v/>
      </c>
      <c r="AI80" s="67" t="str">
        <f>IF($K80="TRUE",F80,"")</f>
        <v/>
      </c>
      <c r="AJ80" s="67" t="str">
        <f>IF($K80="TRUE",G80,"")</f>
        <v/>
      </c>
      <c r="AK80" s="67" t="str">
        <f>IF($H80="","",IF(OR(K80="TRUE"),$H80,""))</f>
        <v/>
      </c>
      <c r="AL80" s="68">
        <f>IF(AN80="","",1)</f>
        <v>1</v>
      </c>
      <c r="AM80" s="68">
        <f>IF(AL80="","",SUM(AL$6:AL80))</f>
        <v>13</v>
      </c>
      <c r="AN80" s="69">
        <f>IF($L80="TRUE",C80,"")</f>
        <v>0.4513888888888889</v>
      </c>
      <c r="AO80" s="69" t="str">
        <f>IF($L80="TRUE",D80,"")</f>
        <v>Stand D</v>
      </c>
      <c r="AP80" s="96" t="str">
        <f>IF($L80="TRUE",E80,"")</f>
        <v xml:space="preserve">H1             </v>
      </c>
      <c r="AQ80" s="69" t="str">
        <f>IF($L80="TRUE",F80,"")</f>
        <v xml:space="preserve">Holmfirth - Totties Circular                                                                        </v>
      </c>
      <c r="AR80" s="69" t="str">
        <f>IF($L80="TRUE",G80,"")</f>
        <v xml:space="preserve">Stotts Coaches                                    </v>
      </c>
      <c r="AS80" s="69" t="str">
        <f>IF($H80="","",IF(OR(L80="TRUE"),$H80,""))</f>
        <v/>
      </c>
      <c r="AT80" s="70" t="str">
        <f>IF(AV80="","",1)</f>
        <v/>
      </c>
      <c r="AU80" s="70" t="str">
        <f>IF(AT80="","",SUM(AT$6:AT80))</f>
        <v/>
      </c>
      <c r="AV80" s="71" t="str">
        <f>IF($M80="TRUE",C80,"")</f>
        <v/>
      </c>
      <c r="AW80" s="71" t="str">
        <f>IF($M80="TRUE",D80,"")</f>
        <v/>
      </c>
      <c r="AX80" s="97" t="str">
        <f>IF($M80="TRUE",E80,"")</f>
        <v/>
      </c>
      <c r="AY80" s="71" t="str">
        <f>IF($M80="TRUE",F80,"")</f>
        <v/>
      </c>
      <c r="AZ80" s="71" t="str">
        <f>IF($M80="TRUE",G80,"")</f>
        <v/>
      </c>
      <c r="BA80" s="175" t="str">
        <f>IF($H80="","",IF(OR(M80="TRUE"),$H80,""))</f>
        <v/>
      </c>
      <c r="BB80" s="101"/>
    </row>
    <row r="81" spans="1:54" ht="20.100000000000001" customHeight="1" x14ac:dyDescent="0.3">
      <c r="A81" s="98">
        <f>IF(B81="","",SUM(B$6:B81))</f>
        <v>76</v>
      </c>
      <c r="B81" s="95">
        <f>IF($C81="","",1)</f>
        <v>1</v>
      </c>
      <c r="C81" s="235">
        <v>0.45347222222222222</v>
      </c>
      <c r="D81" s="236" t="s">
        <v>15</v>
      </c>
      <c r="E81" s="236" t="s">
        <v>128</v>
      </c>
      <c r="F81" s="237" t="s">
        <v>136</v>
      </c>
      <c r="G81" s="238" t="s">
        <v>122</v>
      </c>
      <c r="H81" s="170"/>
      <c r="I81" s="72" t="str">
        <f>IF($D81=I$5,"TRUE","")</f>
        <v>TRUE</v>
      </c>
      <c r="J81" s="72" t="str">
        <f>IF($D81=J$5,"TRUE","")</f>
        <v/>
      </c>
      <c r="K81" s="72" t="str">
        <f>IF($D81=K$5,"TRUE","")</f>
        <v/>
      </c>
      <c r="L81" s="72" t="str">
        <f>IF($D81=L$5,"TRUE","")</f>
        <v/>
      </c>
      <c r="M81" s="81" t="str">
        <f>IF($D81=M$5,"TRUE","")</f>
        <v/>
      </c>
      <c r="N81" s="62">
        <f>IF($P81="","",1)</f>
        <v>1</v>
      </c>
      <c r="O81" s="62">
        <f>IF(N81="","",SUM(N$6:N81))</f>
        <v>26</v>
      </c>
      <c r="P81" s="63">
        <f>IF($I81="TRUE",C81,"")</f>
        <v>0.45347222222222222</v>
      </c>
      <c r="Q81" s="63" t="str">
        <f>IF($I81="TRUE",D81,"")</f>
        <v>Stand A</v>
      </c>
      <c r="R81" s="79" t="str">
        <f>IF($I81="TRUE",E81,"")</f>
        <v xml:space="preserve">H5             </v>
      </c>
      <c r="S81" s="63" t="str">
        <f>IF($I81="TRUE",F81,"")</f>
        <v>Holmfirth - Holmbridge</v>
      </c>
      <c r="T81" s="63" t="str">
        <f>IF($I81="TRUE",G81,"")</f>
        <v xml:space="preserve">Stotts Coaches                                    </v>
      </c>
      <c r="U81" s="63" t="str">
        <f>IF($H81="","",IF(OR(I81="TRUE"),$H81,""))</f>
        <v/>
      </c>
      <c r="V81" s="64" t="str">
        <f>IF(X81="","",1)</f>
        <v/>
      </c>
      <c r="W81" s="64" t="str">
        <f>IF(V81="","",SUM(V$6:V81))</f>
        <v/>
      </c>
      <c r="X81" s="65" t="str">
        <f>IF($J81="TRUE",C81,"")</f>
        <v/>
      </c>
      <c r="Y81" s="65" t="str">
        <f>IF($J81="TRUE",D81,"")</f>
        <v/>
      </c>
      <c r="Z81" s="65" t="str">
        <f>IF($J81="TRUE",E81,"")</f>
        <v/>
      </c>
      <c r="AA81" s="65" t="str">
        <f>IF($J81="TRUE",F81,"")</f>
        <v/>
      </c>
      <c r="AB81" s="65" t="str">
        <f>IF($J81="TRUE",G81,"")</f>
        <v/>
      </c>
      <c r="AC81" s="65" t="str">
        <f>IF($H81="","",IF(OR(J81="TRUE"),$H81,""))</f>
        <v/>
      </c>
      <c r="AD81" s="66" t="str">
        <f>IF(AF81="","",1)</f>
        <v/>
      </c>
      <c r="AE81" s="66" t="str">
        <f>IF(AD81="","",SUM(AD$6:AD81))</f>
        <v/>
      </c>
      <c r="AF81" s="67" t="str">
        <f>IF($K81="TRUE",C81,"")</f>
        <v/>
      </c>
      <c r="AG81" s="67" t="str">
        <f>IF($K81="TRUE",D81,"")</f>
        <v/>
      </c>
      <c r="AH81" s="87" t="str">
        <f>IF($K81="TRUE",E81,"")</f>
        <v/>
      </c>
      <c r="AI81" s="67" t="str">
        <f>IF($K81="TRUE",F81,"")</f>
        <v/>
      </c>
      <c r="AJ81" s="67" t="str">
        <f>IF($K81="TRUE",G81,"")</f>
        <v/>
      </c>
      <c r="AK81" s="67" t="str">
        <f>IF($H81="","",IF(OR(K81="TRUE"),$H81,""))</f>
        <v/>
      </c>
      <c r="AL81" s="68" t="str">
        <f>IF(AN81="","",1)</f>
        <v/>
      </c>
      <c r="AM81" s="68" t="str">
        <f>IF(AL81="","",SUM(AL$6:AL81))</f>
        <v/>
      </c>
      <c r="AN81" s="69" t="str">
        <f>IF($L81="TRUE",C81,"")</f>
        <v/>
      </c>
      <c r="AO81" s="69" t="str">
        <f>IF($L81="TRUE",D81,"")</f>
        <v/>
      </c>
      <c r="AP81" s="96" t="str">
        <f>IF($L81="TRUE",E81,"")</f>
        <v/>
      </c>
      <c r="AQ81" s="69" t="str">
        <f>IF($L81="TRUE",F81,"")</f>
        <v/>
      </c>
      <c r="AR81" s="69" t="str">
        <f>IF($L81="TRUE",G81,"")</f>
        <v/>
      </c>
      <c r="AS81" s="69" t="str">
        <f>IF($H81="","",IF(OR(L81="TRUE"),$H81,""))</f>
        <v/>
      </c>
      <c r="AT81" s="70" t="str">
        <f>IF(AV81="","",1)</f>
        <v/>
      </c>
      <c r="AU81" s="70" t="str">
        <f>IF(AT81="","",SUM(AT$6:AT81))</f>
        <v/>
      </c>
      <c r="AV81" s="71" t="str">
        <f>IF($M81="TRUE",C81,"")</f>
        <v/>
      </c>
      <c r="AW81" s="71" t="str">
        <f>IF($M81="TRUE",D81,"")</f>
        <v/>
      </c>
      <c r="AX81" s="97" t="str">
        <f>IF($M81="TRUE",E81,"")</f>
        <v/>
      </c>
      <c r="AY81" s="71" t="str">
        <f>IF($M81="TRUE",F81,"")</f>
        <v/>
      </c>
      <c r="AZ81" s="71" t="str">
        <f>IF($M81="TRUE",G81,"")</f>
        <v/>
      </c>
      <c r="BA81" s="175" t="str">
        <f>IF($H81="","",IF(OR(M81="TRUE"),$H81,""))</f>
        <v/>
      </c>
      <c r="BB81" s="101"/>
    </row>
    <row r="82" spans="1:54" ht="20.100000000000001" customHeight="1" x14ac:dyDescent="0.3">
      <c r="A82" s="307">
        <f>IF(B82="","",SUM(B$6:B82))</f>
        <v>77</v>
      </c>
      <c r="B82" s="329">
        <f>IF($C82="","",1)</f>
        <v>1</v>
      </c>
      <c r="C82" s="235">
        <v>0.45486111111111099</v>
      </c>
      <c r="D82" s="249" t="s">
        <v>16</v>
      </c>
      <c r="E82" s="236">
        <v>350</v>
      </c>
      <c r="F82" s="237" t="s">
        <v>200</v>
      </c>
      <c r="G82" s="238" t="s">
        <v>138</v>
      </c>
      <c r="H82" s="170" t="s">
        <v>100</v>
      </c>
      <c r="I82" s="330" t="str">
        <f>IF($D82=I$5,"TRUE","")</f>
        <v/>
      </c>
      <c r="J82" s="308" t="str">
        <f>IF($D82=J$5,"TRUE","")</f>
        <v>TRUE</v>
      </c>
      <c r="K82" s="308" t="str">
        <f>IF($D82=K$5,"TRUE","")</f>
        <v/>
      </c>
      <c r="L82" s="308" t="str">
        <f>IF($D82=L$5,"TRUE","")</f>
        <v/>
      </c>
      <c r="M82" s="309" t="str">
        <f>IF($D82=M$5,"TRUE","")</f>
        <v/>
      </c>
      <c r="N82" s="310" t="str">
        <f>IF($P82="","",1)</f>
        <v/>
      </c>
      <c r="O82" s="310" t="str">
        <f>IF(N82="","",SUM(N$6:N82))</f>
        <v/>
      </c>
      <c r="P82" s="311" t="str">
        <f>IF($I82="TRUE",C82,"")</f>
        <v/>
      </c>
      <c r="Q82" s="311" t="str">
        <f>IF($I82="TRUE",D82,"")</f>
        <v/>
      </c>
      <c r="R82" s="312" t="str">
        <f>IF($I82="TRUE",E82,"")</f>
        <v/>
      </c>
      <c r="S82" s="311" t="str">
        <f>IF($I82="TRUE",F82,"")</f>
        <v/>
      </c>
      <c r="T82" s="311" t="str">
        <f>IF($I82="TRUE",G82,"")</f>
        <v/>
      </c>
      <c r="U82" s="313" t="str">
        <f>IF($H82="","",IF(OR(I82="TRUE"),$H82,""))</f>
        <v/>
      </c>
      <c r="V82" s="314">
        <f>IF(X82="","",1)</f>
        <v>1</v>
      </c>
      <c r="W82" s="314">
        <f>IF(V82="","",SUM(V$6:V82))</f>
        <v>19</v>
      </c>
      <c r="X82" s="315">
        <f>IF($J82="TRUE",C82,"")</f>
        <v>0.45486111111111099</v>
      </c>
      <c r="Y82" s="315" t="str">
        <f>IF($J82="TRUE",D82,"")</f>
        <v>Stand B</v>
      </c>
      <c r="Z82" s="315">
        <f>IF($J82="TRUE",E82,"")</f>
        <v>350</v>
      </c>
      <c r="AA82" s="315" t="str">
        <f>IF($J82="TRUE",F82,"")</f>
        <v>Holmfirth - Penistone</v>
      </c>
      <c r="AB82" s="315" t="str">
        <f>IF($J82="TRUE",G82,"")</f>
        <v>South Pennine Community Transport</v>
      </c>
      <c r="AC82" s="316" t="str">
        <f>IF($H82="","",IF(OR(J82="TRUE"),$H82,""))</f>
        <v>Thursdays Only</v>
      </c>
      <c r="AD82" s="317" t="str">
        <f>IF(AF82="","",1)</f>
        <v/>
      </c>
      <c r="AE82" s="317" t="str">
        <f>IF(AD82="","",SUM(AD$6:AD82))</f>
        <v/>
      </c>
      <c r="AF82" s="318" t="str">
        <f>IF($K82="TRUE",C82,"")</f>
        <v/>
      </c>
      <c r="AG82" s="318" t="str">
        <f>IF($K82="TRUE",D82,"")</f>
        <v/>
      </c>
      <c r="AH82" s="319" t="str">
        <f>IF($K82="TRUE",E82,"")</f>
        <v/>
      </c>
      <c r="AI82" s="318" t="str">
        <f>IF($K82="TRUE",F82,"")</f>
        <v/>
      </c>
      <c r="AJ82" s="318" t="str">
        <f>IF($K82="TRUE",G82,"")</f>
        <v/>
      </c>
      <c r="AK82" s="320" t="str">
        <f>IF($H82="","",IF(OR(K82="TRUE"),$H82,""))</f>
        <v/>
      </c>
      <c r="AL82" s="321" t="str">
        <f>IF(AN82="","",1)</f>
        <v/>
      </c>
      <c r="AM82" s="321" t="str">
        <f>IF(AL82="","",SUM(AL$6:AL82))</f>
        <v/>
      </c>
      <c r="AN82" s="322" t="str">
        <f>IF($L82="TRUE",C82,"")</f>
        <v/>
      </c>
      <c r="AO82" s="322" t="str">
        <f>IF($L82="TRUE",D82,"")</f>
        <v/>
      </c>
      <c r="AP82" s="323" t="str">
        <f>IF($L82="TRUE",E82,"")</f>
        <v/>
      </c>
      <c r="AQ82" s="322" t="str">
        <f>IF($L82="TRUE",F82,"")</f>
        <v/>
      </c>
      <c r="AR82" s="322" t="str">
        <f>IF($L82="TRUE",G82,"")</f>
        <v/>
      </c>
      <c r="AS82" s="324" t="str">
        <f>IF($H82="","",IF(OR(L82="TRUE"),$H82,""))</f>
        <v/>
      </c>
      <c r="AT82" s="325" t="str">
        <f>IF(AV82="","",1)</f>
        <v/>
      </c>
      <c r="AU82" s="325" t="str">
        <f>IF(AT82="","",SUM(AT$6:AT82))</f>
        <v/>
      </c>
      <c r="AV82" s="326" t="str">
        <f>IF($M82="TRUE",C82,"")</f>
        <v/>
      </c>
      <c r="AW82" s="326" t="str">
        <f>IF($M82="TRUE",D82,"")</f>
        <v/>
      </c>
      <c r="AX82" s="327" t="str">
        <f>IF($M82="TRUE",E82,"")</f>
        <v/>
      </c>
      <c r="AY82" s="326" t="str">
        <f>IF($M82="TRUE",F82,"")</f>
        <v/>
      </c>
      <c r="AZ82" s="326" t="str">
        <f>IF($M82="TRUE",G82,"")</f>
        <v/>
      </c>
      <c r="BA82" s="328" t="str">
        <f>IF($H82="","",IF(OR(M82="TRUE"),$H82,""))</f>
        <v/>
      </c>
      <c r="BB82" s="101"/>
    </row>
    <row r="83" spans="1:54" ht="20.100000000000001" customHeight="1" x14ac:dyDescent="0.3">
      <c r="A83" s="98">
        <f>IF(B83="","",SUM(B$6:B83))</f>
        <v>78</v>
      </c>
      <c r="B83" s="95">
        <f>IF($C83="","",1)</f>
        <v>1</v>
      </c>
      <c r="C83" s="235">
        <v>0.4548611111111111</v>
      </c>
      <c r="D83" s="236" t="s">
        <v>17</v>
      </c>
      <c r="E83" s="236">
        <v>310</v>
      </c>
      <c r="F83" s="237" t="s">
        <v>114</v>
      </c>
      <c r="G83" s="238" t="s">
        <v>109</v>
      </c>
      <c r="H83" s="170"/>
      <c r="I83" s="72" t="str">
        <f>IF($D83=I$5,"TRUE","")</f>
        <v/>
      </c>
      <c r="J83" s="72" t="str">
        <f>IF($D83=J$5,"TRUE","")</f>
        <v/>
      </c>
      <c r="K83" s="72" t="str">
        <f>IF($D83=K$5,"TRUE","")</f>
        <v>TRUE</v>
      </c>
      <c r="L83" s="72" t="str">
        <f>IF($D83=L$5,"TRUE","")</f>
        <v/>
      </c>
      <c r="M83" s="81" t="str">
        <f>IF($D83=M$5,"TRUE","")</f>
        <v/>
      </c>
      <c r="N83" s="62" t="str">
        <f>IF($P83="","",1)</f>
        <v/>
      </c>
      <c r="O83" s="62" t="str">
        <f>IF(N83="","",SUM(N$6:N83))</f>
        <v/>
      </c>
      <c r="P83" s="63" t="str">
        <f>IF($I83="TRUE",C83,"")</f>
        <v/>
      </c>
      <c r="Q83" s="63" t="str">
        <f>IF($I83="TRUE",D83,"")</f>
        <v/>
      </c>
      <c r="R83" s="79" t="str">
        <f>IF($I83="TRUE",E83,"")</f>
        <v/>
      </c>
      <c r="S83" s="63" t="str">
        <f>IF($I83="TRUE",F83,"")</f>
        <v/>
      </c>
      <c r="T83" s="63" t="str">
        <f>IF($I83="TRUE",G83,"")</f>
        <v/>
      </c>
      <c r="U83" s="63" t="str">
        <f>IF($H83="","",IF(OR(I83="TRUE"),$H83,""))</f>
        <v/>
      </c>
      <c r="V83" s="64" t="str">
        <f>IF(X83="","",1)</f>
        <v/>
      </c>
      <c r="W83" s="64" t="str">
        <f>IF(V83="","",SUM(V$6:V83))</f>
        <v/>
      </c>
      <c r="X83" s="65" t="str">
        <f>IF($J83="TRUE",C83,"")</f>
        <v/>
      </c>
      <c r="Y83" s="65" t="str">
        <f>IF($J83="TRUE",D83,"")</f>
        <v/>
      </c>
      <c r="Z83" s="65" t="str">
        <f>IF($J83="TRUE",E83,"")</f>
        <v/>
      </c>
      <c r="AA83" s="65" t="str">
        <f>IF($J83="TRUE",F83,"")</f>
        <v/>
      </c>
      <c r="AB83" s="65" t="str">
        <f>IF($J83="TRUE",G83,"")</f>
        <v/>
      </c>
      <c r="AC83" s="65" t="str">
        <f>IF($H83="","",IF(OR(J83="TRUE"),$H83,""))</f>
        <v/>
      </c>
      <c r="AD83" s="66">
        <f>IF(AF83="","",1)</f>
        <v>1</v>
      </c>
      <c r="AE83" s="66">
        <f>IF(AD83="","",SUM(AD$6:AD83))</f>
        <v>20</v>
      </c>
      <c r="AF83" s="67">
        <f>IF($K83="TRUE",C83,"")</f>
        <v>0.4548611111111111</v>
      </c>
      <c r="AG83" s="67" t="str">
        <f>IF($K83="TRUE",D83,"")</f>
        <v>Stand C</v>
      </c>
      <c r="AH83" s="87">
        <f>IF($K83="TRUE",E83,"")</f>
        <v>310</v>
      </c>
      <c r="AI83" s="67" t="str">
        <f>IF($K83="TRUE",F83,"")</f>
        <v xml:space="preserve">Huddersfield - Hepworth                                                                             </v>
      </c>
      <c r="AJ83" s="67" t="str">
        <f>IF($K83="TRUE",G83,"")</f>
        <v xml:space="preserve">First                                             </v>
      </c>
      <c r="AK83" s="67" t="str">
        <f>IF($H83="","",IF(OR(K83="TRUE"),$H83,""))</f>
        <v/>
      </c>
      <c r="AL83" s="68" t="str">
        <f>IF(AN83="","",1)</f>
        <v/>
      </c>
      <c r="AM83" s="68" t="str">
        <f>IF(AL83="","",SUM(AL$6:AL83))</f>
        <v/>
      </c>
      <c r="AN83" s="69" t="str">
        <f>IF($L83="TRUE",C83,"")</f>
        <v/>
      </c>
      <c r="AO83" s="69" t="str">
        <f>IF($L83="TRUE",D83,"")</f>
        <v/>
      </c>
      <c r="AP83" s="96" t="str">
        <f>IF($L83="TRUE",E83,"")</f>
        <v/>
      </c>
      <c r="AQ83" s="69" t="str">
        <f>IF($L83="TRUE",F83,"")</f>
        <v/>
      </c>
      <c r="AR83" s="69" t="str">
        <f>IF($L83="TRUE",G83,"")</f>
        <v/>
      </c>
      <c r="AS83" s="69" t="str">
        <f>IF($H83="","",IF(OR(L83="TRUE"),$H83,""))</f>
        <v/>
      </c>
      <c r="AT83" s="70" t="str">
        <f>IF(AV83="","",1)</f>
        <v/>
      </c>
      <c r="AU83" s="70" t="str">
        <f>IF(AT83="","",SUM(AT$6:AT83))</f>
        <v/>
      </c>
      <c r="AV83" s="71" t="str">
        <f>IF($M83="TRUE",C83,"")</f>
        <v/>
      </c>
      <c r="AW83" s="71" t="str">
        <f>IF($M83="TRUE",D83,"")</f>
        <v/>
      </c>
      <c r="AX83" s="97" t="str">
        <f>IF($M83="TRUE",E83,"")</f>
        <v/>
      </c>
      <c r="AY83" s="71" t="str">
        <f>IF($M83="TRUE",F83,"")</f>
        <v/>
      </c>
      <c r="AZ83" s="71" t="str">
        <f>IF($M83="TRUE",G83,"")</f>
        <v/>
      </c>
      <c r="BA83" s="175" t="str">
        <f>IF($H83="","",IF(OR(M83="TRUE"),$H83,""))</f>
        <v/>
      </c>
      <c r="BB83" s="101"/>
    </row>
    <row r="84" spans="1:54" ht="20.100000000000001" customHeight="1" x14ac:dyDescent="0.3">
      <c r="A84" s="98">
        <f>IF(B84="","",SUM(B$6:B84))</f>
        <v>79</v>
      </c>
      <c r="B84" s="95">
        <f>IF($C84="","",1)</f>
        <v>1</v>
      </c>
      <c r="C84" s="235">
        <v>0.45833333333333331</v>
      </c>
      <c r="D84" s="236" t="s">
        <v>15</v>
      </c>
      <c r="E84" s="236">
        <v>310</v>
      </c>
      <c r="F84" s="237" t="s">
        <v>110</v>
      </c>
      <c r="G84" s="238" t="s">
        <v>109</v>
      </c>
      <c r="H84" s="170"/>
      <c r="I84" s="72" t="str">
        <f>IF($D84=I$5,"TRUE","")</f>
        <v>TRUE</v>
      </c>
      <c r="J84" s="72" t="str">
        <f>IF($D84=J$5,"TRUE","")</f>
        <v/>
      </c>
      <c r="K84" s="72" t="str">
        <f>IF($D84=K$5,"TRUE","")</f>
        <v/>
      </c>
      <c r="L84" s="72" t="str">
        <f>IF($D84=L$5,"TRUE","")</f>
        <v/>
      </c>
      <c r="M84" s="81" t="str">
        <f>IF($D84=M$5,"TRUE","")</f>
        <v/>
      </c>
      <c r="N84" s="62">
        <f>IF($P84="","",1)</f>
        <v>1</v>
      </c>
      <c r="O84" s="62">
        <f>IF(N84="","",SUM(N$6:N84))</f>
        <v>27</v>
      </c>
      <c r="P84" s="63">
        <f>IF($I84="TRUE",C84,"")</f>
        <v>0.45833333333333331</v>
      </c>
      <c r="Q84" s="63" t="str">
        <f>IF($I84="TRUE",D84,"")</f>
        <v>Stand A</v>
      </c>
      <c r="R84" s="79">
        <f>IF($I84="TRUE",E84,"")</f>
        <v>310</v>
      </c>
      <c r="S84" s="63" t="str">
        <f>IF($I84="TRUE",F84,"")</f>
        <v xml:space="preserve">Hepworth - Huddersfield                                                                             </v>
      </c>
      <c r="T84" s="63" t="str">
        <f>IF($I84="TRUE",G84,"")</f>
        <v xml:space="preserve">First                                             </v>
      </c>
      <c r="U84" s="63" t="str">
        <f>IF($H84="","",IF(OR(I84="TRUE"),$H84,""))</f>
        <v/>
      </c>
      <c r="V84" s="64" t="str">
        <f>IF(X84="","",1)</f>
        <v/>
      </c>
      <c r="W84" s="64" t="str">
        <f>IF(V84="","",SUM(V$6:V84))</f>
        <v/>
      </c>
      <c r="X84" s="65" t="str">
        <f>IF($J84="TRUE",C84,"")</f>
        <v/>
      </c>
      <c r="Y84" s="65" t="str">
        <f>IF($J84="TRUE",D84,"")</f>
        <v/>
      </c>
      <c r="Z84" s="65" t="str">
        <f>IF($J84="TRUE",E84,"")</f>
        <v/>
      </c>
      <c r="AA84" s="65" t="str">
        <f>IF($J84="TRUE",F84,"")</f>
        <v/>
      </c>
      <c r="AB84" s="65" t="str">
        <f>IF($J84="TRUE",G84,"")</f>
        <v/>
      </c>
      <c r="AC84" s="65" t="str">
        <f>IF($H84="","",IF(OR(J84="TRUE"),$H84,""))</f>
        <v/>
      </c>
      <c r="AD84" s="66" t="str">
        <f>IF(AF84="","",1)</f>
        <v/>
      </c>
      <c r="AE84" s="66" t="str">
        <f>IF(AD84="","",SUM(AD$6:AD84))</f>
        <v/>
      </c>
      <c r="AF84" s="67" t="str">
        <f>IF($K84="TRUE",C84,"")</f>
        <v/>
      </c>
      <c r="AG84" s="67" t="str">
        <f>IF($K84="TRUE",D84,"")</f>
        <v/>
      </c>
      <c r="AH84" s="87" t="str">
        <f>IF($K84="TRUE",E84,"")</f>
        <v/>
      </c>
      <c r="AI84" s="67" t="str">
        <f>IF($K84="TRUE",F84,"")</f>
        <v/>
      </c>
      <c r="AJ84" s="67" t="str">
        <f>IF($K84="TRUE",G84,"")</f>
        <v/>
      </c>
      <c r="AK84" s="67" t="str">
        <f>IF($H84="","",IF(OR(K84="TRUE"),$H84,""))</f>
        <v/>
      </c>
      <c r="AL84" s="68" t="str">
        <f>IF(AN84="","",1)</f>
        <v/>
      </c>
      <c r="AM84" s="68" t="str">
        <f>IF(AL84="","",SUM(AL$6:AL84))</f>
        <v/>
      </c>
      <c r="AN84" s="69" t="str">
        <f>IF($L84="TRUE",C84,"")</f>
        <v/>
      </c>
      <c r="AO84" s="69" t="str">
        <f>IF($L84="TRUE",D84,"")</f>
        <v/>
      </c>
      <c r="AP84" s="96" t="str">
        <f>IF($L84="TRUE",E84,"")</f>
        <v/>
      </c>
      <c r="AQ84" s="69" t="str">
        <f>IF($L84="TRUE",F84,"")</f>
        <v/>
      </c>
      <c r="AR84" s="69" t="str">
        <f>IF($L84="TRUE",G84,"")</f>
        <v/>
      </c>
      <c r="AS84" s="69" t="str">
        <f>IF($H84="","",IF(OR(L84="TRUE"),$H84,""))</f>
        <v/>
      </c>
      <c r="AT84" s="70" t="str">
        <f>IF(AV84="","",1)</f>
        <v/>
      </c>
      <c r="AU84" s="70" t="str">
        <f>IF(AT84="","",SUM(AT$6:AT84))</f>
        <v/>
      </c>
      <c r="AV84" s="71" t="str">
        <f>IF($M84="TRUE",C84,"")</f>
        <v/>
      </c>
      <c r="AW84" s="71" t="str">
        <f>IF($M84="TRUE",D84,"")</f>
        <v/>
      </c>
      <c r="AX84" s="97" t="str">
        <f>IF($M84="TRUE",E84,"")</f>
        <v/>
      </c>
      <c r="AY84" s="71" t="str">
        <f>IF($M84="TRUE",F84,"")</f>
        <v/>
      </c>
      <c r="AZ84" s="71" t="str">
        <f>IF($M84="TRUE",G84,"")</f>
        <v/>
      </c>
      <c r="BA84" s="175" t="str">
        <f>IF($H84="","",IF(OR(M84="TRUE"),$H84,""))</f>
        <v/>
      </c>
      <c r="BB84" s="101"/>
    </row>
    <row r="85" spans="1:54" ht="20.100000000000001" customHeight="1" x14ac:dyDescent="0.3">
      <c r="A85" s="98">
        <f>IF(B85="","",SUM(B$6:B85))</f>
        <v>80</v>
      </c>
      <c r="B85" s="95">
        <f>IF($C85="","",1)</f>
        <v>1</v>
      </c>
      <c r="C85" s="235">
        <v>0.46736111111111112</v>
      </c>
      <c r="D85" s="236" t="s">
        <v>17</v>
      </c>
      <c r="E85" s="236">
        <v>314</v>
      </c>
      <c r="F85" s="237" t="s">
        <v>112</v>
      </c>
      <c r="G85" s="238" t="s">
        <v>109</v>
      </c>
      <c r="H85" s="170"/>
      <c r="I85" s="72" t="str">
        <f>IF($D85=I$5,"TRUE","")</f>
        <v/>
      </c>
      <c r="J85" s="72" t="str">
        <f>IF($D85=J$5,"TRUE","")</f>
        <v/>
      </c>
      <c r="K85" s="72" t="str">
        <f>IF($D85=K$5,"TRUE","")</f>
        <v>TRUE</v>
      </c>
      <c r="L85" s="72" t="str">
        <f>IF($D85=L$5,"TRUE","")</f>
        <v/>
      </c>
      <c r="M85" s="81" t="str">
        <f>IF($D85=M$5,"TRUE","")</f>
        <v/>
      </c>
      <c r="N85" s="62" t="str">
        <f>IF($P85="","",1)</f>
        <v/>
      </c>
      <c r="O85" s="62" t="str">
        <f>IF(N85="","",SUM(N$6:N85))</f>
        <v/>
      </c>
      <c r="P85" s="63" t="str">
        <f>IF($I85="TRUE",C85,"")</f>
        <v/>
      </c>
      <c r="Q85" s="63" t="str">
        <f>IF($I85="TRUE",D85,"")</f>
        <v/>
      </c>
      <c r="R85" s="79" t="str">
        <f>IF($I85="TRUE",E85,"")</f>
        <v/>
      </c>
      <c r="S85" s="63" t="str">
        <f>IF($I85="TRUE",F85,"")</f>
        <v/>
      </c>
      <c r="T85" s="63" t="str">
        <f>IF($I85="TRUE",G85,"")</f>
        <v/>
      </c>
      <c r="U85" s="63" t="str">
        <f>IF($H85="","",IF(OR(I85="TRUE"),$H85,""))</f>
        <v/>
      </c>
      <c r="V85" s="64" t="str">
        <f>IF(X85="","",1)</f>
        <v/>
      </c>
      <c r="W85" s="64" t="str">
        <f>IF(V85="","",SUM(V$6:V85))</f>
        <v/>
      </c>
      <c r="X85" s="65" t="str">
        <f>IF($J85="TRUE",C85,"")</f>
        <v/>
      </c>
      <c r="Y85" s="65" t="str">
        <f>IF($J85="TRUE",D85,"")</f>
        <v/>
      </c>
      <c r="Z85" s="65" t="str">
        <f>IF($J85="TRUE",E85,"")</f>
        <v/>
      </c>
      <c r="AA85" s="65" t="str">
        <f>IF($J85="TRUE",F85,"")</f>
        <v/>
      </c>
      <c r="AB85" s="65" t="str">
        <f>IF($J85="TRUE",G85,"")</f>
        <v/>
      </c>
      <c r="AC85" s="65" t="str">
        <f>IF($H85="","",IF(OR(J85="TRUE"),$H85,""))</f>
        <v/>
      </c>
      <c r="AD85" s="66">
        <f>IF(AF85="","",1)</f>
        <v>1</v>
      </c>
      <c r="AE85" s="66">
        <f>IF(AD85="","",SUM(AD$6:AD85))</f>
        <v>21</v>
      </c>
      <c r="AF85" s="67">
        <f>IF($K85="TRUE",C85,"")</f>
        <v>0.46736111111111112</v>
      </c>
      <c r="AG85" s="67" t="str">
        <f>IF($K85="TRUE",D85,"")</f>
        <v>Stand C</v>
      </c>
      <c r="AH85" s="87">
        <f>IF($K85="TRUE",E85,"")</f>
        <v>314</v>
      </c>
      <c r="AI85" s="67" t="str">
        <f>IF($K85="TRUE",F85,"")</f>
        <v xml:space="preserve">Huddersfield - Holme                                                                                </v>
      </c>
      <c r="AJ85" s="67" t="str">
        <f>IF($K85="TRUE",G85,"")</f>
        <v xml:space="preserve">First                                             </v>
      </c>
      <c r="AK85" s="67" t="str">
        <f>IF($H85="","",IF(OR(K85="TRUE"),$H85,""))</f>
        <v/>
      </c>
      <c r="AL85" s="68" t="str">
        <f>IF(AN85="","",1)</f>
        <v/>
      </c>
      <c r="AM85" s="68" t="str">
        <f>IF(AL85="","",SUM(AL$6:AL85))</f>
        <v/>
      </c>
      <c r="AN85" s="69" t="str">
        <f>IF($L85="TRUE",C85,"")</f>
        <v/>
      </c>
      <c r="AO85" s="69" t="str">
        <f>IF($L85="TRUE",D85,"")</f>
        <v/>
      </c>
      <c r="AP85" s="96" t="str">
        <f>IF($L85="TRUE",E85,"")</f>
        <v/>
      </c>
      <c r="AQ85" s="69" t="str">
        <f>IF($L85="TRUE",F85,"")</f>
        <v/>
      </c>
      <c r="AR85" s="69" t="str">
        <f>IF($L85="TRUE",G85,"")</f>
        <v/>
      </c>
      <c r="AS85" s="69" t="str">
        <f>IF($H85="","",IF(OR(L85="TRUE"),$H85,""))</f>
        <v/>
      </c>
      <c r="AT85" s="70" t="str">
        <f>IF(AV85="","",1)</f>
        <v/>
      </c>
      <c r="AU85" s="70" t="str">
        <f>IF(AT85="","",SUM(AT$6:AT85))</f>
        <v/>
      </c>
      <c r="AV85" s="71" t="str">
        <f>IF($M85="TRUE",C85,"")</f>
        <v/>
      </c>
      <c r="AW85" s="71" t="str">
        <f>IF($M85="TRUE",D85,"")</f>
        <v/>
      </c>
      <c r="AX85" s="97" t="str">
        <f>IF($M85="TRUE",E85,"")</f>
        <v/>
      </c>
      <c r="AY85" s="71" t="str">
        <f>IF($M85="TRUE",F85,"")</f>
        <v/>
      </c>
      <c r="AZ85" s="71" t="str">
        <f>IF($M85="TRUE",G85,"")</f>
        <v/>
      </c>
      <c r="BA85" s="175" t="str">
        <f>IF($H85="","",IF(OR(M85="TRUE"),$H85,""))</f>
        <v/>
      </c>
      <c r="BB85" s="101"/>
    </row>
    <row r="86" spans="1:54" ht="20.100000000000001" customHeight="1" x14ac:dyDescent="0.3">
      <c r="A86" s="98">
        <f>IF(B86="","",SUM(B$6:B86))</f>
        <v>81</v>
      </c>
      <c r="B86" s="95">
        <f>IF($C86="","",1)</f>
        <v>1</v>
      </c>
      <c r="C86" s="235">
        <v>0.46736111111111112</v>
      </c>
      <c r="D86" s="236" t="s">
        <v>15</v>
      </c>
      <c r="E86" s="236">
        <v>316</v>
      </c>
      <c r="F86" s="237" t="s">
        <v>111</v>
      </c>
      <c r="G86" s="238" t="s">
        <v>109</v>
      </c>
      <c r="H86" s="170"/>
      <c r="I86" s="72" t="str">
        <f>IF($D86=I$5,"TRUE","")</f>
        <v>TRUE</v>
      </c>
      <c r="J86" s="72" t="str">
        <f>IF($D86=J$5,"TRUE","")</f>
        <v/>
      </c>
      <c r="K86" s="72" t="str">
        <f>IF($D86=K$5,"TRUE","")</f>
        <v/>
      </c>
      <c r="L86" s="72" t="str">
        <f>IF($D86=L$5,"TRUE","")</f>
        <v/>
      </c>
      <c r="M86" s="81" t="str">
        <f>IF($D86=M$5,"TRUE","")</f>
        <v/>
      </c>
      <c r="N86" s="62">
        <f>IF($P86="","",1)</f>
        <v>1</v>
      </c>
      <c r="O86" s="62">
        <f>IF(N86="","",SUM(N$6:N86))</f>
        <v>28</v>
      </c>
      <c r="P86" s="63">
        <f>IF($I86="TRUE",C86,"")</f>
        <v>0.46736111111111112</v>
      </c>
      <c r="Q86" s="63" t="str">
        <f>IF($I86="TRUE",D86,"")</f>
        <v>Stand A</v>
      </c>
      <c r="R86" s="79">
        <f>IF($I86="TRUE",E86,"")</f>
        <v>316</v>
      </c>
      <c r="S86" s="63" t="str">
        <f>IF($I86="TRUE",F86,"")</f>
        <v xml:space="preserve">Parkhead - Huddersfield                                                                             </v>
      </c>
      <c r="T86" s="63" t="str">
        <f>IF($I86="TRUE",G86,"")</f>
        <v xml:space="preserve">First                                             </v>
      </c>
      <c r="U86" s="63" t="str">
        <f>IF($H86="","",IF(OR(I86="TRUE"),$H86,""))</f>
        <v/>
      </c>
      <c r="V86" s="64" t="str">
        <f>IF(X86="","",1)</f>
        <v/>
      </c>
      <c r="W86" s="64" t="str">
        <f>IF(V86="","",SUM(V$6:V86))</f>
        <v/>
      </c>
      <c r="X86" s="65" t="str">
        <f>IF($J86="TRUE",C86,"")</f>
        <v/>
      </c>
      <c r="Y86" s="65" t="str">
        <f>IF($J86="TRUE",D86,"")</f>
        <v/>
      </c>
      <c r="Z86" s="65" t="str">
        <f>IF($J86="TRUE",E86,"")</f>
        <v/>
      </c>
      <c r="AA86" s="65" t="str">
        <f>IF($J86="TRUE",F86,"")</f>
        <v/>
      </c>
      <c r="AB86" s="65" t="str">
        <f>IF($J86="TRUE",G86,"")</f>
        <v/>
      </c>
      <c r="AC86" s="65" t="str">
        <f>IF($H86="","",IF(OR(J86="TRUE"),$H86,""))</f>
        <v/>
      </c>
      <c r="AD86" s="66" t="str">
        <f>IF(AF86="","",1)</f>
        <v/>
      </c>
      <c r="AE86" s="66" t="str">
        <f>IF(AD86="","",SUM(AD$6:AD86))</f>
        <v/>
      </c>
      <c r="AF86" s="67" t="str">
        <f>IF($K86="TRUE",C86,"")</f>
        <v/>
      </c>
      <c r="AG86" s="67" t="str">
        <f>IF($K86="TRUE",D86,"")</f>
        <v/>
      </c>
      <c r="AH86" s="87" t="str">
        <f>IF($K86="TRUE",E86,"")</f>
        <v/>
      </c>
      <c r="AI86" s="67" t="str">
        <f>IF($K86="TRUE",F86,"")</f>
        <v/>
      </c>
      <c r="AJ86" s="67" t="str">
        <f>IF($K86="TRUE",G86,"")</f>
        <v/>
      </c>
      <c r="AK86" s="67" t="str">
        <f>IF($H86="","",IF(OR(K86="TRUE"),$H86,""))</f>
        <v/>
      </c>
      <c r="AL86" s="68" t="str">
        <f>IF(AN86="","",1)</f>
        <v/>
      </c>
      <c r="AM86" s="68" t="str">
        <f>IF(AL86="","",SUM(AL$6:AL86))</f>
        <v/>
      </c>
      <c r="AN86" s="69" t="str">
        <f>IF($L86="TRUE",C86,"")</f>
        <v/>
      </c>
      <c r="AO86" s="69" t="str">
        <f>IF($L86="TRUE",D86,"")</f>
        <v/>
      </c>
      <c r="AP86" s="96" t="str">
        <f>IF($L86="TRUE",E86,"")</f>
        <v/>
      </c>
      <c r="AQ86" s="69" t="str">
        <f>IF($L86="TRUE",F86,"")</f>
        <v/>
      </c>
      <c r="AR86" s="69" t="str">
        <f>IF($L86="TRUE",G86,"")</f>
        <v/>
      </c>
      <c r="AS86" s="69" t="str">
        <f>IF($H86="","",IF(OR(L86="TRUE"),$H86,""))</f>
        <v/>
      </c>
      <c r="AT86" s="70" t="str">
        <f>IF(AV86="","",1)</f>
        <v/>
      </c>
      <c r="AU86" s="70" t="str">
        <f>IF(AT86="","",SUM(AT$6:AT86))</f>
        <v/>
      </c>
      <c r="AV86" s="71" t="str">
        <f>IF($M86="TRUE",C86,"")</f>
        <v/>
      </c>
      <c r="AW86" s="71" t="str">
        <f>IF($M86="TRUE",D86,"")</f>
        <v/>
      </c>
      <c r="AX86" s="97" t="str">
        <f>IF($M86="TRUE",E86,"")</f>
        <v/>
      </c>
      <c r="AY86" s="71" t="str">
        <f>IF($M86="TRUE",F86,"")</f>
        <v/>
      </c>
      <c r="AZ86" s="71" t="str">
        <f>IF($M86="TRUE",G86,"")</f>
        <v/>
      </c>
      <c r="BA86" s="175" t="str">
        <f>IF($H86="","",IF(OR(M86="TRUE"),$H86,""))</f>
        <v/>
      </c>
      <c r="BB86" s="101"/>
    </row>
    <row r="87" spans="1:54" ht="20.100000000000001" customHeight="1" x14ac:dyDescent="0.3">
      <c r="A87" s="98">
        <f>IF(B87="","",SUM(B$6:B87))</f>
        <v>82</v>
      </c>
      <c r="B87" s="95">
        <f>IF($C87="","",1)</f>
        <v>1</v>
      </c>
      <c r="C87" s="235">
        <v>0.46875</v>
      </c>
      <c r="D87" s="236" t="s">
        <v>16</v>
      </c>
      <c r="E87" s="236">
        <v>335</v>
      </c>
      <c r="F87" s="237" t="s">
        <v>121</v>
      </c>
      <c r="G87" s="238" t="s">
        <v>122</v>
      </c>
      <c r="H87" s="170"/>
      <c r="I87" s="72" t="str">
        <f>IF($D87=I$5,"TRUE","")</f>
        <v/>
      </c>
      <c r="J87" s="72" t="str">
        <f>IF($D87=J$5,"TRUE","")</f>
        <v>TRUE</v>
      </c>
      <c r="K87" s="72" t="str">
        <f>IF($D87=K$5,"TRUE","")</f>
        <v/>
      </c>
      <c r="L87" s="72" t="str">
        <f>IF($D87=L$5,"TRUE","")</f>
        <v/>
      </c>
      <c r="M87" s="81" t="str">
        <f>IF($D87=M$5,"TRUE","")</f>
        <v/>
      </c>
      <c r="N87" s="62" t="str">
        <f>IF($P87="","",1)</f>
        <v/>
      </c>
      <c r="O87" s="62" t="str">
        <f>IF(N87="","",SUM(N$6:N87))</f>
        <v/>
      </c>
      <c r="P87" s="63" t="str">
        <f>IF($I87="TRUE",C87,"")</f>
        <v/>
      </c>
      <c r="Q87" s="63" t="str">
        <f>IF($I87="TRUE",D87,"")</f>
        <v/>
      </c>
      <c r="R87" s="79" t="str">
        <f>IF($I87="TRUE",E87,"")</f>
        <v/>
      </c>
      <c r="S87" s="63" t="str">
        <f>IF($I87="TRUE",F87,"")</f>
        <v/>
      </c>
      <c r="T87" s="63" t="str">
        <f>IF($I87="TRUE",G87,"")</f>
        <v/>
      </c>
      <c r="U87" s="63" t="str">
        <f>IF($H87="","",IF(OR(I87="TRUE"),$H87,""))</f>
        <v/>
      </c>
      <c r="V87" s="64">
        <f>IF(X87="","",1)</f>
        <v>1</v>
      </c>
      <c r="W87" s="64">
        <f>IF(V87="","",SUM(V$6:V87))</f>
        <v>20</v>
      </c>
      <c r="X87" s="65">
        <f>IF($J87="TRUE",C87,"")</f>
        <v>0.46875</v>
      </c>
      <c r="Y87" s="65" t="str">
        <f>IF($J87="TRUE",D87,"")</f>
        <v>Stand B</v>
      </c>
      <c r="Z87" s="65">
        <f>IF($J87="TRUE",E87,"")</f>
        <v>335</v>
      </c>
      <c r="AA87" s="65" t="str">
        <f>IF($J87="TRUE",F87,"")</f>
        <v xml:space="preserve">Holmfirth - Pole Moor                                                                               </v>
      </c>
      <c r="AB87" s="65" t="str">
        <f>IF($J87="TRUE",G87,"")</f>
        <v xml:space="preserve">Stotts Coaches                                    </v>
      </c>
      <c r="AC87" s="65" t="str">
        <f>IF($H87="","",IF(OR(J87="TRUE"),$H87,""))</f>
        <v/>
      </c>
      <c r="AD87" s="66" t="str">
        <f>IF(AF87="","",1)</f>
        <v/>
      </c>
      <c r="AE87" s="66" t="str">
        <f>IF(AD87="","",SUM(AD$6:AD87))</f>
        <v/>
      </c>
      <c r="AF87" s="67" t="str">
        <f>IF($K87="TRUE",C87,"")</f>
        <v/>
      </c>
      <c r="AG87" s="67" t="str">
        <f>IF($K87="TRUE",D87,"")</f>
        <v/>
      </c>
      <c r="AH87" s="87" t="str">
        <f>IF($K87="TRUE",E87,"")</f>
        <v/>
      </c>
      <c r="AI87" s="67" t="str">
        <f>IF($K87="TRUE",F87,"")</f>
        <v/>
      </c>
      <c r="AJ87" s="67" t="str">
        <f>IF($K87="TRUE",G87,"")</f>
        <v/>
      </c>
      <c r="AK87" s="67" t="str">
        <f>IF($H87="","",IF(OR(K87="TRUE"),$H87,""))</f>
        <v/>
      </c>
      <c r="AL87" s="68" t="str">
        <f>IF(AN87="","",1)</f>
        <v/>
      </c>
      <c r="AM87" s="68" t="str">
        <f>IF(AL87="","",SUM(AL$6:AL87))</f>
        <v/>
      </c>
      <c r="AN87" s="69" t="str">
        <f>IF($L87="TRUE",C87,"")</f>
        <v/>
      </c>
      <c r="AO87" s="69" t="str">
        <f>IF($L87="TRUE",D87,"")</f>
        <v/>
      </c>
      <c r="AP87" s="96" t="str">
        <f>IF($L87="TRUE",E87,"")</f>
        <v/>
      </c>
      <c r="AQ87" s="69" t="str">
        <f>IF($L87="TRUE",F87,"")</f>
        <v/>
      </c>
      <c r="AR87" s="69" t="str">
        <f>IF($L87="TRUE",G87,"")</f>
        <v/>
      </c>
      <c r="AS87" s="69" t="str">
        <f>IF($H87="","",IF(OR(L87="TRUE"),$H87,""))</f>
        <v/>
      </c>
      <c r="AT87" s="70" t="str">
        <f>IF(AV87="","",1)</f>
        <v/>
      </c>
      <c r="AU87" s="70" t="str">
        <f>IF(AT87="","",SUM(AT$6:AT87))</f>
        <v/>
      </c>
      <c r="AV87" s="71" t="str">
        <f>IF($M87="TRUE",C87,"")</f>
        <v/>
      </c>
      <c r="AW87" s="71" t="str">
        <f>IF($M87="TRUE",D87,"")</f>
        <v/>
      </c>
      <c r="AX87" s="97" t="str">
        <f>IF($M87="TRUE",E87,"")</f>
        <v/>
      </c>
      <c r="AY87" s="71" t="str">
        <f>IF($M87="TRUE",F87,"")</f>
        <v/>
      </c>
      <c r="AZ87" s="71" t="str">
        <f>IF($M87="TRUE",G87,"")</f>
        <v/>
      </c>
      <c r="BA87" s="175" t="str">
        <f>IF($H87="","",IF(OR(M87="TRUE"),$H87,""))</f>
        <v/>
      </c>
      <c r="BB87" s="101"/>
    </row>
    <row r="88" spans="1:54" ht="20.100000000000001" customHeight="1" x14ac:dyDescent="0.3">
      <c r="A88" s="98">
        <f>IF(B88="","",SUM(B$6:B88))</f>
        <v>83</v>
      </c>
      <c r="B88" s="95">
        <f>IF($C88="","",1)</f>
        <v>1</v>
      </c>
      <c r="C88" s="235">
        <v>0.46875</v>
      </c>
      <c r="D88" s="236" t="s">
        <v>18</v>
      </c>
      <c r="E88" s="236" t="s">
        <v>146</v>
      </c>
      <c r="F88" s="237" t="s">
        <v>131</v>
      </c>
      <c r="G88" s="238" t="s">
        <v>122</v>
      </c>
      <c r="H88" s="170"/>
      <c r="I88" s="72" t="str">
        <f>IF($D88=I$5,"TRUE","")</f>
        <v/>
      </c>
      <c r="J88" s="72" t="str">
        <f>IF($D88=J$5,"TRUE","")</f>
        <v/>
      </c>
      <c r="K88" s="72" t="str">
        <f>IF($D88=K$5,"TRUE","")</f>
        <v/>
      </c>
      <c r="L88" s="72" t="str">
        <f>IF($D88=L$5,"TRUE","")</f>
        <v>TRUE</v>
      </c>
      <c r="M88" s="81" t="str">
        <f>IF($D88=M$5,"TRUE","")</f>
        <v/>
      </c>
      <c r="N88" s="62" t="str">
        <f>IF($P88="","",1)</f>
        <v/>
      </c>
      <c r="O88" s="62" t="str">
        <f>IF(N88="","",SUM(N$6:N88))</f>
        <v/>
      </c>
      <c r="P88" s="63" t="str">
        <f>IF($I88="TRUE",C88,"")</f>
        <v/>
      </c>
      <c r="Q88" s="63" t="str">
        <f>IF($I88="TRUE",D88,"")</f>
        <v/>
      </c>
      <c r="R88" s="79" t="str">
        <f>IF($I88="TRUE",E88,"")</f>
        <v/>
      </c>
      <c r="S88" s="63" t="str">
        <f>IF($I88="TRUE",F88,"")</f>
        <v/>
      </c>
      <c r="T88" s="63" t="str">
        <f>IF($I88="TRUE",G88,"")</f>
        <v/>
      </c>
      <c r="U88" s="63" t="str">
        <f>IF($H88="","",IF(OR(I88="TRUE"),$H88,""))</f>
        <v/>
      </c>
      <c r="V88" s="64" t="str">
        <f>IF(X88="","",1)</f>
        <v/>
      </c>
      <c r="W88" s="64" t="str">
        <f>IF(V88="","",SUM(V$6:V88))</f>
        <v/>
      </c>
      <c r="X88" s="65" t="str">
        <f>IF($J88="TRUE",C88,"")</f>
        <v/>
      </c>
      <c r="Y88" s="65" t="str">
        <f>IF($J88="TRUE",D88,"")</f>
        <v/>
      </c>
      <c r="Z88" s="65" t="str">
        <f>IF($J88="TRUE",E88,"")</f>
        <v/>
      </c>
      <c r="AA88" s="65" t="str">
        <f>IF($J88="TRUE",F88,"")</f>
        <v/>
      </c>
      <c r="AB88" s="65" t="str">
        <f>IF($J88="TRUE",G88,"")</f>
        <v/>
      </c>
      <c r="AC88" s="65" t="str">
        <f>IF($H88="","",IF(OR(J88="TRUE"),$H88,""))</f>
        <v/>
      </c>
      <c r="AD88" s="66" t="str">
        <f>IF(AF88="","",1)</f>
        <v/>
      </c>
      <c r="AE88" s="66" t="str">
        <f>IF(AD88="","",SUM(AD$6:AD88))</f>
        <v/>
      </c>
      <c r="AF88" s="67" t="str">
        <f>IF($K88="TRUE",C88,"")</f>
        <v/>
      </c>
      <c r="AG88" s="67" t="str">
        <f>IF($K88="TRUE",D88,"")</f>
        <v/>
      </c>
      <c r="AH88" s="87" t="str">
        <f>IF($K88="TRUE",E88,"")</f>
        <v/>
      </c>
      <c r="AI88" s="67" t="str">
        <f>IF($K88="TRUE",F88,"")</f>
        <v/>
      </c>
      <c r="AJ88" s="67" t="str">
        <f>IF($K88="TRUE",G88,"")</f>
        <v/>
      </c>
      <c r="AK88" s="67" t="str">
        <f>IF($H88="","",IF(OR(K88="TRUE"),$H88,""))</f>
        <v/>
      </c>
      <c r="AL88" s="68">
        <f>IF(AN88="","",1)</f>
        <v>1</v>
      </c>
      <c r="AM88" s="68">
        <f>IF(AL88="","",SUM(AL$6:AL88))</f>
        <v>14</v>
      </c>
      <c r="AN88" s="69">
        <f>IF($L88="TRUE",C88,"")</f>
        <v>0.46875</v>
      </c>
      <c r="AO88" s="69" t="str">
        <f>IF($L88="TRUE",D88,"")</f>
        <v>Stand D</v>
      </c>
      <c r="AP88" s="96" t="str">
        <f>IF($L88="TRUE",E88,"")</f>
        <v xml:space="preserve">H4             </v>
      </c>
      <c r="AQ88" s="69" t="str">
        <f>IF($L88="TRUE",F88,"")</f>
        <v xml:space="preserve">Holmfirth - Brockholes                                                                              </v>
      </c>
      <c r="AR88" s="69" t="str">
        <f>IF($L88="TRUE",G88,"")</f>
        <v xml:space="preserve">Stotts Coaches                                    </v>
      </c>
      <c r="AS88" s="69" t="str">
        <f>IF($H88="","",IF(OR(L88="TRUE"),$H88,""))</f>
        <v/>
      </c>
      <c r="AT88" s="70" t="str">
        <f>IF(AV88="","",1)</f>
        <v/>
      </c>
      <c r="AU88" s="70" t="str">
        <f>IF(AT88="","",SUM(AT$6:AT88))</f>
        <v/>
      </c>
      <c r="AV88" s="71" t="str">
        <f>IF($M88="TRUE",C88,"")</f>
        <v/>
      </c>
      <c r="AW88" s="71" t="str">
        <f>IF($M88="TRUE",D88,"")</f>
        <v/>
      </c>
      <c r="AX88" s="97" t="str">
        <f>IF($M88="TRUE",E88,"")</f>
        <v/>
      </c>
      <c r="AY88" s="71" t="str">
        <f>IF($M88="TRUE",F88,"")</f>
        <v/>
      </c>
      <c r="AZ88" s="71" t="str">
        <f>IF($M88="TRUE",G88,"")</f>
        <v/>
      </c>
      <c r="BA88" s="175" t="str">
        <f>IF($H88="","",IF(OR(M88="TRUE"),$H88,""))</f>
        <v/>
      </c>
      <c r="BB88" s="101"/>
    </row>
    <row r="89" spans="1:54" ht="20.100000000000001" customHeight="1" x14ac:dyDescent="0.3">
      <c r="A89" s="98">
        <f>IF(B89="","",SUM(B$6:B89))</f>
        <v>84</v>
      </c>
      <c r="B89" s="95">
        <f>IF($C89="","",1)</f>
        <v>1</v>
      </c>
      <c r="C89" s="235">
        <v>0.46875</v>
      </c>
      <c r="D89" s="236" t="s">
        <v>18</v>
      </c>
      <c r="E89" s="236" t="s">
        <v>144</v>
      </c>
      <c r="F89" s="237" t="s">
        <v>145</v>
      </c>
      <c r="G89" s="238" t="s">
        <v>122</v>
      </c>
      <c r="H89" s="170"/>
      <c r="I89" s="72" t="str">
        <f>IF($D89=I$5,"TRUE","")</f>
        <v/>
      </c>
      <c r="J89" s="72" t="str">
        <f>IF($D89=J$5,"TRUE","")</f>
        <v/>
      </c>
      <c r="K89" s="72" t="str">
        <f>IF($D89=K$5,"TRUE","")</f>
        <v/>
      </c>
      <c r="L89" s="72" t="str">
        <f>IF($D89=L$5,"TRUE","")</f>
        <v>TRUE</v>
      </c>
      <c r="M89" s="81" t="str">
        <f>IF($D89=M$5,"TRUE","")</f>
        <v/>
      </c>
      <c r="N89" s="62" t="str">
        <f>IF($P89="","",1)</f>
        <v/>
      </c>
      <c r="O89" s="62" t="str">
        <f>IF(N89="","",SUM(N$6:N89))</f>
        <v/>
      </c>
      <c r="P89" s="63" t="str">
        <f>IF($I89="TRUE",C89,"")</f>
        <v/>
      </c>
      <c r="Q89" s="63" t="str">
        <f>IF($I89="TRUE",D89,"")</f>
        <v/>
      </c>
      <c r="R89" s="79" t="str">
        <f>IF($I89="TRUE",E89,"")</f>
        <v/>
      </c>
      <c r="S89" s="63" t="str">
        <f>IF($I89="TRUE",F89,"")</f>
        <v/>
      </c>
      <c r="T89" s="63" t="str">
        <f>IF($I89="TRUE",G89,"")</f>
        <v/>
      </c>
      <c r="U89" s="63" t="str">
        <f>IF($H89="","",IF(OR(I89="TRUE"),$H89,""))</f>
        <v/>
      </c>
      <c r="V89" s="64" t="str">
        <f>IF(X89="","",1)</f>
        <v/>
      </c>
      <c r="W89" s="64" t="str">
        <f>IF(V89="","",SUM(V$6:V89))</f>
        <v/>
      </c>
      <c r="X89" s="65" t="str">
        <f>IF($J89="TRUE",C89,"")</f>
        <v/>
      </c>
      <c r="Y89" s="65" t="str">
        <f>IF($J89="TRUE",D89,"")</f>
        <v/>
      </c>
      <c r="Z89" s="65" t="str">
        <f>IF($J89="TRUE",E89,"")</f>
        <v/>
      </c>
      <c r="AA89" s="65" t="str">
        <f>IF($J89="TRUE",F89,"")</f>
        <v/>
      </c>
      <c r="AB89" s="65" t="str">
        <f>IF($J89="TRUE",G89,"")</f>
        <v/>
      </c>
      <c r="AC89" s="65" t="str">
        <f>IF($H89="","",IF(OR(J89="TRUE"),$H89,""))</f>
        <v/>
      </c>
      <c r="AD89" s="66" t="str">
        <f>IF(AF89="","",1)</f>
        <v/>
      </c>
      <c r="AE89" s="66" t="str">
        <f>IF(AD89="","",SUM(AD$6:AD89))</f>
        <v/>
      </c>
      <c r="AF89" s="67" t="str">
        <f>IF($K89="TRUE",C89,"")</f>
        <v/>
      </c>
      <c r="AG89" s="67" t="str">
        <f>IF($K89="TRUE",D89,"")</f>
        <v/>
      </c>
      <c r="AH89" s="87" t="str">
        <f>IF($K89="TRUE",E89,"")</f>
        <v/>
      </c>
      <c r="AI89" s="67" t="str">
        <f>IF($K89="TRUE",F89,"")</f>
        <v/>
      </c>
      <c r="AJ89" s="67" t="str">
        <f>IF($K89="TRUE",G89,"")</f>
        <v/>
      </c>
      <c r="AK89" s="67" t="str">
        <f>IF($H89="","",IF(OR(K89="TRUE"),$H89,""))</f>
        <v/>
      </c>
      <c r="AL89" s="68">
        <f>IF(AN89="","",1)</f>
        <v>1</v>
      </c>
      <c r="AM89" s="68">
        <f>IF(AL89="","",SUM(AL$6:AL89))</f>
        <v>15</v>
      </c>
      <c r="AN89" s="69">
        <f>IF($L89="TRUE",C89,"")</f>
        <v>0.46875</v>
      </c>
      <c r="AO89" s="69" t="str">
        <f>IF($L89="TRUE",D89,"")</f>
        <v>Stand D</v>
      </c>
      <c r="AP89" s="96" t="str">
        <f>IF($L89="TRUE",E89,"")</f>
        <v xml:space="preserve">H7             </v>
      </c>
      <c r="AQ89" s="69" t="str">
        <f>IF($L89="TRUE",F89,"")</f>
        <v xml:space="preserve">Holmfirth - Holmbridge Circular                                                                     </v>
      </c>
      <c r="AR89" s="69" t="str">
        <f>IF($L89="TRUE",G89,"")</f>
        <v xml:space="preserve">Stotts Coaches                                    </v>
      </c>
      <c r="AS89" s="69" t="str">
        <f>IF($H89="","",IF(OR(L89="TRUE"),$H89,""))</f>
        <v/>
      </c>
      <c r="AT89" s="70" t="str">
        <f>IF(AV89="","",1)</f>
        <v/>
      </c>
      <c r="AU89" s="70" t="str">
        <f>IF(AT89="","",SUM(AT$6:AT89))</f>
        <v/>
      </c>
      <c r="AV89" s="71" t="str">
        <f>IF($M89="TRUE",C89,"")</f>
        <v/>
      </c>
      <c r="AW89" s="71" t="str">
        <f>IF($M89="TRUE",D89,"")</f>
        <v/>
      </c>
      <c r="AX89" s="97" t="str">
        <f>IF($M89="TRUE",E89,"")</f>
        <v/>
      </c>
      <c r="AY89" s="71" t="str">
        <f>IF($M89="TRUE",F89,"")</f>
        <v/>
      </c>
      <c r="AZ89" s="71" t="str">
        <f>IF($M89="TRUE",G89,"")</f>
        <v/>
      </c>
      <c r="BA89" s="175" t="str">
        <f>IF($H89="","",IF(OR(M89="TRUE"),$H89,""))</f>
        <v/>
      </c>
      <c r="BB89" s="101"/>
    </row>
    <row r="90" spans="1:54" ht="20.100000000000001" customHeight="1" x14ac:dyDescent="0.3">
      <c r="A90" s="98">
        <f>IF(B90="","",SUM(B$6:B90))</f>
        <v>85</v>
      </c>
      <c r="B90" s="95">
        <f>IF($C90="","",1)</f>
        <v>1</v>
      </c>
      <c r="C90" s="235">
        <v>0.47013888888888888</v>
      </c>
      <c r="D90" s="236" t="s">
        <v>16</v>
      </c>
      <c r="E90" s="236">
        <v>308</v>
      </c>
      <c r="F90" s="237" t="s">
        <v>113</v>
      </c>
      <c r="G90" s="238" t="s">
        <v>109</v>
      </c>
      <c r="H90" s="170"/>
      <c r="I90" s="72" t="str">
        <f>IF($D90=I$5,"TRUE","")</f>
        <v/>
      </c>
      <c r="J90" s="72" t="str">
        <f>IF($D90=J$5,"TRUE","")</f>
        <v>TRUE</v>
      </c>
      <c r="K90" s="72" t="str">
        <f>IF($D90=K$5,"TRUE","")</f>
        <v/>
      </c>
      <c r="L90" s="72" t="str">
        <f>IF($D90=L$5,"TRUE","")</f>
        <v/>
      </c>
      <c r="M90" s="81" t="str">
        <f>IF($D90=M$5,"TRUE","")</f>
        <v/>
      </c>
      <c r="N90" s="62" t="str">
        <f>IF($P90="","",1)</f>
        <v/>
      </c>
      <c r="O90" s="62" t="str">
        <f>IF(N90="","",SUM(N$6:N90))</f>
        <v/>
      </c>
      <c r="P90" s="63" t="str">
        <f>IF($I90="TRUE",C90,"")</f>
        <v/>
      </c>
      <c r="Q90" s="63" t="str">
        <f>IF($I90="TRUE",D90,"")</f>
        <v/>
      </c>
      <c r="R90" s="79" t="str">
        <f>IF($I90="TRUE",E90,"")</f>
        <v/>
      </c>
      <c r="S90" s="63" t="str">
        <f>IF($I90="TRUE",F90,"")</f>
        <v/>
      </c>
      <c r="T90" s="63" t="str">
        <f>IF($I90="TRUE",G90,"")</f>
        <v/>
      </c>
      <c r="U90" s="63" t="str">
        <f>IF($H90="","",IF(OR(I90="TRUE"),$H90,""))</f>
        <v/>
      </c>
      <c r="V90" s="64">
        <f>IF(X90="","",1)</f>
        <v>1</v>
      </c>
      <c r="W90" s="64">
        <f>IF(V90="","",SUM(V$6:V90))</f>
        <v>21</v>
      </c>
      <c r="X90" s="65">
        <f>IF($J90="TRUE",C90,"")</f>
        <v>0.47013888888888888</v>
      </c>
      <c r="Y90" s="65" t="str">
        <f>IF($J90="TRUE",D90,"")</f>
        <v>Stand B</v>
      </c>
      <c r="Z90" s="65">
        <f>IF($J90="TRUE",E90,"")</f>
        <v>308</v>
      </c>
      <c r="AA90" s="65" t="str">
        <f>IF($J90="TRUE",F90,"")</f>
        <v xml:space="preserve">Holmfirth - Huddersfield                                                                            </v>
      </c>
      <c r="AB90" s="65" t="str">
        <f>IF($J90="TRUE",G90,"")</f>
        <v xml:space="preserve">First                                             </v>
      </c>
      <c r="AC90" s="65" t="str">
        <f>IF($H90="","",IF(OR(J90="TRUE"),$H90,""))</f>
        <v/>
      </c>
      <c r="AD90" s="66" t="str">
        <f>IF(AF90="","",1)</f>
        <v/>
      </c>
      <c r="AE90" s="66" t="str">
        <f>IF(AD90="","",SUM(AD$6:AD90))</f>
        <v/>
      </c>
      <c r="AF90" s="67" t="str">
        <f>IF($K90="TRUE",C90,"")</f>
        <v/>
      </c>
      <c r="AG90" s="67" t="str">
        <f>IF($K90="TRUE",D90,"")</f>
        <v/>
      </c>
      <c r="AH90" s="87" t="str">
        <f>IF($K90="TRUE",E90,"")</f>
        <v/>
      </c>
      <c r="AI90" s="67" t="str">
        <f>IF($K90="TRUE",F90,"")</f>
        <v/>
      </c>
      <c r="AJ90" s="67" t="str">
        <f>IF($K90="TRUE",G90,"")</f>
        <v/>
      </c>
      <c r="AK90" s="67" t="str">
        <f>IF($H90="","",IF(OR(K90="TRUE"),$H90,""))</f>
        <v/>
      </c>
      <c r="AL90" s="68" t="str">
        <f>IF(AN90="","",1)</f>
        <v/>
      </c>
      <c r="AM90" s="68" t="str">
        <f>IF(AL90="","",SUM(AL$6:AL90))</f>
        <v/>
      </c>
      <c r="AN90" s="69" t="str">
        <f>IF($L90="TRUE",C90,"")</f>
        <v/>
      </c>
      <c r="AO90" s="69" t="str">
        <f>IF($L90="TRUE",D90,"")</f>
        <v/>
      </c>
      <c r="AP90" s="96" t="str">
        <f>IF($L90="TRUE",E90,"")</f>
        <v/>
      </c>
      <c r="AQ90" s="69" t="str">
        <f>IF($L90="TRUE",F90,"")</f>
        <v/>
      </c>
      <c r="AR90" s="69" t="str">
        <f>IF($L90="TRUE",G90,"")</f>
        <v/>
      </c>
      <c r="AS90" s="69" t="str">
        <f>IF($H90="","",IF(OR(L90="TRUE"),$H90,""))</f>
        <v/>
      </c>
      <c r="AT90" s="70" t="str">
        <f>IF(AV90="","",1)</f>
        <v/>
      </c>
      <c r="AU90" s="70" t="str">
        <f>IF(AT90="","",SUM(AT$6:AT90))</f>
        <v/>
      </c>
      <c r="AV90" s="71" t="str">
        <f>IF($M90="TRUE",C90,"")</f>
        <v/>
      </c>
      <c r="AW90" s="71" t="str">
        <f>IF($M90="TRUE",D90,"")</f>
        <v/>
      </c>
      <c r="AX90" s="97" t="str">
        <f>IF($M90="TRUE",E90,"")</f>
        <v/>
      </c>
      <c r="AY90" s="71" t="str">
        <f>IF($M90="TRUE",F90,"")</f>
        <v/>
      </c>
      <c r="AZ90" s="71" t="str">
        <f>IF($M90="TRUE",G90,"")</f>
        <v/>
      </c>
      <c r="BA90" s="175" t="str">
        <f>IF($H90="","",IF(OR(M90="TRUE"),$H90,""))</f>
        <v/>
      </c>
      <c r="BB90" s="101"/>
    </row>
    <row r="91" spans="1:54" ht="20.100000000000001" customHeight="1" x14ac:dyDescent="0.3">
      <c r="A91" s="98">
        <f>IF(B91="","",SUM(B$6:B91))</f>
        <v>86</v>
      </c>
      <c r="B91" s="95">
        <f>IF($C91="","",1)</f>
        <v>1</v>
      </c>
      <c r="C91" s="235">
        <v>0.47222222222222227</v>
      </c>
      <c r="D91" s="236" t="s">
        <v>18</v>
      </c>
      <c r="E91" s="236">
        <v>257</v>
      </c>
      <c r="F91" s="237" t="s">
        <v>137</v>
      </c>
      <c r="G91" s="247" t="s">
        <v>138</v>
      </c>
      <c r="H91" s="170" t="s">
        <v>195</v>
      </c>
      <c r="I91" s="72" t="str">
        <f>IF($D91=I$5,"TRUE","")</f>
        <v/>
      </c>
      <c r="J91" s="72" t="str">
        <f>IF($D91=J$5,"TRUE","")</f>
        <v/>
      </c>
      <c r="K91" s="72" t="str">
        <f>IF($D91=K$5,"TRUE","")</f>
        <v/>
      </c>
      <c r="L91" s="72" t="str">
        <f>IF($D91=L$5,"TRUE","")</f>
        <v>TRUE</v>
      </c>
      <c r="M91" s="81" t="str">
        <f>IF($D91=M$5,"TRUE","")</f>
        <v/>
      </c>
      <c r="N91" s="62" t="str">
        <f>IF($P91="","",1)</f>
        <v/>
      </c>
      <c r="O91" s="62" t="str">
        <f>IF(N91="","",SUM(N$6:N91))</f>
        <v/>
      </c>
      <c r="P91" s="63" t="str">
        <f>IF($I91="TRUE",C91,"")</f>
        <v/>
      </c>
      <c r="Q91" s="63" t="str">
        <f>IF($I91="TRUE",D91,"")</f>
        <v/>
      </c>
      <c r="R91" s="79" t="str">
        <f>IF($I91="TRUE",E91,"")</f>
        <v/>
      </c>
      <c r="S91" s="63" t="str">
        <f>IF($I91="TRUE",F91,"")</f>
        <v/>
      </c>
      <c r="T91" s="63" t="str">
        <f>IF($I91="TRUE",G91,"")</f>
        <v/>
      </c>
      <c r="U91" s="63" t="str">
        <f>IF($H91="","",IF(OR(I91="TRUE"),$H91,""))</f>
        <v/>
      </c>
      <c r="V91" s="64" t="str">
        <f>IF(X91="","",1)</f>
        <v/>
      </c>
      <c r="W91" s="64" t="str">
        <f>IF(V91="","",SUM(V$6:V91))</f>
        <v/>
      </c>
      <c r="X91" s="65" t="str">
        <f>IF($J91="TRUE",C91,"")</f>
        <v/>
      </c>
      <c r="Y91" s="65" t="str">
        <f>IF($J91="TRUE",D91,"")</f>
        <v/>
      </c>
      <c r="Z91" s="65" t="str">
        <f>IF($J91="TRUE",E91,"")</f>
        <v/>
      </c>
      <c r="AA91" s="65" t="str">
        <f>IF($J91="TRUE",F91,"")</f>
        <v/>
      </c>
      <c r="AB91" s="65" t="str">
        <f>IF($J91="TRUE",G91,"")</f>
        <v/>
      </c>
      <c r="AC91" s="65" t="str">
        <f>IF($H91="","",IF(OR(J91="TRUE"),$H91,""))</f>
        <v/>
      </c>
      <c r="AD91" s="66" t="str">
        <f>IF(AF91="","",1)</f>
        <v/>
      </c>
      <c r="AE91" s="66" t="str">
        <f>IF(AD91="","",SUM(AD$6:AD91))</f>
        <v/>
      </c>
      <c r="AF91" s="67" t="str">
        <f>IF($K91="TRUE",C91,"")</f>
        <v/>
      </c>
      <c r="AG91" s="67" t="str">
        <f>IF($K91="TRUE",D91,"")</f>
        <v/>
      </c>
      <c r="AH91" s="87" t="str">
        <f>IF($K91="TRUE",E91,"")</f>
        <v/>
      </c>
      <c r="AI91" s="67" t="str">
        <f>IF($K91="TRUE",F91,"")</f>
        <v/>
      </c>
      <c r="AJ91" s="67" t="str">
        <f>IF($K91="TRUE",G91,"")</f>
        <v/>
      </c>
      <c r="AK91" s="67" t="str">
        <f>IF($H91="","",IF(OR(K91="TRUE"),$H91,""))</f>
        <v/>
      </c>
      <c r="AL91" s="68">
        <f>IF(AN91="","",1)</f>
        <v>1</v>
      </c>
      <c r="AM91" s="68">
        <f>IF(AL91="","",SUM(AL$6:AL91))</f>
        <v>16</v>
      </c>
      <c r="AN91" s="69">
        <f>IF($L91="TRUE",C91,"")</f>
        <v>0.47222222222222227</v>
      </c>
      <c r="AO91" s="69" t="str">
        <f>IF($L91="TRUE",D91,"")</f>
        <v>Stand D</v>
      </c>
      <c r="AP91" s="96">
        <f>IF($L91="TRUE",E91,"")</f>
        <v>257</v>
      </c>
      <c r="AQ91" s="69" t="str">
        <f>IF($L91="TRUE",F91,"")</f>
        <v>Holmfirth - Stocksbridge</v>
      </c>
      <c r="AR91" s="69" t="str">
        <f>IF($L91="TRUE",G91,"")</f>
        <v>South Pennine Community Transport</v>
      </c>
      <c r="AS91" s="69" t="str">
        <f>IF($H91="","",IF(OR(L91="TRUE"),$H91,""))</f>
        <v>Tuesdays &amp; Fridays Only</v>
      </c>
      <c r="AT91" s="70" t="str">
        <f>IF(AV91="","",1)</f>
        <v/>
      </c>
      <c r="AU91" s="70" t="str">
        <f>IF(AT91="","",SUM(AT$6:AT91))</f>
        <v/>
      </c>
      <c r="AV91" s="71" t="str">
        <f>IF($M91="TRUE",C91,"")</f>
        <v/>
      </c>
      <c r="AW91" s="71" t="str">
        <f>IF($M91="TRUE",D91,"")</f>
        <v/>
      </c>
      <c r="AX91" s="97" t="str">
        <f>IF($M91="TRUE",E91,"")</f>
        <v/>
      </c>
      <c r="AY91" s="71" t="str">
        <f>IF($M91="TRUE",F91,"")</f>
        <v/>
      </c>
      <c r="AZ91" s="71" t="str">
        <f>IF($M91="TRUE",G91,"")</f>
        <v/>
      </c>
      <c r="BA91" s="175" t="str">
        <f>IF($H91="","",IF(OR(M91="TRUE"),$H91,""))</f>
        <v/>
      </c>
      <c r="BB91" s="101"/>
    </row>
    <row r="92" spans="1:54" ht="20.100000000000001" customHeight="1" x14ac:dyDescent="0.3">
      <c r="A92" s="98">
        <f>IF(B92="","",SUM(B$6:B92))</f>
        <v>87</v>
      </c>
      <c r="B92" s="95">
        <f>IF($C92="","",1)</f>
        <v>1</v>
      </c>
      <c r="C92" s="235">
        <v>0.47569444444444442</v>
      </c>
      <c r="D92" s="236" t="s">
        <v>17</v>
      </c>
      <c r="E92" s="236">
        <v>310</v>
      </c>
      <c r="F92" s="237" t="s">
        <v>114</v>
      </c>
      <c r="G92" s="238" t="s">
        <v>109</v>
      </c>
      <c r="H92" s="170"/>
      <c r="I92" s="72" t="str">
        <f>IF($D92=I$5,"TRUE","")</f>
        <v/>
      </c>
      <c r="J92" s="72" t="str">
        <f>IF($D92=J$5,"TRUE","")</f>
        <v/>
      </c>
      <c r="K92" s="72" t="str">
        <f>IF($D92=K$5,"TRUE","")</f>
        <v>TRUE</v>
      </c>
      <c r="L92" s="72" t="str">
        <f>IF($D92=L$5,"TRUE","")</f>
        <v/>
      </c>
      <c r="M92" s="81" t="str">
        <f>IF($D92=M$5,"TRUE","")</f>
        <v/>
      </c>
      <c r="N92" s="62" t="str">
        <f>IF($P92="","",1)</f>
        <v/>
      </c>
      <c r="O92" s="62" t="str">
        <f>IF(N92="","",SUM(N$6:N92))</f>
        <v/>
      </c>
      <c r="P92" s="63" t="str">
        <f>IF($I92="TRUE",C92,"")</f>
        <v/>
      </c>
      <c r="Q92" s="63" t="str">
        <f>IF($I92="TRUE",D92,"")</f>
        <v/>
      </c>
      <c r="R92" s="79" t="str">
        <f>IF($I92="TRUE",E92,"")</f>
        <v/>
      </c>
      <c r="S92" s="63" t="str">
        <f>IF($I92="TRUE",F92,"")</f>
        <v/>
      </c>
      <c r="T92" s="63" t="str">
        <f>IF($I92="TRUE",G92,"")</f>
        <v/>
      </c>
      <c r="U92" s="63" t="str">
        <f>IF($H92="","",IF(OR(I92="TRUE"),$H92,""))</f>
        <v/>
      </c>
      <c r="V92" s="64" t="str">
        <f>IF(X92="","",1)</f>
        <v/>
      </c>
      <c r="W92" s="64" t="str">
        <f>IF(V92="","",SUM(V$6:V92))</f>
        <v/>
      </c>
      <c r="X92" s="65" t="str">
        <f>IF($J92="TRUE",C92,"")</f>
        <v/>
      </c>
      <c r="Y92" s="65" t="str">
        <f>IF($J92="TRUE",D92,"")</f>
        <v/>
      </c>
      <c r="Z92" s="65" t="str">
        <f>IF($J92="TRUE",E92,"")</f>
        <v/>
      </c>
      <c r="AA92" s="65" t="str">
        <f>IF($J92="TRUE",F92,"")</f>
        <v/>
      </c>
      <c r="AB92" s="65" t="str">
        <f>IF($J92="TRUE",G92,"")</f>
        <v/>
      </c>
      <c r="AC92" s="65" t="str">
        <f>IF($H92="","",IF(OR(J92="TRUE"),$H92,""))</f>
        <v/>
      </c>
      <c r="AD92" s="66">
        <f>IF(AF92="","",1)</f>
        <v>1</v>
      </c>
      <c r="AE92" s="66">
        <f>IF(AD92="","",SUM(AD$6:AD92))</f>
        <v>22</v>
      </c>
      <c r="AF92" s="67">
        <f>IF($K92="TRUE",C92,"")</f>
        <v>0.47569444444444442</v>
      </c>
      <c r="AG92" s="67" t="str">
        <f>IF($K92="TRUE",D92,"")</f>
        <v>Stand C</v>
      </c>
      <c r="AH92" s="87">
        <f>IF($K92="TRUE",E92,"")</f>
        <v>310</v>
      </c>
      <c r="AI92" s="67" t="str">
        <f>IF($K92="TRUE",F92,"")</f>
        <v xml:space="preserve">Huddersfield - Hepworth                                                                             </v>
      </c>
      <c r="AJ92" s="67" t="str">
        <f>IF($K92="TRUE",G92,"")</f>
        <v xml:space="preserve">First                                             </v>
      </c>
      <c r="AK92" s="67" t="str">
        <f>IF($H92="","",IF(OR(K92="TRUE"),$H92,""))</f>
        <v/>
      </c>
      <c r="AL92" s="68" t="str">
        <f>IF(AN92="","",1)</f>
        <v/>
      </c>
      <c r="AM92" s="68" t="str">
        <f>IF(AL92="","",SUM(AL$6:AL92))</f>
        <v/>
      </c>
      <c r="AN92" s="69" t="str">
        <f>IF($L92="TRUE",C92,"")</f>
        <v/>
      </c>
      <c r="AO92" s="69" t="str">
        <f>IF($L92="TRUE",D92,"")</f>
        <v/>
      </c>
      <c r="AP92" s="96" t="str">
        <f>IF($L92="TRUE",E92,"")</f>
        <v/>
      </c>
      <c r="AQ92" s="69" t="str">
        <f>IF($L92="TRUE",F92,"")</f>
        <v/>
      </c>
      <c r="AR92" s="69" t="str">
        <f>IF($L92="TRUE",G92,"")</f>
        <v/>
      </c>
      <c r="AS92" s="69" t="str">
        <f>IF($H92="","",IF(OR(L92="TRUE"),$H92,""))</f>
        <v/>
      </c>
      <c r="AT92" s="70" t="str">
        <f>IF(AV92="","",1)</f>
        <v/>
      </c>
      <c r="AU92" s="70" t="str">
        <f>IF(AT92="","",SUM(AT$6:AT92))</f>
        <v/>
      </c>
      <c r="AV92" s="71" t="str">
        <f>IF($M92="TRUE",C92,"")</f>
        <v/>
      </c>
      <c r="AW92" s="71" t="str">
        <f>IF($M92="TRUE",D92,"")</f>
        <v/>
      </c>
      <c r="AX92" s="97" t="str">
        <f>IF($M92="TRUE",E92,"")</f>
        <v/>
      </c>
      <c r="AY92" s="71" t="str">
        <f>IF($M92="TRUE",F92,"")</f>
        <v/>
      </c>
      <c r="AZ92" s="71" t="str">
        <f>IF($M92="TRUE",G92,"")</f>
        <v/>
      </c>
      <c r="BA92" s="175" t="str">
        <f>IF($H92="","",IF(OR(M92="TRUE"),$H92,""))</f>
        <v/>
      </c>
      <c r="BB92" s="101"/>
    </row>
    <row r="93" spans="1:54" ht="20.100000000000001" customHeight="1" x14ac:dyDescent="0.3">
      <c r="A93" s="98">
        <f>IF(B93="","",SUM(B$6:B93))</f>
        <v>88</v>
      </c>
      <c r="B93" s="95">
        <f>IF($C93="","",1)</f>
        <v>1</v>
      </c>
      <c r="C93" s="235">
        <v>0.47569444444444442</v>
      </c>
      <c r="D93" s="236" t="s">
        <v>18</v>
      </c>
      <c r="E93" s="236" t="s">
        <v>132</v>
      </c>
      <c r="F93" s="237" t="s">
        <v>133</v>
      </c>
      <c r="G93" s="238" t="s">
        <v>122</v>
      </c>
      <c r="H93" s="170"/>
      <c r="I93" s="72" t="str">
        <f>IF($D93=I$5,"TRUE","")</f>
        <v/>
      </c>
      <c r="J93" s="72" t="str">
        <f>IF($D93=J$5,"TRUE","")</f>
        <v/>
      </c>
      <c r="K93" s="72" t="str">
        <f>IF($D93=K$5,"TRUE","")</f>
        <v/>
      </c>
      <c r="L93" s="72" t="str">
        <f>IF($D93=L$5,"TRUE","")</f>
        <v>TRUE</v>
      </c>
      <c r="M93" s="81" t="str">
        <f>IF($D93=M$5,"TRUE","")</f>
        <v/>
      </c>
      <c r="N93" s="62" t="str">
        <f>IF($P93="","",1)</f>
        <v/>
      </c>
      <c r="O93" s="62" t="str">
        <f>IF(N93="","",SUM(N$6:N93))</f>
        <v/>
      </c>
      <c r="P93" s="63" t="str">
        <f>IF($I93="TRUE",C93,"")</f>
        <v/>
      </c>
      <c r="Q93" s="63" t="str">
        <f>IF($I93="TRUE",D93,"")</f>
        <v/>
      </c>
      <c r="R93" s="79" t="str">
        <f>IF($I93="TRUE",E93,"")</f>
        <v/>
      </c>
      <c r="S93" s="63" t="str">
        <f>IF($I93="TRUE",F93,"")</f>
        <v/>
      </c>
      <c r="T93" s="63" t="str">
        <f>IF($I93="TRUE",G93,"")</f>
        <v/>
      </c>
      <c r="U93" s="63" t="str">
        <f>IF($H93="","",IF(OR(I93="TRUE"),$H93,""))</f>
        <v/>
      </c>
      <c r="V93" s="64" t="str">
        <f>IF(X93="","",1)</f>
        <v/>
      </c>
      <c r="W93" s="64" t="str">
        <f>IF(V93="","",SUM(V$6:V93))</f>
        <v/>
      </c>
      <c r="X93" s="65" t="str">
        <f>IF($J93="TRUE",C93,"")</f>
        <v/>
      </c>
      <c r="Y93" s="65" t="str">
        <f>IF($J93="TRUE",D93,"")</f>
        <v/>
      </c>
      <c r="Z93" s="65" t="str">
        <f>IF($J93="TRUE",E93,"")</f>
        <v/>
      </c>
      <c r="AA93" s="65" t="str">
        <f>IF($J93="TRUE",F93,"")</f>
        <v/>
      </c>
      <c r="AB93" s="65" t="str">
        <f>IF($J93="TRUE",G93,"")</f>
        <v/>
      </c>
      <c r="AC93" s="65" t="str">
        <f>IF($H93="","",IF(OR(J93="TRUE"),$H93,""))</f>
        <v/>
      </c>
      <c r="AD93" s="66" t="str">
        <f>IF(AF93="","",1)</f>
        <v/>
      </c>
      <c r="AE93" s="66" t="str">
        <f>IF(AD93="","",SUM(AD$6:AD93))</f>
        <v/>
      </c>
      <c r="AF93" s="67" t="str">
        <f>IF($K93="TRUE",C93,"")</f>
        <v/>
      </c>
      <c r="AG93" s="67" t="str">
        <f>IF($K93="TRUE",D93,"")</f>
        <v/>
      </c>
      <c r="AH93" s="87" t="str">
        <f>IF($K93="TRUE",E93,"")</f>
        <v/>
      </c>
      <c r="AI93" s="67" t="str">
        <f>IF($K93="TRUE",F93,"")</f>
        <v/>
      </c>
      <c r="AJ93" s="67" t="str">
        <f>IF($K93="TRUE",G93,"")</f>
        <v/>
      </c>
      <c r="AK93" s="67" t="str">
        <f>IF($H93="","",IF(OR(K93="TRUE"),$H93,""))</f>
        <v/>
      </c>
      <c r="AL93" s="68">
        <f>IF(AN93="","",1)</f>
        <v>1</v>
      </c>
      <c r="AM93" s="68">
        <f>IF(AL93="","",SUM(AL$6:AL93))</f>
        <v>17</v>
      </c>
      <c r="AN93" s="69">
        <f>IF($L93="TRUE",C93,"")</f>
        <v>0.47569444444444442</v>
      </c>
      <c r="AO93" s="69" t="str">
        <f>IF($L93="TRUE",D93,"")</f>
        <v>Stand D</v>
      </c>
      <c r="AP93" s="96" t="str">
        <f>IF($L93="TRUE",E93,"")</f>
        <v xml:space="preserve">H3             </v>
      </c>
      <c r="AQ93" s="69" t="str">
        <f>IF($L93="TRUE",F93,"")</f>
        <v xml:space="preserve">Holmfirth - Upperthong Circular                                                                     </v>
      </c>
      <c r="AR93" s="69" t="str">
        <f>IF($L93="TRUE",G93,"")</f>
        <v xml:space="preserve">Stotts Coaches                                    </v>
      </c>
      <c r="AS93" s="69" t="str">
        <f>IF($H93="","",IF(OR(L93="TRUE"),$H93,""))</f>
        <v/>
      </c>
      <c r="AT93" s="70" t="str">
        <f>IF(AV93="","",1)</f>
        <v/>
      </c>
      <c r="AU93" s="70" t="str">
        <f>IF(AT93="","",SUM(AT$6:AT93))</f>
        <v/>
      </c>
      <c r="AV93" s="71" t="str">
        <f>IF($M93="TRUE",C93,"")</f>
        <v/>
      </c>
      <c r="AW93" s="71" t="str">
        <f>IF($M93="TRUE",D93,"")</f>
        <v/>
      </c>
      <c r="AX93" s="97" t="str">
        <f>IF($M93="TRUE",E93,"")</f>
        <v/>
      </c>
      <c r="AY93" s="71" t="str">
        <f>IF($M93="TRUE",F93,"")</f>
        <v/>
      </c>
      <c r="AZ93" s="71" t="str">
        <f>IF($M93="TRUE",G93,"")</f>
        <v/>
      </c>
      <c r="BA93" s="175" t="str">
        <f>IF($H93="","",IF(OR(M93="TRUE"),$H93,""))</f>
        <v/>
      </c>
      <c r="BB93" s="101"/>
    </row>
    <row r="94" spans="1:54" ht="20.100000000000001" customHeight="1" x14ac:dyDescent="0.3">
      <c r="A94" s="98">
        <f>IF(B94="","",SUM(B$6:B94))</f>
        <v>89</v>
      </c>
      <c r="B94" s="95">
        <f>IF($C94="","",1)</f>
        <v>1</v>
      </c>
      <c r="C94" s="240">
        <v>0.47569444444444442</v>
      </c>
      <c r="D94" s="241" t="s">
        <v>15</v>
      </c>
      <c r="E94" s="242" t="s">
        <v>128</v>
      </c>
      <c r="F94" s="242" t="s">
        <v>134</v>
      </c>
      <c r="G94" s="243" t="s">
        <v>122</v>
      </c>
      <c r="H94" s="170"/>
      <c r="I94" s="72" t="str">
        <f>IF($D94=I$5,"TRUE","")</f>
        <v>TRUE</v>
      </c>
      <c r="J94" s="72" t="str">
        <f>IF($D94=J$5,"TRUE","")</f>
        <v/>
      </c>
      <c r="K94" s="72" t="str">
        <f>IF($D94=K$5,"TRUE","")</f>
        <v/>
      </c>
      <c r="L94" s="72" t="str">
        <f>IF($D94=L$5,"TRUE","")</f>
        <v/>
      </c>
      <c r="M94" s="81" t="str">
        <f>IF($D94=M$5,"TRUE","")</f>
        <v/>
      </c>
      <c r="N94" s="62">
        <f>IF($P94="","",1)</f>
        <v>1</v>
      </c>
      <c r="O94" s="62">
        <f>IF(N94="","",SUM(N$6:N94))</f>
        <v>29</v>
      </c>
      <c r="P94" s="63">
        <f>IF($I94="TRUE",C94,"")</f>
        <v>0.47569444444444442</v>
      </c>
      <c r="Q94" s="63" t="str">
        <f>IF($I94="TRUE",D94,"")</f>
        <v>Stand A</v>
      </c>
      <c r="R94" s="79" t="str">
        <f>IF($I94="TRUE",E94,"")</f>
        <v xml:space="preserve">H5             </v>
      </c>
      <c r="S94" s="63" t="str">
        <f>IF($I94="TRUE",F94,"")</f>
        <v>Holmfirth - Netherthong</v>
      </c>
      <c r="T94" s="63" t="str">
        <f>IF($I94="TRUE",G94,"")</f>
        <v xml:space="preserve">Stotts Coaches                                    </v>
      </c>
      <c r="U94" s="63" t="str">
        <f>IF($H94="","",IF(OR(I94="TRUE"),$H94,""))</f>
        <v/>
      </c>
      <c r="V94" s="64" t="str">
        <f>IF(X94="","",1)</f>
        <v/>
      </c>
      <c r="W94" s="64" t="str">
        <f>IF(V94="","",SUM(V$6:V94))</f>
        <v/>
      </c>
      <c r="X94" s="65" t="str">
        <f>IF($J94="TRUE",C94,"")</f>
        <v/>
      </c>
      <c r="Y94" s="65" t="str">
        <f>IF($J94="TRUE",D94,"")</f>
        <v/>
      </c>
      <c r="Z94" s="65" t="str">
        <f>IF($J94="TRUE",E94,"")</f>
        <v/>
      </c>
      <c r="AA94" s="65" t="str">
        <f>IF($J94="TRUE",F94,"")</f>
        <v/>
      </c>
      <c r="AB94" s="65" t="str">
        <f>IF($J94="TRUE",G94,"")</f>
        <v/>
      </c>
      <c r="AC94" s="65" t="str">
        <f>IF($H94="","",IF(OR(J94="TRUE"),$H94,""))</f>
        <v/>
      </c>
      <c r="AD94" s="66" t="str">
        <f>IF(AF94="","",1)</f>
        <v/>
      </c>
      <c r="AE94" s="66" t="str">
        <f>IF(AD94="","",SUM(AD$6:AD94))</f>
        <v/>
      </c>
      <c r="AF94" s="67" t="str">
        <f>IF($K94="TRUE",C94,"")</f>
        <v/>
      </c>
      <c r="AG94" s="67" t="str">
        <f>IF($K94="TRUE",D94,"")</f>
        <v/>
      </c>
      <c r="AH94" s="87" t="str">
        <f>IF($K94="TRUE",E94,"")</f>
        <v/>
      </c>
      <c r="AI94" s="67" t="str">
        <f>IF($K94="TRUE",F94,"")</f>
        <v/>
      </c>
      <c r="AJ94" s="67" t="str">
        <f>IF($K94="TRUE",G94,"")</f>
        <v/>
      </c>
      <c r="AK94" s="67" t="str">
        <f>IF($H94="","",IF(OR(K94="TRUE"),$H94,""))</f>
        <v/>
      </c>
      <c r="AL94" s="68" t="str">
        <f>IF(AN94="","",1)</f>
        <v/>
      </c>
      <c r="AM94" s="68" t="str">
        <f>IF(AL94="","",SUM(AL$6:AL94))</f>
        <v/>
      </c>
      <c r="AN94" s="69" t="str">
        <f>IF($L94="TRUE",C94,"")</f>
        <v/>
      </c>
      <c r="AO94" s="69" t="str">
        <f>IF($L94="TRUE",D94,"")</f>
        <v/>
      </c>
      <c r="AP94" s="96" t="str">
        <f>IF($L94="TRUE",E94,"")</f>
        <v/>
      </c>
      <c r="AQ94" s="69" t="str">
        <f>IF($L94="TRUE",F94,"")</f>
        <v/>
      </c>
      <c r="AR94" s="69" t="str">
        <f>IF($L94="TRUE",G94,"")</f>
        <v/>
      </c>
      <c r="AS94" s="69" t="str">
        <f>IF($H94="","",IF(OR(L94="TRUE"),$H94,""))</f>
        <v/>
      </c>
      <c r="AT94" s="70" t="str">
        <f>IF(AV94="","",1)</f>
        <v/>
      </c>
      <c r="AU94" s="70" t="str">
        <f>IF(AT94="","",SUM(AT$6:AT94))</f>
        <v/>
      </c>
      <c r="AV94" s="71" t="str">
        <f>IF($M94="TRUE",C94,"")</f>
        <v/>
      </c>
      <c r="AW94" s="71" t="str">
        <f>IF($M94="TRUE",D94,"")</f>
        <v/>
      </c>
      <c r="AX94" s="97" t="str">
        <f>IF($M94="TRUE",E94,"")</f>
        <v/>
      </c>
      <c r="AY94" s="71" t="str">
        <f>IF($M94="TRUE",F94,"")</f>
        <v/>
      </c>
      <c r="AZ94" s="71" t="str">
        <f>IF($M94="TRUE",G94,"")</f>
        <v/>
      </c>
      <c r="BA94" s="175" t="str">
        <f>IF($H94="","",IF(OR(M94="TRUE"),$H94,""))</f>
        <v/>
      </c>
      <c r="BB94" s="101"/>
    </row>
    <row r="95" spans="1:54" ht="20.100000000000001" customHeight="1" x14ac:dyDescent="0.3">
      <c r="A95" s="98">
        <f>IF(B95="","",SUM(B$6:B95))</f>
        <v>90</v>
      </c>
      <c r="B95" s="95">
        <f>IF($C95="","",1)</f>
        <v>1</v>
      </c>
      <c r="C95" s="235">
        <v>0.47916666666666669</v>
      </c>
      <c r="D95" s="236" t="s">
        <v>15</v>
      </c>
      <c r="E95" s="236">
        <v>310</v>
      </c>
      <c r="F95" s="237" t="s">
        <v>110</v>
      </c>
      <c r="G95" s="238" t="s">
        <v>109</v>
      </c>
      <c r="H95" s="170"/>
      <c r="I95" s="72" t="str">
        <f>IF($D95=I$5,"TRUE","")</f>
        <v>TRUE</v>
      </c>
      <c r="J95" s="72" t="str">
        <f>IF($D95=J$5,"TRUE","")</f>
        <v/>
      </c>
      <c r="K95" s="72" t="str">
        <f>IF($D95=K$5,"TRUE","")</f>
        <v/>
      </c>
      <c r="L95" s="72" t="str">
        <f>IF($D95=L$5,"TRUE","")</f>
        <v/>
      </c>
      <c r="M95" s="81" t="str">
        <f>IF($D95=M$5,"TRUE","")</f>
        <v/>
      </c>
      <c r="N95" s="62">
        <f>IF($P95="","",1)</f>
        <v>1</v>
      </c>
      <c r="O95" s="62">
        <f>IF(N95="","",SUM(N$6:N95))</f>
        <v>30</v>
      </c>
      <c r="P95" s="63">
        <f>IF($I95="TRUE",C95,"")</f>
        <v>0.47916666666666669</v>
      </c>
      <c r="Q95" s="63" t="str">
        <f>IF($I95="TRUE",D95,"")</f>
        <v>Stand A</v>
      </c>
      <c r="R95" s="79">
        <f>IF($I95="TRUE",E95,"")</f>
        <v>310</v>
      </c>
      <c r="S95" s="63" t="str">
        <f>IF($I95="TRUE",F95,"")</f>
        <v xml:space="preserve">Hepworth - Huddersfield                                                                             </v>
      </c>
      <c r="T95" s="63" t="str">
        <f>IF($I95="TRUE",G95,"")</f>
        <v xml:space="preserve">First                                             </v>
      </c>
      <c r="U95" s="63" t="str">
        <f>IF($H95="","",IF(OR(I95="TRUE"),$H95,""))</f>
        <v/>
      </c>
      <c r="V95" s="64" t="str">
        <f>IF(X95="","",1)</f>
        <v/>
      </c>
      <c r="W95" s="64" t="str">
        <f>IF(V95="","",SUM(V$6:V95))</f>
        <v/>
      </c>
      <c r="X95" s="65" t="str">
        <f>IF($J95="TRUE",C95,"")</f>
        <v/>
      </c>
      <c r="Y95" s="65" t="str">
        <f>IF($J95="TRUE",D95,"")</f>
        <v/>
      </c>
      <c r="Z95" s="65" t="str">
        <f>IF($J95="TRUE",E95,"")</f>
        <v/>
      </c>
      <c r="AA95" s="65" t="str">
        <f>IF($J95="TRUE",F95,"")</f>
        <v/>
      </c>
      <c r="AB95" s="65" t="str">
        <f>IF($J95="TRUE",G95,"")</f>
        <v/>
      </c>
      <c r="AC95" s="65" t="str">
        <f>IF($H95="","",IF(OR(J95="TRUE"),$H95,""))</f>
        <v/>
      </c>
      <c r="AD95" s="66" t="str">
        <f>IF(AF95="","",1)</f>
        <v/>
      </c>
      <c r="AE95" s="66" t="str">
        <f>IF(AD95="","",SUM(AD$6:AD95))</f>
        <v/>
      </c>
      <c r="AF95" s="67" t="str">
        <f>IF($K95="TRUE",C95,"")</f>
        <v/>
      </c>
      <c r="AG95" s="67" t="str">
        <f>IF($K95="TRUE",D95,"")</f>
        <v/>
      </c>
      <c r="AH95" s="87" t="str">
        <f>IF($K95="TRUE",E95,"")</f>
        <v/>
      </c>
      <c r="AI95" s="67" t="str">
        <f>IF($K95="TRUE",F95,"")</f>
        <v/>
      </c>
      <c r="AJ95" s="67" t="str">
        <f>IF($K95="TRUE",G95,"")</f>
        <v/>
      </c>
      <c r="AK95" s="67" t="str">
        <f>IF($H95="","",IF(OR(K95="TRUE"),$H95,""))</f>
        <v/>
      </c>
      <c r="AL95" s="68" t="str">
        <f>IF(AN95="","",1)</f>
        <v/>
      </c>
      <c r="AM95" s="68" t="str">
        <f>IF(AL95="","",SUM(AL$6:AL95))</f>
        <v/>
      </c>
      <c r="AN95" s="69" t="str">
        <f>IF($L95="TRUE",C95,"")</f>
        <v/>
      </c>
      <c r="AO95" s="69" t="str">
        <f>IF($L95="TRUE",D95,"")</f>
        <v/>
      </c>
      <c r="AP95" s="96" t="str">
        <f>IF($L95="TRUE",E95,"")</f>
        <v/>
      </c>
      <c r="AQ95" s="69" t="str">
        <f>IF($L95="TRUE",F95,"")</f>
        <v/>
      </c>
      <c r="AR95" s="69" t="str">
        <f>IF($L95="TRUE",G95,"")</f>
        <v/>
      </c>
      <c r="AS95" s="69" t="str">
        <f>IF($H95="","",IF(OR(L95="TRUE"),$H95,""))</f>
        <v/>
      </c>
      <c r="AT95" s="70" t="str">
        <f>IF(AV95="","",1)</f>
        <v/>
      </c>
      <c r="AU95" s="70" t="str">
        <f>IF(AT95="","",SUM(AT$6:AT95))</f>
        <v/>
      </c>
      <c r="AV95" s="71" t="str">
        <f>IF($M95="TRUE",C95,"")</f>
        <v/>
      </c>
      <c r="AW95" s="71" t="str">
        <f>IF($M95="TRUE",D95,"")</f>
        <v/>
      </c>
      <c r="AX95" s="97" t="str">
        <f>IF($M95="TRUE",E95,"")</f>
        <v/>
      </c>
      <c r="AY95" s="71" t="str">
        <f>IF($M95="TRUE",F95,"")</f>
        <v/>
      </c>
      <c r="AZ95" s="71" t="str">
        <f>IF($M95="TRUE",G95,"")</f>
        <v/>
      </c>
      <c r="BA95" s="175" t="str">
        <f>IF($H95="","",IF(OR(M95="TRUE"),$H95,""))</f>
        <v/>
      </c>
      <c r="BB95" s="101"/>
    </row>
    <row r="96" spans="1:54" ht="20.100000000000001" customHeight="1" x14ac:dyDescent="0.3">
      <c r="A96" s="98">
        <f>IF(B96="","",SUM(B$6:B96))</f>
        <v>91</v>
      </c>
      <c r="B96" s="95">
        <f>IF($C96="","",1)</f>
        <v>1</v>
      </c>
      <c r="C96" s="235">
        <v>0.47916666666666669</v>
      </c>
      <c r="D96" s="236" t="s">
        <v>16</v>
      </c>
      <c r="E96" s="236">
        <v>436</v>
      </c>
      <c r="F96" s="237" t="s">
        <v>115</v>
      </c>
      <c r="G96" s="238" t="s">
        <v>116</v>
      </c>
      <c r="H96" s="170"/>
      <c r="I96" s="72" t="str">
        <f>IF($D96=I$5,"TRUE","")</f>
        <v/>
      </c>
      <c r="J96" s="72" t="str">
        <f>IF($D96=J$5,"TRUE","")</f>
        <v>TRUE</v>
      </c>
      <c r="K96" s="72" t="str">
        <f>IF($D96=K$5,"TRUE","")</f>
        <v/>
      </c>
      <c r="L96" s="72" t="str">
        <f>IF($D96=L$5,"TRUE","")</f>
        <v/>
      </c>
      <c r="M96" s="81" t="str">
        <f>IF($D96=M$5,"TRUE","")</f>
        <v/>
      </c>
      <c r="N96" s="62" t="str">
        <f>IF($P96="","",1)</f>
        <v/>
      </c>
      <c r="O96" s="62" t="str">
        <f>IF(N96="","",SUM(N$6:N96))</f>
        <v/>
      </c>
      <c r="P96" s="63" t="str">
        <f>IF($I96="TRUE",C96,"")</f>
        <v/>
      </c>
      <c r="Q96" s="63" t="str">
        <f>IF($I96="TRUE",D96,"")</f>
        <v/>
      </c>
      <c r="R96" s="79" t="str">
        <f>IF($I96="TRUE",E96,"")</f>
        <v/>
      </c>
      <c r="S96" s="63" t="str">
        <f>IF($I96="TRUE",F96,"")</f>
        <v/>
      </c>
      <c r="T96" s="63" t="str">
        <f>IF($I96="TRUE",G96,"")</f>
        <v/>
      </c>
      <c r="U96" s="63" t="str">
        <f>IF($H96="","",IF(OR(I96="TRUE"),$H96,""))</f>
        <v/>
      </c>
      <c r="V96" s="64">
        <f>IF(X96="","",1)</f>
        <v>1</v>
      </c>
      <c r="W96" s="64">
        <f>IF(V96="","",SUM(V$6:V96))</f>
        <v>22</v>
      </c>
      <c r="X96" s="65">
        <f>IF($J96="TRUE",C96,"")</f>
        <v>0.47916666666666669</v>
      </c>
      <c r="Y96" s="65" t="str">
        <f>IF($J96="TRUE",D96,"")</f>
        <v>Stand B</v>
      </c>
      <c r="Z96" s="65">
        <f>IF($J96="TRUE",E96,"")</f>
        <v>436</v>
      </c>
      <c r="AA96" s="65" t="str">
        <f>IF($J96="TRUE",F96,"")</f>
        <v xml:space="preserve">Holmfirth - Wakefield                                                                               </v>
      </c>
      <c r="AB96" s="65" t="str">
        <f>IF($J96="TRUE",G96,"")</f>
        <v xml:space="preserve">Yorkshire Tiger                      </v>
      </c>
      <c r="AC96" s="65" t="str">
        <f>IF($H96="","",IF(OR(J96="TRUE"),$H96,""))</f>
        <v/>
      </c>
      <c r="AD96" s="66" t="str">
        <f>IF(AF96="","",1)</f>
        <v/>
      </c>
      <c r="AE96" s="66" t="str">
        <f>IF(AD96="","",SUM(AD$6:AD96))</f>
        <v/>
      </c>
      <c r="AF96" s="67" t="str">
        <f>IF($K96="TRUE",C96,"")</f>
        <v/>
      </c>
      <c r="AG96" s="67" t="str">
        <f>IF($K96="TRUE",D96,"")</f>
        <v/>
      </c>
      <c r="AH96" s="87" t="str">
        <f>IF($K96="TRUE",E96,"")</f>
        <v/>
      </c>
      <c r="AI96" s="67" t="str">
        <f>IF($K96="TRUE",F96,"")</f>
        <v/>
      </c>
      <c r="AJ96" s="67" t="str">
        <f>IF($K96="TRUE",G96,"")</f>
        <v/>
      </c>
      <c r="AK96" s="67" t="str">
        <f>IF($H96="","",IF(OR(K96="TRUE"),$H96,""))</f>
        <v/>
      </c>
      <c r="AL96" s="68" t="str">
        <f>IF(AN96="","",1)</f>
        <v/>
      </c>
      <c r="AM96" s="68" t="str">
        <f>IF(AL96="","",SUM(AL$6:AL96))</f>
        <v/>
      </c>
      <c r="AN96" s="69" t="str">
        <f>IF($L96="TRUE",C96,"")</f>
        <v/>
      </c>
      <c r="AO96" s="69" t="str">
        <f>IF($L96="TRUE",D96,"")</f>
        <v/>
      </c>
      <c r="AP96" s="96" t="str">
        <f>IF($L96="TRUE",E96,"")</f>
        <v/>
      </c>
      <c r="AQ96" s="69" t="str">
        <f>IF($L96="TRUE",F96,"")</f>
        <v/>
      </c>
      <c r="AR96" s="69" t="str">
        <f>IF($L96="TRUE",G96,"")</f>
        <v/>
      </c>
      <c r="AS96" s="69" t="str">
        <f>IF($H96="","",IF(OR(L96="TRUE"),$H96,""))</f>
        <v/>
      </c>
      <c r="AT96" s="70" t="str">
        <f>IF(AV96="","",1)</f>
        <v/>
      </c>
      <c r="AU96" s="70" t="str">
        <f>IF(AT96="","",SUM(AT$6:AT96))</f>
        <v/>
      </c>
      <c r="AV96" s="71" t="str">
        <f>IF($M96="TRUE",C96,"")</f>
        <v/>
      </c>
      <c r="AW96" s="71" t="str">
        <f>IF($M96="TRUE",D96,"")</f>
        <v/>
      </c>
      <c r="AX96" s="97" t="str">
        <f>IF($M96="TRUE",E96,"")</f>
        <v/>
      </c>
      <c r="AY96" s="71" t="str">
        <f>IF($M96="TRUE",F96,"")</f>
        <v/>
      </c>
      <c r="AZ96" s="71" t="str">
        <f>IF($M96="TRUE",G96,"")</f>
        <v/>
      </c>
      <c r="BA96" s="175" t="str">
        <f>IF($H96="","",IF(OR(M96="TRUE"),$H96,""))</f>
        <v/>
      </c>
      <c r="BB96" s="101"/>
    </row>
    <row r="97" spans="1:54" ht="20.100000000000001" customHeight="1" x14ac:dyDescent="0.3">
      <c r="A97" s="98">
        <f>IF(B97="","",SUM(B$6:B97))</f>
        <v>92</v>
      </c>
      <c r="B97" s="95">
        <f>IF($C97="","",1)</f>
        <v>1</v>
      </c>
      <c r="C97" s="240">
        <v>0.48958333333333298</v>
      </c>
      <c r="D97" s="241" t="s">
        <v>18</v>
      </c>
      <c r="E97" s="242" t="s">
        <v>130</v>
      </c>
      <c r="F97" s="242" t="s">
        <v>131</v>
      </c>
      <c r="G97" s="243" t="s">
        <v>122</v>
      </c>
      <c r="H97" s="170"/>
      <c r="I97" s="72" t="str">
        <f>IF($D97=I$5,"TRUE","")</f>
        <v/>
      </c>
      <c r="J97" s="72" t="str">
        <f>IF($D97=J$5,"TRUE","")</f>
        <v/>
      </c>
      <c r="K97" s="72" t="str">
        <f>IF($D97=K$5,"TRUE","")</f>
        <v/>
      </c>
      <c r="L97" s="72" t="str">
        <f>IF($D97=L$5,"TRUE","")</f>
        <v>TRUE</v>
      </c>
      <c r="M97" s="81" t="str">
        <f>IF($D97=M$5,"TRUE","")</f>
        <v/>
      </c>
      <c r="N97" s="62" t="str">
        <f>IF($P97="","",1)</f>
        <v/>
      </c>
      <c r="O97" s="62" t="str">
        <f>IF(N97="","",SUM(N$6:N97))</f>
        <v/>
      </c>
      <c r="P97" s="63" t="str">
        <f>IF($I97="TRUE",C97,"")</f>
        <v/>
      </c>
      <c r="Q97" s="63" t="str">
        <f>IF($I97="TRUE",D97,"")</f>
        <v/>
      </c>
      <c r="R97" s="79" t="str">
        <f>IF($I97="TRUE",E97,"")</f>
        <v/>
      </c>
      <c r="S97" s="63" t="str">
        <f>IF($I97="TRUE",F97,"")</f>
        <v/>
      </c>
      <c r="T97" s="63" t="str">
        <f>IF($I97="TRUE",G97,"")</f>
        <v/>
      </c>
      <c r="U97" s="63" t="str">
        <f>IF($H97="","",IF(OR(I97="TRUE"),$H97,""))</f>
        <v/>
      </c>
      <c r="V97" s="64" t="str">
        <f>IF(X97="","",1)</f>
        <v/>
      </c>
      <c r="W97" s="64" t="str">
        <f>IF(V97="","",SUM(V$6:V97))</f>
        <v/>
      </c>
      <c r="X97" s="65" t="str">
        <f>IF($J97="TRUE",C97,"")</f>
        <v/>
      </c>
      <c r="Y97" s="65" t="str">
        <f>IF($J97="TRUE",D97,"")</f>
        <v/>
      </c>
      <c r="Z97" s="65" t="str">
        <f>IF($J97="TRUE",E97,"")</f>
        <v/>
      </c>
      <c r="AA97" s="65" t="str">
        <f>IF($J97="TRUE",F97,"")</f>
        <v/>
      </c>
      <c r="AB97" s="65" t="str">
        <f>IF($J97="TRUE",G97,"")</f>
        <v/>
      </c>
      <c r="AC97" s="65" t="str">
        <f>IF($H97="","",IF(OR(J97="TRUE"),$H97,""))</f>
        <v/>
      </c>
      <c r="AD97" s="66" t="str">
        <f>IF(AF97="","",1)</f>
        <v/>
      </c>
      <c r="AE97" s="66" t="str">
        <f>IF(AD97="","",SUM(AD$6:AD97))</f>
        <v/>
      </c>
      <c r="AF97" s="67" t="str">
        <f>IF($K97="TRUE",C97,"")</f>
        <v/>
      </c>
      <c r="AG97" s="67" t="str">
        <f>IF($K97="TRUE",D97,"")</f>
        <v/>
      </c>
      <c r="AH97" s="87" t="str">
        <f>IF($K97="TRUE",E97,"")</f>
        <v/>
      </c>
      <c r="AI97" s="67" t="str">
        <f>IF($K97="TRUE",F97,"")</f>
        <v/>
      </c>
      <c r="AJ97" s="67" t="str">
        <f>IF($K97="TRUE",G97,"")</f>
        <v/>
      </c>
      <c r="AK97" s="67" t="str">
        <f>IF($H97="","",IF(OR(K97="TRUE"),$H97,""))</f>
        <v/>
      </c>
      <c r="AL97" s="68">
        <f>IF(AN97="","",1)</f>
        <v>1</v>
      </c>
      <c r="AM97" s="68">
        <f>IF(AL97="","",SUM(AL$6:AL97))</f>
        <v>18</v>
      </c>
      <c r="AN97" s="69">
        <f>IF($L97="TRUE",C97,"")</f>
        <v>0.48958333333333298</v>
      </c>
      <c r="AO97" s="69" t="str">
        <f>IF($L97="TRUE",D97,"")</f>
        <v>Stand D</v>
      </c>
      <c r="AP97" s="96" t="str">
        <f>IF($L97="TRUE",E97,"")</f>
        <v>H6</v>
      </c>
      <c r="AQ97" s="69" t="str">
        <f>IF($L97="TRUE",F97,"")</f>
        <v xml:space="preserve">Holmfirth - Brockholes                                                                              </v>
      </c>
      <c r="AR97" s="69" t="str">
        <f>IF($L97="TRUE",G97,"")</f>
        <v xml:space="preserve">Stotts Coaches                                    </v>
      </c>
      <c r="AS97" s="69" t="str">
        <f>IF($H97="","",IF(OR(L97="TRUE"),$H97,""))</f>
        <v/>
      </c>
      <c r="AT97" s="70" t="str">
        <f>IF(AV97="","",1)</f>
        <v/>
      </c>
      <c r="AU97" s="70" t="str">
        <f>IF(AT97="","",SUM(AT$6:AT97))</f>
        <v/>
      </c>
      <c r="AV97" s="71" t="str">
        <f>IF($M97="TRUE",C97,"")</f>
        <v/>
      </c>
      <c r="AW97" s="71" t="str">
        <f>IF($M97="TRUE",D97,"")</f>
        <v/>
      </c>
      <c r="AX97" s="97" t="str">
        <f>IF($M97="TRUE",E97,"")</f>
        <v/>
      </c>
      <c r="AY97" s="71" t="str">
        <f>IF($M97="TRUE",F97,"")</f>
        <v/>
      </c>
      <c r="AZ97" s="71" t="str">
        <f>IF($M97="TRUE",G97,"")</f>
        <v/>
      </c>
      <c r="BA97" s="175" t="str">
        <f>IF($H97="","",IF(OR(M97="TRUE"),$H97,""))</f>
        <v/>
      </c>
      <c r="BB97" s="101"/>
    </row>
    <row r="98" spans="1:54" ht="20.100000000000001" customHeight="1" x14ac:dyDescent="0.3">
      <c r="A98" s="98">
        <f>IF(B98="","",SUM(B$6:B98))</f>
        <v>93</v>
      </c>
      <c r="B98" s="95">
        <f>IF($C98="","",1)</f>
        <v>1</v>
      </c>
      <c r="C98" s="235">
        <v>0.48958333333333331</v>
      </c>
      <c r="D98" s="236" t="s">
        <v>15</v>
      </c>
      <c r="E98" s="236">
        <v>314</v>
      </c>
      <c r="F98" s="237" t="s">
        <v>117</v>
      </c>
      <c r="G98" s="238" t="s">
        <v>109</v>
      </c>
      <c r="H98" s="170"/>
      <c r="I98" s="72" t="str">
        <f>IF($D98=I$5,"TRUE","")</f>
        <v>TRUE</v>
      </c>
      <c r="J98" s="72" t="str">
        <f>IF($D98=J$5,"TRUE","")</f>
        <v/>
      </c>
      <c r="K98" s="72" t="str">
        <f>IF($D98=K$5,"TRUE","")</f>
        <v/>
      </c>
      <c r="L98" s="72" t="str">
        <f>IF($D98=L$5,"TRUE","")</f>
        <v/>
      </c>
      <c r="M98" s="81" t="str">
        <f>IF($D98=M$5,"TRUE","")</f>
        <v/>
      </c>
      <c r="N98" s="62">
        <f>IF($P98="","",1)</f>
        <v>1</v>
      </c>
      <c r="O98" s="62">
        <f>IF(N98="","",SUM(N$6:N98))</f>
        <v>31</v>
      </c>
      <c r="P98" s="63">
        <f>IF($I98="TRUE",C98,"")</f>
        <v>0.48958333333333331</v>
      </c>
      <c r="Q98" s="63" t="str">
        <f>IF($I98="TRUE",D98,"")</f>
        <v>Stand A</v>
      </c>
      <c r="R98" s="79">
        <f>IF($I98="TRUE",E98,"")</f>
        <v>314</v>
      </c>
      <c r="S98" s="63" t="str">
        <f>IF($I98="TRUE",F98,"")</f>
        <v xml:space="preserve">Holme - Huddersfield                                                                                </v>
      </c>
      <c r="T98" s="63" t="str">
        <f>IF($I98="TRUE",G98,"")</f>
        <v xml:space="preserve">First                                             </v>
      </c>
      <c r="U98" s="63" t="str">
        <f>IF($H98="","",IF(OR(I98="TRUE"),$H98,""))</f>
        <v/>
      </c>
      <c r="V98" s="64" t="str">
        <f>IF(X98="","",1)</f>
        <v/>
      </c>
      <c r="W98" s="64" t="str">
        <f>IF(V98="","",SUM(V$6:V98))</f>
        <v/>
      </c>
      <c r="X98" s="65" t="str">
        <f>IF($J98="TRUE",C98,"")</f>
        <v/>
      </c>
      <c r="Y98" s="65" t="str">
        <f>IF($J98="TRUE",D98,"")</f>
        <v/>
      </c>
      <c r="Z98" s="65" t="str">
        <f>IF($J98="TRUE",E98,"")</f>
        <v/>
      </c>
      <c r="AA98" s="65" t="str">
        <f>IF($J98="TRUE",F98,"")</f>
        <v/>
      </c>
      <c r="AB98" s="65" t="str">
        <f>IF($J98="TRUE",G98,"")</f>
        <v/>
      </c>
      <c r="AC98" s="65" t="str">
        <f>IF($H98="","",IF(OR(J98="TRUE"),$H98,""))</f>
        <v/>
      </c>
      <c r="AD98" s="66" t="str">
        <f>IF(AF98="","",1)</f>
        <v/>
      </c>
      <c r="AE98" s="66" t="str">
        <f>IF(AD98="","",SUM(AD$6:AD98))</f>
        <v/>
      </c>
      <c r="AF98" s="67" t="str">
        <f>IF($K98="TRUE",C98,"")</f>
        <v/>
      </c>
      <c r="AG98" s="67" t="str">
        <f>IF($K98="TRUE",D98,"")</f>
        <v/>
      </c>
      <c r="AH98" s="87" t="str">
        <f>IF($K98="TRUE",E98,"")</f>
        <v/>
      </c>
      <c r="AI98" s="67" t="str">
        <f>IF($K98="TRUE",F98,"")</f>
        <v/>
      </c>
      <c r="AJ98" s="67" t="str">
        <f>IF($K98="TRUE",G98,"")</f>
        <v/>
      </c>
      <c r="AK98" s="67" t="str">
        <f>IF($H98="","",IF(OR(K98="TRUE"),$H98,""))</f>
        <v/>
      </c>
      <c r="AL98" s="68" t="str">
        <f>IF(AN98="","",1)</f>
        <v/>
      </c>
      <c r="AM98" s="68" t="str">
        <f>IF(AL98="","",SUM(AL$6:AL98))</f>
        <v/>
      </c>
      <c r="AN98" s="69" t="str">
        <f>IF($L98="TRUE",C98,"")</f>
        <v/>
      </c>
      <c r="AO98" s="69" t="str">
        <f>IF($L98="TRUE",D98,"")</f>
        <v/>
      </c>
      <c r="AP98" s="96" t="str">
        <f>IF($L98="TRUE",E98,"")</f>
        <v/>
      </c>
      <c r="AQ98" s="69" t="str">
        <f>IF($L98="TRUE",F98,"")</f>
        <v/>
      </c>
      <c r="AR98" s="69" t="str">
        <f>IF($L98="TRUE",G98,"")</f>
        <v/>
      </c>
      <c r="AS98" s="69" t="str">
        <f>IF($H98="","",IF(OR(L98="TRUE"),$H98,""))</f>
        <v/>
      </c>
      <c r="AT98" s="70" t="str">
        <f>IF(AV98="","",1)</f>
        <v/>
      </c>
      <c r="AU98" s="70" t="str">
        <f>IF(AT98="","",SUM(AT$6:AT98))</f>
        <v/>
      </c>
      <c r="AV98" s="71" t="str">
        <f>IF($M98="TRUE",C98,"")</f>
        <v/>
      </c>
      <c r="AW98" s="71" t="str">
        <f>IF($M98="TRUE",D98,"")</f>
        <v/>
      </c>
      <c r="AX98" s="97" t="str">
        <f>IF($M98="TRUE",E98,"")</f>
        <v/>
      </c>
      <c r="AY98" s="71" t="str">
        <f>IF($M98="TRUE",F98,"")</f>
        <v/>
      </c>
      <c r="AZ98" s="71" t="str">
        <f>IF($M98="TRUE",G98,"")</f>
        <v/>
      </c>
      <c r="BA98" s="175" t="str">
        <f>IF($H98="","",IF(OR(M98="TRUE"),$H98,""))</f>
        <v/>
      </c>
      <c r="BB98" s="101"/>
    </row>
    <row r="99" spans="1:54" ht="20.100000000000001" customHeight="1" x14ac:dyDescent="0.3">
      <c r="A99" s="98">
        <f>IF(B99="","",SUM(B$6:B99))</f>
        <v>94</v>
      </c>
      <c r="B99" s="95">
        <f>IF($C99="","",1)</f>
        <v>1</v>
      </c>
      <c r="C99" s="235">
        <v>0.4909722222222222</v>
      </c>
      <c r="D99" s="236" t="s">
        <v>17</v>
      </c>
      <c r="E99" s="236">
        <v>316</v>
      </c>
      <c r="F99" s="237" t="s">
        <v>118</v>
      </c>
      <c r="G99" s="238" t="s">
        <v>109</v>
      </c>
      <c r="H99" s="170"/>
      <c r="I99" s="72" t="str">
        <f>IF($D99=I$5,"TRUE","")</f>
        <v/>
      </c>
      <c r="J99" s="72" t="str">
        <f>IF($D99=J$5,"TRUE","")</f>
        <v/>
      </c>
      <c r="K99" s="72" t="str">
        <f>IF($D99=K$5,"TRUE","")</f>
        <v>TRUE</v>
      </c>
      <c r="L99" s="72" t="str">
        <f>IF($D99=L$5,"TRUE","")</f>
        <v/>
      </c>
      <c r="M99" s="81" t="str">
        <f>IF($D99=M$5,"TRUE","")</f>
        <v/>
      </c>
      <c r="N99" s="62" t="str">
        <f>IF($P99="","",1)</f>
        <v/>
      </c>
      <c r="O99" s="62" t="str">
        <f>IF(N99="","",SUM(N$6:N99))</f>
        <v/>
      </c>
      <c r="P99" s="63" t="str">
        <f>IF($I99="TRUE",C99,"")</f>
        <v/>
      </c>
      <c r="Q99" s="63" t="str">
        <f>IF($I99="TRUE",D99,"")</f>
        <v/>
      </c>
      <c r="R99" s="79" t="str">
        <f>IF($I99="TRUE",E99,"")</f>
        <v/>
      </c>
      <c r="S99" s="63" t="str">
        <f>IF($I99="TRUE",F99,"")</f>
        <v/>
      </c>
      <c r="T99" s="63" t="str">
        <f>IF($I99="TRUE",G99,"")</f>
        <v/>
      </c>
      <c r="U99" s="63" t="str">
        <f>IF($H99="","",IF(OR(I99="TRUE"),$H99,""))</f>
        <v/>
      </c>
      <c r="V99" s="64" t="str">
        <f>IF(X99="","",1)</f>
        <v/>
      </c>
      <c r="W99" s="64" t="str">
        <f>IF(V99="","",SUM(V$6:V99))</f>
        <v/>
      </c>
      <c r="X99" s="65" t="str">
        <f>IF($J99="TRUE",C99,"")</f>
        <v/>
      </c>
      <c r="Y99" s="65" t="str">
        <f>IF($J99="TRUE",D99,"")</f>
        <v/>
      </c>
      <c r="Z99" s="65" t="str">
        <f>IF($J99="TRUE",E99,"")</f>
        <v/>
      </c>
      <c r="AA99" s="65" t="str">
        <f>IF($J99="TRUE",F99,"")</f>
        <v/>
      </c>
      <c r="AB99" s="65" t="str">
        <f>IF($J99="TRUE",G99,"")</f>
        <v/>
      </c>
      <c r="AC99" s="65" t="str">
        <f>IF($H99="","",IF(OR(J99="TRUE"),$H99,""))</f>
        <v/>
      </c>
      <c r="AD99" s="66">
        <f>IF(AF99="","",1)</f>
        <v>1</v>
      </c>
      <c r="AE99" s="66">
        <f>IF(AD99="","",SUM(AD$6:AD99))</f>
        <v>23</v>
      </c>
      <c r="AF99" s="67">
        <f>IF($K99="TRUE",C99,"")</f>
        <v>0.4909722222222222</v>
      </c>
      <c r="AG99" s="67" t="str">
        <f>IF($K99="TRUE",D99,"")</f>
        <v>Stand C</v>
      </c>
      <c r="AH99" s="87">
        <f>IF($K99="TRUE",E99,"")</f>
        <v>316</v>
      </c>
      <c r="AI99" s="67" t="str">
        <f>IF($K99="TRUE",F99,"")</f>
        <v xml:space="preserve">Huddersfield - Parkhead                                                                             </v>
      </c>
      <c r="AJ99" s="67" t="str">
        <f>IF($K99="TRUE",G99,"")</f>
        <v xml:space="preserve">First                                             </v>
      </c>
      <c r="AK99" s="67" t="str">
        <f>IF($H99="","",IF(OR(K99="TRUE"),$H99,""))</f>
        <v/>
      </c>
      <c r="AL99" s="68" t="str">
        <f>IF(AN99="","",1)</f>
        <v/>
      </c>
      <c r="AM99" s="68" t="str">
        <f>IF(AL99="","",SUM(AL$6:AL99))</f>
        <v/>
      </c>
      <c r="AN99" s="69" t="str">
        <f>IF($L99="TRUE",C99,"")</f>
        <v/>
      </c>
      <c r="AO99" s="69" t="str">
        <f>IF($L99="TRUE",D99,"")</f>
        <v/>
      </c>
      <c r="AP99" s="96" t="str">
        <f>IF($L99="TRUE",E99,"")</f>
        <v/>
      </c>
      <c r="AQ99" s="69" t="str">
        <f>IF($L99="TRUE",F99,"")</f>
        <v/>
      </c>
      <c r="AR99" s="69" t="str">
        <f>IF($L99="TRUE",G99,"")</f>
        <v/>
      </c>
      <c r="AS99" s="69" t="str">
        <f>IF($H99="","",IF(OR(L99="TRUE"),$H99,""))</f>
        <v/>
      </c>
      <c r="AT99" s="70" t="str">
        <f>IF(AV99="","",1)</f>
        <v/>
      </c>
      <c r="AU99" s="70" t="str">
        <f>IF(AT99="","",SUM(AT$6:AT99))</f>
        <v/>
      </c>
      <c r="AV99" s="71" t="str">
        <f>IF($M99="TRUE",C99,"")</f>
        <v/>
      </c>
      <c r="AW99" s="71" t="str">
        <f>IF($M99="TRUE",D99,"")</f>
        <v/>
      </c>
      <c r="AX99" s="97" t="str">
        <f>IF($M99="TRUE",E99,"")</f>
        <v/>
      </c>
      <c r="AY99" s="71" t="str">
        <f>IF($M99="TRUE",F99,"")</f>
        <v/>
      </c>
      <c r="AZ99" s="71" t="str">
        <f>IF($M99="TRUE",G99,"")</f>
        <v/>
      </c>
      <c r="BA99" s="175" t="str">
        <f>IF($H99="","",IF(OR(M99="TRUE"),$H99,""))</f>
        <v/>
      </c>
      <c r="BB99" s="101"/>
    </row>
    <row r="100" spans="1:54" ht="20.100000000000001" customHeight="1" x14ac:dyDescent="0.3">
      <c r="A100" s="98">
        <f>IF(B100="","",SUM(B$6:B100))</f>
        <v>95</v>
      </c>
      <c r="B100" s="95">
        <f>IF($C100="","",1)</f>
        <v>1</v>
      </c>
      <c r="C100" s="235">
        <v>0.49305555555555558</v>
      </c>
      <c r="D100" s="236" t="s">
        <v>18</v>
      </c>
      <c r="E100" s="236" t="s">
        <v>135</v>
      </c>
      <c r="F100" s="237" t="s">
        <v>126</v>
      </c>
      <c r="G100" s="238" t="s">
        <v>122</v>
      </c>
      <c r="H100" s="170"/>
      <c r="I100" s="72" t="str">
        <f>IF($D100=I$5,"TRUE","")</f>
        <v/>
      </c>
      <c r="J100" s="72" t="str">
        <f>IF($D100=J$5,"TRUE","")</f>
        <v/>
      </c>
      <c r="K100" s="72" t="str">
        <f>IF($D100=K$5,"TRUE","")</f>
        <v/>
      </c>
      <c r="L100" s="72" t="str">
        <f>IF($D100=L$5,"TRUE","")</f>
        <v>TRUE</v>
      </c>
      <c r="M100" s="81" t="str">
        <f>IF($D100=M$5,"TRUE","")</f>
        <v/>
      </c>
      <c r="N100" s="62" t="str">
        <f>IF($P100="","",1)</f>
        <v/>
      </c>
      <c r="O100" s="62" t="str">
        <f>IF(N100="","",SUM(N$6:N100))</f>
        <v/>
      </c>
      <c r="P100" s="63" t="str">
        <f>IF($I100="TRUE",C100,"")</f>
        <v/>
      </c>
      <c r="Q100" s="63" t="str">
        <f>IF($I100="TRUE",D100,"")</f>
        <v/>
      </c>
      <c r="R100" s="79" t="str">
        <f>IF($I100="TRUE",E100,"")</f>
        <v/>
      </c>
      <c r="S100" s="63" t="str">
        <f>IF($I100="TRUE",F100,"")</f>
        <v/>
      </c>
      <c r="T100" s="63" t="str">
        <f>IF($I100="TRUE",G100,"")</f>
        <v/>
      </c>
      <c r="U100" s="63" t="str">
        <f>IF($H100="","",IF(OR(I100="TRUE"),$H100,""))</f>
        <v/>
      </c>
      <c r="V100" s="64" t="str">
        <f>IF(X100="","",1)</f>
        <v/>
      </c>
      <c r="W100" s="64" t="str">
        <f>IF(V100="","",SUM(V$6:V100))</f>
        <v/>
      </c>
      <c r="X100" s="65" t="str">
        <f>IF($J100="TRUE",C100,"")</f>
        <v/>
      </c>
      <c r="Y100" s="65" t="str">
        <f>IF($J100="TRUE",D100,"")</f>
        <v/>
      </c>
      <c r="Z100" s="65" t="str">
        <f>IF($J100="TRUE",E100,"")</f>
        <v/>
      </c>
      <c r="AA100" s="65" t="str">
        <f>IF($J100="TRUE",F100,"")</f>
        <v/>
      </c>
      <c r="AB100" s="65" t="str">
        <f>IF($J100="TRUE",G100,"")</f>
        <v/>
      </c>
      <c r="AC100" s="65" t="str">
        <f>IF($H100="","",IF(OR(J100="TRUE"),$H100,""))</f>
        <v/>
      </c>
      <c r="AD100" s="66" t="str">
        <f>IF(AF100="","",1)</f>
        <v/>
      </c>
      <c r="AE100" s="66" t="str">
        <f>IF(AD100="","",SUM(AD$6:AD100))</f>
        <v/>
      </c>
      <c r="AF100" s="67" t="str">
        <f>IF($K100="TRUE",C100,"")</f>
        <v/>
      </c>
      <c r="AG100" s="67" t="str">
        <f>IF($K100="TRUE",D100,"")</f>
        <v/>
      </c>
      <c r="AH100" s="87" t="str">
        <f>IF($K100="TRUE",E100,"")</f>
        <v/>
      </c>
      <c r="AI100" s="67" t="str">
        <f>IF($K100="TRUE",F100,"")</f>
        <v/>
      </c>
      <c r="AJ100" s="67" t="str">
        <f>IF($K100="TRUE",G100,"")</f>
        <v/>
      </c>
      <c r="AK100" s="67" t="str">
        <f>IF($H100="","",IF(OR(K100="TRUE"),$H100,""))</f>
        <v/>
      </c>
      <c r="AL100" s="68">
        <f>IF(AN100="","",1)</f>
        <v>1</v>
      </c>
      <c r="AM100" s="68">
        <f>IF(AL100="","",SUM(AL$6:AL100))</f>
        <v>19</v>
      </c>
      <c r="AN100" s="69">
        <f>IF($L100="TRUE",C100,"")</f>
        <v>0.49305555555555558</v>
      </c>
      <c r="AO100" s="69" t="str">
        <f>IF($L100="TRUE",D100,"")</f>
        <v>Stand D</v>
      </c>
      <c r="AP100" s="96" t="str">
        <f>IF($L100="TRUE",E100,"")</f>
        <v xml:space="preserve">H2             </v>
      </c>
      <c r="AQ100" s="69" t="str">
        <f>IF($L100="TRUE",F100,"")</f>
        <v xml:space="preserve">Holmfirth - Totties Circular                                                                        </v>
      </c>
      <c r="AR100" s="69" t="str">
        <f>IF($L100="TRUE",G100,"")</f>
        <v xml:space="preserve">Stotts Coaches                                    </v>
      </c>
      <c r="AS100" s="69" t="str">
        <f>IF($H100="","",IF(OR(L100="TRUE"),$H100,""))</f>
        <v/>
      </c>
      <c r="AT100" s="70" t="str">
        <f>IF(AV100="","",1)</f>
        <v/>
      </c>
      <c r="AU100" s="70" t="str">
        <f>IF(AT100="","",SUM(AT$6:AT100))</f>
        <v/>
      </c>
      <c r="AV100" s="71" t="str">
        <f>IF($M100="TRUE",C100,"")</f>
        <v/>
      </c>
      <c r="AW100" s="71" t="str">
        <f>IF($M100="TRUE",D100,"")</f>
        <v/>
      </c>
      <c r="AX100" s="97" t="str">
        <f>IF($M100="TRUE",E100,"")</f>
        <v/>
      </c>
      <c r="AY100" s="71" t="str">
        <f>IF($M100="TRUE",F100,"")</f>
        <v/>
      </c>
      <c r="AZ100" s="71" t="str">
        <f>IF($M100="TRUE",G100,"")</f>
        <v/>
      </c>
      <c r="BA100" s="175" t="str">
        <f>IF($H100="","",IF(OR(M100="TRUE"),$H100,""))</f>
        <v/>
      </c>
      <c r="BB100" s="101"/>
    </row>
    <row r="101" spans="1:54" ht="20.100000000000001" customHeight="1" x14ac:dyDescent="0.3">
      <c r="A101" s="98">
        <f>IF(B101="","",SUM(B$6:B101))</f>
        <v>96</v>
      </c>
      <c r="B101" s="95">
        <f>IF($C101="","",1)</f>
        <v>1</v>
      </c>
      <c r="C101" s="235">
        <v>0.49513888888888885</v>
      </c>
      <c r="D101" s="236" t="s">
        <v>15</v>
      </c>
      <c r="E101" s="236" t="s">
        <v>128</v>
      </c>
      <c r="F101" s="237" t="s">
        <v>136</v>
      </c>
      <c r="G101" s="238" t="s">
        <v>122</v>
      </c>
      <c r="H101" s="170"/>
      <c r="I101" s="72" t="str">
        <f>IF($D101=I$5,"TRUE","")</f>
        <v>TRUE</v>
      </c>
      <c r="J101" s="72" t="str">
        <f>IF($D101=J$5,"TRUE","")</f>
        <v/>
      </c>
      <c r="K101" s="72" t="str">
        <f>IF($D101=K$5,"TRUE","")</f>
        <v/>
      </c>
      <c r="L101" s="72" t="str">
        <f>IF($D101=L$5,"TRUE","")</f>
        <v/>
      </c>
      <c r="M101" s="81" t="str">
        <f>IF($D101=M$5,"TRUE","")</f>
        <v/>
      </c>
      <c r="N101" s="62">
        <f>IF($P101="","",1)</f>
        <v>1</v>
      </c>
      <c r="O101" s="62">
        <f>IF(N101="","",SUM(N$6:N101))</f>
        <v>32</v>
      </c>
      <c r="P101" s="63">
        <f>IF($I101="TRUE",C101,"")</f>
        <v>0.49513888888888885</v>
      </c>
      <c r="Q101" s="63" t="str">
        <f>IF($I101="TRUE",D101,"")</f>
        <v>Stand A</v>
      </c>
      <c r="R101" s="79" t="str">
        <f>IF($I101="TRUE",E101,"")</f>
        <v xml:space="preserve">H5             </v>
      </c>
      <c r="S101" s="63" t="str">
        <f>IF($I101="TRUE",F101,"")</f>
        <v>Holmfirth - Holmbridge</v>
      </c>
      <c r="T101" s="63" t="str">
        <f>IF($I101="TRUE",G101,"")</f>
        <v xml:space="preserve">Stotts Coaches                                    </v>
      </c>
      <c r="U101" s="63" t="str">
        <f>IF($H101="","",IF(OR(I101="TRUE"),$H101,""))</f>
        <v/>
      </c>
      <c r="V101" s="64" t="str">
        <f>IF(X101="","",1)</f>
        <v/>
      </c>
      <c r="W101" s="64" t="str">
        <f>IF(V101="","",SUM(V$6:V101))</f>
        <v/>
      </c>
      <c r="X101" s="65" t="str">
        <f>IF($J101="TRUE",C101,"")</f>
        <v/>
      </c>
      <c r="Y101" s="65" t="str">
        <f>IF($J101="TRUE",D101,"")</f>
        <v/>
      </c>
      <c r="Z101" s="65" t="str">
        <f>IF($J101="TRUE",E101,"")</f>
        <v/>
      </c>
      <c r="AA101" s="65" t="str">
        <f>IF($J101="TRUE",F101,"")</f>
        <v/>
      </c>
      <c r="AB101" s="65" t="str">
        <f>IF($J101="TRUE",G101,"")</f>
        <v/>
      </c>
      <c r="AC101" s="65" t="str">
        <f>IF($H101="","",IF(OR(J101="TRUE"),$H101,""))</f>
        <v/>
      </c>
      <c r="AD101" s="66" t="str">
        <f>IF(AF101="","",1)</f>
        <v/>
      </c>
      <c r="AE101" s="66" t="str">
        <f>IF(AD101="","",SUM(AD$6:AD101))</f>
        <v/>
      </c>
      <c r="AF101" s="67" t="str">
        <f>IF($K101="TRUE",C101,"")</f>
        <v/>
      </c>
      <c r="AG101" s="67" t="str">
        <f>IF($K101="TRUE",D101,"")</f>
        <v/>
      </c>
      <c r="AH101" s="87" t="str">
        <f>IF($K101="TRUE",E101,"")</f>
        <v/>
      </c>
      <c r="AI101" s="67" t="str">
        <f>IF($K101="TRUE",F101,"")</f>
        <v/>
      </c>
      <c r="AJ101" s="67" t="str">
        <f>IF($K101="TRUE",G101,"")</f>
        <v/>
      </c>
      <c r="AK101" s="67" t="str">
        <f>IF($H101="","",IF(OR(K101="TRUE"),$H101,""))</f>
        <v/>
      </c>
      <c r="AL101" s="68" t="str">
        <f>IF(AN101="","",1)</f>
        <v/>
      </c>
      <c r="AM101" s="68" t="str">
        <f>IF(AL101="","",SUM(AL$6:AL101))</f>
        <v/>
      </c>
      <c r="AN101" s="69" t="str">
        <f>IF($L101="TRUE",C101,"")</f>
        <v/>
      </c>
      <c r="AO101" s="69" t="str">
        <f>IF($L101="TRUE",D101,"")</f>
        <v/>
      </c>
      <c r="AP101" s="96" t="str">
        <f>IF($L101="TRUE",E101,"")</f>
        <v/>
      </c>
      <c r="AQ101" s="69" t="str">
        <f>IF($L101="TRUE",F101,"")</f>
        <v/>
      </c>
      <c r="AR101" s="69" t="str">
        <f>IF($L101="TRUE",G101,"")</f>
        <v/>
      </c>
      <c r="AS101" s="69" t="str">
        <f>IF($H101="","",IF(OR(L101="TRUE"),$H101,""))</f>
        <v/>
      </c>
      <c r="AT101" s="70" t="str">
        <f>IF(AV101="","",1)</f>
        <v/>
      </c>
      <c r="AU101" s="70" t="str">
        <f>IF(AT101="","",SUM(AT$6:AT101))</f>
        <v/>
      </c>
      <c r="AV101" s="71" t="str">
        <f>IF($M101="TRUE",C101,"")</f>
        <v/>
      </c>
      <c r="AW101" s="71" t="str">
        <f>IF($M101="TRUE",D101,"")</f>
        <v/>
      </c>
      <c r="AX101" s="97" t="str">
        <f>IF($M101="TRUE",E101,"")</f>
        <v/>
      </c>
      <c r="AY101" s="71" t="str">
        <f>IF($M101="TRUE",F101,"")</f>
        <v/>
      </c>
      <c r="AZ101" s="71" t="str">
        <f>IF($M101="TRUE",G101,"")</f>
        <v/>
      </c>
      <c r="BA101" s="175" t="str">
        <f>IF($H101="","",IF(OR(M101="TRUE"),$H101,""))</f>
        <v/>
      </c>
      <c r="BB101" s="101"/>
    </row>
    <row r="102" spans="1:54" ht="20.100000000000001" customHeight="1" x14ac:dyDescent="0.3">
      <c r="A102" s="391">
        <f>IF(B102="","",SUM(B$6:B102))</f>
        <v>97</v>
      </c>
      <c r="B102" s="418">
        <f>IF($C102="","",1)</f>
        <v>1</v>
      </c>
      <c r="C102" s="235">
        <v>0.49652777777777773</v>
      </c>
      <c r="D102" s="249" t="s">
        <v>16</v>
      </c>
      <c r="E102" s="236">
        <v>286</v>
      </c>
      <c r="F102" s="237" t="s">
        <v>214</v>
      </c>
      <c r="G102" s="247" t="s">
        <v>138</v>
      </c>
      <c r="H102" s="170" t="s">
        <v>101</v>
      </c>
      <c r="I102" s="420" t="str">
        <f>IF($D102=I$5,"TRUE","")</f>
        <v/>
      </c>
      <c r="J102" s="394" t="str">
        <f>IF($D102=J$5,"TRUE","")</f>
        <v>TRUE</v>
      </c>
      <c r="K102" s="394" t="str">
        <f>IF($D102=K$5,"TRUE","")</f>
        <v/>
      </c>
      <c r="L102" s="394" t="str">
        <f>IF($D102=L$5,"TRUE","")</f>
        <v/>
      </c>
      <c r="M102" s="395" t="str">
        <f>IF($D102=M$5,"TRUE","")</f>
        <v/>
      </c>
      <c r="N102" s="396" t="str">
        <f>IF($P102="","",1)</f>
        <v/>
      </c>
      <c r="O102" s="396" t="str">
        <f>IF(N102="","",SUM(N$6:N102))</f>
        <v/>
      </c>
      <c r="P102" s="397" t="str">
        <f>IF($I102="TRUE",C102,"")</f>
        <v/>
      </c>
      <c r="Q102" s="397" t="str">
        <f>IF($I102="TRUE",D102,"")</f>
        <v/>
      </c>
      <c r="R102" s="398" t="str">
        <f>IF($I102="TRUE",E102,"")</f>
        <v/>
      </c>
      <c r="S102" s="397" t="str">
        <f>IF($I102="TRUE",F102,"")</f>
        <v/>
      </c>
      <c r="T102" s="397" t="str">
        <f>IF($I102="TRUE",G102,"")</f>
        <v/>
      </c>
      <c r="U102" s="399" t="str">
        <f>IF($H102="","",IF(OR(I102="TRUE"),$H102,""))</f>
        <v/>
      </c>
      <c r="V102" s="400">
        <f>IF(X102="","",1)</f>
        <v>1</v>
      </c>
      <c r="W102" s="400">
        <f>IF(V102="","",SUM(V$6:V102))</f>
        <v>23</v>
      </c>
      <c r="X102" s="401">
        <f>IF($J102="TRUE",C102,"")</f>
        <v>0.49652777777777773</v>
      </c>
      <c r="Y102" s="401" t="str">
        <f>IF($J102="TRUE",D102,"")</f>
        <v>Stand B</v>
      </c>
      <c r="Z102" s="401">
        <f>IF($J102="TRUE",E102,"")</f>
        <v>286</v>
      </c>
      <c r="AA102" s="401" t="str">
        <f>IF($J102="TRUE",F102,"")</f>
        <v>Holmfirth - Huddersfield</v>
      </c>
      <c r="AB102" s="401" t="str">
        <f>IF($J102="TRUE",G102,"")</f>
        <v>South Pennine Community Transport</v>
      </c>
      <c r="AC102" s="402" t="str">
        <f>IF($H102="","",IF(OR(J102="TRUE"),$H102,""))</f>
        <v>Mondays Only</v>
      </c>
      <c r="AD102" s="403" t="str">
        <f>IF(AF102="","",1)</f>
        <v/>
      </c>
      <c r="AE102" s="403" t="str">
        <f>IF(AD102="","",SUM(AD$6:AD102))</f>
        <v/>
      </c>
      <c r="AF102" s="404" t="str">
        <f>IF($K102="TRUE",C102,"")</f>
        <v/>
      </c>
      <c r="AG102" s="404" t="str">
        <f>IF($K102="TRUE",D102,"")</f>
        <v/>
      </c>
      <c r="AH102" s="405" t="str">
        <f>IF($K102="TRUE",E102,"")</f>
        <v/>
      </c>
      <c r="AI102" s="404" t="str">
        <f>IF($K102="TRUE",F102,"")</f>
        <v/>
      </c>
      <c r="AJ102" s="404" t="str">
        <f>IF($K102="TRUE",G102,"")</f>
        <v/>
      </c>
      <c r="AK102" s="406" t="str">
        <f>IF($H102="","",IF(OR(K102="TRUE"),$H102,""))</f>
        <v/>
      </c>
      <c r="AL102" s="407" t="str">
        <f>IF(AN102="","",1)</f>
        <v/>
      </c>
      <c r="AM102" s="407" t="str">
        <f>IF(AL102="","",SUM(AL$6:AL102))</f>
        <v/>
      </c>
      <c r="AN102" s="408" t="str">
        <f>IF($L102="TRUE",C102,"")</f>
        <v/>
      </c>
      <c r="AO102" s="408" t="str">
        <f>IF($L102="TRUE",D102,"")</f>
        <v/>
      </c>
      <c r="AP102" s="409" t="str">
        <f>IF($L102="TRUE",E102,"")</f>
        <v/>
      </c>
      <c r="AQ102" s="408" t="str">
        <f>IF($L102="TRUE",F102,"")</f>
        <v/>
      </c>
      <c r="AR102" s="408" t="str">
        <f>IF($L102="TRUE",G102,"")</f>
        <v/>
      </c>
      <c r="AS102" s="410" t="str">
        <f>IF($H102="","",IF(OR(L102="TRUE"),$H102,""))</f>
        <v/>
      </c>
      <c r="AT102" s="411" t="str">
        <f>IF(AV102="","",1)</f>
        <v/>
      </c>
      <c r="AU102" s="411" t="str">
        <f>IF(AT102="","",SUM(AT$6:AT102))</f>
        <v/>
      </c>
      <c r="AV102" s="412" t="str">
        <f>IF($M102="TRUE",C102,"")</f>
        <v/>
      </c>
      <c r="AW102" s="412" t="str">
        <f>IF($M102="TRUE",D102,"")</f>
        <v/>
      </c>
      <c r="AX102" s="413" t="str">
        <f>IF($M102="TRUE",E102,"")</f>
        <v/>
      </c>
      <c r="AY102" s="412" t="str">
        <f>IF($M102="TRUE",F102,"")</f>
        <v/>
      </c>
      <c r="AZ102" s="412" t="str">
        <f>IF($M102="TRUE",G102,"")</f>
        <v/>
      </c>
      <c r="BA102" s="414" t="str">
        <f>IF($H102="","",IF(OR(M102="TRUE"),$H102,""))</f>
        <v/>
      </c>
      <c r="BB102" s="101"/>
    </row>
    <row r="103" spans="1:54" ht="20.100000000000001" customHeight="1" x14ac:dyDescent="0.3">
      <c r="A103" s="98">
        <f>IF(B103="","",SUM(B$6:B103))</f>
        <v>98</v>
      </c>
      <c r="B103" s="95">
        <f>IF($C103="","",1)</f>
        <v>1</v>
      </c>
      <c r="C103" s="235">
        <v>0.49652777777777773</v>
      </c>
      <c r="D103" s="236" t="s">
        <v>17</v>
      </c>
      <c r="E103" s="236">
        <v>310</v>
      </c>
      <c r="F103" s="237" t="s">
        <v>114</v>
      </c>
      <c r="G103" s="238" t="s">
        <v>109</v>
      </c>
      <c r="H103" s="170"/>
      <c r="I103" s="306" t="str">
        <f>IF($D103=I$5,"TRUE","")</f>
        <v/>
      </c>
      <c r="J103" s="72" t="str">
        <f>IF($D103=J$5,"TRUE","")</f>
        <v/>
      </c>
      <c r="K103" s="72" t="str">
        <f>IF($D103=K$5,"TRUE","")</f>
        <v>TRUE</v>
      </c>
      <c r="L103" s="72" t="str">
        <f>IF($D103=L$5,"TRUE","")</f>
        <v/>
      </c>
      <c r="M103" s="81" t="str">
        <f>IF($D103=M$5,"TRUE","")</f>
        <v/>
      </c>
      <c r="N103" s="62" t="str">
        <f>IF($P103="","",1)</f>
        <v/>
      </c>
      <c r="O103" s="62" t="str">
        <f>IF(N103="","",SUM(N$6:N103))</f>
        <v/>
      </c>
      <c r="P103" s="63" t="str">
        <f>IF($I103="TRUE",C103,"")</f>
        <v/>
      </c>
      <c r="Q103" s="63" t="str">
        <f>IF($I103="TRUE",D103,"")</f>
        <v/>
      </c>
      <c r="R103" s="79" t="str">
        <f>IF($I103="TRUE",E103,"")</f>
        <v/>
      </c>
      <c r="S103" s="63" t="str">
        <f>IF($I103="TRUE",F103,"")</f>
        <v/>
      </c>
      <c r="T103" s="63" t="str">
        <f>IF($I103="TRUE",G103,"")</f>
        <v/>
      </c>
      <c r="U103" s="63" t="str">
        <f>IF($H103="","",IF(OR(I103="TRUE"),$H103,""))</f>
        <v/>
      </c>
      <c r="V103" s="64" t="str">
        <f>IF(X103="","",1)</f>
        <v/>
      </c>
      <c r="W103" s="64" t="str">
        <f>IF(V103="","",SUM(V$6:V103))</f>
        <v/>
      </c>
      <c r="X103" s="65" t="str">
        <f>IF($J103="TRUE",C103,"")</f>
        <v/>
      </c>
      <c r="Y103" s="65" t="str">
        <f>IF($J103="TRUE",D103,"")</f>
        <v/>
      </c>
      <c r="Z103" s="65" t="str">
        <f>IF($J103="TRUE",E103,"")</f>
        <v/>
      </c>
      <c r="AA103" s="65" t="str">
        <f>IF($J103="TRUE",F103,"")</f>
        <v/>
      </c>
      <c r="AB103" s="65" t="str">
        <f>IF($J103="TRUE",G103,"")</f>
        <v/>
      </c>
      <c r="AC103" s="65" t="str">
        <f>IF($H103="","",IF(OR(J103="TRUE"),$H103,""))</f>
        <v/>
      </c>
      <c r="AD103" s="66">
        <f>IF(AF103="","",1)</f>
        <v>1</v>
      </c>
      <c r="AE103" s="66">
        <f>IF(AD103="","",SUM(AD$6:AD103))</f>
        <v>24</v>
      </c>
      <c r="AF103" s="67">
        <f>IF($K103="TRUE",C103,"")</f>
        <v>0.49652777777777773</v>
      </c>
      <c r="AG103" s="67" t="str">
        <f>IF($K103="TRUE",D103,"")</f>
        <v>Stand C</v>
      </c>
      <c r="AH103" s="87">
        <f>IF($K103="TRUE",E103,"")</f>
        <v>310</v>
      </c>
      <c r="AI103" s="67" t="str">
        <f>IF($K103="TRUE",F103,"")</f>
        <v xml:space="preserve">Huddersfield - Hepworth                                                                             </v>
      </c>
      <c r="AJ103" s="67" t="str">
        <f>IF($K103="TRUE",G103,"")</f>
        <v xml:space="preserve">First                                             </v>
      </c>
      <c r="AK103" s="67" t="str">
        <f>IF($H103="","",IF(OR(K103="TRUE"),$H103,""))</f>
        <v/>
      </c>
      <c r="AL103" s="68" t="str">
        <f>IF(AN103="","",1)</f>
        <v/>
      </c>
      <c r="AM103" s="68" t="str">
        <f>IF(AL103="","",SUM(AL$6:AL103))</f>
        <v/>
      </c>
      <c r="AN103" s="69" t="str">
        <f>IF($L103="TRUE",C103,"")</f>
        <v/>
      </c>
      <c r="AO103" s="69" t="str">
        <f>IF($L103="TRUE",D103,"")</f>
        <v/>
      </c>
      <c r="AP103" s="96" t="str">
        <f>IF($L103="TRUE",E103,"")</f>
        <v/>
      </c>
      <c r="AQ103" s="69" t="str">
        <f>IF($L103="TRUE",F103,"")</f>
        <v/>
      </c>
      <c r="AR103" s="69" t="str">
        <f>IF($L103="TRUE",G103,"")</f>
        <v/>
      </c>
      <c r="AS103" s="69" t="str">
        <f>IF($H103="","",IF(OR(L103="TRUE"),$H103,""))</f>
        <v/>
      </c>
      <c r="AT103" s="70" t="str">
        <f>IF(AV103="","",1)</f>
        <v/>
      </c>
      <c r="AU103" s="70" t="str">
        <f>IF(AT103="","",SUM(AT$6:AT103))</f>
        <v/>
      </c>
      <c r="AV103" s="71" t="str">
        <f>IF($M103="TRUE",C103,"")</f>
        <v/>
      </c>
      <c r="AW103" s="71" t="str">
        <f>IF($M103="TRUE",D103,"")</f>
        <v/>
      </c>
      <c r="AX103" s="97" t="str">
        <f>IF($M103="TRUE",E103,"")</f>
        <v/>
      </c>
      <c r="AY103" s="71" t="str">
        <f>IF($M103="TRUE",F103,"")</f>
        <v/>
      </c>
      <c r="AZ103" s="71" t="str">
        <f>IF($M103="TRUE",G103,"")</f>
        <v/>
      </c>
      <c r="BA103" s="175" t="str">
        <f>IF($H103="","",IF(OR(M103="TRUE"),$H103,""))</f>
        <v/>
      </c>
      <c r="BB103" s="101"/>
    </row>
    <row r="104" spans="1:54" ht="20.100000000000001" customHeight="1" x14ac:dyDescent="0.3">
      <c r="A104" s="307">
        <f>IF(B104="","",SUM(B$6:B104))</f>
        <v>99</v>
      </c>
      <c r="B104" s="329">
        <f>IF($C104="","",1)</f>
        <v>1</v>
      </c>
      <c r="C104" s="235">
        <v>0.49652777777777801</v>
      </c>
      <c r="D104" s="249" t="s">
        <v>16</v>
      </c>
      <c r="E104" s="236">
        <v>350</v>
      </c>
      <c r="F104" s="237" t="s">
        <v>200</v>
      </c>
      <c r="G104" s="238" t="s">
        <v>138</v>
      </c>
      <c r="H104" s="170" t="s">
        <v>100</v>
      </c>
      <c r="I104" s="330" t="str">
        <f>IF($D104=I$5,"TRUE","")</f>
        <v/>
      </c>
      <c r="J104" s="308" t="str">
        <f>IF($D104=J$5,"TRUE","")</f>
        <v>TRUE</v>
      </c>
      <c r="K104" s="308" t="str">
        <f>IF($D104=K$5,"TRUE","")</f>
        <v/>
      </c>
      <c r="L104" s="308" t="str">
        <f>IF($D104=L$5,"TRUE","")</f>
        <v/>
      </c>
      <c r="M104" s="309" t="str">
        <f>IF($D104=M$5,"TRUE","")</f>
        <v/>
      </c>
      <c r="N104" s="310" t="str">
        <f>IF($P104="","",1)</f>
        <v/>
      </c>
      <c r="O104" s="310" t="str">
        <f>IF(N104="","",SUM(N$6:N104))</f>
        <v/>
      </c>
      <c r="P104" s="311" t="str">
        <f>IF($I104="TRUE",C104,"")</f>
        <v/>
      </c>
      <c r="Q104" s="311" t="str">
        <f>IF($I104="TRUE",D104,"")</f>
        <v/>
      </c>
      <c r="R104" s="312" t="str">
        <f>IF($I104="TRUE",E104,"")</f>
        <v/>
      </c>
      <c r="S104" s="311" t="str">
        <f>IF($I104="TRUE",F104,"")</f>
        <v/>
      </c>
      <c r="T104" s="311" t="str">
        <f>IF($I104="TRUE",G104,"")</f>
        <v/>
      </c>
      <c r="U104" s="313" t="str">
        <f>IF($H104="","",IF(OR(I104="TRUE"),$H104,""))</f>
        <v/>
      </c>
      <c r="V104" s="314">
        <f>IF(X104="","",1)</f>
        <v>1</v>
      </c>
      <c r="W104" s="314">
        <f>IF(V104="","",SUM(V$6:V104))</f>
        <v>24</v>
      </c>
      <c r="X104" s="315">
        <f>IF($J104="TRUE",C104,"")</f>
        <v>0.49652777777777801</v>
      </c>
      <c r="Y104" s="315" t="str">
        <f>IF($J104="TRUE",D104,"")</f>
        <v>Stand B</v>
      </c>
      <c r="Z104" s="315">
        <f>IF($J104="TRUE",E104,"")</f>
        <v>350</v>
      </c>
      <c r="AA104" s="315" t="str">
        <f>IF($J104="TRUE",F104,"")</f>
        <v>Holmfirth - Penistone</v>
      </c>
      <c r="AB104" s="315" t="str">
        <f>IF($J104="TRUE",G104,"")</f>
        <v>South Pennine Community Transport</v>
      </c>
      <c r="AC104" s="316" t="str">
        <f>IF($H104="","",IF(OR(J104="TRUE"),$H104,""))</f>
        <v>Thursdays Only</v>
      </c>
      <c r="AD104" s="317" t="str">
        <f>IF(AF104="","",1)</f>
        <v/>
      </c>
      <c r="AE104" s="317" t="str">
        <f>IF(AD104="","",SUM(AD$6:AD104))</f>
        <v/>
      </c>
      <c r="AF104" s="318" t="str">
        <f>IF($K104="TRUE",C104,"")</f>
        <v/>
      </c>
      <c r="AG104" s="318" t="str">
        <f>IF($K104="TRUE",D104,"")</f>
        <v/>
      </c>
      <c r="AH104" s="319" t="str">
        <f>IF($K104="TRUE",E104,"")</f>
        <v/>
      </c>
      <c r="AI104" s="318" t="str">
        <f>IF($K104="TRUE",F104,"")</f>
        <v/>
      </c>
      <c r="AJ104" s="318" t="str">
        <f>IF($K104="TRUE",G104,"")</f>
        <v/>
      </c>
      <c r="AK104" s="320" t="str">
        <f>IF($H104="","",IF(OR(K104="TRUE"),$H104,""))</f>
        <v/>
      </c>
      <c r="AL104" s="321" t="str">
        <f>IF(AN104="","",1)</f>
        <v/>
      </c>
      <c r="AM104" s="321" t="str">
        <f>IF(AL104="","",SUM(AL$6:AL104))</f>
        <v/>
      </c>
      <c r="AN104" s="322" t="str">
        <f>IF($L104="TRUE",C104,"")</f>
        <v/>
      </c>
      <c r="AO104" s="322" t="str">
        <f>IF($L104="TRUE",D104,"")</f>
        <v/>
      </c>
      <c r="AP104" s="323" t="str">
        <f>IF($L104="TRUE",E104,"")</f>
        <v/>
      </c>
      <c r="AQ104" s="322" t="str">
        <f>IF($L104="TRUE",F104,"")</f>
        <v/>
      </c>
      <c r="AR104" s="322" t="str">
        <f>IF($L104="TRUE",G104,"")</f>
        <v/>
      </c>
      <c r="AS104" s="324" t="str">
        <f>IF($H104="","",IF(OR(L104="TRUE"),$H104,""))</f>
        <v/>
      </c>
      <c r="AT104" s="325" t="str">
        <f>IF(AV104="","",1)</f>
        <v/>
      </c>
      <c r="AU104" s="325" t="str">
        <f>IF(AT104="","",SUM(AT$6:AT104))</f>
        <v/>
      </c>
      <c r="AV104" s="326" t="str">
        <f>IF($M104="TRUE",C104,"")</f>
        <v/>
      </c>
      <c r="AW104" s="326" t="str">
        <f>IF($M104="TRUE",D104,"")</f>
        <v/>
      </c>
      <c r="AX104" s="327" t="str">
        <f>IF($M104="TRUE",E104,"")</f>
        <v/>
      </c>
      <c r="AY104" s="326" t="str">
        <f>IF($M104="TRUE",F104,"")</f>
        <v/>
      </c>
      <c r="AZ104" s="326" t="str">
        <f>IF($M104="TRUE",G104,"")</f>
        <v/>
      </c>
      <c r="BA104" s="328" t="str">
        <f>IF($H104="","",IF(OR(M104="TRUE"),$H104,""))</f>
        <v/>
      </c>
      <c r="BB104" s="101"/>
    </row>
    <row r="105" spans="1:54" ht="20.100000000000001" customHeight="1" x14ac:dyDescent="0.3">
      <c r="A105" s="98">
        <f>IF(B105="","",SUM(B$6:B105))</f>
        <v>100</v>
      </c>
      <c r="B105" s="95">
        <f>IF($C105="","",1)</f>
        <v>1</v>
      </c>
      <c r="C105" s="235">
        <v>0.5</v>
      </c>
      <c r="D105" s="236" t="s">
        <v>15</v>
      </c>
      <c r="E105" s="236">
        <v>310</v>
      </c>
      <c r="F105" s="237" t="s">
        <v>110</v>
      </c>
      <c r="G105" s="238" t="s">
        <v>109</v>
      </c>
      <c r="H105" s="170"/>
      <c r="I105" s="306" t="str">
        <f>IF($D105=I$5,"TRUE","")</f>
        <v>TRUE</v>
      </c>
      <c r="J105" s="72" t="str">
        <f>IF($D105=J$5,"TRUE","")</f>
        <v/>
      </c>
      <c r="K105" s="72" t="str">
        <f>IF($D105=K$5,"TRUE","")</f>
        <v/>
      </c>
      <c r="L105" s="72" t="str">
        <f>IF($D105=L$5,"TRUE","")</f>
        <v/>
      </c>
      <c r="M105" s="81" t="str">
        <f>IF($D105=M$5,"TRUE","")</f>
        <v/>
      </c>
      <c r="N105" s="62">
        <f>IF($P105="","",1)</f>
        <v>1</v>
      </c>
      <c r="O105" s="62">
        <f>IF(N105="","",SUM(N$6:N105))</f>
        <v>33</v>
      </c>
      <c r="P105" s="63">
        <f>IF($I105="TRUE",C105,"")</f>
        <v>0.5</v>
      </c>
      <c r="Q105" s="63" t="str">
        <f>IF($I105="TRUE",D105,"")</f>
        <v>Stand A</v>
      </c>
      <c r="R105" s="79">
        <f>IF($I105="TRUE",E105,"")</f>
        <v>310</v>
      </c>
      <c r="S105" s="63" t="str">
        <f>IF($I105="TRUE",F105,"")</f>
        <v xml:space="preserve">Hepworth - Huddersfield                                                                             </v>
      </c>
      <c r="T105" s="63" t="str">
        <f>IF($I105="TRUE",G105,"")</f>
        <v xml:space="preserve">First                                             </v>
      </c>
      <c r="U105" s="63" t="str">
        <f>IF($H105="","",IF(OR(I105="TRUE"),$H105,""))</f>
        <v/>
      </c>
      <c r="V105" s="64" t="str">
        <f>IF(X105="","",1)</f>
        <v/>
      </c>
      <c r="W105" s="64" t="str">
        <f>IF(V105="","",SUM(V$6:V105))</f>
        <v/>
      </c>
      <c r="X105" s="65" t="str">
        <f>IF($J105="TRUE",C105,"")</f>
        <v/>
      </c>
      <c r="Y105" s="65" t="str">
        <f>IF($J105="TRUE",D105,"")</f>
        <v/>
      </c>
      <c r="Z105" s="65" t="str">
        <f>IF($J105="TRUE",E105,"")</f>
        <v/>
      </c>
      <c r="AA105" s="65" t="str">
        <f>IF($J105="TRUE",F105,"")</f>
        <v/>
      </c>
      <c r="AB105" s="65" t="str">
        <f>IF($J105="TRUE",G105,"")</f>
        <v/>
      </c>
      <c r="AC105" s="65" t="str">
        <f>IF($H105="","",IF(OR(J105="TRUE"),$H105,""))</f>
        <v/>
      </c>
      <c r="AD105" s="66" t="str">
        <f>IF(AF105="","",1)</f>
        <v/>
      </c>
      <c r="AE105" s="66" t="str">
        <f>IF(AD105="","",SUM(AD$6:AD105))</f>
        <v/>
      </c>
      <c r="AF105" s="67" t="str">
        <f>IF($K105="TRUE",C105,"")</f>
        <v/>
      </c>
      <c r="AG105" s="67" t="str">
        <f>IF($K105="TRUE",D105,"")</f>
        <v/>
      </c>
      <c r="AH105" s="87" t="str">
        <f>IF($K105="TRUE",E105,"")</f>
        <v/>
      </c>
      <c r="AI105" s="67" t="str">
        <f>IF($K105="TRUE",F105,"")</f>
        <v/>
      </c>
      <c r="AJ105" s="67" t="str">
        <f>IF($K105="TRUE",G105,"")</f>
        <v/>
      </c>
      <c r="AK105" s="67" t="str">
        <f>IF($H105="","",IF(OR(K105="TRUE"),$H105,""))</f>
        <v/>
      </c>
      <c r="AL105" s="68" t="str">
        <f>IF(AN105="","",1)</f>
        <v/>
      </c>
      <c r="AM105" s="68" t="str">
        <f>IF(AL105="","",SUM(AL$6:AL105))</f>
        <v/>
      </c>
      <c r="AN105" s="69" t="str">
        <f>IF($L105="TRUE",C105,"")</f>
        <v/>
      </c>
      <c r="AO105" s="69" t="str">
        <f>IF($L105="TRUE",D105,"")</f>
        <v/>
      </c>
      <c r="AP105" s="96" t="str">
        <f>IF($L105="TRUE",E105,"")</f>
        <v/>
      </c>
      <c r="AQ105" s="69" t="str">
        <f>IF($L105="TRUE",F105,"")</f>
        <v/>
      </c>
      <c r="AR105" s="69" t="str">
        <f>IF($L105="TRUE",G105,"")</f>
        <v/>
      </c>
      <c r="AS105" s="69" t="str">
        <f>IF($H105="","",IF(OR(L105="TRUE"),$H105,""))</f>
        <v/>
      </c>
      <c r="AT105" s="70" t="str">
        <f>IF(AV105="","",1)</f>
        <v/>
      </c>
      <c r="AU105" s="70" t="str">
        <f>IF(AT105="","",SUM(AT$6:AT105))</f>
        <v/>
      </c>
      <c r="AV105" s="71" t="str">
        <f>IF($M105="TRUE",C105,"")</f>
        <v/>
      </c>
      <c r="AW105" s="71" t="str">
        <f>IF($M105="TRUE",D105,"")</f>
        <v/>
      </c>
      <c r="AX105" s="97" t="str">
        <f>IF($M105="TRUE",E105,"")</f>
        <v/>
      </c>
      <c r="AY105" s="71" t="str">
        <f>IF($M105="TRUE",F105,"")</f>
        <v/>
      </c>
      <c r="AZ105" s="71" t="str">
        <f>IF($M105="TRUE",G105,"")</f>
        <v/>
      </c>
      <c r="BA105" s="175" t="str">
        <f>IF($H105="","",IF(OR(M105="TRUE"),$H105,""))</f>
        <v/>
      </c>
      <c r="BB105" s="101"/>
    </row>
    <row r="106" spans="1:54" ht="20.100000000000001" customHeight="1" x14ac:dyDescent="0.3">
      <c r="A106" s="98">
        <f>IF(B106="","",SUM(B$6:B106))</f>
        <v>101</v>
      </c>
      <c r="B106" s="95">
        <f>IF($C106="","",1)</f>
        <v>1</v>
      </c>
      <c r="C106" s="235">
        <v>0.50972222222222219</v>
      </c>
      <c r="D106" s="236" t="s">
        <v>17</v>
      </c>
      <c r="E106" s="236">
        <v>314</v>
      </c>
      <c r="F106" s="237" t="s">
        <v>112</v>
      </c>
      <c r="G106" s="238" t="s">
        <v>109</v>
      </c>
      <c r="H106" s="170"/>
      <c r="I106" s="306" t="str">
        <f>IF($D106=I$5,"TRUE","")</f>
        <v/>
      </c>
      <c r="J106" s="72" t="str">
        <f>IF($D106=J$5,"TRUE","")</f>
        <v/>
      </c>
      <c r="K106" s="72" t="str">
        <f>IF($D106=K$5,"TRUE","")</f>
        <v>TRUE</v>
      </c>
      <c r="L106" s="72" t="str">
        <f>IF($D106=L$5,"TRUE","")</f>
        <v/>
      </c>
      <c r="M106" s="81" t="str">
        <f>IF($D106=M$5,"TRUE","")</f>
        <v/>
      </c>
      <c r="N106" s="62" t="str">
        <f>IF($P106="","",1)</f>
        <v/>
      </c>
      <c r="O106" s="62" t="str">
        <f>IF(N106="","",SUM(N$6:N106))</f>
        <v/>
      </c>
      <c r="P106" s="63" t="str">
        <f>IF($I106="TRUE",C106,"")</f>
        <v/>
      </c>
      <c r="Q106" s="63" t="str">
        <f>IF($I106="TRUE",D106,"")</f>
        <v/>
      </c>
      <c r="R106" s="79" t="str">
        <f>IF($I106="TRUE",E106,"")</f>
        <v/>
      </c>
      <c r="S106" s="63" t="str">
        <f>IF($I106="TRUE",F106,"")</f>
        <v/>
      </c>
      <c r="T106" s="63" t="str">
        <f>IF($I106="TRUE",G106,"")</f>
        <v/>
      </c>
      <c r="U106" s="63" t="str">
        <f>IF($H106="","",IF(OR(I106="TRUE"),$H106,""))</f>
        <v/>
      </c>
      <c r="V106" s="64" t="str">
        <f>IF(X106="","",1)</f>
        <v/>
      </c>
      <c r="W106" s="64" t="str">
        <f>IF(V106="","",SUM(V$6:V106))</f>
        <v/>
      </c>
      <c r="X106" s="65" t="str">
        <f>IF($J106="TRUE",C106,"")</f>
        <v/>
      </c>
      <c r="Y106" s="65" t="str">
        <f>IF($J106="TRUE",D106,"")</f>
        <v/>
      </c>
      <c r="Z106" s="65" t="str">
        <f>IF($J106="TRUE",E106,"")</f>
        <v/>
      </c>
      <c r="AA106" s="65" t="str">
        <f>IF($J106="TRUE",F106,"")</f>
        <v/>
      </c>
      <c r="AB106" s="65" t="str">
        <f>IF($J106="TRUE",G106,"")</f>
        <v/>
      </c>
      <c r="AC106" s="65" t="str">
        <f>IF($H106="","",IF(OR(J106="TRUE"),$H106,""))</f>
        <v/>
      </c>
      <c r="AD106" s="66">
        <f>IF(AF106="","",1)</f>
        <v>1</v>
      </c>
      <c r="AE106" s="66">
        <f>IF(AD106="","",SUM(AD$6:AD106))</f>
        <v>25</v>
      </c>
      <c r="AF106" s="67">
        <f>IF($K106="TRUE",C106,"")</f>
        <v>0.50972222222222219</v>
      </c>
      <c r="AG106" s="67" t="str">
        <f>IF($K106="TRUE",D106,"")</f>
        <v>Stand C</v>
      </c>
      <c r="AH106" s="87">
        <f>IF($K106="TRUE",E106,"")</f>
        <v>314</v>
      </c>
      <c r="AI106" s="67" t="str">
        <f>IF($K106="TRUE",F106,"")</f>
        <v xml:space="preserve">Huddersfield - Holme                                                                                </v>
      </c>
      <c r="AJ106" s="67" t="str">
        <f>IF($K106="TRUE",G106,"")</f>
        <v xml:space="preserve">First                                             </v>
      </c>
      <c r="AK106" s="67" t="str">
        <f>IF($H106="","",IF(OR(K106="TRUE"),$H106,""))</f>
        <v/>
      </c>
      <c r="AL106" s="68" t="str">
        <f>IF(AN106="","",1)</f>
        <v/>
      </c>
      <c r="AM106" s="68" t="str">
        <f>IF(AL106="","",SUM(AL$6:AL106))</f>
        <v/>
      </c>
      <c r="AN106" s="69" t="str">
        <f>IF($L106="TRUE",C106,"")</f>
        <v/>
      </c>
      <c r="AO106" s="69" t="str">
        <f>IF($L106="TRUE",D106,"")</f>
        <v/>
      </c>
      <c r="AP106" s="96" t="str">
        <f>IF($L106="TRUE",E106,"")</f>
        <v/>
      </c>
      <c r="AQ106" s="69" t="str">
        <f>IF($L106="TRUE",F106,"")</f>
        <v/>
      </c>
      <c r="AR106" s="69" t="str">
        <f>IF($L106="TRUE",G106,"")</f>
        <v/>
      </c>
      <c r="AS106" s="69" t="str">
        <f>IF($H106="","",IF(OR(L106="TRUE"),$H106,""))</f>
        <v/>
      </c>
      <c r="AT106" s="70" t="str">
        <f>IF(AV106="","",1)</f>
        <v/>
      </c>
      <c r="AU106" s="70" t="str">
        <f>IF(AT106="","",SUM(AT$6:AT106))</f>
        <v/>
      </c>
      <c r="AV106" s="71" t="str">
        <f>IF($M106="TRUE",C106,"")</f>
        <v/>
      </c>
      <c r="AW106" s="71" t="str">
        <f>IF($M106="TRUE",D106,"")</f>
        <v/>
      </c>
      <c r="AX106" s="97" t="str">
        <f>IF($M106="TRUE",E106,"")</f>
        <v/>
      </c>
      <c r="AY106" s="71" t="str">
        <f>IF($M106="TRUE",F106,"")</f>
        <v/>
      </c>
      <c r="AZ106" s="71" t="str">
        <f>IF($M106="TRUE",G106,"")</f>
        <v/>
      </c>
      <c r="BA106" s="175" t="str">
        <f>IF($H106="","",IF(OR(M106="TRUE"),$H106,""))</f>
        <v/>
      </c>
      <c r="BB106" s="101"/>
    </row>
    <row r="107" spans="1:54" ht="20.100000000000001" customHeight="1" x14ac:dyDescent="0.3">
      <c r="A107" s="98">
        <f>IF(B107="","",SUM(B$6:B107))</f>
        <v>102</v>
      </c>
      <c r="B107" s="305">
        <f>IF($C107="","",1)</f>
        <v>1</v>
      </c>
      <c r="C107" s="235">
        <v>0.50972222222222219</v>
      </c>
      <c r="D107" s="236" t="s">
        <v>15</v>
      </c>
      <c r="E107" s="236">
        <v>316</v>
      </c>
      <c r="F107" s="237" t="s">
        <v>111</v>
      </c>
      <c r="G107" s="238" t="s">
        <v>109</v>
      </c>
      <c r="H107" s="170"/>
      <c r="I107" s="304" t="str">
        <f>IF($D107=I$5,"TRUE","")</f>
        <v>TRUE</v>
      </c>
      <c r="J107" s="72" t="str">
        <f>IF($D107=J$5,"TRUE","")</f>
        <v/>
      </c>
      <c r="K107" s="72" t="str">
        <f>IF($D107=K$5,"TRUE","")</f>
        <v/>
      </c>
      <c r="L107" s="72" t="str">
        <f>IF($D107=L$5,"TRUE","")</f>
        <v/>
      </c>
      <c r="M107" s="81" t="str">
        <f>IF($D107=M$5,"TRUE","")</f>
        <v/>
      </c>
      <c r="N107" s="62">
        <f>IF($P107="","",1)</f>
        <v>1</v>
      </c>
      <c r="O107" s="62">
        <f>IF(N107="","",SUM(N$6:N107))</f>
        <v>34</v>
      </c>
      <c r="P107" s="63">
        <f>IF($I107="TRUE",C107,"")</f>
        <v>0.50972222222222219</v>
      </c>
      <c r="Q107" s="63" t="str">
        <f>IF($I107="TRUE",D107,"")</f>
        <v>Stand A</v>
      </c>
      <c r="R107" s="79">
        <f>IF($I107="TRUE",E107,"")</f>
        <v>316</v>
      </c>
      <c r="S107" s="63" t="str">
        <f>IF($I107="TRUE",F107,"")</f>
        <v xml:space="preserve">Parkhead - Huddersfield                                                                             </v>
      </c>
      <c r="T107" s="63" t="str">
        <f>IF($I107="TRUE",G107,"")</f>
        <v xml:space="preserve">First                                             </v>
      </c>
      <c r="U107" s="63" t="str">
        <f>IF($H107="","",IF(OR(I107="TRUE"),$H107,""))</f>
        <v/>
      </c>
      <c r="V107" s="64" t="str">
        <f>IF(X107="","",1)</f>
        <v/>
      </c>
      <c r="W107" s="64" t="str">
        <f>IF(V107="","",SUM(V$6:V107))</f>
        <v/>
      </c>
      <c r="X107" s="65" t="str">
        <f>IF($J107="TRUE",C107,"")</f>
        <v/>
      </c>
      <c r="Y107" s="65" t="str">
        <f>IF($J107="TRUE",D107,"")</f>
        <v/>
      </c>
      <c r="Z107" s="65" t="str">
        <f>IF($J107="TRUE",E107,"")</f>
        <v/>
      </c>
      <c r="AA107" s="65" t="str">
        <f>IF($J107="TRUE",F107,"")</f>
        <v/>
      </c>
      <c r="AB107" s="65" t="str">
        <f>IF($J107="TRUE",G107,"")</f>
        <v/>
      </c>
      <c r="AC107" s="65" t="str">
        <f>IF($H107="","",IF(OR(J107="TRUE"),$H107,""))</f>
        <v/>
      </c>
      <c r="AD107" s="66" t="str">
        <f>IF(AF107="","",1)</f>
        <v/>
      </c>
      <c r="AE107" s="66" t="str">
        <f>IF(AD107="","",SUM(AD$6:AD107))</f>
        <v/>
      </c>
      <c r="AF107" s="67" t="str">
        <f>IF($K107="TRUE",C107,"")</f>
        <v/>
      </c>
      <c r="AG107" s="67" t="str">
        <f>IF($K107="TRUE",D107,"")</f>
        <v/>
      </c>
      <c r="AH107" s="87" t="str">
        <f>IF($K107="TRUE",E107,"")</f>
        <v/>
      </c>
      <c r="AI107" s="67" t="str">
        <f>IF($K107="TRUE",F107,"")</f>
        <v/>
      </c>
      <c r="AJ107" s="67" t="str">
        <f>IF($K107="TRUE",G107,"")</f>
        <v/>
      </c>
      <c r="AK107" s="67" t="str">
        <f>IF($H107="","",IF(OR(K107="TRUE"),$H107,""))</f>
        <v/>
      </c>
      <c r="AL107" s="68" t="str">
        <f>IF(AN107="","",1)</f>
        <v/>
      </c>
      <c r="AM107" s="68" t="str">
        <f>IF(AL107="","",SUM(AL$6:AL107))</f>
        <v/>
      </c>
      <c r="AN107" s="69" t="str">
        <f>IF($L107="TRUE",C107,"")</f>
        <v/>
      </c>
      <c r="AO107" s="69" t="str">
        <f>IF($L107="TRUE",D107,"")</f>
        <v/>
      </c>
      <c r="AP107" s="96" t="str">
        <f>IF($L107="TRUE",E107,"")</f>
        <v/>
      </c>
      <c r="AQ107" s="69" t="str">
        <f>IF($L107="TRUE",F107,"")</f>
        <v/>
      </c>
      <c r="AR107" s="69" t="str">
        <f>IF($L107="TRUE",G107,"")</f>
        <v/>
      </c>
      <c r="AS107" s="69" t="str">
        <f>IF($H107="","",IF(OR(L107="TRUE"),$H107,""))</f>
        <v/>
      </c>
      <c r="AT107" s="70" t="str">
        <f>IF(AV107="","",1)</f>
        <v/>
      </c>
      <c r="AU107" s="70" t="str">
        <f>IF(AT107="","",SUM(AT$6:AT107))</f>
        <v/>
      </c>
      <c r="AV107" s="71" t="str">
        <f>IF($M107="TRUE",C107,"")</f>
        <v/>
      </c>
      <c r="AW107" s="71" t="str">
        <f>IF($M107="TRUE",D107,"")</f>
        <v/>
      </c>
      <c r="AX107" s="97" t="str">
        <f>IF($M107="TRUE",E107,"")</f>
        <v/>
      </c>
      <c r="AY107" s="71" t="str">
        <f>IF($M107="TRUE",F107,"")</f>
        <v/>
      </c>
      <c r="AZ107" s="71" t="str">
        <f>IF($M107="TRUE",G107,"")</f>
        <v/>
      </c>
      <c r="BA107" s="175" t="str">
        <f>IF($H107="","",IF(OR(M107="TRUE"),$H107,""))</f>
        <v/>
      </c>
      <c r="BB107" s="101"/>
    </row>
    <row r="108" spans="1:54" ht="19.95" customHeight="1" x14ac:dyDescent="0.3">
      <c r="A108" s="98">
        <f>IF(B108="","",SUM(B$6:B108))</f>
        <v>103</v>
      </c>
      <c r="B108" s="95">
        <f>IF($C108="","",1)</f>
        <v>1</v>
      </c>
      <c r="C108" s="235">
        <v>0.51041666666666663</v>
      </c>
      <c r="D108" s="236" t="s">
        <v>16</v>
      </c>
      <c r="E108" s="236">
        <v>335</v>
      </c>
      <c r="F108" s="237" t="s">
        <v>121</v>
      </c>
      <c r="G108" s="238" t="s">
        <v>122</v>
      </c>
      <c r="H108" s="170"/>
      <c r="I108" s="72" t="str">
        <f>IF($D108=I$5,"TRUE","")</f>
        <v/>
      </c>
      <c r="J108" s="72" t="str">
        <f>IF($D108=J$5,"TRUE","")</f>
        <v>TRUE</v>
      </c>
      <c r="K108" s="72" t="str">
        <f>IF($D108=K$5,"TRUE","")</f>
        <v/>
      </c>
      <c r="L108" s="72" t="str">
        <f>IF($D108=L$5,"TRUE","")</f>
        <v/>
      </c>
      <c r="M108" s="81" t="str">
        <f>IF($D108=M$5,"TRUE","")</f>
        <v/>
      </c>
      <c r="N108" s="62" t="str">
        <f>IF($P108="","",1)</f>
        <v/>
      </c>
      <c r="O108" s="62" t="str">
        <f>IF(N108="","",SUM(N$6:N108))</f>
        <v/>
      </c>
      <c r="P108" s="63" t="str">
        <f>IF($I108="TRUE",C108,"")</f>
        <v/>
      </c>
      <c r="Q108" s="63" t="str">
        <f>IF($I108="TRUE",D108,"")</f>
        <v/>
      </c>
      <c r="R108" s="79" t="str">
        <f>IF($I108="TRUE",E108,"")</f>
        <v/>
      </c>
      <c r="S108" s="63" t="str">
        <f>IF($I108="TRUE",F108,"")</f>
        <v/>
      </c>
      <c r="T108" s="63" t="str">
        <f>IF($I108="TRUE",G108,"")</f>
        <v/>
      </c>
      <c r="U108" s="63" t="str">
        <f>IF($H108="","",IF(OR(I108="TRUE"),$H108,""))</f>
        <v/>
      </c>
      <c r="V108" s="64">
        <f>IF(X108="","",1)</f>
        <v>1</v>
      </c>
      <c r="W108" s="64">
        <f>IF(V108="","",SUM(V$6:V108))</f>
        <v>25</v>
      </c>
      <c r="X108" s="65">
        <f>IF($J108="TRUE",C108,"")</f>
        <v>0.51041666666666663</v>
      </c>
      <c r="Y108" s="65" t="str">
        <f>IF($J108="TRUE",D108,"")</f>
        <v>Stand B</v>
      </c>
      <c r="Z108" s="65">
        <f>IF($J108="TRUE",E108,"")</f>
        <v>335</v>
      </c>
      <c r="AA108" s="65" t="str">
        <f>IF($J108="TRUE",F108,"")</f>
        <v xml:space="preserve">Holmfirth - Pole Moor                                                                               </v>
      </c>
      <c r="AB108" s="65" t="str">
        <f>IF($J108="TRUE",G108,"")</f>
        <v xml:space="preserve">Stotts Coaches                                    </v>
      </c>
      <c r="AC108" s="65" t="str">
        <f>IF($H108="","",IF(OR(J108="TRUE"),$H108,""))</f>
        <v/>
      </c>
      <c r="AD108" s="66" t="str">
        <f>IF(AF108="","",1)</f>
        <v/>
      </c>
      <c r="AE108" s="66" t="str">
        <f>IF(AD108="","",SUM(AD$6:AD108))</f>
        <v/>
      </c>
      <c r="AF108" s="67" t="str">
        <f>IF($K108="TRUE",C108,"")</f>
        <v/>
      </c>
      <c r="AG108" s="67" t="str">
        <f>IF($K108="TRUE",D108,"")</f>
        <v/>
      </c>
      <c r="AH108" s="87" t="str">
        <f>IF($K108="TRUE",E108,"")</f>
        <v/>
      </c>
      <c r="AI108" s="67" t="str">
        <f>IF($K108="TRUE",F108,"")</f>
        <v/>
      </c>
      <c r="AJ108" s="67" t="str">
        <f>IF($K108="TRUE",G108,"")</f>
        <v/>
      </c>
      <c r="AK108" s="67" t="str">
        <f>IF($H108="","",IF(OR(K108="TRUE"),$H108,""))</f>
        <v/>
      </c>
      <c r="AL108" s="68" t="str">
        <f>IF(AN108="","",1)</f>
        <v/>
      </c>
      <c r="AM108" s="68" t="str">
        <f>IF(AL108="","",SUM(AL$6:AL108))</f>
        <v/>
      </c>
      <c r="AN108" s="69" t="str">
        <f>IF($L108="TRUE",C108,"")</f>
        <v/>
      </c>
      <c r="AO108" s="69" t="str">
        <f>IF($L108="TRUE",D108,"")</f>
        <v/>
      </c>
      <c r="AP108" s="96" t="str">
        <f>IF($L108="TRUE",E108,"")</f>
        <v/>
      </c>
      <c r="AQ108" s="69" t="str">
        <f>IF($L108="TRUE",F108,"")</f>
        <v/>
      </c>
      <c r="AR108" s="69" t="str">
        <f>IF($L108="TRUE",G108,"")</f>
        <v/>
      </c>
      <c r="AS108" s="69" t="str">
        <f>IF($H108="","",IF(OR(L108="TRUE"),$H108,""))</f>
        <v/>
      </c>
      <c r="AT108" s="70" t="str">
        <f>IF(AV108="","",1)</f>
        <v/>
      </c>
      <c r="AU108" s="70" t="str">
        <f>IF(AT108="","",SUM(AT$6:AT108))</f>
        <v/>
      </c>
      <c r="AV108" s="71" t="str">
        <f>IF($M108="TRUE",C108,"")</f>
        <v/>
      </c>
      <c r="AW108" s="71" t="str">
        <f>IF($M108="TRUE",D108,"")</f>
        <v/>
      </c>
      <c r="AX108" s="97" t="str">
        <f>IF($M108="TRUE",E108,"")</f>
        <v/>
      </c>
      <c r="AY108" s="71" t="str">
        <f>IF($M108="TRUE",F108,"")</f>
        <v/>
      </c>
      <c r="AZ108" s="71" t="str">
        <f>IF($M108="TRUE",G108,"")</f>
        <v/>
      </c>
      <c r="BA108" s="175" t="str">
        <f>IF($H108="","",IF(OR(M108="TRUE"),$H108,""))</f>
        <v/>
      </c>
      <c r="BB108" s="101"/>
    </row>
    <row r="109" spans="1:54" ht="19.95" customHeight="1" x14ac:dyDescent="0.3">
      <c r="A109" s="98">
        <f>IF(B109="","",SUM(B$6:B109))</f>
        <v>104</v>
      </c>
      <c r="B109" s="95">
        <f>IF($C109="","",1)</f>
        <v>1</v>
      </c>
      <c r="C109" s="235">
        <v>0.51041666666666663</v>
      </c>
      <c r="D109" s="236" t="s">
        <v>18</v>
      </c>
      <c r="E109" s="236" t="s">
        <v>146</v>
      </c>
      <c r="F109" s="237" t="s">
        <v>131</v>
      </c>
      <c r="G109" s="238" t="s">
        <v>122</v>
      </c>
      <c r="H109" s="170"/>
      <c r="I109" s="72" t="str">
        <f>IF($D109=I$5,"TRUE","")</f>
        <v/>
      </c>
      <c r="J109" s="72" t="str">
        <f>IF($D109=J$5,"TRUE","")</f>
        <v/>
      </c>
      <c r="K109" s="72" t="str">
        <f>IF($D109=K$5,"TRUE","")</f>
        <v/>
      </c>
      <c r="L109" s="72" t="str">
        <f>IF($D109=L$5,"TRUE","")</f>
        <v>TRUE</v>
      </c>
      <c r="M109" s="81" t="str">
        <f>IF($D109=M$5,"TRUE","")</f>
        <v/>
      </c>
      <c r="N109" s="62" t="str">
        <f>IF($P109="","",1)</f>
        <v/>
      </c>
      <c r="O109" s="62" t="str">
        <f>IF(N109="","",SUM(N$6:N109))</f>
        <v/>
      </c>
      <c r="P109" s="63" t="str">
        <f>IF($I109="TRUE",C109,"")</f>
        <v/>
      </c>
      <c r="Q109" s="63" t="str">
        <f>IF($I109="TRUE",D109,"")</f>
        <v/>
      </c>
      <c r="R109" s="79" t="str">
        <f>IF($I109="TRUE",E109,"")</f>
        <v/>
      </c>
      <c r="S109" s="63" t="str">
        <f>IF($I109="TRUE",F109,"")</f>
        <v/>
      </c>
      <c r="T109" s="63" t="str">
        <f>IF($I109="TRUE",G109,"")</f>
        <v/>
      </c>
      <c r="U109" s="63" t="str">
        <f>IF($H109="","",IF(OR(I109="TRUE"),$H109,""))</f>
        <v/>
      </c>
      <c r="V109" s="64" t="str">
        <f>IF(X109="","",1)</f>
        <v/>
      </c>
      <c r="W109" s="64" t="str">
        <f>IF(V109="","",SUM(V$6:V109))</f>
        <v/>
      </c>
      <c r="X109" s="65" t="str">
        <f>IF($J109="TRUE",C109,"")</f>
        <v/>
      </c>
      <c r="Y109" s="65" t="str">
        <f>IF($J109="TRUE",D109,"")</f>
        <v/>
      </c>
      <c r="Z109" s="65" t="str">
        <f>IF($J109="TRUE",E109,"")</f>
        <v/>
      </c>
      <c r="AA109" s="65" t="str">
        <f>IF($J109="TRUE",F109,"")</f>
        <v/>
      </c>
      <c r="AB109" s="65" t="str">
        <f>IF($J109="TRUE",G109,"")</f>
        <v/>
      </c>
      <c r="AC109" s="65" t="str">
        <f>IF($H109="","",IF(OR(J109="TRUE"),$H109,""))</f>
        <v/>
      </c>
      <c r="AD109" s="66" t="str">
        <f>IF(AF109="","",1)</f>
        <v/>
      </c>
      <c r="AE109" s="66" t="str">
        <f>IF(AD109="","",SUM(AD$6:AD109))</f>
        <v/>
      </c>
      <c r="AF109" s="67" t="str">
        <f>IF($K109="TRUE",C109,"")</f>
        <v/>
      </c>
      <c r="AG109" s="67" t="str">
        <f>IF($K109="TRUE",D109,"")</f>
        <v/>
      </c>
      <c r="AH109" s="87" t="str">
        <f>IF($K109="TRUE",E109,"")</f>
        <v/>
      </c>
      <c r="AI109" s="67" t="str">
        <f>IF($K109="TRUE",F109,"")</f>
        <v/>
      </c>
      <c r="AJ109" s="67" t="str">
        <f>IF($K109="TRUE",G109,"")</f>
        <v/>
      </c>
      <c r="AK109" s="67" t="str">
        <f>IF($H109="","",IF(OR(K109="TRUE"),$H109,""))</f>
        <v/>
      </c>
      <c r="AL109" s="68">
        <f>IF(AN109="","",1)</f>
        <v>1</v>
      </c>
      <c r="AM109" s="68">
        <f>IF(AL109="","",SUM(AL$6:AL109))</f>
        <v>20</v>
      </c>
      <c r="AN109" s="69">
        <f>IF($L109="TRUE",C109,"")</f>
        <v>0.51041666666666663</v>
      </c>
      <c r="AO109" s="69" t="str">
        <f>IF($L109="TRUE",D109,"")</f>
        <v>Stand D</v>
      </c>
      <c r="AP109" s="96" t="str">
        <f>IF($L109="TRUE",E109,"")</f>
        <v xml:space="preserve">H4             </v>
      </c>
      <c r="AQ109" s="69" t="str">
        <f>IF($L109="TRUE",F109,"")</f>
        <v xml:space="preserve">Holmfirth - Brockholes                                                                              </v>
      </c>
      <c r="AR109" s="69" t="str">
        <f>IF($L109="TRUE",G109,"")</f>
        <v xml:space="preserve">Stotts Coaches                                    </v>
      </c>
      <c r="AS109" s="69" t="str">
        <f>IF($H109="","",IF(OR(L109="TRUE"),$H109,""))</f>
        <v/>
      </c>
      <c r="AT109" s="70" t="str">
        <f>IF(AV109="","",1)</f>
        <v/>
      </c>
      <c r="AU109" s="70" t="str">
        <f>IF(AT109="","",SUM(AT$6:AT109))</f>
        <v/>
      </c>
      <c r="AV109" s="71" t="str">
        <f>IF($M109="TRUE",C109,"")</f>
        <v/>
      </c>
      <c r="AW109" s="71" t="str">
        <f>IF($M109="TRUE",D109,"")</f>
        <v/>
      </c>
      <c r="AX109" s="97" t="str">
        <f>IF($M109="TRUE",E109,"")</f>
        <v/>
      </c>
      <c r="AY109" s="71" t="str">
        <f>IF($M109="TRUE",F109,"")</f>
        <v/>
      </c>
      <c r="AZ109" s="71" t="str">
        <f>IF($M109="TRUE",G109,"")</f>
        <v/>
      </c>
      <c r="BA109" s="175" t="str">
        <f>IF($H109="","",IF(OR(M109="TRUE"),$H109,""))</f>
        <v/>
      </c>
      <c r="BB109" s="101"/>
    </row>
    <row r="110" spans="1:54" ht="19.95" customHeight="1" x14ac:dyDescent="0.3">
      <c r="A110" s="98">
        <f>IF(B110="","",SUM(B$6:B110))</f>
        <v>105</v>
      </c>
      <c r="B110" s="95">
        <f>IF($C110="","",1)</f>
        <v>1</v>
      </c>
      <c r="C110" s="235">
        <v>0.51180555555555551</v>
      </c>
      <c r="D110" s="236" t="s">
        <v>16</v>
      </c>
      <c r="E110" s="236">
        <v>308</v>
      </c>
      <c r="F110" s="237" t="s">
        <v>113</v>
      </c>
      <c r="G110" s="238" t="s">
        <v>109</v>
      </c>
      <c r="H110" s="170"/>
      <c r="I110" s="72" t="str">
        <f>IF($D110=I$5,"TRUE","")</f>
        <v/>
      </c>
      <c r="J110" s="72" t="str">
        <f>IF($D110=J$5,"TRUE","")</f>
        <v>TRUE</v>
      </c>
      <c r="K110" s="72" t="str">
        <f>IF($D110=K$5,"TRUE","")</f>
        <v/>
      </c>
      <c r="L110" s="72" t="str">
        <f>IF($D110=L$5,"TRUE","")</f>
        <v/>
      </c>
      <c r="M110" s="81" t="str">
        <f>IF($D110=M$5,"TRUE","")</f>
        <v/>
      </c>
      <c r="N110" s="62" t="str">
        <f>IF($P110="","",1)</f>
        <v/>
      </c>
      <c r="O110" s="62" t="str">
        <f>IF(N110="","",SUM(N$6:N110))</f>
        <v/>
      </c>
      <c r="P110" s="63" t="str">
        <f>IF($I110="TRUE",C110,"")</f>
        <v/>
      </c>
      <c r="Q110" s="63" t="str">
        <f>IF($I110="TRUE",D110,"")</f>
        <v/>
      </c>
      <c r="R110" s="79" t="str">
        <f>IF($I110="TRUE",E110,"")</f>
        <v/>
      </c>
      <c r="S110" s="63" t="str">
        <f>IF($I110="TRUE",F110,"")</f>
        <v/>
      </c>
      <c r="T110" s="63" t="str">
        <f>IF($I110="TRUE",G110,"")</f>
        <v/>
      </c>
      <c r="U110" s="63" t="str">
        <f>IF($H110="","",IF(OR(I110="TRUE"),$H110,""))</f>
        <v/>
      </c>
      <c r="V110" s="64">
        <f>IF(X110="","",1)</f>
        <v>1</v>
      </c>
      <c r="W110" s="64">
        <f>IF(V110="","",SUM(V$6:V110))</f>
        <v>26</v>
      </c>
      <c r="X110" s="65">
        <f>IF($J110="TRUE",C110,"")</f>
        <v>0.51180555555555551</v>
      </c>
      <c r="Y110" s="65" t="str">
        <f>IF($J110="TRUE",D110,"")</f>
        <v>Stand B</v>
      </c>
      <c r="Z110" s="65">
        <f>IF($J110="TRUE",E110,"")</f>
        <v>308</v>
      </c>
      <c r="AA110" s="65" t="str">
        <f>IF($J110="TRUE",F110,"")</f>
        <v xml:space="preserve">Holmfirth - Huddersfield                                                                            </v>
      </c>
      <c r="AB110" s="65" t="str">
        <f>IF($J110="TRUE",G110,"")</f>
        <v xml:space="preserve">First                                             </v>
      </c>
      <c r="AC110" s="65" t="str">
        <f>IF($H110="","",IF(OR(J110="TRUE"),$H110,""))</f>
        <v/>
      </c>
      <c r="AD110" s="66" t="str">
        <f>IF(AF110="","",1)</f>
        <v/>
      </c>
      <c r="AE110" s="66" t="str">
        <f>IF(AD110="","",SUM(AD$6:AD110))</f>
        <v/>
      </c>
      <c r="AF110" s="67" t="str">
        <f>IF($K110="TRUE",C110,"")</f>
        <v/>
      </c>
      <c r="AG110" s="67" t="str">
        <f>IF($K110="TRUE",D110,"")</f>
        <v/>
      </c>
      <c r="AH110" s="87" t="str">
        <f>IF($K110="TRUE",E110,"")</f>
        <v/>
      </c>
      <c r="AI110" s="67" t="str">
        <f>IF($K110="TRUE",F110,"")</f>
        <v/>
      </c>
      <c r="AJ110" s="67" t="str">
        <f>IF($K110="TRUE",G110,"")</f>
        <v/>
      </c>
      <c r="AK110" s="67" t="str">
        <f>IF($H110="","",IF(OR(K110="TRUE"),$H110,""))</f>
        <v/>
      </c>
      <c r="AL110" s="68" t="str">
        <f>IF(AN110="","",1)</f>
        <v/>
      </c>
      <c r="AM110" s="68" t="str">
        <f>IF(AL110="","",SUM(AL$6:AL110))</f>
        <v/>
      </c>
      <c r="AN110" s="69" t="str">
        <f>IF($L110="TRUE",C110,"")</f>
        <v/>
      </c>
      <c r="AO110" s="69" t="str">
        <f>IF($L110="TRUE",D110,"")</f>
        <v/>
      </c>
      <c r="AP110" s="96" t="str">
        <f>IF($L110="TRUE",E110,"")</f>
        <v/>
      </c>
      <c r="AQ110" s="69" t="str">
        <f>IF($L110="TRUE",F110,"")</f>
        <v/>
      </c>
      <c r="AR110" s="69" t="str">
        <f>IF($L110="TRUE",G110,"")</f>
        <v/>
      </c>
      <c r="AS110" s="69" t="str">
        <f>IF($H110="","",IF(OR(L110="TRUE"),$H110,""))</f>
        <v/>
      </c>
      <c r="AT110" s="70" t="str">
        <f>IF(AV110="","",1)</f>
        <v/>
      </c>
      <c r="AU110" s="70" t="str">
        <f>IF(AT110="","",SUM(AT$6:AT110))</f>
        <v/>
      </c>
      <c r="AV110" s="71" t="str">
        <f>IF($M110="TRUE",C110,"")</f>
        <v/>
      </c>
      <c r="AW110" s="71" t="str">
        <f>IF($M110="TRUE",D110,"")</f>
        <v/>
      </c>
      <c r="AX110" s="97" t="str">
        <f>IF($M110="TRUE",E110,"")</f>
        <v/>
      </c>
      <c r="AY110" s="71" t="str">
        <f>IF($M110="TRUE",F110,"")</f>
        <v/>
      </c>
      <c r="AZ110" s="71" t="str">
        <f>IF($M110="TRUE",G110,"")</f>
        <v/>
      </c>
      <c r="BA110" s="175" t="str">
        <f>IF($H110="","",IF(OR(M110="TRUE"),$H110,""))</f>
        <v/>
      </c>
      <c r="BB110" s="101"/>
    </row>
    <row r="111" spans="1:54" ht="19.95" customHeight="1" x14ac:dyDescent="0.3">
      <c r="A111" s="98">
        <f>IF(B111="","",SUM(B$6:B111))</f>
        <v>106</v>
      </c>
      <c r="B111" s="95">
        <f>IF($C111="","",1)</f>
        <v>1</v>
      </c>
      <c r="C111" s="235">
        <v>0.51736111111111105</v>
      </c>
      <c r="D111" s="236" t="s">
        <v>18</v>
      </c>
      <c r="E111" s="236" t="s">
        <v>132</v>
      </c>
      <c r="F111" s="237" t="s">
        <v>133</v>
      </c>
      <c r="G111" s="238" t="s">
        <v>122</v>
      </c>
      <c r="H111" s="170"/>
      <c r="I111" s="72" t="str">
        <f>IF($D111=I$5,"TRUE","")</f>
        <v/>
      </c>
      <c r="J111" s="72" t="str">
        <f>IF($D111=J$5,"TRUE","")</f>
        <v/>
      </c>
      <c r="K111" s="72" t="str">
        <f>IF($D111=K$5,"TRUE","")</f>
        <v/>
      </c>
      <c r="L111" s="72" t="str">
        <f>IF($D111=L$5,"TRUE","")</f>
        <v>TRUE</v>
      </c>
      <c r="M111" s="81" t="str">
        <f>IF($D111=M$5,"TRUE","")</f>
        <v/>
      </c>
      <c r="N111" s="62" t="str">
        <f>IF($P111="","",1)</f>
        <v/>
      </c>
      <c r="O111" s="62" t="str">
        <f>IF(N111="","",SUM(N$6:N111))</f>
        <v/>
      </c>
      <c r="P111" s="63" t="str">
        <f>IF($I111="TRUE",C111,"")</f>
        <v/>
      </c>
      <c r="Q111" s="63" t="str">
        <f>IF($I111="TRUE",D111,"")</f>
        <v/>
      </c>
      <c r="R111" s="79" t="str">
        <f>IF($I111="TRUE",E111,"")</f>
        <v/>
      </c>
      <c r="S111" s="63" t="str">
        <f>IF($I111="TRUE",F111,"")</f>
        <v/>
      </c>
      <c r="T111" s="63" t="str">
        <f>IF($I111="TRUE",G111,"")</f>
        <v/>
      </c>
      <c r="U111" s="63" t="str">
        <f>IF($H111="","",IF(OR(I111="TRUE"),$H111,""))</f>
        <v/>
      </c>
      <c r="V111" s="64" t="str">
        <f>IF(X111="","",1)</f>
        <v/>
      </c>
      <c r="W111" s="64" t="str">
        <f>IF(V111="","",SUM(V$6:V111))</f>
        <v/>
      </c>
      <c r="X111" s="65" t="str">
        <f>IF($J111="TRUE",C111,"")</f>
        <v/>
      </c>
      <c r="Y111" s="65" t="str">
        <f>IF($J111="TRUE",D111,"")</f>
        <v/>
      </c>
      <c r="Z111" s="65" t="str">
        <f>IF($J111="TRUE",E111,"")</f>
        <v/>
      </c>
      <c r="AA111" s="65" t="str">
        <f>IF($J111="TRUE",F111,"")</f>
        <v/>
      </c>
      <c r="AB111" s="65" t="str">
        <f>IF($J111="TRUE",G111,"")</f>
        <v/>
      </c>
      <c r="AC111" s="65" t="str">
        <f>IF($H111="","",IF(OR(J111="TRUE"),$H111,""))</f>
        <v/>
      </c>
      <c r="AD111" s="66" t="str">
        <f>IF(AF111="","",1)</f>
        <v/>
      </c>
      <c r="AE111" s="66" t="str">
        <f>IF(AD111="","",SUM(AD$6:AD111))</f>
        <v/>
      </c>
      <c r="AF111" s="67" t="str">
        <f>IF($K111="TRUE",C111,"")</f>
        <v/>
      </c>
      <c r="AG111" s="67" t="str">
        <f>IF($K111="TRUE",D111,"")</f>
        <v/>
      </c>
      <c r="AH111" s="87" t="str">
        <f>IF($K111="TRUE",E111,"")</f>
        <v/>
      </c>
      <c r="AI111" s="67" t="str">
        <f>IF($K111="TRUE",F111,"")</f>
        <v/>
      </c>
      <c r="AJ111" s="67" t="str">
        <f>IF($K111="TRUE",G111,"")</f>
        <v/>
      </c>
      <c r="AK111" s="67" t="str">
        <f>IF($H111="","",IF(OR(K111="TRUE"),$H111,""))</f>
        <v/>
      </c>
      <c r="AL111" s="68">
        <f>IF(AN111="","",1)</f>
        <v>1</v>
      </c>
      <c r="AM111" s="68">
        <f>IF(AL111="","",SUM(AL$6:AL111))</f>
        <v>21</v>
      </c>
      <c r="AN111" s="69">
        <f>IF($L111="TRUE",C111,"")</f>
        <v>0.51736111111111105</v>
      </c>
      <c r="AO111" s="69" t="str">
        <f>IF($L111="TRUE",D111,"")</f>
        <v>Stand D</v>
      </c>
      <c r="AP111" s="96" t="str">
        <f>IF($L111="TRUE",E111,"")</f>
        <v xml:space="preserve">H3             </v>
      </c>
      <c r="AQ111" s="69" t="str">
        <f>IF($L111="TRUE",F111,"")</f>
        <v xml:space="preserve">Holmfirth - Upperthong Circular                                                                     </v>
      </c>
      <c r="AR111" s="69" t="str">
        <f>IF($L111="TRUE",G111,"")</f>
        <v xml:space="preserve">Stotts Coaches                                    </v>
      </c>
      <c r="AS111" s="69" t="str">
        <f>IF($H111="","",IF(OR(L111="TRUE"),$H111,""))</f>
        <v/>
      </c>
      <c r="AT111" s="70" t="str">
        <f>IF(AV111="","",1)</f>
        <v/>
      </c>
      <c r="AU111" s="70" t="str">
        <f>IF(AT111="","",SUM(AT$6:AT111))</f>
        <v/>
      </c>
      <c r="AV111" s="71" t="str">
        <f>IF($M111="TRUE",C111,"")</f>
        <v/>
      </c>
      <c r="AW111" s="71" t="str">
        <f>IF($M111="TRUE",D111,"")</f>
        <v/>
      </c>
      <c r="AX111" s="97" t="str">
        <f>IF($M111="TRUE",E111,"")</f>
        <v/>
      </c>
      <c r="AY111" s="71" t="str">
        <f>IF($M111="TRUE",F111,"")</f>
        <v/>
      </c>
      <c r="AZ111" s="71" t="str">
        <f>IF($M111="TRUE",G111,"")</f>
        <v/>
      </c>
      <c r="BA111" s="175" t="str">
        <f>IF($H111="","",IF(OR(M111="TRUE"),$H111,""))</f>
        <v/>
      </c>
      <c r="BB111" s="101"/>
    </row>
    <row r="112" spans="1:54" ht="19.95" customHeight="1" x14ac:dyDescent="0.3">
      <c r="A112" s="98">
        <f>IF(B112="","",SUM(B$6:B112))</f>
        <v>107</v>
      </c>
      <c r="B112" s="95">
        <f>IF($C112="","",1)</f>
        <v>1</v>
      </c>
      <c r="C112" s="240">
        <v>0.51736111111111105</v>
      </c>
      <c r="D112" s="241" t="s">
        <v>15</v>
      </c>
      <c r="E112" s="242" t="s">
        <v>147</v>
      </c>
      <c r="F112" s="242" t="s">
        <v>134</v>
      </c>
      <c r="G112" s="243" t="s">
        <v>122</v>
      </c>
      <c r="H112" s="170"/>
      <c r="I112" s="72" t="str">
        <f>IF($D112=I$5,"TRUE","")</f>
        <v>TRUE</v>
      </c>
      <c r="J112" s="72" t="str">
        <f>IF($D112=J$5,"TRUE","")</f>
        <v/>
      </c>
      <c r="K112" s="72" t="str">
        <f>IF($D112=K$5,"TRUE","")</f>
        <v/>
      </c>
      <c r="L112" s="72" t="str">
        <f>IF($D112=L$5,"TRUE","")</f>
        <v/>
      </c>
      <c r="M112" s="81" t="str">
        <f>IF($D112=M$5,"TRUE","")</f>
        <v/>
      </c>
      <c r="N112" s="62">
        <f>IF($P112="","",1)</f>
        <v>1</v>
      </c>
      <c r="O112" s="62">
        <f>IF(N112="","",SUM(N$6:N112))</f>
        <v>35</v>
      </c>
      <c r="P112" s="63">
        <f>IF($I112="TRUE",C112,"")</f>
        <v>0.51736111111111105</v>
      </c>
      <c r="Q112" s="63" t="str">
        <f>IF($I112="TRUE",D112,"")</f>
        <v>Stand A</v>
      </c>
      <c r="R112" s="79" t="str">
        <f>IF($I112="TRUE",E112,"")</f>
        <v>H5</v>
      </c>
      <c r="S112" s="63" t="str">
        <f>IF($I112="TRUE",F112,"")</f>
        <v>Holmfirth - Netherthong</v>
      </c>
      <c r="T112" s="63" t="str">
        <f>IF($I112="TRUE",G112,"")</f>
        <v xml:space="preserve">Stotts Coaches                                    </v>
      </c>
      <c r="U112" s="63" t="str">
        <f>IF($H112="","",IF(OR(I112="TRUE"),$H112,""))</f>
        <v/>
      </c>
      <c r="V112" s="64" t="str">
        <f>IF(X112="","",1)</f>
        <v/>
      </c>
      <c r="W112" s="64" t="str">
        <f>IF(V112="","",SUM(V$6:V112))</f>
        <v/>
      </c>
      <c r="X112" s="65" t="str">
        <f>IF($J112="TRUE",C112,"")</f>
        <v/>
      </c>
      <c r="Y112" s="65" t="str">
        <f>IF($J112="TRUE",D112,"")</f>
        <v/>
      </c>
      <c r="Z112" s="65" t="str">
        <f>IF($J112="TRUE",E112,"")</f>
        <v/>
      </c>
      <c r="AA112" s="65" t="str">
        <f>IF($J112="TRUE",F112,"")</f>
        <v/>
      </c>
      <c r="AB112" s="65" t="str">
        <f>IF($J112="TRUE",G112,"")</f>
        <v/>
      </c>
      <c r="AC112" s="65" t="str">
        <f>IF($H112="","",IF(OR(J112="TRUE"),$H112,""))</f>
        <v/>
      </c>
      <c r="AD112" s="66" t="str">
        <f>IF(AF112="","",1)</f>
        <v/>
      </c>
      <c r="AE112" s="66" t="str">
        <f>IF(AD112="","",SUM(AD$6:AD112))</f>
        <v/>
      </c>
      <c r="AF112" s="67" t="str">
        <f>IF($K112="TRUE",C112,"")</f>
        <v/>
      </c>
      <c r="AG112" s="67" t="str">
        <f>IF($K112="TRUE",D112,"")</f>
        <v/>
      </c>
      <c r="AH112" s="87" t="str">
        <f>IF($K112="TRUE",E112,"")</f>
        <v/>
      </c>
      <c r="AI112" s="67" t="str">
        <f>IF($K112="TRUE",F112,"")</f>
        <v/>
      </c>
      <c r="AJ112" s="67" t="str">
        <f>IF($K112="TRUE",G112,"")</f>
        <v/>
      </c>
      <c r="AK112" s="67" t="str">
        <f>IF($H112="","",IF(OR(K112="TRUE"),$H112,""))</f>
        <v/>
      </c>
      <c r="AL112" s="68" t="str">
        <f>IF(AN112="","",1)</f>
        <v/>
      </c>
      <c r="AM112" s="68" t="str">
        <f>IF(AL112="","",SUM(AL$6:AL112))</f>
        <v/>
      </c>
      <c r="AN112" s="69" t="str">
        <f>IF($L112="TRUE",C112,"")</f>
        <v/>
      </c>
      <c r="AO112" s="69" t="str">
        <f>IF($L112="TRUE",D112,"")</f>
        <v/>
      </c>
      <c r="AP112" s="96" t="str">
        <f>IF($L112="TRUE",E112,"")</f>
        <v/>
      </c>
      <c r="AQ112" s="69" t="str">
        <f>IF($L112="TRUE",F112,"")</f>
        <v/>
      </c>
      <c r="AR112" s="69" t="str">
        <f>IF($L112="TRUE",G112,"")</f>
        <v/>
      </c>
      <c r="AS112" s="69" t="str">
        <f>IF($H112="","",IF(OR(L112="TRUE"),$H112,""))</f>
        <v/>
      </c>
      <c r="AT112" s="70" t="str">
        <f>IF(AV112="","",1)</f>
        <v/>
      </c>
      <c r="AU112" s="70" t="str">
        <f>IF(AT112="","",SUM(AT$6:AT112))</f>
        <v/>
      </c>
      <c r="AV112" s="71" t="str">
        <f>IF($M112="TRUE",C112,"")</f>
        <v/>
      </c>
      <c r="AW112" s="71" t="str">
        <f>IF($M112="TRUE",D112,"")</f>
        <v/>
      </c>
      <c r="AX112" s="97" t="str">
        <f>IF($M112="TRUE",E112,"")</f>
        <v/>
      </c>
      <c r="AY112" s="71" t="str">
        <f>IF($M112="TRUE",F112,"")</f>
        <v/>
      </c>
      <c r="AZ112" s="71" t="str">
        <f>IF($M112="TRUE",G112,"")</f>
        <v/>
      </c>
      <c r="BA112" s="175" t="str">
        <f>IF($H112="","",IF(OR(M112="TRUE"),$H112,""))</f>
        <v/>
      </c>
      <c r="BB112" s="101"/>
    </row>
    <row r="113" spans="1:54" ht="19.95" customHeight="1" x14ac:dyDescent="0.3">
      <c r="A113" s="98">
        <f>IF(B113="","",SUM(B$6:B113))</f>
        <v>108</v>
      </c>
      <c r="B113" s="95">
        <f>IF($C113="","",1)</f>
        <v>1</v>
      </c>
      <c r="C113" s="235">
        <v>0.5180555555555556</v>
      </c>
      <c r="D113" s="236" t="s">
        <v>17</v>
      </c>
      <c r="E113" s="236">
        <v>310</v>
      </c>
      <c r="F113" s="237" t="s">
        <v>114</v>
      </c>
      <c r="G113" s="238" t="s">
        <v>109</v>
      </c>
      <c r="H113" s="170"/>
      <c r="I113" s="72" t="str">
        <f>IF($D113=I$5,"TRUE","")</f>
        <v/>
      </c>
      <c r="J113" s="72" t="str">
        <f>IF($D113=J$5,"TRUE","")</f>
        <v/>
      </c>
      <c r="K113" s="72" t="str">
        <f>IF($D113=K$5,"TRUE","")</f>
        <v>TRUE</v>
      </c>
      <c r="L113" s="72" t="str">
        <f>IF($D113=L$5,"TRUE","")</f>
        <v/>
      </c>
      <c r="M113" s="81" t="str">
        <f>IF($D113=M$5,"TRUE","")</f>
        <v/>
      </c>
      <c r="N113" s="62" t="str">
        <f>IF($P113="","",1)</f>
        <v/>
      </c>
      <c r="O113" s="62" t="str">
        <f>IF(N113="","",SUM(N$6:N113))</f>
        <v/>
      </c>
      <c r="P113" s="63" t="str">
        <f>IF($I113="TRUE",C113,"")</f>
        <v/>
      </c>
      <c r="Q113" s="63" t="str">
        <f>IF($I113="TRUE",D113,"")</f>
        <v/>
      </c>
      <c r="R113" s="79" t="str">
        <f>IF($I113="TRUE",E113,"")</f>
        <v/>
      </c>
      <c r="S113" s="63" t="str">
        <f>IF($I113="TRUE",F113,"")</f>
        <v/>
      </c>
      <c r="T113" s="63" t="str">
        <f>IF($I113="TRUE",G113,"")</f>
        <v/>
      </c>
      <c r="U113" s="63" t="str">
        <f>IF($H113="","",IF(OR(I113="TRUE"),$H113,""))</f>
        <v/>
      </c>
      <c r="V113" s="64" t="str">
        <f>IF(X113="","",1)</f>
        <v/>
      </c>
      <c r="W113" s="64" t="str">
        <f>IF(V113="","",SUM(V$6:V113))</f>
        <v/>
      </c>
      <c r="X113" s="65" t="str">
        <f>IF($J113="TRUE",C113,"")</f>
        <v/>
      </c>
      <c r="Y113" s="65" t="str">
        <f>IF($J113="TRUE",D113,"")</f>
        <v/>
      </c>
      <c r="Z113" s="65" t="str">
        <f>IF($J113="TRUE",E113,"")</f>
        <v/>
      </c>
      <c r="AA113" s="65" t="str">
        <f>IF($J113="TRUE",F113,"")</f>
        <v/>
      </c>
      <c r="AB113" s="65" t="str">
        <f>IF($J113="TRUE",G113,"")</f>
        <v/>
      </c>
      <c r="AC113" s="65" t="str">
        <f>IF($H113="","",IF(OR(J113="TRUE"),$H113,""))</f>
        <v/>
      </c>
      <c r="AD113" s="66">
        <f>IF(AF113="","",1)</f>
        <v>1</v>
      </c>
      <c r="AE113" s="66">
        <f>IF(AD113="","",SUM(AD$6:AD113))</f>
        <v>26</v>
      </c>
      <c r="AF113" s="67">
        <f>IF($K113="TRUE",C113,"")</f>
        <v>0.5180555555555556</v>
      </c>
      <c r="AG113" s="67" t="str">
        <f>IF($K113="TRUE",D113,"")</f>
        <v>Stand C</v>
      </c>
      <c r="AH113" s="87">
        <f>IF($K113="TRUE",E113,"")</f>
        <v>310</v>
      </c>
      <c r="AI113" s="67" t="str">
        <f>IF($K113="TRUE",F113,"")</f>
        <v xml:space="preserve">Huddersfield - Hepworth                                                                             </v>
      </c>
      <c r="AJ113" s="67" t="str">
        <f>IF($K113="TRUE",G113,"")</f>
        <v xml:space="preserve">First                                             </v>
      </c>
      <c r="AK113" s="67" t="str">
        <f>IF($H113="","",IF(OR(K113="TRUE"),$H113,""))</f>
        <v/>
      </c>
      <c r="AL113" s="68" t="str">
        <f>IF(AN113="","",1)</f>
        <v/>
      </c>
      <c r="AM113" s="68" t="str">
        <f>IF(AL113="","",SUM(AL$6:AL113))</f>
        <v/>
      </c>
      <c r="AN113" s="69" t="str">
        <f>IF($L113="TRUE",C113,"")</f>
        <v/>
      </c>
      <c r="AO113" s="69" t="str">
        <f>IF($L113="TRUE",D113,"")</f>
        <v/>
      </c>
      <c r="AP113" s="96" t="str">
        <f>IF($L113="TRUE",E113,"")</f>
        <v/>
      </c>
      <c r="AQ113" s="69" t="str">
        <f>IF($L113="TRUE",F113,"")</f>
        <v/>
      </c>
      <c r="AR113" s="69" t="str">
        <f>IF($L113="TRUE",G113,"")</f>
        <v/>
      </c>
      <c r="AS113" s="69" t="str">
        <f>IF($H113="","",IF(OR(L113="TRUE"),$H113,""))</f>
        <v/>
      </c>
      <c r="AT113" s="70" t="str">
        <f>IF(AV113="","",1)</f>
        <v/>
      </c>
      <c r="AU113" s="70" t="str">
        <f>IF(AT113="","",SUM(AT$6:AT113))</f>
        <v/>
      </c>
      <c r="AV113" s="71" t="str">
        <f>IF($M113="TRUE",C113,"")</f>
        <v/>
      </c>
      <c r="AW113" s="71" t="str">
        <f>IF($M113="TRUE",D113,"")</f>
        <v/>
      </c>
      <c r="AX113" s="97" t="str">
        <f>IF($M113="TRUE",E113,"")</f>
        <v/>
      </c>
      <c r="AY113" s="71" t="str">
        <f>IF($M113="TRUE",F113,"")</f>
        <v/>
      </c>
      <c r="AZ113" s="71" t="str">
        <f>IF($M113="TRUE",G113,"")</f>
        <v/>
      </c>
      <c r="BA113" s="175" t="str">
        <f>IF($H113="","",IF(OR(M113="TRUE"),$H113,""))</f>
        <v/>
      </c>
      <c r="BB113" s="101"/>
    </row>
    <row r="114" spans="1:54" ht="19.95" customHeight="1" x14ac:dyDescent="0.3">
      <c r="A114" s="98">
        <f>IF(B114="","",SUM(B$6:B114))</f>
        <v>109</v>
      </c>
      <c r="B114" s="95">
        <f>IF($C114="","",1)</f>
        <v>1</v>
      </c>
      <c r="C114" s="235">
        <v>0.52083333333333337</v>
      </c>
      <c r="D114" s="236" t="s">
        <v>15</v>
      </c>
      <c r="E114" s="236">
        <v>310</v>
      </c>
      <c r="F114" s="237" t="s">
        <v>110</v>
      </c>
      <c r="G114" s="238" t="s">
        <v>109</v>
      </c>
      <c r="H114" s="170"/>
      <c r="I114" s="72" t="str">
        <f>IF($D114=I$5,"TRUE","")</f>
        <v>TRUE</v>
      </c>
      <c r="J114" s="72" t="str">
        <f>IF($D114=J$5,"TRUE","")</f>
        <v/>
      </c>
      <c r="K114" s="72" t="str">
        <f>IF($D114=K$5,"TRUE","")</f>
        <v/>
      </c>
      <c r="L114" s="72" t="str">
        <f>IF($D114=L$5,"TRUE","")</f>
        <v/>
      </c>
      <c r="M114" s="81" t="str">
        <f>IF($D114=M$5,"TRUE","")</f>
        <v/>
      </c>
      <c r="N114" s="62">
        <f>IF($P114="","",1)</f>
        <v>1</v>
      </c>
      <c r="O114" s="62">
        <f>IF(N114="","",SUM(N$6:N114))</f>
        <v>36</v>
      </c>
      <c r="P114" s="63">
        <f>IF($I114="TRUE",C114,"")</f>
        <v>0.52083333333333337</v>
      </c>
      <c r="Q114" s="63" t="str">
        <f>IF($I114="TRUE",D114,"")</f>
        <v>Stand A</v>
      </c>
      <c r="R114" s="79">
        <f>IF($I114="TRUE",E114,"")</f>
        <v>310</v>
      </c>
      <c r="S114" s="63" t="str">
        <f>IF($I114="TRUE",F114,"")</f>
        <v xml:space="preserve">Hepworth - Huddersfield                                                                             </v>
      </c>
      <c r="T114" s="63" t="str">
        <f>IF($I114="TRUE",G114,"")</f>
        <v xml:space="preserve">First                                             </v>
      </c>
      <c r="U114" s="63" t="str">
        <f>IF($H114="","",IF(OR(I114="TRUE"),$H114,""))</f>
        <v/>
      </c>
      <c r="V114" s="64" t="str">
        <f>IF(X114="","",1)</f>
        <v/>
      </c>
      <c r="W114" s="64" t="str">
        <f>IF(V114="","",SUM(V$6:V114))</f>
        <v/>
      </c>
      <c r="X114" s="65" t="str">
        <f>IF($J114="TRUE",C114,"")</f>
        <v/>
      </c>
      <c r="Y114" s="65" t="str">
        <f>IF($J114="TRUE",D114,"")</f>
        <v/>
      </c>
      <c r="Z114" s="65" t="str">
        <f>IF($J114="TRUE",E114,"")</f>
        <v/>
      </c>
      <c r="AA114" s="65" t="str">
        <f>IF($J114="TRUE",F114,"")</f>
        <v/>
      </c>
      <c r="AB114" s="65" t="str">
        <f>IF($J114="TRUE",G114,"")</f>
        <v/>
      </c>
      <c r="AC114" s="65" t="str">
        <f>IF($H114="","",IF(OR(J114="TRUE"),$H114,""))</f>
        <v/>
      </c>
      <c r="AD114" s="66" t="str">
        <f>IF(AF114="","",1)</f>
        <v/>
      </c>
      <c r="AE114" s="66" t="str">
        <f>IF(AD114="","",SUM(AD$6:AD114))</f>
        <v/>
      </c>
      <c r="AF114" s="67" t="str">
        <f>IF($K114="TRUE",C114,"")</f>
        <v/>
      </c>
      <c r="AG114" s="67" t="str">
        <f>IF($K114="TRUE",D114,"")</f>
        <v/>
      </c>
      <c r="AH114" s="87" t="str">
        <f>IF($K114="TRUE",E114,"")</f>
        <v/>
      </c>
      <c r="AI114" s="67" t="str">
        <f>IF($K114="TRUE",F114,"")</f>
        <v/>
      </c>
      <c r="AJ114" s="67" t="str">
        <f>IF($K114="TRUE",G114,"")</f>
        <v/>
      </c>
      <c r="AK114" s="67" t="str">
        <f>IF($H114="","",IF(OR(K114="TRUE"),$H114,""))</f>
        <v/>
      </c>
      <c r="AL114" s="68" t="str">
        <f>IF(AN114="","",1)</f>
        <v/>
      </c>
      <c r="AM114" s="68" t="str">
        <f>IF(AL114="","",SUM(AL$6:AL114))</f>
        <v/>
      </c>
      <c r="AN114" s="69" t="str">
        <f>IF($L114="TRUE",C114,"")</f>
        <v/>
      </c>
      <c r="AO114" s="69" t="str">
        <f>IF($L114="TRUE",D114,"")</f>
        <v/>
      </c>
      <c r="AP114" s="96" t="str">
        <f>IF($L114="TRUE",E114,"")</f>
        <v/>
      </c>
      <c r="AQ114" s="69" t="str">
        <f>IF($L114="TRUE",F114,"")</f>
        <v/>
      </c>
      <c r="AR114" s="69" t="str">
        <f>IF($L114="TRUE",G114,"")</f>
        <v/>
      </c>
      <c r="AS114" s="69" t="str">
        <f>IF($H114="","",IF(OR(L114="TRUE"),$H114,""))</f>
        <v/>
      </c>
      <c r="AT114" s="70" t="str">
        <f>IF(AV114="","",1)</f>
        <v/>
      </c>
      <c r="AU114" s="70" t="str">
        <f>IF(AT114="","",SUM(AT$6:AT114))</f>
        <v/>
      </c>
      <c r="AV114" s="71" t="str">
        <f>IF($M114="TRUE",C114,"")</f>
        <v/>
      </c>
      <c r="AW114" s="71" t="str">
        <f>IF($M114="TRUE",D114,"")</f>
        <v/>
      </c>
      <c r="AX114" s="97" t="str">
        <f>IF($M114="TRUE",E114,"")</f>
        <v/>
      </c>
      <c r="AY114" s="71" t="str">
        <f>IF($M114="TRUE",F114,"")</f>
        <v/>
      </c>
      <c r="AZ114" s="71" t="str">
        <f>IF($M114="TRUE",G114,"")</f>
        <v/>
      </c>
      <c r="BA114" s="175" t="str">
        <f>IF($H114="","",IF(OR(M114="TRUE"),$H114,""))</f>
        <v/>
      </c>
      <c r="BB114" s="101"/>
    </row>
    <row r="115" spans="1:54" ht="19.95" customHeight="1" x14ac:dyDescent="0.3">
      <c r="A115" s="154">
        <f>IF(B115="","",SUM(B$6:B115))</f>
        <v>110</v>
      </c>
      <c r="B115" s="95">
        <f>IF($C115="","",1)</f>
        <v>1</v>
      </c>
      <c r="C115" s="235">
        <v>0.52777777777777779</v>
      </c>
      <c r="D115" s="249" t="s">
        <v>18</v>
      </c>
      <c r="E115" s="236">
        <v>353</v>
      </c>
      <c r="F115" s="237" t="s">
        <v>224</v>
      </c>
      <c r="G115" s="238" t="s">
        <v>138</v>
      </c>
      <c r="H115" s="170" t="s">
        <v>99</v>
      </c>
      <c r="I115" s="306" t="str">
        <f>IF($D115=I$5,"TRUE","")</f>
        <v/>
      </c>
      <c r="J115" s="72" t="str">
        <f>IF($D115=J$5,"TRUE","")</f>
        <v/>
      </c>
      <c r="K115" s="72" t="str">
        <f>IF($D115=K$5,"TRUE","")</f>
        <v/>
      </c>
      <c r="L115" s="72" t="str">
        <f>IF($D115=L$5,"TRUE","")</f>
        <v>TRUE</v>
      </c>
      <c r="M115" s="81" t="str">
        <f>IF($D115=M$5,"TRUE","")</f>
        <v/>
      </c>
      <c r="N115" s="155" t="str">
        <f>IF($P115="","",1)</f>
        <v/>
      </c>
      <c r="O115" s="155" t="str">
        <f>IF(N115="","",SUM(N$6:N115))</f>
        <v/>
      </c>
      <c r="P115" s="156" t="str">
        <f>IF($I115="TRUE",C115,"")</f>
        <v/>
      </c>
      <c r="Q115" s="156" t="str">
        <f>IF($I115="TRUE",D115,"")</f>
        <v/>
      </c>
      <c r="R115" s="157" t="str">
        <f>IF($I115="TRUE",E115,"")</f>
        <v/>
      </c>
      <c r="S115" s="156" t="str">
        <f>IF($I115="TRUE",F115,"")</f>
        <v/>
      </c>
      <c r="T115" s="156" t="str">
        <f>IF($I115="TRUE",G115,"")</f>
        <v/>
      </c>
      <c r="U115" s="63" t="str">
        <f>IF($H115="","",IF(OR(I115="TRUE"),$H115,""))</f>
        <v/>
      </c>
      <c r="V115" s="158" t="str">
        <f>IF(X115="","",1)</f>
        <v/>
      </c>
      <c r="W115" s="158" t="str">
        <f>IF(V115="","",SUM(V$6:V115))</f>
        <v/>
      </c>
      <c r="X115" s="159" t="str">
        <f>IF($J115="TRUE",C115,"")</f>
        <v/>
      </c>
      <c r="Y115" s="159" t="str">
        <f>IF($J115="TRUE",D115,"")</f>
        <v/>
      </c>
      <c r="Z115" s="159" t="str">
        <f>IF($J115="TRUE",E115,"")</f>
        <v/>
      </c>
      <c r="AA115" s="159" t="str">
        <f>IF($J115="TRUE",F115,"")</f>
        <v/>
      </c>
      <c r="AB115" s="159" t="str">
        <f>IF($J115="TRUE",G115,"")</f>
        <v/>
      </c>
      <c r="AC115" s="65" t="str">
        <f>IF($H115="","",IF(OR(J115="TRUE"),$H115,""))</f>
        <v/>
      </c>
      <c r="AD115" s="160" t="str">
        <f>IF(AF115="","",1)</f>
        <v/>
      </c>
      <c r="AE115" s="160" t="str">
        <f>IF(AD115="","",SUM(AD$6:AD115))</f>
        <v/>
      </c>
      <c r="AF115" s="161" t="str">
        <f>IF($K115="TRUE",C115,"")</f>
        <v/>
      </c>
      <c r="AG115" s="161" t="str">
        <f>IF($K115="TRUE",D115,"")</f>
        <v/>
      </c>
      <c r="AH115" s="162" t="str">
        <f>IF($K115="TRUE",E115,"")</f>
        <v/>
      </c>
      <c r="AI115" s="161" t="str">
        <f>IF($K115="TRUE",F115,"")</f>
        <v/>
      </c>
      <c r="AJ115" s="161" t="str">
        <f>IF($K115="TRUE",G115,"")</f>
        <v/>
      </c>
      <c r="AK115" s="67" t="str">
        <f>IF($H115="","",IF(OR(K115="TRUE"),$H115,""))</f>
        <v/>
      </c>
      <c r="AL115" s="163">
        <f>IF(AN115="","",1)</f>
        <v>1</v>
      </c>
      <c r="AM115" s="163">
        <f>IF(AL115="","",SUM(AL$6:AL115))</f>
        <v>22</v>
      </c>
      <c r="AN115" s="164">
        <f>IF($L115="TRUE",C115,"")</f>
        <v>0.52777777777777779</v>
      </c>
      <c r="AO115" s="164" t="str">
        <f>IF($L115="TRUE",D115,"")</f>
        <v>Stand D</v>
      </c>
      <c r="AP115" s="165">
        <f>IF($L115="TRUE",E115,"")</f>
        <v>353</v>
      </c>
      <c r="AQ115" s="164" t="str">
        <f>IF($L115="TRUE",F115,"")</f>
        <v>Holmfirth - Barnsley</v>
      </c>
      <c r="AR115" s="164" t="str">
        <f>IF($L115="TRUE",G115,"")</f>
        <v>South Pennine Community Transport</v>
      </c>
      <c r="AS115" s="69" t="str">
        <f>IF($H115="","",IF(OR(L115="TRUE"),$H115,""))</f>
        <v>Wednesdays Only</v>
      </c>
      <c r="AT115" s="166" t="str">
        <f>IF(AV115="","",1)</f>
        <v/>
      </c>
      <c r="AU115" s="166" t="str">
        <f>IF(AT115="","",SUM(AT$6:AT115))</f>
        <v/>
      </c>
      <c r="AV115" s="167" t="str">
        <f>IF($M115="TRUE",C115,"")</f>
        <v/>
      </c>
      <c r="AW115" s="167" t="str">
        <f>IF($M115="TRUE",D115,"")</f>
        <v/>
      </c>
      <c r="AX115" s="168" t="str">
        <f>IF($M115="TRUE",E115,"")</f>
        <v/>
      </c>
      <c r="AY115" s="167" t="str">
        <f>IF($M115="TRUE",F115,"")</f>
        <v/>
      </c>
      <c r="AZ115" s="167" t="str">
        <f>IF($M115="TRUE",G115,"")</f>
        <v/>
      </c>
      <c r="BA115" s="175" t="str">
        <f>IF($H115="","",IF(OR(M115="TRUE"),$H115,""))</f>
        <v/>
      </c>
      <c r="BB115" s="101"/>
    </row>
    <row r="116" spans="1:54" ht="19.95" customHeight="1" x14ac:dyDescent="0.3">
      <c r="A116" s="98">
        <f>IF(B116="","",SUM(B$6:B116))</f>
        <v>111</v>
      </c>
      <c r="B116" s="95">
        <f>IF($C116="","",1)</f>
        <v>1</v>
      </c>
      <c r="C116" s="235">
        <v>0.52777777777777779</v>
      </c>
      <c r="D116" s="236" t="s">
        <v>18</v>
      </c>
      <c r="E116" s="236">
        <v>351</v>
      </c>
      <c r="F116" s="237" t="s">
        <v>139</v>
      </c>
      <c r="G116" s="247" t="s">
        <v>138</v>
      </c>
      <c r="H116" s="170" t="s">
        <v>98</v>
      </c>
      <c r="I116" s="72" t="str">
        <f>IF($D116=I$5,"TRUE","")</f>
        <v/>
      </c>
      <c r="J116" s="72" t="str">
        <f>IF($D116=J$5,"TRUE","")</f>
        <v/>
      </c>
      <c r="K116" s="72" t="str">
        <f>IF($D116=K$5,"TRUE","")</f>
        <v/>
      </c>
      <c r="L116" s="72" t="str">
        <f>IF($D116=L$5,"TRUE","")</f>
        <v>TRUE</v>
      </c>
      <c r="M116" s="81" t="str">
        <f>IF($D116=M$5,"TRUE","")</f>
        <v/>
      </c>
      <c r="N116" s="62" t="str">
        <f>IF($P116="","",1)</f>
        <v/>
      </c>
      <c r="O116" s="62" t="str">
        <f>IF(N116="","",SUM(N$6:N116))</f>
        <v/>
      </c>
      <c r="P116" s="63" t="str">
        <f>IF($I116="TRUE",C116,"")</f>
        <v/>
      </c>
      <c r="Q116" s="63" t="str">
        <f>IF($I116="TRUE",D116,"")</f>
        <v/>
      </c>
      <c r="R116" s="79" t="str">
        <f>IF($I116="TRUE",E116,"")</f>
        <v/>
      </c>
      <c r="S116" s="63" t="str">
        <f>IF($I116="TRUE",F116,"")</f>
        <v/>
      </c>
      <c r="T116" s="63" t="str">
        <f>IF($I116="TRUE",G116,"")</f>
        <v/>
      </c>
      <c r="U116" s="63" t="str">
        <f>IF($H116="","",IF(OR(I116="TRUE"),$H116,""))</f>
        <v/>
      </c>
      <c r="V116" s="64" t="str">
        <f>IF(X116="","",1)</f>
        <v/>
      </c>
      <c r="W116" s="64" t="str">
        <f>IF(V116="","",SUM(V$6:V116))</f>
        <v/>
      </c>
      <c r="X116" s="65" t="str">
        <f>IF($J116="TRUE",C116,"")</f>
        <v/>
      </c>
      <c r="Y116" s="65" t="str">
        <f>IF($J116="TRUE",D116,"")</f>
        <v/>
      </c>
      <c r="Z116" s="65" t="str">
        <f>IF($J116="TRUE",E116,"")</f>
        <v/>
      </c>
      <c r="AA116" s="65" t="str">
        <f>IF($J116="TRUE",F116,"")</f>
        <v/>
      </c>
      <c r="AB116" s="65" t="str">
        <f>IF($J116="TRUE",G116,"")</f>
        <v/>
      </c>
      <c r="AC116" s="65" t="str">
        <f>IF($H116="","",IF(OR(J116="TRUE"),$H116,""))</f>
        <v/>
      </c>
      <c r="AD116" s="66" t="str">
        <f>IF(AF116="","",1)</f>
        <v/>
      </c>
      <c r="AE116" s="66" t="str">
        <f>IF(AD116="","",SUM(AD$6:AD116))</f>
        <v/>
      </c>
      <c r="AF116" s="67" t="str">
        <f>IF($K116="TRUE",C116,"")</f>
        <v/>
      </c>
      <c r="AG116" s="67" t="str">
        <f>IF($K116="TRUE",D116,"")</f>
        <v/>
      </c>
      <c r="AH116" s="87" t="str">
        <f>IF($K116="TRUE",E116,"")</f>
        <v/>
      </c>
      <c r="AI116" s="67" t="str">
        <f>IF($K116="TRUE",F116,"")</f>
        <v/>
      </c>
      <c r="AJ116" s="67" t="str">
        <f>IF($K116="TRUE",G116,"")</f>
        <v/>
      </c>
      <c r="AK116" s="67" t="str">
        <f>IF($H116="","",IF(OR(K116="TRUE"),$H116,""))</f>
        <v/>
      </c>
      <c r="AL116" s="68">
        <f>IF(AN116="","",1)</f>
        <v>1</v>
      </c>
      <c r="AM116" s="68">
        <f>IF(AL116="","",SUM(AL$6:AL116))</f>
        <v>23</v>
      </c>
      <c r="AN116" s="69">
        <f>IF($L116="TRUE",C116,"")</f>
        <v>0.52777777777777779</v>
      </c>
      <c r="AO116" s="69" t="str">
        <f>IF($L116="TRUE",D116,"")</f>
        <v>Stand D</v>
      </c>
      <c r="AP116" s="96">
        <f>IF($L116="TRUE",E116,"")</f>
        <v>351</v>
      </c>
      <c r="AQ116" s="69" t="str">
        <f>IF($L116="TRUE",F116,"")</f>
        <v>Holmfirth - Glossop</v>
      </c>
      <c r="AR116" s="69" t="str">
        <f>IF($L116="TRUE",G116,"")</f>
        <v>South Pennine Community Transport</v>
      </c>
      <c r="AS116" s="69" t="str">
        <f>IF($H116="","",IF(OR(L116="TRUE"),$H116,""))</f>
        <v>Fridays Only</v>
      </c>
      <c r="AT116" s="70" t="str">
        <f>IF(AV116="","",1)</f>
        <v/>
      </c>
      <c r="AU116" s="70" t="str">
        <f>IF(AT116="","",SUM(AT$6:AT116))</f>
        <v/>
      </c>
      <c r="AV116" s="71" t="str">
        <f>IF($M116="TRUE",C116,"")</f>
        <v/>
      </c>
      <c r="AW116" s="71" t="str">
        <f>IF($M116="TRUE",D116,"")</f>
        <v/>
      </c>
      <c r="AX116" s="97" t="str">
        <f>IF($M116="TRUE",E116,"")</f>
        <v/>
      </c>
      <c r="AY116" s="71" t="str">
        <f>IF($M116="TRUE",F116,"")</f>
        <v/>
      </c>
      <c r="AZ116" s="71" t="str">
        <f>IF($M116="TRUE",G116,"")</f>
        <v/>
      </c>
      <c r="BA116" s="175" t="str">
        <f>IF($H116="","",IF(OR(M116="TRUE"),$H116,""))</f>
        <v/>
      </c>
      <c r="BB116" s="101"/>
    </row>
    <row r="117" spans="1:54" ht="19.95" customHeight="1" x14ac:dyDescent="0.3">
      <c r="A117" s="98">
        <f>IF(B117="","",SUM(B$6:B117))</f>
        <v>112</v>
      </c>
      <c r="B117" s="95">
        <f>IF($C117="","",1)</f>
        <v>1</v>
      </c>
      <c r="C117" s="235">
        <v>0.52777777777777779</v>
      </c>
      <c r="D117" s="236" t="s">
        <v>16</v>
      </c>
      <c r="E117" s="236">
        <v>435</v>
      </c>
      <c r="F117" s="237" t="s">
        <v>115</v>
      </c>
      <c r="G117" s="238" t="s">
        <v>116</v>
      </c>
      <c r="H117" s="170"/>
      <c r="I117" s="72" t="str">
        <f>IF($D117=I$5,"TRUE","")</f>
        <v/>
      </c>
      <c r="J117" s="72" t="str">
        <f>IF($D117=J$5,"TRUE","")</f>
        <v>TRUE</v>
      </c>
      <c r="K117" s="72" t="str">
        <f>IF($D117=K$5,"TRUE","")</f>
        <v/>
      </c>
      <c r="L117" s="72" t="str">
        <f>IF($D117=L$5,"TRUE","")</f>
        <v/>
      </c>
      <c r="M117" s="81" t="str">
        <f>IF($D117=M$5,"TRUE","")</f>
        <v/>
      </c>
      <c r="N117" s="62" t="str">
        <f>IF($P117="","",1)</f>
        <v/>
      </c>
      <c r="O117" s="62" t="str">
        <f>IF(N117="","",SUM(N$6:N117))</f>
        <v/>
      </c>
      <c r="P117" s="63" t="str">
        <f>IF($I117="TRUE",C117,"")</f>
        <v/>
      </c>
      <c r="Q117" s="63" t="str">
        <f>IF($I117="TRUE",D117,"")</f>
        <v/>
      </c>
      <c r="R117" s="79" t="str">
        <f>IF($I117="TRUE",E117,"")</f>
        <v/>
      </c>
      <c r="S117" s="63" t="str">
        <f>IF($I117="TRUE",F117,"")</f>
        <v/>
      </c>
      <c r="T117" s="63" t="str">
        <f>IF($I117="TRUE",G117,"")</f>
        <v/>
      </c>
      <c r="U117" s="63" t="str">
        <f>IF($H117="","",IF(OR(I117="TRUE"),$H117,""))</f>
        <v/>
      </c>
      <c r="V117" s="64">
        <f>IF(X117="","",1)</f>
        <v>1</v>
      </c>
      <c r="W117" s="64">
        <f>IF(V117="","",SUM(V$6:V117))</f>
        <v>27</v>
      </c>
      <c r="X117" s="65">
        <f>IF($J117="TRUE",C117,"")</f>
        <v>0.52777777777777779</v>
      </c>
      <c r="Y117" s="65" t="str">
        <f>IF($J117="TRUE",D117,"")</f>
        <v>Stand B</v>
      </c>
      <c r="Z117" s="65">
        <f>IF($J117="TRUE",E117,"")</f>
        <v>435</v>
      </c>
      <c r="AA117" s="65" t="str">
        <f>IF($J117="TRUE",F117,"")</f>
        <v xml:space="preserve">Holmfirth - Wakefield                                                                               </v>
      </c>
      <c r="AB117" s="65" t="str">
        <f>IF($J117="TRUE",G117,"")</f>
        <v xml:space="preserve">Yorkshire Tiger                      </v>
      </c>
      <c r="AC117" s="65" t="str">
        <f>IF($H117="","",IF(OR(J117="TRUE"),$H117,""))</f>
        <v/>
      </c>
      <c r="AD117" s="66" t="str">
        <f>IF(AF117="","",1)</f>
        <v/>
      </c>
      <c r="AE117" s="66" t="str">
        <f>IF(AD117="","",SUM(AD$6:AD117))</f>
        <v/>
      </c>
      <c r="AF117" s="67" t="str">
        <f>IF($K117="TRUE",C117,"")</f>
        <v/>
      </c>
      <c r="AG117" s="67" t="str">
        <f>IF($K117="TRUE",D117,"")</f>
        <v/>
      </c>
      <c r="AH117" s="87" t="str">
        <f>IF($K117="TRUE",E117,"")</f>
        <v/>
      </c>
      <c r="AI117" s="67" t="str">
        <f>IF($K117="TRUE",F117,"")</f>
        <v/>
      </c>
      <c r="AJ117" s="67" t="str">
        <f>IF($K117="TRUE",G117,"")</f>
        <v/>
      </c>
      <c r="AK117" s="67" t="str">
        <f>IF($H117="","",IF(OR(K117="TRUE"),$H117,""))</f>
        <v/>
      </c>
      <c r="AL117" s="68" t="str">
        <f>IF(AN117="","",1)</f>
        <v/>
      </c>
      <c r="AM117" s="68" t="str">
        <f>IF(AL117="","",SUM(AL$6:AL117))</f>
        <v/>
      </c>
      <c r="AN117" s="69" t="str">
        <f>IF($L117="TRUE",C117,"")</f>
        <v/>
      </c>
      <c r="AO117" s="69" t="str">
        <f>IF($L117="TRUE",D117,"")</f>
        <v/>
      </c>
      <c r="AP117" s="96" t="str">
        <f>IF($L117="TRUE",E117,"")</f>
        <v/>
      </c>
      <c r="AQ117" s="69" t="str">
        <f>IF($L117="TRUE",F117,"")</f>
        <v/>
      </c>
      <c r="AR117" s="69" t="str">
        <f>IF($L117="TRUE",G117,"")</f>
        <v/>
      </c>
      <c r="AS117" s="69" t="str">
        <f>IF($H117="","",IF(OR(L117="TRUE"),$H117,""))</f>
        <v/>
      </c>
      <c r="AT117" s="70" t="str">
        <f>IF(AV117="","",1)</f>
        <v/>
      </c>
      <c r="AU117" s="70" t="str">
        <f>IF(AT117="","",SUM(AT$6:AT117))</f>
        <v/>
      </c>
      <c r="AV117" s="71" t="str">
        <f>IF($M117="TRUE",C117,"")</f>
        <v/>
      </c>
      <c r="AW117" s="71" t="str">
        <f>IF($M117="TRUE",D117,"")</f>
        <v/>
      </c>
      <c r="AX117" s="97" t="str">
        <f>IF($M117="TRUE",E117,"")</f>
        <v/>
      </c>
      <c r="AY117" s="71" t="str">
        <f>IF($M117="TRUE",F117,"")</f>
        <v/>
      </c>
      <c r="AZ117" s="71" t="str">
        <f>IF($M117="TRUE",G117,"")</f>
        <v/>
      </c>
      <c r="BA117" s="175" t="str">
        <f>IF($H117="","",IF(OR(M117="TRUE"),$H117,""))</f>
        <v/>
      </c>
      <c r="BB117" s="101"/>
    </row>
    <row r="118" spans="1:54" ht="19.95" customHeight="1" x14ac:dyDescent="0.3">
      <c r="A118" s="98">
        <f>IF(B118="","",SUM(B$6:B118))</f>
        <v>113</v>
      </c>
      <c r="B118" s="95">
        <f>IF($C118="","",1)</f>
        <v>1</v>
      </c>
      <c r="C118" s="235">
        <v>0.52777777777777779</v>
      </c>
      <c r="D118" s="236" t="s">
        <v>18</v>
      </c>
      <c r="E118" s="236" t="s">
        <v>140</v>
      </c>
      <c r="F118" s="237" t="s">
        <v>141</v>
      </c>
      <c r="G118" s="247" t="s">
        <v>138</v>
      </c>
      <c r="H118" s="170" t="s">
        <v>102</v>
      </c>
      <c r="I118" s="72" t="str">
        <f>IF($D118=I$5,"TRUE","")</f>
        <v/>
      </c>
      <c r="J118" s="72" t="str">
        <f>IF($D118=J$5,"TRUE","")</f>
        <v/>
      </c>
      <c r="K118" s="72" t="str">
        <f>IF($D118=K$5,"TRUE","")</f>
        <v/>
      </c>
      <c r="L118" s="72" t="str">
        <f>IF($D118=L$5,"TRUE","")</f>
        <v>TRUE</v>
      </c>
      <c r="M118" s="81" t="str">
        <f>IF($D118=M$5,"TRUE","")</f>
        <v/>
      </c>
      <c r="N118" s="62" t="str">
        <f>IF($P118="","",1)</f>
        <v/>
      </c>
      <c r="O118" s="62" t="str">
        <f>IF(N118="","",SUM(N$6:N118))</f>
        <v/>
      </c>
      <c r="P118" s="63" t="str">
        <f>IF($I118="TRUE",C118,"")</f>
        <v/>
      </c>
      <c r="Q118" s="63" t="str">
        <f>IF($I118="TRUE",D118,"")</f>
        <v/>
      </c>
      <c r="R118" s="79" t="str">
        <f>IF($I118="TRUE",E118,"")</f>
        <v/>
      </c>
      <c r="S118" s="63" t="str">
        <f>IF($I118="TRUE",F118,"")</f>
        <v/>
      </c>
      <c r="T118" s="63" t="str">
        <f>IF($I118="TRUE",G118,"")</f>
        <v/>
      </c>
      <c r="U118" s="63" t="str">
        <f>IF($H118="","",IF(OR(I118="TRUE"),$H118,""))</f>
        <v/>
      </c>
      <c r="V118" s="64" t="str">
        <f>IF(X118="","",1)</f>
        <v/>
      </c>
      <c r="W118" s="64" t="str">
        <f>IF(V118="","",SUM(V$6:V118))</f>
        <v/>
      </c>
      <c r="X118" s="65" t="str">
        <f>IF($J118="TRUE",C118,"")</f>
        <v/>
      </c>
      <c r="Y118" s="65" t="str">
        <f>IF($J118="TRUE",D118,"")</f>
        <v/>
      </c>
      <c r="Z118" s="65" t="str">
        <f>IF($J118="TRUE",E118,"")</f>
        <v/>
      </c>
      <c r="AA118" s="65" t="str">
        <f>IF($J118="TRUE",F118,"")</f>
        <v/>
      </c>
      <c r="AB118" s="65" t="str">
        <f>IF($J118="TRUE",G118,"")</f>
        <v/>
      </c>
      <c r="AC118" s="65" t="str">
        <f>IF($H118="","",IF(OR(J118="TRUE"),$H118,""))</f>
        <v/>
      </c>
      <c r="AD118" s="66" t="str">
        <f>IF(AF118="","",1)</f>
        <v/>
      </c>
      <c r="AE118" s="66" t="str">
        <f>IF(AD118="","",SUM(AD$6:AD118))</f>
        <v/>
      </c>
      <c r="AF118" s="67" t="str">
        <f>IF($K118="TRUE",C118,"")</f>
        <v/>
      </c>
      <c r="AG118" s="67" t="str">
        <f>IF($K118="TRUE",D118,"")</f>
        <v/>
      </c>
      <c r="AH118" s="87" t="str">
        <f>IF($K118="TRUE",E118,"")</f>
        <v/>
      </c>
      <c r="AI118" s="67" t="str">
        <f>IF($K118="TRUE",F118,"")</f>
        <v/>
      </c>
      <c r="AJ118" s="67" t="str">
        <f>IF($K118="TRUE",G118,"")</f>
        <v/>
      </c>
      <c r="AK118" s="67" t="str">
        <f>IF($H118="","",IF(OR(K118="TRUE"),$H118,""))</f>
        <v/>
      </c>
      <c r="AL118" s="68">
        <f>IF(AN118="","",1)</f>
        <v>1</v>
      </c>
      <c r="AM118" s="68">
        <f>IF(AL118="","",SUM(AL$6:AL118))</f>
        <v>24</v>
      </c>
      <c r="AN118" s="69">
        <f>IF($L118="TRUE",C118,"")</f>
        <v>0.52777777777777779</v>
      </c>
      <c r="AO118" s="69" t="str">
        <f>IF($L118="TRUE",D118,"")</f>
        <v>Stand D</v>
      </c>
      <c r="AP118" s="96" t="str">
        <f>IF($L118="TRUE",E118,"")</f>
        <v>X50</v>
      </c>
      <c r="AQ118" s="69" t="str">
        <f>IF($L118="TRUE",F118,"")</f>
        <v>Holmfirth - Ashton</v>
      </c>
      <c r="AR118" s="69" t="str">
        <f>IF($L118="TRUE",G118,"")</f>
        <v>South Pennine Community Transport</v>
      </c>
      <c r="AS118" s="69" t="str">
        <f>IF($H118="","",IF(OR(L118="TRUE"),$H118,""))</f>
        <v>Tuesdays Only</v>
      </c>
      <c r="AT118" s="70" t="str">
        <f>IF(AV118="","",1)</f>
        <v/>
      </c>
      <c r="AU118" s="70" t="str">
        <f>IF(AT118="","",SUM(AT$6:AT118))</f>
        <v/>
      </c>
      <c r="AV118" s="71" t="str">
        <f>IF($M118="TRUE",C118,"")</f>
        <v/>
      </c>
      <c r="AW118" s="71" t="str">
        <f>IF($M118="TRUE",D118,"")</f>
        <v/>
      </c>
      <c r="AX118" s="97" t="str">
        <f>IF($M118="TRUE",E118,"")</f>
        <v/>
      </c>
      <c r="AY118" s="71" t="str">
        <f>IF($M118="TRUE",F118,"")</f>
        <v/>
      </c>
      <c r="AZ118" s="71" t="str">
        <f>IF($M118="TRUE",G118,"")</f>
        <v/>
      </c>
      <c r="BA118" s="175" t="str">
        <f>IF($H118="","",IF(OR(M118="TRUE"),$H118,""))</f>
        <v/>
      </c>
      <c r="BB118" s="101"/>
    </row>
    <row r="119" spans="1:54" ht="19.95" customHeight="1" x14ac:dyDescent="0.3">
      <c r="A119" s="98">
        <f>IF(B119="","",SUM(B$6:B119))</f>
        <v>114</v>
      </c>
      <c r="B119" s="95">
        <f>IF($C119="","",1)</f>
        <v>1</v>
      </c>
      <c r="C119" s="240">
        <v>0.53125</v>
      </c>
      <c r="D119" s="241" t="s">
        <v>18</v>
      </c>
      <c r="E119" s="242" t="s">
        <v>130</v>
      </c>
      <c r="F119" s="242" t="s">
        <v>131</v>
      </c>
      <c r="G119" s="243" t="s">
        <v>122</v>
      </c>
      <c r="H119" s="170"/>
      <c r="I119" s="72" t="str">
        <f>IF($D119=I$5,"TRUE","")</f>
        <v/>
      </c>
      <c r="J119" s="72" t="str">
        <f>IF($D119=J$5,"TRUE","")</f>
        <v/>
      </c>
      <c r="K119" s="72" t="str">
        <f>IF($D119=K$5,"TRUE","")</f>
        <v/>
      </c>
      <c r="L119" s="72" t="str">
        <f>IF($D119=L$5,"TRUE","")</f>
        <v>TRUE</v>
      </c>
      <c r="M119" s="81" t="str">
        <f>IF($D119=M$5,"TRUE","")</f>
        <v/>
      </c>
      <c r="N119" s="62" t="str">
        <f>IF($P119="","",1)</f>
        <v/>
      </c>
      <c r="O119" s="62" t="str">
        <f>IF(N119="","",SUM(N$6:N119))</f>
        <v/>
      </c>
      <c r="P119" s="63" t="str">
        <f>IF($I119="TRUE",C119,"")</f>
        <v/>
      </c>
      <c r="Q119" s="63" t="str">
        <f>IF($I119="TRUE",D119,"")</f>
        <v/>
      </c>
      <c r="R119" s="79" t="str">
        <f>IF($I119="TRUE",E119,"")</f>
        <v/>
      </c>
      <c r="S119" s="63" t="str">
        <f>IF($I119="TRUE",F119,"")</f>
        <v/>
      </c>
      <c r="T119" s="63" t="str">
        <f>IF($I119="TRUE",G119,"")</f>
        <v/>
      </c>
      <c r="U119" s="63" t="str">
        <f>IF($H119="","",IF(OR(I119="TRUE"),$H119,""))</f>
        <v/>
      </c>
      <c r="V119" s="64" t="str">
        <f>IF(X119="","",1)</f>
        <v/>
      </c>
      <c r="W119" s="64" t="str">
        <f>IF(V119="","",SUM(V$6:V119))</f>
        <v/>
      </c>
      <c r="X119" s="65" t="str">
        <f>IF($J119="TRUE",C119,"")</f>
        <v/>
      </c>
      <c r="Y119" s="65" t="str">
        <f>IF($J119="TRUE",D119,"")</f>
        <v/>
      </c>
      <c r="Z119" s="65" t="str">
        <f>IF($J119="TRUE",E119,"")</f>
        <v/>
      </c>
      <c r="AA119" s="65" t="str">
        <f>IF($J119="TRUE",F119,"")</f>
        <v/>
      </c>
      <c r="AB119" s="65" t="str">
        <f>IF($J119="TRUE",G119,"")</f>
        <v/>
      </c>
      <c r="AC119" s="65" t="str">
        <f>IF($H119="","",IF(OR(J119="TRUE"),$H119,""))</f>
        <v/>
      </c>
      <c r="AD119" s="66" t="str">
        <f>IF(AF119="","",1)</f>
        <v/>
      </c>
      <c r="AE119" s="66" t="str">
        <f>IF(AD119="","",SUM(AD$6:AD119))</f>
        <v/>
      </c>
      <c r="AF119" s="67" t="str">
        <f>IF($K119="TRUE",C119,"")</f>
        <v/>
      </c>
      <c r="AG119" s="67" t="str">
        <f>IF($K119="TRUE",D119,"")</f>
        <v/>
      </c>
      <c r="AH119" s="87" t="str">
        <f>IF($K119="TRUE",E119,"")</f>
        <v/>
      </c>
      <c r="AI119" s="67" t="str">
        <f>IF($K119="TRUE",F119,"")</f>
        <v/>
      </c>
      <c r="AJ119" s="67" t="str">
        <f>IF($K119="TRUE",G119,"")</f>
        <v/>
      </c>
      <c r="AK119" s="67" t="str">
        <f>IF($H119="","",IF(OR(K119="TRUE"),$H119,""))</f>
        <v/>
      </c>
      <c r="AL119" s="68">
        <f>IF(AN119="","",1)</f>
        <v>1</v>
      </c>
      <c r="AM119" s="68">
        <f>IF(AL119="","",SUM(AL$6:AL119))</f>
        <v>25</v>
      </c>
      <c r="AN119" s="69">
        <f>IF($L119="TRUE",C119,"")</f>
        <v>0.53125</v>
      </c>
      <c r="AO119" s="69" t="str">
        <f>IF($L119="TRUE",D119,"")</f>
        <v>Stand D</v>
      </c>
      <c r="AP119" s="96" t="str">
        <f>IF($L119="TRUE",E119,"")</f>
        <v>H6</v>
      </c>
      <c r="AQ119" s="69" t="str">
        <f>IF($L119="TRUE",F119,"")</f>
        <v xml:space="preserve">Holmfirth - Brockholes                                                                              </v>
      </c>
      <c r="AR119" s="69" t="str">
        <f>IF($L119="TRUE",G119,"")</f>
        <v xml:space="preserve">Stotts Coaches                                    </v>
      </c>
      <c r="AS119" s="69" t="str">
        <f>IF($H119="","",IF(OR(L119="TRUE"),$H119,""))</f>
        <v/>
      </c>
      <c r="AT119" s="70" t="str">
        <f>IF(AV119="","",1)</f>
        <v/>
      </c>
      <c r="AU119" s="70" t="str">
        <f>IF(AT119="","",SUM(AT$6:AT119))</f>
        <v/>
      </c>
      <c r="AV119" s="71" t="str">
        <f>IF($M119="TRUE",C119,"")</f>
        <v/>
      </c>
      <c r="AW119" s="71" t="str">
        <f>IF($M119="TRUE",D119,"")</f>
        <v/>
      </c>
      <c r="AX119" s="97" t="str">
        <f>IF($M119="TRUE",E119,"")</f>
        <v/>
      </c>
      <c r="AY119" s="71" t="str">
        <f>IF($M119="TRUE",F119,"")</f>
        <v/>
      </c>
      <c r="AZ119" s="71" t="str">
        <f>IF($M119="TRUE",G119,"")</f>
        <v/>
      </c>
      <c r="BA119" s="175" t="str">
        <f>IF($H119="","",IF(OR(M119="TRUE"),$H119,""))</f>
        <v/>
      </c>
      <c r="BB119" s="101"/>
    </row>
    <row r="120" spans="1:54" ht="19.95" customHeight="1" x14ac:dyDescent="0.3">
      <c r="A120" s="98">
        <f>IF(B120="","",SUM(B$6:B120))</f>
        <v>115</v>
      </c>
      <c r="B120" s="95">
        <f>IF($C120="","",1)</f>
        <v>1</v>
      </c>
      <c r="C120" s="235">
        <v>0.53263888888888888</v>
      </c>
      <c r="D120" s="236" t="s">
        <v>15</v>
      </c>
      <c r="E120" s="236">
        <v>314</v>
      </c>
      <c r="F120" s="237" t="s">
        <v>117</v>
      </c>
      <c r="G120" s="238" t="s">
        <v>109</v>
      </c>
      <c r="H120" s="170"/>
      <c r="I120" s="72" t="str">
        <f>IF($D120=I$5,"TRUE","")</f>
        <v>TRUE</v>
      </c>
      <c r="J120" s="72" t="str">
        <f>IF($D120=J$5,"TRUE","")</f>
        <v/>
      </c>
      <c r="K120" s="72" t="str">
        <f>IF($D120=K$5,"TRUE","")</f>
        <v/>
      </c>
      <c r="L120" s="72" t="str">
        <f>IF($D120=L$5,"TRUE","")</f>
        <v/>
      </c>
      <c r="M120" s="81" t="str">
        <f>IF($D120=M$5,"TRUE","")</f>
        <v/>
      </c>
      <c r="N120" s="62">
        <f>IF($P120="","",1)</f>
        <v>1</v>
      </c>
      <c r="O120" s="62">
        <f>IF(N120="","",SUM(N$6:N120))</f>
        <v>37</v>
      </c>
      <c r="P120" s="63">
        <f>IF($I120="TRUE",C120,"")</f>
        <v>0.53263888888888888</v>
      </c>
      <c r="Q120" s="63" t="str">
        <f>IF($I120="TRUE",D120,"")</f>
        <v>Stand A</v>
      </c>
      <c r="R120" s="79">
        <f>IF($I120="TRUE",E120,"")</f>
        <v>314</v>
      </c>
      <c r="S120" s="63" t="str">
        <f>IF($I120="TRUE",F120,"")</f>
        <v xml:space="preserve">Holme - Huddersfield                                                                                </v>
      </c>
      <c r="T120" s="63" t="str">
        <f>IF($I120="TRUE",G120,"")</f>
        <v xml:space="preserve">First                                             </v>
      </c>
      <c r="U120" s="63" t="str">
        <f>IF($H120="","",IF(OR(I120="TRUE"),$H120,""))</f>
        <v/>
      </c>
      <c r="V120" s="64" t="str">
        <f>IF(X120="","",1)</f>
        <v/>
      </c>
      <c r="W120" s="64" t="str">
        <f>IF(V120="","",SUM(V$6:V120))</f>
        <v/>
      </c>
      <c r="X120" s="65" t="str">
        <f>IF($J120="TRUE",C120,"")</f>
        <v/>
      </c>
      <c r="Y120" s="65" t="str">
        <f>IF($J120="TRUE",D120,"")</f>
        <v/>
      </c>
      <c r="Z120" s="65" t="str">
        <f>IF($J120="TRUE",E120,"")</f>
        <v/>
      </c>
      <c r="AA120" s="65" t="str">
        <f>IF($J120="TRUE",F120,"")</f>
        <v/>
      </c>
      <c r="AB120" s="65" t="str">
        <f>IF($J120="TRUE",G120,"")</f>
        <v/>
      </c>
      <c r="AC120" s="65" t="str">
        <f>IF($H120="","",IF(OR(J120="TRUE"),$H120,""))</f>
        <v/>
      </c>
      <c r="AD120" s="66" t="str">
        <f>IF(AF120="","",1)</f>
        <v/>
      </c>
      <c r="AE120" s="66" t="str">
        <f>IF(AD120="","",SUM(AD$6:AD120))</f>
        <v/>
      </c>
      <c r="AF120" s="67" t="str">
        <f>IF($K120="TRUE",C120,"")</f>
        <v/>
      </c>
      <c r="AG120" s="67" t="str">
        <f>IF($K120="TRUE",D120,"")</f>
        <v/>
      </c>
      <c r="AH120" s="87" t="str">
        <f>IF($K120="TRUE",E120,"")</f>
        <v/>
      </c>
      <c r="AI120" s="67" t="str">
        <f>IF($K120="TRUE",F120,"")</f>
        <v/>
      </c>
      <c r="AJ120" s="67" t="str">
        <f>IF($K120="TRUE",G120,"")</f>
        <v/>
      </c>
      <c r="AK120" s="67" t="str">
        <f>IF($H120="","",IF(OR(K120="TRUE"),$H120,""))</f>
        <v/>
      </c>
      <c r="AL120" s="68" t="str">
        <f>IF(AN120="","",1)</f>
        <v/>
      </c>
      <c r="AM120" s="68" t="str">
        <f>IF(AL120="","",SUM(AL$6:AL120))</f>
        <v/>
      </c>
      <c r="AN120" s="69" t="str">
        <f>IF($L120="TRUE",C120,"")</f>
        <v/>
      </c>
      <c r="AO120" s="69" t="str">
        <f>IF($L120="TRUE",D120,"")</f>
        <v/>
      </c>
      <c r="AP120" s="96" t="str">
        <f>IF($L120="TRUE",E120,"")</f>
        <v/>
      </c>
      <c r="AQ120" s="69" t="str">
        <f>IF($L120="TRUE",F120,"")</f>
        <v/>
      </c>
      <c r="AR120" s="69" t="str">
        <f>IF($L120="TRUE",G120,"")</f>
        <v/>
      </c>
      <c r="AS120" s="69" t="str">
        <f>IF($H120="","",IF(OR(L120="TRUE"),$H120,""))</f>
        <v/>
      </c>
      <c r="AT120" s="70" t="str">
        <f>IF(AV120="","",1)</f>
        <v/>
      </c>
      <c r="AU120" s="70" t="str">
        <f>IF(AT120="","",SUM(AT$6:AT120))</f>
        <v/>
      </c>
      <c r="AV120" s="71" t="str">
        <f>IF($M120="TRUE",C120,"")</f>
        <v/>
      </c>
      <c r="AW120" s="71" t="str">
        <f>IF($M120="TRUE",D120,"")</f>
        <v/>
      </c>
      <c r="AX120" s="97" t="str">
        <f>IF($M120="TRUE",E120,"")</f>
        <v/>
      </c>
      <c r="AY120" s="71" t="str">
        <f>IF($M120="TRUE",F120,"")</f>
        <v/>
      </c>
      <c r="AZ120" s="71" t="str">
        <f>IF($M120="TRUE",G120,"")</f>
        <v/>
      </c>
      <c r="BA120" s="175" t="str">
        <f>IF($H120="","",IF(OR(M120="TRUE"),$H120,""))</f>
        <v/>
      </c>
      <c r="BB120" s="101"/>
    </row>
    <row r="121" spans="1:54" ht="19.95" customHeight="1" x14ac:dyDescent="0.3">
      <c r="A121" s="98">
        <f>IF(B121="","",SUM(B$6:B121))</f>
        <v>116</v>
      </c>
      <c r="B121" s="95">
        <f>IF($C121="","",1)</f>
        <v>1</v>
      </c>
      <c r="C121" s="235">
        <v>0.53333333333333333</v>
      </c>
      <c r="D121" s="236" t="s">
        <v>17</v>
      </c>
      <c r="E121" s="236">
        <v>316</v>
      </c>
      <c r="F121" s="237" t="s">
        <v>118</v>
      </c>
      <c r="G121" s="238" t="s">
        <v>109</v>
      </c>
      <c r="H121" s="170"/>
      <c r="I121" s="72" t="str">
        <f>IF($D121=I$5,"TRUE","")</f>
        <v/>
      </c>
      <c r="J121" s="72" t="str">
        <f>IF($D121=J$5,"TRUE","")</f>
        <v/>
      </c>
      <c r="K121" s="72" t="str">
        <f>IF($D121=K$5,"TRUE","")</f>
        <v>TRUE</v>
      </c>
      <c r="L121" s="72" t="str">
        <f>IF($D121=L$5,"TRUE","")</f>
        <v/>
      </c>
      <c r="M121" s="81" t="str">
        <f>IF($D121=M$5,"TRUE","")</f>
        <v/>
      </c>
      <c r="N121" s="62" t="str">
        <f>IF($P121="","",1)</f>
        <v/>
      </c>
      <c r="O121" s="62" t="str">
        <f>IF(N121="","",SUM(N$6:N121))</f>
        <v/>
      </c>
      <c r="P121" s="63" t="str">
        <f>IF($I121="TRUE",C121,"")</f>
        <v/>
      </c>
      <c r="Q121" s="63" t="str">
        <f>IF($I121="TRUE",D121,"")</f>
        <v/>
      </c>
      <c r="R121" s="79" t="str">
        <f>IF($I121="TRUE",E121,"")</f>
        <v/>
      </c>
      <c r="S121" s="63" t="str">
        <f>IF($I121="TRUE",F121,"")</f>
        <v/>
      </c>
      <c r="T121" s="63" t="str">
        <f>IF($I121="TRUE",G121,"")</f>
        <v/>
      </c>
      <c r="U121" s="63" t="str">
        <f>IF($H121="","",IF(OR(I121="TRUE"),$H121,""))</f>
        <v/>
      </c>
      <c r="V121" s="64" t="str">
        <f>IF(X121="","",1)</f>
        <v/>
      </c>
      <c r="W121" s="64" t="str">
        <f>IF(V121="","",SUM(V$6:V121))</f>
        <v/>
      </c>
      <c r="X121" s="65" t="str">
        <f>IF($J121="TRUE",C121,"")</f>
        <v/>
      </c>
      <c r="Y121" s="65" t="str">
        <f>IF($J121="TRUE",D121,"")</f>
        <v/>
      </c>
      <c r="Z121" s="65" t="str">
        <f>IF($J121="TRUE",E121,"")</f>
        <v/>
      </c>
      <c r="AA121" s="65" t="str">
        <f>IF($J121="TRUE",F121,"")</f>
        <v/>
      </c>
      <c r="AB121" s="65" t="str">
        <f>IF($J121="TRUE",G121,"")</f>
        <v/>
      </c>
      <c r="AC121" s="65" t="str">
        <f>IF($H121="","",IF(OR(J121="TRUE"),$H121,""))</f>
        <v/>
      </c>
      <c r="AD121" s="66">
        <f>IF(AF121="","",1)</f>
        <v>1</v>
      </c>
      <c r="AE121" s="66">
        <f>IF(AD121="","",SUM(AD$6:AD121))</f>
        <v>27</v>
      </c>
      <c r="AF121" s="67">
        <f>IF($K121="TRUE",C121,"")</f>
        <v>0.53333333333333333</v>
      </c>
      <c r="AG121" s="67" t="str">
        <f>IF($K121="TRUE",D121,"")</f>
        <v>Stand C</v>
      </c>
      <c r="AH121" s="87">
        <f>IF($K121="TRUE",E121,"")</f>
        <v>316</v>
      </c>
      <c r="AI121" s="67" t="str">
        <f>IF($K121="TRUE",F121,"")</f>
        <v xml:space="preserve">Huddersfield - Parkhead                                                                             </v>
      </c>
      <c r="AJ121" s="67" t="str">
        <f>IF($K121="TRUE",G121,"")</f>
        <v xml:space="preserve">First                                             </v>
      </c>
      <c r="AK121" s="67" t="str">
        <f>IF($H121="","",IF(OR(K121="TRUE"),$H121,""))</f>
        <v/>
      </c>
      <c r="AL121" s="68" t="str">
        <f>IF(AN121="","",1)</f>
        <v/>
      </c>
      <c r="AM121" s="68" t="str">
        <f>IF(AL121="","",SUM(AL$6:AL121))</f>
        <v/>
      </c>
      <c r="AN121" s="69" t="str">
        <f>IF($L121="TRUE",C121,"")</f>
        <v/>
      </c>
      <c r="AO121" s="69" t="str">
        <f>IF($L121="TRUE",D121,"")</f>
        <v/>
      </c>
      <c r="AP121" s="96" t="str">
        <f>IF($L121="TRUE",E121,"")</f>
        <v/>
      </c>
      <c r="AQ121" s="69" t="str">
        <f>IF($L121="TRUE",F121,"")</f>
        <v/>
      </c>
      <c r="AR121" s="69" t="str">
        <f>IF($L121="TRUE",G121,"")</f>
        <v/>
      </c>
      <c r="AS121" s="69" t="str">
        <f>IF($H121="","",IF(OR(L121="TRUE"),$H121,""))</f>
        <v/>
      </c>
      <c r="AT121" s="70" t="str">
        <f>IF(AV121="","",1)</f>
        <v/>
      </c>
      <c r="AU121" s="70" t="str">
        <f>IF(AT121="","",SUM(AT$6:AT121))</f>
        <v/>
      </c>
      <c r="AV121" s="71" t="str">
        <f>IF($M121="TRUE",C121,"")</f>
        <v/>
      </c>
      <c r="AW121" s="71" t="str">
        <f>IF($M121="TRUE",D121,"")</f>
        <v/>
      </c>
      <c r="AX121" s="97" t="str">
        <f>IF($M121="TRUE",E121,"")</f>
        <v/>
      </c>
      <c r="AY121" s="71" t="str">
        <f>IF($M121="TRUE",F121,"")</f>
        <v/>
      </c>
      <c r="AZ121" s="71" t="str">
        <f>IF($M121="TRUE",G121,"")</f>
        <v/>
      </c>
      <c r="BA121" s="175" t="str">
        <f>IF($H121="","",IF(OR(M121="TRUE"),$H121,""))</f>
        <v/>
      </c>
      <c r="BB121" s="101"/>
    </row>
    <row r="122" spans="1:54" ht="19.95" customHeight="1" x14ac:dyDescent="0.3">
      <c r="A122" s="98">
        <f>IF(B122="","",SUM(B$6:B122))</f>
        <v>117</v>
      </c>
      <c r="B122" s="95">
        <f>IF($C122="","",1)</f>
        <v>1</v>
      </c>
      <c r="C122" s="235">
        <v>0.53472222222222221</v>
      </c>
      <c r="D122" s="236" t="s">
        <v>18</v>
      </c>
      <c r="E122" s="236" t="s">
        <v>127</v>
      </c>
      <c r="F122" s="237" t="s">
        <v>126</v>
      </c>
      <c r="G122" s="238" t="s">
        <v>122</v>
      </c>
      <c r="H122" s="170"/>
      <c r="I122" s="72" t="str">
        <f>IF($D122=I$5,"TRUE","")</f>
        <v/>
      </c>
      <c r="J122" s="72" t="str">
        <f>IF($D122=J$5,"TRUE","")</f>
        <v/>
      </c>
      <c r="K122" s="72" t="str">
        <f>IF($D122=K$5,"TRUE","")</f>
        <v/>
      </c>
      <c r="L122" s="72" t="str">
        <f>IF($D122=L$5,"TRUE","")</f>
        <v>TRUE</v>
      </c>
      <c r="M122" s="81" t="str">
        <f>IF($D122=M$5,"TRUE","")</f>
        <v/>
      </c>
      <c r="N122" s="62" t="str">
        <f>IF($P122="","",1)</f>
        <v/>
      </c>
      <c r="O122" s="62" t="str">
        <f>IF(N122="","",SUM(N$6:N122))</f>
        <v/>
      </c>
      <c r="P122" s="63" t="str">
        <f>IF($I122="TRUE",C122,"")</f>
        <v/>
      </c>
      <c r="Q122" s="63" t="str">
        <f>IF($I122="TRUE",D122,"")</f>
        <v/>
      </c>
      <c r="R122" s="79" t="str">
        <f>IF($I122="TRUE",E122,"")</f>
        <v/>
      </c>
      <c r="S122" s="63" t="str">
        <f>IF($I122="TRUE",F122,"")</f>
        <v/>
      </c>
      <c r="T122" s="63" t="str">
        <f>IF($I122="TRUE",G122,"")</f>
        <v/>
      </c>
      <c r="U122" s="63" t="str">
        <f>IF($H122="","",IF(OR(I122="TRUE"),$H122,""))</f>
        <v/>
      </c>
      <c r="V122" s="64" t="str">
        <f>IF(X122="","",1)</f>
        <v/>
      </c>
      <c r="W122" s="64" t="str">
        <f>IF(V122="","",SUM(V$6:V122))</f>
        <v/>
      </c>
      <c r="X122" s="65" t="str">
        <f>IF($J122="TRUE",C122,"")</f>
        <v/>
      </c>
      <c r="Y122" s="65" t="str">
        <f>IF($J122="TRUE",D122,"")</f>
        <v/>
      </c>
      <c r="Z122" s="65" t="str">
        <f>IF($J122="TRUE",E122,"")</f>
        <v/>
      </c>
      <c r="AA122" s="65" t="str">
        <f>IF($J122="TRUE",F122,"")</f>
        <v/>
      </c>
      <c r="AB122" s="65" t="str">
        <f>IF($J122="TRUE",G122,"")</f>
        <v/>
      </c>
      <c r="AC122" s="65" t="str">
        <f>IF($H122="","",IF(OR(J122="TRUE"),$H122,""))</f>
        <v/>
      </c>
      <c r="AD122" s="66" t="str">
        <f>IF(AF122="","",1)</f>
        <v/>
      </c>
      <c r="AE122" s="66" t="str">
        <f>IF(AD122="","",SUM(AD$6:AD122))</f>
        <v/>
      </c>
      <c r="AF122" s="67" t="str">
        <f>IF($K122="TRUE",C122,"")</f>
        <v/>
      </c>
      <c r="AG122" s="67" t="str">
        <f>IF($K122="TRUE",D122,"")</f>
        <v/>
      </c>
      <c r="AH122" s="87" t="str">
        <f>IF($K122="TRUE",E122,"")</f>
        <v/>
      </c>
      <c r="AI122" s="67" t="str">
        <f>IF($K122="TRUE",F122,"")</f>
        <v/>
      </c>
      <c r="AJ122" s="67" t="str">
        <f>IF($K122="TRUE",G122,"")</f>
        <v/>
      </c>
      <c r="AK122" s="67" t="str">
        <f>IF($H122="","",IF(OR(K122="TRUE"),$H122,""))</f>
        <v/>
      </c>
      <c r="AL122" s="68">
        <f>IF(AN122="","",1)</f>
        <v>1</v>
      </c>
      <c r="AM122" s="68">
        <f>IF(AL122="","",SUM(AL$6:AL122))</f>
        <v>26</v>
      </c>
      <c r="AN122" s="69">
        <f>IF($L122="TRUE",C122,"")</f>
        <v>0.53472222222222221</v>
      </c>
      <c r="AO122" s="69" t="str">
        <f>IF($L122="TRUE",D122,"")</f>
        <v>Stand D</v>
      </c>
      <c r="AP122" s="96" t="str">
        <f>IF($L122="TRUE",E122,"")</f>
        <v xml:space="preserve">H1             </v>
      </c>
      <c r="AQ122" s="69" t="str">
        <f>IF($L122="TRUE",F122,"")</f>
        <v xml:space="preserve">Holmfirth - Totties Circular                                                                        </v>
      </c>
      <c r="AR122" s="69" t="str">
        <f>IF($L122="TRUE",G122,"")</f>
        <v xml:space="preserve">Stotts Coaches                                    </v>
      </c>
      <c r="AS122" s="69" t="str">
        <f>IF($H122="","",IF(OR(L122="TRUE"),$H122,""))</f>
        <v/>
      </c>
      <c r="AT122" s="70" t="str">
        <f>IF(AV122="","",1)</f>
        <v/>
      </c>
      <c r="AU122" s="70" t="str">
        <f>IF(AT122="","",SUM(AT$6:AT122))</f>
        <v/>
      </c>
      <c r="AV122" s="71" t="str">
        <f>IF($M122="TRUE",C122,"")</f>
        <v/>
      </c>
      <c r="AW122" s="71" t="str">
        <f>IF($M122="TRUE",D122,"")</f>
        <v/>
      </c>
      <c r="AX122" s="97" t="str">
        <f>IF($M122="TRUE",E122,"")</f>
        <v/>
      </c>
      <c r="AY122" s="71" t="str">
        <f>IF($M122="TRUE",F122,"")</f>
        <v/>
      </c>
      <c r="AZ122" s="71" t="str">
        <f>IF($M122="TRUE",G122,"")</f>
        <v/>
      </c>
      <c r="BA122" s="175" t="str">
        <f>IF($H122="","",IF(OR(M122="TRUE"),$H122,""))</f>
        <v/>
      </c>
      <c r="BB122" s="101"/>
    </row>
    <row r="123" spans="1:54" ht="19.95" customHeight="1" x14ac:dyDescent="0.3">
      <c r="A123" s="98">
        <f>IF(B123="","",SUM(B$6:B123))</f>
        <v>118</v>
      </c>
      <c r="B123" s="95">
        <f>IF($C123="","",1)</f>
        <v>1</v>
      </c>
      <c r="C123" s="235">
        <v>0.53680555555555554</v>
      </c>
      <c r="D123" s="236" t="s">
        <v>15</v>
      </c>
      <c r="E123" s="236" t="s">
        <v>128</v>
      </c>
      <c r="F123" s="237" t="s">
        <v>136</v>
      </c>
      <c r="G123" s="238" t="s">
        <v>122</v>
      </c>
      <c r="H123" s="170"/>
      <c r="I123" s="72" t="str">
        <f>IF($D123=I$5,"TRUE","")</f>
        <v>TRUE</v>
      </c>
      <c r="J123" s="72" t="str">
        <f>IF($D123=J$5,"TRUE","")</f>
        <v/>
      </c>
      <c r="K123" s="72" t="str">
        <f>IF($D123=K$5,"TRUE","")</f>
        <v/>
      </c>
      <c r="L123" s="72" t="str">
        <f>IF($D123=L$5,"TRUE","")</f>
        <v/>
      </c>
      <c r="M123" s="81" t="str">
        <f>IF($D123=M$5,"TRUE","")</f>
        <v/>
      </c>
      <c r="N123" s="62">
        <f>IF($P123="","",1)</f>
        <v>1</v>
      </c>
      <c r="O123" s="62">
        <f>IF(N123="","",SUM(N$6:N123))</f>
        <v>38</v>
      </c>
      <c r="P123" s="63">
        <f>IF($I123="TRUE",C123,"")</f>
        <v>0.53680555555555554</v>
      </c>
      <c r="Q123" s="63" t="str">
        <f>IF($I123="TRUE",D123,"")</f>
        <v>Stand A</v>
      </c>
      <c r="R123" s="79" t="str">
        <f>IF($I123="TRUE",E123,"")</f>
        <v xml:space="preserve">H5             </v>
      </c>
      <c r="S123" s="63" t="str">
        <f>IF($I123="TRUE",F123,"")</f>
        <v>Holmfirth - Holmbridge</v>
      </c>
      <c r="T123" s="63" t="str">
        <f>IF($I123="TRUE",G123,"")</f>
        <v xml:space="preserve">Stotts Coaches                                    </v>
      </c>
      <c r="U123" s="63" t="str">
        <f>IF($H123="","",IF(OR(I123="TRUE"),$H123,""))</f>
        <v/>
      </c>
      <c r="V123" s="64" t="str">
        <f>IF(X123="","",1)</f>
        <v/>
      </c>
      <c r="W123" s="64" t="str">
        <f>IF(V123="","",SUM(V$6:V123))</f>
        <v/>
      </c>
      <c r="X123" s="65" t="str">
        <f>IF($J123="TRUE",C123,"")</f>
        <v/>
      </c>
      <c r="Y123" s="65" t="str">
        <f>IF($J123="TRUE",D123,"")</f>
        <v/>
      </c>
      <c r="Z123" s="65" t="str">
        <f>IF($J123="TRUE",E123,"")</f>
        <v/>
      </c>
      <c r="AA123" s="65" t="str">
        <f>IF($J123="TRUE",F123,"")</f>
        <v/>
      </c>
      <c r="AB123" s="65" t="str">
        <f>IF($J123="TRUE",G123,"")</f>
        <v/>
      </c>
      <c r="AC123" s="65" t="str">
        <f>IF($H123="","",IF(OR(J123="TRUE"),$H123,""))</f>
        <v/>
      </c>
      <c r="AD123" s="66" t="str">
        <f>IF(AF123="","",1)</f>
        <v/>
      </c>
      <c r="AE123" s="66" t="str">
        <f>IF(AD123="","",SUM(AD$6:AD123))</f>
        <v/>
      </c>
      <c r="AF123" s="67" t="str">
        <f>IF($K123="TRUE",C123,"")</f>
        <v/>
      </c>
      <c r="AG123" s="67" t="str">
        <f>IF($K123="TRUE",D123,"")</f>
        <v/>
      </c>
      <c r="AH123" s="87" t="str">
        <f>IF($K123="TRUE",E123,"")</f>
        <v/>
      </c>
      <c r="AI123" s="67" t="str">
        <f>IF($K123="TRUE",F123,"")</f>
        <v/>
      </c>
      <c r="AJ123" s="67" t="str">
        <f>IF($K123="TRUE",G123,"")</f>
        <v/>
      </c>
      <c r="AK123" s="67" t="str">
        <f>IF($H123="","",IF(OR(K123="TRUE"),$H123,""))</f>
        <v/>
      </c>
      <c r="AL123" s="68" t="str">
        <f>IF(AN123="","",1)</f>
        <v/>
      </c>
      <c r="AM123" s="68" t="str">
        <f>IF(AL123="","",SUM(AL$6:AL123))</f>
        <v/>
      </c>
      <c r="AN123" s="69" t="str">
        <f>IF($L123="TRUE",C123,"")</f>
        <v/>
      </c>
      <c r="AO123" s="69" t="str">
        <f>IF($L123="TRUE",D123,"")</f>
        <v/>
      </c>
      <c r="AP123" s="96" t="str">
        <f>IF($L123="TRUE",E123,"")</f>
        <v/>
      </c>
      <c r="AQ123" s="69" t="str">
        <f>IF($L123="TRUE",F123,"")</f>
        <v/>
      </c>
      <c r="AR123" s="69" t="str">
        <f>IF($L123="TRUE",G123,"")</f>
        <v/>
      </c>
      <c r="AS123" s="69" t="str">
        <f>IF($H123="","",IF(OR(L123="TRUE"),$H123,""))</f>
        <v/>
      </c>
      <c r="AT123" s="70" t="str">
        <f>IF(AV123="","",1)</f>
        <v/>
      </c>
      <c r="AU123" s="70" t="str">
        <f>IF(AT123="","",SUM(AT$6:AT123))</f>
        <v/>
      </c>
      <c r="AV123" s="71" t="str">
        <f>IF($M123="TRUE",C123,"")</f>
        <v/>
      </c>
      <c r="AW123" s="71" t="str">
        <f>IF($M123="TRUE",D123,"")</f>
        <v/>
      </c>
      <c r="AX123" s="97" t="str">
        <f>IF($M123="TRUE",E123,"")</f>
        <v/>
      </c>
      <c r="AY123" s="71" t="str">
        <f>IF($M123="TRUE",F123,"")</f>
        <v/>
      </c>
      <c r="AZ123" s="71" t="str">
        <f>IF($M123="TRUE",G123,"")</f>
        <v/>
      </c>
      <c r="BA123" s="175" t="str">
        <f>IF($H123="","",IF(OR(M123="TRUE"),$H123,""))</f>
        <v/>
      </c>
      <c r="BB123" s="101"/>
    </row>
    <row r="124" spans="1:54" ht="19.95" customHeight="1" x14ac:dyDescent="0.3">
      <c r="A124" s="307">
        <f>IF(B124="","",SUM(B$6:B124))</f>
        <v>119</v>
      </c>
      <c r="B124" s="329">
        <f>IF($C124="","",1)</f>
        <v>1</v>
      </c>
      <c r="C124" s="235">
        <v>0.53819444444444398</v>
      </c>
      <c r="D124" s="249" t="s">
        <v>16</v>
      </c>
      <c r="E124" s="236">
        <v>350</v>
      </c>
      <c r="F124" s="237" t="s">
        <v>200</v>
      </c>
      <c r="G124" s="238" t="s">
        <v>138</v>
      </c>
      <c r="H124" s="170" t="s">
        <v>100</v>
      </c>
      <c r="I124" s="330" t="str">
        <f>IF($D124=I$5,"TRUE","")</f>
        <v/>
      </c>
      <c r="J124" s="308" t="str">
        <f>IF($D124=J$5,"TRUE","")</f>
        <v>TRUE</v>
      </c>
      <c r="K124" s="308" t="str">
        <f>IF($D124=K$5,"TRUE","")</f>
        <v/>
      </c>
      <c r="L124" s="308" t="str">
        <f>IF($D124=L$5,"TRUE","")</f>
        <v/>
      </c>
      <c r="M124" s="309" t="str">
        <f>IF($D124=M$5,"TRUE","")</f>
        <v/>
      </c>
      <c r="N124" s="310" t="str">
        <f>IF($P124="","",1)</f>
        <v/>
      </c>
      <c r="O124" s="310" t="str">
        <f>IF(N124="","",SUM(N$6:N124))</f>
        <v/>
      </c>
      <c r="P124" s="311" t="str">
        <f>IF($I124="TRUE",C124,"")</f>
        <v/>
      </c>
      <c r="Q124" s="311" t="str">
        <f>IF($I124="TRUE",D124,"")</f>
        <v/>
      </c>
      <c r="R124" s="312" t="str">
        <f>IF($I124="TRUE",E124,"")</f>
        <v/>
      </c>
      <c r="S124" s="311" t="str">
        <f>IF($I124="TRUE",F124,"")</f>
        <v/>
      </c>
      <c r="T124" s="311" t="str">
        <f>IF($I124="TRUE",G124,"")</f>
        <v/>
      </c>
      <c r="U124" s="313" t="str">
        <f>IF($H124="","",IF(OR(I124="TRUE"),$H124,""))</f>
        <v/>
      </c>
      <c r="V124" s="314">
        <f>IF(X124="","",1)</f>
        <v>1</v>
      </c>
      <c r="W124" s="314">
        <f>IF(V124="","",SUM(V$6:V124))</f>
        <v>28</v>
      </c>
      <c r="X124" s="315">
        <f>IF($J124="TRUE",C124,"")</f>
        <v>0.53819444444444398</v>
      </c>
      <c r="Y124" s="315" t="str">
        <f>IF($J124="TRUE",D124,"")</f>
        <v>Stand B</v>
      </c>
      <c r="Z124" s="315">
        <f>IF($J124="TRUE",E124,"")</f>
        <v>350</v>
      </c>
      <c r="AA124" s="315" t="str">
        <f>IF($J124="TRUE",F124,"")</f>
        <v>Holmfirth - Penistone</v>
      </c>
      <c r="AB124" s="315" t="str">
        <f>IF($J124="TRUE",G124,"")</f>
        <v>South Pennine Community Transport</v>
      </c>
      <c r="AC124" s="316" t="str">
        <f>IF($H124="","",IF(OR(J124="TRUE"),$H124,""))</f>
        <v>Thursdays Only</v>
      </c>
      <c r="AD124" s="317" t="str">
        <f>IF(AF124="","",1)</f>
        <v/>
      </c>
      <c r="AE124" s="317" t="str">
        <f>IF(AD124="","",SUM(AD$6:AD124))</f>
        <v/>
      </c>
      <c r="AF124" s="318" t="str">
        <f>IF($K124="TRUE",C124,"")</f>
        <v/>
      </c>
      <c r="AG124" s="318" t="str">
        <f>IF($K124="TRUE",D124,"")</f>
        <v/>
      </c>
      <c r="AH124" s="319" t="str">
        <f>IF($K124="TRUE",E124,"")</f>
        <v/>
      </c>
      <c r="AI124" s="318" t="str">
        <f>IF($K124="TRUE",F124,"")</f>
        <v/>
      </c>
      <c r="AJ124" s="318" t="str">
        <f>IF($K124="TRUE",G124,"")</f>
        <v/>
      </c>
      <c r="AK124" s="320" t="str">
        <f>IF($H124="","",IF(OR(K124="TRUE"),$H124,""))</f>
        <v/>
      </c>
      <c r="AL124" s="321" t="str">
        <f>IF(AN124="","",1)</f>
        <v/>
      </c>
      <c r="AM124" s="321" t="str">
        <f>IF(AL124="","",SUM(AL$6:AL124))</f>
        <v/>
      </c>
      <c r="AN124" s="322" t="str">
        <f>IF($L124="TRUE",C124,"")</f>
        <v/>
      </c>
      <c r="AO124" s="322" t="str">
        <f>IF($L124="TRUE",D124,"")</f>
        <v/>
      </c>
      <c r="AP124" s="323" t="str">
        <f>IF($L124="TRUE",E124,"")</f>
        <v/>
      </c>
      <c r="AQ124" s="322" t="str">
        <f>IF($L124="TRUE",F124,"")</f>
        <v/>
      </c>
      <c r="AR124" s="322" t="str">
        <f>IF($L124="TRUE",G124,"")</f>
        <v/>
      </c>
      <c r="AS124" s="324" t="str">
        <f>IF($H124="","",IF(OR(L124="TRUE"),$H124,""))</f>
        <v/>
      </c>
      <c r="AT124" s="325" t="str">
        <f>IF(AV124="","",1)</f>
        <v/>
      </c>
      <c r="AU124" s="325" t="str">
        <f>IF(AT124="","",SUM(AT$6:AT124))</f>
        <v/>
      </c>
      <c r="AV124" s="326" t="str">
        <f>IF($M124="TRUE",C124,"")</f>
        <v/>
      </c>
      <c r="AW124" s="326" t="str">
        <f>IF($M124="TRUE",D124,"")</f>
        <v/>
      </c>
      <c r="AX124" s="327" t="str">
        <f>IF($M124="TRUE",E124,"")</f>
        <v/>
      </c>
      <c r="AY124" s="326" t="str">
        <f>IF($M124="TRUE",F124,"")</f>
        <v/>
      </c>
      <c r="AZ124" s="326" t="str">
        <f>IF($M124="TRUE",G124,"")</f>
        <v/>
      </c>
      <c r="BA124" s="328" t="str">
        <f>IF($H124="","",IF(OR(M124="TRUE"),$H124,""))</f>
        <v/>
      </c>
      <c r="BB124" s="101"/>
    </row>
    <row r="125" spans="1:54" ht="19.95" customHeight="1" x14ac:dyDescent="0.3">
      <c r="A125" s="98">
        <f>IF(B125="","",SUM(B$6:B125))</f>
        <v>120</v>
      </c>
      <c r="B125" s="95">
        <f>IF($C125="","",1)</f>
        <v>1</v>
      </c>
      <c r="C125" s="235">
        <v>0.53888888888888886</v>
      </c>
      <c r="D125" s="236" t="s">
        <v>17</v>
      </c>
      <c r="E125" s="236">
        <v>310</v>
      </c>
      <c r="F125" s="237" t="s">
        <v>114</v>
      </c>
      <c r="G125" s="238" t="s">
        <v>109</v>
      </c>
      <c r="H125" s="170"/>
      <c r="I125" s="72" t="str">
        <f>IF($D125=I$5,"TRUE","")</f>
        <v/>
      </c>
      <c r="J125" s="72" t="str">
        <f>IF($D125=J$5,"TRUE","")</f>
        <v/>
      </c>
      <c r="K125" s="72" t="str">
        <f>IF($D125=K$5,"TRUE","")</f>
        <v>TRUE</v>
      </c>
      <c r="L125" s="72" t="str">
        <f>IF($D125=L$5,"TRUE","")</f>
        <v/>
      </c>
      <c r="M125" s="81" t="str">
        <f>IF($D125=M$5,"TRUE","")</f>
        <v/>
      </c>
      <c r="N125" s="62" t="str">
        <f>IF($P125="","",1)</f>
        <v/>
      </c>
      <c r="O125" s="62" t="str">
        <f>IF(N125="","",SUM(N$6:N125))</f>
        <v/>
      </c>
      <c r="P125" s="63" t="str">
        <f>IF($I125="TRUE",C125,"")</f>
        <v/>
      </c>
      <c r="Q125" s="63" t="str">
        <f>IF($I125="TRUE",D125,"")</f>
        <v/>
      </c>
      <c r="R125" s="79" t="str">
        <f>IF($I125="TRUE",E125,"")</f>
        <v/>
      </c>
      <c r="S125" s="63" t="str">
        <f>IF($I125="TRUE",F125,"")</f>
        <v/>
      </c>
      <c r="T125" s="63" t="str">
        <f>IF($I125="TRUE",G125,"")</f>
        <v/>
      </c>
      <c r="U125" s="63" t="str">
        <f>IF($H125="","",IF(OR(I125="TRUE"),$H125,""))</f>
        <v/>
      </c>
      <c r="V125" s="64" t="str">
        <f>IF(X125="","",1)</f>
        <v/>
      </c>
      <c r="W125" s="64" t="str">
        <f>IF(V125="","",SUM(V$6:V125))</f>
        <v/>
      </c>
      <c r="X125" s="65" t="str">
        <f>IF($J125="TRUE",C125,"")</f>
        <v/>
      </c>
      <c r="Y125" s="65" t="str">
        <f>IF($J125="TRUE",D125,"")</f>
        <v/>
      </c>
      <c r="Z125" s="65" t="str">
        <f>IF($J125="TRUE",E125,"")</f>
        <v/>
      </c>
      <c r="AA125" s="65" t="str">
        <f>IF($J125="TRUE",F125,"")</f>
        <v/>
      </c>
      <c r="AB125" s="65" t="str">
        <f>IF($J125="TRUE",G125,"")</f>
        <v/>
      </c>
      <c r="AC125" s="65" t="str">
        <f>IF($H125="","",IF(OR(J125="TRUE"),$H125,""))</f>
        <v/>
      </c>
      <c r="AD125" s="66">
        <f>IF(AF125="","",1)</f>
        <v>1</v>
      </c>
      <c r="AE125" s="66">
        <f>IF(AD125="","",SUM(AD$6:AD125))</f>
        <v>28</v>
      </c>
      <c r="AF125" s="67">
        <f>IF($K125="TRUE",C125,"")</f>
        <v>0.53888888888888886</v>
      </c>
      <c r="AG125" s="67" t="str">
        <f>IF($K125="TRUE",D125,"")</f>
        <v>Stand C</v>
      </c>
      <c r="AH125" s="87">
        <f>IF($K125="TRUE",E125,"")</f>
        <v>310</v>
      </c>
      <c r="AI125" s="67" t="str">
        <f>IF($K125="TRUE",F125,"")</f>
        <v xml:space="preserve">Huddersfield - Hepworth                                                                             </v>
      </c>
      <c r="AJ125" s="67" t="str">
        <f>IF($K125="TRUE",G125,"")</f>
        <v xml:space="preserve">First                                             </v>
      </c>
      <c r="AK125" s="67" t="str">
        <f>IF($H125="","",IF(OR(K125="TRUE"),$H125,""))</f>
        <v/>
      </c>
      <c r="AL125" s="68" t="str">
        <f>IF(AN125="","",1)</f>
        <v/>
      </c>
      <c r="AM125" s="68" t="str">
        <f>IF(AL125="","",SUM(AL$6:AL125))</f>
        <v/>
      </c>
      <c r="AN125" s="69" t="str">
        <f>IF($L125="TRUE",C125,"")</f>
        <v/>
      </c>
      <c r="AO125" s="69" t="str">
        <f>IF($L125="TRUE",D125,"")</f>
        <v/>
      </c>
      <c r="AP125" s="96" t="str">
        <f>IF($L125="TRUE",E125,"")</f>
        <v/>
      </c>
      <c r="AQ125" s="69" t="str">
        <f>IF($L125="TRUE",F125,"")</f>
        <v/>
      </c>
      <c r="AR125" s="69" t="str">
        <f>IF($L125="TRUE",G125,"")</f>
        <v/>
      </c>
      <c r="AS125" s="69" t="str">
        <f>IF($H125="","",IF(OR(L125="TRUE"),$H125,""))</f>
        <v/>
      </c>
      <c r="AT125" s="70" t="str">
        <f>IF(AV125="","",1)</f>
        <v/>
      </c>
      <c r="AU125" s="70" t="str">
        <f>IF(AT125="","",SUM(AT$6:AT125))</f>
        <v/>
      </c>
      <c r="AV125" s="71" t="str">
        <f>IF($M125="TRUE",C125,"")</f>
        <v/>
      </c>
      <c r="AW125" s="71" t="str">
        <f>IF($M125="TRUE",D125,"")</f>
        <v/>
      </c>
      <c r="AX125" s="97" t="str">
        <f>IF($M125="TRUE",E125,"")</f>
        <v/>
      </c>
      <c r="AY125" s="71" t="str">
        <f>IF($M125="TRUE",F125,"")</f>
        <v/>
      </c>
      <c r="AZ125" s="71" t="str">
        <f>IF($M125="TRUE",G125,"")</f>
        <v/>
      </c>
      <c r="BA125" s="175" t="str">
        <f>IF($H125="","",IF(OR(M125="TRUE"),$H125,""))</f>
        <v/>
      </c>
      <c r="BB125" s="101"/>
    </row>
    <row r="126" spans="1:54" ht="19.95" customHeight="1" x14ac:dyDescent="0.3">
      <c r="A126" s="98">
        <f>IF(B126="","",SUM(B$6:B126))</f>
        <v>121</v>
      </c>
      <c r="B126" s="95">
        <f>IF($C126="","",1)</f>
        <v>1</v>
      </c>
      <c r="C126" s="235">
        <v>0.54166666666666663</v>
      </c>
      <c r="D126" s="236" t="s">
        <v>15</v>
      </c>
      <c r="E126" s="236">
        <v>310</v>
      </c>
      <c r="F126" s="237" t="s">
        <v>110</v>
      </c>
      <c r="G126" s="238" t="s">
        <v>109</v>
      </c>
      <c r="H126" s="170"/>
      <c r="I126" s="72" t="str">
        <f>IF($D126=I$5,"TRUE","")</f>
        <v>TRUE</v>
      </c>
      <c r="J126" s="72" t="str">
        <f>IF($D126=J$5,"TRUE","")</f>
        <v/>
      </c>
      <c r="K126" s="72" t="str">
        <f>IF($D126=K$5,"TRUE","")</f>
        <v/>
      </c>
      <c r="L126" s="72" t="str">
        <f>IF($D126=L$5,"TRUE","")</f>
        <v/>
      </c>
      <c r="M126" s="81" t="str">
        <f>IF($D126=M$5,"TRUE","")</f>
        <v/>
      </c>
      <c r="N126" s="62">
        <f>IF($P126="","",1)</f>
        <v>1</v>
      </c>
      <c r="O126" s="62">
        <f>IF(N126="","",SUM(N$6:N126))</f>
        <v>39</v>
      </c>
      <c r="P126" s="63">
        <f>IF($I126="TRUE",C126,"")</f>
        <v>0.54166666666666663</v>
      </c>
      <c r="Q126" s="63" t="str">
        <f>IF($I126="TRUE",D126,"")</f>
        <v>Stand A</v>
      </c>
      <c r="R126" s="79">
        <f>IF($I126="TRUE",E126,"")</f>
        <v>310</v>
      </c>
      <c r="S126" s="63" t="str">
        <f>IF($I126="TRUE",F126,"")</f>
        <v xml:space="preserve">Hepworth - Huddersfield                                                                             </v>
      </c>
      <c r="T126" s="63" t="str">
        <f>IF($I126="TRUE",G126,"")</f>
        <v xml:space="preserve">First                                             </v>
      </c>
      <c r="U126" s="63" t="str">
        <f>IF($H126="","",IF(OR(I126="TRUE"),$H126,""))</f>
        <v/>
      </c>
      <c r="V126" s="64" t="str">
        <f>IF(X126="","",1)</f>
        <v/>
      </c>
      <c r="W126" s="64" t="str">
        <f>IF(V126="","",SUM(V$6:V126))</f>
        <v/>
      </c>
      <c r="X126" s="65" t="str">
        <f>IF($J126="TRUE",C126,"")</f>
        <v/>
      </c>
      <c r="Y126" s="65" t="str">
        <f>IF($J126="TRUE",D126,"")</f>
        <v/>
      </c>
      <c r="Z126" s="65" t="str">
        <f>IF($J126="TRUE",E126,"")</f>
        <v/>
      </c>
      <c r="AA126" s="65" t="str">
        <f>IF($J126="TRUE",F126,"")</f>
        <v/>
      </c>
      <c r="AB126" s="65" t="str">
        <f>IF($J126="TRUE",G126,"")</f>
        <v/>
      </c>
      <c r="AC126" s="65" t="str">
        <f>IF($H126="","",IF(OR(J126="TRUE"),$H126,""))</f>
        <v/>
      </c>
      <c r="AD126" s="66" t="str">
        <f>IF(AF126="","",1)</f>
        <v/>
      </c>
      <c r="AE126" s="66" t="str">
        <f>IF(AD126="","",SUM(AD$6:AD126))</f>
        <v/>
      </c>
      <c r="AF126" s="67" t="str">
        <f>IF($K126="TRUE",C126,"")</f>
        <v/>
      </c>
      <c r="AG126" s="67" t="str">
        <f>IF($K126="TRUE",D126,"")</f>
        <v/>
      </c>
      <c r="AH126" s="87" t="str">
        <f>IF($K126="TRUE",E126,"")</f>
        <v/>
      </c>
      <c r="AI126" s="67" t="str">
        <f>IF($K126="TRUE",F126,"")</f>
        <v/>
      </c>
      <c r="AJ126" s="67" t="str">
        <f>IF($K126="TRUE",G126,"")</f>
        <v/>
      </c>
      <c r="AK126" s="67" t="str">
        <f>IF($H126="","",IF(OR(K126="TRUE"),$H126,""))</f>
        <v/>
      </c>
      <c r="AL126" s="68" t="str">
        <f>IF(AN126="","",1)</f>
        <v/>
      </c>
      <c r="AM126" s="68" t="str">
        <f>IF(AL126="","",SUM(AL$6:AL126))</f>
        <v/>
      </c>
      <c r="AN126" s="69" t="str">
        <f>IF($L126="TRUE",C126,"")</f>
        <v/>
      </c>
      <c r="AO126" s="69" t="str">
        <f>IF($L126="TRUE",D126,"")</f>
        <v/>
      </c>
      <c r="AP126" s="96" t="str">
        <f>IF($L126="TRUE",E126,"")</f>
        <v/>
      </c>
      <c r="AQ126" s="69" t="str">
        <f>IF($L126="TRUE",F126,"")</f>
        <v/>
      </c>
      <c r="AR126" s="69" t="str">
        <f>IF($L126="TRUE",G126,"")</f>
        <v/>
      </c>
      <c r="AS126" s="69" t="str">
        <f>IF($H126="","",IF(OR(L126="TRUE"),$H126,""))</f>
        <v/>
      </c>
      <c r="AT126" s="70" t="str">
        <f>IF(AV126="","",1)</f>
        <v/>
      </c>
      <c r="AU126" s="70" t="str">
        <f>IF(AT126="","",SUM(AT$6:AT126))</f>
        <v/>
      </c>
      <c r="AV126" s="71" t="str">
        <f>IF($M126="TRUE",C126,"")</f>
        <v/>
      </c>
      <c r="AW126" s="71" t="str">
        <f>IF($M126="TRUE",D126,"")</f>
        <v/>
      </c>
      <c r="AX126" s="97" t="str">
        <f>IF($M126="TRUE",E126,"")</f>
        <v/>
      </c>
      <c r="AY126" s="71" t="str">
        <f>IF($M126="TRUE",F126,"")</f>
        <v/>
      </c>
      <c r="AZ126" s="71" t="str">
        <f>IF($M126="TRUE",G126,"")</f>
        <v/>
      </c>
      <c r="BA126" s="175" t="str">
        <f>IF($H126="","",IF(OR(M126="TRUE"),$H126,""))</f>
        <v/>
      </c>
      <c r="BB126" s="101"/>
    </row>
    <row r="127" spans="1:54" ht="19.95" customHeight="1" x14ac:dyDescent="0.3">
      <c r="A127" s="98">
        <f>IF(B127="","",SUM(B$6:B127))</f>
        <v>122</v>
      </c>
      <c r="B127" s="95">
        <f>IF($C127="","",1)</f>
        <v>1</v>
      </c>
      <c r="C127" s="235">
        <v>0.54999999999999993</v>
      </c>
      <c r="D127" s="249" t="s">
        <v>16</v>
      </c>
      <c r="E127" s="236">
        <v>29</v>
      </c>
      <c r="F127" s="237" t="s">
        <v>142</v>
      </c>
      <c r="G127" s="238" t="s">
        <v>143</v>
      </c>
      <c r="H127" s="170"/>
      <c r="I127" s="72" t="str">
        <f>IF($D127=I$5,"TRUE","")</f>
        <v/>
      </c>
      <c r="J127" s="72" t="str">
        <f>IF($D127=J$5,"TRUE","")</f>
        <v>TRUE</v>
      </c>
      <c r="K127" s="72" t="str">
        <f>IF($D127=K$5,"TRUE","")</f>
        <v/>
      </c>
      <c r="L127" s="72" t="str">
        <f>IF($D127=L$5,"TRUE","")</f>
        <v/>
      </c>
      <c r="M127" s="81" t="str">
        <f>IF($D127=M$5,"TRUE","")</f>
        <v/>
      </c>
      <c r="N127" s="62" t="str">
        <f>IF($P127="","",1)</f>
        <v/>
      </c>
      <c r="O127" s="62" t="str">
        <f>IF(N127="","",SUM(N$6:N127))</f>
        <v/>
      </c>
      <c r="P127" s="63" t="str">
        <f>IF($I127="TRUE",C127,"")</f>
        <v/>
      </c>
      <c r="Q127" s="63" t="str">
        <f>IF($I127="TRUE",D127,"")</f>
        <v/>
      </c>
      <c r="R127" s="79" t="str">
        <f>IF($I127="TRUE",E127,"")</f>
        <v/>
      </c>
      <c r="S127" s="63" t="str">
        <f>IF($I127="TRUE",F127,"")</f>
        <v/>
      </c>
      <c r="T127" s="63" t="str">
        <f>IF($I127="TRUE",G127,"")</f>
        <v/>
      </c>
      <c r="U127" s="63" t="str">
        <f>IF($H127="","",IF(OR(I127="TRUE"),$H127,""))</f>
        <v/>
      </c>
      <c r="V127" s="64">
        <f>IF(X127="","",1)</f>
        <v>1</v>
      </c>
      <c r="W127" s="64">
        <f>IF(V127="","",SUM(V$6:V127))</f>
        <v>29</v>
      </c>
      <c r="X127" s="65">
        <f>IF($J127="TRUE",C127,"")</f>
        <v>0.54999999999999993</v>
      </c>
      <c r="Y127" s="65" t="str">
        <f>IF($J127="TRUE",D127,"")</f>
        <v>Stand B</v>
      </c>
      <c r="Z127" s="65">
        <f>IF($J127="TRUE",E127,"")</f>
        <v>29</v>
      </c>
      <c r="AA127" s="65" t="str">
        <f>IF($J127="TRUE",F127,"")</f>
        <v>Holmfirth - Chapeltown</v>
      </c>
      <c r="AB127" s="65" t="str">
        <f>IF($J127="TRUE",G127,"")</f>
        <v>TM Travel</v>
      </c>
      <c r="AC127" s="65" t="str">
        <f>IF($H127="","",IF(OR(J127="TRUE"),$H127,""))</f>
        <v/>
      </c>
      <c r="AD127" s="66" t="str">
        <f>IF(AF127="","",1)</f>
        <v/>
      </c>
      <c r="AE127" s="66" t="str">
        <f>IF(AD127="","",SUM(AD$6:AD127))</f>
        <v/>
      </c>
      <c r="AF127" s="67" t="str">
        <f>IF($K127="TRUE",C127,"")</f>
        <v/>
      </c>
      <c r="AG127" s="67" t="str">
        <f>IF($K127="TRUE",D127,"")</f>
        <v/>
      </c>
      <c r="AH127" s="87" t="str">
        <f>IF($K127="TRUE",E127,"")</f>
        <v/>
      </c>
      <c r="AI127" s="67" t="str">
        <f>IF($K127="TRUE",F127,"")</f>
        <v/>
      </c>
      <c r="AJ127" s="67" t="str">
        <f>IF($K127="TRUE",G127,"")</f>
        <v/>
      </c>
      <c r="AK127" s="67" t="str">
        <f>IF($H127="","",IF(OR(K127="TRUE"),$H127,""))</f>
        <v/>
      </c>
      <c r="AL127" s="68" t="str">
        <f>IF(AN127="","",1)</f>
        <v/>
      </c>
      <c r="AM127" s="68" t="str">
        <f>IF(AL127="","",SUM(AL$6:AL127))</f>
        <v/>
      </c>
      <c r="AN127" s="69" t="str">
        <f>IF($L127="TRUE",C127,"")</f>
        <v/>
      </c>
      <c r="AO127" s="69" t="str">
        <f>IF($L127="TRUE",D127,"")</f>
        <v/>
      </c>
      <c r="AP127" s="96" t="str">
        <f>IF($L127="TRUE",E127,"")</f>
        <v/>
      </c>
      <c r="AQ127" s="69" t="str">
        <f>IF($L127="TRUE",F127,"")</f>
        <v/>
      </c>
      <c r="AR127" s="69" t="str">
        <f>IF($L127="TRUE",G127,"")</f>
        <v/>
      </c>
      <c r="AS127" s="69" t="str">
        <f>IF($H127="","",IF(OR(L127="TRUE"),$H127,""))</f>
        <v/>
      </c>
      <c r="AT127" s="70" t="str">
        <f>IF(AV127="","",1)</f>
        <v/>
      </c>
      <c r="AU127" s="70" t="str">
        <f>IF(AT127="","",SUM(AT$6:AT127))</f>
        <v/>
      </c>
      <c r="AV127" s="71" t="str">
        <f>IF($M127="TRUE",C127,"")</f>
        <v/>
      </c>
      <c r="AW127" s="71" t="str">
        <f>IF($M127="TRUE",D127,"")</f>
        <v/>
      </c>
      <c r="AX127" s="97" t="str">
        <f>IF($M127="TRUE",E127,"")</f>
        <v/>
      </c>
      <c r="AY127" s="71" t="str">
        <f>IF($M127="TRUE",F127,"")</f>
        <v/>
      </c>
      <c r="AZ127" s="71" t="str">
        <f>IF($M127="TRUE",G127,"")</f>
        <v/>
      </c>
      <c r="BA127" s="175" t="str">
        <f>IF($H127="","",IF(OR(M127="TRUE"),$H127,""))</f>
        <v/>
      </c>
      <c r="BB127" s="101"/>
    </row>
    <row r="128" spans="1:54" ht="19.95" customHeight="1" x14ac:dyDescent="0.3">
      <c r="A128" s="98">
        <f>IF(B128="","",SUM(B$6:B128))</f>
        <v>123</v>
      </c>
      <c r="B128" s="95">
        <f>IF($C128="","",1)</f>
        <v>1</v>
      </c>
      <c r="C128" s="235">
        <v>0.55138888888888882</v>
      </c>
      <c r="D128" s="236" t="s">
        <v>17</v>
      </c>
      <c r="E128" s="236">
        <v>314</v>
      </c>
      <c r="F128" s="237" t="s">
        <v>112</v>
      </c>
      <c r="G128" s="238" t="s">
        <v>109</v>
      </c>
      <c r="H128" s="170"/>
      <c r="I128" s="72" t="str">
        <f>IF($D128=I$5,"TRUE","")</f>
        <v/>
      </c>
      <c r="J128" s="72" t="str">
        <f>IF($D128=J$5,"TRUE","")</f>
        <v/>
      </c>
      <c r="K128" s="72" t="str">
        <f>IF($D128=K$5,"TRUE","")</f>
        <v>TRUE</v>
      </c>
      <c r="L128" s="72" t="str">
        <f>IF($D128=L$5,"TRUE","")</f>
        <v/>
      </c>
      <c r="M128" s="81" t="str">
        <f>IF($D128=M$5,"TRUE","")</f>
        <v/>
      </c>
      <c r="N128" s="62" t="str">
        <f>IF($P128="","",1)</f>
        <v/>
      </c>
      <c r="O128" s="62" t="str">
        <f>IF(N128="","",SUM(N$6:N128))</f>
        <v/>
      </c>
      <c r="P128" s="63" t="str">
        <f>IF($I128="TRUE",C128,"")</f>
        <v/>
      </c>
      <c r="Q128" s="63" t="str">
        <f>IF($I128="TRUE",D128,"")</f>
        <v/>
      </c>
      <c r="R128" s="79" t="str">
        <f>IF($I128="TRUE",E128,"")</f>
        <v/>
      </c>
      <c r="S128" s="63" t="str">
        <f>IF($I128="TRUE",F128,"")</f>
        <v/>
      </c>
      <c r="T128" s="63" t="str">
        <f>IF($I128="TRUE",G128,"")</f>
        <v/>
      </c>
      <c r="U128" s="63" t="str">
        <f>IF($H128="","",IF(OR(I128="TRUE"),$H128,""))</f>
        <v/>
      </c>
      <c r="V128" s="64" t="str">
        <f>IF(X128="","",1)</f>
        <v/>
      </c>
      <c r="W128" s="64" t="str">
        <f>IF(V128="","",SUM(V$6:V128))</f>
        <v/>
      </c>
      <c r="X128" s="65" t="str">
        <f>IF($J128="TRUE",C128,"")</f>
        <v/>
      </c>
      <c r="Y128" s="65" t="str">
        <f>IF($J128="TRUE",D128,"")</f>
        <v/>
      </c>
      <c r="Z128" s="65" t="str">
        <f>IF($J128="TRUE",E128,"")</f>
        <v/>
      </c>
      <c r="AA128" s="65" t="str">
        <f>IF($J128="TRUE",F128,"")</f>
        <v/>
      </c>
      <c r="AB128" s="65" t="str">
        <f>IF($J128="TRUE",G128,"")</f>
        <v/>
      </c>
      <c r="AC128" s="65" t="str">
        <f>IF($H128="","",IF(OR(J128="TRUE"),$H128,""))</f>
        <v/>
      </c>
      <c r="AD128" s="66">
        <f>IF(AF128="","",1)</f>
        <v>1</v>
      </c>
      <c r="AE128" s="66">
        <f>IF(AD128="","",SUM(AD$6:AD128))</f>
        <v>29</v>
      </c>
      <c r="AF128" s="67">
        <f>IF($K128="TRUE",C128,"")</f>
        <v>0.55138888888888882</v>
      </c>
      <c r="AG128" s="67" t="str">
        <f>IF($K128="TRUE",D128,"")</f>
        <v>Stand C</v>
      </c>
      <c r="AH128" s="87">
        <f>IF($K128="TRUE",E128,"")</f>
        <v>314</v>
      </c>
      <c r="AI128" s="67" t="str">
        <f>IF($K128="TRUE",F128,"")</f>
        <v xml:space="preserve">Huddersfield - Holme                                                                                </v>
      </c>
      <c r="AJ128" s="67" t="str">
        <f>IF($K128="TRUE",G128,"")</f>
        <v xml:space="preserve">First                                             </v>
      </c>
      <c r="AK128" s="67" t="str">
        <f>IF($H128="","",IF(OR(K128="TRUE"),$H128,""))</f>
        <v/>
      </c>
      <c r="AL128" s="68" t="str">
        <f>IF(AN128="","",1)</f>
        <v/>
      </c>
      <c r="AM128" s="68" t="str">
        <f>IF(AL128="","",SUM(AL$6:AL128))</f>
        <v/>
      </c>
      <c r="AN128" s="69" t="str">
        <f>IF($L128="TRUE",C128,"")</f>
        <v/>
      </c>
      <c r="AO128" s="69" t="str">
        <f>IF($L128="TRUE",D128,"")</f>
        <v/>
      </c>
      <c r="AP128" s="96" t="str">
        <f>IF($L128="TRUE",E128,"")</f>
        <v/>
      </c>
      <c r="AQ128" s="69" t="str">
        <f>IF($L128="TRUE",F128,"")</f>
        <v/>
      </c>
      <c r="AR128" s="69" t="str">
        <f>IF($L128="TRUE",G128,"")</f>
        <v/>
      </c>
      <c r="AS128" s="69" t="str">
        <f>IF($H128="","",IF(OR(L128="TRUE"),$H128,""))</f>
        <v/>
      </c>
      <c r="AT128" s="70" t="str">
        <f>IF(AV128="","",1)</f>
        <v/>
      </c>
      <c r="AU128" s="70" t="str">
        <f>IF(AT128="","",SUM(AT$6:AT128))</f>
        <v/>
      </c>
      <c r="AV128" s="71" t="str">
        <f>IF($M128="TRUE",C128,"")</f>
        <v/>
      </c>
      <c r="AW128" s="71" t="str">
        <f>IF($M128="TRUE",D128,"")</f>
        <v/>
      </c>
      <c r="AX128" s="97" t="str">
        <f>IF($M128="TRUE",E128,"")</f>
        <v/>
      </c>
      <c r="AY128" s="71" t="str">
        <f>IF($M128="TRUE",F128,"")</f>
        <v/>
      </c>
      <c r="AZ128" s="71" t="str">
        <f>IF($M128="TRUE",G128,"")</f>
        <v/>
      </c>
      <c r="BA128" s="175" t="str">
        <f>IF($H128="","",IF(OR(M128="TRUE"),$H128,""))</f>
        <v/>
      </c>
      <c r="BB128" s="101"/>
    </row>
    <row r="129" spans="1:54" ht="19.95" customHeight="1" x14ac:dyDescent="0.3">
      <c r="A129" s="98">
        <f>IF(B129="","",SUM(B$6:B129))</f>
        <v>124</v>
      </c>
      <c r="B129" s="95">
        <f>IF($C129="","",1)</f>
        <v>1</v>
      </c>
      <c r="C129" s="235">
        <v>0.55138888888888882</v>
      </c>
      <c r="D129" s="236" t="s">
        <v>15</v>
      </c>
      <c r="E129" s="236">
        <v>316</v>
      </c>
      <c r="F129" s="237" t="s">
        <v>111</v>
      </c>
      <c r="G129" s="238" t="s">
        <v>109</v>
      </c>
      <c r="H129" s="170"/>
      <c r="I129" s="72" t="str">
        <f>IF($D129=I$5,"TRUE","")</f>
        <v>TRUE</v>
      </c>
      <c r="J129" s="72" t="str">
        <f>IF($D129=J$5,"TRUE","")</f>
        <v/>
      </c>
      <c r="K129" s="72" t="str">
        <f>IF($D129=K$5,"TRUE","")</f>
        <v/>
      </c>
      <c r="L129" s="72" t="str">
        <f>IF($D129=L$5,"TRUE","")</f>
        <v/>
      </c>
      <c r="M129" s="81" t="str">
        <f>IF($D129=M$5,"TRUE","")</f>
        <v/>
      </c>
      <c r="N129" s="62">
        <f>IF($P129="","",1)</f>
        <v>1</v>
      </c>
      <c r="O129" s="62">
        <f>IF(N129="","",SUM(N$6:N129))</f>
        <v>40</v>
      </c>
      <c r="P129" s="63">
        <f>IF($I129="TRUE",C129,"")</f>
        <v>0.55138888888888882</v>
      </c>
      <c r="Q129" s="63" t="str">
        <f>IF($I129="TRUE",D129,"")</f>
        <v>Stand A</v>
      </c>
      <c r="R129" s="79">
        <f>IF($I129="TRUE",E129,"")</f>
        <v>316</v>
      </c>
      <c r="S129" s="63" t="str">
        <f>IF($I129="TRUE",F129,"")</f>
        <v xml:space="preserve">Parkhead - Huddersfield                                                                             </v>
      </c>
      <c r="T129" s="63" t="str">
        <f>IF($I129="TRUE",G129,"")</f>
        <v xml:space="preserve">First                                             </v>
      </c>
      <c r="U129" s="63" t="str">
        <f>IF($H129="","",IF(OR(I129="TRUE"),$H129,""))</f>
        <v/>
      </c>
      <c r="V129" s="64" t="str">
        <f>IF(X129="","",1)</f>
        <v/>
      </c>
      <c r="W129" s="64" t="str">
        <f>IF(V129="","",SUM(V$6:V129))</f>
        <v/>
      </c>
      <c r="X129" s="65" t="str">
        <f>IF($J129="TRUE",C129,"")</f>
        <v/>
      </c>
      <c r="Y129" s="65" t="str">
        <f>IF($J129="TRUE",D129,"")</f>
        <v/>
      </c>
      <c r="Z129" s="65" t="str">
        <f>IF($J129="TRUE",E129,"")</f>
        <v/>
      </c>
      <c r="AA129" s="65" t="str">
        <f>IF($J129="TRUE",F129,"")</f>
        <v/>
      </c>
      <c r="AB129" s="65" t="str">
        <f>IF($J129="TRUE",G129,"")</f>
        <v/>
      </c>
      <c r="AC129" s="65" t="str">
        <f>IF($H129="","",IF(OR(J129="TRUE"),$H129,""))</f>
        <v/>
      </c>
      <c r="AD129" s="66" t="str">
        <f>IF(AF129="","",1)</f>
        <v/>
      </c>
      <c r="AE129" s="66" t="str">
        <f>IF(AD129="","",SUM(AD$6:AD129))</f>
        <v/>
      </c>
      <c r="AF129" s="67" t="str">
        <f>IF($K129="TRUE",C129,"")</f>
        <v/>
      </c>
      <c r="AG129" s="67" t="str">
        <f>IF($K129="TRUE",D129,"")</f>
        <v/>
      </c>
      <c r="AH129" s="87" t="str">
        <f>IF($K129="TRUE",E129,"")</f>
        <v/>
      </c>
      <c r="AI129" s="67" t="str">
        <f>IF($K129="TRUE",F129,"")</f>
        <v/>
      </c>
      <c r="AJ129" s="67" t="str">
        <f>IF($K129="TRUE",G129,"")</f>
        <v/>
      </c>
      <c r="AK129" s="67" t="str">
        <f>IF($H129="","",IF(OR(K129="TRUE"),$H129,""))</f>
        <v/>
      </c>
      <c r="AL129" s="68" t="str">
        <f>IF(AN129="","",1)</f>
        <v/>
      </c>
      <c r="AM129" s="68" t="str">
        <f>IF(AL129="","",SUM(AL$6:AL129))</f>
        <v/>
      </c>
      <c r="AN129" s="69" t="str">
        <f>IF($L129="TRUE",C129,"")</f>
        <v/>
      </c>
      <c r="AO129" s="69" t="str">
        <f>IF($L129="TRUE",D129,"")</f>
        <v/>
      </c>
      <c r="AP129" s="96" t="str">
        <f>IF($L129="TRUE",E129,"")</f>
        <v/>
      </c>
      <c r="AQ129" s="69" t="str">
        <f>IF($L129="TRUE",F129,"")</f>
        <v/>
      </c>
      <c r="AR129" s="69" t="str">
        <f>IF($L129="TRUE",G129,"")</f>
        <v/>
      </c>
      <c r="AS129" s="69" t="str">
        <f>IF($H129="","",IF(OR(L129="TRUE"),$H129,""))</f>
        <v/>
      </c>
      <c r="AT129" s="70" t="str">
        <f>IF(AV129="","",1)</f>
        <v/>
      </c>
      <c r="AU129" s="70" t="str">
        <f>IF(AT129="","",SUM(AT$6:AT129))</f>
        <v/>
      </c>
      <c r="AV129" s="71" t="str">
        <f>IF($M129="TRUE",C129,"")</f>
        <v/>
      </c>
      <c r="AW129" s="71" t="str">
        <f>IF($M129="TRUE",D129,"")</f>
        <v/>
      </c>
      <c r="AX129" s="97" t="str">
        <f>IF($M129="TRUE",E129,"")</f>
        <v/>
      </c>
      <c r="AY129" s="71" t="str">
        <f>IF($M129="TRUE",F129,"")</f>
        <v/>
      </c>
      <c r="AZ129" s="71" t="str">
        <f>IF($M129="TRUE",G129,"")</f>
        <v/>
      </c>
      <c r="BA129" s="175" t="str">
        <f>IF($H129="","",IF(OR(M129="TRUE"),$H129,""))</f>
        <v/>
      </c>
      <c r="BB129" s="101"/>
    </row>
    <row r="130" spans="1:54" ht="19.95" customHeight="1" x14ac:dyDescent="0.3">
      <c r="A130" s="98">
        <f>IF(B130="","",SUM(B$6:B130))</f>
        <v>125</v>
      </c>
      <c r="B130" s="95">
        <f>IF($C130="","",1)</f>
        <v>1</v>
      </c>
      <c r="C130" s="235">
        <v>0.55208333333333337</v>
      </c>
      <c r="D130" s="236" t="s">
        <v>16</v>
      </c>
      <c r="E130" s="236">
        <v>335</v>
      </c>
      <c r="F130" s="237" t="s">
        <v>121</v>
      </c>
      <c r="G130" s="238" t="s">
        <v>122</v>
      </c>
      <c r="H130" s="170"/>
      <c r="I130" s="72" t="str">
        <f>IF($D130=I$5,"TRUE","")</f>
        <v/>
      </c>
      <c r="J130" s="72" t="str">
        <f>IF($D130=J$5,"TRUE","")</f>
        <v>TRUE</v>
      </c>
      <c r="K130" s="72" t="str">
        <f>IF($D130=K$5,"TRUE","")</f>
        <v/>
      </c>
      <c r="L130" s="72" t="str">
        <f>IF($D130=L$5,"TRUE","")</f>
        <v/>
      </c>
      <c r="M130" s="81" t="str">
        <f>IF($D130=M$5,"TRUE","")</f>
        <v/>
      </c>
      <c r="N130" s="62" t="str">
        <f>IF($P130="","",1)</f>
        <v/>
      </c>
      <c r="O130" s="62" t="str">
        <f>IF(N130="","",SUM(N$6:N130))</f>
        <v/>
      </c>
      <c r="P130" s="63" t="str">
        <f>IF($I130="TRUE",C130,"")</f>
        <v/>
      </c>
      <c r="Q130" s="63" t="str">
        <f>IF($I130="TRUE",D130,"")</f>
        <v/>
      </c>
      <c r="R130" s="79" t="str">
        <f>IF($I130="TRUE",E130,"")</f>
        <v/>
      </c>
      <c r="S130" s="63" t="str">
        <f>IF($I130="TRUE",F130,"")</f>
        <v/>
      </c>
      <c r="T130" s="63" t="str">
        <f>IF($I130="TRUE",G130,"")</f>
        <v/>
      </c>
      <c r="U130" s="63" t="str">
        <f>IF($H130="","",IF(OR(I130="TRUE"),$H130,""))</f>
        <v/>
      </c>
      <c r="V130" s="64">
        <f>IF(X130="","",1)</f>
        <v>1</v>
      </c>
      <c r="W130" s="64">
        <f>IF(V130="","",SUM(V$6:V130))</f>
        <v>30</v>
      </c>
      <c r="X130" s="65">
        <f>IF($J130="TRUE",C130,"")</f>
        <v>0.55208333333333337</v>
      </c>
      <c r="Y130" s="65" t="str">
        <f>IF($J130="TRUE",D130,"")</f>
        <v>Stand B</v>
      </c>
      <c r="Z130" s="65">
        <f>IF($J130="TRUE",E130,"")</f>
        <v>335</v>
      </c>
      <c r="AA130" s="65" t="str">
        <f>IF($J130="TRUE",F130,"")</f>
        <v xml:space="preserve">Holmfirth - Pole Moor                                                                               </v>
      </c>
      <c r="AB130" s="65" t="str">
        <f>IF($J130="TRUE",G130,"")</f>
        <v xml:space="preserve">Stotts Coaches                                    </v>
      </c>
      <c r="AC130" s="65" t="str">
        <f>IF($H130="","",IF(OR(J130="TRUE"),$H130,""))</f>
        <v/>
      </c>
      <c r="AD130" s="66" t="str">
        <f>IF(AF130="","",1)</f>
        <v/>
      </c>
      <c r="AE130" s="66" t="str">
        <f>IF(AD130="","",SUM(AD$6:AD130))</f>
        <v/>
      </c>
      <c r="AF130" s="67" t="str">
        <f>IF($K130="TRUE",C130,"")</f>
        <v/>
      </c>
      <c r="AG130" s="67" t="str">
        <f>IF($K130="TRUE",D130,"")</f>
        <v/>
      </c>
      <c r="AH130" s="87" t="str">
        <f>IF($K130="TRUE",E130,"")</f>
        <v/>
      </c>
      <c r="AI130" s="67" t="str">
        <f>IF($K130="TRUE",F130,"")</f>
        <v/>
      </c>
      <c r="AJ130" s="67" t="str">
        <f>IF($K130="TRUE",G130,"")</f>
        <v/>
      </c>
      <c r="AK130" s="67" t="str">
        <f>IF($H130="","",IF(OR(K130="TRUE"),$H130,""))</f>
        <v/>
      </c>
      <c r="AL130" s="68" t="str">
        <f>IF(AN130="","",1)</f>
        <v/>
      </c>
      <c r="AM130" s="68" t="str">
        <f>IF(AL130="","",SUM(AL$6:AL130))</f>
        <v/>
      </c>
      <c r="AN130" s="69" t="str">
        <f>IF($L130="TRUE",C130,"")</f>
        <v/>
      </c>
      <c r="AO130" s="69" t="str">
        <f>IF($L130="TRUE",D130,"")</f>
        <v/>
      </c>
      <c r="AP130" s="96" t="str">
        <f>IF($L130="TRUE",E130,"")</f>
        <v/>
      </c>
      <c r="AQ130" s="69" t="str">
        <f>IF($L130="TRUE",F130,"")</f>
        <v/>
      </c>
      <c r="AR130" s="69" t="str">
        <f>IF($L130="TRUE",G130,"")</f>
        <v/>
      </c>
      <c r="AS130" s="69" t="str">
        <f>IF($H130="","",IF(OR(L130="TRUE"),$H130,""))</f>
        <v/>
      </c>
      <c r="AT130" s="70" t="str">
        <f>IF(AV130="","",1)</f>
        <v/>
      </c>
      <c r="AU130" s="70" t="str">
        <f>IF(AT130="","",SUM(AT$6:AT130))</f>
        <v/>
      </c>
      <c r="AV130" s="71" t="str">
        <f>IF($M130="TRUE",C130,"")</f>
        <v/>
      </c>
      <c r="AW130" s="71" t="str">
        <f>IF($M130="TRUE",D130,"")</f>
        <v/>
      </c>
      <c r="AX130" s="97" t="str">
        <f>IF($M130="TRUE",E130,"")</f>
        <v/>
      </c>
      <c r="AY130" s="71" t="str">
        <f>IF($M130="TRUE",F130,"")</f>
        <v/>
      </c>
      <c r="AZ130" s="71" t="str">
        <f>IF($M130="TRUE",G130,"")</f>
        <v/>
      </c>
      <c r="BA130" s="175" t="str">
        <f>IF($H130="","",IF(OR(M130="TRUE"),$H130,""))</f>
        <v/>
      </c>
      <c r="BB130" s="101"/>
    </row>
    <row r="131" spans="1:54" ht="19.95" customHeight="1" x14ac:dyDescent="0.3">
      <c r="A131" s="98">
        <f>IF(B131="","",SUM(B$6:B131))</f>
        <v>126</v>
      </c>
      <c r="B131" s="95">
        <f>IF($C131="","",1)</f>
        <v>1</v>
      </c>
      <c r="C131" s="235">
        <v>0.55208333333333337</v>
      </c>
      <c r="D131" s="236" t="s">
        <v>18</v>
      </c>
      <c r="E131" s="236" t="s">
        <v>146</v>
      </c>
      <c r="F131" s="237" t="s">
        <v>131</v>
      </c>
      <c r="G131" s="238" t="s">
        <v>122</v>
      </c>
      <c r="H131" s="170"/>
      <c r="I131" s="72" t="str">
        <f>IF($D131=I$5,"TRUE","")</f>
        <v/>
      </c>
      <c r="J131" s="72" t="str">
        <f>IF($D131=J$5,"TRUE","")</f>
        <v/>
      </c>
      <c r="K131" s="72" t="str">
        <f>IF($D131=K$5,"TRUE","")</f>
        <v/>
      </c>
      <c r="L131" s="72" t="str">
        <f>IF($D131=L$5,"TRUE","")</f>
        <v>TRUE</v>
      </c>
      <c r="M131" s="81" t="str">
        <f>IF($D131=M$5,"TRUE","")</f>
        <v/>
      </c>
      <c r="N131" s="62" t="str">
        <f>IF($P131="","",1)</f>
        <v/>
      </c>
      <c r="O131" s="62" t="str">
        <f>IF(N131="","",SUM(N$6:N131))</f>
        <v/>
      </c>
      <c r="P131" s="63" t="str">
        <f>IF($I131="TRUE",C131,"")</f>
        <v/>
      </c>
      <c r="Q131" s="63" t="str">
        <f>IF($I131="TRUE",D131,"")</f>
        <v/>
      </c>
      <c r="R131" s="79" t="str">
        <f>IF($I131="TRUE",E131,"")</f>
        <v/>
      </c>
      <c r="S131" s="63" t="str">
        <f>IF($I131="TRUE",F131,"")</f>
        <v/>
      </c>
      <c r="T131" s="63" t="str">
        <f>IF($I131="TRUE",G131,"")</f>
        <v/>
      </c>
      <c r="U131" s="63" t="str">
        <f>IF($H131="","",IF(OR(I131="TRUE"),$H131,""))</f>
        <v/>
      </c>
      <c r="V131" s="64" t="str">
        <f>IF(X131="","",1)</f>
        <v/>
      </c>
      <c r="W131" s="64" t="str">
        <f>IF(V131="","",SUM(V$6:V131))</f>
        <v/>
      </c>
      <c r="X131" s="65" t="str">
        <f>IF($J131="TRUE",C131,"")</f>
        <v/>
      </c>
      <c r="Y131" s="65" t="str">
        <f>IF($J131="TRUE",D131,"")</f>
        <v/>
      </c>
      <c r="Z131" s="65" t="str">
        <f>IF($J131="TRUE",E131,"")</f>
        <v/>
      </c>
      <c r="AA131" s="65" t="str">
        <f>IF($J131="TRUE",F131,"")</f>
        <v/>
      </c>
      <c r="AB131" s="65" t="str">
        <f>IF($J131="TRUE",G131,"")</f>
        <v/>
      </c>
      <c r="AC131" s="65" t="str">
        <f>IF($H131="","",IF(OR(J131="TRUE"),$H131,""))</f>
        <v/>
      </c>
      <c r="AD131" s="66" t="str">
        <f>IF(AF131="","",1)</f>
        <v/>
      </c>
      <c r="AE131" s="66" t="str">
        <f>IF(AD131="","",SUM(AD$6:AD131))</f>
        <v/>
      </c>
      <c r="AF131" s="67" t="str">
        <f>IF($K131="TRUE",C131,"")</f>
        <v/>
      </c>
      <c r="AG131" s="67" t="str">
        <f>IF($K131="TRUE",D131,"")</f>
        <v/>
      </c>
      <c r="AH131" s="87" t="str">
        <f>IF($K131="TRUE",E131,"")</f>
        <v/>
      </c>
      <c r="AI131" s="67" t="str">
        <f>IF($K131="TRUE",F131,"")</f>
        <v/>
      </c>
      <c r="AJ131" s="67" t="str">
        <f>IF($K131="TRUE",G131,"")</f>
        <v/>
      </c>
      <c r="AK131" s="67" t="str">
        <f>IF($H131="","",IF(OR(K131="TRUE"),$H131,""))</f>
        <v/>
      </c>
      <c r="AL131" s="68">
        <f>IF(AN131="","",1)</f>
        <v>1</v>
      </c>
      <c r="AM131" s="68">
        <f>IF(AL131="","",SUM(AL$6:AL131))</f>
        <v>27</v>
      </c>
      <c r="AN131" s="69">
        <f>IF($L131="TRUE",C131,"")</f>
        <v>0.55208333333333337</v>
      </c>
      <c r="AO131" s="69" t="str">
        <f>IF($L131="TRUE",D131,"")</f>
        <v>Stand D</v>
      </c>
      <c r="AP131" s="96" t="str">
        <f>IF($L131="TRUE",E131,"")</f>
        <v xml:space="preserve">H4             </v>
      </c>
      <c r="AQ131" s="69" t="str">
        <f>IF($L131="TRUE",F131,"")</f>
        <v xml:space="preserve">Holmfirth - Brockholes                                                                              </v>
      </c>
      <c r="AR131" s="69" t="str">
        <f>IF($L131="TRUE",G131,"")</f>
        <v xml:space="preserve">Stotts Coaches                                    </v>
      </c>
      <c r="AS131" s="69" t="str">
        <f>IF($H131="","",IF(OR(L131="TRUE"),$H131,""))</f>
        <v/>
      </c>
      <c r="AT131" s="70" t="str">
        <f>IF(AV131="","",1)</f>
        <v/>
      </c>
      <c r="AU131" s="70" t="str">
        <f>IF(AT131="","",SUM(AT$6:AT131))</f>
        <v/>
      </c>
      <c r="AV131" s="71" t="str">
        <f>IF($M131="TRUE",C131,"")</f>
        <v/>
      </c>
      <c r="AW131" s="71" t="str">
        <f>IF($M131="TRUE",D131,"")</f>
        <v/>
      </c>
      <c r="AX131" s="97" t="str">
        <f>IF($M131="TRUE",E131,"")</f>
        <v/>
      </c>
      <c r="AY131" s="71" t="str">
        <f>IF($M131="TRUE",F131,"")</f>
        <v/>
      </c>
      <c r="AZ131" s="71" t="str">
        <f>IF($M131="TRUE",G131,"")</f>
        <v/>
      </c>
      <c r="BA131" s="175" t="str">
        <f>IF($H131="","",IF(OR(M131="TRUE"),$H131,""))</f>
        <v/>
      </c>
      <c r="BB131" s="101"/>
    </row>
    <row r="132" spans="1:54" ht="19.95" customHeight="1" x14ac:dyDescent="0.3">
      <c r="A132" s="98">
        <f>IF(B132="","",SUM(B$6:B132))</f>
        <v>127</v>
      </c>
      <c r="B132" s="95">
        <f>IF($C132="","",1)</f>
        <v>1</v>
      </c>
      <c r="C132" s="235">
        <v>0.55347222222222225</v>
      </c>
      <c r="D132" s="236" t="s">
        <v>16</v>
      </c>
      <c r="E132" s="236">
        <v>308</v>
      </c>
      <c r="F132" s="237" t="s">
        <v>113</v>
      </c>
      <c r="G132" s="238" t="s">
        <v>109</v>
      </c>
      <c r="H132" s="170"/>
      <c r="I132" s="72" t="str">
        <f>IF($D132=I$5,"TRUE","")</f>
        <v/>
      </c>
      <c r="J132" s="72" t="str">
        <f>IF($D132=J$5,"TRUE","")</f>
        <v>TRUE</v>
      </c>
      <c r="K132" s="72" t="str">
        <f>IF($D132=K$5,"TRUE","")</f>
        <v/>
      </c>
      <c r="L132" s="72" t="str">
        <f>IF($D132=L$5,"TRUE","")</f>
        <v/>
      </c>
      <c r="M132" s="81" t="str">
        <f>IF($D132=M$5,"TRUE","")</f>
        <v/>
      </c>
      <c r="N132" s="62" t="str">
        <f>IF($P132="","",1)</f>
        <v/>
      </c>
      <c r="O132" s="62" t="str">
        <f>IF(N132="","",SUM(N$6:N132))</f>
        <v/>
      </c>
      <c r="P132" s="63" t="str">
        <f>IF($I132="TRUE",C132,"")</f>
        <v/>
      </c>
      <c r="Q132" s="63" t="str">
        <f>IF($I132="TRUE",D132,"")</f>
        <v/>
      </c>
      <c r="R132" s="79" t="str">
        <f>IF($I132="TRUE",E132,"")</f>
        <v/>
      </c>
      <c r="S132" s="63" t="str">
        <f>IF($I132="TRUE",F132,"")</f>
        <v/>
      </c>
      <c r="T132" s="63" t="str">
        <f>IF($I132="TRUE",G132,"")</f>
        <v/>
      </c>
      <c r="U132" s="63" t="str">
        <f>IF($H132="","",IF(OR(I132="TRUE"),$H132,""))</f>
        <v/>
      </c>
      <c r="V132" s="64">
        <f>IF(X132="","",1)</f>
        <v>1</v>
      </c>
      <c r="W132" s="64">
        <f>IF(V132="","",SUM(V$6:V132))</f>
        <v>31</v>
      </c>
      <c r="X132" s="65">
        <f>IF($J132="TRUE",C132,"")</f>
        <v>0.55347222222222225</v>
      </c>
      <c r="Y132" s="65" t="str">
        <f>IF($J132="TRUE",D132,"")</f>
        <v>Stand B</v>
      </c>
      <c r="Z132" s="65">
        <f>IF($J132="TRUE",E132,"")</f>
        <v>308</v>
      </c>
      <c r="AA132" s="65" t="str">
        <f>IF($J132="TRUE",F132,"")</f>
        <v xml:space="preserve">Holmfirth - Huddersfield                                                                            </v>
      </c>
      <c r="AB132" s="65" t="str">
        <f>IF($J132="TRUE",G132,"")</f>
        <v xml:space="preserve">First                                             </v>
      </c>
      <c r="AC132" s="65" t="str">
        <f>IF($H132="","",IF(OR(J132="TRUE"),$H132,""))</f>
        <v/>
      </c>
      <c r="AD132" s="66" t="str">
        <f>IF(AF132="","",1)</f>
        <v/>
      </c>
      <c r="AE132" s="66" t="str">
        <f>IF(AD132="","",SUM(AD$6:AD132))</f>
        <v/>
      </c>
      <c r="AF132" s="67" t="str">
        <f>IF($K132="TRUE",C132,"")</f>
        <v/>
      </c>
      <c r="AG132" s="67" t="str">
        <f>IF($K132="TRUE",D132,"")</f>
        <v/>
      </c>
      <c r="AH132" s="87" t="str">
        <f>IF($K132="TRUE",E132,"")</f>
        <v/>
      </c>
      <c r="AI132" s="67" t="str">
        <f>IF($K132="TRUE",F132,"")</f>
        <v/>
      </c>
      <c r="AJ132" s="67" t="str">
        <f>IF($K132="TRUE",G132,"")</f>
        <v/>
      </c>
      <c r="AK132" s="67" t="str">
        <f>IF($H132="","",IF(OR(K132="TRUE"),$H132,""))</f>
        <v/>
      </c>
      <c r="AL132" s="68" t="str">
        <f>IF(AN132="","",1)</f>
        <v/>
      </c>
      <c r="AM132" s="68" t="str">
        <f>IF(AL132="","",SUM(AL$6:AL132))</f>
        <v/>
      </c>
      <c r="AN132" s="69" t="str">
        <f>IF($L132="TRUE",C132,"")</f>
        <v/>
      </c>
      <c r="AO132" s="69" t="str">
        <f>IF($L132="TRUE",D132,"")</f>
        <v/>
      </c>
      <c r="AP132" s="96" t="str">
        <f>IF($L132="TRUE",E132,"")</f>
        <v/>
      </c>
      <c r="AQ132" s="69" t="str">
        <f>IF($L132="TRUE",F132,"")</f>
        <v/>
      </c>
      <c r="AR132" s="69" t="str">
        <f>IF($L132="TRUE",G132,"")</f>
        <v/>
      </c>
      <c r="AS132" s="69" t="str">
        <f>IF($H132="","",IF(OR(L132="TRUE"),$H132,""))</f>
        <v/>
      </c>
      <c r="AT132" s="70" t="str">
        <f>IF(AV132="","",1)</f>
        <v/>
      </c>
      <c r="AU132" s="70" t="str">
        <f>IF(AT132="","",SUM(AT$6:AT132))</f>
        <v/>
      </c>
      <c r="AV132" s="71" t="str">
        <f>IF($M132="TRUE",C132,"")</f>
        <v/>
      </c>
      <c r="AW132" s="71" t="str">
        <f>IF($M132="TRUE",D132,"")</f>
        <v/>
      </c>
      <c r="AX132" s="97" t="str">
        <f>IF($M132="TRUE",E132,"")</f>
        <v/>
      </c>
      <c r="AY132" s="71" t="str">
        <f>IF($M132="TRUE",F132,"")</f>
        <v/>
      </c>
      <c r="AZ132" s="71" t="str">
        <f>IF($M132="TRUE",G132,"")</f>
        <v/>
      </c>
      <c r="BA132" s="175" t="str">
        <f>IF($H132="","",IF(OR(M132="TRUE"),$H132,""))</f>
        <v/>
      </c>
      <c r="BB132" s="101"/>
    </row>
    <row r="133" spans="1:54" ht="19.95" customHeight="1" x14ac:dyDescent="0.3">
      <c r="A133" s="98">
        <f>IF(B133="","",SUM(B$6:B133))</f>
        <v>128</v>
      </c>
      <c r="B133" s="95">
        <f>IF($C133="","",1)</f>
        <v>1</v>
      </c>
      <c r="C133" s="235">
        <v>0.55902777777777779</v>
      </c>
      <c r="D133" s="236" t="s">
        <v>18</v>
      </c>
      <c r="E133" s="236" t="s">
        <v>132</v>
      </c>
      <c r="F133" s="237" t="s">
        <v>133</v>
      </c>
      <c r="G133" s="238" t="s">
        <v>122</v>
      </c>
      <c r="H133" s="170"/>
      <c r="I133" s="72" t="str">
        <f>IF($D133=I$5,"TRUE","")</f>
        <v/>
      </c>
      <c r="J133" s="72" t="str">
        <f>IF($D133=J$5,"TRUE","")</f>
        <v/>
      </c>
      <c r="K133" s="72" t="str">
        <f>IF($D133=K$5,"TRUE","")</f>
        <v/>
      </c>
      <c r="L133" s="72" t="str">
        <f>IF($D133=L$5,"TRUE","")</f>
        <v>TRUE</v>
      </c>
      <c r="M133" s="81" t="str">
        <f>IF($D133=M$5,"TRUE","")</f>
        <v/>
      </c>
      <c r="N133" s="62" t="str">
        <f>IF($P133="","",1)</f>
        <v/>
      </c>
      <c r="O133" s="62" t="str">
        <f>IF(N133="","",SUM(N$6:N133))</f>
        <v/>
      </c>
      <c r="P133" s="63" t="str">
        <f>IF($I133="TRUE",C133,"")</f>
        <v/>
      </c>
      <c r="Q133" s="63" t="str">
        <f>IF($I133="TRUE",D133,"")</f>
        <v/>
      </c>
      <c r="R133" s="79" t="str">
        <f>IF($I133="TRUE",E133,"")</f>
        <v/>
      </c>
      <c r="S133" s="63" t="str">
        <f>IF($I133="TRUE",F133,"")</f>
        <v/>
      </c>
      <c r="T133" s="63" t="str">
        <f>IF($I133="TRUE",G133,"")</f>
        <v/>
      </c>
      <c r="U133" s="63" t="str">
        <f>IF($H133="","",IF(OR(I133="TRUE"),$H133,""))</f>
        <v/>
      </c>
      <c r="V133" s="64" t="str">
        <f>IF(X133="","",1)</f>
        <v/>
      </c>
      <c r="W133" s="64" t="str">
        <f>IF(V133="","",SUM(V$6:V133))</f>
        <v/>
      </c>
      <c r="X133" s="65" t="str">
        <f>IF($J133="TRUE",C133,"")</f>
        <v/>
      </c>
      <c r="Y133" s="65" t="str">
        <f>IF($J133="TRUE",D133,"")</f>
        <v/>
      </c>
      <c r="Z133" s="65" t="str">
        <f>IF($J133="TRUE",E133,"")</f>
        <v/>
      </c>
      <c r="AA133" s="65" t="str">
        <f>IF($J133="TRUE",F133,"")</f>
        <v/>
      </c>
      <c r="AB133" s="65" t="str">
        <f>IF($J133="TRUE",G133,"")</f>
        <v/>
      </c>
      <c r="AC133" s="65" t="str">
        <f>IF($H133="","",IF(OR(J133="TRUE"),$H133,""))</f>
        <v/>
      </c>
      <c r="AD133" s="66" t="str">
        <f>IF(AF133="","",1)</f>
        <v/>
      </c>
      <c r="AE133" s="66" t="str">
        <f>IF(AD133="","",SUM(AD$6:AD133))</f>
        <v/>
      </c>
      <c r="AF133" s="67" t="str">
        <f>IF($K133="TRUE",C133,"")</f>
        <v/>
      </c>
      <c r="AG133" s="67" t="str">
        <f>IF($K133="TRUE",D133,"")</f>
        <v/>
      </c>
      <c r="AH133" s="87" t="str">
        <f>IF($K133="TRUE",E133,"")</f>
        <v/>
      </c>
      <c r="AI133" s="67" t="str">
        <f>IF($K133="TRUE",F133,"")</f>
        <v/>
      </c>
      <c r="AJ133" s="67" t="str">
        <f>IF($K133="TRUE",G133,"")</f>
        <v/>
      </c>
      <c r="AK133" s="67" t="str">
        <f>IF($H133="","",IF(OR(K133="TRUE"),$H133,""))</f>
        <v/>
      </c>
      <c r="AL133" s="68">
        <f>IF(AN133="","",1)</f>
        <v>1</v>
      </c>
      <c r="AM133" s="68">
        <f>IF(AL133="","",SUM(AL$6:AL133))</f>
        <v>28</v>
      </c>
      <c r="AN133" s="69">
        <f>IF($L133="TRUE",C133,"")</f>
        <v>0.55902777777777779</v>
      </c>
      <c r="AO133" s="69" t="str">
        <f>IF($L133="TRUE",D133,"")</f>
        <v>Stand D</v>
      </c>
      <c r="AP133" s="96" t="str">
        <f>IF($L133="TRUE",E133,"")</f>
        <v xml:space="preserve">H3             </v>
      </c>
      <c r="AQ133" s="69" t="str">
        <f>IF($L133="TRUE",F133,"")</f>
        <v xml:space="preserve">Holmfirth - Upperthong Circular                                                                     </v>
      </c>
      <c r="AR133" s="69" t="str">
        <f>IF($L133="TRUE",G133,"")</f>
        <v xml:space="preserve">Stotts Coaches                                    </v>
      </c>
      <c r="AS133" s="69" t="str">
        <f>IF($H133="","",IF(OR(L133="TRUE"),$H133,""))</f>
        <v/>
      </c>
      <c r="AT133" s="70" t="str">
        <f>IF(AV133="","",1)</f>
        <v/>
      </c>
      <c r="AU133" s="70" t="str">
        <f>IF(AT133="","",SUM(AT$6:AT133))</f>
        <v/>
      </c>
      <c r="AV133" s="71" t="str">
        <f>IF($M133="TRUE",C133,"")</f>
        <v/>
      </c>
      <c r="AW133" s="71" t="str">
        <f>IF($M133="TRUE",D133,"")</f>
        <v/>
      </c>
      <c r="AX133" s="97" t="str">
        <f>IF($M133="TRUE",E133,"")</f>
        <v/>
      </c>
      <c r="AY133" s="71" t="str">
        <f>IF($M133="TRUE",F133,"")</f>
        <v/>
      </c>
      <c r="AZ133" s="71" t="str">
        <f>IF($M133="TRUE",G133,"")</f>
        <v/>
      </c>
      <c r="BA133" s="175" t="str">
        <f>IF($H133="","",IF(OR(M133="TRUE"),$H133,""))</f>
        <v/>
      </c>
      <c r="BB133" s="101"/>
    </row>
    <row r="134" spans="1:54" ht="19.95" customHeight="1" x14ac:dyDescent="0.3">
      <c r="A134" s="98">
        <f>IF(B134="","",SUM(B$6:B134))</f>
        <v>129</v>
      </c>
      <c r="B134" s="95">
        <f>IF($C134="","",1)</f>
        <v>1</v>
      </c>
      <c r="C134" s="240">
        <v>0.55902777777777801</v>
      </c>
      <c r="D134" s="241" t="s">
        <v>15</v>
      </c>
      <c r="E134" s="242" t="s">
        <v>147</v>
      </c>
      <c r="F134" s="242" t="s">
        <v>134</v>
      </c>
      <c r="G134" s="243" t="s">
        <v>122</v>
      </c>
      <c r="H134" s="170"/>
      <c r="I134" s="72" t="str">
        <f>IF($D134=I$5,"TRUE","")</f>
        <v>TRUE</v>
      </c>
      <c r="J134" s="72" t="str">
        <f>IF($D134=J$5,"TRUE","")</f>
        <v/>
      </c>
      <c r="K134" s="72" t="str">
        <f>IF($D134=K$5,"TRUE","")</f>
        <v/>
      </c>
      <c r="L134" s="72" t="str">
        <f>IF($D134=L$5,"TRUE","")</f>
        <v/>
      </c>
      <c r="M134" s="81" t="str">
        <f>IF($D134=M$5,"TRUE","")</f>
        <v/>
      </c>
      <c r="N134" s="62">
        <f>IF($P134="","",1)</f>
        <v>1</v>
      </c>
      <c r="O134" s="62">
        <f>IF(N134="","",SUM(N$6:N134))</f>
        <v>41</v>
      </c>
      <c r="P134" s="63">
        <f>IF($I134="TRUE",C134,"")</f>
        <v>0.55902777777777801</v>
      </c>
      <c r="Q134" s="63" t="str">
        <f>IF($I134="TRUE",D134,"")</f>
        <v>Stand A</v>
      </c>
      <c r="R134" s="79" t="str">
        <f>IF($I134="TRUE",E134,"")</f>
        <v>H5</v>
      </c>
      <c r="S134" s="63" t="str">
        <f>IF($I134="TRUE",F134,"")</f>
        <v>Holmfirth - Netherthong</v>
      </c>
      <c r="T134" s="63" t="str">
        <f>IF($I134="TRUE",G134,"")</f>
        <v xml:space="preserve">Stotts Coaches                                    </v>
      </c>
      <c r="U134" s="63" t="str">
        <f>IF($H134="","",IF(OR(I134="TRUE"),$H134,""))</f>
        <v/>
      </c>
      <c r="V134" s="64" t="str">
        <f>IF(X134="","",1)</f>
        <v/>
      </c>
      <c r="W134" s="64" t="str">
        <f>IF(V134="","",SUM(V$6:V134))</f>
        <v/>
      </c>
      <c r="X134" s="65" t="str">
        <f>IF($J134="TRUE",C134,"")</f>
        <v/>
      </c>
      <c r="Y134" s="65" t="str">
        <f>IF($J134="TRUE",D134,"")</f>
        <v/>
      </c>
      <c r="Z134" s="65" t="str">
        <f>IF($J134="TRUE",E134,"")</f>
        <v/>
      </c>
      <c r="AA134" s="65" t="str">
        <f>IF($J134="TRUE",F134,"")</f>
        <v/>
      </c>
      <c r="AB134" s="65" t="str">
        <f>IF($J134="TRUE",G134,"")</f>
        <v/>
      </c>
      <c r="AC134" s="65" t="str">
        <f>IF($H134="","",IF(OR(J134="TRUE"),$H134,""))</f>
        <v/>
      </c>
      <c r="AD134" s="66" t="str">
        <f>IF(AF134="","",1)</f>
        <v/>
      </c>
      <c r="AE134" s="66" t="str">
        <f>IF(AD134="","",SUM(AD$6:AD134))</f>
        <v/>
      </c>
      <c r="AF134" s="67" t="str">
        <f>IF($K134="TRUE",C134,"")</f>
        <v/>
      </c>
      <c r="AG134" s="67" t="str">
        <f>IF($K134="TRUE",D134,"")</f>
        <v/>
      </c>
      <c r="AH134" s="87" t="str">
        <f>IF($K134="TRUE",E134,"")</f>
        <v/>
      </c>
      <c r="AI134" s="67" t="str">
        <f>IF($K134="TRUE",F134,"")</f>
        <v/>
      </c>
      <c r="AJ134" s="67" t="str">
        <f>IF($K134="TRUE",G134,"")</f>
        <v/>
      </c>
      <c r="AK134" s="67" t="str">
        <f>IF($H134="","",IF(OR(K134="TRUE"),$H134,""))</f>
        <v/>
      </c>
      <c r="AL134" s="68" t="str">
        <f>IF(AN134="","",1)</f>
        <v/>
      </c>
      <c r="AM134" s="68" t="str">
        <f>IF(AL134="","",SUM(AL$6:AL134))</f>
        <v/>
      </c>
      <c r="AN134" s="69" t="str">
        <f>IF($L134="TRUE",C134,"")</f>
        <v/>
      </c>
      <c r="AO134" s="69" t="str">
        <f>IF($L134="TRUE",D134,"")</f>
        <v/>
      </c>
      <c r="AP134" s="96" t="str">
        <f>IF($L134="TRUE",E134,"")</f>
        <v/>
      </c>
      <c r="AQ134" s="69" t="str">
        <f>IF($L134="TRUE",F134,"")</f>
        <v/>
      </c>
      <c r="AR134" s="69" t="str">
        <f>IF($L134="TRUE",G134,"")</f>
        <v/>
      </c>
      <c r="AS134" s="69" t="str">
        <f>IF($H134="","",IF(OR(L134="TRUE"),$H134,""))</f>
        <v/>
      </c>
      <c r="AT134" s="70" t="str">
        <f>IF(AV134="","",1)</f>
        <v/>
      </c>
      <c r="AU134" s="70" t="str">
        <f>IF(AT134="","",SUM(AT$6:AT134))</f>
        <v/>
      </c>
      <c r="AV134" s="71" t="str">
        <f>IF($M134="TRUE",C134,"")</f>
        <v/>
      </c>
      <c r="AW134" s="71" t="str">
        <f>IF($M134="TRUE",D134,"")</f>
        <v/>
      </c>
      <c r="AX134" s="97" t="str">
        <f>IF($M134="TRUE",E134,"")</f>
        <v/>
      </c>
      <c r="AY134" s="71" t="str">
        <f>IF($M134="TRUE",F134,"")</f>
        <v/>
      </c>
      <c r="AZ134" s="71" t="str">
        <f>IF($M134="TRUE",G134,"")</f>
        <v/>
      </c>
      <c r="BA134" s="175" t="str">
        <f>IF($H134="","",IF(OR(M134="TRUE"),$H134,""))</f>
        <v/>
      </c>
      <c r="BB134" s="101"/>
    </row>
    <row r="135" spans="1:54" ht="19.95" customHeight="1" x14ac:dyDescent="0.3">
      <c r="A135" s="98">
        <f>IF(B135="","",SUM(B$6:B135))</f>
        <v>130</v>
      </c>
      <c r="B135" s="95">
        <f>IF($C135="","",1)</f>
        <v>1</v>
      </c>
      <c r="C135" s="235">
        <v>0.55972222222222223</v>
      </c>
      <c r="D135" s="236" t="s">
        <v>17</v>
      </c>
      <c r="E135" s="236">
        <v>310</v>
      </c>
      <c r="F135" s="237" t="s">
        <v>114</v>
      </c>
      <c r="G135" s="238" t="s">
        <v>109</v>
      </c>
      <c r="H135" s="170"/>
      <c r="I135" s="72" t="str">
        <f>IF($D135=I$5,"TRUE","")</f>
        <v/>
      </c>
      <c r="J135" s="72" t="str">
        <f>IF($D135=J$5,"TRUE","")</f>
        <v/>
      </c>
      <c r="K135" s="72" t="str">
        <f>IF($D135=K$5,"TRUE","")</f>
        <v>TRUE</v>
      </c>
      <c r="L135" s="72" t="str">
        <f>IF($D135=L$5,"TRUE","")</f>
        <v/>
      </c>
      <c r="M135" s="81" t="str">
        <f>IF($D135=M$5,"TRUE","")</f>
        <v/>
      </c>
      <c r="N135" s="62" t="str">
        <f>IF($P135="","",1)</f>
        <v/>
      </c>
      <c r="O135" s="62" t="str">
        <f>IF(N135="","",SUM(N$6:N135))</f>
        <v/>
      </c>
      <c r="P135" s="63" t="str">
        <f>IF($I135="TRUE",C135,"")</f>
        <v/>
      </c>
      <c r="Q135" s="63" t="str">
        <f>IF($I135="TRUE",D135,"")</f>
        <v/>
      </c>
      <c r="R135" s="79" t="str">
        <f>IF($I135="TRUE",E135,"")</f>
        <v/>
      </c>
      <c r="S135" s="63" t="str">
        <f>IF($I135="TRUE",F135,"")</f>
        <v/>
      </c>
      <c r="T135" s="63" t="str">
        <f>IF($I135="TRUE",G135,"")</f>
        <v/>
      </c>
      <c r="U135" s="63" t="str">
        <f>IF($H135="","",IF(OR(I135="TRUE"),$H135,""))</f>
        <v/>
      </c>
      <c r="V135" s="64" t="str">
        <f>IF(X135="","",1)</f>
        <v/>
      </c>
      <c r="W135" s="64" t="str">
        <f>IF(V135="","",SUM(V$6:V135))</f>
        <v/>
      </c>
      <c r="X135" s="65" t="str">
        <f>IF($J135="TRUE",C135,"")</f>
        <v/>
      </c>
      <c r="Y135" s="65" t="str">
        <f>IF($J135="TRUE",D135,"")</f>
        <v/>
      </c>
      <c r="Z135" s="65" t="str">
        <f>IF($J135="TRUE",E135,"")</f>
        <v/>
      </c>
      <c r="AA135" s="65" t="str">
        <f>IF($J135="TRUE",F135,"")</f>
        <v/>
      </c>
      <c r="AB135" s="65" t="str">
        <f>IF($J135="TRUE",G135,"")</f>
        <v/>
      </c>
      <c r="AC135" s="65" t="str">
        <f>IF($H135="","",IF(OR(J135="TRUE"),$H135,""))</f>
        <v/>
      </c>
      <c r="AD135" s="66">
        <f>IF(AF135="","",1)</f>
        <v>1</v>
      </c>
      <c r="AE135" s="66">
        <f>IF(AD135="","",SUM(AD$6:AD135))</f>
        <v>30</v>
      </c>
      <c r="AF135" s="67">
        <f>IF($K135="TRUE",C135,"")</f>
        <v>0.55972222222222223</v>
      </c>
      <c r="AG135" s="67" t="str">
        <f>IF($K135="TRUE",D135,"")</f>
        <v>Stand C</v>
      </c>
      <c r="AH135" s="87">
        <f>IF($K135="TRUE",E135,"")</f>
        <v>310</v>
      </c>
      <c r="AI135" s="67" t="str">
        <f>IF($K135="TRUE",F135,"")</f>
        <v xml:space="preserve">Huddersfield - Hepworth                                                                             </v>
      </c>
      <c r="AJ135" s="67" t="str">
        <f>IF($K135="TRUE",G135,"")</f>
        <v xml:space="preserve">First                                             </v>
      </c>
      <c r="AK135" s="67" t="str">
        <f>IF($H135="","",IF(OR(K135="TRUE"),$H135,""))</f>
        <v/>
      </c>
      <c r="AL135" s="68" t="str">
        <f>IF(AN135="","",1)</f>
        <v/>
      </c>
      <c r="AM135" s="68" t="str">
        <f>IF(AL135="","",SUM(AL$6:AL135))</f>
        <v/>
      </c>
      <c r="AN135" s="69" t="str">
        <f>IF($L135="TRUE",C135,"")</f>
        <v/>
      </c>
      <c r="AO135" s="69" t="str">
        <f>IF($L135="TRUE",D135,"")</f>
        <v/>
      </c>
      <c r="AP135" s="96" t="str">
        <f>IF($L135="TRUE",E135,"")</f>
        <v/>
      </c>
      <c r="AQ135" s="69" t="str">
        <f>IF($L135="TRUE",F135,"")</f>
        <v/>
      </c>
      <c r="AR135" s="69" t="str">
        <f>IF($L135="TRUE",G135,"")</f>
        <v/>
      </c>
      <c r="AS135" s="69" t="str">
        <f>IF($H135="","",IF(OR(L135="TRUE"),$H135,""))</f>
        <v/>
      </c>
      <c r="AT135" s="70" t="str">
        <f>IF(AV135="","",1)</f>
        <v/>
      </c>
      <c r="AU135" s="70" t="str">
        <f>IF(AT135="","",SUM(AT$6:AT135))</f>
        <v/>
      </c>
      <c r="AV135" s="71" t="str">
        <f>IF($M135="TRUE",C135,"")</f>
        <v/>
      </c>
      <c r="AW135" s="71" t="str">
        <f>IF($M135="TRUE",D135,"")</f>
        <v/>
      </c>
      <c r="AX135" s="97" t="str">
        <f>IF($M135="TRUE",E135,"")</f>
        <v/>
      </c>
      <c r="AY135" s="71" t="str">
        <f>IF($M135="TRUE",F135,"")</f>
        <v/>
      </c>
      <c r="AZ135" s="71" t="str">
        <f>IF($M135="TRUE",G135,"")</f>
        <v/>
      </c>
      <c r="BA135" s="175" t="str">
        <f>IF($H135="","",IF(OR(M135="TRUE"),$H135,""))</f>
        <v/>
      </c>
      <c r="BB135" s="101"/>
    </row>
    <row r="136" spans="1:54" ht="19.95" customHeight="1" x14ac:dyDescent="0.3">
      <c r="A136" s="98">
        <f>IF(B136="","",SUM(B$6:B136))</f>
        <v>131</v>
      </c>
      <c r="B136" s="95">
        <f>IF($C136="","",1)</f>
        <v>1</v>
      </c>
      <c r="C136" s="235">
        <v>0.5625</v>
      </c>
      <c r="D136" s="236" t="s">
        <v>15</v>
      </c>
      <c r="E136" s="236">
        <v>310</v>
      </c>
      <c r="F136" s="237" t="s">
        <v>110</v>
      </c>
      <c r="G136" s="238" t="s">
        <v>109</v>
      </c>
      <c r="H136" s="170"/>
      <c r="I136" s="72" t="str">
        <f>IF($D136=I$5,"TRUE","")</f>
        <v>TRUE</v>
      </c>
      <c r="J136" s="72" t="str">
        <f>IF($D136=J$5,"TRUE","")</f>
        <v/>
      </c>
      <c r="K136" s="72" t="str">
        <f>IF($D136=K$5,"TRUE","")</f>
        <v/>
      </c>
      <c r="L136" s="72" t="str">
        <f>IF($D136=L$5,"TRUE","")</f>
        <v/>
      </c>
      <c r="M136" s="81" t="str">
        <f>IF($D136=M$5,"TRUE","")</f>
        <v/>
      </c>
      <c r="N136" s="62">
        <f>IF($P136="","",1)</f>
        <v>1</v>
      </c>
      <c r="O136" s="62">
        <f>IF(N136="","",SUM(N$6:N136))</f>
        <v>42</v>
      </c>
      <c r="P136" s="63">
        <f>IF($I136="TRUE",C136,"")</f>
        <v>0.5625</v>
      </c>
      <c r="Q136" s="63" t="str">
        <f>IF($I136="TRUE",D136,"")</f>
        <v>Stand A</v>
      </c>
      <c r="R136" s="79">
        <f>IF($I136="TRUE",E136,"")</f>
        <v>310</v>
      </c>
      <c r="S136" s="63" t="str">
        <f>IF($I136="TRUE",F136,"")</f>
        <v xml:space="preserve">Hepworth - Huddersfield                                                                             </v>
      </c>
      <c r="T136" s="63" t="str">
        <f>IF($I136="TRUE",G136,"")</f>
        <v xml:space="preserve">First                                             </v>
      </c>
      <c r="U136" s="63" t="str">
        <f>IF($H136="","",IF(OR(I136="TRUE"),$H136,""))</f>
        <v/>
      </c>
      <c r="V136" s="64" t="str">
        <f>IF(X136="","",1)</f>
        <v/>
      </c>
      <c r="W136" s="64" t="str">
        <f>IF(V136="","",SUM(V$6:V136))</f>
        <v/>
      </c>
      <c r="X136" s="65" t="str">
        <f>IF($J136="TRUE",C136,"")</f>
        <v/>
      </c>
      <c r="Y136" s="65" t="str">
        <f>IF($J136="TRUE",D136,"")</f>
        <v/>
      </c>
      <c r="Z136" s="65" t="str">
        <f>IF($J136="TRUE",E136,"")</f>
        <v/>
      </c>
      <c r="AA136" s="65" t="str">
        <f>IF($J136="TRUE",F136,"")</f>
        <v/>
      </c>
      <c r="AB136" s="65" t="str">
        <f>IF($J136="TRUE",G136,"")</f>
        <v/>
      </c>
      <c r="AC136" s="65" t="str">
        <f>IF($H136="","",IF(OR(J136="TRUE"),$H136,""))</f>
        <v/>
      </c>
      <c r="AD136" s="66" t="str">
        <f>IF(AF136="","",1)</f>
        <v/>
      </c>
      <c r="AE136" s="66" t="str">
        <f>IF(AD136="","",SUM(AD$6:AD136))</f>
        <v/>
      </c>
      <c r="AF136" s="67" t="str">
        <f>IF($K136="TRUE",C136,"")</f>
        <v/>
      </c>
      <c r="AG136" s="67" t="str">
        <f>IF($K136="TRUE",D136,"")</f>
        <v/>
      </c>
      <c r="AH136" s="87" t="str">
        <f>IF($K136="TRUE",E136,"")</f>
        <v/>
      </c>
      <c r="AI136" s="67" t="str">
        <f>IF($K136="TRUE",F136,"")</f>
        <v/>
      </c>
      <c r="AJ136" s="67" t="str">
        <f>IF($K136="TRUE",G136,"")</f>
        <v/>
      </c>
      <c r="AK136" s="67" t="str">
        <f>IF($H136="","",IF(OR(K136="TRUE"),$H136,""))</f>
        <v/>
      </c>
      <c r="AL136" s="68" t="str">
        <f>IF(AN136="","",1)</f>
        <v/>
      </c>
      <c r="AM136" s="68" t="str">
        <f>IF(AL136="","",SUM(AL$6:AL136))</f>
        <v/>
      </c>
      <c r="AN136" s="69" t="str">
        <f>IF($L136="TRUE",C136,"")</f>
        <v/>
      </c>
      <c r="AO136" s="69" t="str">
        <f>IF($L136="TRUE",D136,"")</f>
        <v/>
      </c>
      <c r="AP136" s="96" t="str">
        <f>IF($L136="TRUE",E136,"")</f>
        <v/>
      </c>
      <c r="AQ136" s="69" t="str">
        <f>IF($L136="TRUE",F136,"")</f>
        <v/>
      </c>
      <c r="AR136" s="69" t="str">
        <f>IF($L136="TRUE",G136,"")</f>
        <v/>
      </c>
      <c r="AS136" s="69" t="str">
        <f>IF($H136="","",IF(OR(L136="TRUE"),$H136,""))</f>
        <v/>
      </c>
      <c r="AT136" s="70" t="str">
        <f>IF(AV136="","",1)</f>
        <v/>
      </c>
      <c r="AU136" s="70" t="str">
        <f>IF(AT136="","",SUM(AT$6:AT136))</f>
        <v/>
      </c>
      <c r="AV136" s="71" t="str">
        <f>IF($M136="TRUE",C136,"")</f>
        <v/>
      </c>
      <c r="AW136" s="71" t="str">
        <f>IF($M136="TRUE",D136,"")</f>
        <v/>
      </c>
      <c r="AX136" s="97" t="str">
        <f>IF($M136="TRUE",E136,"")</f>
        <v/>
      </c>
      <c r="AY136" s="71" t="str">
        <f>IF($M136="TRUE",F136,"")</f>
        <v/>
      </c>
      <c r="AZ136" s="71" t="str">
        <f>IF($M136="TRUE",G136,"")</f>
        <v/>
      </c>
      <c r="BA136" s="175" t="str">
        <f>IF($H136="","",IF(OR(M136="TRUE"),$H136,""))</f>
        <v/>
      </c>
      <c r="BB136" s="101"/>
    </row>
    <row r="137" spans="1:54" ht="19.95" customHeight="1" x14ac:dyDescent="0.3">
      <c r="A137" s="98">
        <f>IF(B137="","",SUM(B$6:B137))</f>
        <v>132</v>
      </c>
      <c r="B137" s="95">
        <f>IF($C137="","",1)</f>
        <v>1</v>
      </c>
      <c r="C137" s="235">
        <v>0.56944444444444442</v>
      </c>
      <c r="D137" s="236" t="s">
        <v>16</v>
      </c>
      <c r="E137" s="236">
        <v>436</v>
      </c>
      <c r="F137" s="237" t="s">
        <v>115</v>
      </c>
      <c r="G137" s="238" t="s">
        <v>116</v>
      </c>
      <c r="H137" s="170"/>
      <c r="I137" s="72" t="str">
        <f>IF($D137=I$5,"TRUE","")</f>
        <v/>
      </c>
      <c r="J137" s="72" t="str">
        <f>IF($D137=J$5,"TRUE","")</f>
        <v>TRUE</v>
      </c>
      <c r="K137" s="72" t="str">
        <f>IF($D137=K$5,"TRUE","")</f>
        <v/>
      </c>
      <c r="L137" s="72" t="str">
        <f>IF($D137=L$5,"TRUE","")</f>
        <v/>
      </c>
      <c r="M137" s="81" t="str">
        <f>IF($D137=M$5,"TRUE","")</f>
        <v/>
      </c>
      <c r="N137" s="62" t="str">
        <f>IF($P137="","",1)</f>
        <v/>
      </c>
      <c r="O137" s="62" t="str">
        <f>IF(N137="","",SUM(N$6:N137))</f>
        <v/>
      </c>
      <c r="P137" s="63" t="str">
        <f>IF($I137="TRUE",C137,"")</f>
        <v/>
      </c>
      <c r="Q137" s="63" t="str">
        <f>IF($I137="TRUE",D137,"")</f>
        <v/>
      </c>
      <c r="R137" s="79" t="str">
        <f>IF($I137="TRUE",E137,"")</f>
        <v/>
      </c>
      <c r="S137" s="63" t="str">
        <f>IF($I137="TRUE",F137,"")</f>
        <v/>
      </c>
      <c r="T137" s="63" t="str">
        <f>IF($I137="TRUE",G137,"")</f>
        <v/>
      </c>
      <c r="U137" s="63" t="str">
        <f>IF($H137="","",IF(OR(I137="TRUE"),$H137,""))</f>
        <v/>
      </c>
      <c r="V137" s="64">
        <f>IF(X137="","",1)</f>
        <v>1</v>
      </c>
      <c r="W137" s="64">
        <f>IF(V137="","",SUM(V$6:V137))</f>
        <v>32</v>
      </c>
      <c r="X137" s="65">
        <f>IF($J137="TRUE",C137,"")</f>
        <v>0.56944444444444442</v>
      </c>
      <c r="Y137" s="65" t="str">
        <f>IF($J137="TRUE",D137,"")</f>
        <v>Stand B</v>
      </c>
      <c r="Z137" s="65">
        <f>IF($J137="TRUE",E137,"")</f>
        <v>436</v>
      </c>
      <c r="AA137" s="65" t="str">
        <f>IF($J137="TRUE",F137,"")</f>
        <v xml:space="preserve">Holmfirth - Wakefield                                                                               </v>
      </c>
      <c r="AB137" s="65" t="str">
        <f>IF($J137="TRUE",G137,"")</f>
        <v xml:space="preserve">Yorkshire Tiger                      </v>
      </c>
      <c r="AC137" s="65" t="str">
        <f>IF($H137="","",IF(OR(J137="TRUE"),$H137,""))</f>
        <v/>
      </c>
      <c r="AD137" s="66" t="str">
        <f>IF(AF137="","",1)</f>
        <v/>
      </c>
      <c r="AE137" s="66" t="str">
        <f>IF(AD137="","",SUM(AD$6:AD137))</f>
        <v/>
      </c>
      <c r="AF137" s="67" t="str">
        <f>IF($K137="TRUE",C137,"")</f>
        <v/>
      </c>
      <c r="AG137" s="67" t="str">
        <f>IF($K137="TRUE",D137,"")</f>
        <v/>
      </c>
      <c r="AH137" s="87" t="str">
        <f>IF($K137="TRUE",E137,"")</f>
        <v/>
      </c>
      <c r="AI137" s="67" t="str">
        <f>IF($K137="TRUE",F137,"")</f>
        <v/>
      </c>
      <c r="AJ137" s="67" t="str">
        <f>IF($K137="TRUE",G137,"")</f>
        <v/>
      </c>
      <c r="AK137" s="67" t="str">
        <f>IF($H137="","",IF(OR(K137="TRUE"),$H137,""))</f>
        <v/>
      </c>
      <c r="AL137" s="68" t="str">
        <f>IF(AN137="","",1)</f>
        <v/>
      </c>
      <c r="AM137" s="68" t="str">
        <f>IF(AL137="","",SUM(AL$6:AL137))</f>
        <v/>
      </c>
      <c r="AN137" s="69" t="str">
        <f>IF($L137="TRUE",C137,"")</f>
        <v/>
      </c>
      <c r="AO137" s="69" t="str">
        <f>IF($L137="TRUE",D137,"")</f>
        <v/>
      </c>
      <c r="AP137" s="96" t="str">
        <f>IF($L137="TRUE",E137,"")</f>
        <v/>
      </c>
      <c r="AQ137" s="69" t="str">
        <f>IF($L137="TRUE",F137,"")</f>
        <v/>
      </c>
      <c r="AR137" s="69" t="str">
        <f>IF($L137="TRUE",G137,"")</f>
        <v/>
      </c>
      <c r="AS137" s="69" t="str">
        <f>IF($H137="","",IF(OR(L137="TRUE"),$H137,""))</f>
        <v/>
      </c>
      <c r="AT137" s="70" t="str">
        <f>IF(AV137="","",1)</f>
        <v/>
      </c>
      <c r="AU137" s="70" t="str">
        <f>IF(AT137="","",SUM(AT$6:AT137))</f>
        <v/>
      </c>
      <c r="AV137" s="71" t="str">
        <f>IF($M137="TRUE",C137,"")</f>
        <v/>
      </c>
      <c r="AW137" s="71" t="str">
        <f>IF($M137="TRUE",D137,"")</f>
        <v/>
      </c>
      <c r="AX137" s="97" t="str">
        <f>IF($M137="TRUE",E137,"")</f>
        <v/>
      </c>
      <c r="AY137" s="71" t="str">
        <f>IF($M137="TRUE",F137,"")</f>
        <v/>
      </c>
      <c r="AZ137" s="71" t="str">
        <f>IF($M137="TRUE",G137,"")</f>
        <v/>
      </c>
      <c r="BA137" s="175" t="str">
        <f>IF($H137="","",IF(OR(M137="TRUE"),$H137,""))</f>
        <v/>
      </c>
      <c r="BB137" s="101"/>
    </row>
    <row r="138" spans="1:54" ht="19.95" customHeight="1" x14ac:dyDescent="0.3">
      <c r="A138" s="98">
        <f>IF(B138="","",SUM(B$6:B138))</f>
        <v>133</v>
      </c>
      <c r="B138" s="95">
        <f>IF($C138="","",1)</f>
        <v>1</v>
      </c>
      <c r="C138" s="240">
        <v>0.57291666666666696</v>
      </c>
      <c r="D138" s="241" t="s">
        <v>18</v>
      </c>
      <c r="E138" s="242" t="s">
        <v>130</v>
      </c>
      <c r="F138" s="242" t="s">
        <v>131</v>
      </c>
      <c r="G138" s="243" t="s">
        <v>122</v>
      </c>
      <c r="H138" s="170"/>
      <c r="I138" s="72" t="str">
        <f>IF($D138=I$5,"TRUE","")</f>
        <v/>
      </c>
      <c r="J138" s="72" t="str">
        <f>IF($D138=J$5,"TRUE","")</f>
        <v/>
      </c>
      <c r="K138" s="72" t="str">
        <f>IF($D138=K$5,"TRUE","")</f>
        <v/>
      </c>
      <c r="L138" s="72" t="str">
        <f>IF($D138=L$5,"TRUE","")</f>
        <v>TRUE</v>
      </c>
      <c r="M138" s="81" t="str">
        <f>IF($D138=M$5,"TRUE","")</f>
        <v/>
      </c>
      <c r="N138" s="62" t="str">
        <f>IF($P138="","",1)</f>
        <v/>
      </c>
      <c r="O138" s="62" t="str">
        <f>IF(N138="","",SUM(N$6:N138))</f>
        <v/>
      </c>
      <c r="P138" s="63" t="str">
        <f>IF($I138="TRUE",C138,"")</f>
        <v/>
      </c>
      <c r="Q138" s="63" t="str">
        <f>IF($I138="TRUE",D138,"")</f>
        <v/>
      </c>
      <c r="R138" s="79" t="str">
        <f>IF($I138="TRUE",E138,"")</f>
        <v/>
      </c>
      <c r="S138" s="63" t="str">
        <f>IF($I138="TRUE",F138,"")</f>
        <v/>
      </c>
      <c r="T138" s="63" t="str">
        <f>IF($I138="TRUE",G138,"")</f>
        <v/>
      </c>
      <c r="U138" s="63" t="str">
        <f>IF($H138="","",IF(OR(I138="TRUE"),$H138,""))</f>
        <v/>
      </c>
      <c r="V138" s="64" t="str">
        <f>IF(X138="","",1)</f>
        <v/>
      </c>
      <c r="W138" s="64" t="str">
        <f>IF(V138="","",SUM(V$6:V138))</f>
        <v/>
      </c>
      <c r="X138" s="65" t="str">
        <f>IF($J138="TRUE",C138,"")</f>
        <v/>
      </c>
      <c r="Y138" s="65" t="str">
        <f>IF($J138="TRUE",D138,"")</f>
        <v/>
      </c>
      <c r="Z138" s="65" t="str">
        <f>IF($J138="TRUE",E138,"")</f>
        <v/>
      </c>
      <c r="AA138" s="65" t="str">
        <f>IF($J138="TRUE",F138,"")</f>
        <v/>
      </c>
      <c r="AB138" s="65" t="str">
        <f>IF($J138="TRUE",G138,"")</f>
        <v/>
      </c>
      <c r="AC138" s="65" t="str">
        <f>IF($H138="","",IF(OR(J138="TRUE"),$H138,""))</f>
        <v/>
      </c>
      <c r="AD138" s="66" t="str">
        <f>IF(AF138="","",1)</f>
        <v/>
      </c>
      <c r="AE138" s="66" t="str">
        <f>IF(AD138="","",SUM(AD$6:AD138))</f>
        <v/>
      </c>
      <c r="AF138" s="67" t="str">
        <f>IF($K138="TRUE",C138,"")</f>
        <v/>
      </c>
      <c r="AG138" s="67" t="str">
        <f>IF($K138="TRUE",D138,"")</f>
        <v/>
      </c>
      <c r="AH138" s="87" t="str">
        <f>IF($K138="TRUE",E138,"")</f>
        <v/>
      </c>
      <c r="AI138" s="67" t="str">
        <f>IF($K138="TRUE",F138,"")</f>
        <v/>
      </c>
      <c r="AJ138" s="67" t="str">
        <f>IF($K138="TRUE",G138,"")</f>
        <v/>
      </c>
      <c r="AK138" s="67" t="str">
        <f>IF($H138="","",IF(OR(K138="TRUE"),$H138,""))</f>
        <v/>
      </c>
      <c r="AL138" s="68">
        <f>IF(AN138="","",1)</f>
        <v>1</v>
      </c>
      <c r="AM138" s="68">
        <f>IF(AL138="","",SUM(AL$6:AL138))</f>
        <v>29</v>
      </c>
      <c r="AN138" s="69">
        <f>IF($L138="TRUE",C138,"")</f>
        <v>0.57291666666666696</v>
      </c>
      <c r="AO138" s="69" t="str">
        <f>IF($L138="TRUE",D138,"")</f>
        <v>Stand D</v>
      </c>
      <c r="AP138" s="96" t="str">
        <f>IF($L138="TRUE",E138,"")</f>
        <v>H6</v>
      </c>
      <c r="AQ138" s="69" t="str">
        <f>IF($L138="TRUE",F138,"")</f>
        <v xml:space="preserve">Holmfirth - Brockholes                                                                              </v>
      </c>
      <c r="AR138" s="69" t="str">
        <f>IF($L138="TRUE",G138,"")</f>
        <v xml:space="preserve">Stotts Coaches                                    </v>
      </c>
      <c r="AS138" s="69" t="str">
        <f>IF($H138="","",IF(OR(L138="TRUE"),$H138,""))</f>
        <v/>
      </c>
      <c r="AT138" s="70" t="str">
        <f>IF(AV138="","",1)</f>
        <v/>
      </c>
      <c r="AU138" s="70" t="str">
        <f>IF(AT138="","",SUM(AT$6:AT138))</f>
        <v/>
      </c>
      <c r="AV138" s="71" t="str">
        <f>IF($M138="TRUE",C138,"")</f>
        <v/>
      </c>
      <c r="AW138" s="71" t="str">
        <f>IF($M138="TRUE",D138,"")</f>
        <v/>
      </c>
      <c r="AX138" s="97" t="str">
        <f>IF($M138="TRUE",E138,"")</f>
        <v/>
      </c>
      <c r="AY138" s="71" t="str">
        <f>IF($M138="TRUE",F138,"")</f>
        <v/>
      </c>
      <c r="AZ138" s="71" t="str">
        <f>IF($M138="TRUE",G138,"")</f>
        <v/>
      </c>
      <c r="BA138" s="175" t="str">
        <f>IF($H138="","",IF(OR(M138="TRUE"),$H138,""))</f>
        <v/>
      </c>
      <c r="BB138" s="101"/>
    </row>
    <row r="139" spans="1:54" ht="19.95" customHeight="1" x14ac:dyDescent="0.3">
      <c r="A139" s="98">
        <f>IF(B139="","",SUM(B$6:B139))</f>
        <v>134</v>
      </c>
      <c r="B139" s="95">
        <f>IF($C139="","",1)</f>
        <v>1</v>
      </c>
      <c r="C139" s="235">
        <v>0.57430555555555551</v>
      </c>
      <c r="D139" s="236" t="s">
        <v>15</v>
      </c>
      <c r="E139" s="236">
        <v>314</v>
      </c>
      <c r="F139" s="237" t="s">
        <v>117</v>
      </c>
      <c r="G139" s="238" t="s">
        <v>109</v>
      </c>
      <c r="H139" s="170"/>
      <c r="I139" s="72" t="str">
        <f>IF($D139=I$5,"TRUE","")</f>
        <v>TRUE</v>
      </c>
      <c r="J139" s="72" t="str">
        <f>IF($D139=J$5,"TRUE","")</f>
        <v/>
      </c>
      <c r="K139" s="72" t="str">
        <f>IF($D139=K$5,"TRUE","")</f>
        <v/>
      </c>
      <c r="L139" s="72" t="str">
        <f>IF($D139=L$5,"TRUE","")</f>
        <v/>
      </c>
      <c r="M139" s="81" t="str">
        <f>IF($D139=M$5,"TRUE","")</f>
        <v/>
      </c>
      <c r="N139" s="62">
        <f>IF($P139="","",1)</f>
        <v>1</v>
      </c>
      <c r="O139" s="62">
        <f>IF(N139="","",SUM(N$6:N139))</f>
        <v>43</v>
      </c>
      <c r="P139" s="63">
        <f>IF($I139="TRUE",C139,"")</f>
        <v>0.57430555555555551</v>
      </c>
      <c r="Q139" s="63" t="str">
        <f>IF($I139="TRUE",D139,"")</f>
        <v>Stand A</v>
      </c>
      <c r="R139" s="79">
        <f>IF($I139="TRUE",E139,"")</f>
        <v>314</v>
      </c>
      <c r="S139" s="63" t="str">
        <f>IF($I139="TRUE",F139,"")</f>
        <v xml:space="preserve">Holme - Huddersfield                                                                                </v>
      </c>
      <c r="T139" s="63" t="str">
        <f>IF($I139="TRUE",G139,"")</f>
        <v xml:space="preserve">First                                             </v>
      </c>
      <c r="U139" s="63" t="str">
        <f>IF($H139="","",IF(OR(I139="TRUE"),$H139,""))</f>
        <v/>
      </c>
      <c r="V139" s="64" t="str">
        <f>IF(X139="","",1)</f>
        <v/>
      </c>
      <c r="W139" s="64" t="str">
        <f>IF(V139="","",SUM(V$6:V139))</f>
        <v/>
      </c>
      <c r="X139" s="65" t="str">
        <f>IF($J139="TRUE",C139,"")</f>
        <v/>
      </c>
      <c r="Y139" s="65" t="str">
        <f>IF($J139="TRUE",D139,"")</f>
        <v/>
      </c>
      <c r="Z139" s="65" t="str">
        <f>IF($J139="TRUE",E139,"")</f>
        <v/>
      </c>
      <c r="AA139" s="65" t="str">
        <f>IF($J139="TRUE",F139,"")</f>
        <v/>
      </c>
      <c r="AB139" s="65" t="str">
        <f>IF($J139="TRUE",G139,"")</f>
        <v/>
      </c>
      <c r="AC139" s="65" t="str">
        <f>IF($H139="","",IF(OR(J139="TRUE"),$H139,""))</f>
        <v/>
      </c>
      <c r="AD139" s="66" t="str">
        <f>IF(AF139="","",1)</f>
        <v/>
      </c>
      <c r="AE139" s="66" t="str">
        <f>IF(AD139="","",SUM(AD$6:AD139))</f>
        <v/>
      </c>
      <c r="AF139" s="67" t="str">
        <f>IF($K139="TRUE",C139,"")</f>
        <v/>
      </c>
      <c r="AG139" s="67" t="str">
        <f>IF($K139="TRUE",D139,"")</f>
        <v/>
      </c>
      <c r="AH139" s="87" t="str">
        <f>IF($K139="TRUE",E139,"")</f>
        <v/>
      </c>
      <c r="AI139" s="67" t="str">
        <f>IF($K139="TRUE",F139,"")</f>
        <v/>
      </c>
      <c r="AJ139" s="67" t="str">
        <f>IF($K139="TRUE",G139,"")</f>
        <v/>
      </c>
      <c r="AK139" s="67" t="str">
        <f>IF($H139="","",IF(OR(K139="TRUE"),$H139,""))</f>
        <v/>
      </c>
      <c r="AL139" s="68" t="str">
        <f>IF(AN139="","",1)</f>
        <v/>
      </c>
      <c r="AM139" s="68" t="str">
        <f>IF(AL139="","",SUM(AL$6:AL139))</f>
        <v/>
      </c>
      <c r="AN139" s="69" t="str">
        <f>IF($L139="TRUE",C139,"")</f>
        <v/>
      </c>
      <c r="AO139" s="69" t="str">
        <f>IF($L139="TRUE",D139,"")</f>
        <v/>
      </c>
      <c r="AP139" s="96" t="str">
        <f>IF($L139="TRUE",E139,"")</f>
        <v/>
      </c>
      <c r="AQ139" s="69" t="str">
        <f>IF($L139="TRUE",F139,"")</f>
        <v/>
      </c>
      <c r="AR139" s="69" t="str">
        <f>IF($L139="TRUE",G139,"")</f>
        <v/>
      </c>
      <c r="AS139" s="69" t="str">
        <f>IF($H139="","",IF(OR(L139="TRUE"),$H139,""))</f>
        <v/>
      </c>
      <c r="AT139" s="70" t="str">
        <f>IF(AV139="","",1)</f>
        <v/>
      </c>
      <c r="AU139" s="70" t="str">
        <f>IF(AT139="","",SUM(AT$6:AT139))</f>
        <v/>
      </c>
      <c r="AV139" s="71" t="str">
        <f>IF($M139="TRUE",C139,"")</f>
        <v/>
      </c>
      <c r="AW139" s="71" t="str">
        <f>IF($M139="TRUE",D139,"")</f>
        <v/>
      </c>
      <c r="AX139" s="97" t="str">
        <f>IF($M139="TRUE",E139,"")</f>
        <v/>
      </c>
      <c r="AY139" s="71" t="str">
        <f>IF($M139="TRUE",F139,"")</f>
        <v/>
      </c>
      <c r="AZ139" s="71" t="str">
        <f>IF($M139="TRUE",G139,"")</f>
        <v/>
      </c>
      <c r="BA139" s="175" t="str">
        <f>IF($H139="","",IF(OR(M139="TRUE"),$H139,""))</f>
        <v/>
      </c>
      <c r="BB139" s="101"/>
    </row>
    <row r="140" spans="1:54" ht="19.95" customHeight="1" x14ac:dyDescent="0.3">
      <c r="A140" s="98">
        <f>IF(B140="","",SUM(B$6:B140))</f>
        <v>135</v>
      </c>
      <c r="B140" s="95">
        <f>IF($C140="","",1)</f>
        <v>1</v>
      </c>
      <c r="C140" s="235">
        <v>0.57500000000000007</v>
      </c>
      <c r="D140" s="236" t="s">
        <v>17</v>
      </c>
      <c r="E140" s="236">
        <v>316</v>
      </c>
      <c r="F140" s="237" t="s">
        <v>118</v>
      </c>
      <c r="G140" s="238" t="s">
        <v>109</v>
      </c>
      <c r="H140" s="170"/>
      <c r="I140" s="72" t="str">
        <f>IF($D140=I$5,"TRUE","")</f>
        <v/>
      </c>
      <c r="J140" s="72" t="str">
        <f>IF($D140=J$5,"TRUE","")</f>
        <v/>
      </c>
      <c r="K140" s="72" t="str">
        <f>IF($D140=K$5,"TRUE","")</f>
        <v>TRUE</v>
      </c>
      <c r="L140" s="72" t="str">
        <f>IF($D140=L$5,"TRUE","")</f>
        <v/>
      </c>
      <c r="M140" s="81" t="str">
        <f>IF($D140=M$5,"TRUE","")</f>
        <v/>
      </c>
      <c r="N140" s="62" t="str">
        <f>IF($P140="","",1)</f>
        <v/>
      </c>
      <c r="O140" s="62" t="str">
        <f>IF(N140="","",SUM(N$6:N140))</f>
        <v/>
      </c>
      <c r="P140" s="63" t="str">
        <f>IF($I140="TRUE",C140,"")</f>
        <v/>
      </c>
      <c r="Q140" s="63" t="str">
        <f>IF($I140="TRUE",D140,"")</f>
        <v/>
      </c>
      <c r="R140" s="79" t="str">
        <f>IF($I140="TRUE",E140,"")</f>
        <v/>
      </c>
      <c r="S140" s="63" t="str">
        <f>IF($I140="TRUE",F140,"")</f>
        <v/>
      </c>
      <c r="T140" s="63" t="str">
        <f>IF($I140="TRUE",G140,"")</f>
        <v/>
      </c>
      <c r="U140" s="63" t="str">
        <f>IF($H140="","",IF(OR(I140="TRUE"),$H140,""))</f>
        <v/>
      </c>
      <c r="V140" s="64" t="str">
        <f>IF(X140="","",1)</f>
        <v/>
      </c>
      <c r="W140" s="64" t="str">
        <f>IF(V140="","",SUM(V$6:V140))</f>
        <v/>
      </c>
      <c r="X140" s="65" t="str">
        <f>IF($J140="TRUE",C140,"")</f>
        <v/>
      </c>
      <c r="Y140" s="65" t="str">
        <f>IF($J140="TRUE",D140,"")</f>
        <v/>
      </c>
      <c r="Z140" s="65" t="str">
        <f>IF($J140="TRUE",E140,"")</f>
        <v/>
      </c>
      <c r="AA140" s="65" t="str">
        <f>IF($J140="TRUE",F140,"")</f>
        <v/>
      </c>
      <c r="AB140" s="65" t="str">
        <f>IF($J140="TRUE",G140,"")</f>
        <v/>
      </c>
      <c r="AC140" s="65" t="str">
        <f>IF($H140="","",IF(OR(J140="TRUE"),$H140,""))</f>
        <v/>
      </c>
      <c r="AD140" s="66">
        <f>IF(AF140="","",1)</f>
        <v>1</v>
      </c>
      <c r="AE140" s="66">
        <f>IF(AD140="","",SUM(AD$6:AD140))</f>
        <v>31</v>
      </c>
      <c r="AF140" s="67">
        <f>IF($K140="TRUE",C140,"")</f>
        <v>0.57500000000000007</v>
      </c>
      <c r="AG140" s="67" t="str">
        <f>IF($K140="TRUE",D140,"")</f>
        <v>Stand C</v>
      </c>
      <c r="AH140" s="87">
        <f>IF($K140="TRUE",E140,"")</f>
        <v>316</v>
      </c>
      <c r="AI140" s="67" t="str">
        <f>IF($K140="TRUE",F140,"")</f>
        <v xml:space="preserve">Huddersfield - Parkhead                                                                             </v>
      </c>
      <c r="AJ140" s="67" t="str">
        <f>IF($K140="TRUE",G140,"")</f>
        <v xml:space="preserve">First                                             </v>
      </c>
      <c r="AK140" s="67" t="str">
        <f>IF($H140="","",IF(OR(K140="TRUE"),$H140,""))</f>
        <v/>
      </c>
      <c r="AL140" s="68" t="str">
        <f>IF(AN140="","",1)</f>
        <v/>
      </c>
      <c r="AM140" s="68" t="str">
        <f>IF(AL140="","",SUM(AL$6:AL140))</f>
        <v/>
      </c>
      <c r="AN140" s="69" t="str">
        <f>IF($L140="TRUE",C140,"")</f>
        <v/>
      </c>
      <c r="AO140" s="69" t="str">
        <f>IF($L140="TRUE",D140,"")</f>
        <v/>
      </c>
      <c r="AP140" s="96" t="str">
        <f>IF($L140="TRUE",E140,"")</f>
        <v/>
      </c>
      <c r="AQ140" s="69" t="str">
        <f>IF($L140="TRUE",F140,"")</f>
        <v/>
      </c>
      <c r="AR140" s="69" t="str">
        <f>IF($L140="TRUE",G140,"")</f>
        <v/>
      </c>
      <c r="AS140" s="69" t="str">
        <f>IF($H140="","",IF(OR(L140="TRUE"),$H140,""))</f>
        <v/>
      </c>
      <c r="AT140" s="70" t="str">
        <f>IF(AV140="","",1)</f>
        <v/>
      </c>
      <c r="AU140" s="70" t="str">
        <f>IF(AT140="","",SUM(AT$6:AT140))</f>
        <v/>
      </c>
      <c r="AV140" s="71" t="str">
        <f>IF($M140="TRUE",C140,"")</f>
        <v/>
      </c>
      <c r="AW140" s="71" t="str">
        <f>IF($M140="TRUE",D140,"")</f>
        <v/>
      </c>
      <c r="AX140" s="97" t="str">
        <f>IF($M140="TRUE",E140,"")</f>
        <v/>
      </c>
      <c r="AY140" s="71" t="str">
        <f>IF($M140="TRUE",F140,"")</f>
        <v/>
      </c>
      <c r="AZ140" s="71" t="str">
        <f>IF($M140="TRUE",G140,"")</f>
        <v/>
      </c>
      <c r="BA140" s="175" t="str">
        <f>IF($H140="","",IF(OR(M140="TRUE"),$H140,""))</f>
        <v/>
      </c>
      <c r="BB140" s="101"/>
    </row>
    <row r="141" spans="1:54" ht="19.95" customHeight="1" x14ac:dyDescent="0.3">
      <c r="A141" s="98">
        <f>IF(B141="","",SUM(B$6:B141))</f>
        <v>136</v>
      </c>
      <c r="B141" s="95">
        <f>IF($C141="","",1)</f>
        <v>1</v>
      </c>
      <c r="C141" s="235">
        <v>0.57638888888888895</v>
      </c>
      <c r="D141" s="236" t="s">
        <v>18</v>
      </c>
      <c r="E141" s="236" t="s">
        <v>135</v>
      </c>
      <c r="F141" s="237" t="s">
        <v>126</v>
      </c>
      <c r="G141" s="238" t="s">
        <v>122</v>
      </c>
      <c r="H141" s="170"/>
      <c r="I141" s="72" t="str">
        <f>IF($D141=I$5,"TRUE","")</f>
        <v/>
      </c>
      <c r="J141" s="72" t="str">
        <f>IF($D141=J$5,"TRUE","")</f>
        <v/>
      </c>
      <c r="K141" s="72" t="str">
        <f>IF($D141=K$5,"TRUE","")</f>
        <v/>
      </c>
      <c r="L141" s="72" t="str">
        <f>IF($D141=L$5,"TRUE","")</f>
        <v>TRUE</v>
      </c>
      <c r="M141" s="81" t="str">
        <f>IF($D141=M$5,"TRUE","")</f>
        <v/>
      </c>
      <c r="N141" s="62" t="str">
        <f>IF($P141="","",1)</f>
        <v/>
      </c>
      <c r="O141" s="62" t="str">
        <f>IF(N141="","",SUM(N$6:N141))</f>
        <v/>
      </c>
      <c r="P141" s="63" t="str">
        <f>IF($I141="TRUE",C141,"")</f>
        <v/>
      </c>
      <c r="Q141" s="63" t="str">
        <f>IF($I141="TRUE",D141,"")</f>
        <v/>
      </c>
      <c r="R141" s="79" t="str">
        <f>IF($I141="TRUE",E141,"")</f>
        <v/>
      </c>
      <c r="S141" s="63" t="str">
        <f>IF($I141="TRUE",F141,"")</f>
        <v/>
      </c>
      <c r="T141" s="63" t="str">
        <f>IF($I141="TRUE",G141,"")</f>
        <v/>
      </c>
      <c r="U141" s="63" t="str">
        <f>IF($H141="","",IF(OR(I141="TRUE"),$H141,""))</f>
        <v/>
      </c>
      <c r="V141" s="64" t="str">
        <f>IF(X141="","",1)</f>
        <v/>
      </c>
      <c r="W141" s="64" t="str">
        <f>IF(V141="","",SUM(V$6:V141))</f>
        <v/>
      </c>
      <c r="X141" s="65" t="str">
        <f>IF($J141="TRUE",C141,"")</f>
        <v/>
      </c>
      <c r="Y141" s="65" t="str">
        <f>IF($J141="TRUE",D141,"")</f>
        <v/>
      </c>
      <c r="Z141" s="65" t="str">
        <f>IF($J141="TRUE",E141,"")</f>
        <v/>
      </c>
      <c r="AA141" s="65" t="str">
        <f>IF($J141="TRUE",F141,"")</f>
        <v/>
      </c>
      <c r="AB141" s="65" t="str">
        <f>IF($J141="TRUE",G141,"")</f>
        <v/>
      </c>
      <c r="AC141" s="65" t="str">
        <f>IF($H141="","",IF(OR(J141="TRUE"),$H141,""))</f>
        <v/>
      </c>
      <c r="AD141" s="66" t="str">
        <f>IF(AF141="","",1)</f>
        <v/>
      </c>
      <c r="AE141" s="66" t="str">
        <f>IF(AD141="","",SUM(AD$6:AD141))</f>
        <v/>
      </c>
      <c r="AF141" s="67" t="str">
        <f>IF($K141="TRUE",C141,"")</f>
        <v/>
      </c>
      <c r="AG141" s="67" t="str">
        <f>IF($K141="TRUE",D141,"")</f>
        <v/>
      </c>
      <c r="AH141" s="87" t="str">
        <f>IF($K141="TRUE",E141,"")</f>
        <v/>
      </c>
      <c r="AI141" s="67" t="str">
        <f>IF($K141="TRUE",F141,"")</f>
        <v/>
      </c>
      <c r="AJ141" s="67" t="str">
        <f>IF($K141="TRUE",G141,"")</f>
        <v/>
      </c>
      <c r="AK141" s="67" t="str">
        <f>IF($H141="","",IF(OR(K141="TRUE"),$H141,""))</f>
        <v/>
      </c>
      <c r="AL141" s="68">
        <f>IF(AN141="","",1)</f>
        <v>1</v>
      </c>
      <c r="AM141" s="68">
        <f>IF(AL141="","",SUM(AL$6:AL141))</f>
        <v>30</v>
      </c>
      <c r="AN141" s="69">
        <f>IF($L141="TRUE",C141,"")</f>
        <v>0.57638888888888895</v>
      </c>
      <c r="AO141" s="69" t="str">
        <f>IF($L141="TRUE",D141,"")</f>
        <v>Stand D</v>
      </c>
      <c r="AP141" s="96" t="str">
        <f>IF($L141="TRUE",E141,"")</f>
        <v xml:space="preserve">H2             </v>
      </c>
      <c r="AQ141" s="69" t="str">
        <f>IF($L141="TRUE",F141,"")</f>
        <v xml:space="preserve">Holmfirth - Totties Circular                                                                        </v>
      </c>
      <c r="AR141" s="69" t="str">
        <f>IF($L141="TRUE",G141,"")</f>
        <v xml:space="preserve">Stotts Coaches                                    </v>
      </c>
      <c r="AS141" s="69" t="str">
        <f>IF($H141="","",IF(OR(L141="TRUE"),$H141,""))</f>
        <v/>
      </c>
      <c r="AT141" s="70" t="str">
        <f>IF(AV141="","",1)</f>
        <v/>
      </c>
      <c r="AU141" s="70" t="str">
        <f>IF(AT141="","",SUM(AT$6:AT141))</f>
        <v/>
      </c>
      <c r="AV141" s="71" t="str">
        <f>IF($M141="TRUE",C141,"")</f>
        <v/>
      </c>
      <c r="AW141" s="71" t="str">
        <f>IF($M141="TRUE",D141,"")</f>
        <v/>
      </c>
      <c r="AX141" s="97" t="str">
        <f>IF($M141="TRUE",E141,"")</f>
        <v/>
      </c>
      <c r="AY141" s="71" t="str">
        <f>IF($M141="TRUE",F141,"")</f>
        <v/>
      </c>
      <c r="AZ141" s="71" t="str">
        <f>IF($M141="TRUE",G141,"")</f>
        <v/>
      </c>
      <c r="BA141" s="175" t="str">
        <f>IF($H141="","",IF(OR(M141="TRUE"),$H141,""))</f>
        <v/>
      </c>
      <c r="BB141" s="101"/>
    </row>
    <row r="142" spans="1:54" ht="19.95" customHeight="1" x14ac:dyDescent="0.3">
      <c r="A142" s="98">
        <f>IF(B142="","",SUM(B$6:B142))</f>
        <v>137</v>
      </c>
      <c r="B142" s="95">
        <f>IF($C142="","",1)</f>
        <v>1</v>
      </c>
      <c r="C142" s="235">
        <v>0.57847222222222217</v>
      </c>
      <c r="D142" s="236" t="s">
        <v>15</v>
      </c>
      <c r="E142" s="236" t="s">
        <v>128</v>
      </c>
      <c r="F142" s="237" t="s">
        <v>136</v>
      </c>
      <c r="G142" s="238" t="s">
        <v>122</v>
      </c>
      <c r="H142" s="170"/>
      <c r="I142" s="72" t="str">
        <f>IF($D142=I$5,"TRUE","")</f>
        <v>TRUE</v>
      </c>
      <c r="J142" s="72" t="str">
        <f>IF($D142=J$5,"TRUE","")</f>
        <v/>
      </c>
      <c r="K142" s="72" t="str">
        <f>IF($D142=K$5,"TRUE","")</f>
        <v/>
      </c>
      <c r="L142" s="72" t="str">
        <f>IF($D142=L$5,"TRUE","")</f>
        <v/>
      </c>
      <c r="M142" s="81" t="str">
        <f>IF($D142=M$5,"TRUE","")</f>
        <v/>
      </c>
      <c r="N142" s="62">
        <f>IF($P142="","",1)</f>
        <v>1</v>
      </c>
      <c r="O142" s="62">
        <f>IF(N142="","",SUM(N$6:N142))</f>
        <v>44</v>
      </c>
      <c r="P142" s="63">
        <f>IF($I142="TRUE",C142,"")</f>
        <v>0.57847222222222217</v>
      </c>
      <c r="Q142" s="63" t="str">
        <f>IF($I142="TRUE",D142,"")</f>
        <v>Stand A</v>
      </c>
      <c r="R142" s="79" t="str">
        <f>IF($I142="TRUE",E142,"")</f>
        <v xml:space="preserve">H5             </v>
      </c>
      <c r="S142" s="63" t="str">
        <f>IF($I142="TRUE",F142,"")</f>
        <v>Holmfirth - Holmbridge</v>
      </c>
      <c r="T142" s="63" t="str">
        <f>IF($I142="TRUE",G142,"")</f>
        <v xml:space="preserve">Stotts Coaches                                    </v>
      </c>
      <c r="U142" s="63" t="str">
        <f>IF($H142="","",IF(OR(I142="TRUE"),$H142,""))</f>
        <v/>
      </c>
      <c r="V142" s="64" t="str">
        <f>IF(X142="","",1)</f>
        <v/>
      </c>
      <c r="W142" s="64" t="str">
        <f>IF(V142="","",SUM(V$6:V142))</f>
        <v/>
      </c>
      <c r="X142" s="65" t="str">
        <f>IF($J142="TRUE",C142,"")</f>
        <v/>
      </c>
      <c r="Y142" s="65" t="str">
        <f>IF($J142="TRUE",D142,"")</f>
        <v/>
      </c>
      <c r="Z142" s="65" t="str">
        <f>IF($J142="TRUE",E142,"")</f>
        <v/>
      </c>
      <c r="AA142" s="65" t="str">
        <f>IF($J142="TRUE",F142,"")</f>
        <v/>
      </c>
      <c r="AB142" s="65" t="str">
        <f>IF($J142="TRUE",G142,"")</f>
        <v/>
      </c>
      <c r="AC142" s="65" t="str">
        <f>IF($H142="","",IF(OR(J142="TRUE"),$H142,""))</f>
        <v/>
      </c>
      <c r="AD142" s="66" t="str">
        <f>IF(AF142="","",1)</f>
        <v/>
      </c>
      <c r="AE142" s="66" t="str">
        <f>IF(AD142="","",SUM(AD$6:AD142))</f>
        <v/>
      </c>
      <c r="AF142" s="67" t="str">
        <f>IF($K142="TRUE",C142,"")</f>
        <v/>
      </c>
      <c r="AG142" s="67" t="str">
        <f>IF($K142="TRUE",D142,"")</f>
        <v/>
      </c>
      <c r="AH142" s="87" t="str">
        <f>IF($K142="TRUE",E142,"")</f>
        <v/>
      </c>
      <c r="AI142" s="67" t="str">
        <f>IF($K142="TRUE",F142,"")</f>
        <v/>
      </c>
      <c r="AJ142" s="67" t="str">
        <f>IF($K142="TRUE",G142,"")</f>
        <v/>
      </c>
      <c r="AK142" s="67" t="str">
        <f>IF($H142="","",IF(OR(K142="TRUE"),$H142,""))</f>
        <v/>
      </c>
      <c r="AL142" s="68" t="str">
        <f>IF(AN142="","",1)</f>
        <v/>
      </c>
      <c r="AM142" s="68" t="str">
        <f>IF(AL142="","",SUM(AL$6:AL142))</f>
        <v/>
      </c>
      <c r="AN142" s="69" t="str">
        <f>IF($L142="TRUE",C142,"")</f>
        <v/>
      </c>
      <c r="AO142" s="69" t="str">
        <f>IF($L142="TRUE",D142,"")</f>
        <v/>
      </c>
      <c r="AP142" s="96" t="str">
        <f>IF($L142="TRUE",E142,"")</f>
        <v/>
      </c>
      <c r="AQ142" s="69" t="str">
        <f>IF($L142="TRUE",F142,"")</f>
        <v/>
      </c>
      <c r="AR142" s="69" t="str">
        <f>IF($L142="TRUE",G142,"")</f>
        <v/>
      </c>
      <c r="AS142" s="69" t="str">
        <f>IF($H142="","",IF(OR(L142="TRUE"),$H142,""))</f>
        <v/>
      </c>
      <c r="AT142" s="70" t="str">
        <f>IF(AV142="","",1)</f>
        <v/>
      </c>
      <c r="AU142" s="70" t="str">
        <f>IF(AT142="","",SUM(AT$6:AT142))</f>
        <v/>
      </c>
      <c r="AV142" s="71" t="str">
        <f>IF($M142="TRUE",C142,"")</f>
        <v/>
      </c>
      <c r="AW142" s="71" t="str">
        <f>IF($M142="TRUE",D142,"")</f>
        <v/>
      </c>
      <c r="AX142" s="97" t="str">
        <f>IF($M142="TRUE",E142,"")</f>
        <v/>
      </c>
      <c r="AY142" s="71" t="str">
        <f>IF($M142="TRUE",F142,"")</f>
        <v/>
      </c>
      <c r="AZ142" s="71" t="str">
        <f>IF($M142="TRUE",G142,"")</f>
        <v/>
      </c>
      <c r="BA142" s="175" t="str">
        <f>IF($H142="","",IF(OR(M142="TRUE"),$H142,""))</f>
        <v/>
      </c>
      <c r="BB142" s="101"/>
    </row>
    <row r="143" spans="1:54" ht="19.95" customHeight="1" x14ac:dyDescent="0.3">
      <c r="A143" s="98">
        <f>IF(B143="","",SUM(B$6:B143))</f>
        <v>138</v>
      </c>
      <c r="B143" s="95">
        <f>IF($C143="","",1)</f>
        <v>1</v>
      </c>
      <c r="C143" s="235">
        <v>0.5805555555555556</v>
      </c>
      <c r="D143" s="236" t="s">
        <v>17</v>
      </c>
      <c r="E143" s="236">
        <v>310</v>
      </c>
      <c r="F143" s="237" t="s">
        <v>114</v>
      </c>
      <c r="G143" s="238" t="s">
        <v>109</v>
      </c>
      <c r="H143" s="170"/>
      <c r="I143" s="72" t="str">
        <f>IF($D143=I$5,"TRUE","")</f>
        <v/>
      </c>
      <c r="J143" s="72" t="str">
        <f>IF($D143=J$5,"TRUE","")</f>
        <v/>
      </c>
      <c r="K143" s="72" t="str">
        <f>IF($D143=K$5,"TRUE","")</f>
        <v>TRUE</v>
      </c>
      <c r="L143" s="72" t="str">
        <f>IF($D143=L$5,"TRUE","")</f>
        <v/>
      </c>
      <c r="M143" s="81" t="str">
        <f>IF($D143=M$5,"TRUE","")</f>
        <v/>
      </c>
      <c r="N143" s="62" t="str">
        <f>IF($P143="","",1)</f>
        <v/>
      </c>
      <c r="O143" s="62" t="str">
        <f>IF(N143="","",SUM(N$6:N143))</f>
        <v/>
      </c>
      <c r="P143" s="63" t="str">
        <f>IF($I143="TRUE",C143,"")</f>
        <v/>
      </c>
      <c r="Q143" s="63" t="str">
        <f>IF($I143="TRUE",D143,"")</f>
        <v/>
      </c>
      <c r="R143" s="79" t="str">
        <f>IF($I143="TRUE",E143,"")</f>
        <v/>
      </c>
      <c r="S143" s="63" t="str">
        <f>IF($I143="TRUE",F143,"")</f>
        <v/>
      </c>
      <c r="T143" s="63" t="str">
        <f>IF($I143="TRUE",G143,"")</f>
        <v/>
      </c>
      <c r="U143" s="63" t="str">
        <f>IF($H143="","",IF(OR(I143="TRUE"),$H143,""))</f>
        <v/>
      </c>
      <c r="V143" s="64" t="str">
        <f>IF(X143="","",1)</f>
        <v/>
      </c>
      <c r="W143" s="64" t="str">
        <f>IF(V143="","",SUM(V$6:V143))</f>
        <v/>
      </c>
      <c r="X143" s="65" t="str">
        <f>IF($J143="TRUE",C143,"")</f>
        <v/>
      </c>
      <c r="Y143" s="65" t="str">
        <f>IF($J143="TRUE",D143,"")</f>
        <v/>
      </c>
      <c r="Z143" s="65" t="str">
        <f>IF($J143="TRUE",E143,"")</f>
        <v/>
      </c>
      <c r="AA143" s="65" t="str">
        <f>IF($J143="TRUE",F143,"")</f>
        <v/>
      </c>
      <c r="AB143" s="65" t="str">
        <f>IF($J143="TRUE",G143,"")</f>
        <v/>
      </c>
      <c r="AC143" s="65" t="str">
        <f>IF($H143="","",IF(OR(J143="TRUE"),$H143,""))</f>
        <v/>
      </c>
      <c r="AD143" s="66">
        <f>IF(AF143="","",1)</f>
        <v>1</v>
      </c>
      <c r="AE143" s="66">
        <f>IF(AD143="","",SUM(AD$6:AD143))</f>
        <v>32</v>
      </c>
      <c r="AF143" s="67">
        <f>IF($K143="TRUE",C143,"")</f>
        <v>0.5805555555555556</v>
      </c>
      <c r="AG143" s="67" t="str">
        <f>IF($K143="TRUE",D143,"")</f>
        <v>Stand C</v>
      </c>
      <c r="AH143" s="87">
        <f>IF($K143="TRUE",E143,"")</f>
        <v>310</v>
      </c>
      <c r="AI143" s="67" t="str">
        <f>IF($K143="TRUE",F143,"")</f>
        <v xml:space="preserve">Huddersfield - Hepworth                                                                             </v>
      </c>
      <c r="AJ143" s="67" t="str">
        <f>IF($K143="TRUE",G143,"")</f>
        <v xml:space="preserve">First                                             </v>
      </c>
      <c r="AK143" s="67" t="str">
        <f>IF($H143="","",IF(OR(K143="TRUE"),$H143,""))</f>
        <v/>
      </c>
      <c r="AL143" s="68" t="str">
        <f>IF(AN143="","",1)</f>
        <v/>
      </c>
      <c r="AM143" s="68" t="str">
        <f>IF(AL143="","",SUM(AL$6:AL143))</f>
        <v/>
      </c>
      <c r="AN143" s="69" t="str">
        <f>IF($L143="TRUE",C143,"")</f>
        <v/>
      </c>
      <c r="AO143" s="69" t="str">
        <f>IF($L143="TRUE",D143,"")</f>
        <v/>
      </c>
      <c r="AP143" s="96" t="str">
        <f>IF($L143="TRUE",E143,"")</f>
        <v/>
      </c>
      <c r="AQ143" s="69" t="str">
        <f>IF($L143="TRUE",F143,"")</f>
        <v/>
      </c>
      <c r="AR143" s="69" t="str">
        <f>IF($L143="TRUE",G143,"")</f>
        <v/>
      </c>
      <c r="AS143" s="69" t="str">
        <f>IF($H143="","",IF(OR(L143="TRUE"),$H143,""))</f>
        <v/>
      </c>
      <c r="AT143" s="70" t="str">
        <f>IF(AV143="","",1)</f>
        <v/>
      </c>
      <c r="AU143" s="70" t="str">
        <f>IF(AT143="","",SUM(AT$6:AT143))</f>
        <v/>
      </c>
      <c r="AV143" s="71" t="str">
        <f>IF($M143="TRUE",C143,"")</f>
        <v/>
      </c>
      <c r="AW143" s="71" t="str">
        <f>IF($M143="TRUE",D143,"")</f>
        <v/>
      </c>
      <c r="AX143" s="97" t="str">
        <f>IF($M143="TRUE",E143,"")</f>
        <v/>
      </c>
      <c r="AY143" s="71" t="str">
        <f>IF($M143="TRUE",F143,"")</f>
        <v/>
      </c>
      <c r="AZ143" s="71" t="str">
        <f>IF($M143="TRUE",G143,"")</f>
        <v/>
      </c>
      <c r="BA143" s="175" t="str">
        <f>IF($H143="","",IF(OR(M143="TRUE"),$H143,""))</f>
        <v/>
      </c>
      <c r="BB143" s="101"/>
    </row>
    <row r="144" spans="1:54" ht="19.95" customHeight="1" x14ac:dyDescent="0.3">
      <c r="A144" s="98">
        <f>IF(B144="","",SUM(B$6:B144))</f>
        <v>139</v>
      </c>
      <c r="B144" s="95">
        <f>IF($C144="","",1)</f>
        <v>1</v>
      </c>
      <c r="C144" s="235">
        <v>0.58333333333333337</v>
      </c>
      <c r="D144" s="236" t="s">
        <v>15</v>
      </c>
      <c r="E144" s="236">
        <v>310</v>
      </c>
      <c r="F144" s="237" t="s">
        <v>110</v>
      </c>
      <c r="G144" s="238" t="s">
        <v>109</v>
      </c>
      <c r="H144" s="170"/>
      <c r="I144" s="72" t="str">
        <f>IF($D144=I$5,"TRUE","")</f>
        <v>TRUE</v>
      </c>
      <c r="J144" s="72" t="str">
        <f>IF($D144=J$5,"TRUE","")</f>
        <v/>
      </c>
      <c r="K144" s="72" t="str">
        <f>IF($D144=K$5,"TRUE","")</f>
        <v/>
      </c>
      <c r="L144" s="72" t="str">
        <f>IF($D144=L$5,"TRUE","")</f>
        <v/>
      </c>
      <c r="M144" s="81" t="str">
        <f>IF($D144=M$5,"TRUE","")</f>
        <v/>
      </c>
      <c r="N144" s="62">
        <f>IF($P144="","",1)</f>
        <v>1</v>
      </c>
      <c r="O144" s="62">
        <f>IF(N144="","",SUM(N$6:N144))</f>
        <v>45</v>
      </c>
      <c r="P144" s="63">
        <f>IF($I144="TRUE",C144,"")</f>
        <v>0.58333333333333337</v>
      </c>
      <c r="Q144" s="63" t="str">
        <f>IF($I144="TRUE",D144,"")</f>
        <v>Stand A</v>
      </c>
      <c r="R144" s="79">
        <f>IF($I144="TRUE",E144,"")</f>
        <v>310</v>
      </c>
      <c r="S144" s="63" t="str">
        <f>IF($I144="TRUE",F144,"")</f>
        <v xml:space="preserve">Hepworth - Huddersfield                                                                             </v>
      </c>
      <c r="T144" s="63" t="str">
        <f>IF($I144="TRUE",G144,"")</f>
        <v xml:space="preserve">First                                             </v>
      </c>
      <c r="U144" s="63" t="str">
        <f>IF($H144="","",IF(OR(I144="TRUE"),$H144,""))</f>
        <v/>
      </c>
      <c r="V144" s="64" t="str">
        <f>IF(X144="","",1)</f>
        <v/>
      </c>
      <c r="W144" s="64" t="str">
        <f>IF(V144="","",SUM(V$6:V144))</f>
        <v/>
      </c>
      <c r="X144" s="65" t="str">
        <f>IF($J144="TRUE",C144,"")</f>
        <v/>
      </c>
      <c r="Y144" s="65" t="str">
        <f>IF($J144="TRUE",D144,"")</f>
        <v/>
      </c>
      <c r="Z144" s="65" t="str">
        <f>IF($J144="TRUE",E144,"")</f>
        <v/>
      </c>
      <c r="AA144" s="65" t="str">
        <f>IF($J144="TRUE",F144,"")</f>
        <v/>
      </c>
      <c r="AB144" s="65" t="str">
        <f>IF($J144="TRUE",G144,"")</f>
        <v/>
      </c>
      <c r="AC144" s="65" t="str">
        <f>IF($H144="","",IF(OR(J144="TRUE"),$H144,""))</f>
        <v/>
      </c>
      <c r="AD144" s="66" t="str">
        <f>IF(AF144="","",1)</f>
        <v/>
      </c>
      <c r="AE144" s="66" t="str">
        <f>IF(AD144="","",SUM(AD$6:AD144))</f>
        <v/>
      </c>
      <c r="AF144" s="67" t="str">
        <f>IF($K144="TRUE",C144,"")</f>
        <v/>
      </c>
      <c r="AG144" s="67" t="str">
        <f>IF($K144="TRUE",D144,"")</f>
        <v/>
      </c>
      <c r="AH144" s="87" t="str">
        <f>IF($K144="TRUE",E144,"")</f>
        <v/>
      </c>
      <c r="AI144" s="67" t="str">
        <f>IF($K144="TRUE",F144,"")</f>
        <v/>
      </c>
      <c r="AJ144" s="67" t="str">
        <f>IF($K144="TRUE",G144,"")</f>
        <v/>
      </c>
      <c r="AK144" s="67" t="str">
        <f>IF($H144="","",IF(OR(K144="TRUE"),$H144,""))</f>
        <v/>
      </c>
      <c r="AL144" s="68" t="str">
        <f>IF(AN144="","",1)</f>
        <v/>
      </c>
      <c r="AM144" s="68" t="str">
        <f>IF(AL144="","",SUM(AL$6:AL144))</f>
        <v/>
      </c>
      <c r="AN144" s="69" t="str">
        <f>IF($L144="TRUE",C144,"")</f>
        <v/>
      </c>
      <c r="AO144" s="69" t="str">
        <f>IF($L144="TRUE",D144,"")</f>
        <v/>
      </c>
      <c r="AP144" s="96" t="str">
        <f>IF($L144="TRUE",E144,"")</f>
        <v/>
      </c>
      <c r="AQ144" s="69" t="str">
        <f>IF($L144="TRUE",F144,"")</f>
        <v/>
      </c>
      <c r="AR144" s="69" t="str">
        <f>IF($L144="TRUE",G144,"")</f>
        <v/>
      </c>
      <c r="AS144" s="69" t="str">
        <f>IF($H144="","",IF(OR(L144="TRUE"),$H144,""))</f>
        <v/>
      </c>
      <c r="AT144" s="70" t="str">
        <f>IF(AV144="","",1)</f>
        <v/>
      </c>
      <c r="AU144" s="70" t="str">
        <f>IF(AT144="","",SUM(AT$6:AT144))</f>
        <v/>
      </c>
      <c r="AV144" s="71" t="str">
        <f>IF($M144="TRUE",C144,"")</f>
        <v/>
      </c>
      <c r="AW144" s="71" t="str">
        <f>IF($M144="TRUE",D144,"")</f>
        <v/>
      </c>
      <c r="AX144" s="97" t="str">
        <f>IF($M144="TRUE",E144,"")</f>
        <v/>
      </c>
      <c r="AY144" s="71" t="str">
        <f>IF($M144="TRUE",F144,"")</f>
        <v/>
      </c>
      <c r="AZ144" s="71" t="str">
        <f>IF($M144="TRUE",G144,"")</f>
        <v/>
      </c>
      <c r="BA144" s="175" t="str">
        <f>IF($H144="","",IF(OR(M144="TRUE"),$H144,""))</f>
        <v/>
      </c>
      <c r="BB144" s="101"/>
    </row>
    <row r="145" spans="1:54" ht="19.95" customHeight="1" x14ac:dyDescent="0.3">
      <c r="A145" s="154">
        <f>IF(B145="","",SUM(B$6:B145))</f>
        <v>140</v>
      </c>
      <c r="B145" s="95">
        <f>IF($C145="","",1)</f>
        <v>1</v>
      </c>
      <c r="C145" s="235">
        <v>0.58333333333333337</v>
      </c>
      <c r="D145" s="236" t="s">
        <v>16</v>
      </c>
      <c r="E145" s="236">
        <v>309</v>
      </c>
      <c r="F145" s="237" t="s">
        <v>194</v>
      </c>
      <c r="G145" s="247" t="s">
        <v>138</v>
      </c>
      <c r="H145" s="170"/>
      <c r="I145" s="306" t="str">
        <f>IF($D145=I$5,"TRUE","")</f>
        <v/>
      </c>
      <c r="J145" s="72" t="str">
        <f>IF($D145=J$5,"TRUE","")</f>
        <v>TRUE</v>
      </c>
      <c r="K145" s="72" t="str">
        <f>IF($D145=K$5,"TRUE","")</f>
        <v/>
      </c>
      <c r="L145" s="72" t="str">
        <f>IF($D145=L$5,"TRUE","")</f>
        <v/>
      </c>
      <c r="M145" s="81" t="str">
        <f>IF($D145=M$5,"TRUE","")</f>
        <v/>
      </c>
      <c r="N145" s="155" t="str">
        <f>IF($P145="","",1)</f>
        <v/>
      </c>
      <c r="O145" s="155" t="str">
        <f>IF(N145="","",SUM(N$6:N145))</f>
        <v/>
      </c>
      <c r="P145" s="156" t="str">
        <f>IF($I145="TRUE",C145,"")</f>
        <v/>
      </c>
      <c r="Q145" s="156" t="str">
        <f>IF($I145="TRUE",D145,"")</f>
        <v/>
      </c>
      <c r="R145" s="157" t="str">
        <f>IF($I145="TRUE",E145,"")</f>
        <v/>
      </c>
      <c r="S145" s="156" t="str">
        <f>IF($I145="TRUE",F145,"")</f>
        <v/>
      </c>
      <c r="T145" s="156" t="str">
        <f>IF($I145="TRUE",G145,"")</f>
        <v/>
      </c>
      <c r="U145" s="63" t="str">
        <f>IF($H145="","",IF(OR(I145="TRUE"),$H145,""))</f>
        <v/>
      </c>
      <c r="V145" s="158">
        <f>IF(X145="","",1)</f>
        <v>1</v>
      </c>
      <c r="W145" s="158">
        <f>IF(V145="","",SUM(V$6:V145))</f>
        <v>33</v>
      </c>
      <c r="X145" s="159">
        <f>IF($J145="TRUE",C145,"")</f>
        <v>0.58333333333333337</v>
      </c>
      <c r="Y145" s="159" t="str">
        <f>IF($J145="TRUE",D145,"")</f>
        <v>Stand B</v>
      </c>
      <c r="Z145" s="159">
        <f>IF($J145="TRUE",E145,"")</f>
        <v>309</v>
      </c>
      <c r="AA145" s="159" t="str">
        <f>IF($J145="TRUE",F145,"")</f>
        <v>Holmfirth - Honley</v>
      </c>
      <c r="AB145" s="159" t="str">
        <f>IF($J145="TRUE",G145,"")</f>
        <v>South Pennine Community Transport</v>
      </c>
      <c r="AC145" s="65" t="str">
        <f>IF($H145="","",IF(OR(J145="TRUE"),$H145,""))</f>
        <v/>
      </c>
      <c r="AD145" s="160" t="str">
        <f>IF(AF145="","",1)</f>
        <v/>
      </c>
      <c r="AE145" s="160" t="str">
        <f>IF(AD145="","",SUM(AD$6:AD145))</f>
        <v/>
      </c>
      <c r="AF145" s="161" t="str">
        <f>IF($K145="TRUE",C145,"")</f>
        <v/>
      </c>
      <c r="AG145" s="161" t="str">
        <f>IF($K145="TRUE",D145,"")</f>
        <v/>
      </c>
      <c r="AH145" s="162" t="str">
        <f>IF($K145="TRUE",E145,"")</f>
        <v/>
      </c>
      <c r="AI145" s="161" t="str">
        <f>IF($K145="TRUE",F145,"")</f>
        <v/>
      </c>
      <c r="AJ145" s="161" t="str">
        <f>IF($K145="TRUE",G145,"")</f>
        <v/>
      </c>
      <c r="AK145" s="67" t="str">
        <f>IF($H145="","",IF(OR(K145="TRUE"),$H145,""))</f>
        <v/>
      </c>
      <c r="AL145" s="163" t="str">
        <f>IF(AN145="","",1)</f>
        <v/>
      </c>
      <c r="AM145" s="163" t="str">
        <f>IF(AL145="","",SUM(AL$6:AL145))</f>
        <v/>
      </c>
      <c r="AN145" s="164" t="str">
        <f>IF($L145="TRUE",C145,"")</f>
        <v/>
      </c>
      <c r="AO145" s="164" t="str">
        <f>IF($L145="TRUE",D145,"")</f>
        <v/>
      </c>
      <c r="AP145" s="165" t="str">
        <f>IF($L145="TRUE",E145,"")</f>
        <v/>
      </c>
      <c r="AQ145" s="164" t="str">
        <f>IF($L145="TRUE",F145,"")</f>
        <v/>
      </c>
      <c r="AR145" s="164" t="str">
        <f>IF($L145="TRUE",G145,"")</f>
        <v/>
      </c>
      <c r="AS145" s="69" t="str">
        <f>IF($H145="","",IF(OR(L145="TRUE"),$H145,""))</f>
        <v/>
      </c>
      <c r="AT145" s="166" t="str">
        <f>IF(AV145="","",1)</f>
        <v/>
      </c>
      <c r="AU145" s="166" t="str">
        <f>IF(AT145="","",SUM(AT$6:AT145))</f>
        <v/>
      </c>
      <c r="AV145" s="167" t="str">
        <f>IF($M145="TRUE",C145,"")</f>
        <v/>
      </c>
      <c r="AW145" s="167" t="str">
        <f>IF($M145="TRUE",D145,"")</f>
        <v/>
      </c>
      <c r="AX145" s="168" t="str">
        <f>IF($M145="TRUE",E145,"")</f>
        <v/>
      </c>
      <c r="AY145" s="167" t="str">
        <f>IF($M145="TRUE",F145,"")</f>
        <v/>
      </c>
      <c r="AZ145" s="167" t="str">
        <f>IF($M145="TRUE",G145,"")</f>
        <v/>
      </c>
      <c r="BA145" s="175" t="str">
        <f>IF($H145="","",IF(OR(M145="TRUE"),$H145,""))</f>
        <v/>
      </c>
      <c r="BB145" s="101"/>
    </row>
    <row r="146" spans="1:54" ht="19.95" customHeight="1" x14ac:dyDescent="0.3">
      <c r="A146" s="98">
        <f>IF(B146="","",SUM(B$6:B146))</f>
        <v>141</v>
      </c>
      <c r="B146" s="95">
        <f>IF($C146="","",1)</f>
        <v>1</v>
      </c>
      <c r="C146" s="235">
        <v>0.59305555555555556</v>
      </c>
      <c r="D146" s="236" t="s">
        <v>17</v>
      </c>
      <c r="E146" s="236">
        <v>314</v>
      </c>
      <c r="F146" s="237" t="s">
        <v>112</v>
      </c>
      <c r="G146" s="238" t="s">
        <v>109</v>
      </c>
      <c r="H146" s="170"/>
      <c r="I146" s="306" t="str">
        <f>IF($D146=I$5,"TRUE","")</f>
        <v/>
      </c>
      <c r="J146" s="72" t="str">
        <f>IF($D146=J$5,"TRUE","")</f>
        <v/>
      </c>
      <c r="K146" s="72" t="str">
        <f>IF($D146=K$5,"TRUE","")</f>
        <v>TRUE</v>
      </c>
      <c r="L146" s="72" t="str">
        <f>IF($D146=L$5,"TRUE","")</f>
        <v/>
      </c>
      <c r="M146" s="81" t="str">
        <f>IF($D146=M$5,"TRUE","")</f>
        <v/>
      </c>
      <c r="N146" s="62" t="str">
        <f>IF($P146="","",1)</f>
        <v/>
      </c>
      <c r="O146" s="62" t="str">
        <f>IF(N146="","",SUM(N$6:N146))</f>
        <v/>
      </c>
      <c r="P146" s="63" t="str">
        <f>IF($I146="TRUE",C146,"")</f>
        <v/>
      </c>
      <c r="Q146" s="63" t="str">
        <f>IF($I146="TRUE",D146,"")</f>
        <v/>
      </c>
      <c r="R146" s="79" t="str">
        <f>IF($I146="TRUE",E146,"")</f>
        <v/>
      </c>
      <c r="S146" s="63" t="str">
        <f>IF($I146="TRUE",F146,"")</f>
        <v/>
      </c>
      <c r="T146" s="63" t="str">
        <f>IF($I146="TRUE",G146,"")</f>
        <v/>
      </c>
      <c r="U146" s="63" t="str">
        <f>IF($H146="","",IF(OR(I146="TRUE"),$H146,""))</f>
        <v/>
      </c>
      <c r="V146" s="64" t="str">
        <f>IF(X146="","",1)</f>
        <v/>
      </c>
      <c r="W146" s="64" t="str">
        <f>IF(V146="","",SUM(V$6:V146))</f>
        <v/>
      </c>
      <c r="X146" s="65" t="str">
        <f>IF($J146="TRUE",C146,"")</f>
        <v/>
      </c>
      <c r="Y146" s="65" t="str">
        <f>IF($J146="TRUE",D146,"")</f>
        <v/>
      </c>
      <c r="Z146" s="65" t="str">
        <f>IF($J146="TRUE",E146,"")</f>
        <v/>
      </c>
      <c r="AA146" s="65" t="str">
        <f>IF($J146="TRUE",F146,"")</f>
        <v/>
      </c>
      <c r="AB146" s="65" t="str">
        <f>IF($J146="TRUE",G146,"")</f>
        <v/>
      </c>
      <c r="AC146" s="65" t="str">
        <f>IF($H146="","",IF(OR(J146="TRUE"),$H146,""))</f>
        <v/>
      </c>
      <c r="AD146" s="66">
        <f>IF(AF146="","",1)</f>
        <v>1</v>
      </c>
      <c r="AE146" s="66">
        <f>IF(AD146="","",SUM(AD$6:AD146))</f>
        <v>33</v>
      </c>
      <c r="AF146" s="67">
        <f>IF($K146="TRUE",C146,"")</f>
        <v>0.59305555555555556</v>
      </c>
      <c r="AG146" s="67" t="str">
        <f>IF($K146="TRUE",D146,"")</f>
        <v>Stand C</v>
      </c>
      <c r="AH146" s="87">
        <f>IF($K146="TRUE",E146,"")</f>
        <v>314</v>
      </c>
      <c r="AI146" s="67" t="str">
        <f>IF($K146="TRUE",F146,"")</f>
        <v xml:space="preserve">Huddersfield - Holme                                                                                </v>
      </c>
      <c r="AJ146" s="67" t="str">
        <f>IF($K146="TRUE",G146,"")</f>
        <v xml:space="preserve">First                                             </v>
      </c>
      <c r="AK146" s="67" t="str">
        <f>IF($H146="","",IF(OR(K146="TRUE"),$H146,""))</f>
        <v/>
      </c>
      <c r="AL146" s="68" t="str">
        <f>IF(AN146="","",1)</f>
        <v/>
      </c>
      <c r="AM146" s="68" t="str">
        <f>IF(AL146="","",SUM(AL$6:AL146))</f>
        <v/>
      </c>
      <c r="AN146" s="69" t="str">
        <f>IF($L146="TRUE",C146,"")</f>
        <v/>
      </c>
      <c r="AO146" s="69" t="str">
        <f>IF($L146="TRUE",D146,"")</f>
        <v/>
      </c>
      <c r="AP146" s="96" t="str">
        <f>IF($L146="TRUE",E146,"")</f>
        <v/>
      </c>
      <c r="AQ146" s="69" t="str">
        <f>IF($L146="TRUE",F146,"")</f>
        <v/>
      </c>
      <c r="AR146" s="69" t="str">
        <f>IF($L146="TRUE",G146,"")</f>
        <v/>
      </c>
      <c r="AS146" s="69" t="str">
        <f>IF($H146="","",IF(OR(L146="TRUE"),$H146,""))</f>
        <v/>
      </c>
      <c r="AT146" s="70" t="str">
        <f>IF(AV146="","",1)</f>
        <v/>
      </c>
      <c r="AU146" s="70" t="str">
        <f>IF(AT146="","",SUM(AT$6:AT146))</f>
        <v/>
      </c>
      <c r="AV146" s="71" t="str">
        <f>IF($M146="TRUE",C146,"")</f>
        <v/>
      </c>
      <c r="AW146" s="71" t="str">
        <f>IF($M146="TRUE",D146,"")</f>
        <v/>
      </c>
      <c r="AX146" s="97" t="str">
        <f>IF($M146="TRUE",E146,"")</f>
        <v/>
      </c>
      <c r="AY146" s="71" t="str">
        <f>IF($M146="TRUE",F146,"")</f>
        <v/>
      </c>
      <c r="AZ146" s="71" t="str">
        <f>IF($M146="TRUE",G146,"")</f>
        <v/>
      </c>
      <c r="BA146" s="175" t="str">
        <f>IF($H146="","",IF(OR(M146="TRUE"),$H146,""))</f>
        <v/>
      </c>
      <c r="BB146" s="101"/>
    </row>
    <row r="147" spans="1:54" ht="19.95" customHeight="1" x14ac:dyDescent="0.3">
      <c r="A147" s="98">
        <f>IF(B147="","",SUM(B$6:B147))</f>
        <v>142</v>
      </c>
      <c r="B147" s="305">
        <f>IF($C147="","",1)</f>
        <v>1</v>
      </c>
      <c r="C147" s="235">
        <v>0.59305555555555556</v>
      </c>
      <c r="D147" s="236" t="s">
        <v>15</v>
      </c>
      <c r="E147" s="236">
        <v>316</v>
      </c>
      <c r="F147" s="237" t="s">
        <v>111</v>
      </c>
      <c r="G147" s="238" t="s">
        <v>109</v>
      </c>
      <c r="H147" s="170"/>
      <c r="I147" s="304" t="str">
        <f>IF($D147=I$5,"TRUE","")</f>
        <v>TRUE</v>
      </c>
      <c r="J147" s="72" t="str">
        <f>IF($D147=J$5,"TRUE","")</f>
        <v/>
      </c>
      <c r="K147" s="72" t="str">
        <f>IF($D147=K$5,"TRUE","")</f>
        <v/>
      </c>
      <c r="L147" s="72" t="str">
        <f>IF($D147=L$5,"TRUE","")</f>
        <v/>
      </c>
      <c r="M147" s="81" t="str">
        <f>IF($D147=M$5,"TRUE","")</f>
        <v/>
      </c>
      <c r="N147" s="62">
        <f>IF($P147="","",1)</f>
        <v>1</v>
      </c>
      <c r="O147" s="62">
        <f>IF(N147="","",SUM(N$6:N147))</f>
        <v>46</v>
      </c>
      <c r="P147" s="63">
        <f>IF($I147="TRUE",C147,"")</f>
        <v>0.59305555555555556</v>
      </c>
      <c r="Q147" s="63" t="str">
        <f>IF($I147="TRUE",D147,"")</f>
        <v>Stand A</v>
      </c>
      <c r="R147" s="79">
        <f>IF($I147="TRUE",E147,"")</f>
        <v>316</v>
      </c>
      <c r="S147" s="63" t="str">
        <f>IF($I147="TRUE",F147,"")</f>
        <v xml:space="preserve">Parkhead - Huddersfield                                                                             </v>
      </c>
      <c r="T147" s="63" t="str">
        <f>IF($I147="TRUE",G147,"")</f>
        <v xml:space="preserve">First                                             </v>
      </c>
      <c r="U147" s="63" t="str">
        <f>IF($H147="","",IF(OR(I147="TRUE"),$H147,""))</f>
        <v/>
      </c>
      <c r="V147" s="64" t="str">
        <f>IF(X147="","",1)</f>
        <v/>
      </c>
      <c r="W147" s="64" t="str">
        <f>IF(V147="","",SUM(V$6:V147))</f>
        <v/>
      </c>
      <c r="X147" s="65" t="str">
        <f>IF($J147="TRUE",C147,"")</f>
        <v/>
      </c>
      <c r="Y147" s="65" t="str">
        <f>IF($J147="TRUE",D147,"")</f>
        <v/>
      </c>
      <c r="Z147" s="65" t="str">
        <f>IF($J147="TRUE",E147,"")</f>
        <v/>
      </c>
      <c r="AA147" s="65" t="str">
        <f>IF($J147="TRUE",F147,"")</f>
        <v/>
      </c>
      <c r="AB147" s="65" t="str">
        <f>IF($J147="TRUE",G147,"")</f>
        <v/>
      </c>
      <c r="AC147" s="65" t="str">
        <f>IF($H147="","",IF(OR(J147="TRUE"),$H147,""))</f>
        <v/>
      </c>
      <c r="AD147" s="66" t="str">
        <f>IF(AF147="","",1)</f>
        <v/>
      </c>
      <c r="AE147" s="66" t="str">
        <f>IF(AD147="","",SUM(AD$6:AD147))</f>
        <v/>
      </c>
      <c r="AF147" s="67" t="str">
        <f>IF($K147="TRUE",C147,"")</f>
        <v/>
      </c>
      <c r="AG147" s="67" t="str">
        <f>IF($K147="TRUE",D147,"")</f>
        <v/>
      </c>
      <c r="AH147" s="87" t="str">
        <f>IF($K147="TRUE",E147,"")</f>
        <v/>
      </c>
      <c r="AI147" s="67" t="str">
        <f>IF($K147="TRUE",F147,"")</f>
        <v/>
      </c>
      <c r="AJ147" s="67" t="str">
        <f>IF($K147="TRUE",G147,"")</f>
        <v/>
      </c>
      <c r="AK147" s="67" t="str">
        <f>IF($H147="","",IF(OR(K147="TRUE"),$H147,""))</f>
        <v/>
      </c>
      <c r="AL147" s="68" t="str">
        <f>IF(AN147="","",1)</f>
        <v/>
      </c>
      <c r="AM147" s="68" t="str">
        <f>IF(AL147="","",SUM(AL$6:AL147))</f>
        <v/>
      </c>
      <c r="AN147" s="69" t="str">
        <f>IF($L147="TRUE",C147,"")</f>
        <v/>
      </c>
      <c r="AO147" s="69" t="str">
        <f>IF($L147="TRUE",D147,"")</f>
        <v/>
      </c>
      <c r="AP147" s="96" t="str">
        <f>IF($L147="TRUE",E147,"")</f>
        <v/>
      </c>
      <c r="AQ147" s="69" t="str">
        <f>IF($L147="TRUE",F147,"")</f>
        <v/>
      </c>
      <c r="AR147" s="69" t="str">
        <f>IF($L147="TRUE",G147,"")</f>
        <v/>
      </c>
      <c r="AS147" s="69" t="str">
        <f>IF($H147="","",IF(OR(L147="TRUE"),$H147,""))</f>
        <v/>
      </c>
      <c r="AT147" s="70" t="str">
        <f>IF(AV147="","",1)</f>
        <v/>
      </c>
      <c r="AU147" s="70" t="str">
        <f>IF(AT147="","",SUM(AT$6:AT147))</f>
        <v/>
      </c>
      <c r="AV147" s="71" t="str">
        <f>IF($M147="TRUE",C147,"")</f>
        <v/>
      </c>
      <c r="AW147" s="71" t="str">
        <f>IF($M147="TRUE",D147,"")</f>
        <v/>
      </c>
      <c r="AX147" s="97" t="str">
        <f>IF($M147="TRUE",E147,"")</f>
        <v/>
      </c>
      <c r="AY147" s="71" t="str">
        <f>IF($M147="TRUE",F147,"")</f>
        <v/>
      </c>
      <c r="AZ147" s="71" t="str">
        <f>IF($M147="TRUE",G147,"")</f>
        <v/>
      </c>
      <c r="BA147" s="175" t="str">
        <f>IF($H147="","",IF(OR(M147="TRUE"),$H147,""))</f>
        <v/>
      </c>
      <c r="BB147" s="101"/>
    </row>
    <row r="148" spans="1:54" ht="19.95" customHeight="1" x14ac:dyDescent="0.3">
      <c r="A148" s="98">
        <f>IF(B148="","",SUM(B$6:B148))</f>
        <v>143</v>
      </c>
      <c r="B148" s="95">
        <f>IF($C148="","",1)</f>
        <v>1</v>
      </c>
      <c r="C148" s="235">
        <v>0.59375</v>
      </c>
      <c r="D148" s="236" t="s">
        <v>16</v>
      </c>
      <c r="E148" s="236">
        <v>335</v>
      </c>
      <c r="F148" s="237" t="s">
        <v>121</v>
      </c>
      <c r="G148" s="238" t="s">
        <v>122</v>
      </c>
      <c r="H148" s="170"/>
      <c r="I148" s="306" t="str">
        <f>IF($D148=I$5,"TRUE","")</f>
        <v/>
      </c>
      <c r="J148" s="72" t="str">
        <f>IF($D148=J$5,"TRUE","")</f>
        <v>TRUE</v>
      </c>
      <c r="K148" s="72" t="str">
        <f>IF($D148=K$5,"TRUE","")</f>
        <v/>
      </c>
      <c r="L148" s="72" t="str">
        <f>IF($D148=L$5,"TRUE","")</f>
        <v/>
      </c>
      <c r="M148" s="81" t="str">
        <f>IF($D148=M$5,"TRUE","")</f>
        <v/>
      </c>
      <c r="N148" s="62" t="str">
        <f>IF($P148="","",1)</f>
        <v/>
      </c>
      <c r="O148" s="62" t="str">
        <f>IF(N148="","",SUM(N$6:N148))</f>
        <v/>
      </c>
      <c r="P148" s="63" t="str">
        <f>IF($I148="TRUE",C148,"")</f>
        <v/>
      </c>
      <c r="Q148" s="63" t="str">
        <f>IF($I148="TRUE",D148,"")</f>
        <v/>
      </c>
      <c r="R148" s="79" t="str">
        <f>IF($I148="TRUE",E148,"")</f>
        <v/>
      </c>
      <c r="S148" s="63" t="str">
        <f>IF($I148="TRUE",F148,"")</f>
        <v/>
      </c>
      <c r="T148" s="63" t="str">
        <f>IF($I148="TRUE",G148,"")</f>
        <v/>
      </c>
      <c r="U148" s="63" t="str">
        <f>IF($H148="","",IF(OR(I148="TRUE"),$H148,""))</f>
        <v/>
      </c>
      <c r="V148" s="64">
        <f>IF(X148="","",1)</f>
        <v>1</v>
      </c>
      <c r="W148" s="64">
        <f>IF(V148="","",SUM(V$6:V148))</f>
        <v>34</v>
      </c>
      <c r="X148" s="65">
        <f>IF($J148="TRUE",C148,"")</f>
        <v>0.59375</v>
      </c>
      <c r="Y148" s="65" t="str">
        <f>IF($J148="TRUE",D148,"")</f>
        <v>Stand B</v>
      </c>
      <c r="Z148" s="65">
        <f>IF($J148="TRUE",E148,"")</f>
        <v>335</v>
      </c>
      <c r="AA148" s="65" t="str">
        <f>IF($J148="TRUE",F148,"")</f>
        <v xml:space="preserve">Holmfirth - Pole Moor                                                                               </v>
      </c>
      <c r="AB148" s="65" t="str">
        <f>IF($J148="TRUE",G148,"")</f>
        <v xml:space="preserve">Stotts Coaches                                    </v>
      </c>
      <c r="AC148" s="65" t="str">
        <f>IF($H148="","",IF(OR(J148="TRUE"),$H148,""))</f>
        <v/>
      </c>
      <c r="AD148" s="66" t="str">
        <f>IF(AF148="","",1)</f>
        <v/>
      </c>
      <c r="AE148" s="66" t="str">
        <f>IF(AD148="","",SUM(AD$6:AD148))</f>
        <v/>
      </c>
      <c r="AF148" s="67" t="str">
        <f>IF($K148="TRUE",C148,"")</f>
        <v/>
      </c>
      <c r="AG148" s="67" t="str">
        <f>IF($K148="TRUE",D148,"")</f>
        <v/>
      </c>
      <c r="AH148" s="87" t="str">
        <f>IF($K148="TRUE",E148,"")</f>
        <v/>
      </c>
      <c r="AI148" s="67" t="str">
        <f>IF($K148="TRUE",F148,"")</f>
        <v/>
      </c>
      <c r="AJ148" s="67" t="str">
        <f>IF($K148="TRUE",G148,"")</f>
        <v/>
      </c>
      <c r="AK148" s="67" t="str">
        <f>IF($H148="","",IF(OR(K148="TRUE"),$H148,""))</f>
        <v/>
      </c>
      <c r="AL148" s="68" t="str">
        <f>IF(AN148="","",1)</f>
        <v/>
      </c>
      <c r="AM148" s="68" t="str">
        <f>IF(AL148="","",SUM(AL$6:AL148))</f>
        <v/>
      </c>
      <c r="AN148" s="69" t="str">
        <f>IF($L148="TRUE",C148,"")</f>
        <v/>
      </c>
      <c r="AO148" s="69" t="str">
        <f>IF($L148="TRUE",D148,"")</f>
        <v/>
      </c>
      <c r="AP148" s="96" t="str">
        <f>IF($L148="TRUE",E148,"")</f>
        <v/>
      </c>
      <c r="AQ148" s="69" t="str">
        <f>IF($L148="TRUE",F148,"")</f>
        <v/>
      </c>
      <c r="AR148" s="69" t="str">
        <f>IF($L148="TRUE",G148,"")</f>
        <v/>
      </c>
      <c r="AS148" s="69" t="str">
        <f>IF($H148="","",IF(OR(L148="TRUE"),$H148,""))</f>
        <v/>
      </c>
      <c r="AT148" s="70" t="str">
        <f>IF(AV148="","",1)</f>
        <v/>
      </c>
      <c r="AU148" s="70" t="str">
        <f>IF(AT148="","",SUM(AT$6:AT148))</f>
        <v/>
      </c>
      <c r="AV148" s="71" t="str">
        <f>IF($M148="TRUE",C148,"")</f>
        <v/>
      </c>
      <c r="AW148" s="71" t="str">
        <f>IF($M148="TRUE",D148,"")</f>
        <v/>
      </c>
      <c r="AX148" s="97" t="str">
        <f>IF($M148="TRUE",E148,"")</f>
        <v/>
      </c>
      <c r="AY148" s="71" t="str">
        <f>IF($M148="TRUE",F148,"")</f>
        <v/>
      </c>
      <c r="AZ148" s="71" t="str">
        <f>IF($M148="TRUE",G148,"")</f>
        <v/>
      </c>
      <c r="BA148" s="175" t="str">
        <f>IF($H148="","",IF(OR(M148="TRUE"),$H148,""))</f>
        <v/>
      </c>
      <c r="BB148" s="101"/>
    </row>
    <row r="149" spans="1:54" ht="19.95" customHeight="1" x14ac:dyDescent="0.3">
      <c r="A149" s="98">
        <f>IF(B149="","",SUM(B$6:B149))</f>
        <v>144</v>
      </c>
      <c r="B149" s="95">
        <f>IF($C149="","",1)</f>
        <v>1</v>
      </c>
      <c r="C149" s="235">
        <v>0.59375</v>
      </c>
      <c r="D149" s="236" t="s">
        <v>18</v>
      </c>
      <c r="E149" s="236" t="s">
        <v>146</v>
      </c>
      <c r="F149" s="237" t="s">
        <v>131</v>
      </c>
      <c r="G149" s="238" t="s">
        <v>122</v>
      </c>
      <c r="H149" s="170"/>
      <c r="I149" s="72" t="str">
        <f>IF($D149=I$5,"TRUE","")</f>
        <v/>
      </c>
      <c r="J149" s="72" t="str">
        <f>IF($D149=J$5,"TRUE","")</f>
        <v/>
      </c>
      <c r="K149" s="72" t="str">
        <f>IF($D149=K$5,"TRUE","")</f>
        <v/>
      </c>
      <c r="L149" s="72" t="str">
        <f>IF($D149=L$5,"TRUE","")</f>
        <v>TRUE</v>
      </c>
      <c r="M149" s="81" t="str">
        <f>IF($D149=M$5,"TRUE","")</f>
        <v/>
      </c>
      <c r="N149" s="62" t="str">
        <f>IF($P149="","",1)</f>
        <v/>
      </c>
      <c r="O149" s="62" t="str">
        <f>IF(N149="","",SUM(N$6:N149))</f>
        <v/>
      </c>
      <c r="P149" s="63" t="str">
        <f>IF($I149="TRUE",C149,"")</f>
        <v/>
      </c>
      <c r="Q149" s="63" t="str">
        <f>IF($I149="TRUE",D149,"")</f>
        <v/>
      </c>
      <c r="R149" s="79" t="str">
        <f>IF($I149="TRUE",E149,"")</f>
        <v/>
      </c>
      <c r="S149" s="63" t="str">
        <f>IF($I149="TRUE",F149,"")</f>
        <v/>
      </c>
      <c r="T149" s="63" t="str">
        <f>IF($I149="TRUE",G149,"")</f>
        <v/>
      </c>
      <c r="U149" s="63" t="str">
        <f>IF($H149="","",IF(OR(I149="TRUE"),$H149,""))</f>
        <v/>
      </c>
      <c r="V149" s="64" t="str">
        <f>IF(X149="","",1)</f>
        <v/>
      </c>
      <c r="W149" s="64" t="str">
        <f>IF(V149="","",SUM(V$6:V149))</f>
        <v/>
      </c>
      <c r="X149" s="65" t="str">
        <f>IF($J149="TRUE",C149,"")</f>
        <v/>
      </c>
      <c r="Y149" s="65" t="str">
        <f>IF($J149="TRUE",D149,"")</f>
        <v/>
      </c>
      <c r="Z149" s="65" t="str">
        <f>IF($J149="TRUE",E149,"")</f>
        <v/>
      </c>
      <c r="AA149" s="65" t="str">
        <f>IF($J149="TRUE",F149,"")</f>
        <v/>
      </c>
      <c r="AB149" s="65" t="str">
        <f>IF($J149="TRUE",G149,"")</f>
        <v/>
      </c>
      <c r="AC149" s="65" t="str">
        <f>IF($H149="","",IF(OR(J149="TRUE"),$H149,""))</f>
        <v/>
      </c>
      <c r="AD149" s="66" t="str">
        <f>IF(AF149="","",1)</f>
        <v/>
      </c>
      <c r="AE149" s="66" t="str">
        <f>IF(AD149="","",SUM(AD$6:AD149))</f>
        <v/>
      </c>
      <c r="AF149" s="67" t="str">
        <f>IF($K149="TRUE",C149,"")</f>
        <v/>
      </c>
      <c r="AG149" s="67" t="str">
        <f>IF($K149="TRUE",D149,"")</f>
        <v/>
      </c>
      <c r="AH149" s="87" t="str">
        <f>IF($K149="TRUE",E149,"")</f>
        <v/>
      </c>
      <c r="AI149" s="67" t="str">
        <f>IF($K149="TRUE",F149,"")</f>
        <v/>
      </c>
      <c r="AJ149" s="67" t="str">
        <f>IF($K149="TRUE",G149,"")</f>
        <v/>
      </c>
      <c r="AK149" s="67" t="str">
        <f>IF($H149="","",IF(OR(K149="TRUE"),$H149,""))</f>
        <v/>
      </c>
      <c r="AL149" s="68">
        <f>IF(AN149="","",1)</f>
        <v>1</v>
      </c>
      <c r="AM149" s="68">
        <f>IF(AL149="","",SUM(AL$6:AL149))</f>
        <v>31</v>
      </c>
      <c r="AN149" s="69">
        <f>IF($L149="TRUE",C149,"")</f>
        <v>0.59375</v>
      </c>
      <c r="AO149" s="69" t="str">
        <f>IF($L149="TRUE",D149,"")</f>
        <v>Stand D</v>
      </c>
      <c r="AP149" s="96" t="str">
        <f>IF($L149="TRUE",E149,"")</f>
        <v xml:space="preserve">H4             </v>
      </c>
      <c r="AQ149" s="69" t="str">
        <f>IF($L149="TRUE",F149,"")</f>
        <v xml:space="preserve">Holmfirth - Brockholes                                                                              </v>
      </c>
      <c r="AR149" s="69" t="str">
        <f>IF($L149="TRUE",G149,"")</f>
        <v xml:space="preserve">Stotts Coaches                                    </v>
      </c>
      <c r="AS149" s="69" t="str">
        <f>IF($H149="","",IF(OR(L149="TRUE"),$H149,""))</f>
        <v/>
      </c>
      <c r="AT149" s="70" t="str">
        <f>IF(AV149="","",1)</f>
        <v/>
      </c>
      <c r="AU149" s="70" t="str">
        <f>IF(AT149="","",SUM(AT$6:AT149))</f>
        <v/>
      </c>
      <c r="AV149" s="71" t="str">
        <f>IF($M149="TRUE",C149,"")</f>
        <v/>
      </c>
      <c r="AW149" s="71" t="str">
        <f>IF($M149="TRUE",D149,"")</f>
        <v/>
      </c>
      <c r="AX149" s="97" t="str">
        <f>IF($M149="TRUE",E149,"")</f>
        <v/>
      </c>
      <c r="AY149" s="71" t="str">
        <f>IF($M149="TRUE",F149,"")</f>
        <v/>
      </c>
      <c r="AZ149" s="71" t="str">
        <f>IF($M149="TRUE",G149,"")</f>
        <v/>
      </c>
      <c r="BA149" s="175" t="str">
        <f>IF($H149="","",IF(OR(M149="TRUE"),$H149,""))</f>
        <v/>
      </c>
      <c r="BB149" s="101"/>
    </row>
    <row r="150" spans="1:54" ht="19.95" customHeight="1" x14ac:dyDescent="0.3">
      <c r="A150" s="98">
        <f>IF(B150="","",SUM(B$6:B150))</f>
        <v>145</v>
      </c>
      <c r="B150" s="95">
        <f>IF($C150="","",1)</f>
        <v>1</v>
      </c>
      <c r="C150" s="235">
        <v>0.59513888888888888</v>
      </c>
      <c r="D150" s="236" t="s">
        <v>16</v>
      </c>
      <c r="E150" s="236">
        <v>308</v>
      </c>
      <c r="F150" s="237" t="s">
        <v>113</v>
      </c>
      <c r="G150" s="238" t="s">
        <v>109</v>
      </c>
      <c r="H150" s="170"/>
      <c r="I150" s="72" t="str">
        <f>IF($D150=I$5,"TRUE","")</f>
        <v/>
      </c>
      <c r="J150" s="72" t="str">
        <f>IF($D150=J$5,"TRUE","")</f>
        <v>TRUE</v>
      </c>
      <c r="K150" s="72" t="str">
        <f>IF($D150=K$5,"TRUE","")</f>
        <v/>
      </c>
      <c r="L150" s="72" t="str">
        <f>IF($D150=L$5,"TRUE","")</f>
        <v/>
      </c>
      <c r="M150" s="81" t="str">
        <f>IF($D150=M$5,"TRUE","")</f>
        <v/>
      </c>
      <c r="N150" s="62" t="str">
        <f>IF($P150="","",1)</f>
        <v/>
      </c>
      <c r="O150" s="62" t="str">
        <f>IF(N150="","",SUM(N$6:N150))</f>
        <v/>
      </c>
      <c r="P150" s="63" t="str">
        <f>IF($I150="TRUE",C150,"")</f>
        <v/>
      </c>
      <c r="Q150" s="63" t="str">
        <f>IF($I150="TRUE",D150,"")</f>
        <v/>
      </c>
      <c r="R150" s="79" t="str">
        <f>IF($I150="TRUE",E150,"")</f>
        <v/>
      </c>
      <c r="S150" s="63" t="str">
        <f>IF($I150="TRUE",F150,"")</f>
        <v/>
      </c>
      <c r="T150" s="63" t="str">
        <f>IF($I150="TRUE",G150,"")</f>
        <v/>
      </c>
      <c r="U150" s="63" t="str">
        <f>IF($H150="","",IF(OR(I150="TRUE"),$H150,""))</f>
        <v/>
      </c>
      <c r="V150" s="64">
        <f>IF(X150="","",1)</f>
        <v>1</v>
      </c>
      <c r="W150" s="64">
        <f>IF(V150="","",SUM(V$6:V150))</f>
        <v>35</v>
      </c>
      <c r="X150" s="65">
        <f>IF($J150="TRUE",C150,"")</f>
        <v>0.59513888888888888</v>
      </c>
      <c r="Y150" s="65" t="str">
        <f>IF($J150="TRUE",D150,"")</f>
        <v>Stand B</v>
      </c>
      <c r="Z150" s="65">
        <f>IF($J150="TRUE",E150,"")</f>
        <v>308</v>
      </c>
      <c r="AA150" s="65" t="str">
        <f>IF($J150="TRUE",F150,"")</f>
        <v xml:space="preserve">Holmfirth - Huddersfield                                                                            </v>
      </c>
      <c r="AB150" s="65" t="str">
        <f>IF($J150="TRUE",G150,"")</f>
        <v xml:space="preserve">First                                             </v>
      </c>
      <c r="AC150" s="65" t="str">
        <f>IF($H150="","",IF(OR(J150="TRUE"),$H150,""))</f>
        <v/>
      </c>
      <c r="AD150" s="66" t="str">
        <f>IF(AF150="","",1)</f>
        <v/>
      </c>
      <c r="AE150" s="66" t="str">
        <f>IF(AD150="","",SUM(AD$6:AD150))</f>
        <v/>
      </c>
      <c r="AF150" s="67" t="str">
        <f>IF($K150="TRUE",C150,"")</f>
        <v/>
      </c>
      <c r="AG150" s="67" t="str">
        <f>IF($K150="TRUE",D150,"")</f>
        <v/>
      </c>
      <c r="AH150" s="87" t="str">
        <f>IF($K150="TRUE",E150,"")</f>
        <v/>
      </c>
      <c r="AI150" s="67" t="str">
        <f>IF($K150="TRUE",F150,"")</f>
        <v/>
      </c>
      <c r="AJ150" s="67" t="str">
        <f>IF($K150="TRUE",G150,"")</f>
        <v/>
      </c>
      <c r="AK150" s="67" t="str">
        <f>IF($H150="","",IF(OR(K150="TRUE"),$H150,""))</f>
        <v/>
      </c>
      <c r="AL150" s="68" t="str">
        <f>IF(AN150="","",1)</f>
        <v/>
      </c>
      <c r="AM150" s="68" t="str">
        <f>IF(AL150="","",SUM(AL$6:AL150))</f>
        <v/>
      </c>
      <c r="AN150" s="69" t="str">
        <f>IF($L150="TRUE",C150,"")</f>
        <v/>
      </c>
      <c r="AO150" s="69" t="str">
        <f>IF($L150="TRUE",D150,"")</f>
        <v/>
      </c>
      <c r="AP150" s="96" t="str">
        <f>IF($L150="TRUE",E150,"")</f>
        <v/>
      </c>
      <c r="AQ150" s="69" t="str">
        <f>IF($L150="TRUE",F150,"")</f>
        <v/>
      </c>
      <c r="AR150" s="69" t="str">
        <f>IF($L150="TRUE",G150,"")</f>
        <v/>
      </c>
      <c r="AS150" s="69" t="str">
        <f>IF($H150="","",IF(OR(L150="TRUE"),$H150,""))</f>
        <v/>
      </c>
      <c r="AT150" s="70" t="str">
        <f>IF(AV150="","",1)</f>
        <v/>
      </c>
      <c r="AU150" s="70" t="str">
        <f>IF(AT150="","",SUM(AT$6:AT150))</f>
        <v/>
      </c>
      <c r="AV150" s="71" t="str">
        <f>IF($M150="TRUE",C150,"")</f>
        <v/>
      </c>
      <c r="AW150" s="71" t="str">
        <f>IF($M150="TRUE",D150,"")</f>
        <v/>
      </c>
      <c r="AX150" s="97" t="str">
        <f>IF($M150="TRUE",E150,"")</f>
        <v/>
      </c>
      <c r="AY150" s="71" t="str">
        <f>IF($M150="TRUE",F150,"")</f>
        <v/>
      </c>
      <c r="AZ150" s="71" t="str">
        <f>IF($M150="TRUE",G150,"")</f>
        <v/>
      </c>
      <c r="BA150" s="175" t="str">
        <f>IF($H150="","",IF(OR(M150="TRUE"),$H150,""))</f>
        <v/>
      </c>
      <c r="BB150" s="101"/>
    </row>
    <row r="151" spans="1:54" ht="19.95" customHeight="1" x14ac:dyDescent="0.3">
      <c r="A151" s="98">
        <f>IF(B151="","",SUM(B$6:B151))</f>
        <v>146</v>
      </c>
      <c r="B151" s="95">
        <f>IF($C151="","",1)</f>
        <v>1</v>
      </c>
      <c r="C151" s="240">
        <v>0.60069444444444398</v>
      </c>
      <c r="D151" s="241" t="s">
        <v>15</v>
      </c>
      <c r="E151" s="242" t="s">
        <v>147</v>
      </c>
      <c r="F151" s="242" t="s">
        <v>134</v>
      </c>
      <c r="G151" s="243" t="s">
        <v>122</v>
      </c>
      <c r="H151" s="170"/>
      <c r="I151" s="72" t="str">
        <f>IF($D151=I$5,"TRUE","")</f>
        <v>TRUE</v>
      </c>
      <c r="J151" s="72" t="str">
        <f>IF($D151=J$5,"TRUE","")</f>
        <v/>
      </c>
      <c r="K151" s="72" t="str">
        <f>IF($D151=K$5,"TRUE","")</f>
        <v/>
      </c>
      <c r="L151" s="72" t="str">
        <f>IF($D151=L$5,"TRUE","")</f>
        <v/>
      </c>
      <c r="M151" s="81" t="str">
        <f>IF($D151=M$5,"TRUE","")</f>
        <v/>
      </c>
      <c r="N151" s="62">
        <f>IF($P151="","",1)</f>
        <v>1</v>
      </c>
      <c r="O151" s="62">
        <f>IF(N151="","",SUM(N$6:N151))</f>
        <v>47</v>
      </c>
      <c r="P151" s="63">
        <f>IF($I151="TRUE",C151,"")</f>
        <v>0.60069444444444398</v>
      </c>
      <c r="Q151" s="63" t="str">
        <f>IF($I151="TRUE",D151,"")</f>
        <v>Stand A</v>
      </c>
      <c r="R151" s="79" t="str">
        <f>IF($I151="TRUE",E151,"")</f>
        <v>H5</v>
      </c>
      <c r="S151" s="63" t="str">
        <f>IF($I151="TRUE",F151,"")</f>
        <v>Holmfirth - Netherthong</v>
      </c>
      <c r="T151" s="63" t="str">
        <f>IF($I151="TRUE",G151,"")</f>
        <v xml:space="preserve">Stotts Coaches                                    </v>
      </c>
      <c r="U151" s="63" t="str">
        <f>IF($H151="","",IF(OR(I151="TRUE"),$H151,""))</f>
        <v/>
      </c>
      <c r="V151" s="64" t="str">
        <f>IF(X151="","",1)</f>
        <v/>
      </c>
      <c r="W151" s="64" t="str">
        <f>IF(V151="","",SUM(V$6:V151))</f>
        <v/>
      </c>
      <c r="X151" s="65" t="str">
        <f>IF($J151="TRUE",C151,"")</f>
        <v/>
      </c>
      <c r="Y151" s="65" t="str">
        <f>IF($J151="TRUE",D151,"")</f>
        <v/>
      </c>
      <c r="Z151" s="65" t="str">
        <f>IF($J151="TRUE",E151,"")</f>
        <v/>
      </c>
      <c r="AA151" s="65" t="str">
        <f>IF($J151="TRUE",F151,"")</f>
        <v/>
      </c>
      <c r="AB151" s="65" t="str">
        <f>IF($J151="TRUE",G151,"")</f>
        <v/>
      </c>
      <c r="AC151" s="65" t="str">
        <f>IF($H151="","",IF(OR(J151="TRUE"),$H151,""))</f>
        <v/>
      </c>
      <c r="AD151" s="66" t="str">
        <f>IF(AF151="","",1)</f>
        <v/>
      </c>
      <c r="AE151" s="66" t="str">
        <f>IF(AD151="","",SUM(AD$6:AD151))</f>
        <v/>
      </c>
      <c r="AF151" s="67" t="str">
        <f>IF($K151="TRUE",C151,"")</f>
        <v/>
      </c>
      <c r="AG151" s="67" t="str">
        <f>IF($K151="TRUE",D151,"")</f>
        <v/>
      </c>
      <c r="AH151" s="87" t="str">
        <f>IF($K151="TRUE",E151,"")</f>
        <v/>
      </c>
      <c r="AI151" s="67" t="str">
        <f>IF($K151="TRUE",F151,"")</f>
        <v/>
      </c>
      <c r="AJ151" s="67" t="str">
        <f>IF($K151="TRUE",G151,"")</f>
        <v/>
      </c>
      <c r="AK151" s="67" t="str">
        <f>IF($H151="","",IF(OR(K151="TRUE"),$H151,""))</f>
        <v/>
      </c>
      <c r="AL151" s="68" t="str">
        <f>IF(AN151="","",1)</f>
        <v/>
      </c>
      <c r="AM151" s="68" t="str">
        <f>IF(AL151="","",SUM(AL$6:AL151))</f>
        <v/>
      </c>
      <c r="AN151" s="69" t="str">
        <f>IF($L151="TRUE",C151,"")</f>
        <v/>
      </c>
      <c r="AO151" s="69" t="str">
        <f>IF($L151="TRUE",D151,"")</f>
        <v/>
      </c>
      <c r="AP151" s="96" t="str">
        <f>IF($L151="TRUE",E151,"")</f>
        <v/>
      </c>
      <c r="AQ151" s="69" t="str">
        <f>IF($L151="TRUE",F151,"")</f>
        <v/>
      </c>
      <c r="AR151" s="69" t="str">
        <f>IF($L151="TRUE",G151,"")</f>
        <v/>
      </c>
      <c r="AS151" s="69" t="str">
        <f>IF($H151="","",IF(OR(L151="TRUE"),$H151,""))</f>
        <v/>
      </c>
      <c r="AT151" s="70" t="str">
        <f>IF(AV151="","",1)</f>
        <v/>
      </c>
      <c r="AU151" s="70" t="str">
        <f>IF(AT151="","",SUM(AT$6:AT151))</f>
        <v/>
      </c>
      <c r="AV151" s="71" t="str">
        <f>IF($M151="TRUE",C151,"")</f>
        <v/>
      </c>
      <c r="AW151" s="71" t="str">
        <f>IF($M151="TRUE",D151,"")</f>
        <v/>
      </c>
      <c r="AX151" s="97" t="str">
        <f>IF($M151="TRUE",E151,"")</f>
        <v/>
      </c>
      <c r="AY151" s="71" t="str">
        <f>IF($M151="TRUE",F151,"")</f>
        <v/>
      </c>
      <c r="AZ151" s="71" t="str">
        <f>IF($M151="TRUE",G151,"")</f>
        <v/>
      </c>
      <c r="BA151" s="175" t="str">
        <f>IF($H151="","",IF(OR(M151="TRUE"),$H151,""))</f>
        <v/>
      </c>
      <c r="BB151" s="101"/>
    </row>
    <row r="152" spans="1:54" ht="19.95" customHeight="1" x14ac:dyDescent="0.3">
      <c r="A152" s="98">
        <f>IF(B152="","",SUM(B$6:B152))</f>
        <v>147</v>
      </c>
      <c r="B152" s="95">
        <f>IF($C152="","",1)</f>
        <v>1</v>
      </c>
      <c r="C152" s="235">
        <v>0.60069444444444442</v>
      </c>
      <c r="D152" s="236" t="s">
        <v>18</v>
      </c>
      <c r="E152" s="236" t="s">
        <v>132</v>
      </c>
      <c r="F152" s="237" t="s">
        <v>133</v>
      </c>
      <c r="G152" s="238" t="s">
        <v>122</v>
      </c>
      <c r="H152" s="170"/>
      <c r="I152" s="72" t="str">
        <f>IF($D152=I$5,"TRUE","")</f>
        <v/>
      </c>
      <c r="J152" s="72" t="str">
        <f>IF($D152=J$5,"TRUE","")</f>
        <v/>
      </c>
      <c r="K152" s="72" t="str">
        <f>IF($D152=K$5,"TRUE","")</f>
        <v/>
      </c>
      <c r="L152" s="72" t="str">
        <f>IF($D152=L$5,"TRUE","")</f>
        <v>TRUE</v>
      </c>
      <c r="M152" s="81" t="str">
        <f>IF($D152=M$5,"TRUE","")</f>
        <v/>
      </c>
      <c r="N152" s="62" t="str">
        <f>IF($P152="","",1)</f>
        <v/>
      </c>
      <c r="O152" s="62" t="str">
        <f>IF(N152="","",SUM(N$6:N152))</f>
        <v/>
      </c>
      <c r="P152" s="63" t="str">
        <f>IF($I152="TRUE",C152,"")</f>
        <v/>
      </c>
      <c r="Q152" s="63" t="str">
        <f>IF($I152="TRUE",D152,"")</f>
        <v/>
      </c>
      <c r="R152" s="79" t="str">
        <f>IF($I152="TRUE",E152,"")</f>
        <v/>
      </c>
      <c r="S152" s="63" t="str">
        <f>IF($I152="TRUE",F152,"")</f>
        <v/>
      </c>
      <c r="T152" s="63" t="str">
        <f>IF($I152="TRUE",G152,"")</f>
        <v/>
      </c>
      <c r="U152" s="63" t="str">
        <f>IF($H152="","",IF(OR(I152="TRUE"),$H152,""))</f>
        <v/>
      </c>
      <c r="V152" s="64" t="str">
        <f>IF(X152="","",1)</f>
        <v/>
      </c>
      <c r="W152" s="64" t="str">
        <f>IF(V152="","",SUM(V$6:V152))</f>
        <v/>
      </c>
      <c r="X152" s="65" t="str">
        <f>IF($J152="TRUE",C152,"")</f>
        <v/>
      </c>
      <c r="Y152" s="65" t="str">
        <f>IF($J152="TRUE",D152,"")</f>
        <v/>
      </c>
      <c r="Z152" s="65" t="str">
        <f>IF($J152="TRUE",E152,"")</f>
        <v/>
      </c>
      <c r="AA152" s="65" t="str">
        <f>IF($J152="TRUE",F152,"")</f>
        <v/>
      </c>
      <c r="AB152" s="65" t="str">
        <f>IF($J152="TRUE",G152,"")</f>
        <v/>
      </c>
      <c r="AC152" s="65" t="str">
        <f>IF($H152="","",IF(OR(J152="TRUE"),$H152,""))</f>
        <v/>
      </c>
      <c r="AD152" s="66" t="str">
        <f>IF(AF152="","",1)</f>
        <v/>
      </c>
      <c r="AE152" s="66" t="str">
        <f>IF(AD152="","",SUM(AD$6:AD152))</f>
        <v/>
      </c>
      <c r="AF152" s="67" t="str">
        <f>IF($K152="TRUE",C152,"")</f>
        <v/>
      </c>
      <c r="AG152" s="67" t="str">
        <f>IF($K152="TRUE",D152,"")</f>
        <v/>
      </c>
      <c r="AH152" s="87" t="str">
        <f>IF($K152="TRUE",E152,"")</f>
        <v/>
      </c>
      <c r="AI152" s="67" t="str">
        <f>IF($K152="TRUE",F152,"")</f>
        <v/>
      </c>
      <c r="AJ152" s="67" t="str">
        <f>IF($K152="TRUE",G152,"")</f>
        <v/>
      </c>
      <c r="AK152" s="67" t="str">
        <f>IF($H152="","",IF(OR(K152="TRUE"),$H152,""))</f>
        <v/>
      </c>
      <c r="AL152" s="68">
        <f>IF(AN152="","",1)</f>
        <v>1</v>
      </c>
      <c r="AM152" s="68">
        <f>IF(AL152="","",SUM(AL$6:AL152))</f>
        <v>32</v>
      </c>
      <c r="AN152" s="69">
        <f>IF($L152="TRUE",C152,"")</f>
        <v>0.60069444444444442</v>
      </c>
      <c r="AO152" s="69" t="str">
        <f>IF($L152="TRUE",D152,"")</f>
        <v>Stand D</v>
      </c>
      <c r="AP152" s="96" t="str">
        <f>IF($L152="TRUE",E152,"")</f>
        <v xml:space="preserve">H3             </v>
      </c>
      <c r="AQ152" s="69" t="str">
        <f>IF($L152="TRUE",F152,"")</f>
        <v xml:space="preserve">Holmfirth - Upperthong Circular                                                                     </v>
      </c>
      <c r="AR152" s="69" t="str">
        <f>IF($L152="TRUE",G152,"")</f>
        <v xml:space="preserve">Stotts Coaches                                    </v>
      </c>
      <c r="AS152" s="69" t="str">
        <f>IF($H152="","",IF(OR(L152="TRUE"),$H152,""))</f>
        <v/>
      </c>
      <c r="AT152" s="70" t="str">
        <f>IF(AV152="","",1)</f>
        <v/>
      </c>
      <c r="AU152" s="70" t="str">
        <f>IF(AT152="","",SUM(AT$6:AT152))</f>
        <v/>
      </c>
      <c r="AV152" s="71" t="str">
        <f>IF($M152="TRUE",C152,"")</f>
        <v/>
      </c>
      <c r="AW152" s="71" t="str">
        <f>IF($M152="TRUE",D152,"")</f>
        <v/>
      </c>
      <c r="AX152" s="97" t="str">
        <f>IF($M152="TRUE",E152,"")</f>
        <v/>
      </c>
      <c r="AY152" s="71" t="str">
        <f>IF($M152="TRUE",F152,"")</f>
        <v/>
      </c>
      <c r="AZ152" s="71" t="str">
        <f>IF($M152="TRUE",G152,"")</f>
        <v/>
      </c>
      <c r="BA152" s="175" t="str">
        <f>IF($H152="","",IF(OR(M152="TRUE"),$H152,""))</f>
        <v/>
      </c>
      <c r="BB152" s="101"/>
    </row>
    <row r="153" spans="1:54" ht="19.95" customHeight="1" x14ac:dyDescent="0.3">
      <c r="A153" s="98">
        <f>IF(B153="","",SUM(B$6:B153))</f>
        <v>148</v>
      </c>
      <c r="B153" s="95">
        <f>IF($C153="","",1)</f>
        <v>1</v>
      </c>
      <c r="C153" s="235">
        <v>0.6020833333333333</v>
      </c>
      <c r="D153" s="236" t="s">
        <v>17</v>
      </c>
      <c r="E153" s="236">
        <v>310</v>
      </c>
      <c r="F153" s="237" t="s">
        <v>114</v>
      </c>
      <c r="G153" s="238" t="s">
        <v>109</v>
      </c>
      <c r="H153" s="170"/>
      <c r="I153" s="72" t="str">
        <f>IF($D153=I$5,"TRUE","")</f>
        <v/>
      </c>
      <c r="J153" s="72" t="str">
        <f>IF($D153=J$5,"TRUE","")</f>
        <v/>
      </c>
      <c r="K153" s="72" t="str">
        <f>IF($D153=K$5,"TRUE","")</f>
        <v>TRUE</v>
      </c>
      <c r="L153" s="72" t="str">
        <f>IF($D153=L$5,"TRUE","")</f>
        <v/>
      </c>
      <c r="M153" s="81" t="str">
        <f>IF($D153=M$5,"TRUE","")</f>
        <v/>
      </c>
      <c r="N153" s="62" t="str">
        <f>IF($P153="","",1)</f>
        <v/>
      </c>
      <c r="O153" s="62" t="str">
        <f>IF(N153="","",SUM(N$6:N153))</f>
        <v/>
      </c>
      <c r="P153" s="63" t="str">
        <f>IF($I153="TRUE",C153,"")</f>
        <v/>
      </c>
      <c r="Q153" s="63" t="str">
        <f>IF($I153="TRUE",D153,"")</f>
        <v/>
      </c>
      <c r="R153" s="79" t="str">
        <f>IF($I153="TRUE",E153,"")</f>
        <v/>
      </c>
      <c r="S153" s="63" t="str">
        <f>IF($I153="TRUE",F153,"")</f>
        <v/>
      </c>
      <c r="T153" s="63" t="str">
        <f>IF($I153="TRUE",G153,"")</f>
        <v/>
      </c>
      <c r="U153" s="63" t="str">
        <f>IF($H153="","",IF(OR(I153="TRUE"),$H153,""))</f>
        <v/>
      </c>
      <c r="V153" s="64" t="str">
        <f>IF(X153="","",1)</f>
        <v/>
      </c>
      <c r="W153" s="64" t="str">
        <f>IF(V153="","",SUM(V$6:V153))</f>
        <v/>
      </c>
      <c r="X153" s="65" t="str">
        <f>IF($J153="TRUE",C153,"")</f>
        <v/>
      </c>
      <c r="Y153" s="65" t="str">
        <f>IF($J153="TRUE",D153,"")</f>
        <v/>
      </c>
      <c r="Z153" s="65" t="str">
        <f>IF($J153="TRUE",E153,"")</f>
        <v/>
      </c>
      <c r="AA153" s="65" t="str">
        <f>IF($J153="TRUE",F153,"")</f>
        <v/>
      </c>
      <c r="AB153" s="65" t="str">
        <f>IF($J153="TRUE",G153,"")</f>
        <v/>
      </c>
      <c r="AC153" s="65" t="str">
        <f>IF($H153="","",IF(OR(J153="TRUE"),$H153,""))</f>
        <v/>
      </c>
      <c r="AD153" s="66">
        <f>IF(AF153="","",1)</f>
        <v>1</v>
      </c>
      <c r="AE153" s="66">
        <f>IF(AD153="","",SUM(AD$6:AD153))</f>
        <v>34</v>
      </c>
      <c r="AF153" s="67">
        <f>IF($K153="TRUE",C153,"")</f>
        <v>0.6020833333333333</v>
      </c>
      <c r="AG153" s="67" t="str">
        <f>IF($K153="TRUE",D153,"")</f>
        <v>Stand C</v>
      </c>
      <c r="AH153" s="87">
        <f>IF($K153="TRUE",E153,"")</f>
        <v>310</v>
      </c>
      <c r="AI153" s="67" t="str">
        <f>IF($K153="TRUE",F153,"")</f>
        <v xml:space="preserve">Huddersfield - Hepworth                                                                             </v>
      </c>
      <c r="AJ153" s="67" t="str">
        <f>IF($K153="TRUE",G153,"")</f>
        <v xml:space="preserve">First                                             </v>
      </c>
      <c r="AK153" s="67" t="str">
        <f>IF($H153="","",IF(OR(K153="TRUE"),$H153,""))</f>
        <v/>
      </c>
      <c r="AL153" s="68" t="str">
        <f>IF(AN153="","",1)</f>
        <v/>
      </c>
      <c r="AM153" s="68" t="str">
        <f>IF(AL153="","",SUM(AL$6:AL153))</f>
        <v/>
      </c>
      <c r="AN153" s="69" t="str">
        <f>IF($L153="TRUE",C153,"")</f>
        <v/>
      </c>
      <c r="AO153" s="69" t="str">
        <f>IF($L153="TRUE",D153,"")</f>
        <v/>
      </c>
      <c r="AP153" s="96" t="str">
        <f>IF($L153="TRUE",E153,"")</f>
        <v/>
      </c>
      <c r="AQ153" s="69" t="str">
        <f>IF($L153="TRUE",F153,"")</f>
        <v/>
      </c>
      <c r="AR153" s="69" t="str">
        <f>IF($L153="TRUE",G153,"")</f>
        <v/>
      </c>
      <c r="AS153" s="69" t="str">
        <f>IF($H153="","",IF(OR(L153="TRUE"),$H153,""))</f>
        <v/>
      </c>
      <c r="AT153" s="70" t="str">
        <f>IF(AV153="","",1)</f>
        <v/>
      </c>
      <c r="AU153" s="70" t="str">
        <f>IF(AT153="","",SUM(AT$6:AT153))</f>
        <v/>
      </c>
      <c r="AV153" s="71" t="str">
        <f>IF($M153="TRUE",C153,"")</f>
        <v/>
      </c>
      <c r="AW153" s="71" t="str">
        <f>IF($M153="TRUE",D153,"")</f>
        <v/>
      </c>
      <c r="AX153" s="97" t="str">
        <f>IF($M153="TRUE",E153,"")</f>
        <v/>
      </c>
      <c r="AY153" s="71" t="str">
        <f>IF($M153="TRUE",F153,"")</f>
        <v/>
      </c>
      <c r="AZ153" s="71" t="str">
        <f>IF($M153="TRUE",G153,"")</f>
        <v/>
      </c>
      <c r="BA153" s="175" t="str">
        <f>IF($H153="","",IF(OR(M153="TRUE"),$H153,""))</f>
        <v/>
      </c>
      <c r="BB153" s="101"/>
    </row>
    <row r="154" spans="1:54" ht="19.95" customHeight="1" x14ac:dyDescent="0.3">
      <c r="A154" s="98">
        <f>IF(B154="","",SUM(B$6:B154))</f>
        <v>149</v>
      </c>
      <c r="B154" s="95">
        <f>IF($C154="","",1)</f>
        <v>1</v>
      </c>
      <c r="C154" s="235">
        <v>0.60416666666666663</v>
      </c>
      <c r="D154" s="236" t="s">
        <v>15</v>
      </c>
      <c r="E154" s="236">
        <v>310</v>
      </c>
      <c r="F154" s="237" t="s">
        <v>110</v>
      </c>
      <c r="G154" s="238" t="s">
        <v>109</v>
      </c>
      <c r="H154" s="170"/>
      <c r="I154" s="72" t="str">
        <f>IF($D154=I$5,"TRUE","")</f>
        <v>TRUE</v>
      </c>
      <c r="J154" s="72" t="str">
        <f>IF($D154=J$5,"TRUE","")</f>
        <v/>
      </c>
      <c r="K154" s="72" t="str">
        <f>IF($D154=K$5,"TRUE","")</f>
        <v/>
      </c>
      <c r="L154" s="72" t="str">
        <f>IF($D154=L$5,"TRUE","")</f>
        <v/>
      </c>
      <c r="M154" s="81" t="str">
        <f>IF($D154=M$5,"TRUE","")</f>
        <v/>
      </c>
      <c r="N154" s="62">
        <f>IF($P154="","",1)</f>
        <v>1</v>
      </c>
      <c r="O154" s="62">
        <f>IF(N154="","",SUM(N$6:N154))</f>
        <v>48</v>
      </c>
      <c r="P154" s="63">
        <f>IF($I154="TRUE",C154,"")</f>
        <v>0.60416666666666663</v>
      </c>
      <c r="Q154" s="63" t="str">
        <f>IF($I154="TRUE",D154,"")</f>
        <v>Stand A</v>
      </c>
      <c r="R154" s="79">
        <f>IF($I154="TRUE",E154,"")</f>
        <v>310</v>
      </c>
      <c r="S154" s="63" t="str">
        <f>IF($I154="TRUE",F154,"")</f>
        <v xml:space="preserve">Hepworth - Huddersfield                                                                             </v>
      </c>
      <c r="T154" s="63" t="str">
        <f>IF($I154="TRUE",G154,"")</f>
        <v xml:space="preserve">First                                             </v>
      </c>
      <c r="U154" s="63" t="str">
        <f>IF($H154="","",IF(OR(I154="TRUE"),$H154,""))</f>
        <v/>
      </c>
      <c r="V154" s="64" t="str">
        <f>IF(X154="","",1)</f>
        <v/>
      </c>
      <c r="W154" s="64" t="str">
        <f>IF(V154="","",SUM(V$6:V154))</f>
        <v/>
      </c>
      <c r="X154" s="65" t="str">
        <f>IF($J154="TRUE",C154,"")</f>
        <v/>
      </c>
      <c r="Y154" s="65" t="str">
        <f>IF($J154="TRUE",D154,"")</f>
        <v/>
      </c>
      <c r="Z154" s="65" t="str">
        <f>IF($J154="TRUE",E154,"")</f>
        <v/>
      </c>
      <c r="AA154" s="65" t="str">
        <f>IF($J154="TRUE",F154,"")</f>
        <v/>
      </c>
      <c r="AB154" s="65" t="str">
        <f>IF($J154="TRUE",G154,"")</f>
        <v/>
      </c>
      <c r="AC154" s="65" t="str">
        <f>IF($H154="","",IF(OR(J154="TRUE"),$H154,""))</f>
        <v/>
      </c>
      <c r="AD154" s="66" t="str">
        <f>IF(AF154="","",1)</f>
        <v/>
      </c>
      <c r="AE154" s="66" t="str">
        <f>IF(AD154="","",SUM(AD$6:AD154))</f>
        <v/>
      </c>
      <c r="AF154" s="67" t="str">
        <f>IF($K154="TRUE",C154,"")</f>
        <v/>
      </c>
      <c r="AG154" s="67" t="str">
        <f>IF($K154="TRUE",D154,"")</f>
        <v/>
      </c>
      <c r="AH154" s="87" t="str">
        <f>IF($K154="TRUE",E154,"")</f>
        <v/>
      </c>
      <c r="AI154" s="67" t="str">
        <f>IF($K154="TRUE",F154,"")</f>
        <v/>
      </c>
      <c r="AJ154" s="67" t="str">
        <f>IF($K154="TRUE",G154,"")</f>
        <v/>
      </c>
      <c r="AK154" s="67" t="str">
        <f>IF($H154="","",IF(OR(K154="TRUE"),$H154,""))</f>
        <v/>
      </c>
      <c r="AL154" s="68" t="str">
        <f>IF(AN154="","",1)</f>
        <v/>
      </c>
      <c r="AM154" s="68" t="str">
        <f>IF(AL154="","",SUM(AL$6:AL154))</f>
        <v/>
      </c>
      <c r="AN154" s="69" t="str">
        <f>IF($L154="TRUE",C154,"")</f>
        <v/>
      </c>
      <c r="AO154" s="69" t="str">
        <f>IF($L154="TRUE",D154,"")</f>
        <v/>
      </c>
      <c r="AP154" s="96" t="str">
        <f>IF($L154="TRUE",E154,"")</f>
        <v/>
      </c>
      <c r="AQ154" s="69" t="str">
        <f>IF($L154="TRUE",F154,"")</f>
        <v/>
      </c>
      <c r="AR154" s="69" t="str">
        <f>IF($L154="TRUE",G154,"")</f>
        <v/>
      </c>
      <c r="AS154" s="69" t="str">
        <f>IF($H154="","",IF(OR(L154="TRUE"),$H154,""))</f>
        <v/>
      </c>
      <c r="AT154" s="70" t="str">
        <f>IF(AV154="","",1)</f>
        <v/>
      </c>
      <c r="AU154" s="70" t="str">
        <f>IF(AT154="","",SUM(AT$6:AT154))</f>
        <v/>
      </c>
      <c r="AV154" s="71" t="str">
        <f>IF($M154="TRUE",C154,"")</f>
        <v/>
      </c>
      <c r="AW154" s="71" t="str">
        <f>IF($M154="TRUE",D154,"")</f>
        <v/>
      </c>
      <c r="AX154" s="97" t="str">
        <f>IF($M154="TRUE",E154,"")</f>
        <v/>
      </c>
      <c r="AY154" s="71" t="str">
        <f>IF($M154="TRUE",F154,"")</f>
        <v/>
      </c>
      <c r="AZ154" s="71" t="str">
        <f>IF($M154="TRUE",G154,"")</f>
        <v/>
      </c>
      <c r="BA154" s="175" t="str">
        <f>IF($H154="","",IF(OR(M154="TRUE"),$H154,""))</f>
        <v/>
      </c>
      <c r="BB154" s="101"/>
    </row>
    <row r="155" spans="1:54" ht="19.95" customHeight="1" x14ac:dyDescent="0.3">
      <c r="A155" s="98">
        <f>IF(B155="","",SUM(B$6:B155))</f>
        <v>150</v>
      </c>
      <c r="B155" s="95">
        <f>IF($C155="","",1)</f>
        <v>1</v>
      </c>
      <c r="C155" s="235">
        <v>0.60902777777777783</v>
      </c>
      <c r="D155" s="236" t="s">
        <v>16</v>
      </c>
      <c r="E155" s="236">
        <v>437</v>
      </c>
      <c r="F155" s="237" t="s">
        <v>115</v>
      </c>
      <c r="G155" s="238" t="s">
        <v>116</v>
      </c>
      <c r="H155" s="170" t="s">
        <v>87</v>
      </c>
      <c r="I155" s="72" t="str">
        <f>IF($D155=I$5,"TRUE","")</f>
        <v/>
      </c>
      <c r="J155" s="72" t="str">
        <f>IF($D155=J$5,"TRUE","")</f>
        <v>TRUE</v>
      </c>
      <c r="K155" s="72" t="str">
        <f>IF($D155=K$5,"TRUE","")</f>
        <v/>
      </c>
      <c r="L155" s="72" t="str">
        <f>IF($D155=L$5,"TRUE","")</f>
        <v/>
      </c>
      <c r="M155" s="81" t="str">
        <f>IF($D155=M$5,"TRUE","")</f>
        <v/>
      </c>
      <c r="N155" s="62" t="str">
        <f>IF($P155="","",1)</f>
        <v/>
      </c>
      <c r="O155" s="62" t="str">
        <f>IF(N155="","",SUM(N$6:N155))</f>
        <v/>
      </c>
      <c r="P155" s="63" t="str">
        <f>IF($I155="TRUE",C155,"")</f>
        <v/>
      </c>
      <c r="Q155" s="63" t="str">
        <f>IF($I155="TRUE",D155,"")</f>
        <v/>
      </c>
      <c r="R155" s="79" t="str">
        <f>IF($I155="TRUE",E155,"")</f>
        <v/>
      </c>
      <c r="S155" s="63" t="str">
        <f>IF($I155="TRUE",F155,"")</f>
        <v/>
      </c>
      <c r="T155" s="63" t="str">
        <f>IF($I155="TRUE",G155,"")</f>
        <v/>
      </c>
      <c r="U155" s="63" t="str">
        <f>IF($H155="","",IF(OR(I155="TRUE"),$H155,""))</f>
        <v/>
      </c>
      <c r="V155" s="64">
        <f>IF(X155="","",1)</f>
        <v>1</v>
      </c>
      <c r="W155" s="64">
        <f>IF(V155="","",SUM(V$6:V155))</f>
        <v>36</v>
      </c>
      <c r="X155" s="65">
        <f>IF($J155="TRUE",C155,"")</f>
        <v>0.60902777777777783</v>
      </c>
      <c r="Y155" s="65" t="str">
        <f>IF($J155="TRUE",D155,"")</f>
        <v>Stand B</v>
      </c>
      <c r="Z155" s="65">
        <f>IF($J155="TRUE",E155,"")</f>
        <v>437</v>
      </c>
      <c r="AA155" s="65" t="str">
        <f>IF($J155="TRUE",F155,"")</f>
        <v xml:space="preserve">Holmfirth - Wakefield                                                                               </v>
      </c>
      <c r="AB155" s="65" t="str">
        <f>IF($J155="TRUE",G155,"")</f>
        <v xml:space="preserve">Yorkshire Tiger                      </v>
      </c>
      <c r="AC155" s="65" t="str">
        <f>IF($H155="","",IF(OR(J155="TRUE"),$H155,""))</f>
        <v>School Days</v>
      </c>
      <c r="AD155" s="66" t="str">
        <f>IF(AF155="","",1)</f>
        <v/>
      </c>
      <c r="AE155" s="66" t="str">
        <f>IF(AD155="","",SUM(AD$6:AD155))</f>
        <v/>
      </c>
      <c r="AF155" s="67" t="str">
        <f>IF($K155="TRUE",C155,"")</f>
        <v/>
      </c>
      <c r="AG155" s="67" t="str">
        <f>IF($K155="TRUE",D155,"")</f>
        <v/>
      </c>
      <c r="AH155" s="87" t="str">
        <f>IF($K155="TRUE",E155,"")</f>
        <v/>
      </c>
      <c r="AI155" s="67" t="str">
        <f>IF($K155="TRUE",F155,"")</f>
        <v/>
      </c>
      <c r="AJ155" s="67" t="str">
        <f>IF($K155="TRUE",G155,"")</f>
        <v/>
      </c>
      <c r="AK155" s="67" t="str">
        <f>IF($H155="","",IF(OR(K155="TRUE"),$H155,""))</f>
        <v/>
      </c>
      <c r="AL155" s="68" t="str">
        <f>IF(AN155="","",1)</f>
        <v/>
      </c>
      <c r="AM155" s="68" t="str">
        <f>IF(AL155="","",SUM(AL$6:AL155))</f>
        <v/>
      </c>
      <c r="AN155" s="69" t="str">
        <f>IF($L155="TRUE",C155,"")</f>
        <v/>
      </c>
      <c r="AO155" s="69" t="str">
        <f>IF($L155="TRUE",D155,"")</f>
        <v/>
      </c>
      <c r="AP155" s="96" t="str">
        <f>IF($L155="TRUE",E155,"")</f>
        <v/>
      </c>
      <c r="AQ155" s="69" t="str">
        <f>IF($L155="TRUE",F155,"")</f>
        <v/>
      </c>
      <c r="AR155" s="69" t="str">
        <f>IF($L155="TRUE",G155,"")</f>
        <v/>
      </c>
      <c r="AS155" s="69" t="str">
        <f>IF($H155="","",IF(OR(L155="TRUE"),$H155,""))</f>
        <v/>
      </c>
      <c r="AT155" s="70" t="str">
        <f>IF(AV155="","",1)</f>
        <v/>
      </c>
      <c r="AU155" s="70" t="str">
        <f>IF(AT155="","",SUM(AT$6:AT155))</f>
        <v/>
      </c>
      <c r="AV155" s="71" t="str">
        <f>IF($M155="TRUE",C155,"")</f>
        <v/>
      </c>
      <c r="AW155" s="71" t="str">
        <f>IF($M155="TRUE",D155,"")</f>
        <v/>
      </c>
      <c r="AX155" s="97" t="str">
        <f>IF($M155="TRUE",E155,"")</f>
        <v/>
      </c>
      <c r="AY155" s="71" t="str">
        <f>IF($M155="TRUE",F155,"")</f>
        <v/>
      </c>
      <c r="AZ155" s="71" t="str">
        <f>IF($M155="TRUE",G155,"")</f>
        <v/>
      </c>
      <c r="BA155" s="175" t="str">
        <f>IF($H155="","",IF(OR(M155="TRUE"),$H155,""))</f>
        <v/>
      </c>
      <c r="BB155" s="101"/>
    </row>
    <row r="156" spans="1:54" ht="19.95" customHeight="1" x14ac:dyDescent="0.3">
      <c r="A156" s="98">
        <f>IF(B156="","",SUM(B$6:B156))</f>
        <v>151</v>
      </c>
      <c r="B156" s="95">
        <f>IF($C156="","",1)</f>
        <v>1</v>
      </c>
      <c r="C156" s="240">
        <v>0.61458333333333304</v>
      </c>
      <c r="D156" s="241" t="s">
        <v>18</v>
      </c>
      <c r="E156" s="242" t="s">
        <v>130</v>
      </c>
      <c r="F156" s="242" t="s">
        <v>131</v>
      </c>
      <c r="G156" s="243" t="s">
        <v>122</v>
      </c>
      <c r="H156" s="170"/>
      <c r="I156" s="72" t="str">
        <f>IF($D156=I$5,"TRUE","")</f>
        <v/>
      </c>
      <c r="J156" s="72" t="str">
        <f>IF($D156=J$5,"TRUE","")</f>
        <v/>
      </c>
      <c r="K156" s="72" t="str">
        <f>IF($D156=K$5,"TRUE","")</f>
        <v/>
      </c>
      <c r="L156" s="72" t="str">
        <f>IF($D156=L$5,"TRUE","")</f>
        <v>TRUE</v>
      </c>
      <c r="M156" s="81" t="str">
        <f>IF($D156=M$5,"TRUE","")</f>
        <v/>
      </c>
      <c r="N156" s="62" t="str">
        <f>IF($P156="","",1)</f>
        <v/>
      </c>
      <c r="O156" s="62" t="str">
        <f>IF(N156="","",SUM(N$6:N156))</f>
        <v/>
      </c>
      <c r="P156" s="63" t="str">
        <f>IF($I156="TRUE",C156,"")</f>
        <v/>
      </c>
      <c r="Q156" s="63" t="str">
        <f>IF($I156="TRUE",D156,"")</f>
        <v/>
      </c>
      <c r="R156" s="79" t="str">
        <f>IF($I156="TRUE",E156,"")</f>
        <v/>
      </c>
      <c r="S156" s="63" t="str">
        <f>IF($I156="TRUE",F156,"")</f>
        <v/>
      </c>
      <c r="T156" s="63" t="str">
        <f>IF($I156="TRUE",G156,"")</f>
        <v/>
      </c>
      <c r="U156" s="63" t="str">
        <f>IF($H156="","",IF(OR(I156="TRUE"),$H156,""))</f>
        <v/>
      </c>
      <c r="V156" s="64" t="str">
        <f>IF(X156="","",1)</f>
        <v/>
      </c>
      <c r="W156" s="64" t="str">
        <f>IF(V156="","",SUM(V$6:V156))</f>
        <v/>
      </c>
      <c r="X156" s="65" t="str">
        <f>IF($J156="TRUE",C156,"")</f>
        <v/>
      </c>
      <c r="Y156" s="65" t="str">
        <f>IF($J156="TRUE",D156,"")</f>
        <v/>
      </c>
      <c r="Z156" s="65" t="str">
        <f>IF($J156="TRUE",E156,"")</f>
        <v/>
      </c>
      <c r="AA156" s="65" t="str">
        <f>IF($J156="TRUE",F156,"")</f>
        <v/>
      </c>
      <c r="AB156" s="65" t="str">
        <f>IF($J156="TRUE",G156,"")</f>
        <v/>
      </c>
      <c r="AC156" s="65" t="str">
        <f>IF($H156="","",IF(OR(J156="TRUE"),$H156,""))</f>
        <v/>
      </c>
      <c r="AD156" s="66" t="str">
        <f>IF(AF156="","",1)</f>
        <v/>
      </c>
      <c r="AE156" s="66" t="str">
        <f>IF(AD156="","",SUM(AD$6:AD156))</f>
        <v/>
      </c>
      <c r="AF156" s="67" t="str">
        <f>IF($K156="TRUE",C156,"")</f>
        <v/>
      </c>
      <c r="AG156" s="67" t="str">
        <f>IF($K156="TRUE",D156,"")</f>
        <v/>
      </c>
      <c r="AH156" s="87" t="str">
        <f>IF($K156="TRUE",E156,"")</f>
        <v/>
      </c>
      <c r="AI156" s="67" t="str">
        <f>IF($K156="TRUE",F156,"")</f>
        <v/>
      </c>
      <c r="AJ156" s="67" t="str">
        <f>IF($K156="TRUE",G156,"")</f>
        <v/>
      </c>
      <c r="AK156" s="67" t="str">
        <f>IF($H156="","",IF(OR(K156="TRUE"),$H156,""))</f>
        <v/>
      </c>
      <c r="AL156" s="68">
        <f>IF(AN156="","",1)</f>
        <v>1</v>
      </c>
      <c r="AM156" s="68">
        <f>IF(AL156="","",SUM(AL$6:AL156))</f>
        <v>33</v>
      </c>
      <c r="AN156" s="69">
        <f>IF($L156="TRUE",C156,"")</f>
        <v>0.61458333333333304</v>
      </c>
      <c r="AO156" s="69" t="str">
        <f>IF($L156="TRUE",D156,"")</f>
        <v>Stand D</v>
      </c>
      <c r="AP156" s="96" t="str">
        <f>IF($L156="TRUE",E156,"")</f>
        <v>H6</v>
      </c>
      <c r="AQ156" s="69" t="str">
        <f>IF($L156="TRUE",F156,"")</f>
        <v xml:space="preserve">Holmfirth - Brockholes                                                                              </v>
      </c>
      <c r="AR156" s="69" t="str">
        <f>IF($L156="TRUE",G156,"")</f>
        <v xml:space="preserve">Stotts Coaches                                    </v>
      </c>
      <c r="AS156" s="69" t="str">
        <f>IF($H156="","",IF(OR(L156="TRUE"),$H156,""))</f>
        <v/>
      </c>
      <c r="AT156" s="70" t="str">
        <f>IF(AV156="","",1)</f>
        <v/>
      </c>
      <c r="AU156" s="70" t="str">
        <f>IF(AT156="","",SUM(AT$6:AT156))</f>
        <v/>
      </c>
      <c r="AV156" s="71" t="str">
        <f>IF($M156="TRUE",C156,"")</f>
        <v/>
      </c>
      <c r="AW156" s="71" t="str">
        <f>IF($M156="TRUE",D156,"")</f>
        <v/>
      </c>
      <c r="AX156" s="97" t="str">
        <f>IF($M156="TRUE",E156,"")</f>
        <v/>
      </c>
      <c r="AY156" s="71" t="str">
        <f>IF($M156="TRUE",F156,"")</f>
        <v/>
      </c>
      <c r="AZ156" s="71" t="str">
        <f>IF($M156="TRUE",G156,"")</f>
        <v/>
      </c>
      <c r="BA156" s="175" t="str">
        <f>IF($H156="","",IF(OR(M156="TRUE"),$H156,""))</f>
        <v/>
      </c>
      <c r="BB156" s="101"/>
    </row>
    <row r="157" spans="1:54" ht="19.95" customHeight="1" x14ac:dyDescent="0.3">
      <c r="A157" s="98">
        <f>IF(B157="","",SUM(B$6:B157))</f>
        <v>152</v>
      </c>
      <c r="B157" s="95">
        <f>IF($C157="","",1)</f>
        <v>1</v>
      </c>
      <c r="C157" s="235">
        <v>0.61597222222222225</v>
      </c>
      <c r="D157" s="236" t="s">
        <v>15</v>
      </c>
      <c r="E157" s="236">
        <v>314</v>
      </c>
      <c r="F157" s="237" t="s">
        <v>117</v>
      </c>
      <c r="G157" s="238" t="s">
        <v>109</v>
      </c>
      <c r="H157" s="170"/>
      <c r="I157" s="72" t="str">
        <f>IF($D157=I$5,"TRUE","")</f>
        <v>TRUE</v>
      </c>
      <c r="J157" s="72" t="str">
        <f>IF($D157=J$5,"TRUE","")</f>
        <v/>
      </c>
      <c r="K157" s="72" t="str">
        <f>IF($D157=K$5,"TRUE","")</f>
        <v/>
      </c>
      <c r="L157" s="72" t="str">
        <f>IF($D157=L$5,"TRUE","")</f>
        <v/>
      </c>
      <c r="M157" s="81" t="str">
        <f>IF($D157=M$5,"TRUE","")</f>
        <v/>
      </c>
      <c r="N157" s="62">
        <f>IF($P157="","",1)</f>
        <v>1</v>
      </c>
      <c r="O157" s="62">
        <f>IF(N157="","",SUM(N$6:N157))</f>
        <v>49</v>
      </c>
      <c r="P157" s="63">
        <f>IF($I157="TRUE",C157,"")</f>
        <v>0.61597222222222225</v>
      </c>
      <c r="Q157" s="63" t="str">
        <f>IF($I157="TRUE",D157,"")</f>
        <v>Stand A</v>
      </c>
      <c r="R157" s="79">
        <f>IF($I157="TRUE",E157,"")</f>
        <v>314</v>
      </c>
      <c r="S157" s="63" t="str">
        <f>IF($I157="TRUE",F157,"")</f>
        <v xml:space="preserve">Holme - Huddersfield                                                                                </v>
      </c>
      <c r="T157" s="63" t="str">
        <f>IF($I157="TRUE",G157,"")</f>
        <v xml:space="preserve">First                                             </v>
      </c>
      <c r="U157" s="63" t="str">
        <f>IF($H157="","",IF(OR(I157="TRUE"),$H157,""))</f>
        <v/>
      </c>
      <c r="V157" s="64" t="str">
        <f>IF(X157="","",1)</f>
        <v/>
      </c>
      <c r="W157" s="64" t="str">
        <f>IF(V157="","",SUM(V$6:V157))</f>
        <v/>
      </c>
      <c r="X157" s="65" t="str">
        <f>IF($J157="TRUE",C157,"")</f>
        <v/>
      </c>
      <c r="Y157" s="65" t="str">
        <f>IF($J157="TRUE",D157,"")</f>
        <v/>
      </c>
      <c r="Z157" s="65" t="str">
        <f>IF($J157="TRUE",E157,"")</f>
        <v/>
      </c>
      <c r="AA157" s="65" t="str">
        <f>IF($J157="TRUE",F157,"")</f>
        <v/>
      </c>
      <c r="AB157" s="65" t="str">
        <f>IF($J157="TRUE",G157,"")</f>
        <v/>
      </c>
      <c r="AC157" s="65" t="str">
        <f>IF($H157="","",IF(OR(J157="TRUE"),$H157,""))</f>
        <v/>
      </c>
      <c r="AD157" s="66" t="str">
        <f>IF(AF157="","",1)</f>
        <v/>
      </c>
      <c r="AE157" s="66" t="str">
        <f>IF(AD157="","",SUM(AD$6:AD157))</f>
        <v/>
      </c>
      <c r="AF157" s="67" t="str">
        <f>IF($K157="TRUE",C157,"")</f>
        <v/>
      </c>
      <c r="AG157" s="67" t="str">
        <f>IF($K157="TRUE",D157,"")</f>
        <v/>
      </c>
      <c r="AH157" s="87" t="str">
        <f>IF($K157="TRUE",E157,"")</f>
        <v/>
      </c>
      <c r="AI157" s="67" t="str">
        <f>IF($K157="TRUE",F157,"")</f>
        <v/>
      </c>
      <c r="AJ157" s="67" t="str">
        <f>IF($K157="TRUE",G157,"")</f>
        <v/>
      </c>
      <c r="AK157" s="67" t="str">
        <f>IF($H157="","",IF(OR(K157="TRUE"),$H157,""))</f>
        <v/>
      </c>
      <c r="AL157" s="68" t="str">
        <f>IF(AN157="","",1)</f>
        <v/>
      </c>
      <c r="AM157" s="68" t="str">
        <f>IF(AL157="","",SUM(AL$6:AL157))</f>
        <v/>
      </c>
      <c r="AN157" s="69" t="str">
        <f>IF($L157="TRUE",C157,"")</f>
        <v/>
      </c>
      <c r="AO157" s="69" t="str">
        <f>IF($L157="TRUE",D157,"")</f>
        <v/>
      </c>
      <c r="AP157" s="96" t="str">
        <f>IF($L157="TRUE",E157,"")</f>
        <v/>
      </c>
      <c r="AQ157" s="69" t="str">
        <f>IF($L157="TRUE",F157,"")</f>
        <v/>
      </c>
      <c r="AR157" s="69" t="str">
        <f>IF($L157="TRUE",G157,"")</f>
        <v/>
      </c>
      <c r="AS157" s="69" t="str">
        <f>IF($H157="","",IF(OR(L157="TRUE"),$H157,""))</f>
        <v/>
      </c>
      <c r="AT157" s="70" t="str">
        <f>IF(AV157="","",1)</f>
        <v/>
      </c>
      <c r="AU157" s="70" t="str">
        <f>IF(AT157="","",SUM(AT$6:AT157))</f>
        <v/>
      </c>
      <c r="AV157" s="71" t="str">
        <f>IF($M157="TRUE",C157,"")</f>
        <v/>
      </c>
      <c r="AW157" s="71" t="str">
        <f>IF($M157="TRUE",D157,"")</f>
        <v/>
      </c>
      <c r="AX157" s="97" t="str">
        <f>IF($M157="TRUE",E157,"")</f>
        <v/>
      </c>
      <c r="AY157" s="71" t="str">
        <f>IF($M157="TRUE",F157,"")</f>
        <v/>
      </c>
      <c r="AZ157" s="71" t="str">
        <f>IF($M157="TRUE",G157,"")</f>
        <v/>
      </c>
      <c r="BA157" s="175" t="str">
        <f>IF($H157="","",IF(OR(M157="TRUE"),$H157,""))</f>
        <v/>
      </c>
      <c r="BB157" s="101"/>
    </row>
    <row r="158" spans="1:54" ht="19.95" customHeight="1" x14ac:dyDescent="0.3">
      <c r="A158" s="98">
        <f>IF(B158="","",SUM(B$6:B158))</f>
        <v>153</v>
      </c>
      <c r="B158" s="95">
        <f>IF($C158="","",1)</f>
        <v>1</v>
      </c>
      <c r="C158" s="235">
        <v>0.61736111111111114</v>
      </c>
      <c r="D158" s="236" t="s">
        <v>17</v>
      </c>
      <c r="E158" s="236">
        <v>316</v>
      </c>
      <c r="F158" s="237" t="s">
        <v>118</v>
      </c>
      <c r="G158" s="238" t="s">
        <v>109</v>
      </c>
      <c r="H158" s="170"/>
      <c r="I158" s="72" t="str">
        <f>IF($D158=I$5,"TRUE","")</f>
        <v/>
      </c>
      <c r="J158" s="72" t="str">
        <f>IF($D158=J$5,"TRUE","")</f>
        <v/>
      </c>
      <c r="K158" s="72" t="str">
        <f>IF($D158=K$5,"TRUE","")</f>
        <v>TRUE</v>
      </c>
      <c r="L158" s="72" t="str">
        <f>IF($D158=L$5,"TRUE","")</f>
        <v/>
      </c>
      <c r="M158" s="81" t="str">
        <f>IF($D158=M$5,"TRUE","")</f>
        <v/>
      </c>
      <c r="N158" s="62" t="str">
        <f>IF($P158="","",1)</f>
        <v/>
      </c>
      <c r="O158" s="62" t="str">
        <f>IF(N158="","",SUM(N$6:N158))</f>
        <v/>
      </c>
      <c r="P158" s="63" t="str">
        <f>IF($I158="TRUE",C158,"")</f>
        <v/>
      </c>
      <c r="Q158" s="63" t="str">
        <f>IF($I158="TRUE",D158,"")</f>
        <v/>
      </c>
      <c r="R158" s="79" t="str">
        <f>IF($I158="TRUE",E158,"")</f>
        <v/>
      </c>
      <c r="S158" s="63" t="str">
        <f>IF($I158="TRUE",F158,"")</f>
        <v/>
      </c>
      <c r="T158" s="63" t="str">
        <f>IF($I158="TRUE",G158,"")</f>
        <v/>
      </c>
      <c r="U158" s="63" t="str">
        <f>IF($H158="","",IF(OR(I158="TRUE"),$H158,""))</f>
        <v/>
      </c>
      <c r="V158" s="64" t="str">
        <f>IF(X158="","",1)</f>
        <v/>
      </c>
      <c r="W158" s="64" t="str">
        <f>IF(V158="","",SUM(V$6:V158))</f>
        <v/>
      </c>
      <c r="X158" s="65" t="str">
        <f>IF($J158="TRUE",C158,"")</f>
        <v/>
      </c>
      <c r="Y158" s="65" t="str">
        <f>IF($J158="TRUE",D158,"")</f>
        <v/>
      </c>
      <c r="Z158" s="65" t="str">
        <f>IF($J158="TRUE",E158,"")</f>
        <v/>
      </c>
      <c r="AA158" s="65" t="str">
        <f>IF($J158="TRUE",F158,"")</f>
        <v/>
      </c>
      <c r="AB158" s="65" t="str">
        <f>IF($J158="TRUE",G158,"")</f>
        <v/>
      </c>
      <c r="AC158" s="65" t="str">
        <f>IF($H158="","",IF(OR(J158="TRUE"),$H158,""))</f>
        <v/>
      </c>
      <c r="AD158" s="66">
        <f>IF(AF158="","",1)</f>
        <v>1</v>
      </c>
      <c r="AE158" s="66">
        <f>IF(AD158="","",SUM(AD$6:AD158))</f>
        <v>35</v>
      </c>
      <c r="AF158" s="67">
        <f>IF($K158="TRUE",C158,"")</f>
        <v>0.61736111111111114</v>
      </c>
      <c r="AG158" s="67" t="str">
        <f>IF($K158="TRUE",D158,"")</f>
        <v>Stand C</v>
      </c>
      <c r="AH158" s="87">
        <f>IF($K158="TRUE",E158,"")</f>
        <v>316</v>
      </c>
      <c r="AI158" s="67" t="str">
        <f>IF($K158="TRUE",F158,"")</f>
        <v xml:space="preserve">Huddersfield - Parkhead                                                                             </v>
      </c>
      <c r="AJ158" s="67" t="str">
        <f>IF($K158="TRUE",G158,"")</f>
        <v xml:space="preserve">First                                             </v>
      </c>
      <c r="AK158" s="67" t="str">
        <f>IF($H158="","",IF(OR(K158="TRUE"),$H158,""))</f>
        <v/>
      </c>
      <c r="AL158" s="68" t="str">
        <f>IF(AN158="","",1)</f>
        <v/>
      </c>
      <c r="AM158" s="68" t="str">
        <f>IF(AL158="","",SUM(AL$6:AL158))</f>
        <v/>
      </c>
      <c r="AN158" s="69" t="str">
        <f>IF($L158="TRUE",C158,"")</f>
        <v/>
      </c>
      <c r="AO158" s="69" t="str">
        <f>IF($L158="TRUE",D158,"")</f>
        <v/>
      </c>
      <c r="AP158" s="96" t="str">
        <f>IF($L158="TRUE",E158,"")</f>
        <v/>
      </c>
      <c r="AQ158" s="69" t="str">
        <f>IF($L158="TRUE",F158,"")</f>
        <v/>
      </c>
      <c r="AR158" s="69" t="str">
        <f>IF($L158="TRUE",G158,"")</f>
        <v/>
      </c>
      <c r="AS158" s="69" t="str">
        <f>IF($H158="","",IF(OR(L158="TRUE"),$H158,""))</f>
        <v/>
      </c>
      <c r="AT158" s="70" t="str">
        <f>IF(AV158="","",1)</f>
        <v/>
      </c>
      <c r="AU158" s="70" t="str">
        <f>IF(AT158="","",SUM(AT$6:AT158))</f>
        <v/>
      </c>
      <c r="AV158" s="71" t="str">
        <f>IF($M158="TRUE",C158,"")</f>
        <v/>
      </c>
      <c r="AW158" s="71" t="str">
        <f>IF($M158="TRUE",D158,"")</f>
        <v/>
      </c>
      <c r="AX158" s="97" t="str">
        <f>IF($M158="TRUE",E158,"")</f>
        <v/>
      </c>
      <c r="AY158" s="71" t="str">
        <f>IF($M158="TRUE",F158,"")</f>
        <v/>
      </c>
      <c r="AZ158" s="71" t="str">
        <f>IF($M158="TRUE",G158,"")</f>
        <v/>
      </c>
      <c r="BA158" s="175" t="str">
        <f>IF($H158="","",IF(OR(M158="TRUE"),$H158,""))</f>
        <v/>
      </c>
      <c r="BB158" s="101"/>
    </row>
    <row r="159" spans="1:54" ht="19.95" customHeight="1" x14ac:dyDescent="0.3">
      <c r="A159" s="98">
        <f>IF(B159="","",SUM(B$6:B159))</f>
        <v>154</v>
      </c>
      <c r="B159" s="95">
        <f>IF($C159="","",1)</f>
        <v>1</v>
      </c>
      <c r="C159" s="235">
        <v>0.61805555555555558</v>
      </c>
      <c r="D159" s="236" t="s">
        <v>16</v>
      </c>
      <c r="E159" s="236">
        <v>435</v>
      </c>
      <c r="F159" s="237" t="s">
        <v>115</v>
      </c>
      <c r="G159" s="238" t="s">
        <v>116</v>
      </c>
      <c r="H159" s="170" t="s">
        <v>88</v>
      </c>
      <c r="I159" s="72" t="str">
        <f>IF($D159=I$5,"TRUE","")</f>
        <v/>
      </c>
      <c r="J159" s="72" t="str">
        <f>IF($D159=J$5,"TRUE","")</f>
        <v>TRUE</v>
      </c>
      <c r="K159" s="72" t="str">
        <f>IF($D159=K$5,"TRUE","")</f>
        <v/>
      </c>
      <c r="L159" s="72" t="str">
        <f>IF($D159=L$5,"TRUE","")</f>
        <v/>
      </c>
      <c r="M159" s="81" t="str">
        <f>IF($D159=M$5,"TRUE","")</f>
        <v/>
      </c>
      <c r="N159" s="62" t="str">
        <f>IF($P159="","",1)</f>
        <v/>
      </c>
      <c r="O159" s="62" t="str">
        <f>IF(N159="","",SUM(N$6:N159))</f>
        <v/>
      </c>
      <c r="P159" s="63" t="str">
        <f>IF($I159="TRUE",C159,"")</f>
        <v/>
      </c>
      <c r="Q159" s="63" t="str">
        <f>IF($I159="TRUE",D159,"")</f>
        <v/>
      </c>
      <c r="R159" s="79" t="str">
        <f>IF($I159="TRUE",E159,"")</f>
        <v/>
      </c>
      <c r="S159" s="63" t="str">
        <f>IF($I159="TRUE",F159,"")</f>
        <v/>
      </c>
      <c r="T159" s="63" t="str">
        <f>IF($I159="TRUE",G159,"")</f>
        <v/>
      </c>
      <c r="U159" s="63" t="str">
        <f>IF($H159="","",IF(OR(I159="TRUE"),$H159,""))</f>
        <v/>
      </c>
      <c r="V159" s="64">
        <f>IF(X159="","",1)</f>
        <v>1</v>
      </c>
      <c r="W159" s="64">
        <f>IF(V159="","",SUM(V$6:V159))</f>
        <v>37</v>
      </c>
      <c r="X159" s="65">
        <f>IF($J159="TRUE",C159,"")</f>
        <v>0.61805555555555558</v>
      </c>
      <c r="Y159" s="65" t="str">
        <f>IF($J159="TRUE",D159,"")</f>
        <v>Stand B</v>
      </c>
      <c r="Z159" s="65">
        <f>IF($J159="TRUE",E159,"")</f>
        <v>435</v>
      </c>
      <c r="AA159" s="65" t="str">
        <f>IF($J159="TRUE",F159,"")</f>
        <v xml:space="preserve">Holmfirth - Wakefield                                                                               </v>
      </c>
      <c r="AB159" s="65" t="str">
        <f>IF($J159="TRUE",G159,"")</f>
        <v xml:space="preserve">Yorkshire Tiger                      </v>
      </c>
      <c r="AC159" s="65" t="str">
        <f>IF($H159="","",IF(OR(J159="TRUE"),$H159,""))</f>
        <v>School Holidays</v>
      </c>
      <c r="AD159" s="66" t="str">
        <f>IF(AF159="","",1)</f>
        <v/>
      </c>
      <c r="AE159" s="66" t="str">
        <f>IF(AD159="","",SUM(AD$6:AD159))</f>
        <v/>
      </c>
      <c r="AF159" s="67" t="str">
        <f>IF($K159="TRUE",C159,"")</f>
        <v/>
      </c>
      <c r="AG159" s="67" t="str">
        <f>IF($K159="TRUE",D159,"")</f>
        <v/>
      </c>
      <c r="AH159" s="87" t="str">
        <f>IF($K159="TRUE",E159,"")</f>
        <v/>
      </c>
      <c r="AI159" s="67" t="str">
        <f>IF($K159="TRUE",F159,"")</f>
        <v/>
      </c>
      <c r="AJ159" s="67" t="str">
        <f>IF($K159="TRUE",G159,"")</f>
        <v/>
      </c>
      <c r="AK159" s="67" t="str">
        <f>IF($H159="","",IF(OR(K159="TRUE"),$H159,""))</f>
        <v/>
      </c>
      <c r="AL159" s="68" t="str">
        <f>IF(AN159="","",1)</f>
        <v/>
      </c>
      <c r="AM159" s="68" t="str">
        <f>IF(AL159="","",SUM(AL$6:AL159))</f>
        <v/>
      </c>
      <c r="AN159" s="69" t="str">
        <f>IF($L159="TRUE",C159,"")</f>
        <v/>
      </c>
      <c r="AO159" s="69" t="str">
        <f>IF($L159="TRUE",D159,"")</f>
        <v/>
      </c>
      <c r="AP159" s="96" t="str">
        <f>IF($L159="TRUE",E159,"")</f>
        <v/>
      </c>
      <c r="AQ159" s="69" t="str">
        <f>IF($L159="TRUE",F159,"")</f>
        <v/>
      </c>
      <c r="AR159" s="69" t="str">
        <f>IF($L159="TRUE",G159,"")</f>
        <v/>
      </c>
      <c r="AS159" s="69" t="str">
        <f>IF($H159="","",IF(OR(L159="TRUE"),$H159,""))</f>
        <v/>
      </c>
      <c r="AT159" s="70" t="str">
        <f>IF(AV159="","",1)</f>
        <v/>
      </c>
      <c r="AU159" s="70" t="str">
        <f>IF(AT159="","",SUM(AT$6:AT159))</f>
        <v/>
      </c>
      <c r="AV159" s="71" t="str">
        <f>IF($M159="TRUE",C159,"")</f>
        <v/>
      </c>
      <c r="AW159" s="71" t="str">
        <f>IF($M159="TRUE",D159,"")</f>
        <v/>
      </c>
      <c r="AX159" s="97" t="str">
        <f>IF($M159="TRUE",E159,"")</f>
        <v/>
      </c>
      <c r="AY159" s="71" t="str">
        <f>IF($M159="TRUE",F159,"")</f>
        <v/>
      </c>
      <c r="AZ159" s="71" t="str">
        <f>IF($M159="TRUE",G159,"")</f>
        <v/>
      </c>
      <c r="BA159" s="175" t="str">
        <f>IF($H159="","",IF(OR(M159="TRUE"),$H159,""))</f>
        <v/>
      </c>
      <c r="BB159" s="101"/>
    </row>
    <row r="160" spans="1:54" ht="19.95" customHeight="1" x14ac:dyDescent="0.3">
      <c r="A160" s="98">
        <f>IF(B160="","",SUM(B$6:B160))</f>
        <v>155</v>
      </c>
      <c r="B160" s="95">
        <f>IF($C160="","",1)</f>
        <v>1</v>
      </c>
      <c r="C160" s="235">
        <v>0.61805555555555558</v>
      </c>
      <c r="D160" s="236" t="s">
        <v>18</v>
      </c>
      <c r="E160" s="236" t="s">
        <v>127</v>
      </c>
      <c r="F160" s="237" t="s">
        <v>126</v>
      </c>
      <c r="G160" s="238" t="s">
        <v>122</v>
      </c>
      <c r="H160" s="170"/>
      <c r="I160" s="72" t="str">
        <f>IF($D160=I$5,"TRUE","")</f>
        <v/>
      </c>
      <c r="J160" s="72" t="str">
        <f>IF($D160=J$5,"TRUE","")</f>
        <v/>
      </c>
      <c r="K160" s="72" t="str">
        <f>IF($D160=K$5,"TRUE","")</f>
        <v/>
      </c>
      <c r="L160" s="72" t="str">
        <f>IF($D160=L$5,"TRUE","")</f>
        <v>TRUE</v>
      </c>
      <c r="M160" s="81" t="str">
        <f>IF($D160=M$5,"TRUE","")</f>
        <v/>
      </c>
      <c r="N160" s="62" t="str">
        <f>IF($P160="","",1)</f>
        <v/>
      </c>
      <c r="O160" s="62" t="str">
        <f>IF(N160="","",SUM(N$6:N160))</f>
        <v/>
      </c>
      <c r="P160" s="63" t="str">
        <f>IF($I160="TRUE",C160,"")</f>
        <v/>
      </c>
      <c r="Q160" s="63" t="str">
        <f>IF($I160="TRUE",D160,"")</f>
        <v/>
      </c>
      <c r="R160" s="79" t="str">
        <f>IF($I160="TRUE",E160,"")</f>
        <v/>
      </c>
      <c r="S160" s="63" t="str">
        <f>IF($I160="TRUE",F160,"")</f>
        <v/>
      </c>
      <c r="T160" s="63" t="str">
        <f>IF($I160="TRUE",G160,"")</f>
        <v/>
      </c>
      <c r="U160" s="63" t="str">
        <f>IF($H160="","",IF(OR(I160="TRUE"),$H160,""))</f>
        <v/>
      </c>
      <c r="V160" s="64" t="str">
        <f>IF(X160="","",1)</f>
        <v/>
      </c>
      <c r="W160" s="64" t="str">
        <f>IF(V160="","",SUM(V$6:V160))</f>
        <v/>
      </c>
      <c r="X160" s="65" t="str">
        <f>IF($J160="TRUE",C160,"")</f>
        <v/>
      </c>
      <c r="Y160" s="65" t="str">
        <f>IF($J160="TRUE",D160,"")</f>
        <v/>
      </c>
      <c r="Z160" s="65" t="str">
        <f>IF($J160="TRUE",E160,"")</f>
        <v/>
      </c>
      <c r="AA160" s="65" t="str">
        <f>IF($J160="TRUE",F160,"")</f>
        <v/>
      </c>
      <c r="AB160" s="65" t="str">
        <f>IF($J160="TRUE",G160,"")</f>
        <v/>
      </c>
      <c r="AC160" s="65" t="str">
        <f>IF($H160="","",IF(OR(J160="TRUE"),$H160,""))</f>
        <v/>
      </c>
      <c r="AD160" s="66" t="str">
        <f>IF(AF160="","",1)</f>
        <v/>
      </c>
      <c r="AE160" s="66" t="str">
        <f>IF(AD160="","",SUM(AD$6:AD160))</f>
        <v/>
      </c>
      <c r="AF160" s="67" t="str">
        <f>IF($K160="TRUE",C160,"")</f>
        <v/>
      </c>
      <c r="AG160" s="67" t="str">
        <f>IF($K160="TRUE",D160,"")</f>
        <v/>
      </c>
      <c r="AH160" s="87" t="str">
        <f>IF($K160="TRUE",E160,"")</f>
        <v/>
      </c>
      <c r="AI160" s="67" t="str">
        <f>IF($K160="TRUE",F160,"")</f>
        <v/>
      </c>
      <c r="AJ160" s="67" t="str">
        <f>IF($K160="TRUE",G160,"")</f>
        <v/>
      </c>
      <c r="AK160" s="67" t="str">
        <f>IF($H160="","",IF(OR(K160="TRUE"),$H160,""))</f>
        <v/>
      </c>
      <c r="AL160" s="68">
        <f>IF(AN160="","",1)</f>
        <v>1</v>
      </c>
      <c r="AM160" s="68">
        <f>IF(AL160="","",SUM(AL$6:AL160))</f>
        <v>34</v>
      </c>
      <c r="AN160" s="69">
        <f>IF($L160="TRUE",C160,"")</f>
        <v>0.61805555555555558</v>
      </c>
      <c r="AO160" s="69" t="str">
        <f>IF($L160="TRUE",D160,"")</f>
        <v>Stand D</v>
      </c>
      <c r="AP160" s="96" t="str">
        <f>IF($L160="TRUE",E160,"")</f>
        <v xml:space="preserve">H1             </v>
      </c>
      <c r="AQ160" s="69" t="str">
        <f>IF($L160="TRUE",F160,"")</f>
        <v xml:space="preserve">Holmfirth - Totties Circular                                                                        </v>
      </c>
      <c r="AR160" s="69" t="str">
        <f>IF($L160="TRUE",G160,"")</f>
        <v xml:space="preserve">Stotts Coaches                                    </v>
      </c>
      <c r="AS160" s="69" t="str">
        <f>IF($H160="","",IF(OR(L160="TRUE"),$H160,""))</f>
        <v/>
      </c>
      <c r="AT160" s="70" t="str">
        <f>IF(AV160="","",1)</f>
        <v/>
      </c>
      <c r="AU160" s="70" t="str">
        <f>IF(AT160="","",SUM(AT$6:AT160))</f>
        <v/>
      </c>
      <c r="AV160" s="71" t="str">
        <f>IF($M160="TRUE",C160,"")</f>
        <v/>
      </c>
      <c r="AW160" s="71" t="str">
        <f>IF($M160="TRUE",D160,"")</f>
        <v/>
      </c>
      <c r="AX160" s="97" t="str">
        <f>IF($M160="TRUE",E160,"")</f>
        <v/>
      </c>
      <c r="AY160" s="71" t="str">
        <f>IF($M160="TRUE",F160,"")</f>
        <v/>
      </c>
      <c r="AZ160" s="71" t="str">
        <f>IF($M160="TRUE",G160,"")</f>
        <v/>
      </c>
      <c r="BA160" s="175" t="str">
        <f>IF($H160="","",IF(OR(M160="TRUE"),$H160,""))</f>
        <v/>
      </c>
      <c r="BB160" s="101"/>
    </row>
    <row r="161" spans="1:54" ht="19.95" customHeight="1" x14ac:dyDescent="0.3">
      <c r="A161" s="98">
        <f>IF(B161="","",SUM(B$6:B161))</f>
        <v>156</v>
      </c>
      <c r="B161" s="95">
        <f>IF($C161="","",1)</f>
        <v>1</v>
      </c>
      <c r="C161" s="235">
        <v>0.62013888888888891</v>
      </c>
      <c r="D161" s="236" t="s">
        <v>15</v>
      </c>
      <c r="E161" s="236" t="s">
        <v>128</v>
      </c>
      <c r="F161" s="237" t="s">
        <v>136</v>
      </c>
      <c r="G161" s="238" t="s">
        <v>122</v>
      </c>
      <c r="H161" s="170"/>
      <c r="I161" s="72" t="str">
        <f>IF($D161=I$5,"TRUE","")</f>
        <v>TRUE</v>
      </c>
      <c r="J161" s="72" t="str">
        <f>IF($D161=J$5,"TRUE","")</f>
        <v/>
      </c>
      <c r="K161" s="72" t="str">
        <f>IF($D161=K$5,"TRUE","")</f>
        <v/>
      </c>
      <c r="L161" s="72" t="str">
        <f>IF($D161=L$5,"TRUE","")</f>
        <v/>
      </c>
      <c r="M161" s="81" t="str">
        <f>IF($D161=M$5,"TRUE","")</f>
        <v/>
      </c>
      <c r="N161" s="62">
        <f>IF($P161="","",1)</f>
        <v>1</v>
      </c>
      <c r="O161" s="62">
        <f>IF(N161="","",SUM(N$6:N161))</f>
        <v>50</v>
      </c>
      <c r="P161" s="63">
        <f>IF($I161="TRUE",C161,"")</f>
        <v>0.62013888888888891</v>
      </c>
      <c r="Q161" s="63" t="str">
        <f>IF($I161="TRUE",D161,"")</f>
        <v>Stand A</v>
      </c>
      <c r="R161" s="79" t="str">
        <f>IF($I161="TRUE",E161,"")</f>
        <v xml:space="preserve">H5             </v>
      </c>
      <c r="S161" s="63" t="str">
        <f>IF($I161="TRUE",F161,"")</f>
        <v>Holmfirth - Holmbridge</v>
      </c>
      <c r="T161" s="63" t="str">
        <f>IF($I161="TRUE",G161,"")</f>
        <v xml:space="preserve">Stotts Coaches                                    </v>
      </c>
      <c r="U161" s="63" t="str">
        <f>IF($H161="","",IF(OR(I161="TRUE"),$H161,""))</f>
        <v/>
      </c>
      <c r="V161" s="64" t="str">
        <f>IF(X161="","",1)</f>
        <v/>
      </c>
      <c r="W161" s="64" t="str">
        <f>IF(V161="","",SUM(V$6:V161))</f>
        <v/>
      </c>
      <c r="X161" s="65" t="str">
        <f>IF($J161="TRUE",C161,"")</f>
        <v/>
      </c>
      <c r="Y161" s="65" t="str">
        <f>IF($J161="TRUE",D161,"")</f>
        <v/>
      </c>
      <c r="Z161" s="65" t="str">
        <f>IF($J161="TRUE",E161,"")</f>
        <v/>
      </c>
      <c r="AA161" s="65" t="str">
        <f>IF($J161="TRUE",F161,"")</f>
        <v/>
      </c>
      <c r="AB161" s="65" t="str">
        <f>IF($J161="TRUE",G161,"")</f>
        <v/>
      </c>
      <c r="AC161" s="65" t="str">
        <f>IF($H161="","",IF(OR(J161="TRUE"),$H161,""))</f>
        <v/>
      </c>
      <c r="AD161" s="66" t="str">
        <f>IF(AF161="","",1)</f>
        <v/>
      </c>
      <c r="AE161" s="66" t="str">
        <f>IF(AD161="","",SUM(AD$6:AD161))</f>
        <v/>
      </c>
      <c r="AF161" s="67" t="str">
        <f>IF($K161="TRUE",C161,"")</f>
        <v/>
      </c>
      <c r="AG161" s="67" t="str">
        <f>IF($K161="TRUE",D161,"")</f>
        <v/>
      </c>
      <c r="AH161" s="87" t="str">
        <f>IF($K161="TRUE",E161,"")</f>
        <v/>
      </c>
      <c r="AI161" s="67" t="str">
        <f>IF($K161="TRUE",F161,"")</f>
        <v/>
      </c>
      <c r="AJ161" s="67" t="str">
        <f>IF($K161="TRUE",G161,"")</f>
        <v/>
      </c>
      <c r="AK161" s="67" t="str">
        <f>IF($H161="","",IF(OR(K161="TRUE"),$H161,""))</f>
        <v/>
      </c>
      <c r="AL161" s="68" t="str">
        <f>IF(AN161="","",1)</f>
        <v/>
      </c>
      <c r="AM161" s="68" t="str">
        <f>IF(AL161="","",SUM(AL$6:AL161))</f>
        <v/>
      </c>
      <c r="AN161" s="69" t="str">
        <f>IF($L161="TRUE",C161,"")</f>
        <v/>
      </c>
      <c r="AO161" s="69" t="str">
        <f>IF($L161="TRUE",D161,"")</f>
        <v/>
      </c>
      <c r="AP161" s="96" t="str">
        <f>IF($L161="TRUE",E161,"")</f>
        <v/>
      </c>
      <c r="AQ161" s="69" t="str">
        <f>IF($L161="TRUE",F161,"")</f>
        <v/>
      </c>
      <c r="AR161" s="69" t="str">
        <f>IF($L161="TRUE",G161,"")</f>
        <v/>
      </c>
      <c r="AS161" s="69" t="str">
        <f>IF($H161="","",IF(OR(L161="TRUE"),$H161,""))</f>
        <v/>
      </c>
      <c r="AT161" s="70" t="str">
        <f>IF(AV161="","",1)</f>
        <v/>
      </c>
      <c r="AU161" s="70" t="str">
        <f>IF(AT161="","",SUM(AT$6:AT161))</f>
        <v/>
      </c>
      <c r="AV161" s="71" t="str">
        <f>IF($M161="TRUE",C161,"")</f>
        <v/>
      </c>
      <c r="AW161" s="71" t="str">
        <f>IF($M161="TRUE",D161,"")</f>
        <v/>
      </c>
      <c r="AX161" s="97" t="str">
        <f>IF($M161="TRUE",E161,"")</f>
        <v/>
      </c>
      <c r="AY161" s="71" t="str">
        <f>IF($M161="TRUE",F161,"")</f>
        <v/>
      </c>
      <c r="AZ161" s="71" t="str">
        <f>IF($M161="TRUE",G161,"")</f>
        <v/>
      </c>
      <c r="BA161" s="175" t="str">
        <f>IF($H161="","",IF(OR(M161="TRUE"),$H161,""))</f>
        <v/>
      </c>
      <c r="BB161" s="101"/>
    </row>
    <row r="162" spans="1:54" ht="19.95" customHeight="1" x14ac:dyDescent="0.3">
      <c r="A162" s="98">
        <f>IF(B162="","",SUM(B$6:B162))</f>
        <v>157</v>
      </c>
      <c r="B162" s="95">
        <f>IF($C162="","",1)</f>
        <v>1</v>
      </c>
      <c r="C162" s="235">
        <v>0.62361111111111112</v>
      </c>
      <c r="D162" s="236" t="s">
        <v>17</v>
      </c>
      <c r="E162" s="236">
        <v>310</v>
      </c>
      <c r="F162" s="237" t="s">
        <v>114</v>
      </c>
      <c r="G162" s="238" t="s">
        <v>109</v>
      </c>
      <c r="H162" s="170"/>
      <c r="I162" s="72" t="str">
        <f>IF($D162=I$5,"TRUE","")</f>
        <v/>
      </c>
      <c r="J162" s="72" t="str">
        <f>IF($D162=J$5,"TRUE","")</f>
        <v/>
      </c>
      <c r="K162" s="72" t="str">
        <f>IF($D162=K$5,"TRUE","")</f>
        <v>TRUE</v>
      </c>
      <c r="L162" s="72" t="str">
        <f>IF($D162=L$5,"TRUE","")</f>
        <v/>
      </c>
      <c r="M162" s="81" t="str">
        <f>IF($D162=M$5,"TRUE","")</f>
        <v/>
      </c>
      <c r="N162" s="62" t="str">
        <f>IF($P162="","",1)</f>
        <v/>
      </c>
      <c r="O162" s="62" t="str">
        <f>IF(N162="","",SUM(N$6:N162))</f>
        <v/>
      </c>
      <c r="P162" s="63" t="str">
        <f>IF($I162="TRUE",C162,"")</f>
        <v/>
      </c>
      <c r="Q162" s="63" t="str">
        <f>IF($I162="TRUE",D162,"")</f>
        <v/>
      </c>
      <c r="R162" s="79" t="str">
        <f>IF($I162="TRUE",E162,"")</f>
        <v/>
      </c>
      <c r="S162" s="63" t="str">
        <f>IF($I162="TRUE",F162,"")</f>
        <v/>
      </c>
      <c r="T162" s="63" t="str">
        <f>IF($I162="TRUE",G162,"")</f>
        <v/>
      </c>
      <c r="U162" s="63" t="str">
        <f>IF($H162="","",IF(OR(I162="TRUE"),$H162,""))</f>
        <v/>
      </c>
      <c r="V162" s="64" t="str">
        <f>IF(X162="","",1)</f>
        <v/>
      </c>
      <c r="W162" s="64" t="str">
        <f>IF(V162="","",SUM(V$6:V162))</f>
        <v/>
      </c>
      <c r="X162" s="65" t="str">
        <f>IF($J162="TRUE",C162,"")</f>
        <v/>
      </c>
      <c r="Y162" s="65" t="str">
        <f>IF($J162="TRUE",D162,"")</f>
        <v/>
      </c>
      <c r="Z162" s="65" t="str">
        <f>IF($J162="TRUE",E162,"")</f>
        <v/>
      </c>
      <c r="AA162" s="65" t="str">
        <f>IF($J162="TRUE",F162,"")</f>
        <v/>
      </c>
      <c r="AB162" s="65" t="str">
        <f>IF($J162="TRUE",G162,"")</f>
        <v/>
      </c>
      <c r="AC162" s="65" t="str">
        <f>IF($H162="","",IF(OR(J162="TRUE"),$H162,""))</f>
        <v/>
      </c>
      <c r="AD162" s="66">
        <f>IF(AF162="","",1)</f>
        <v>1</v>
      </c>
      <c r="AE162" s="66">
        <f>IF(AD162="","",SUM(AD$6:AD162))</f>
        <v>36</v>
      </c>
      <c r="AF162" s="67">
        <f>IF($K162="TRUE",C162,"")</f>
        <v>0.62361111111111112</v>
      </c>
      <c r="AG162" s="67" t="str">
        <f>IF($K162="TRUE",D162,"")</f>
        <v>Stand C</v>
      </c>
      <c r="AH162" s="87">
        <f>IF($K162="TRUE",E162,"")</f>
        <v>310</v>
      </c>
      <c r="AI162" s="67" t="str">
        <f>IF($K162="TRUE",F162,"")</f>
        <v xml:space="preserve">Huddersfield - Hepworth                                                                             </v>
      </c>
      <c r="AJ162" s="67" t="str">
        <f>IF($K162="TRUE",G162,"")</f>
        <v xml:space="preserve">First                                             </v>
      </c>
      <c r="AK162" s="67" t="str">
        <f>IF($H162="","",IF(OR(K162="TRUE"),$H162,""))</f>
        <v/>
      </c>
      <c r="AL162" s="68" t="str">
        <f>IF(AN162="","",1)</f>
        <v/>
      </c>
      <c r="AM162" s="68" t="str">
        <f>IF(AL162="","",SUM(AL$6:AL162))</f>
        <v/>
      </c>
      <c r="AN162" s="69" t="str">
        <f>IF($L162="TRUE",C162,"")</f>
        <v/>
      </c>
      <c r="AO162" s="69" t="str">
        <f>IF($L162="TRUE",D162,"")</f>
        <v/>
      </c>
      <c r="AP162" s="96" t="str">
        <f>IF($L162="TRUE",E162,"")</f>
        <v/>
      </c>
      <c r="AQ162" s="69" t="str">
        <f>IF($L162="TRUE",F162,"")</f>
        <v/>
      </c>
      <c r="AR162" s="69" t="str">
        <f>IF($L162="TRUE",G162,"")</f>
        <v/>
      </c>
      <c r="AS162" s="69" t="str">
        <f>IF($H162="","",IF(OR(L162="TRUE"),$H162,""))</f>
        <v/>
      </c>
      <c r="AT162" s="70" t="str">
        <f>IF(AV162="","",1)</f>
        <v/>
      </c>
      <c r="AU162" s="70" t="str">
        <f>IF(AT162="","",SUM(AT$6:AT162))</f>
        <v/>
      </c>
      <c r="AV162" s="71" t="str">
        <f>IF($M162="TRUE",C162,"")</f>
        <v/>
      </c>
      <c r="AW162" s="71" t="str">
        <f>IF($M162="TRUE",D162,"")</f>
        <v/>
      </c>
      <c r="AX162" s="97" t="str">
        <f>IF($M162="TRUE",E162,"")</f>
        <v/>
      </c>
      <c r="AY162" s="71" t="str">
        <f>IF($M162="TRUE",F162,"")</f>
        <v/>
      </c>
      <c r="AZ162" s="71" t="str">
        <f>IF($M162="TRUE",G162,"")</f>
        <v/>
      </c>
      <c r="BA162" s="175" t="str">
        <f>IF($H162="","",IF(OR(M162="TRUE"),$H162,""))</f>
        <v/>
      </c>
      <c r="BB162" s="101"/>
    </row>
    <row r="163" spans="1:54" ht="19.95" customHeight="1" x14ac:dyDescent="0.3">
      <c r="A163" s="98">
        <f>IF(B163="","",SUM(B$6:B163))</f>
        <v>158</v>
      </c>
      <c r="B163" s="95">
        <f>IF($C163="","",1)</f>
        <v>1</v>
      </c>
      <c r="C163" s="235">
        <v>0.62638888888888888</v>
      </c>
      <c r="D163" s="236" t="s">
        <v>15</v>
      </c>
      <c r="E163" s="236">
        <v>310</v>
      </c>
      <c r="F163" s="237" t="s">
        <v>110</v>
      </c>
      <c r="G163" s="238" t="s">
        <v>109</v>
      </c>
      <c r="H163" s="170"/>
      <c r="I163" s="72" t="str">
        <f>IF($D163=I$5,"TRUE","")</f>
        <v>TRUE</v>
      </c>
      <c r="J163" s="72" t="str">
        <f>IF($D163=J$5,"TRUE","")</f>
        <v/>
      </c>
      <c r="K163" s="72" t="str">
        <f>IF($D163=K$5,"TRUE","")</f>
        <v/>
      </c>
      <c r="L163" s="72" t="str">
        <f>IF($D163=L$5,"TRUE","")</f>
        <v/>
      </c>
      <c r="M163" s="81" t="str">
        <f>IF($D163=M$5,"TRUE","")</f>
        <v/>
      </c>
      <c r="N163" s="62">
        <f>IF($P163="","",1)</f>
        <v>1</v>
      </c>
      <c r="O163" s="62">
        <f>IF(N163="","",SUM(N$6:N163))</f>
        <v>51</v>
      </c>
      <c r="P163" s="63">
        <f>IF($I163="TRUE",C163,"")</f>
        <v>0.62638888888888888</v>
      </c>
      <c r="Q163" s="63" t="str">
        <f>IF($I163="TRUE",D163,"")</f>
        <v>Stand A</v>
      </c>
      <c r="R163" s="79">
        <f>IF($I163="TRUE",E163,"")</f>
        <v>310</v>
      </c>
      <c r="S163" s="63" t="str">
        <f>IF($I163="TRUE",F163,"")</f>
        <v xml:space="preserve">Hepworth - Huddersfield                                                                             </v>
      </c>
      <c r="T163" s="63" t="str">
        <f>IF($I163="TRUE",G163,"")</f>
        <v xml:space="preserve">First                                             </v>
      </c>
      <c r="U163" s="63" t="str">
        <f>IF($H163="","",IF(OR(I163="TRUE"),$H163,""))</f>
        <v/>
      </c>
      <c r="V163" s="64" t="str">
        <f>IF(X163="","",1)</f>
        <v/>
      </c>
      <c r="W163" s="64" t="str">
        <f>IF(V163="","",SUM(V$6:V163))</f>
        <v/>
      </c>
      <c r="X163" s="65" t="str">
        <f>IF($J163="TRUE",C163,"")</f>
        <v/>
      </c>
      <c r="Y163" s="65" t="str">
        <f>IF($J163="TRUE",D163,"")</f>
        <v/>
      </c>
      <c r="Z163" s="65" t="str">
        <f>IF($J163="TRUE",E163,"")</f>
        <v/>
      </c>
      <c r="AA163" s="65" t="str">
        <f>IF($J163="TRUE",F163,"")</f>
        <v/>
      </c>
      <c r="AB163" s="65" t="str">
        <f>IF($J163="TRUE",G163,"")</f>
        <v/>
      </c>
      <c r="AC163" s="65" t="str">
        <f>IF($H163="","",IF(OR(J163="TRUE"),$H163,""))</f>
        <v/>
      </c>
      <c r="AD163" s="66" t="str">
        <f>IF(AF163="","",1)</f>
        <v/>
      </c>
      <c r="AE163" s="66" t="str">
        <f>IF(AD163="","",SUM(AD$6:AD163))</f>
        <v/>
      </c>
      <c r="AF163" s="67" t="str">
        <f>IF($K163="TRUE",C163,"")</f>
        <v/>
      </c>
      <c r="AG163" s="67" t="str">
        <f>IF($K163="TRUE",D163,"")</f>
        <v/>
      </c>
      <c r="AH163" s="87" t="str">
        <f>IF($K163="TRUE",E163,"")</f>
        <v/>
      </c>
      <c r="AI163" s="67" t="str">
        <f>IF($K163="TRUE",F163,"")</f>
        <v/>
      </c>
      <c r="AJ163" s="67" t="str">
        <f>IF($K163="TRUE",G163,"")</f>
        <v/>
      </c>
      <c r="AK163" s="67" t="str">
        <f>IF($H163="","",IF(OR(K163="TRUE"),$H163,""))</f>
        <v/>
      </c>
      <c r="AL163" s="68" t="str">
        <f>IF(AN163="","",1)</f>
        <v/>
      </c>
      <c r="AM163" s="68" t="str">
        <f>IF(AL163="","",SUM(AL$6:AL163))</f>
        <v/>
      </c>
      <c r="AN163" s="69" t="str">
        <f>IF($L163="TRUE",C163,"")</f>
        <v/>
      </c>
      <c r="AO163" s="69" t="str">
        <f>IF($L163="TRUE",D163,"")</f>
        <v/>
      </c>
      <c r="AP163" s="96" t="str">
        <f>IF($L163="TRUE",E163,"")</f>
        <v/>
      </c>
      <c r="AQ163" s="69" t="str">
        <f>IF($L163="TRUE",F163,"")</f>
        <v/>
      </c>
      <c r="AR163" s="69" t="str">
        <f>IF($L163="TRUE",G163,"")</f>
        <v/>
      </c>
      <c r="AS163" s="69" t="str">
        <f>IF($H163="","",IF(OR(L163="TRUE"),$H163,""))</f>
        <v/>
      </c>
      <c r="AT163" s="70" t="str">
        <f>IF(AV163="","",1)</f>
        <v/>
      </c>
      <c r="AU163" s="70" t="str">
        <f>IF(AT163="","",SUM(AT$6:AT163))</f>
        <v/>
      </c>
      <c r="AV163" s="71" t="str">
        <f>IF($M163="TRUE",C163,"")</f>
        <v/>
      </c>
      <c r="AW163" s="71" t="str">
        <f>IF($M163="TRUE",D163,"")</f>
        <v/>
      </c>
      <c r="AX163" s="97" t="str">
        <f>IF($M163="TRUE",E163,"")</f>
        <v/>
      </c>
      <c r="AY163" s="71" t="str">
        <f>IF($M163="TRUE",F163,"")</f>
        <v/>
      </c>
      <c r="AZ163" s="71" t="str">
        <f>IF($M163="TRUE",G163,"")</f>
        <v/>
      </c>
      <c r="BA163" s="175" t="str">
        <f>IF($H163="","",IF(OR(M163="TRUE"),$H163,""))</f>
        <v/>
      </c>
      <c r="BB163" s="101"/>
    </row>
    <row r="164" spans="1:54" ht="19.95" customHeight="1" x14ac:dyDescent="0.3">
      <c r="A164" s="98">
        <f>IF(B164="","",SUM(B$6:B164))</f>
        <v>159</v>
      </c>
      <c r="B164" s="95">
        <f>IF($C164="","",1)</f>
        <v>1</v>
      </c>
      <c r="C164" s="235">
        <v>0.63472222222222219</v>
      </c>
      <c r="D164" s="236" t="s">
        <v>15</v>
      </c>
      <c r="E164" s="236">
        <v>316</v>
      </c>
      <c r="F164" s="237" t="s">
        <v>111</v>
      </c>
      <c r="G164" s="238" t="s">
        <v>109</v>
      </c>
      <c r="H164" s="170"/>
      <c r="I164" s="72" t="str">
        <f>IF($D164=I$5,"TRUE","")</f>
        <v>TRUE</v>
      </c>
      <c r="J164" s="72" t="str">
        <f>IF($D164=J$5,"TRUE","")</f>
        <v/>
      </c>
      <c r="K164" s="72" t="str">
        <f>IF($D164=K$5,"TRUE","")</f>
        <v/>
      </c>
      <c r="L164" s="72" t="str">
        <f>IF($D164=L$5,"TRUE","")</f>
        <v/>
      </c>
      <c r="M164" s="81" t="str">
        <f>IF($D164=M$5,"TRUE","")</f>
        <v/>
      </c>
      <c r="N164" s="62">
        <f>IF($P164="","",1)</f>
        <v>1</v>
      </c>
      <c r="O164" s="62">
        <f>IF(N164="","",SUM(N$6:N164))</f>
        <v>52</v>
      </c>
      <c r="P164" s="63">
        <f>IF($I164="TRUE",C164,"")</f>
        <v>0.63472222222222219</v>
      </c>
      <c r="Q164" s="63" t="str">
        <f>IF($I164="TRUE",D164,"")</f>
        <v>Stand A</v>
      </c>
      <c r="R164" s="79">
        <f>IF($I164="TRUE",E164,"")</f>
        <v>316</v>
      </c>
      <c r="S164" s="63" t="str">
        <f>IF($I164="TRUE",F164,"")</f>
        <v xml:space="preserve">Parkhead - Huddersfield                                                                             </v>
      </c>
      <c r="T164" s="63" t="str">
        <f>IF($I164="TRUE",G164,"")</f>
        <v xml:space="preserve">First                                             </v>
      </c>
      <c r="U164" s="63" t="str">
        <f>IF($H164="","",IF(OR(I164="TRUE"),$H164,""))</f>
        <v/>
      </c>
      <c r="V164" s="64" t="str">
        <f>IF(X164="","",1)</f>
        <v/>
      </c>
      <c r="W164" s="64" t="str">
        <f>IF(V164="","",SUM(V$6:V164))</f>
        <v/>
      </c>
      <c r="X164" s="65" t="str">
        <f>IF($J164="TRUE",C164,"")</f>
        <v/>
      </c>
      <c r="Y164" s="65" t="str">
        <f>IF($J164="TRUE",D164,"")</f>
        <v/>
      </c>
      <c r="Z164" s="65" t="str">
        <f>IF($J164="TRUE",E164,"")</f>
        <v/>
      </c>
      <c r="AA164" s="65" t="str">
        <f>IF($J164="TRUE",F164,"")</f>
        <v/>
      </c>
      <c r="AB164" s="65" t="str">
        <f>IF($J164="TRUE",G164,"")</f>
        <v/>
      </c>
      <c r="AC164" s="65" t="str">
        <f>IF($H164="","",IF(OR(J164="TRUE"),$H164,""))</f>
        <v/>
      </c>
      <c r="AD164" s="66" t="str">
        <f>IF(AF164="","",1)</f>
        <v/>
      </c>
      <c r="AE164" s="66" t="str">
        <f>IF(AD164="","",SUM(AD$6:AD164))</f>
        <v/>
      </c>
      <c r="AF164" s="67" t="str">
        <f>IF($K164="TRUE",C164,"")</f>
        <v/>
      </c>
      <c r="AG164" s="67" t="str">
        <f>IF($K164="TRUE",D164,"")</f>
        <v/>
      </c>
      <c r="AH164" s="87" t="str">
        <f>IF($K164="TRUE",E164,"")</f>
        <v/>
      </c>
      <c r="AI164" s="67" t="str">
        <f>IF($K164="TRUE",F164,"")</f>
        <v/>
      </c>
      <c r="AJ164" s="67" t="str">
        <f>IF($K164="TRUE",G164,"")</f>
        <v/>
      </c>
      <c r="AK164" s="67" t="str">
        <f>IF($H164="","",IF(OR(K164="TRUE"),$H164,""))</f>
        <v/>
      </c>
      <c r="AL164" s="68" t="str">
        <f>IF(AN164="","",1)</f>
        <v/>
      </c>
      <c r="AM164" s="68" t="str">
        <f>IF(AL164="","",SUM(AL$6:AL164))</f>
        <v/>
      </c>
      <c r="AN164" s="69" t="str">
        <f>IF($L164="TRUE",C164,"")</f>
        <v/>
      </c>
      <c r="AO164" s="69" t="str">
        <f>IF($L164="TRUE",D164,"")</f>
        <v/>
      </c>
      <c r="AP164" s="96" t="str">
        <f>IF($L164="TRUE",E164,"")</f>
        <v/>
      </c>
      <c r="AQ164" s="69" t="str">
        <f>IF($L164="TRUE",F164,"")</f>
        <v/>
      </c>
      <c r="AR164" s="69" t="str">
        <f>IF($L164="TRUE",G164,"")</f>
        <v/>
      </c>
      <c r="AS164" s="69" t="str">
        <f>IF($H164="","",IF(OR(L164="TRUE"),$H164,""))</f>
        <v/>
      </c>
      <c r="AT164" s="70" t="str">
        <f>IF(AV164="","",1)</f>
        <v/>
      </c>
      <c r="AU164" s="70" t="str">
        <f>IF(AT164="","",SUM(AT$6:AT164))</f>
        <v/>
      </c>
      <c r="AV164" s="71" t="str">
        <f>IF($M164="TRUE",C164,"")</f>
        <v/>
      </c>
      <c r="AW164" s="71" t="str">
        <f>IF($M164="TRUE",D164,"")</f>
        <v/>
      </c>
      <c r="AX164" s="97" t="str">
        <f>IF($M164="TRUE",E164,"")</f>
        <v/>
      </c>
      <c r="AY164" s="71" t="str">
        <f>IF($M164="TRUE",F164,"")</f>
        <v/>
      </c>
      <c r="AZ164" s="71" t="str">
        <f>IF($M164="TRUE",G164,"")</f>
        <v/>
      </c>
      <c r="BA164" s="175" t="str">
        <f>IF($H164="","",IF(OR(M164="TRUE"),$H164,""))</f>
        <v/>
      </c>
      <c r="BB164" s="101"/>
    </row>
    <row r="165" spans="1:54" ht="19.95" customHeight="1" x14ac:dyDescent="0.3">
      <c r="A165" s="98">
        <f>IF(B165="","",SUM(B$6:B165))</f>
        <v>160</v>
      </c>
      <c r="B165" s="95">
        <f>IF($C165="","",1)</f>
        <v>1</v>
      </c>
      <c r="C165" s="235">
        <v>0.63541666666666663</v>
      </c>
      <c r="D165" s="236" t="s">
        <v>17</v>
      </c>
      <c r="E165" s="236">
        <v>314</v>
      </c>
      <c r="F165" s="237" t="s">
        <v>112</v>
      </c>
      <c r="G165" s="238" t="s">
        <v>109</v>
      </c>
      <c r="H165" s="170"/>
      <c r="I165" s="72" t="str">
        <f>IF($D165=I$5,"TRUE","")</f>
        <v/>
      </c>
      <c r="J165" s="72" t="str">
        <f>IF($D165=J$5,"TRUE","")</f>
        <v/>
      </c>
      <c r="K165" s="72" t="str">
        <f>IF($D165=K$5,"TRUE","")</f>
        <v>TRUE</v>
      </c>
      <c r="L165" s="72" t="str">
        <f>IF($D165=L$5,"TRUE","")</f>
        <v/>
      </c>
      <c r="M165" s="81" t="str">
        <f>IF($D165=M$5,"TRUE","")</f>
        <v/>
      </c>
      <c r="N165" s="62" t="str">
        <f>IF($P165="","",1)</f>
        <v/>
      </c>
      <c r="O165" s="62" t="str">
        <f>IF(N165="","",SUM(N$6:N165))</f>
        <v/>
      </c>
      <c r="P165" s="63" t="str">
        <f>IF($I165="TRUE",C165,"")</f>
        <v/>
      </c>
      <c r="Q165" s="63" t="str">
        <f>IF($I165="TRUE",D165,"")</f>
        <v/>
      </c>
      <c r="R165" s="79" t="str">
        <f>IF($I165="TRUE",E165,"")</f>
        <v/>
      </c>
      <c r="S165" s="63" t="str">
        <f>IF($I165="TRUE",F165,"")</f>
        <v/>
      </c>
      <c r="T165" s="63" t="str">
        <f>IF($I165="TRUE",G165,"")</f>
        <v/>
      </c>
      <c r="U165" s="63" t="str">
        <f>IF($H165="","",IF(OR(I165="TRUE"),$H165,""))</f>
        <v/>
      </c>
      <c r="V165" s="64" t="str">
        <f>IF(X165="","",1)</f>
        <v/>
      </c>
      <c r="W165" s="64" t="str">
        <f>IF(V165="","",SUM(V$6:V165))</f>
        <v/>
      </c>
      <c r="X165" s="65" t="str">
        <f>IF($J165="TRUE",C165,"")</f>
        <v/>
      </c>
      <c r="Y165" s="65" t="str">
        <f>IF($J165="TRUE",D165,"")</f>
        <v/>
      </c>
      <c r="Z165" s="65" t="str">
        <f>IF($J165="TRUE",E165,"")</f>
        <v/>
      </c>
      <c r="AA165" s="65" t="str">
        <f>IF($J165="TRUE",F165,"")</f>
        <v/>
      </c>
      <c r="AB165" s="65" t="str">
        <f>IF($J165="TRUE",G165,"")</f>
        <v/>
      </c>
      <c r="AC165" s="65" t="str">
        <f>IF($H165="","",IF(OR(J165="TRUE"),$H165,""))</f>
        <v/>
      </c>
      <c r="AD165" s="66">
        <f>IF(AF165="","",1)</f>
        <v>1</v>
      </c>
      <c r="AE165" s="66">
        <f>IF(AD165="","",SUM(AD$6:AD165))</f>
        <v>37</v>
      </c>
      <c r="AF165" s="67">
        <f>IF($K165="TRUE",C165,"")</f>
        <v>0.63541666666666663</v>
      </c>
      <c r="AG165" s="67" t="str">
        <f>IF($K165="TRUE",D165,"")</f>
        <v>Stand C</v>
      </c>
      <c r="AH165" s="87">
        <f>IF($K165="TRUE",E165,"")</f>
        <v>314</v>
      </c>
      <c r="AI165" s="67" t="str">
        <f>IF($K165="TRUE",F165,"")</f>
        <v xml:space="preserve">Huddersfield - Holme                                                                                </v>
      </c>
      <c r="AJ165" s="67" t="str">
        <f>IF($K165="TRUE",G165,"")</f>
        <v xml:space="preserve">First                                             </v>
      </c>
      <c r="AK165" s="67" t="str">
        <f>IF($H165="","",IF(OR(K165="TRUE"),$H165,""))</f>
        <v/>
      </c>
      <c r="AL165" s="68" t="str">
        <f>IF(AN165="","",1)</f>
        <v/>
      </c>
      <c r="AM165" s="68" t="str">
        <f>IF(AL165="","",SUM(AL$6:AL165))</f>
        <v/>
      </c>
      <c r="AN165" s="69" t="str">
        <f>IF($L165="TRUE",C165,"")</f>
        <v/>
      </c>
      <c r="AO165" s="69" t="str">
        <f>IF($L165="TRUE",D165,"")</f>
        <v/>
      </c>
      <c r="AP165" s="96" t="str">
        <f>IF($L165="TRUE",E165,"")</f>
        <v/>
      </c>
      <c r="AQ165" s="69" t="str">
        <f>IF($L165="TRUE",F165,"")</f>
        <v/>
      </c>
      <c r="AR165" s="69" t="str">
        <f>IF($L165="TRUE",G165,"")</f>
        <v/>
      </c>
      <c r="AS165" s="69" t="str">
        <f>IF($H165="","",IF(OR(L165="TRUE"),$H165,""))</f>
        <v/>
      </c>
      <c r="AT165" s="70" t="str">
        <f>IF(AV165="","",1)</f>
        <v/>
      </c>
      <c r="AU165" s="70" t="str">
        <f>IF(AT165="","",SUM(AT$6:AT165))</f>
        <v/>
      </c>
      <c r="AV165" s="71" t="str">
        <f>IF($M165="TRUE",C165,"")</f>
        <v/>
      </c>
      <c r="AW165" s="71" t="str">
        <f>IF($M165="TRUE",D165,"")</f>
        <v/>
      </c>
      <c r="AX165" s="97" t="str">
        <f>IF($M165="TRUE",E165,"")</f>
        <v/>
      </c>
      <c r="AY165" s="71" t="str">
        <f>IF($M165="TRUE",F165,"")</f>
        <v/>
      </c>
      <c r="AZ165" s="71" t="str">
        <f>IF($M165="TRUE",G165,"")</f>
        <v/>
      </c>
      <c r="BA165" s="175" t="str">
        <f>IF($H165="","",IF(OR(M165="TRUE"),$H165,""))</f>
        <v/>
      </c>
      <c r="BB165" s="101"/>
    </row>
    <row r="166" spans="1:54" ht="19.95" customHeight="1" x14ac:dyDescent="0.3">
      <c r="A166" s="98">
        <f>IF(B166="","",SUM(B$6:B166))</f>
        <v>161</v>
      </c>
      <c r="B166" s="95">
        <f>IF($C166="","",1)</f>
        <v>1</v>
      </c>
      <c r="C166" s="235">
        <v>0.63541666666666663</v>
      </c>
      <c r="D166" s="236" t="s">
        <v>16</v>
      </c>
      <c r="E166" s="236">
        <v>335</v>
      </c>
      <c r="F166" s="237" t="s">
        <v>121</v>
      </c>
      <c r="G166" s="238" t="s">
        <v>122</v>
      </c>
      <c r="H166" s="170"/>
      <c r="I166" s="72" t="str">
        <f>IF($D166=I$5,"TRUE","")</f>
        <v/>
      </c>
      <c r="J166" s="72" t="str">
        <f>IF($D166=J$5,"TRUE","")</f>
        <v>TRUE</v>
      </c>
      <c r="K166" s="72" t="str">
        <f>IF($D166=K$5,"TRUE","")</f>
        <v/>
      </c>
      <c r="L166" s="72" t="str">
        <f>IF($D166=L$5,"TRUE","")</f>
        <v/>
      </c>
      <c r="M166" s="81" t="str">
        <f>IF($D166=M$5,"TRUE","")</f>
        <v/>
      </c>
      <c r="N166" s="62" t="str">
        <f>IF($P166="","",1)</f>
        <v/>
      </c>
      <c r="O166" s="62" t="str">
        <f>IF(N166="","",SUM(N$6:N166))</f>
        <v/>
      </c>
      <c r="P166" s="63" t="str">
        <f>IF($I166="TRUE",C166,"")</f>
        <v/>
      </c>
      <c r="Q166" s="63" t="str">
        <f>IF($I166="TRUE",D166,"")</f>
        <v/>
      </c>
      <c r="R166" s="79" t="str">
        <f>IF($I166="TRUE",E166,"")</f>
        <v/>
      </c>
      <c r="S166" s="63" t="str">
        <f>IF($I166="TRUE",F166,"")</f>
        <v/>
      </c>
      <c r="T166" s="63" t="str">
        <f>IF($I166="TRUE",G166,"")</f>
        <v/>
      </c>
      <c r="U166" s="63" t="str">
        <f>IF($H166="","",IF(OR(I166="TRUE"),$H166,""))</f>
        <v/>
      </c>
      <c r="V166" s="64">
        <f>IF(X166="","",1)</f>
        <v>1</v>
      </c>
      <c r="W166" s="64">
        <f>IF(V166="","",SUM(V$6:V166))</f>
        <v>38</v>
      </c>
      <c r="X166" s="65">
        <f>IF($J166="TRUE",C166,"")</f>
        <v>0.63541666666666663</v>
      </c>
      <c r="Y166" s="65" t="str">
        <f>IF($J166="TRUE",D166,"")</f>
        <v>Stand B</v>
      </c>
      <c r="Z166" s="65">
        <f>IF($J166="TRUE",E166,"")</f>
        <v>335</v>
      </c>
      <c r="AA166" s="65" t="str">
        <f>IF($J166="TRUE",F166,"")</f>
        <v xml:space="preserve">Holmfirth - Pole Moor                                                                               </v>
      </c>
      <c r="AB166" s="65" t="str">
        <f>IF($J166="TRUE",G166,"")</f>
        <v xml:space="preserve">Stotts Coaches                                    </v>
      </c>
      <c r="AC166" s="65" t="str">
        <f>IF($H166="","",IF(OR(J166="TRUE"),$H166,""))</f>
        <v/>
      </c>
      <c r="AD166" s="66" t="str">
        <f>IF(AF166="","",1)</f>
        <v/>
      </c>
      <c r="AE166" s="66" t="str">
        <f>IF(AD166="","",SUM(AD$6:AD166))</f>
        <v/>
      </c>
      <c r="AF166" s="67" t="str">
        <f>IF($K166="TRUE",C166,"")</f>
        <v/>
      </c>
      <c r="AG166" s="67" t="str">
        <f>IF($K166="TRUE",D166,"")</f>
        <v/>
      </c>
      <c r="AH166" s="87" t="str">
        <f>IF($K166="TRUE",E166,"")</f>
        <v/>
      </c>
      <c r="AI166" s="67" t="str">
        <f>IF($K166="TRUE",F166,"")</f>
        <v/>
      </c>
      <c r="AJ166" s="67" t="str">
        <f>IF($K166="TRUE",G166,"")</f>
        <v/>
      </c>
      <c r="AK166" s="67" t="str">
        <f>IF($H166="","",IF(OR(K166="TRUE"),$H166,""))</f>
        <v/>
      </c>
      <c r="AL166" s="68" t="str">
        <f>IF(AN166="","",1)</f>
        <v/>
      </c>
      <c r="AM166" s="68" t="str">
        <f>IF(AL166="","",SUM(AL$6:AL166))</f>
        <v/>
      </c>
      <c r="AN166" s="69" t="str">
        <f>IF($L166="TRUE",C166,"")</f>
        <v/>
      </c>
      <c r="AO166" s="69" t="str">
        <f>IF($L166="TRUE",D166,"")</f>
        <v/>
      </c>
      <c r="AP166" s="96" t="str">
        <f>IF($L166="TRUE",E166,"")</f>
        <v/>
      </c>
      <c r="AQ166" s="69" t="str">
        <f>IF($L166="TRUE",F166,"")</f>
        <v/>
      </c>
      <c r="AR166" s="69" t="str">
        <f>IF($L166="TRUE",G166,"")</f>
        <v/>
      </c>
      <c r="AS166" s="69" t="str">
        <f>IF($H166="","",IF(OR(L166="TRUE"),$H166,""))</f>
        <v/>
      </c>
      <c r="AT166" s="70" t="str">
        <f>IF(AV166="","",1)</f>
        <v/>
      </c>
      <c r="AU166" s="70" t="str">
        <f>IF(AT166="","",SUM(AT$6:AT166))</f>
        <v/>
      </c>
      <c r="AV166" s="71" t="str">
        <f>IF($M166="TRUE",C166,"")</f>
        <v/>
      </c>
      <c r="AW166" s="71" t="str">
        <f>IF($M166="TRUE",D166,"")</f>
        <v/>
      </c>
      <c r="AX166" s="97" t="str">
        <f>IF($M166="TRUE",E166,"")</f>
        <v/>
      </c>
      <c r="AY166" s="71" t="str">
        <f>IF($M166="TRUE",F166,"")</f>
        <v/>
      </c>
      <c r="AZ166" s="71" t="str">
        <f>IF($M166="TRUE",G166,"")</f>
        <v/>
      </c>
      <c r="BA166" s="175" t="str">
        <f>IF($H166="","",IF(OR(M166="TRUE"),$H166,""))</f>
        <v/>
      </c>
      <c r="BB166" s="101"/>
    </row>
    <row r="167" spans="1:54" ht="19.95" customHeight="1" x14ac:dyDescent="0.3">
      <c r="A167" s="98">
        <f>IF(B167="","",SUM(B$6:B167))</f>
        <v>162</v>
      </c>
      <c r="B167" s="95">
        <f>IF($C167="","",1)</f>
        <v>1</v>
      </c>
      <c r="C167" s="235">
        <v>0.63541666666666663</v>
      </c>
      <c r="D167" s="236" t="s">
        <v>18</v>
      </c>
      <c r="E167" s="236" t="s">
        <v>146</v>
      </c>
      <c r="F167" s="237" t="s">
        <v>131</v>
      </c>
      <c r="G167" s="238" t="s">
        <v>122</v>
      </c>
      <c r="H167" s="170"/>
      <c r="I167" s="72" t="str">
        <f>IF($D167=I$5,"TRUE","")</f>
        <v/>
      </c>
      <c r="J167" s="72" t="str">
        <f>IF($D167=J$5,"TRUE","")</f>
        <v/>
      </c>
      <c r="K167" s="72" t="str">
        <f>IF($D167=K$5,"TRUE","")</f>
        <v/>
      </c>
      <c r="L167" s="72" t="str">
        <f>IF($D167=L$5,"TRUE","")</f>
        <v>TRUE</v>
      </c>
      <c r="M167" s="81" t="str">
        <f>IF($D167=M$5,"TRUE","")</f>
        <v/>
      </c>
      <c r="N167" s="62" t="str">
        <f>IF($P167="","",1)</f>
        <v/>
      </c>
      <c r="O167" s="62" t="str">
        <f>IF(N167="","",SUM(N$6:N167))</f>
        <v/>
      </c>
      <c r="P167" s="63" t="str">
        <f>IF($I167="TRUE",C167,"")</f>
        <v/>
      </c>
      <c r="Q167" s="63" t="str">
        <f>IF($I167="TRUE",D167,"")</f>
        <v/>
      </c>
      <c r="R167" s="79" t="str">
        <f>IF($I167="TRUE",E167,"")</f>
        <v/>
      </c>
      <c r="S167" s="63" t="str">
        <f>IF($I167="TRUE",F167,"")</f>
        <v/>
      </c>
      <c r="T167" s="63" t="str">
        <f>IF($I167="TRUE",G167,"")</f>
        <v/>
      </c>
      <c r="U167" s="63" t="str">
        <f>IF($H167="","",IF(OR(I167="TRUE"),$H167,""))</f>
        <v/>
      </c>
      <c r="V167" s="64" t="str">
        <f>IF(X167="","",1)</f>
        <v/>
      </c>
      <c r="W167" s="64" t="str">
        <f>IF(V167="","",SUM(V$6:V167))</f>
        <v/>
      </c>
      <c r="X167" s="65" t="str">
        <f>IF($J167="TRUE",C167,"")</f>
        <v/>
      </c>
      <c r="Y167" s="65" t="str">
        <f>IF($J167="TRUE",D167,"")</f>
        <v/>
      </c>
      <c r="Z167" s="65" t="str">
        <f>IF($J167="TRUE",E167,"")</f>
        <v/>
      </c>
      <c r="AA167" s="65" t="str">
        <f>IF($J167="TRUE",F167,"")</f>
        <v/>
      </c>
      <c r="AB167" s="65" t="str">
        <f>IF($J167="TRUE",G167,"")</f>
        <v/>
      </c>
      <c r="AC167" s="65" t="str">
        <f>IF($H167="","",IF(OR(J167="TRUE"),$H167,""))</f>
        <v/>
      </c>
      <c r="AD167" s="66" t="str">
        <f>IF(AF167="","",1)</f>
        <v/>
      </c>
      <c r="AE167" s="66" t="str">
        <f>IF(AD167="","",SUM(AD$6:AD167))</f>
        <v/>
      </c>
      <c r="AF167" s="67" t="str">
        <f>IF($K167="TRUE",C167,"")</f>
        <v/>
      </c>
      <c r="AG167" s="67" t="str">
        <f>IF($K167="TRUE",D167,"")</f>
        <v/>
      </c>
      <c r="AH167" s="87" t="str">
        <f>IF($K167="TRUE",E167,"")</f>
        <v/>
      </c>
      <c r="AI167" s="67" t="str">
        <f>IF($K167="TRUE",F167,"")</f>
        <v/>
      </c>
      <c r="AJ167" s="67" t="str">
        <f>IF($K167="TRUE",G167,"")</f>
        <v/>
      </c>
      <c r="AK167" s="67" t="str">
        <f>IF($H167="","",IF(OR(K167="TRUE"),$H167,""))</f>
        <v/>
      </c>
      <c r="AL167" s="68">
        <f>IF(AN167="","",1)</f>
        <v>1</v>
      </c>
      <c r="AM167" s="68">
        <f>IF(AL167="","",SUM(AL$6:AL167))</f>
        <v>35</v>
      </c>
      <c r="AN167" s="69">
        <f>IF($L167="TRUE",C167,"")</f>
        <v>0.63541666666666663</v>
      </c>
      <c r="AO167" s="69" t="str">
        <f>IF($L167="TRUE",D167,"")</f>
        <v>Stand D</v>
      </c>
      <c r="AP167" s="96" t="str">
        <f>IF($L167="TRUE",E167,"")</f>
        <v xml:space="preserve">H4             </v>
      </c>
      <c r="AQ167" s="69" t="str">
        <f>IF($L167="TRUE",F167,"")</f>
        <v xml:space="preserve">Holmfirth - Brockholes                                                                              </v>
      </c>
      <c r="AR167" s="69" t="str">
        <f>IF($L167="TRUE",G167,"")</f>
        <v xml:space="preserve">Stotts Coaches                                    </v>
      </c>
      <c r="AS167" s="69" t="str">
        <f>IF($H167="","",IF(OR(L167="TRUE"),$H167,""))</f>
        <v/>
      </c>
      <c r="AT167" s="70" t="str">
        <f>IF(AV167="","",1)</f>
        <v/>
      </c>
      <c r="AU167" s="70" t="str">
        <f>IF(AT167="","",SUM(AT$6:AT167))</f>
        <v/>
      </c>
      <c r="AV167" s="71" t="str">
        <f>IF($M167="TRUE",C167,"")</f>
        <v/>
      </c>
      <c r="AW167" s="71" t="str">
        <f>IF($M167="TRUE",D167,"")</f>
        <v/>
      </c>
      <c r="AX167" s="97" t="str">
        <f>IF($M167="TRUE",E167,"")</f>
        <v/>
      </c>
      <c r="AY167" s="71" t="str">
        <f>IF($M167="TRUE",F167,"")</f>
        <v/>
      </c>
      <c r="AZ167" s="71" t="str">
        <f>IF($M167="TRUE",G167,"")</f>
        <v/>
      </c>
      <c r="BA167" s="175" t="str">
        <f>IF($H167="","",IF(OR(M167="TRUE"),$H167,""))</f>
        <v/>
      </c>
      <c r="BB167" s="101"/>
    </row>
    <row r="168" spans="1:54" ht="19.95" customHeight="1" x14ac:dyDescent="0.3">
      <c r="A168" s="98">
        <f>IF(B168="","",SUM(B$6:B168))</f>
        <v>163</v>
      </c>
      <c r="B168" s="95">
        <f>IF($C168="","",1)</f>
        <v>1</v>
      </c>
      <c r="C168" s="235">
        <v>0.63680555555555551</v>
      </c>
      <c r="D168" s="236" t="s">
        <v>16</v>
      </c>
      <c r="E168" s="236">
        <v>308</v>
      </c>
      <c r="F168" s="237" t="s">
        <v>113</v>
      </c>
      <c r="G168" s="238" t="s">
        <v>109</v>
      </c>
      <c r="H168" s="170" t="s">
        <v>88</v>
      </c>
      <c r="I168" s="72" t="str">
        <f>IF($D168=I$5,"TRUE","")</f>
        <v/>
      </c>
      <c r="J168" s="72" t="str">
        <f>IF($D168=J$5,"TRUE","")</f>
        <v>TRUE</v>
      </c>
      <c r="K168" s="72" t="str">
        <f>IF($D168=K$5,"TRUE","")</f>
        <v/>
      </c>
      <c r="L168" s="72" t="str">
        <f>IF($D168=L$5,"TRUE","")</f>
        <v/>
      </c>
      <c r="M168" s="81" t="str">
        <f>IF($D168=M$5,"TRUE","")</f>
        <v/>
      </c>
      <c r="N168" s="62" t="str">
        <f>IF($P168="","",1)</f>
        <v/>
      </c>
      <c r="O168" s="62" t="str">
        <f>IF(N168="","",SUM(N$6:N168))</f>
        <v/>
      </c>
      <c r="P168" s="63" t="str">
        <f>IF($I168="TRUE",C168,"")</f>
        <v/>
      </c>
      <c r="Q168" s="63" t="str">
        <f>IF($I168="TRUE",D168,"")</f>
        <v/>
      </c>
      <c r="R168" s="79" t="str">
        <f>IF($I168="TRUE",E168,"")</f>
        <v/>
      </c>
      <c r="S168" s="63" t="str">
        <f>IF($I168="TRUE",F168,"")</f>
        <v/>
      </c>
      <c r="T168" s="63" t="str">
        <f>IF($I168="TRUE",G168,"")</f>
        <v/>
      </c>
      <c r="U168" s="63" t="str">
        <f>IF($H168="","",IF(OR(I168="TRUE"),$H168,""))</f>
        <v/>
      </c>
      <c r="V168" s="64">
        <f>IF(X168="","",1)</f>
        <v>1</v>
      </c>
      <c r="W168" s="64">
        <f>IF(V168="","",SUM(V$6:V168))</f>
        <v>39</v>
      </c>
      <c r="X168" s="65">
        <f>IF($J168="TRUE",C168,"")</f>
        <v>0.63680555555555551</v>
      </c>
      <c r="Y168" s="65" t="str">
        <f>IF($J168="TRUE",D168,"")</f>
        <v>Stand B</v>
      </c>
      <c r="Z168" s="65">
        <f>IF($J168="TRUE",E168,"")</f>
        <v>308</v>
      </c>
      <c r="AA168" s="65" t="str">
        <f>IF($J168="TRUE",F168,"")</f>
        <v xml:space="preserve">Holmfirth - Huddersfield                                                                            </v>
      </c>
      <c r="AB168" s="65" t="str">
        <f>IF($J168="TRUE",G168,"")</f>
        <v xml:space="preserve">First                                             </v>
      </c>
      <c r="AC168" s="65" t="str">
        <f>IF($H168="","",IF(OR(J168="TRUE"),$H168,""))</f>
        <v>School Holidays</v>
      </c>
      <c r="AD168" s="66" t="str">
        <f>IF(AF168="","",1)</f>
        <v/>
      </c>
      <c r="AE168" s="66" t="str">
        <f>IF(AD168="","",SUM(AD$6:AD168))</f>
        <v/>
      </c>
      <c r="AF168" s="67" t="str">
        <f>IF($K168="TRUE",C168,"")</f>
        <v/>
      </c>
      <c r="AG168" s="67" t="str">
        <f>IF($K168="TRUE",D168,"")</f>
        <v/>
      </c>
      <c r="AH168" s="87" t="str">
        <f>IF($K168="TRUE",E168,"")</f>
        <v/>
      </c>
      <c r="AI168" s="67" t="str">
        <f>IF($K168="TRUE",F168,"")</f>
        <v/>
      </c>
      <c r="AJ168" s="67" t="str">
        <f>IF($K168="TRUE",G168,"")</f>
        <v/>
      </c>
      <c r="AK168" s="67" t="str">
        <f>IF($H168="","",IF(OR(K168="TRUE"),$H168,""))</f>
        <v/>
      </c>
      <c r="AL168" s="68" t="str">
        <f>IF(AN168="","",1)</f>
        <v/>
      </c>
      <c r="AM168" s="68" t="str">
        <f>IF(AL168="","",SUM(AL$6:AL168))</f>
        <v/>
      </c>
      <c r="AN168" s="69" t="str">
        <f>IF($L168="TRUE",C168,"")</f>
        <v/>
      </c>
      <c r="AO168" s="69" t="str">
        <f>IF($L168="TRUE",D168,"")</f>
        <v/>
      </c>
      <c r="AP168" s="96" t="str">
        <f>IF($L168="TRUE",E168,"")</f>
        <v/>
      </c>
      <c r="AQ168" s="69" t="str">
        <f>IF($L168="TRUE",F168,"")</f>
        <v/>
      </c>
      <c r="AR168" s="69" t="str">
        <f>IF($L168="TRUE",G168,"")</f>
        <v/>
      </c>
      <c r="AS168" s="69" t="str">
        <f>IF($H168="","",IF(OR(L168="TRUE"),$H168,""))</f>
        <v/>
      </c>
      <c r="AT168" s="70" t="str">
        <f>IF(AV168="","",1)</f>
        <v/>
      </c>
      <c r="AU168" s="70" t="str">
        <f>IF(AT168="","",SUM(AT$6:AT168))</f>
        <v/>
      </c>
      <c r="AV168" s="71" t="str">
        <f>IF($M168="TRUE",C168,"")</f>
        <v/>
      </c>
      <c r="AW168" s="71" t="str">
        <f>IF($M168="TRUE",D168,"")</f>
        <v/>
      </c>
      <c r="AX168" s="97" t="str">
        <f>IF($M168="TRUE",E168,"")</f>
        <v/>
      </c>
      <c r="AY168" s="71" t="str">
        <f>IF($M168="TRUE",F168,"")</f>
        <v/>
      </c>
      <c r="AZ168" s="71" t="str">
        <f>IF($M168="TRUE",G168,"")</f>
        <v/>
      </c>
      <c r="BA168" s="175" t="str">
        <f>IF($H168="","",IF(OR(M168="TRUE"),$H168,""))</f>
        <v/>
      </c>
      <c r="BB168" s="101"/>
    </row>
    <row r="169" spans="1:54" ht="19.95" customHeight="1" x14ac:dyDescent="0.3">
      <c r="A169" s="98">
        <f>IF(B169="","",SUM(B$6:B169))</f>
        <v>164</v>
      </c>
      <c r="B169" s="95">
        <f>IF($C169="","",1)</f>
        <v>1</v>
      </c>
      <c r="C169" s="235">
        <v>0.64236111111111105</v>
      </c>
      <c r="D169" s="236" t="s">
        <v>18</v>
      </c>
      <c r="E169" s="236" t="s">
        <v>132</v>
      </c>
      <c r="F169" s="237" t="s">
        <v>133</v>
      </c>
      <c r="G169" s="238" t="s">
        <v>122</v>
      </c>
      <c r="H169" s="170"/>
      <c r="I169" s="72" t="str">
        <f>IF($D169=I$5,"TRUE","")</f>
        <v/>
      </c>
      <c r="J169" s="72" t="str">
        <f>IF($D169=J$5,"TRUE","")</f>
        <v/>
      </c>
      <c r="K169" s="72" t="str">
        <f>IF($D169=K$5,"TRUE","")</f>
        <v/>
      </c>
      <c r="L169" s="72" t="str">
        <f>IF($D169=L$5,"TRUE","")</f>
        <v>TRUE</v>
      </c>
      <c r="M169" s="81" t="str">
        <f>IF($D169=M$5,"TRUE","")</f>
        <v/>
      </c>
      <c r="N169" s="62" t="str">
        <f>IF($P169="","",1)</f>
        <v/>
      </c>
      <c r="O169" s="62" t="str">
        <f>IF(N169="","",SUM(N$6:N169))</f>
        <v/>
      </c>
      <c r="P169" s="63" t="str">
        <f>IF($I169="TRUE",C169,"")</f>
        <v/>
      </c>
      <c r="Q169" s="63" t="str">
        <f>IF($I169="TRUE",D169,"")</f>
        <v/>
      </c>
      <c r="R169" s="79" t="str">
        <f>IF($I169="TRUE",E169,"")</f>
        <v/>
      </c>
      <c r="S169" s="63" t="str">
        <f>IF($I169="TRUE",F169,"")</f>
        <v/>
      </c>
      <c r="T169" s="63" t="str">
        <f>IF($I169="TRUE",G169,"")</f>
        <v/>
      </c>
      <c r="U169" s="63" t="str">
        <f>IF($H169="","",IF(OR(I169="TRUE"),$H169,""))</f>
        <v/>
      </c>
      <c r="V169" s="64" t="str">
        <f>IF(X169="","",1)</f>
        <v/>
      </c>
      <c r="W169" s="64" t="str">
        <f>IF(V169="","",SUM(V$6:V169))</f>
        <v/>
      </c>
      <c r="X169" s="65" t="str">
        <f>IF($J169="TRUE",C169,"")</f>
        <v/>
      </c>
      <c r="Y169" s="65" t="str">
        <f>IF($J169="TRUE",D169,"")</f>
        <v/>
      </c>
      <c r="Z169" s="65" t="str">
        <f>IF($J169="TRUE",E169,"")</f>
        <v/>
      </c>
      <c r="AA169" s="65" t="str">
        <f>IF($J169="TRUE",F169,"")</f>
        <v/>
      </c>
      <c r="AB169" s="65" t="str">
        <f>IF($J169="TRUE",G169,"")</f>
        <v/>
      </c>
      <c r="AC169" s="65" t="str">
        <f>IF($H169="","",IF(OR(J169="TRUE"),$H169,""))</f>
        <v/>
      </c>
      <c r="AD169" s="66" t="str">
        <f>IF(AF169="","",1)</f>
        <v/>
      </c>
      <c r="AE169" s="66" t="str">
        <f>IF(AD169="","",SUM(AD$6:AD169))</f>
        <v/>
      </c>
      <c r="AF169" s="67" t="str">
        <f>IF($K169="TRUE",C169,"")</f>
        <v/>
      </c>
      <c r="AG169" s="67" t="str">
        <f>IF($K169="TRUE",D169,"")</f>
        <v/>
      </c>
      <c r="AH169" s="87" t="str">
        <f>IF($K169="TRUE",E169,"")</f>
        <v/>
      </c>
      <c r="AI169" s="67" t="str">
        <f>IF($K169="TRUE",F169,"")</f>
        <v/>
      </c>
      <c r="AJ169" s="67" t="str">
        <f>IF($K169="TRUE",G169,"")</f>
        <v/>
      </c>
      <c r="AK169" s="67" t="str">
        <f>IF($H169="","",IF(OR(K169="TRUE"),$H169,""))</f>
        <v/>
      </c>
      <c r="AL169" s="68">
        <f>IF(AN169="","",1)</f>
        <v>1</v>
      </c>
      <c r="AM169" s="68">
        <f>IF(AL169="","",SUM(AL$6:AL169))</f>
        <v>36</v>
      </c>
      <c r="AN169" s="69">
        <f>IF($L169="TRUE",C169,"")</f>
        <v>0.64236111111111105</v>
      </c>
      <c r="AO169" s="69" t="str">
        <f>IF($L169="TRUE",D169,"")</f>
        <v>Stand D</v>
      </c>
      <c r="AP169" s="96" t="str">
        <f>IF($L169="TRUE",E169,"")</f>
        <v xml:space="preserve">H3             </v>
      </c>
      <c r="AQ169" s="69" t="str">
        <f>IF($L169="TRUE",F169,"")</f>
        <v xml:space="preserve">Holmfirth - Upperthong Circular                                                                     </v>
      </c>
      <c r="AR169" s="69" t="str">
        <f>IF($L169="TRUE",G169,"")</f>
        <v xml:space="preserve">Stotts Coaches                                    </v>
      </c>
      <c r="AS169" s="69" t="str">
        <f>IF($H169="","",IF(OR(L169="TRUE"),$H169,""))</f>
        <v/>
      </c>
      <c r="AT169" s="70" t="str">
        <f>IF(AV169="","",1)</f>
        <v/>
      </c>
      <c r="AU169" s="70" t="str">
        <f>IF(AT169="","",SUM(AT$6:AT169))</f>
        <v/>
      </c>
      <c r="AV169" s="71" t="str">
        <f>IF($M169="TRUE",C169,"")</f>
        <v/>
      </c>
      <c r="AW169" s="71" t="str">
        <f>IF($M169="TRUE",D169,"")</f>
        <v/>
      </c>
      <c r="AX169" s="97" t="str">
        <f>IF($M169="TRUE",E169,"")</f>
        <v/>
      </c>
      <c r="AY169" s="71" t="str">
        <f>IF($M169="TRUE",F169,"")</f>
        <v/>
      </c>
      <c r="AZ169" s="71" t="str">
        <f>IF($M169="TRUE",G169,"")</f>
        <v/>
      </c>
      <c r="BA169" s="175" t="str">
        <f>IF($H169="","",IF(OR(M169="TRUE"),$H169,""))</f>
        <v/>
      </c>
      <c r="BB169" s="101"/>
    </row>
    <row r="170" spans="1:54" ht="19.95" customHeight="1" x14ac:dyDescent="0.3">
      <c r="A170" s="98">
        <f>IF(B170="","",SUM(B$6:B170))</f>
        <v>165</v>
      </c>
      <c r="B170" s="95">
        <f>IF($C170="","",1)</f>
        <v>1</v>
      </c>
      <c r="C170" s="240">
        <v>0.64236111111111105</v>
      </c>
      <c r="D170" s="241" t="s">
        <v>15</v>
      </c>
      <c r="E170" s="242" t="s">
        <v>147</v>
      </c>
      <c r="F170" s="242" t="s">
        <v>134</v>
      </c>
      <c r="G170" s="243" t="s">
        <v>122</v>
      </c>
      <c r="H170" s="170"/>
      <c r="I170" s="72" t="str">
        <f>IF($D170=I$5,"TRUE","")</f>
        <v>TRUE</v>
      </c>
      <c r="J170" s="72" t="str">
        <f>IF($D170=J$5,"TRUE","")</f>
        <v/>
      </c>
      <c r="K170" s="72" t="str">
        <f>IF($D170=K$5,"TRUE","")</f>
        <v/>
      </c>
      <c r="L170" s="72" t="str">
        <f>IF($D170=L$5,"TRUE","")</f>
        <v/>
      </c>
      <c r="M170" s="81" t="str">
        <f>IF($D170=M$5,"TRUE","")</f>
        <v/>
      </c>
      <c r="N170" s="62">
        <f>IF($P170="","",1)</f>
        <v>1</v>
      </c>
      <c r="O170" s="62">
        <f>IF(N170="","",SUM(N$6:N170))</f>
        <v>53</v>
      </c>
      <c r="P170" s="63">
        <f>IF($I170="TRUE",C170,"")</f>
        <v>0.64236111111111105</v>
      </c>
      <c r="Q170" s="63" t="str">
        <f>IF($I170="TRUE",D170,"")</f>
        <v>Stand A</v>
      </c>
      <c r="R170" s="79" t="str">
        <f>IF($I170="TRUE",E170,"")</f>
        <v>H5</v>
      </c>
      <c r="S170" s="63" t="str">
        <f>IF($I170="TRUE",F170,"")</f>
        <v>Holmfirth - Netherthong</v>
      </c>
      <c r="T170" s="63" t="str">
        <f>IF($I170="TRUE",G170,"")</f>
        <v xml:space="preserve">Stotts Coaches                                    </v>
      </c>
      <c r="U170" s="63" t="str">
        <f>IF($H170="","",IF(OR(I170="TRUE"),$H170,""))</f>
        <v/>
      </c>
      <c r="V170" s="64" t="str">
        <f>IF(X170="","",1)</f>
        <v/>
      </c>
      <c r="W170" s="64" t="str">
        <f>IF(V170="","",SUM(V$6:V170))</f>
        <v/>
      </c>
      <c r="X170" s="65" t="str">
        <f>IF($J170="TRUE",C170,"")</f>
        <v/>
      </c>
      <c r="Y170" s="65" t="str">
        <f>IF($J170="TRUE",D170,"")</f>
        <v/>
      </c>
      <c r="Z170" s="65" t="str">
        <f>IF($J170="TRUE",E170,"")</f>
        <v/>
      </c>
      <c r="AA170" s="65" t="str">
        <f>IF($J170="TRUE",F170,"")</f>
        <v/>
      </c>
      <c r="AB170" s="65" t="str">
        <f>IF($J170="TRUE",G170,"")</f>
        <v/>
      </c>
      <c r="AC170" s="65" t="str">
        <f>IF($H170="","",IF(OR(J170="TRUE"),$H170,""))</f>
        <v/>
      </c>
      <c r="AD170" s="66" t="str">
        <f>IF(AF170="","",1)</f>
        <v/>
      </c>
      <c r="AE170" s="66" t="str">
        <f>IF(AD170="","",SUM(AD$6:AD170))</f>
        <v/>
      </c>
      <c r="AF170" s="67" t="str">
        <f>IF($K170="TRUE",C170,"")</f>
        <v/>
      </c>
      <c r="AG170" s="67" t="str">
        <f>IF($K170="TRUE",D170,"")</f>
        <v/>
      </c>
      <c r="AH170" s="87" t="str">
        <f>IF($K170="TRUE",E170,"")</f>
        <v/>
      </c>
      <c r="AI170" s="67" t="str">
        <f>IF($K170="TRUE",F170,"")</f>
        <v/>
      </c>
      <c r="AJ170" s="67" t="str">
        <f>IF($K170="TRUE",G170,"")</f>
        <v/>
      </c>
      <c r="AK170" s="67" t="str">
        <f>IF($H170="","",IF(OR(K170="TRUE"),$H170,""))</f>
        <v/>
      </c>
      <c r="AL170" s="68" t="str">
        <f>IF(AN170="","",1)</f>
        <v/>
      </c>
      <c r="AM170" s="68" t="str">
        <f>IF(AL170="","",SUM(AL$6:AL170))</f>
        <v/>
      </c>
      <c r="AN170" s="69" t="str">
        <f>IF($L170="TRUE",C170,"")</f>
        <v/>
      </c>
      <c r="AO170" s="69" t="str">
        <f>IF($L170="TRUE",D170,"")</f>
        <v/>
      </c>
      <c r="AP170" s="96" t="str">
        <f>IF($L170="TRUE",E170,"")</f>
        <v/>
      </c>
      <c r="AQ170" s="69" t="str">
        <f>IF($L170="TRUE",F170,"")</f>
        <v/>
      </c>
      <c r="AR170" s="69" t="str">
        <f>IF($L170="TRUE",G170,"")</f>
        <v/>
      </c>
      <c r="AS170" s="69" t="str">
        <f>IF($H170="","",IF(OR(L170="TRUE"),$H170,""))</f>
        <v/>
      </c>
      <c r="AT170" s="70" t="str">
        <f>IF(AV170="","",1)</f>
        <v/>
      </c>
      <c r="AU170" s="70" t="str">
        <f>IF(AT170="","",SUM(AT$6:AT170))</f>
        <v/>
      </c>
      <c r="AV170" s="71" t="str">
        <f>IF($M170="TRUE",C170,"")</f>
        <v/>
      </c>
      <c r="AW170" s="71" t="str">
        <f>IF($M170="TRUE",D170,"")</f>
        <v/>
      </c>
      <c r="AX170" s="97" t="str">
        <f>IF($M170="TRUE",E170,"")</f>
        <v/>
      </c>
      <c r="AY170" s="71" t="str">
        <f>IF($M170="TRUE",F170,"")</f>
        <v/>
      </c>
      <c r="AZ170" s="71" t="str">
        <f>IF($M170="TRUE",G170,"")</f>
        <v/>
      </c>
      <c r="BA170" s="175" t="str">
        <f>IF($H170="","",IF(OR(M170="TRUE"),$H170,""))</f>
        <v/>
      </c>
      <c r="BB170" s="101"/>
    </row>
    <row r="171" spans="1:54" ht="19.95" customHeight="1" x14ac:dyDescent="0.3">
      <c r="A171" s="98">
        <f>IF(B171="","",SUM(B$6:B171))</f>
        <v>166</v>
      </c>
      <c r="B171" s="95">
        <f>IF($C171="","",1)</f>
        <v>1</v>
      </c>
      <c r="C171" s="235">
        <v>0.64444444444444449</v>
      </c>
      <c r="D171" s="236" t="s">
        <v>17</v>
      </c>
      <c r="E171" s="236">
        <v>310</v>
      </c>
      <c r="F171" s="237" t="s">
        <v>114</v>
      </c>
      <c r="G171" s="238" t="s">
        <v>109</v>
      </c>
      <c r="H171" s="170"/>
      <c r="I171" s="72" t="str">
        <f>IF($D171=I$5,"TRUE","")</f>
        <v/>
      </c>
      <c r="J171" s="72" t="str">
        <f>IF($D171=J$5,"TRUE","")</f>
        <v/>
      </c>
      <c r="K171" s="72" t="str">
        <f>IF($D171=K$5,"TRUE","")</f>
        <v>TRUE</v>
      </c>
      <c r="L171" s="72" t="str">
        <f>IF($D171=L$5,"TRUE","")</f>
        <v/>
      </c>
      <c r="M171" s="81" t="str">
        <f>IF($D171=M$5,"TRUE","")</f>
        <v/>
      </c>
      <c r="N171" s="62" t="str">
        <f>IF($P171="","",1)</f>
        <v/>
      </c>
      <c r="O171" s="62" t="str">
        <f>IF(N171="","",SUM(N$6:N171))</f>
        <v/>
      </c>
      <c r="P171" s="63" t="str">
        <f>IF($I171="TRUE",C171,"")</f>
        <v/>
      </c>
      <c r="Q171" s="63" t="str">
        <f>IF($I171="TRUE",D171,"")</f>
        <v/>
      </c>
      <c r="R171" s="79" t="str">
        <f>IF($I171="TRUE",E171,"")</f>
        <v/>
      </c>
      <c r="S171" s="63" t="str">
        <f>IF($I171="TRUE",F171,"")</f>
        <v/>
      </c>
      <c r="T171" s="63" t="str">
        <f>IF($I171="TRUE",G171,"")</f>
        <v/>
      </c>
      <c r="U171" s="63" t="str">
        <f>IF($H171="","",IF(OR(I171="TRUE"),$H171,""))</f>
        <v/>
      </c>
      <c r="V171" s="64" t="str">
        <f>IF(X171="","",1)</f>
        <v/>
      </c>
      <c r="W171" s="64" t="str">
        <f>IF(V171="","",SUM(V$6:V171))</f>
        <v/>
      </c>
      <c r="X171" s="65" t="str">
        <f>IF($J171="TRUE",C171,"")</f>
        <v/>
      </c>
      <c r="Y171" s="65" t="str">
        <f>IF($J171="TRUE",D171,"")</f>
        <v/>
      </c>
      <c r="Z171" s="65" t="str">
        <f>IF($J171="TRUE",E171,"")</f>
        <v/>
      </c>
      <c r="AA171" s="65" t="str">
        <f>IF($J171="TRUE",F171,"")</f>
        <v/>
      </c>
      <c r="AB171" s="65" t="str">
        <f>IF($J171="TRUE",G171,"")</f>
        <v/>
      </c>
      <c r="AC171" s="65" t="str">
        <f>IF($H171="","",IF(OR(J171="TRUE"),$H171,""))</f>
        <v/>
      </c>
      <c r="AD171" s="66">
        <f>IF(AF171="","",1)</f>
        <v>1</v>
      </c>
      <c r="AE171" s="66">
        <f>IF(AD171="","",SUM(AD$6:AD171))</f>
        <v>38</v>
      </c>
      <c r="AF171" s="67">
        <f>IF($K171="TRUE",C171,"")</f>
        <v>0.64444444444444449</v>
      </c>
      <c r="AG171" s="67" t="str">
        <f>IF($K171="TRUE",D171,"")</f>
        <v>Stand C</v>
      </c>
      <c r="AH171" s="87">
        <f>IF($K171="TRUE",E171,"")</f>
        <v>310</v>
      </c>
      <c r="AI171" s="67" t="str">
        <f>IF($K171="TRUE",F171,"")</f>
        <v xml:space="preserve">Huddersfield - Hepworth                                                                             </v>
      </c>
      <c r="AJ171" s="67" t="str">
        <f>IF($K171="TRUE",G171,"")</f>
        <v xml:space="preserve">First                                             </v>
      </c>
      <c r="AK171" s="67" t="str">
        <f>IF($H171="","",IF(OR(K171="TRUE"),$H171,""))</f>
        <v/>
      </c>
      <c r="AL171" s="68" t="str">
        <f>IF(AN171="","",1)</f>
        <v/>
      </c>
      <c r="AM171" s="68" t="str">
        <f>IF(AL171="","",SUM(AL$6:AL171))</f>
        <v/>
      </c>
      <c r="AN171" s="69" t="str">
        <f>IF($L171="TRUE",C171,"")</f>
        <v/>
      </c>
      <c r="AO171" s="69" t="str">
        <f>IF($L171="TRUE",D171,"")</f>
        <v/>
      </c>
      <c r="AP171" s="96" t="str">
        <f>IF($L171="TRUE",E171,"")</f>
        <v/>
      </c>
      <c r="AQ171" s="69" t="str">
        <f>IF($L171="TRUE",F171,"")</f>
        <v/>
      </c>
      <c r="AR171" s="69" t="str">
        <f>IF($L171="TRUE",G171,"")</f>
        <v/>
      </c>
      <c r="AS171" s="69" t="str">
        <f>IF($H171="","",IF(OR(L171="TRUE"),$H171,""))</f>
        <v/>
      </c>
      <c r="AT171" s="70" t="str">
        <f>IF(AV171="","",1)</f>
        <v/>
      </c>
      <c r="AU171" s="70" t="str">
        <f>IF(AT171="","",SUM(AT$6:AT171))</f>
        <v/>
      </c>
      <c r="AV171" s="71" t="str">
        <f>IF($M171="TRUE",C171,"")</f>
        <v/>
      </c>
      <c r="AW171" s="71" t="str">
        <f>IF($M171="TRUE",D171,"")</f>
        <v/>
      </c>
      <c r="AX171" s="97" t="str">
        <f>IF($M171="TRUE",E171,"")</f>
        <v/>
      </c>
      <c r="AY171" s="71" t="str">
        <f>IF($M171="TRUE",F171,"")</f>
        <v/>
      </c>
      <c r="AZ171" s="71" t="str">
        <f>IF($M171="TRUE",G171,"")</f>
        <v/>
      </c>
      <c r="BA171" s="175" t="str">
        <f>IF($H171="","",IF(OR(M171="TRUE"),$H171,""))</f>
        <v/>
      </c>
      <c r="BB171" s="101"/>
    </row>
    <row r="172" spans="1:54" ht="19.95" customHeight="1" x14ac:dyDescent="0.3">
      <c r="A172" s="98">
        <f>IF(B172="","",SUM(B$6:B172))</f>
        <v>167</v>
      </c>
      <c r="B172" s="95">
        <f>IF($C172="","",1)</f>
        <v>1</v>
      </c>
      <c r="C172" s="235">
        <v>0.64722222222222225</v>
      </c>
      <c r="D172" s="236" t="s">
        <v>15</v>
      </c>
      <c r="E172" s="236">
        <v>310</v>
      </c>
      <c r="F172" s="237" t="s">
        <v>110</v>
      </c>
      <c r="G172" s="238" t="s">
        <v>109</v>
      </c>
      <c r="H172" s="170"/>
      <c r="I172" s="72" t="str">
        <f>IF($D172=I$5,"TRUE","")</f>
        <v>TRUE</v>
      </c>
      <c r="J172" s="72" t="str">
        <f>IF($D172=J$5,"TRUE","")</f>
        <v/>
      </c>
      <c r="K172" s="72" t="str">
        <f>IF($D172=K$5,"TRUE","")</f>
        <v/>
      </c>
      <c r="L172" s="72" t="str">
        <f>IF($D172=L$5,"TRUE","")</f>
        <v/>
      </c>
      <c r="M172" s="81" t="str">
        <f>IF($D172=M$5,"TRUE","")</f>
        <v/>
      </c>
      <c r="N172" s="62">
        <f>IF($P172="","",1)</f>
        <v>1</v>
      </c>
      <c r="O172" s="62">
        <f>IF(N172="","",SUM(N$6:N172))</f>
        <v>54</v>
      </c>
      <c r="P172" s="63">
        <f>IF($I172="TRUE",C172,"")</f>
        <v>0.64722222222222225</v>
      </c>
      <c r="Q172" s="63" t="str">
        <f>IF($I172="TRUE",D172,"")</f>
        <v>Stand A</v>
      </c>
      <c r="R172" s="79">
        <f>IF($I172="TRUE",E172,"")</f>
        <v>310</v>
      </c>
      <c r="S172" s="63" t="str">
        <f>IF($I172="TRUE",F172,"")</f>
        <v xml:space="preserve">Hepworth - Huddersfield                                                                             </v>
      </c>
      <c r="T172" s="63" t="str">
        <f>IF($I172="TRUE",G172,"")</f>
        <v xml:space="preserve">First                                             </v>
      </c>
      <c r="U172" s="63" t="str">
        <f>IF($H172="","",IF(OR(I172="TRUE"),$H172,""))</f>
        <v/>
      </c>
      <c r="V172" s="64" t="str">
        <f>IF(X172="","",1)</f>
        <v/>
      </c>
      <c r="W172" s="64" t="str">
        <f>IF(V172="","",SUM(V$6:V172))</f>
        <v/>
      </c>
      <c r="X172" s="65" t="str">
        <f>IF($J172="TRUE",C172,"")</f>
        <v/>
      </c>
      <c r="Y172" s="65" t="str">
        <f>IF($J172="TRUE",D172,"")</f>
        <v/>
      </c>
      <c r="Z172" s="65" t="str">
        <f>IF($J172="TRUE",E172,"")</f>
        <v/>
      </c>
      <c r="AA172" s="65" t="str">
        <f>IF($J172="TRUE",F172,"")</f>
        <v/>
      </c>
      <c r="AB172" s="65" t="str">
        <f>IF($J172="TRUE",G172,"")</f>
        <v/>
      </c>
      <c r="AC172" s="65" t="str">
        <f>IF($H172="","",IF(OR(J172="TRUE"),$H172,""))</f>
        <v/>
      </c>
      <c r="AD172" s="66" t="str">
        <f>IF(AF172="","",1)</f>
        <v/>
      </c>
      <c r="AE172" s="66" t="str">
        <f>IF(AD172="","",SUM(AD$6:AD172))</f>
        <v/>
      </c>
      <c r="AF172" s="67" t="str">
        <f>IF($K172="TRUE",C172,"")</f>
        <v/>
      </c>
      <c r="AG172" s="67" t="str">
        <f>IF($K172="TRUE",D172,"")</f>
        <v/>
      </c>
      <c r="AH172" s="87" t="str">
        <f>IF($K172="TRUE",E172,"")</f>
        <v/>
      </c>
      <c r="AI172" s="67" t="str">
        <f>IF($K172="TRUE",F172,"")</f>
        <v/>
      </c>
      <c r="AJ172" s="67" t="str">
        <f>IF($K172="TRUE",G172,"")</f>
        <v/>
      </c>
      <c r="AK172" s="67" t="str">
        <f>IF($H172="","",IF(OR(K172="TRUE"),$H172,""))</f>
        <v/>
      </c>
      <c r="AL172" s="68" t="str">
        <f>IF(AN172="","",1)</f>
        <v/>
      </c>
      <c r="AM172" s="68" t="str">
        <f>IF(AL172="","",SUM(AL$6:AL172))</f>
        <v/>
      </c>
      <c r="AN172" s="69" t="str">
        <f>IF($L172="TRUE",C172,"")</f>
        <v/>
      </c>
      <c r="AO172" s="69" t="str">
        <f>IF($L172="TRUE",D172,"")</f>
        <v/>
      </c>
      <c r="AP172" s="96" t="str">
        <f>IF($L172="TRUE",E172,"")</f>
        <v/>
      </c>
      <c r="AQ172" s="69" t="str">
        <f>IF($L172="TRUE",F172,"")</f>
        <v/>
      </c>
      <c r="AR172" s="69" t="str">
        <f>IF($L172="TRUE",G172,"")</f>
        <v/>
      </c>
      <c r="AS172" s="69" t="str">
        <f>IF($H172="","",IF(OR(L172="TRUE"),$H172,""))</f>
        <v/>
      </c>
      <c r="AT172" s="70" t="str">
        <f>IF(AV172="","",1)</f>
        <v/>
      </c>
      <c r="AU172" s="70" t="str">
        <f>IF(AT172="","",SUM(AT$6:AT172))</f>
        <v/>
      </c>
      <c r="AV172" s="71" t="str">
        <f>IF($M172="TRUE",C172,"")</f>
        <v/>
      </c>
      <c r="AW172" s="71" t="str">
        <f>IF($M172="TRUE",D172,"")</f>
        <v/>
      </c>
      <c r="AX172" s="97" t="str">
        <f>IF($M172="TRUE",E172,"")</f>
        <v/>
      </c>
      <c r="AY172" s="71" t="str">
        <f>IF($M172="TRUE",F172,"")</f>
        <v/>
      </c>
      <c r="AZ172" s="71" t="str">
        <f>IF($M172="TRUE",G172,"")</f>
        <v/>
      </c>
      <c r="BA172" s="175" t="str">
        <f>IF($H172="","",IF(OR(M172="TRUE"),$H172,""))</f>
        <v/>
      </c>
      <c r="BB172" s="101"/>
    </row>
    <row r="173" spans="1:54" ht="19.95" customHeight="1" x14ac:dyDescent="0.3">
      <c r="A173" s="98">
        <f>IF(B173="","",SUM(B$6:B173))</f>
        <v>168</v>
      </c>
      <c r="B173" s="95">
        <f>IF($C173="","",1)</f>
        <v>1</v>
      </c>
      <c r="C173" s="240">
        <v>0.65625</v>
      </c>
      <c r="D173" s="241" t="s">
        <v>18</v>
      </c>
      <c r="E173" s="242" t="s">
        <v>130</v>
      </c>
      <c r="F173" s="242" t="s">
        <v>131</v>
      </c>
      <c r="G173" s="243" t="s">
        <v>122</v>
      </c>
      <c r="H173" s="170"/>
      <c r="I173" s="72" t="str">
        <f>IF($D173=I$5,"TRUE","")</f>
        <v/>
      </c>
      <c r="J173" s="72" t="str">
        <f>IF($D173=J$5,"TRUE","")</f>
        <v/>
      </c>
      <c r="K173" s="72" t="str">
        <f>IF($D173=K$5,"TRUE","")</f>
        <v/>
      </c>
      <c r="L173" s="72" t="str">
        <f>IF($D173=L$5,"TRUE","")</f>
        <v>TRUE</v>
      </c>
      <c r="M173" s="81" t="str">
        <f>IF($D173=M$5,"TRUE","")</f>
        <v/>
      </c>
      <c r="N173" s="62" t="str">
        <f>IF($P173="","",1)</f>
        <v/>
      </c>
      <c r="O173" s="62" t="str">
        <f>IF(N173="","",SUM(N$6:N173))</f>
        <v/>
      </c>
      <c r="P173" s="63" t="str">
        <f>IF($I173="TRUE",C173,"")</f>
        <v/>
      </c>
      <c r="Q173" s="63" t="str">
        <f>IF($I173="TRUE",D173,"")</f>
        <v/>
      </c>
      <c r="R173" s="79" t="str">
        <f>IF($I173="TRUE",E173,"")</f>
        <v/>
      </c>
      <c r="S173" s="63" t="str">
        <f>IF($I173="TRUE",F173,"")</f>
        <v/>
      </c>
      <c r="T173" s="63" t="str">
        <f>IF($I173="TRUE",G173,"")</f>
        <v/>
      </c>
      <c r="U173" s="63" t="str">
        <f>IF($H173="","",IF(OR(I173="TRUE"),$H173,""))</f>
        <v/>
      </c>
      <c r="V173" s="64" t="str">
        <f>IF(X173="","",1)</f>
        <v/>
      </c>
      <c r="W173" s="64" t="str">
        <f>IF(V173="","",SUM(V$6:V173))</f>
        <v/>
      </c>
      <c r="X173" s="65" t="str">
        <f>IF($J173="TRUE",C173,"")</f>
        <v/>
      </c>
      <c r="Y173" s="65" t="str">
        <f>IF($J173="TRUE",D173,"")</f>
        <v/>
      </c>
      <c r="Z173" s="65" t="str">
        <f>IF($J173="TRUE",E173,"")</f>
        <v/>
      </c>
      <c r="AA173" s="65" t="str">
        <f>IF($J173="TRUE",F173,"")</f>
        <v/>
      </c>
      <c r="AB173" s="65" t="str">
        <f>IF($J173="TRUE",G173,"")</f>
        <v/>
      </c>
      <c r="AC173" s="65" t="str">
        <f>IF($H173="","",IF(OR(J173="TRUE"),$H173,""))</f>
        <v/>
      </c>
      <c r="AD173" s="66" t="str">
        <f>IF(AF173="","",1)</f>
        <v/>
      </c>
      <c r="AE173" s="66" t="str">
        <f>IF(AD173="","",SUM(AD$6:AD173))</f>
        <v/>
      </c>
      <c r="AF173" s="67" t="str">
        <f>IF($K173="TRUE",C173,"")</f>
        <v/>
      </c>
      <c r="AG173" s="67" t="str">
        <f>IF($K173="TRUE",D173,"")</f>
        <v/>
      </c>
      <c r="AH173" s="87" t="str">
        <f>IF($K173="TRUE",E173,"")</f>
        <v/>
      </c>
      <c r="AI173" s="67" t="str">
        <f>IF($K173="TRUE",F173,"")</f>
        <v/>
      </c>
      <c r="AJ173" s="67" t="str">
        <f>IF($K173="TRUE",G173,"")</f>
        <v/>
      </c>
      <c r="AK173" s="67" t="str">
        <f>IF($H173="","",IF(OR(K173="TRUE"),$H173,""))</f>
        <v/>
      </c>
      <c r="AL173" s="68">
        <f>IF(AN173="","",1)</f>
        <v>1</v>
      </c>
      <c r="AM173" s="68">
        <f>IF(AL173="","",SUM(AL$6:AL173))</f>
        <v>37</v>
      </c>
      <c r="AN173" s="69">
        <f>IF($L173="TRUE",C173,"")</f>
        <v>0.65625</v>
      </c>
      <c r="AO173" s="69" t="str">
        <f>IF($L173="TRUE",D173,"")</f>
        <v>Stand D</v>
      </c>
      <c r="AP173" s="96" t="str">
        <f>IF($L173="TRUE",E173,"")</f>
        <v>H6</v>
      </c>
      <c r="AQ173" s="69" t="str">
        <f>IF($L173="TRUE",F173,"")</f>
        <v xml:space="preserve">Holmfirth - Brockholes                                                                              </v>
      </c>
      <c r="AR173" s="69" t="str">
        <f>IF($L173="TRUE",G173,"")</f>
        <v xml:space="preserve">Stotts Coaches                                    </v>
      </c>
      <c r="AS173" s="69" t="str">
        <f>IF($H173="","",IF(OR(L173="TRUE"),$H173,""))</f>
        <v/>
      </c>
      <c r="AT173" s="70" t="str">
        <f>IF(AV173="","",1)</f>
        <v/>
      </c>
      <c r="AU173" s="70" t="str">
        <f>IF(AT173="","",SUM(AT$6:AT173))</f>
        <v/>
      </c>
      <c r="AV173" s="71" t="str">
        <f>IF($M173="TRUE",C173,"")</f>
        <v/>
      </c>
      <c r="AW173" s="71" t="str">
        <f>IF($M173="TRUE",D173,"")</f>
        <v/>
      </c>
      <c r="AX173" s="97" t="str">
        <f>IF($M173="TRUE",E173,"")</f>
        <v/>
      </c>
      <c r="AY173" s="71" t="str">
        <f>IF($M173="TRUE",F173,"")</f>
        <v/>
      </c>
      <c r="AZ173" s="71" t="str">
        <f>IF($M173="TRUE",G173,"")</f>
        <v/>
      </c>
      <c r="BA173" s="175" t="str">
        <f>IF($H173="","",IF(OR(M173="TRUE"),$H173,""))</f>
        <v/>
      </c>
      <c r="BB173" s="101"/>
    </row>
    <row r="174" spans="1:54" ht="19.95" customHeight="1" x14ac:dyDescent="0.3">
      <c r="A174" s="307">
        <f>IF(B174="","",SUM(B$6:B174))</f>
        <v>169</v>
      </c>
      <c r="B174" s="329">
        <f>IF($C174="","",1)</f>
        <v>1</v>
      </c>
      <c r="C174" s="235">
        <v>0.65763888888888888</v>
      </c>
      <c r="D174" s="249" t="s">
        <v>16</v>
      </c>
      <c r="E174" s="236" t="s">
        <v>123</v>
      </c>
      <c r="F174" s="237" t="s">
        <v>199</v>
      </c>
      <c r="G174" s="238" t="s">
        <v>109</v>
      </c>
      <c r="H174" s="170"/>
      <c r="I174" s="330" t="str">
        <f>IF($D174=I$5,"TRUE","")</f>
        <v/>
      </c>
      <c r="J174" s="308" t="str">
        <f>IF($D174=J$5,"TRUE","")</f>
        <v>TRUE</v>
      </c>
      <c r="K174" s="308" t="str">
        <f>IF($D174=K$5,"TRUE","")</f>
        <v/>
      </c>
      <c r="L174" s="308" t="str">
        <f>IF($D174=L$5,"TRUE","")</f>
        <v/>
      </c>
      <c r="M174" s="309" t="str">
        <f>IF($D174=M$5,"TRUE","")</f>
        <v/>
      </c>
      <c r="N174" s="310" t="str">
        <f>IF($P174="","",1)</f>
        <v/>
      </c>
      <c r="O174" s="310" t="str">
        <f>IF(N174="","",SUM(N$6:N174))</f>
        <v/>
      </c>
      <c r="P174" s="311" t="str">
        <f>IF($I174="TRUE",C174,"")</f>
        <v/>
      </c>
      <c r="Q174" s="311" t="str">
        <f>IF($I174="TRUE",D174,"")</f>
        <v/>
      </c>
      <c r="R174" s="312" t="str">
        <f>IF($I174="TRUE",E174,"")</f>
        <v/>
      </c>
      <c r="S174" s="311" t="str">
        <f>IF($I174="TRUE",F174,"")</f>
        <v/>
      </c>
      <c r="T174" s="311" t="str">
        <f>IF($I174="TRUE",G174,"")</f>
        <v/>
      </c>
      <c r="U174" s="313" t="str">
        <f>IF($H174="","",IF(OR(I174="TRUE"),$H174,""))</f>
        <v/>
      </c>
      <c r="V174" s="314">
        <f>IF(X174="","",1)</f>
        <v>1</v>
      </c>
      <c r="W174" s="314">
        <f>IF(V174="","",SUM(V$6:V174))</f>
        <v>40</v>
      </c>
      <c r="X174" s="315">
        <f>IF($J174="TRUE",C174,"")</f>
        <v>0.65763888888888888</v>
      </c>
      <c r="Y174" s="315" t="str">
        <f>IF($J174="TRUE",D174,"")</f>
        <v>Stand B</v>
      </c>
      <c r="Z174" s="315" t="str">
        <f>IF($J174="TRUE",E174,"")</f>
        <v>K14</v>
      </c>
      <c r="AA174" s="315" t="str">
        <f>IF($J174="TRUE",F174,"")</f>
        <v>Holmfirth High School - Holme</v>
      </c>
      <c r="AB174" s="315" t="str">
        <f>IF($J174="TRUE",G174,"")</f>
        <v xml:space="preserve">First                                             </v>
      </c>
      <c r="AC174" s="316" t="str">
        <f>IF($H174="","",IF(OR(J174="TRUE"),$H174,""))</f>
        <v/>
      </c>
      <c r="AD174" s="317" t="str">
        <f>IF(AF174="","",1)</f>
        <v/>
      </c>
      <c r="AE174" s="317" t="str">
        <f>IF(AD174="","",SUM(AD$6:AD174))</f>
        <v/>
      </c>
      <c r="AF174" s="318" t="str">
        <f>IF($K174="TRUE",C174,"")</f>
        <v/>
      </c>
      <c r="AG174" s="318" t="str">
        <f>IF($K174="TRUE",D174,"")</f>
        <v/>
      </c>
      <c r="AH174" s="319" t="str">
        <f>IF($K174="TRUE",E174,"")</f>
        <v/>
      </c>
      <c r="AI174" s="318" t="str">
        <f>IF($K174="TRUE",F174,"")</f>
        <v/>
      </c>
      <c r="AJ174" s="318" t="str">
        <f>IF($K174="TRUE",G174,"")</f>
        <v/>
      </c>
      <c r="AK174" s="320" t="str">
        <f>IF($H174="","",IF(OR(K174="TRUE"),$H174,""))</f>
        <v/>
      </c>
      <c r="AL174" s="321" t="str">
        <f>IF(AN174="","",1)</f>
        <v/>
      </c>
      <c r="AM174" s="321" t="str">
        <f>IF(AL174="","",SUM(AL$6:AL174))</f>
        <v/>
      </c>
      <c r="AN174" s="322" t="str">
        <f>IF($L174="TRUE",C174,"")</f>
        <v/>
      </c>
      <c r="AO174" s="322" t="str">
        <f>IF($L174="TRUE",D174,"")</f>
        <v/>
      </c>
      <c r="AP174" s="323" t="str">
        <f>IF($L174="TRUE",E174,"")</f>
        <v/>
      </c>
      <c r="AQ174" s="322" t="str">
        <f>IF($L174="TRUE",F174,"")</f>
        <v/>
      </c>
      <c r="AR174" s="322" t="str">
        <f>IF($L174="TRUE",G174,"")</f>
        <v/>
      </c>
      <c r="AS174" s="324" t="str">
        <f>IF($H174="","",IF(OR(L174="TRUE"),$H174,""))</f>
        <v/>
      </c>
      <c r="AT174" s="325" t="str">
        <f>IF(AV174="","",1)</f>
        <v/>
      </c>
      <c r="AU174" s="325" t="str">
        <f>IF(AT174="","",SUM(AT$6:AT174))</f>
        <v/>
      </c>
      <c r="AV174" s="326" t="str">
        <f>IF($M174="TRUE",C174,"")</f>
        <v/>
      </c>
      <c r="AW174" s="326" t="str">
        <f>IF($M174="TRUE",D174,"")</f>
        <v/>
      </c>
      <c r="AX174" s="327" t="str">
        <f>IF($M174="TRUE",E174,"")</f>
        <v/>
      </c>
      <c r="AY174" s="326" t="str">
        <f>IF($M174="TRUE",F174,"")</f>
        <v/>
      </c>
      <c r="AZ174" s="326" t="str">
        <f>IF($M174="TRUE",G174,"")</f>
        <v/>
      </c>
      <c r="BA174" s="328" t="str">
        <f>IF($H174="","",IF(OR(M174="TRUE"),$H174,""))</f>
        <v/>
      </c>
      <c r="BB174" s="101"/>
    </row>
    <row r="175" spans="1:54" ht="19.95" customHeight="1" x14ac:dyDescent="0.3">
      <c r="A175" s="98">
        <f>IF(B175="","",SUM(B$6:B175))</f>
        <v>170</v>
      </c>
      <c r="B175" s="95">
        <f>IF($C175="","",1)</f>
        <v>1</v>
      </c>
      <c r="C175" s="235">
        <v>0.65833333333333333</v>
      </c>
      <c r="D175" s="236" t="s">
        <v>15</v>
      </c>
      <c r="E175" s="236">
        <v>314</v>
      </c>
      <c r="F175" s="237" t="s">
        <v>117</v>
      </c>
      <c r="G175" s="238" t="s">
        <v>109</v>
      </c>
      <c r="H175" s="170"/>
      <c r="I175" s="72" t="str">
        <f>IF($D175=I$5,"TRUE","")</f>
        <v>TRUE</v>
      </c>
      <c r="J175" s="72" t="str">
        <f>IF($D175=J$5,"TRUE","")</f>
        <v/>
      </c>
      <c r="K175" s="72" t="str">
        <f>IF($D175=K$5,"TRUE","")</f>
        <v/>
      </c>
      <c r="L175" s="72" t="str">
        <f>IF($D175=L$5,"TRUE","")</f>
        <v/>
      </c>
      <c r="M175" s="81" t="str">
        <f>IF($D175=M$5,"TRUE","")</f>
        <v/>
      </c>
      <c r="N175" s="62">
        <f>IF($P175="","",1)</f>
        <v>1</v>
      </c>
      <c r="O175" s="62">
        <f>IF(N175="","",SUM(N$6:N175))</f>
        <v>55</v>
      </c>
      <c r="P175" s="63">
        <f>IF($I175="TRUE",C175,"")</f>
        <v>0.65833333333333333</v>
      </c>
      <c r="Q175" s="63" t="str">
        <f>IF($I175="TRUE",D175,"")</f>
        <v>Stand A</v>
      </c>
      <c r="R175" s="79">
        <f>IF($I175="TRUE",E175,"")</f>
        <v>314</v>
      </c>
      <c r="S175" s="63" t="str">
        <f>IF($I175="TRUE",F175,"")</f>
        <v xml:space="preserve">Holme - Huddersfield                                                                                </v>
      </c>
      <c r="T175" s="63" t="str">
        <f>IF($I175="TRUE",G175,"")</f>
        <v xml:space="preserve">First                                             </v>
      </c>
      <c r="U175" s="63" t="str">
        <f>IF($H175="","",IF(OR(I175="TRUE"),$H175,""))</f>
        <v/>
      </c>
      <c r="V175" s="64" t="str">
        <f>IF(X175="","",1)</f>
        <v/>
      </c>
      <c r="W175" s="64" t="str">
        <f>IF(V175="","",SUM(V$6:V175))</f>
        <v/>
      </c>
      <c r="X175" s="65" t="str">
        <f>IF($J175="TRUE",C175,"")</f>
        <v/>
      </c>
      <c r="Y175" s="65" t="str">
        <f>IF($J175="TRUE",D175,"")</f>
        <v/>
      </c>
      <c r="Z175" s="65" t="str">
        <f>IF($J175="TRUE",E175,"")</f>
        <v/>
      </c>
      <c r="AA175" s="65" t="str">
        <f>IF($J175="TRUE",F175,"")</f>
        <v/>
      </c>
      <c r="AB175" s="65" t="str">
        <f>IF($J175="TRUE",G175,"")</f>
        <v/>
      </c>
      <c r="AC175" s="65" t="str">
        <f>IF($H175="","",IF(OR(J175="TRUE"),$H175,""))</f>
        <v/>
      </c>
      <c r="AD175" s="66" t="str">
        <f>IF(AF175="","",1)</f>
        <v/>
      </c>
      <c r="AE175" s="66" t="str">
        <f>IF(AD175="","",SUM(AD$6:AD175))</f>
        <v/>
      </c>
      <c r="AF175" s="67" t="str">
        <f>IF($K175="TRUE",C175,"")</f>
        <v/>
      </c>
      <c r="AG175" s="67" t="str">
        <f>IF($K175="TRUE",D175,"")</f>
        <v/>
      </c>
      <c r="AH175" s="87" t="str">
        <f>IF($K175="TRUE",E175,"")</f>
        <v/>
      </c>
      <c r="AI175" s="67" t="str">
        <f>IF($K175="TRUE",F175,"")</f>
        <v/>
      </c>
      <c r="AJ175" s="67" t="str">
        <f>IF($K175="TRUE",G175,"")</f>
        <v/>
      </c>
      <c r="AK175" s="67" t="str">
        <f>IF($H175="","",IF(OR(K175="TRUE"),$H175,""))</f>
        <v/>
      </c>
      <c r="AL175" s="68" t="str">
        <f>IF(AN175="","",1)</f>
        <v/>
      </c>
      <c r="AM175" s="68" t="str">
        <f>IF(AL175="","",SUM(AL$6:AL175))</f>
        <v/>
      </c>
      <c r="AN175" s="69" t="str">
        <f>IF($L175="TRUE",C175,"")</f>
        <v/>
      </c>
      <c r="AO175" s="69" t="str">
        <f>IF($L175="TRUE",D175,"")</f>
        <v/>
      </c>
      <c r="AP175" s="96" t="str">
        <f>IF($L175="TRUE",E175,"")</f>
        <v/>
      </c>
      <c r="AQ175" s="69" t="str">
        <f>IF($L175="TRUE",F175,"")</f>
        <v/>
      </c>
      <c r="AR175" s="69" t="str">
        <f>IF($L175="TRUE",G175,"")</f>
        <v/>
      </c>
      <c r="AS175" s="69" t="str">
        <f>IF($H175="","",IF(OR(L175="TRUE"),$H175,""))</f>
        <v/>
      </c>
      <c r="AT175" s="70" t="str">
        <f>IF(AV175="","",1)</f>
        <v/>
      </c>
      <c r="AU175" s="70" t="str">
        <f>IF(AT175="","",SUM(AT$6:AT175))</f>
        <v/>
      </c>
      <c r="AV175" s="71" t="str">
        <f>IF($M175="TRUE",C175,"")</f>
        <v/>
      </c>
      <c r="AW175" s="71" t="str">
        <f>IF($M175="TRUE",D175,"")</f>
        <v/>
      </c>
      <c r="AX175" s="97" t="str">
        <f>IF($M175="TRUE",E175,"")</f>
        <v/>
      </c>
      <c r="AY175" s="71" t="str">
        <f>IF($M175="TRUE",F175,"")</f>
        <v/>
      </c>
      <c r="AZ175" s="71" t="str">
        <f>IF($M175="TRUE",G175,"")</f>
        <v/>
      </c>
      <c r="BA175" s="175" t="str">
        <f>IF($H175="","",IF(OR(M175="TRUE"),$H175,""))</f>
        <v/>
      </c>
      <c r="BB175" s="101"/>
    </row>
    <row r="176" spans="1:54" ht="19.95" customHeight="1" x14ac:dyDescent="0.3">
      <c r="A176" s="98">
        <f>IF(B176="","",SUM(B$6:B176))</f>
        <v>171</v>
      </c>
      <c r="B176" s="95">
        <f>IF($C176="","",1)</f>
        <v>1</v>
      </c>
      <c r="C176" s="235">
        <v>0.65972222222222221</v>
      </c>
      <c r="D176" s="236" t="s">
        <v>17</v>
      </c>
      <c r="E176" s="236">
        <v>316</v>
      </c>
      <c r="F176" s="237" t="s">
        <v>118</v>
      </c>
      <c r="G176" s="238" t="s">
        <v>109</v>
      </c>
      <c r="H176" s="170" t="s">
        <v>88</v>
      </c>
      <c r="I176" s="72" t="str">
        <f>IF($D176=I$5,"TRUE","")</f>
        <v/>
      </c>
      <c r="J176" s="72" t="str">
        <f>IF($D176=J$5,"TRUE","")</f>
        <v/>
      </c>
      <c r="K176" s="72" t="str">
        <f>IF($D176=K$5,"TRUE","")</f>
        <v>TRUE</v>
      </c>
      <c r="L176" s="72" t="str">
        <f>IF($D176=L$5,"TRUE","")</f>
        <v/>
      </c>
      <c r="M176" s="81" t="str">
        <f>IF($D176=M$5,"TRUE","")</f>
        <v/>
      </c>
      <c r="N176" s="62" t="str">
        <f>IF($P176="","",1)</f>
        <v/>
      </c>
      <c r="O176" s="62" t="str">
        <f>IF(N176="","",SUM(N$6:N176))</f>
        <v/>
      </c>
      <c r="P176" s="63" t="str">
        <f>IF($I176="TRUE",C176,"")</f>
        <v/>
      </c>
      <c r="Q176" s="63" t="str">
        <f>IF($I176="TRUE",D176,"")</f>
        <v/>
      </c>
      <c r="R176" s="79" t="str">
        <f>IF($I176="TRUE",E176,"")</f>
        <v/>
      </c>
      <c r="S176" s="63" t="str">
        <f>IF($I176="TRUE",F176,"")</f>
        <v/>
      </c>
      <c r="T176" s="63" t="str">
        <f>IF($I176="TRUE",G176,"")</f>
        <v/>
      </c>
      <c r="U176" s="63" t="str">
        <f>IF($H176="","",IF(OR(I176="TRUE"),$H176,""))</f>
        <v/>
      </c>
      <c r="V176" s="64" t="str">
        <f>IF(X176="","",1)</f>
        <v/>
      </c>
      <c r="W176" s="64" t="str">
        <f>IF(V176="","",SUM(V$6:V176))</f>
        <v/>
      </c>
      <c r="X176" s="65" t="str">
        <f>IF($J176="TRUE",C176,"")</f>
        <v/>
      </c>
      <c r="Y176" s="65" t="str">
        <f>IF($J176="TRUE",D176,"")</f>
        <v/>
      </c>
      <c r="Z176" s="65" t="str">
        <f>IF($J176="TRUE",E176,"")</f>
        <v/>
      </c>
      <c r="AA176" s="65" t="str">
        <f>IF($J176="TRUE",F176,"")</f>
        <v/>
      </c>
      <c r="AB176" s="65" t="str">
        <f>IF($J176="TRUE",G176,"")</f>
        <v/>
      </c>
      <c r="AC176" s="65" t="str">
        <f>IF($H176="","",IF(OR(J176="TRUE"),$H176,""))</f>
        <v/>
      </c>
      <c r="AD176" s="66">
        <f>IF(AF176="","",1)</f>
        <v>1</v>
      </c>
      <c r="AE176" s="66">
        <f>IF(AD176="","",SUM(AD$6:AD176))</f>
        <v>39</v>
      </c>
      <c r="AF176" s="67">
        <f>IF($K176="TRUE",C176,"")</f>
        <v>0.65972222222222221</v>
      </c>
      <c r="AG176" s="67" t="str">
        <f>IF($K176="TRUE",D176,"")</f>
        <v>Stand C</v>
      </c>
      <c r="AH176" s="87">
        <f>IF($K176="TRUE",E176,"")</f>
        <v>316</v>
      </c>
      <c r="AI176" s="67" t="str">
        <f>IF($K176="TRUE",F176,"")</f>
        <v xml:space="preserve">Huddersfield - Parkhead                                                                             </v>
      </c>
      <c r="AJ176" s="67" t="str">
        <f>IF($K176="TRUE",G176,"")</f>
        <v xml:space="preserve">First                                             </v>
      </c>
      <c r="AK176" s="67" t="str">
        <f>IF($H176="","",IF(OR(K176="TRUE"),$H176,""))</f>
        <v>School Holidays</v>
      </c>
      <c r="AL176" s="68" t="str">
        <f>IF(AN176="","",1)</f>
        <v/>
      </c>
      <c r="AM176" s="68" t="str">
        <f>IF(AL176="","",SUM(AL$6:AL176))</f>
        <v/>
      </c>
      <c r="AN176" s="69" t="str">
        <f>IF($L176="TRUE",C176,"")</f>
        <v/>
      </c>
      <c r="AO176" s="69" t="str">
        <f>IF($L176="TRUE",D176,"")</f>
        <v/>
      </c>
      <c r="AP176" s="96" t="str">
        <f>IF($L176="TRUE",E176,"")</f>
        <v/>
      </c>
      <c r="AQ176" s="69" t="str">
        <f>IF($L176="TRUE",F176,"")</f>
        <v/>
      </c>
      <c r="AR176" s="69" t="str">
        <f>IF($L176="TRUE",G176,"")</f>
        <v/>
      </c>
      <c r="AS176" s="69" t="str">
        <f>IF($H176="","",IF(OR(L176="TRUE"),$H176,""))</f>
        <v/>
      </c>
      <c r="AT176" s="70" t="str">
        <f>IF(AV176="","",1)</f>
        <v/>
      </c>
      <c r="AU176" s="70" t="str">
        <f>IF(AT176="","",SUM(AT$6:AT176))</f>
        <v/>
      </c>
      <c r="AV176" s="71" t="str">
        <f>IF($M176="TRUE",C176,"")</f>
        <v/>
      </c>
      <c r="AW176" s="71" t="str">
        <f>IF($M176="TRUE",D176,"")</f>
        <v/>
      </c>
      <c r="AX176" s="97" t="str">
        <f>IF($M176="TRUE",E176,"")</f>
        <v/>
      </c>
      <c r="AY176" s="71" t="str">
        <f>IF($M176="TRUE",F176,"")</f>
        <v/>
      </c>
      <c r="AZ176" s="71" t="str">
        <f>IF($M176="TRUE",G176,"")</f>
        <v/>
      </c>
      <c r="BA176" s="175" t="str">
        <f>IF($H176="","",IF(OR(M176="TRUE"),$H176,""))</f>
        <v/>
      </c>
      <c r="BB176" s="101"/>
    </row>
    <row r="177" spans="1:54" ht="19.95" customHeight="1" x14ac:dyDescent="0.3">
      <c r="A177" s="98">
        <f>IF(B177="","",SUM(B$6:B177))</f>
        <v>172</v>
      </c>
      <c r="B177" s="95">
        <f>IF($C177="","",1)</f>
        <v>1</v>
      </c>
      <c r="C177" s="235">
        <v>0.65972222222222221</v>
      </c>
      <c r="D177" s="236" t="s">
        <v>16</v>
      </c>
      <c r="E177" s="236">
        <v>436</v>
      </c>
      <c r="F177" s="237" t="s">
        <v>115</v>
      </c>
      <c r="G177" s="238" t="s">
        <v>116</v>
      </c>
      <c r="H177" s="170"/>
      <c r="I177" s="72" t="str">
        <f>IF($D177=I$5,"TRUE","")</f>
        <v/>
      </c>
      <c r="J177" s="72" t="str">
        <f>IF($D177=J$5,"TRUE","")</f>
        <v>TRUE</v>
      </c>
      <c r="K177" s="72" t="str">
        <f>IF($D177=K$5,"TRUE","")</f>
        <v/>
      </c>
      <c r="L177" s="72" t="str">
        <f>IF($D177=L$5,"TRUE","")</f>
        <v/>
      </c>
      <c r="M177" s="81" t="str">
        <f>IF($D177=M$5,"TRUE","")</f>
        <v/>
      </c>
      <c r="N177" s="62" t="str">
        <f>IF($P177="","",1)</f>
        <v/>
      </c>
      <c r="O177" s="62" t="str">
        <f>IF(N177="","",SUM(N$6:N177))</f>
        <v/>
      </c>
      <c r="P177" s="63" t="str">
        <f>IF($I177="TRUE",C177,"")</f>
        <v/>
      </c>
      <c r="Q177" s="63" t="str">
        <f>IF($I177="TRUE",D177,"")</f>
        <v/>
      </c>
      <c r="R177" s="79" t="str">
        <f>IF($I177="TRUE",E177,"")</f>
        <v/>
      </c>
      <c r="S177" s="63" t="str">
        <f>IF($I177="TRUE",F177,"")</f>
        <v/>
      </c>
      <c r="T177" s="63" t="str">
        <f>IF($I177="TRUE",G177,"")</f>
        <v/>
      </c>
      <c r="U177" s="63" t="str">
        <f>IF($H177="","",IF(OR(I177="TRUE"),$H177,""))</f>
        <v/>
      </c>
      <c r="V177" s="64">
        <f>IF(X177="","",1)</f>
        <v>1</v>
      </c>
      <c r="W177" s="64">
        <f>IF(V177="","",SUM(V$6:V177))</f>
        <v>41</v>
      </c>
      <c r="X177" s="65">
        <f>IF($J177="TRUE",C177,"")</f>
        <v>0.65972222222222221</v>
      </c>
      <c r="Y177" s="65" t="str">
        <f>IF($J177="TRUE",D177,"")</f>
        <v>Stand B</v>
      </c>
      <c r="Z177" s="65">
        <f>IF($J177="TRUE",E177,"")</f>
        <v>436</v>
      </c>
      <c r="AA177" s="65" t="str">
        <f>IF($J177="TRUE",F177,"")</f>
        <v xml:space="preserve">Holmfirth - Wakefield                                                                               </v>
      </c>
      <c r="AB177" s="65" t="str">
        <f>IF($J177="TRUE",G177,"")</f>
        <v xml:space="preserve">Yorkshire Tiger                      </v>
      </c>
      <c r="AC177" s="65" t="str">
        <f>IF($H177="","",IF(OR(J177="TRUE"),$H177,""))</f>
        <v/>
      </c>
      <c r="AD177" s="66" t="str">
        <f>IF(AF177="","",1)</f>
        <v/>
      </c>
      <c r="AE177" s="66" t="str">
        <f>IF(AD177="","",SUM(AD$6:AD177))</f>
        <v/>
      </c>
      <c r="AF177" s="67" t="str">
        <f>IF($K177="TRUE",C177,"")</f>
        <v/>
      </c>
      <c r="AG177" s="67" t="str">
        <f>IF($K177="TRUE",D177,"")</f>
        <v/>
      </c>
      <c r="AH177" s="87" t="str">
        <f>IF($K177="TRUE",E177,"")</f>
        <v/>
      </c>
      <c r="AI177" s="67" t="str">
        <f>IF($K177="TRUE",F177,"")</f>
        <v/>
      </c>
      <c r="AJ177" s="67" t="str">
        <f>IF($K177="TRUE",G177,"")</f>
        <v/>
      </c>
      <c r="AK177" s="67" t="str">
        <f>IF($H177="","",IF(OR(K177="TRUE"),$H177,""))</f>
        <v/>
      </c>
      <c r="AL177" s="68" t="str">
        <f>IF(AN177="","",1)</f>
        <v/>
      </c>
      <c r="AM177" s="68" t="str">
        <f>IF(AL177="","",SUM(AL$6:AL177))</f>
        <v/>
      </c>
      <c r="AN177" s="69" t="str">
        <f>IF($L177="TRUE",C177,"")</f>
        <v/>
      </c>
      <c r="AO177" s="69" t="str">
        <f>IF($L177="TRUE",D177,"")</f>
        <v/>
      </c>
      <c r="AP177" s="96" t="str">
        <f>IF($L177="TRUE",E177,"")</f>
        <v/>
      </c>
      <c r="AQ177" s="69" t="str">
        <f>IF($L177="TRUE",F177,"")</f>
        <v/>
      </c>
      <c r="AR177" s="69" t="str">
        <f>IF($L177="TRUE",G177,"")</f>
        <v/>
      </c>
      <c r="AS177" s="69" t="str">
        <f>IF($H177="","",IF(OR(L177="TRUE"),$H177,""))</f>
        <v/>
      </c>
      <c r="AT177" s="70" t="str">
        <f>IF(AV177="","",1)</f>
        <v/>
      </c>
      <c r="AU177" s="70" t="str">
        <f>IF(AT177="","",SUM(AT$6:AT177))</f>
        <v/>
      </c>
      <c r="AV177" s="71" t="str">
        <f>IF($M177="TRUE",C177,"")</f>
        <v/>
      </c>
      <c r="AW177" s="71" t="str">
        <f>IF($M177="TRUE",D177,"")</f>
        <v/>
      </c>
      <c r="AX177" s="97" t="str">
        <f>IF($M177="TRUE",E177,"")</f>
        <v/>
      </c>
      <c r="AY177" s="71" t="str">
        <f>IF($M177="TRUE",F177,"")</f>
        <v/>
      </c>
      <c r="AZ177" s="71" t="str">
        <f>IF($M177="TRUE",G177,"")</f>
        <v/>
      </c>
      <c r="BA177" s="175" t="str">
        <f>IF($H177="","",IF(OR(M177="TRUE"),$H177,""))</f>
        <v/>
      </c>
      <c r="BB177" s="101"/>
    </row>
    <row r="178" spans="1:54" ht="19.95" customHeight="1" x14ac:dyDescent="0.3">
      <c r="A178" s="98">
        <f>IF(B178="","",SUM(B$6:B178))</f>
        <v>173</v>
      </c>
      <c r="B178" s="95">
        <f>IF($C178="","",1)</f>
        <v>1</v>
      </c>
      <c r="C178" s="235">
        <v>0.65972222222222221</v>
      </c>
      <c r="D178" s="236" t="s">
        <v>18</v>
      </c>
      <c r="E178" s="236" t="s">
        <v>135</v>
      </c>
      <c r="F178" s="237" t="s">
        <v>126</v>
      </c>
      <c r="G178" s="238" t="s">
        <v>122</v>
      </c>
      <c r="H178" s="170"/>
      <c r="I178" s="72" t="str">
        <f>IF($D178=I$5,"TRUE","")</f>
        <v/>
      </c>
      <c r="J178" s="72" t="str">
        <f>IF($D178=J$5,"TRUE","")</f>
        <v/>
      </c>
      <c r="K178" s="72" t="str">
        <f>IF($D178=K$5,"TRUE","")</f>
        <v/>
      </c>
      <c r="L178" s="72" t="str">
        <f>IF($D178=L$5,"TRUE","")</f>
        <v>TRUE</v>
      </c>
      <c r="M178" s="81" t="str">
        <f>IF($D178=M$5,"TRUE","")</f>
        <v/>
      </c>
      <c r="N178" s="62" t="str">
        <f>IF($P178="","",1)</f>
        <v/>
      </c>
      <c r="O178" s="62" t="str">
        <f>IF(N178="","",SUM(N$6:N178))</f>
        <v/>
      </c>
      <c r="P178" s="63" t="str">
        <f>IF($I178="TRUE",C178,"")</f>
        <v/>
      </c>
      <c r="Q178" s="63" t="str">
        <f>IF($I178="TRUE",D178,"")</f>
        <v/>
      </c>
      <c r="R178" s="79" t="str">
        <f>IF($I178="TRUE",E178,"")</f>
        <v/>
      </c>
      <c r="S178" s="63" t="str">
        <f>IF($I178="TRUE",F178,"")</f>
        <v/>
      </c>
      <c r="T178" s="63" t="str">
        <f>IF($I178="TRUE",G178,"")</f>
        <v/>
      </c>
      <c r="U178" s="63" t="str">
        <f>IF($H178="","",IF(OR(I178="TRUE"),$H178,""))</f>
        <v/>
      </c>
      <c r="V178" s="64" t="str">
        <f>IF(X178="","",1)</f>
        <v/>
      </c>
      <c r="W178" s="64" t="str">
        <f>IF(V178="","",SUM(V$6:V178))</f>
        <v/>
      </c>
      <c r="X178" s="65" t="str">
        <f>IF($J178="TRUE",C178,"")</f>
        <v/>
      </c>
      <c r="Y178" s="65" t="str">
        <f>IF($J178="TRUE",D178,"")</f>
        <v/>
      </c>
      <c r="Z178" s="65" t="str">
        <f>IF($J178="TRUE",E178,"")</f>
        <v/>
      </c>
      <c r="AA178" s="65" t="str">
        <f>IF($J178="TRUE",F178,"")</f>
        <v/>
      </c>
      <c r="AB178" s="65" t="str">
        <f>IF($J178="TRUE",G178,"")</f>
        <v/>
      </c>
      <c r="AC178" s="65" t="str">
        <f>IF($H178="","",IF(OR(J178="TRUE"),$H178,""))</f>
        <v/>
      </c>
      <c r="AD178" s="66" t="str">
        <f>IF(AF178="","",1)</f>
        <v/>
      </c>
      <c r="AE178" s="66" t="str">
        <f>IF(AD178="","",SUM(AD$6:AD178))</f>
        <v/>
      </c>
      <c r="AF178" s="67" t="str">
        <f>IF($K178="TRUE",C178,"")</f>
        <v/>
      </c>
      <c r="AG178" s="67" t="str">
        <f>IF($K178="TRUE",D178,"")</f>
        <v/>
      </c>
      <c r="AH178" s="87" t="str">
        <f>IF($K178="TRUE",E178,"")</f>
        <v/>
      </c>
      <c r="AI178" s="67" t="str">
        <f>IF($K178="TRUE",F178,"")</f>
        <v/>
      </c>
      <c r="AJ178" s="67" t="str">
        <f>IF($K178="TRUE",G178,"")</f>
        <v/>
      </c>
      <c r="AK178" s="67" t="str">
        <f>IF($H178="","",IF(OR(K178="TRUE"),$H178,""))</f>
        <v/>
      </c>
      <c r="AL178" s="68">
        <f>IF(AN178="","",1)</f>
        <v>1</v>
      </c>
      <c r="AM178" s="68">
        <f>IF(AL178="","",SUM(AL$6:AL178))</f>
        <v>38</v>
      </c>
      <c r="AN178" s="69">
        <f>IF($L178="TRUE",C178,"")</f>
        <v>0.65972222222222221</v>
      </c>
      <c r="AO178" s="69" t="str">
        <f>IF($L178="TRUE",D178,"")</f>
        <v>Stand D</v>
      </c>
      <c r="AP178" s="96" t="str">
        <f>IF($L178="TRUE",E178,"")</f>
        <v xml:space="preserve">H2             </v>
      </c>
      <c r="AQ178" s="69" t="str">
        <f>IF($L178="TRUE",F178,"")</f>
        <v xml:space="preserve">Holmfirth - Totties Circular                                                                        </v>
      </c>
      <c r="AR178" s="69" t="str">
        <f>IF($L178="TRUE",G178,"")</f>
        <v xml:space="preserve">Stotts Coaches                                    </v>
      </c>
      <c r="AS178" s="69" t="str">
        <f>IF($H178="","",IF(OR(L178="TRUE"),$H178,""))</f>
        <v/>
      </c>
      <c r="AT178" s="70" t="str">
        <f>IF(AV178="","",1)</f>
        <v/>
      </c>
      <c r="AU178" s="70" t="str">
        <f>IF(AT178="","",SUM(AT$6:AT178))</f>
        <v/>
      </c>
      <c r="AV178" s="71" t="str">
        <f>IF($M178="TRUE",C178,"")</f>
        <v/>
      </c>
      <c r="AW178" s="71" t="str">
        <f>IF($M178="TRUE",D178,"")</f>
        <v/>
      </c>
      <c r="AX178" s="97" t="str">
        <f>IF($M178="TRUE",E178,"")</f>
        <v/>
      </c>
      <c r="AY178" s="71" t="str">
        <f>IF($M178="TRUE",F178,"")</f>
        <v/>
      </c>
      <c r="AZ178" s="71" t="str">
        <f>IF($M178="TRUE",G178,"")</f>
        <v/>
      </c>
      <c r="BA178" s="175" t="str">
        <f>IF($H178="","",IF(OR(M178="TRUE"),$H178,""))</f>
        <v/>
      </c>
      <c r="BB178" s="101"/>
    </row>
    <row r="179" spans="1:54" ht="19.95" customHeight="1" x14ac:dyDescent="0.3">
      <c r="A179" s="98">
        <f>IF(B179="","",SUM(B$6:B179))</f>
        <v>174</v>
      </c>
      <c r="B179" s="95">
        <f>IF($C179="","",1)</f>
        <v>1</v>
      </c>
      <c r="C179" s="235">
        <v>0.66180555555555554</v>
      </c>
      <c r="D179" s="236" t="s">
        <v>15</v>
      </c>
      <c r="E179" s="236" t="s">
        <v>128</v>
      </c>
      <c r="F179" s="237" t="s">
        <v>136</v>
      </c>
      <c r="G179" s="238" t="s">
        <v>122</v>
      </c>
      <c r="H179" s="170"/>
      <c r="I179" s="72" t="str">
        <f>IF($D179=I$5,"TRUE","")</f>
        <v>TRUE</v>
      </c>
      <c r="J179" s="72" t="str">
        <f>IF($D179=J$5,"TRUE","")</f>
        <v/>
      </c>
      <c r="K179" s="72" t="str">
        <f>IF($D179=K$5,"TRUE","")</f>
        <v/>
      </c>
      <c r="L179" s="72" t="str">
        <f>IF($D179=L$5,"TRUE","")</f>
        <v/>
      </c>
      <c r="M179" s="81" t="str">
        <f>IF($D179=M$5,"TRUE","")</f>
        <v/>
      </c>
      <c r="N179" s="62">
        <f>IF($P179="","",1)</f>
        <v>1</v>
      </c>
      <c r="O179" s="62">
        <f>IF(N179="","",SUM(N$6:N179))</f>
        <v>56</v>
      </c>
      <c r="P179" s="63">
        <f>IF($I179="TRUE",C179,"")</f>
        <v>0.66180555555555554</v>
      </c>
      <c r="Q179" s="63" t="str">
        <f>IF($I179="TRUE",D179,"")</f>
        <v>Stand A</v>
      </c>
      <c r="R179" s="79" t="str">
        <f>IF($I179="TRUE",E179,"")</f>
        <v xml:space="preserve">H5             </v>
      </c>
      <c r="S179" s="63" t="str">
        <f>IF($I179="TRUE",F179,"")</f>
        <v>Holmfirth - Holmbridge</v>
      </c>
      <c r="T179" s="63" t="str">
        <f>IF($I179="TRUE",G179,"")</f>
        <v xml:space="preserve">Stotts Coaches                                    </v>
      </c>
      <c r="U179" s="63" t="str">
        <f>IF($H179="","",IF(OR(I179="TRUE"),$H179,""))</f>
        <v/>
      </c>
      <c r="V179" s="64" t="str">
        <f>IF(X179="","",1)</f>
        <v/>
      </c>
      <c r="W179" s="64" t="str">
        <f>IF(V179="","",SUM(V$6:V179))</f>
        <v/>
      </c>
      <c r="X179" s="65" t="str">
        <f>IF($J179="TRUE",C179,"")</f>
        <v/>
      </c>
      <c r="Y179" s="65" t="str">
        <f>IF($J179="TRUE",D179,"")</f>
        <v/>
      </c>
      <c r="Z179" s="65" t="str">
        <f>IF($J179="TRUE",E179,"")</f>
        <v/>
      </c>
      <c r="AA179" s="65" t="str">
        <f>IF($J179="TRUE",F179,"")</f>
        <v/>
      </c>
      <c r="AB179" s="65" t="str">
        <f>IF($J179="TRUE",G179,"")</f>
        <v/>
      </c>
      <c r="AC179" s="65" t="str">
        <f>IF($H179="","",IF(OR(J179="TRUE"),$H179,""))</f>
        <v/>
      </c>
      <c r="AD179" s="66" t="str">
        <f>IF(AF179="","",1)</f>
        <v/>
      </c>
      <c r="AE179" s="66" t="str">
        <f>IF(AD179="","",SUM(AD$6:AD179))</f>
        <v/>
      </c>
      <c r="AF179" s="67" t="str">
        <f>IF($K179="TRUE",C179,"")</f>
        <v/>
      </c>
      <c r="AG179" s="67" t="str">
        <f>IF($K179="TRUE",D179,"")</f>
        <v/>
      </c>
      <c r="AH179" s="87" t="str">
        <f>IF($K179="TRUE",E179,"")</f>
        <v/>
      </c>
      <c r="AI179" s="67" t="str">
        <f>IF($K179="TRUE",F179,"")</f>
        <v/>
      </c>
      <c r="AJ179" s="67" t="str">
        <f>IF($K179="TRUE",G179,"")</f>
        <v/>
      </c>
      <c r="AK179" s="67" t="str">
        <f>IF($H179="","",IF(OR(K179="TRUE"),$H179,""))</f>
        <v/>
      </c>
      <c r="AL179" s="68" t="str">
        <f>IF(AN179="","",1)</f>
        <v/>
      </c>
      <c r="AM179" s="68" t="str">
        <f>IF(AL179="","",SUM(AL$6:AL179))</f>
        <v/>
      </c>
      <c r="AN179" s="69" t="str">
        <f>IF($L179="TRUE",C179,"")</f>
        <v/>
      </c>
      <c r="AO179" s="69" t="str">
        <f>IF($L179="TRUE",D179,"")</f>
        <v/>
      </c>
      <c r="AP179" s="96" t="str">
        <f>IF($L179="TRUE",E179,"")</f>
        <v/>
      </c>
      <c r="AQ179" s="69" t="str">
        <f>IF($L179="TRUE",F179,"")</f>
        <v/>
      </c>
      <c r="AR179" s="69" t="str">
        <f>IF($L179="TRUE",G179,"")</f>
        <v/>
      </c>
      <c r="AS179" s="69" t="str">
        <f>IF($H179="","",IF(OR(L179="TRUE"),$H179,""))</f>
        <v/>
      </c>
      <c r="AT179" s="70" t="str">
        <f>IF(AV179="","",1)</f>
        <v/>
      </c>
      <c r="AU179" s="70" t="str">
        <f>IF(AT179="","",SUM(AT$6:AT179))</f>
        <v/>
      </c>
      <c r="AV179" s="71" t="str">
        <f>IF($M179="TRUE",C179,"")</f>
        <v/>
      </c>
      <c r="AW179" s="71" t="str">
        <f>IF($M179="TRUE",D179,"")</f>
        <v/>
      </c>
      <c r="AX179" s="97" t="str">
        <f>IF($M179="TRUE",E179,"")</f>
        <v/>
      </c>
      <c r="AY179" s="71" t="str">
        <f>IF($M179="TRUE",F179,"")</f>
        <v/>
      </c>
      <c r="AZ179" s="71" t="str">
        <f>IF($M179="TRUE",G179,"")</f>
        <v/>
      </c>
      <c r="BA179" s="175" t="str">
        <f>IF($H179="","",IF(OR(M179="TRUE"),$H179,""))</f>
        <v/>
      </c>
      <c r="BB179" s="101"/>
    </row>
    <row r="180" spans="1:54" ht="19.95" customHeight="1" x14ac:dyDescent="0.3">
      <c r="A180" s="98">
        <f>IF(B180="","",SUM(B$6:B180))</f>
        <v>175</v>
      </c>
      <c r="B180" s="95">
        <f>IF($C180="","",1)</f>
        <v>1</v>
      </c>
      <c r="C180" s="235">
        <v>0.66319444444444442</v>
      </c>
      <c r="D180" s="236" t="s">
        <v>17</v>
      </c>
      <c r="E180" s="236">
        <v>316</v>
      </c>
      <c r="F180" s="237" t="s">
        <v>118</v>
      </c>
      <c r="G180" s="238" t="s">
        <v>109</v>
      </c>
      <c r="H180" s="170" t="s">
        <v>87</v>
      </c>
      <c r="I180" s="72" t="str">
        <f>IF($D180=I$5,"TRUE","")</f>
        <v/>
      </c>
      <c r="J180" s="72" t="str">
        <f>IF($D180=J$5,"TRUE","")</f>
        <v/>
      </c>
      <c r="K180" s="72" t="str">
        <f>IF($D180=K$5,"TRUE","")</f>
        <v>TRUE</v>
      </c>
      <c r="L180" s="72" t="str">
        <f>IF($D180=L$5,"TRUE","")</f>
        <v/>
      </c>
      <c r="M180" s="81" t="str">
        <f>IF($D180=M$5,"TRUE","")</f>
        <v/>
      </c>
      <c r="N180" s="62" t="str">
        <f>IF($P180="","",1)</f>
        <v/>
      </c>
      <c r="O180" s="62" t="str">
        <f>IF(N180="","",SUM(N$6:N180))</f>
        <v/>
      </c>
      <c r="P180" s="63" t="str">
        <f>IF($I180="TRUE",C180,"")</f>
        <v/>
      </c>
      <c r="Q180" s="63" t="str">
        <f>IF($I180="TRUE",D180,"")</f>
        <v/>
      </c>
      <c r="R180" s="79" t="str">
        <f>IF($I180="TRUE",E180,"")</f>
        <v/>
      </c>
      <c r="S180" s="63" t="str">
        <f>IF($I180="TRUE",F180,"")</f>
        <v/>
      </c>
      <c r="T180" s="63" t="str">
        <f>IF($I180="TRUE",G180,"")</f>
        <v/>
      </c>
      <c r="U180" s="63" t="str">
        <f>IF($H180="","",IF(OR(I180="TRUE"),$H180,""))</f>
        <v/>
      </c>
      <c r="V180" s="64" t="str">
        <f>IF(X180="","",1)</f>
        <v/>
      </c>
      <c r="W180" s="64" t="str">
        <f>IF(V180="","",SUM(V$6:V180))</f>
        <v/>
      </c>
      <c r="X180" s="65" t="str">
        <f>IF($J180="TRUE",C180,"")</f>
        <v/>
      </c>
      <c r="Y180" s="65" t="str">
        <f>IF($J180="TRUE",D180,"")</f>
        <v/>
      </c>
      <c r="Z180" s="65" t="str">
        <f>IF($J180="TRUE",E180,"")</f>
        <v/>
      </c>
      <c r="AA180" s="65" t="str">
        <f>IF($J180="TRUE",F180,"")</f>
        <v/>
      </c>
      <c r="AB180" s="65" t="str">
        <f>IF($J180="TRUE",G180,"")</f>
        <v/>
      </c>
      <c r="AC180" s="65" t="str">
        <f>IF($H180="","",IF(OR(J180="TRUE"),$H180,""))</f>
        <v/>
      </c>
      <c r="AD180" s="66">
        <f>IF(AF180="","",1)</f>
        <v>1</v>
      </c>
      <c r="AE180" s="66">
        <f>IF(AD180="","",SUM(AD$6:AD180))</f>
        <v>40</v>
      </c>
      <c r="AF180" s="67">
        <f>IF($K180="TRUE",C180,"")</f>
        <v>0.66319444444444442</v>
      </c>
      <c r="AG180" s="67" t="str">
        <f>IF($K180="TRUE",D180,"")</f>
        <v>Stand C</v>
      </c>
      <c r="AH180" s="87">
        <f>IF($K180="TRUE",E180,"")</f>
        <v>316</v>
      </c>
      <c r="AI180" s="67" t="str">
        <f>IF($K180="TRUE",F180,"")</f>
        <v xml:space="preserve">Huddersfield - Parkhead                                                                             </v>
      </c>
      <c r="AJ180" s="67" t="str">
        <f>IF($K180="TRUE",G180,"")</f>
        <v xml:space="preserve">First                                             </v>
      </c>
      <c r="AK180" s="67" t="str">
        <f>IF($H180="","",IF(OR(K180="TRUE"),$H180,""))</f>
        <v>School Days</v>
      </c>
      <c r="AL180" s="68" t="str">
        <f>IF(AN180="","",1)</f>
        <v/>
      </c>
      <c r="AM180" s="68" t="str">
        <f>IF(AL180="","",SUM(AL$6:AL180))</f>
        <v/>
      </c>
      <c r="AN180" s="69" t="str">
        <f>IF($L180="TRUE",C180,"")</f>
        <v/>
      </c>
      <c r="AO180" s="69" t="str">
        <f>IF($L180="TRUE",D180,"")</f>
        <v/>
      </c>
      <c r="AP180" s="96" t="str">
        <f>IF($L180="TRUE",E180,"")</f>
        <v/>
      </c>
      <c r="AQ180" s="69" t="str">
        <f>IF($L180="TRUE",F180,"")</f>
        <v/>
      </c>
      <c r="AR180" s="69" t="str">
        <f>IF($L180="TRUE",G180,"")</f>
        <v/>
      </c>
      <c r="AS180" s="69" t="str">
        <f>IF($H180="","",IF(OR(L180="TRUE"),$H180,""))</f>
        <v/>
      </c>
      <c r="AT180" s="70" t="str">
        <f>IF(AV180="","",1)</f>
        <v/>
      </c>
      <c r="AU180" s="70" t="str">
        <f>IF(AT180="","",SUM(AT$6:AT180))</f>
        <v/>
      </c>
      <c r="AV180" s="71" t="str">
        <f>IF($M180="TRUE",C180,"")</f>
        <v/>
      </c>
      <c r="AW180" s="71" t="str">
        <f>IF($M180="TRUE",D180,"")</f>
        <v/>
      </c>
      <c r="AX180" s="97" t="str">
        <f>IF($M180="TRUE",E180,"")</f>
        <v/>
      </c>
      <c r="AY180" s="71" t="str">
        <f>IF($M180="TRUE",F180,"")</f>
        <v/>
      </c>
      <c r="AZ180" s="71" t="str">
        <f>IF($M180="TRUE",G180,"")</f>
        <v/>
      </c>
      <c r="BA180" s="175" t="str">
        <f>IF($H180="","",IF(OR(M180="TRUE"),$H180,""))</f>
        <v/>
      </c>
      <c r="BB180" s="101"/>
    </row>
    <row r="181" spans="1:54" ht="19.95" customHeight="1" x14ac:dyDescent="0.3">
      <c r="A181" s="98">
        <f>IF(B181="","",SUM(B$6:B181))</f>
        <v>176</v>
      </c>
      <c r="B181" s="95">
        <f>IF($C181="","",1)</f>
        <v>1</v>
      </c>
      <c r="C181" s="235">
        <v>0.6645833333333333</v>
      </c>
      <c r="D181" s="236" t="s">
        <v>17</v>
      </c>
      <c r="E181" s="236">
        <v>310</v>
      </c>
      <c r="F181" s="237" t="s">
        <v>114</v>
      </c>
      <c r="G181" s="238" t="s">
        <v>109</v>
      </c>
      <c r="H181" s="170"/>
      <c r="I181" s="72" t="str">
        <f>IF($D181=I$5,"TRUE","")</f>
        <v/>
      </c>
      <c r="J181" s="72" t="str">
        <f>IF($D181=J$5,"TRUE","")</f>
        <v/>
      </c>
      <c r="K181" s="72" t="str">
        <f>IF($D181=K$5,"TRUE","")</f>
        <v>TRUE</v>
      </c>
      <c r="L181" s="72" t="str">
        <f>IF($D181=L$5,"TRUE","")</f>
        <v/>
      </c>
      <c r="M181" s="81" t="str">
        <f>IF($D181=M$5,"TRUE","")</f>
        <v/>
      </c>
      <c r="N181" s="62" t="str">
        <f>IF($P181="","",1)</f>
        <v/>
      </c>
      <c r="O181" s="62" t="str">
        <f>IF(N181="","",SUM(N$6:N181))</f>
        <v/>
      </c>
      <c r="P181" s="63" t="str">
        <f>IF($I181="TRUE",C181,"")</f>
        <v/>
      </c>
      <c r="Q181" s="63" t="str">
        <f>IF($I181="TRUE",D181,"")</f>
        <v/>
      </c>
      <c r="R181" s="79" t="str">
        <f>IF($I181="TRUE",E181,"")</f>
        <v/>
      </c>
      <c r="S181" s="63" t="str">
        <f>IF($I181="TRUE",F181,"")</f>
        <v/>
      </c>
      <c r="T181" s="63" t="str">
        <f>IF($I181="TRUE",G181,"")</f>
        <v/>
      </c>
      <c r="U181" s="63" t="str">
        <f>IF($H181="","",IF(OR(I181="TRUE"),$H181,""))</f>
        <v/>
      </c>
      <c r="V181" s="64" t="str">
        <f>IF(X181="","",1)</f>
        <v/>
      </c>
      <c r="W181" s="64" t="str">
        <f>IF(V181="","",SUM(V$6:V181))</f>
        <v/>
      </c>
      <c r="X181" s="65" t="str">
        <f>IF($J181="TRUE",C181,"")</f>
        <v/>
      </c>
      <c r="Y181" s="65" t="str">
        <f>IF($J181="TRUE",D181,"")</f>
        <v/>
      </c>
      <c r="Z181" s="65" t="str">
        <f>IF($J181="TRUE",E181,"")</f>
        <v/>
      </c>
      <c r="AA181" s="65" t="str">
        <f>IF($J181="TRUE",F181,"")</f>
        <v/>
      </c>
      <c r="AB181" s="65" t="str">
        <f>IF($J181="TRUE",G181,"")</f>
        <v/>
      </c>
      <c r="AC181" s="65" t="str">
        <f>IF($H181="","",IF(OR(J181="TRUE"),$H181,""))</f>
        <v/>
      </c>
      <c r="AD181" s="66">
        <f>IF(AF181="","",1)</f>
        <v>1</v>
      </c>
      <c r="AE181" s="66">
        <f>IF(AD181="","",SUM(AD$6:AD181))</f>
        <v>41</v>
      </c>
      <c r="AF181" s="67">
        <f>IF($K181="TRUE",C181,"")</f>
        <v>0.6645833333333333</v>
      </c>
      <c r="AG181" s="67" t="str">
        <f>IF($K181="TRUE",D181,"")</f>
        <v>Stand C</v>
      </c>
      <c r="AH181" s="87">
        <f>IF($K181="TRUE",E181,"")</f>
        <v>310</v>
      </c>
      <c r="AI181" s="67" t="str">
        <f>IF($K181="TRUE",F181,"")</f>
        <v xml:space="preserve">Huddersfield - Hepworth                                                                             </v>
      </c>
      <c r="AJ181" s="67" t="str">
        <f>IF($K181="TRUE",G181,"")</f>
        <v xml:space="preserve">First                                             </v>
      </c>
      <c r="AK181" s="67" t="str">
        <f>IF($H181="","",IF(OR(K181="TRUE"),$H181,""))</f>
        <v/>
      </c>
      <c r="AL181" s="68" t="str">
        <f>IF(AN181="","",1)</f>
        <v/>
      </c>
      <c r="AM181" s="68" t="str">
        <f>IF(AL181="","",SUM(AL$6:AL181))</f>
        <v/>
      </c>
      <c r="AN181" s="69" t="str">
        <f>IF($L181="TRUE",C181,"")</f>
        <v/>
      </c>
      <c r="AO181" s="69" t="str">
        <f>IF($L181="TRUE",D181,"")</f>
        <v/>
      </c>
      <c r="AP181" s="96" t="str">
        <f>IF($L181="TRUE",E181,"")</f>
        <v/>
      </c>
      <c r="AQ181" s="69" t="str">
        <f>IF($L181="TRUE",F181,"")</f>
        <v/>
      </c>
      <c r="AR181" s="69" t="str">
        <f>IF($L181="TRUE",G181,"")</f>
        <v/>
      </c>
      <c r="AS181" s="69" t="str">
        <f>IF($H181="","",IF(OR(L181="TRUE"),$H181,""))</f>
        <v/>
      </c>
      <c r="AT181" s="70" t="str">
        <f>IF(AV181="","",1)</f>
        <v/>
      </c>
      <c r="AU181" s="70" t="str">
        <f>IF(AT181="","",SUM(AT$6:AT181))</f>
        <v/>
      </c>
      <c r="AV181" s="71" t="str">
        <f>IF($M181="TRUE",C181,"")</f>
        <v/>
      </c>
      <c r="AW181" s="71" t="str">
        <f>IF($M181="TRUE",D181,"")</f>
        <v/>
      </c>
      <c r="AX181" s="97" t="str">
        <f>IF($M181="TRUE",E181,"")</f>
        <v/>
      </c>
      <c r="AY181" s="71" t="str">
        <f>IF($M181="TRUE",F181,"")</f>
        <v/>
      </c>
      <c r="AZ181" s="71" t="str">
        <f>IF($M181="TRUE",G181,"")</f>
        <v/>
      </c>
      <c r="BA181" s="175" t="str">
        <f>IF($H181="","",IF(OR(M181="TRUE"),$H181,""))</f>
        <v/>
      </c>
      <c r="BB181" s="101"/>
    </row>
    <row r="182" spans="1:54" ht="19.95" customHeight="1" x14ac:dyDescent="0.3">
      <c r="A182" s="98">
        <f>IF(B182="","",SUM(B$6:B182))</f>
        <v>177</v>
      </c>
      <c r="B182" s="95">
        <f>IF($C182="","",1)</f>
        <v>1</v>
      </c>
      <c r="C182" s="235">
        <v>0.66805555555555562</v>
      </c>
      <c r="D182" s="236" t="s">
        <v>15</v>
      </c>
      <c r="E182" s="236">
        <v>310</v>
      </c>
      <c r="F182" s="237" t="s">
        <v>110</v>
      </c>
      <c r="G182" s="238" t="s">
        <v>109</v>
      </c>
      <c r="H182" s="170"/>
      <c r="I182" s="72" t="str">
        <f>IF($D182=I$5,"TRUE","")</f>
        <v>TRUE</v>
      </c>
      <c r="J182" s="72" t="str">
        <f>IF($D182=J$5,"TRUE","")</f>
        <v/>
      </c>
      <c r="K182" s="72" t="str">
        <f>IF($D182=K$5,"TRUE","")</f>
        <v/>
      </c>
      <c r="L182" s="72" t="str">
        <f>IF($D182=L$5,"TRUE","")</f>
        <v/>
      </c>
      <c r="M182" s="81" t="str">
        <f>IF($D182=M$5,"TRUE","")</f>
        <v/>
      </c>
      <c r="N182" s="62">
        <f>IF($P182="","",1)</f>
        <v>1</v>
      </c>
      <c r="O182" s="62">
        <f>IF(N182="","",SUM(N$6:N182))</f>
        <v>57</v>
      </c>
      <c r="P182" s="63">
        <f>IF($I182="TRUE",C182,"")</f>
        <v>0.66805555555555562</v>
      </c>
      <c r="Q182" s="63" t="str">
        <f>IF($I182="TRUE",D182,"")</f>
        <v>Stand A</v>
      </c>
      <c r="R182" s="79">
        <f>IF($I182="TRUE",E182,"")</f>
        <v>310</v>
      </c>
      <c r="S182" s="63" t="str">
        <f>IF($I182="TRUE",F182,"")</f>
        <v xml:space="preserve">Hepworth - Huddersfield                                                                             </v>
      </c>
      <c r="T182" s="63" t="str">
        <f>IF($I182="TRUE",G182,"")</f>
        <v xml:space="preserve">First                                             </v>
      </c>
      <c r="U182" s="63" t="str">
        <f>IF($H182="","",IF(OR(I182="TRUE"),$H182,""))</f>
        <v/>
      </c>
      <c r="V182" s="64" t="str">
        <f>IF(X182="","",1)</f>
        <v/>
      </c>
      <c r="W182" s="64" t="str">
        <f>IF(V182="","",SUM(V$6:V182))</f>
        <v/>
      </c>
      <c r="X182" s="65" t="str">
        <f>IF($J182="TRUE",C182,"")</f>
        <v/>
      </c>
      <c r="Y182" s="65" t="str">
        <f>IF($J182="TRUE",D182,"")</f>
        <v/>
      </c>
      <c r="Z182" s="65" t="str">
        <f>IF($J182="TRUE",E182,"")</f>
        <v/>
      </c>
      <c r="AA182" s="65" t="str">
        <f>IF($J182="TRUE",F182,"")</f>
        <v/>
      </c>
      <c r="AB182" s="65" t="str">
        <f>IF($J182="TRUE",G182,"")</f>
        <v/>
      </c>
      <c r="AC182" s="65" t="str">
        <f>IF($H182="","",IF(OR(J182="TRUE"),$H182,""))</f>
        <v/>
      </c>
      <c r="AD182" s="66" t="str">
        <f>IF(AF182="","",1)</f>
        <v/>
      </c>
      <c r="AE182" s="66" t="str">
        <f>IF(AD182="","",SUM(AD$6:AD182))</f>
        <v/>
      </c>
      <c r="AF182" s="67" t="str">
        <f>IF($K182="TRUE",C182,"")</f>
        <v/>
      </c>
      <c r="AG182" s="67" t="str">
        <f>IF($K182="TRUE",D182,"")</f>
        <v/>
      </c>
      <c r="AH182" s="87" t="str">
        <f>IF($K182="TRUE",E182,"")</f>
        <v/>
      </c>
      <c r="AI182" s="67" t="str">
        <f>IF($K182="TRUE",F182,"")</f>
        <v/>
      </c>
      <c r="AJ182" s="67" t="str">
        <f>IF($K182="TRUE",G182,"")</f>
        <v/>
      </c>
      <c r="AK182" s="67" t="str">
        <f>IF($H182="","",IF(OR(K182="TRUE"),$H182,""))</f>
        <v/>
      </c>
      <c r="AL182" s="68" t="str">
        <f>IF(AN182="","",1)</f>
        <v/>
      </c>
      <c r="AM182" s="68" t="str">
        <f>IF(AL182="","",SUM(AL$6:AL182))</f>
        <v/>
      </c>
      <c r="AN182" s="69" t="str">
        <f>IF($L182="TRUE",C182,"")</f>
        <v/>
      </c>
      <c r="AO182" s="69" t="str">
        <f>IF($L182="TRUE",D182,"")</f>
        <v/>
      </c>
      <c r="AP182" s="96" t="str">
        <f>IF($L182="TRUE",E182,"")</f>
        <v/>
      </c>
      <c r="AQ182" s="69" t="str">
        <f>IF($L182="TRUE",F182,"")</f>
        <v/>
      </c>
      <c r="AR182" s="69" t="str">
        <f>IF($L182="TRUE",G182,"")</f>
        <v/>
      </c>
      <c r="AS182" s="69" t="str">
        <f>IF($H182="","",IF(OR(L182="TRUE"),$H182,""))</f>
        <v/>
      </c>
      <c r="AT182" s="70" t="str">
        <f>IF(AV182="","",1)</f>
        <v/>
      </c>
      <c r="AU182" s="70" t="str">
        <f>IF(AT182="","",SUM(AT$6:AT182))</f>
        <v/>
      </c>
      <c r="AV182" s="71" t="str">
        <f>IF($M182="TRUE",C182,"")</f>
        <v/>
      </c>
      <c r="AW182" s="71" t="str">
        <f>IF($M182="TRUE",D182,"")</f>
        <v/>
      </c>
      <c r="AX182" s="97" t="str">
        <f>IF($M182="TRUE",E182,"")</f>
        <v/>
      </c>
      <c r="AY182" s="71" t="str">
        <f>IF($M182="TRUE",F182,"")</f>
        <v/>
      </c>
      <c r="AZ182" s="71" t="str">
        <f>IF($M182="TRUE",G182,"")</f>
        <v/>
      </c>
      <c r="BA182" s="175" t="str">
        <f>IF($H182="","",IF(OR(M182="TRUE"),$H182,""))</f>
        <v/>
      </c>
      <c r="BB182" s="101"/>
    </row>
    <row r="183" spans="1:54" ht="19.95" customHeight="1" x14ac:dyDescent="0.3">
      <c r="A183" s="98">
        <f>IF(B183="","",SUM(B$6:B183))</f>
        <v>178</v>
      </c>
      <c r="B183" s="95">
        <f>IF($C183="","",1)</f>
        <v>1</v>
      </c>
      <c r="C183" s="248">
        <v>0.67499999999999993</v>
      </c>
      <c r="D183" s="249" t="s">
        <v>16</v>
      </c>
      <c r="E183" s="236">
        <v>29</v>
      </c>
      <c r="F183" s="237" t="s">
        <v>142</v>
      </c>
      <c r="G183" s="238" t="s">
        <v>143</v>
      </c>
      <c r="H183" s="170"/>
      <c r="I183" s="72" t="str">
        <f>IF($D183=I$5,"TRUE","")</f>
        <v/>
      </c>
      <c r="J183" s="72" t="str">
        <f>IF($D183=J$5,"TRUE","")</f>
        <v>TRUE</v>
      </c>
      <c r="K183" s="72" t="str">
        <f>IF($D183=K$5,"TRUE","")</f>
        <v/>
      </c>
      <c r="L183" s="72" t="str">
        <f>IF($D183=L$5,"TRUE","")</f>
        <v/>
      </c>
      <c r="M183" s="81" t="str">
        <f>IF($D183=M$5,"TRUE","")</f>
        <v/>
      </c>
      <c r="N183" s="62" t="str">
        <f>IF($P183="","",1)</f>
        <v/>
      </c>
      <c r="O183" s="62" t="str">
        <f>IF(N183="","",SUM(N$6:N183))</f>
        <v/>
      </c>
      <c r="P183" s="63" t="str">
        <f>IF($I183="TRUE",C183,"")</f>
        <v/>
      </c>
      <c r="Q183" s="63" t="str">
        <f>IF($I183="TRUE",D183,"")</f>
        <v/>
      </c>
      <c r="R183" s="79" t="str">
        <f>IF($I183="TRUE",E183,"")</f>
        <v/>
      </c>
      <c r="S183" s="63" t="str">
        <f>IF($I183="TRUE",F183,"")</f>
        <v/>
      </c>
      <c r="T183" s="63" t="str">
        <f>IF($I183="TRUE",G183,"")</f>
        <v/>
      </c>
      <c r="U183" s="63" t="str">
        <f>IF($H183="","",IF(OR(I183="TRUE"),$H183,""))</f>
        <v/>
      </c>
      <c r="V183" s="64">
        <f>IF(X183="","",1)</f>
        <v>1</v>
      </c>
      <c r="W183" s="64">
        <f>IF(V183="","",SUM(V$6:V183))</f>
        <v>42</v>
      </c>
      <c r="X183" s="65">
        <f>IF($J183="TRUE",C183,"")</f>
        <v>0.67499999999999993</v>
      </c>
      <c r="Y183" s="65" t="str">
        <f>IF($J183="TRUE",D183,"")</f>
        <v>Stand B</v>
      </c>
      <c r="Z183" s="65">
        <f>IF($J183="TRUE",E183,"")</f>
        <v>29</v>
      </c>
      <c r="AA183" s="65" t="str">
        <f>IF($J183="TRUE",F183,"")</f>
        <v>Holmfirth - Chapeltown</v>
      </c>
      <c r="AB183" s="65" t="str">
        <f>IF($J183="TRUE",G183,"")</f>
        <v>TM Travel</v>
      </c>
      <c r="AC183" s="65" t="str">
        <f>IF($H183="","",IF(OR(J183="TRUE"),$H183,""))</f>
        <v/>
      </c>
      <c r="AD183" s="66" t="str">
        <f>IF(AF183="","",1)</f>
        <v/>
      </c>
      <c r="AE183" s="66" t="str">
        <f>IF(AD183="","",SUM(AD$6:AD183))</f>
        <v/>
      </c>
      <c r="AF183" s="67" t="str">
        <f>IF($K183="TRUE",C183,"")</f>
        <v/>
      </c>
      <c r="AG183" s="67" t="str">
        <f>IF($K183="TRUE",D183,"")</f>
        <v/>
      </c>
      <c r="AH183" s="87" t="str">
        <f>IF($K183="TRUE",E183,"")</f>
        <v/>
      </c>
      <c r="AI183" s="67" t="str">
        <f>IF($K183="TRUE",F183,"")</f>
        <v/>
      </c>
      <c r="AJ183" s="67" t="str">
        <f>IF($K183="TRUE",G183,"")</f>
        <v/>
      </c>
      <c r="AK183" s="67" t="str">
        <f>IF($H183="","",IF(OR(K183="TRUE"),$H183,""))</f>
        <v/>
      </c>
      <c r="AL183" s="68" t="str">
        <f>IF(AN183="","",1)</f>
        <v/>
      </c>
      <c r="AM183" s="68" t="str">
        <f>IF(AL183="","",SUM(AL$6:AL183))</f>
        <v/>
      </c>
      <c r="AN183" s="69" t="str">
        <f>IF($L183="TRUE",C183,"")</f>
        <v/>
      </c>
      <c r="AO183" s="69" t="str">
        <f>IF($L183="TRUE",D183,"")</f>
        <v/>
      </c>
      <c r="AP183" s="96" t="str">
        <f>IF($L183="TRUE",E183,"")</f>
        <v/>
      </c>
      <c r="AQ183" s="69" t="str">
        <f>IF($L183="TRUE",F183,"")</f>
        <v/>
      </c>
      <c r="AR183" s="69" t="str">
        <f>IF($L183="TRUE",G183,"")</f>
        <v/>
      </c>
      <c r="AS183" s="69" t="str">
        <f>IF($H183="","",IF(OR(L183="TRUE"),$H183,""))</f>
        <v/>
      </c>
      <c r="AT183" s="70" t="str">
        <f>IF(AV183="","",1)</f>
        <v/>
      </c>
      <c r="AU183" s="70" t="str">
        <f>IF(AT183="","",SUM(AT$6:AT183))</f>
        <v/>
      </c>
      <c r="AV183" s="71" t="str">
        <f>IF($M183="TRUE",C183,"")</f>
        <v/>
      </c>
      <c r="AW183" s="71" t="str">
        <f>IF($M183="TRUE",D183,"")</f>
        <v/>
      </c>
      <c r="AX183" s="97" t="str">
        <f>IF($M183="TRUE",E183,"")</f>
        <v/>
      </c>
      <c r="AY183" s="71" t="str">
        <f>IF($M183="TRUE",F183,"")</f>
        <v/>
      </c>
      <c r="AZ183" s="71" t="str">
        <f>IF($M183="TRUE",G183,"")</f>
        <v/>
      </c>
      <c r="BA183" s="175" t="str">
        <f>IF($H183="","",IF(OR(M183="TRUE"),$H183,""))</f>
        <v/>
      </c>
      <c r="BB183" s="101"/>
    </row>
    <row r="184" spans="1:54" ht="19.95" customHeight="1" x14ac:dyDescent="0.3">
      <c r="A184" s="98">
        <f>IF(B184="","",SUM(B$6:B184))</f>
        <v>179</v>
      </c>
      <c r="B184" s="95">
        <f>IF($C184="","",1)</f>
        <v>1</v>
      </c>
      <c r="C184" s="235">
        <v>0.67638888888888893</v>
      </c>
      <c r="D184" s="236" t="s">
        <v>15</v>
      </c>
      <c r="E184" s="236">
        <v>316</v>
      </c>
      <c r="F184" s="237" t="s">
        <v>111</v>
      </c>
      <c r="G184" s="238" t="s">
        <v>109</v>
      </c>
      <c r="H184" s="170"/>
      <c r="I184" s="72" t="str">
        <f>IF($D184=I$5,"TRUE","")</f>
        <v>TRUE</v>
      </c>
      <c r="J184" s="72" t="str">
        <f>IF($D184=J$5,"TRUE","")</f>
        <v/>
      </c>
      <c r="K184" s="72" t="str">
        <f>IF($D184=K$5,"TRUE","")</f>
        <v/>
      </c>
      <c r="L184" s="72" t="str">
        <f>IF($D184=L$5,"TRUE","")</f>
        <v/>
      </c>
      <c r="M184" s="81" t="str">
        <f>IF($D184=M$5,"TRUE","")</f>
        <v/>
      </c>
      <c r="N184" s="62">
        <f>IF($P184="","",1)</f>
        <v>1</v>
      </c>
      <c r="O184" s="62">
        <f>IF(N184="","",SUM(N$6:N184))</f>
        <v>58</v>
      </c>
      <c r="P184" s="63">
        <f>IF($I184="TRUE",C184,"")</f>
        <v>0.67638888888888893</v>
      </c>
      <c r="Q184" s="63" t="str">
        <f>IF($I184="TRUE",D184,"")</f>
        <v>Stand A</v>
      </c>
      <c r="R184" s="79">
        <f>IF($I184="TRUE",E184,"")</f>
        <v>316</v>
      </c>
      <c r="S184" s="63" t="str">
        <f>IF($I184="TRUE",F184,"")</f>
        <v xml:space="preserve">Parkhead - Huddersfield                                                                             </v>
      </c>
      <c r="T184" s="63" t="str">
        <f>IF($I184="TRUE",G184,"")</f>
        <v xml:space="preserve">First                                             </v>
      </c>
      <c r="U184" s="63" t="str">
        <f>IF($H184="","",IF(OR(I184="TRUE"),$H184,""))</f>
        <v/>
      </c>
      <c r="V184" s="64" t="str">
        <f>IF(X184="","",1)</f>
        <v/>
      </c>
      <c r="W184" s="64" t="str">
        <f>IF(V184="","",SUM(V$6:V184))</f>
        <v/>
      </c>
      <c r="X184" s="65" t="str">
        <f>IF($J184="TRUE",C184,"")</f>
        <v/>
      </c>
      <c r="Y184" s="65" t="str">
        <f>IF($J184="TRUE",D184,"")</f>
        <v/>
      </c>
      <c r="Z184" s="65" t="str">
        <f>IF($J184="TRUE",E184,"")</f>
        <v/>
      </c>
      <c r="AA184" s="65" t="str">
        <f>IF($J184="TRUE",F184,"")</f>
        <v/>
      </c>
      <c r="AB184" s="65" t="str">
        <f>IF($J184="TRUE",G184,"")</f>
        <v/>
      </c>
      <c r="AC184" s="65" t="str">
        <f>IF($H184="","",IF(OR(J184="TRUE"),$H184,""))</f>
        <v/>
      </c>
      <c r="AD184" s="66" t="str">
        <f>IF(AF184="","",1)</f>
        <v/>
      </c>
      <c r="AE184" s="66" t="str">
        <f>IF(AD184="","",SUM(AD$6:AD184))</f>
        <v/>
      </c>
      <c r="AF184" s="67" t="str">
        <f>IF($K184="TRUE",C184,"")</f>
        <v/>
      </c>
      <c r="AG184" s="67" t="str">
        <f>IF($K184="TRUE",D184,"")</f>
        <v/>
      </c>
      <c r="AH184" s="87" t="str">
        <f>IF($K184="TRUE",E184,"")</f>
        <v/>
      </c>
      <c r="AI184" s="67" t="str">
        <f>IF($K184="TRUE",F184,"")</f>
        <v/>
      </c>
      <c r="AJ184" s="67" t="str">
        <f>IF($K184="TRUE",G184,"")</f>
        <v/>
      </c>
      <c r="AK184" s="67" t="str">
        <f>IF($H184="","",IF(OR(K184="TRUE"),$H184,""))</f>
        <v/>
      </c>
      <c r="AL184" s="68" t="str">
        <f>IF(AN184="","",1)</f>
        <v/>
      </c>
      <c r="AM184" s="68" t="str">
        <f>IF(AL184="","",SUM(AL$6:AL184))</f>
        <v/>
      </c>
      <c r="AN184" s="69" t="str">
        <f>IF($L184="TRUE",C184,"")</f>
        <v/>
      </c>
      <c r="AO184" s="69" t="str">
        <f>IF($L184="TRUE",D184,"")</f>
        <v/>
      </c>
      <c r="AP184" s="96" t="str">
        <f>IF($L184="TRUE",E184,"")</f>
        <v/>
      </c>
      <c r="AQ184" s="69" t="str">
        <f>IF($L184="TRUE",F184,"")</f>
        <v/>
      </c>
      <c r="AR184" s="69" t="str">
        <f>IF($L184="TRUE",G184,"")</f>
        <v/>
      </c>
      <c r="AS184" s="69" t="str">
        <f>IF($H184="","",IF(OR(L184="TRUE"),$H184,""))</f>
        <v/>
      </c>
      <c r="AT184" s="70" t="str">
        <f>IF(AV184="","",1)</f>
        <v/>
      </c>
      <c r="AU184" s="70" t="str">
        <f>IF(AT184="","",SUM(AT$6:AT184))</f>
        <v/>
      </c>
      <c r="AV184" s="71" t="str">
        <f>IF($M184="TRUE",C184,"")</f>
        <v/>
      </c>
      <c r="AW184" s="71" t="str">
        <f>IF($M184="TRUE",D184,"")</f>
        <v/>
      </c>
      <c r="AX184" s="97" t="str">
        <f>IF($M184="TRUE",E184,"")</f>
        <v/>
      </c>
      <c r="AY184" s="71" t="str">
        <f>IF($M184="TRUE",F184,"")</f>
        <v/>
      </c>
      <c r="AZ184" s="71" t="str">
        <f>IF($M184="TRUE",G184,"")</f>
        <v/>
      </c>
      <c r="BA184" s="175" t="str">
        <f>IF($H184="","",IF(OR(M184="TRUE"),$H184,""))</f>
        <v/>
      </c>
      <c r="BB184" s="101"/>
    </row>
    <row r="185" spans="1:54" ht="19.95" customHeight="1" x14ac:dyDescent="0.3">
      <c r="A185" s="98">
        <f>IF(B185="","",SUM(B$6:B185))</f>
        <v>180</v>
      </c>
      <c r="B185" s="95">
        <f>IF($C185="","",1)</f>
        <v>1</v>
      </c>
      <c r="C185" s="235">
        <v>0.67708333333333337</v>
      </c>
      <c r="D185" s="236" t="s">
        <v>16</v>
      </c>
      <c r="E185" s="236">
        <v>335</v>
      </c>
      <c r="F185" s="237" t="s">
        <v>121</v>
      </c>
      <c r="G185" s="238" t="s">
        <v>122</v>
      </c>
      <c r="H185" s="170"/>
      <c r="I185" s="72" t="str">
        <f>IF($D185=I$5,"TRUE","")</f>
        <v/>
      </c>
      <c r="J185" s="72" t="str">
        <f>IF($D185=J$5,"TRUE","")</f>
        <v>TRUE</v>
      </c>
      <c r="K185" s="72" t="str">
        <f>IF($D185=K$5,"TRUE","")</f>
        <v/>
      </c>
      <c r="L185" s="72" t="str">
        <f>IF($D185=L$5,"TRUE","")</f>
        <v/>
      </c>
      <c r="M185" s="81" t="str">
        <f>IF($D185=M$5,"TRUE","")</f>
        <v/>
      </c>
      <c r="N185" s="62" t="str">
        <f>IF($P185="","",1)</f>
        <v/>
      </c>
      <c r="O185" s="62" t="str">
        <f>IF(N185="","",SUM(N$6:N185))</f>
        <v/>
      </c>
      <c r="P185" s="63" t="str">
        <f>IF($I185="TRUE",C185,"")</f>
        <v/>
      </c>
      <c r="Q185" s="63" t="str">
        <f>IF($I185="TRUE",D185,"")</f>
        <v/>
      </c>
      <c r="R185" s="79" t="str">
        <f>IF($I185="TRUE",E185,"")</f>
        <v/>
      </c>
      <c r="S185" s="63" t="str">
        <f>IF($I185="TRUE",F185,"")</f>
        <v/>
      </c>
      <c r="T185" s="63" t="str">
        <f>IF($I185="TRUE",G185,"")</f>
        <v/>
      </c>
      <c r="U185" s="63" t="str">
        <f>IF($H185="","",IF(OR(I185="TRUE"),$H185,""))</f>
        <v/>
      </c>
      <c r="V185" s="64">
        <f>IF(X185="","",1)</f>
        <v>1</v>
      </c>
      <c r="W185" s="64">
        <f>IF(V185="","",SUM(V$6:V185))</f>
        <v>43</v>
      </c>
      <c r="X185" s="65">
        <f>IF($J185="TRUE",C185,"")</f>
        <v>0.67708333333333337</v>
      </c>
      <c r="Y185" s="65" t="str">
        <f>IF($J185="TRUE",D185,"")</f>
        <v>Stand B</v>
      </c>
      <c r="Z185" s="65">
        <f>IF($J185="TRUE",E185,"")</f>
        <v>335</v>
      </c>
      <c r="AA185" s="65" t="str">
        <f>IF($J185="TRUE",F185,"")</f>
        <v xml:space="preserve">Holmfirth - Pole Moor                                                                               </v>
      </c>
      <c r="AB185" s="65" t="str">
        <f>IF($J185="TRUE",G185,"")</f>
        <v xml:space="preserve">Stotts Coaches                                    </v>
      </c>
      <c r="AC185" s="65" t="str">
        <f>IF($H185="","",IF(OR(J185="TRUE"),$H185,""))</f>
        <v/>
      </c>
      <c r="AD185" s="66" t="str">
        <f>IF(AF185="","",1)</f>
        <v/>
      </c>
      <c r="AE185" s="66" t="str">
        <f>IF(AD185="","",SUM(AD$6:AD185))</f>
        <v/>
      </c>
      <c r="AF185" s="67" t="str">
        <f>IF($K185="TRUE",C185,"")</f>
        <v/>
      </c>
      <c r="AG185" s="67" t="str">
        <f>IF($K185="TRUE",D185,"")</f>
        <v/>
      </c>
      <c r="AH185" s="87" t="str">
        <f>IF($K185="TRUE",E185,"")</f>
        <v/>
      </c>
      <c r="AI185" s="67" t="str">
        <f>IF($K185="TRUE",F185,"")</f>
        <v/>
      </c>
      <c r="AJ185" s="67" t="str">
        <f>IF($K185="TRUE",G185,"")</f>
        <v/>
      </c>
      <c r="AK185" s="67" t="str">
        <f>IF($H185="","",IF(OR(K185="TRUE"),$H185,""))</f>
        <v/>
      </c>
      <c r="AL185" s="68" t="str">
        <f>IF(AN185="","",1)</f>
        <v/>
      </c>
      <c r="AM185" s="68" t="str">
        <f>IF(AL185="","",SUM(AL$6:AL185))</f>
        <v/>
      </c>
      <c r="AN185" s="69" t="str">
        <f>IF($L185="TRUE",C185,"")</f>
        <v/>
      </c>
      <c r="AO185" s="69" t="str">
        <f>IF($L185="TRUE",D185,"")</f>
        <v/>
      </c>
      <c r="AP185" s="96" t="str">
        <f>IF($L185="TRUE",E185,"")</f>
        <v/>
      </c>
      <c r="AQ185" s="69" t="str">
        <f>IF($L185="TRUE",F185,"")</f>
        <v/>
      </c>
      <c r="AR185" s="69" t="str">
        <f>IF($L185="TRUE",G185,"")</f>
        <v/>
      </c>
      <c r="AS185" s="69" t="str">
        <f>IF($H185="","",IF(OR(L185="TRUE"),$H185,""))</f>
        <v/>
      </c>
      <c r="AT185" s="70" t="str">
        <f>IF(AV185="","",1)</f>
        <v/>
      </c>
      <c r="AU185" s="70" t="str">
        <f>IF(AT185="","",SUM(AT$6:AT185))</f>
        <v/>
      </c>
      <c r="AV185" s="71" t="str">
        <f>IF($M185="TRUE",C185,"")</f>
        <v/>
      </c>
      <c r="AW185" s="71" t="str">
        <f>IF($M185="TRUE",D185,"")</f>
        <v/>
      </c>
      <c r="AX185" s="97" t="str">
        <f>IF($M185="TRUE",E185,"")</f>
        <v/>
      </c>
      <c r="AY185" s="71" t="str">
        <f>IF($M185="TRUE",F185,"")</f>
        <v/>
      </c>
      <c r="AZ185" s="71" t="str">
        <f>IF($M185="TRUE",G185,"")</f>
        <v/>
      </c>
      <c r="BA185" s="175" t="str">
        <f>IF($H185="","",IF(OR(M185="TRUE"),$H185,""))</f>
        <v/>
      </c>
      <c r="BB185" s="101"/>
    </row>
    <row r="186" spans="1:54" ht="19.95" customHeight="1" x14ac:dyDescent="0.3">
      <c r="A186" s="98">
        <f>IF(B186="","",SUM(B$6:B186))</f>
        <v>181</v>
      </c>
      <c r="B186" s="95">
        <f>IF($C186="","",1)</f>
        <v>1</v>
      </c>
      <c r="C186" s="235">
        <v>0.67708333333333337</v>
      </c>
      <c r="D186" s="236" t="s">
        <v>18</v>
      </c>
      <c r="E186" s="236" t="s">
        <v>146</v>
      </c>
      <c r="F186" s="237" t="s">
        <v>131</v>
      </c>
      <c r="G186" s="238" t="s">
        <v>122</v>
      </c>
      <c r="H186" s="170"/>
      <c r="I186" s="72" t="str">
        <f>IF($D186=I$5,"TRUE","")</f>
        <v/>
      </c>
      <c r="J186" s="72" t="str">
        <f>IF($D186=J$5,"TRUE","")</f>
        <v/>
      </c>
      <c r="K186" s="72" t="str">
        <f>IF($D186=K$5,"TRUE","")</f>
        <v/>
      </c>
      <c r="L186" s="72" t="str">
        <f>IF($D186=L$5,"TRUE","")</f>
        <v>TRUE</v>
      </c>
      <c r="M186" s="81" t="str">
        <f>IF($D186=M$5,"TRUE","")</f>
        <v/>
      </c>
      <c r="N186" s="62" t="str">
        <f>IF($P186="","",1)</f>
        <v/>
      </c>
      <c r="O186" s="62" t="str">
        <f>IF(N186="","",SUM(N$6:N186))</f>
        <v/>
      </c>
      <c r="P186" s="63" t="str">
        <f>IF($I186="TRUE",C186,"")</f>
        <v/>
      </c>
      <c r="Q186" s="63" t="str">
        <f>IF($I186="TRUE",D186,"")</f>
        <v/>
      </c>
      <c r="R186" s="79" t="str">
        <f>IF($I186="TRUE",E186,"")</f>
        <v/>
      </c>
      <c r="S186" s="63" t="str">
        <f>IF($I186="TRUE",F186,"")</f>
        <v/>
      </c>
      <c r="T186" s="63" t="str">
        <f>IF($I186="TRUE",G186,"")</f>
        <v/>
      </c>
      <c r="U186" s="63" t="str">
        <f>IF($H186="","",IF(OR(I186="TRUE"),$H186,""))</f>
        <v/>
      </c>
      <c r="V186" s="64" t="str">
        <f>IF(X186="","",1)</f>
        <v/>
      </c>
      <c r="W186" s="64" t="str">
        <f>IF(V186="","",SUM(V$6:V186))</f>
        <v/>
      </c>
      <c r="X186" s="65" t="str">
        <f>IF($J186="TRUE",C186,"")</f>
        <v/>
      </c>
      <c r="Y186" s="65" t="str">
        <f>IF($J186="TRUE",D186,"")</f>
        <v/>
      </c>
      <c r="Z186" s="65" t="str">
        <f>IF($J186="TRUE",E186,"")</f>
        <v/>
      </c>
      <c r="AA186" s="65" t="str">
        <f>IF($J186="TRUE",F186,"")</f>
        <v/>
      </c>
      <c r="AB186" s="65" t="str">
        <f>IF($J186="TRUE",G186,"")</f>
        <v/>
      </c>
      <c r="AC186" s="65" t="str">
        <f>IF($H186="","",IF(OR(J186="TRUE"),$H186,""))</f>
        <v/>
      </c>
      <c r="AD186" s="66" t="str">
        <f>IF(AF186="","",1)</f>
        <v/>
      </c>
      <c r="AE186" s="66" t="str">
        <f>IF(AD186="","",SUM(AD$6:AD186))</f>
        <v/>
      </c>
      <c r="AF186" s="67" t="str">
        <f>IF($K186="TRUE",C186,"")</f>
        <v/>
      </c>
      <c r="AG186" s="67" t="str">
        <f>IF($K186="TRUE",D186,"")</f>
        <v/>
      </c>
      <c r="AH186" s="87" t="str">
        <f>IF($K186="TRUE",E186,"")</f>
        <v/>
      </c>
      <c r="AI186" s="67" t="str">
        <f>IF($K186="TRUE",F186,"")</f>
        <v/>
      </c>
      <c r="AJ186" s="67" t="str">
        <f>IF($K186="TRUE",G186,"")</f>
        <v/>
      </c>
      <c r="AK186" s="67" t="str">
        <f>IF($H186="","",IF(OR(K186="TRUE"),$H186,""))</f>
        <v/>
      </c>
      <c r="AL186" s="68">
        <f>IF(AN186="","",1)</f>
        <v>1</v>
      </c>
      <c r="AM186" s="68">
        <f>IF(AL186="","",SUM(AL$6:AL186))</f>
        <v>39</v>
      </c>
      <c r="AN186" s="69">
        <f>IF($L186="TRUE",C186,"")</f>
        <v>0.67708333333333337</v>
      </c>
      <c r="AO186" s="69" t="str">
        <f>IF($L186="TRUE",D186,"")</f>
        <v>Stand D</v>
      </c>
      <c r="AP186" s="96" t="str">
        <f>IF($L186="TRUE",E186,"")</f>
        <v xml:space="preserve">H4             </v>
      </c>
      <c r="AQ186" s="69" t="str">
        <f>IF($L186="TRUE",F186,"")</f>
        <v xml:space="preserve">Holmfirth - Brockholes                                                                              </v>
      </c>
      <c r="AR186" s="69" t="str">
        <f>IF($L186="TRUE",G186,"")</f>
        <v xml:space="preserve">Stotts Coaches                                    </v>
      </c>
      <c r="AS186" s="69" t="str">
        <f>IF($H186="","",IF(OR(L186="TRUE"),$H186,""))</f>
        <v/>
      </c>
      <c r="AT186" s="70" t="str">
        <f>IF(AV186="","",1)</f>
        <v/>
      </c>
      <c r="AU186" s="70" t="str">
        <f>IF(AT186="","",SUM(AT$6:AT186))</f>
        <v/>
      </c>
      <c r="AV186" s="71" t="str">
        <f>IF($M186="TRUE",C186,"")</f>
        <v/>
      </c>
      <c r="AW186" s="71" t="str">
        <f>IF($M186="TRUE",D186,"")</f>
        <v/>
      </c>
      <c r="AX186" s="97" t="str">
        <f>IF($M186="TRUE",E186,"")</f>
        <v/>
      </c>
      <c r="AY186" s="71" t="str">
        <f>IF($M186="TRUE",F186,"")</f>
        <v/>
      </c>
      <c r="AZ186" s="71" t="str">
        <f>IF($M186="TRUE",G186,"")</f>
        <v/>
      </c>
      <c r="BA186" s="175" t="str">
        <f>IF($H186="","",IF(OR(M186="TRUE"),$H186,""))</f>
        <v/>
      </c>
      <c r="BB186" s="101"/>
    </row>
    <row r="187" spans="1:54" ht="19.95" customHeight="1" x14ac:dyDescent="0.3">
      <c r="A187" s="98">
        <f>IF(B187="","",SUM(B$6:B187))</f>
        <v>182</v>
      </c>
      <c r="B187" s="95">
        <f>IF($C187="","",1)</f>
        <v>1</v>
      </c>
      <c r="C187" s="235">
        <v>0.6791666666666667</v>
      </c>
      <c r="D187" s="236" t="s">
        <v>17</v>
      </c>
      <c r="E187" s="236">
        <v>314</v>
      </c>
      <c r="F187" s="237" t="s">
        <v>112</v>
      </c>
      <c r="G187" s="238" t="s">
        <v>109</v>
      </c>
      <c r="H187" s="170"/>
      <c r="I187" s="72" t="str">
        <f>IF($D187=I$5,"TRUE","")</f>
        <v/>
      </c>
      <c r="J187" s="72" t="str">
        <f>IF($D187=J$5,"TRUE","")</f>
        <v/>
      </c>
      <c r="K187" s="72" t="str">
        <f>IF($D187=K$5,"TRUE","")</f>
        <v>TRUE</v>
      </c>
      <c r="L187" s="72" t="str">
        <f>IF($D187=L$5,"TRUE","")</f>
        <v/>
      </c>
      <c r="M187" s="81" t="str">
        <f>IF($D187=M$5,"TRUE","")</f>
        <v/>
      </c>
      <c r="N187" s="62" t="str">
        <f>IF($P187="","",1)</f>
        <v/>
      </c>
      <c r="O187" s="62" t="str">
        <f>IF(N187="","",SUM(N$6:N187))</f>
        <v/>
      </c>
      <c r="P187" s="63" t="str">
        <f>IF($I187="TRUE",C187,"")</f>
        <v/>
      </c>
      <c r="Q187" s="63" t="str">
        <f>IF($I187="TRUE",D187,"")</f>
        <v/>
      </c>
      <c r="R187" s="79" t="str">
        <f>IF($I187="TRUE",E187,"")</f>
        <v/>
      </c>
      <c r="S187" s="63" t="str">
        <f>IF($I187="TRUE",F187,"")</f>
        <v/>
      </c>
      <c r="T187" s="63" t="str">
        <f>IF($I187="TRUE",G187,"")</f>
        <v/>
      </c>
      <c r="U187" s="63" t="str">
        <f>IF($H187="","",IF(OR(I187="TRUE"),$H187,""))</f>
        <v/>
      </c>
      <c r="V187" s="64" t="str">
        <f>IF(X187="","",1)</f>
        <v/>
      </c>
      <c r="W187" s="64" t="str">
        <f>IF(V187="","",SUM(V$6:V187))</f>
        <v/>
      </c>
      <c r="X187" s="65" t="str">
        <f>IF($J187="TRUE",C187,"")</f>
        <v/>
      </c>
      <c r="Y187" s="65" t="str">
        <f>IF($J187="TRUE",D187,"")</f>
        <v/>
      </c>
      <c r="Z187" s="65" t="str">
        <f>IF($J187="TRUE",E187,"")</f>
        <v/>
      </c>
      <c r="AA187" s="65" t="str">
        <f>IF($J187="TRUE",F187,"")</f>
        <v/>
      </c>
      <c r="AB187" s="65" t="str">
        <f>IF($J187="TRUE",G187,"")</f>
        <v/>
      </c>
      <c r="AC187" s="65" t="str">
        <f>IF($H187="","",IF(OR(J187="TRUE"),$H187,""))</f>
        <v/>
      </c>
      <c r="AD187" s="66">
        <f>IF(AF187="","",1)</f>
        <v>1</v>
      </c>
      <c r="AE187" s="66">
        <f>IF(AD187="","",SUM(AD$6:AD187))</f>
        <v>42</v>
      </c>
      <c r="AF187" s="67">
        <f>IF($K187="TRUE",C187,"")</f>
        <v>0.6791666666666667</v>
      </c>
      <c r="AG187" s="67" t="str">
        <f>IF($K187="TRUE",D187,"")</f>
        <v>Stand C</v>
      </c>
      <c r="AH187" s="87">
        <f>IF($K187="TRUE",E187,"")</f>
        <v>314</v>
      </c>
      <c r="AI187" s="67" t="str">
        <f>IF($K187="TRUE",F187,"")</f>
        <v xml:space="preserve">Huddersfield - Holme                                                                                </v>
      </c>
      <c r="AJ187" s="67" t="str">
        <f>IF($K187="TRUE",G187,"")</f>
        <v xml:space="preserve">First                                             </v>
      </c>
      <c r="AK187" s="67" t="str">
        <f>IF($H187="","",IF(OR(K187="TRUE"),$H187,""))</f>
        <v/>
      </c>
      <c r="AL187" s="68" t="str">
        <f>IF(AN187="","",1)</f>
        <v/>
      </c>
      <c r="AM187" s="68" t="str">
        <f>IF(AL187="","",SUM(AL$6:AL187))</f>
        <v/>
      </c>
      <c r="AN187" s="69" t="str">
        <f>IF($L187="TRUE",C187,"")</f>
        <v/>
      </c>
      <c r="AO187" s="69" t="str">
        <f>IF($L187="TRUE",D187,"")</f>
        <v/>
      </c>
      <c r="AP187" s="96" t="str">
        <f>IF($L187="TRUE",E187,"")</f>
        <v/>
      </c>
      <c r="AQ187" s="69" t="str">
        <f>IF($L187="TRUE",F187,"")</f>
        <v/>
      </c>
      <c r="AR187" s="69" t="str">
        <f>IF($L187="TRUE",G187,"")</f>
        <v/>
      </c>
      <c r="AS187" s="69" t="str">
        <f>IF($H187="","",IF(OR(L187="TRUE"),$H187,""))</f>
        <v/>
      </c>
      <c r="AT187" s="70" t="str">
        <f>IF(AV187="","",1)</f>
        <v/>
      </c>
      <c r="AU187" s="70" t="str">
        <f>IF(AT187="","",SUM(AT$6:AT187))</f>
        <v/>
      </c>
      <c r="AV187" s="71" t="str">
        <f>IF($M187="TRUE",C187,"")</f>
        <v/>
      </c>
      <c r="AW187" s="71" t="str">
        <f>IF($M187="TRUE",D187,"")</f>
        <v/>
      </c>
      <c r="AX187" s="97" t="str">
        <f>IF($M187="TRUE",E187,"")</f>
        <v/>
      </c>
      <c r="AY187" s="71" t="str">
        <f>IF($M187="TRUE",F187,"")</f>
        <v/>
      </c>
      <c r="AZ187" s="71" t="str">
        <f>IF($M187="TRUE",G187,"")</f>
        <v/>
      </c>
      <c r="BA187" s="175" t="str">
        <f>IF($H187="","",IF(OR(M187="TRUE"),$H187,""))</f>
        <v/>
      </c>
      <c r="BB187" s="101"/>
    </row>
    <row r="188" spans="1:54" ht="19.95" customHeight="1" x14ac:dyDescent="0.3">
      <c r="A188" s="98">
        <f>IF(B188="","",SUM(B$6:B188))</f>
        <v>183</v>
      </c>
      <c r="B188" s="95">
        <f>IF($C188="","",1)</f>
        <v>1</v>
      </c>
      <c r="C188" s="235">
        <v>0.68194444444444446</v>
      </c>
      <c r="D188" s="236" t="s">
        <v>16</v>
      </c>
      <c r="E188" s="236">
        <v>308</v>
      </c>
      <c r="F188" s="237" t="s">
        <v>113</v>
      </c>
      <c r="G188" s="238" t="s">
        <v>109</v>
      </c>
      <c r="H188" s="170"/>
      <c r="I188" s="72" t="str">
        <f>IF($D188=I$5,"TRUE","")</f>
        <v/>
      </c>
      <c r="J188" s="72" t="str">
        <f>IF($D188=J$5,"TRUE","")</f>
        <v>TRUE</v>
      </c>
      <c r="K188" s="72" t="str">
        <f>IF($D188=K$5,"TRUE","")</f>
        <v/>
      </c>
      <c r="L188" s="72" t="str">
        <f>IF($D188=L$5,"TRUE","")</f>
        <v/>
      </c>
      <c r="M188" s="81" t="str">
        <f>IF($D188=M$5,"TRUE","")</f>
        <v/>
      </c>
      <c r="N188" s="62" t="str">
        <f>IF($P188="","",1)</f>
        <v/>
      </c>
      <c r="O188" s="62" t="str">
        <f>IF(N188="","",SUM(N$6:N188))</f>
        <v/>
      </c>
      <c r="P188" s="63" t="str">
        <f>IF($I188="TRUE",C188,"")</f>
        <v/>
      </c>
      <c r="Q188" s="63" t="str">
        <f>IF($I188="TRUE",D188,"")</f>
        <v/>
      </c>
      <c r="R188" s="79" t="str">
        <f>IF($I188="TRUE",E188,"")</f>
        <v/>
      </c>
      <c r="S188" s="63" t="str">
        <f>IF($I188="TRUE",F188,"")</f>
        <v/>
      </c>
      <c r="T188" s="63" t="str">
        <f>IF($I188="TRUE",G188,"")</f>
        <v/>
      </c>
      <c r="U188" s="63" t="str">
        <f>IF($H188="","",IF(OR(I188="TRUE"),$H188,""))</f>
        <v/>
      </c>
      <c r="V188" s="64">
        <f>IF(X188="","",1)</f>
        <v>1</v>
      </c>
      <c r="W188" s="64">
        <f>IF(V188="","",SUM(V$6:V188))</f>
        <v>44</v>
      </c>
      <c r="X188" s="65">
        <f>IF($J188="TRUE",C188,"")</f>
        <v>0.68194444444444446</v>
      </c>
      <c r="Y188" s="65" t="str">
        <f>IF($J188="TRUE",D188,"")</f>
        <v>Stand B</v>
      </c>
      <c r="Z188" s="65">
        <f>IF($J188="TRUE",E188,"")</f>
        <v>308</v>
      </c>
      <c r="AA188" s="65" t="str">
        <f>IF($J188="TRUE",F188,"")</f>
        <v xml:space="preserve">Holmfirth - Huddersfield                                                                            </v>
      </c>
      <c r="AB188" s="65" t="str">
        <f>IF($J188="TRUE",G188,"")</f>
        <v xml:space="preserve">First                                             </v>
      </c>
      <c r="AC188" s="65" t="str">
        <f>IF($H188="","",IF(OR(J188="TRUE"),$H188,""))</f>
        <v/>
      </c>
      <c r="AD188" s="66" t="str">
        <f>IF(AF188="","",1)</f>
        <v/>
      </c>
      <c r="AE188" s="66" t="str">
        <f>IF(AD188="","",SUM(AD$6:AD188))</f>
        <v/>
      </c>
      <c r="AF188" s="67" t="str">
        <f>IF($K188="TRUE",C188,"")</f>
        <v/>
      </c>
      <c r="AG188" s="67" t="str">
        <f>IF($K188="TRUE",D188,"")</f>
        <v/>
      </c>
      <c r="AH188" s="87" t="str">
        <f>IF($K188="TRUE",E188,"")</f>
        <v/>
      </c>
      <c r="AI188" s="67" t="str">
        <f>IF($K188="TRUE",F188,"")</f>
        <v/>
      </c>
      <c r="AJ188" s="67" t="str">
        <f>IF($K188="TRUE",G188,"")</f>
        <v/>
      </c>
      <c r="AK188" s="67" t="str">
        <f>IF($H188="","",IF(OR(K188="TRUE"),$H188,""))</f>
        <v/>
      </c>
      <c r="AL188" s="68" t="str">
        <f>IF(AN188="","",1)</f>
        <v/>
      </c>
      <c r="AM188" s="68" t="str">
        <f>IF(AL188="","",SUM(AL$6:AL188))</f>
        <v/>
      </c>
      <c r="AN188" s="69" t="str">
        <f>IF($L188="TRUE",C188,"")</f>
        <v/>
      </c>
      <c r="AO188" s="69" t="str">
        <f>IF($L188="TRUE",D188,"")</f>
        <v/>
      </c>
      <c r="AP188" s="96" t="str">
        <f>IF($L188="TRUE",E188,"")</f>
        <v/>
      </c>
      <c r="AQ188" s="69" t="str">
        <f>IF($L188="TRUE",F188,"")</f>
        <v/>
      </c>
      <c r="AR188" s="69" t="str">
        <f>IF($L188="TRUE",G188,"")</f>
        <v/>
      </c>
      <c r="AS188" s="69" t="str">
        <f>IF($H188="","",IF(OR(L188="TRUE"),$H188,""))</f>
        <v/>
      </c>
      <c r="AT188" s="70" t="str">
        <f>IF(AV188="","",1)</f>
        <v/>
      </c>
      <c r="AU188" s="70" t="str">
        <f>IF(AT188="","",SUM(AT$6:AT188))</f>
        <v/>
      </c>
      <c r="AV188" s="71" t="str">
        <f>IF($M188="TRUE",C188,"")</f>
        <v/>
      </c>
      <c r="AW188" s="71" t="str">
        <f>IF($M188="TRUE",D188,"")</f>
        <v/>
      </c>
      <c r="AX188" s="97" t="str">
        <f>IF($M188="TRUE",E188,"")</f>
        <v/>
      </c>
      <c r="AY188" s="71" t="str">
        <f>IF($M188="TRUE",F188,"")</f>
        <v/>
      </c>
      <c r="AZ188" s="71" t="str">
        <f>IF($M188="TRUE",G188,"")</f>
        <v/>
      </c>
      <c r="BA188" s="175" t="str">
        <f>IF($H188="","",IF(OR(M188="TRUE"),$H188,""))</f>
        <v/>
      </c>
      <c r="BB188" s="101"/>
    </row>
    <row r="189" spans="1:54" ht="19.95" customHeight="1" x14ac:dyDescent="0.3">
      <c r="A189" s="98">
        <f>IF(B189="","",SUM(B$6:B189))</f>
        <v>184</v>
      </c>
      <c r="B189" s="95">
        <f>IF($C189="","",1)</f>
        <v>1</v>
      </c>
      <c r="C189" s="235">
        <v>0.68402777777777779</v>
      </c>
      <c r="D189" s="236" t="s">
        <v>18</v>
      </c>
      <c r="E189" s="236" t="s">
        <v>132</v>
      </c>
      <c r="F189" s="237" t="s">
        <v>133</v>
      </c>
      <c r="G189" s="238" t="s">
        <v>122</v>
      </c>
      <c r="H189" s="170"/>
      <c r="I189" s="72" t="str">
        <f>IF($D189=I$5,"TRUE","")</f>
        <v/>
      </c>
      <c r="J189" s="72" t="str">
        <f>IF($D189=J$5,"TRUE","")</f>
        <v/>
      </c>
      <c r="K189" s="72" t="str">
        <f>IF($D189=K$5,"TRUE","")</f>
        <v/>
      </c>
      <c r="L189" s="72" t="str">
        <f>IF($D189=L$5,"TRUE","")</f>
        <v>TRUE</v>
      </c>
      <c r="M189" s="81" t="str">
        <f>IF($D189=M$5,"TRUE","")</f>
        <v/>
      </c>
      <c r="N189" s="62" t="str">
        <f>IF($P189="","",1)</f>
        <v/>
      </c>
      <c r="O189" s="62" t="str">
        <f>IF(N189="","",SUM(N$6:N189))</f>
        <v/>
      </c>
      <c r="P189" s="63" t="str">
        <f>IF($I189="TRUE",C189,"")</f>
        <v/>
      </c>
      <c r="Q189" s="63" t="str">
        <f>IF($I189="TRUE",D189,"")</f>
        <v/>
      </c>
      <c r="R189" s="79" t="str">
        <f>IF($I189="TRUE",E189,"")</f>
        <v/>
      </c>
      <c r="S189" s="63" t="str">
        <f>IF($I189="TRUE",F189,"")</f>
        <v/>
      </c>
      <c r="T189" s="63" t="str">
        <f>IF($I189="TRUE",G189,"")</f>
        <v/>
      </c>
      <c r="U189" s="63" t="str">
        <f>IF($H189="","",IF(OR(I189="TRUE"),$H189,""))</f>
        <v/>
      </c>
      <c r="V189" s="64" t="str">
        <f>IF(X189="","",1)</f>
        <v/>
      </c>
      <c r="W189" s="64" t="str">
        <f>IF(V189="","",SUM(V$6:V189))</f>
        <v/>
      </c>
      <c r="X189" s="65" t="str">
        <f>IF($J189="TRUE",C189,"")</f>
        <v/>
      </c>
      <c r="Y189" s="65" t="str">
        <f>IF($J189="TRUE",D189,"")</f>
        <v/>
      </c>
      <c r="Z189" s="65" t="str">
        <f>IF($J189="TRUE",E189,"")</f>
        <v/>
      </c>
      <c r="AA189" s="65" t="str">
        <f>IF($J189="TRUE",F189,"")</f>
        <v/>
      </c>
      <c r="AB189" s="65" t="str">
        <f>IF($J189="TRUE",G189,"")</f>
        <v/>
      </c>
      <c r="AC189" s="65" t="str">
        <f>IF($H189="","",IF(OR(J189="TRUE"),$H189,""))</f>
        <v/>
      </c>
      <c r="AD189" s="66" t="str">
        <f>IF(AF189="","",1)</f>
        <v/>
      </c>
      <c r="AE189" s="66" t="str">
        <f>IF(AD189="","",SUM(AD$6:AD189))</f>
        <v/>
      </c>
      <c r="AF189" s="67" t="str">
        <f>IF($K189="TRUE",C189,"")</f>
        <v/>
      </c>
      <c r="AG189" s="67" t="str">
        <f>IF($K189="TRUE",D189,"")</f>
        <v/>
      </c>
      <c r="AH189" s="87" t="str">
        <f>IF($K189="TRUE",E189,"")</f>
        <v/>
      </c>
      <c r="AI189" s="67" t="str">
        <f>IF($K189="TRUE",F189,"")</f>
        <v/>
      </c>
      <c r="AJ189" s="67" t="str">
        <f>IF($K189="TRUE",G189,"")</f>
        <v/>
      </c>
      <c r="AK189" s="67" t="str">
        <f>IF($H189="","",IF(OR(K189="TRUE"),$H189,""))</f>
        <v/>
      </c>
      <c r="AL189" s="68">
        <f>IF(AN189="","",1)</f>
        <v>1</v>
      </c>
      <c r="AM189" s="68">
        <f>IF(AL189="","",SUM(AL$6:AL189))</f>
        <v>40</v>
      </c>
      <c r="AN189" s="69">
        <f>IF($L189="TRUE",C189,"")</f>
        <v>0.68402777777777779</v>
      </c>
      <c r="AO189" s="69" t="str">
        <f>IF($L189="TRUE",D189,"")</f>
        <v>Stand D</v>
      </c>
      <c r="AP189" s="96" t="str">
        <f>IF($L189="TRUE",E189,"")</f>
        <v xml:space="preserve">H3             </v>
      </c>
      <c r="AQ189" s="69" t="str">
        <f>IF($L189="TRUE",F189,"")</f>
        <v xml:space="preserve">Holmfirth - Upperthong Circular                                                                     </v>
      </c>
      <c r="AR189" s="69" t="str">
        <f>IF($L189="TRUE",G189,"")</f>
        <v xml:space="preserve">Stotts Coaches                                    </v>
      </c>
      <c r="AS189" s="69" t="str">
        <f>IF($H189="","",IF(OR(L189="TRUE"),$H189,""))</f>
        <v/>
      </c>
      <c r="AT189" s="70" t="str">
        <f>IF(AV189="","",1)</f>
        <v/>
      </c>
      <c r="AU189" s="70" t="str">
        <f>IF(AT189="","",SUM(AT$6:AT189))</f>
        <v/>
      </c>
      <c r="AV189" s="71" t="str">
        <f>IF($M189="TRUE",C189,"")</f>
        <v/>
      </c>
      <c r="AW189" s="71" t="str">
        <f>IF($M189="TRUE",D189,"")</f>
        <v/>
      </c>
      <c r="AX189" s="97" t="str">
        <f>IF($M189="TRUE",E189,"")</f>
        <v/>
      </c>
      <c r="AY189" s="71" t="str">
        <f>IF($M189="TRUE",F189,"")</f>
        <v/>
      </c>
      <c r="AZ189" s="71" t="str">
        <f>IF($M189="TRUE",G189,"")</f>
        <v/>
      </c>
      <c r="BA189" s="175" t="str">
        <f>IF($H189="","",IF(OR(M189="TRUE"),$H189,""))</f>
        <v/>
      </c>
      <c r="BB189" s="101"/>
    </row>
    <row r="190" spans="1:54" ht="19.95" customHeight="1" x14ac:dyDescent="0.3">
      <c r="A190" s="98">
        <f>IF(B190="","",SUM(B$6:B190))</f>
        <v>185</v>
      </c>
      <c r="B190" s="95">
        <f>IF($C190="","",1)</f>
        <v>1</v>
      </c>
      <c r="C190" s="240">
        <v>0.68402777777777801</v>
      </c>
      <c r="D190" s="241" t="s">
        <v>15</v>
      </c>
      <c r="E190" s="242" t="s">
        <v>147</v>
      </c>
      <c r="F190" s="242" t="s">
        <v>134</v>
      </c>
      <c r="G190" s="243" t="s">
        <v>122</v>
      </c>
      <c r="H190" s="170"/>
      <c r="I190" s="72" t="str">
        <f>IF($D190=I$5,"TRUE","")</f>
        <v>TRUE</v>
      </c>
      <c r="J190" s="72" t="str">
        <f>IF($D190=J$5,"TRUE","")</f>
        <v/>
      </c>
      <c r="K190" s="72" t="str">
        <f>IF($D190=K$5,"TRUE","")</f>
        <v/>
      </c>
      <c r="L190" s="72" t="str">
        <f>IF($D190=L$5,"TRUE","")</f>
        <v/>
      </c>
      <c r="M190" s="81" t="str">
        <f>IF($D190=M$5,"TRUE","")</f>
        <v/>
      </c>
      <c r="N190" s="62">
        <f>IF($P190="","",1)</f>
        <v>1</v>
      </c>
      <c r="O190" s="62">
        <f>IF(N190="","",SUM(N$6:N190))</f>
        <v>59</v>
      </c>
      <c r="P190" s="63">
        <f>IF($I190="TRUE",C190,"")</f>
        <v>0.68402777777777801</v>
      </c>
      <c r="Q190" s="63" t="str">
        <f>IF($I190="TRUE",D190,"")</f>
        <v>Stand A</v>
      </c>
      <c r="R190" s="79" t="str">
        <f>IF($I190="TRUE",E190,"")</f>
        <v>H5</v>
      </c>
      <c r="S190" s="63" t="str">
        <f>IF($I190="TRUE",F190,"")</f>
        <v>Holmfirth - Netherthong</v>
      </c>
      <c r="T190" s="63" t="str">
        <f>IF($I190="TRUE",G190,"")</f>
        <v xml:space="preserve">Stotts Coaches                                    </v>
      </c>
      <c r="U190" s="63" t="str">
        <f>IF($H190="","",IF(OR(I190="TRUE"),$H190,""))</f>
        <v/>
      </c>
      <c r="V190" s="64" t="str">
        <f>IF(X190="","",1)</f>
        <v/>
      </c>
      <c r="W190" s="64" t="str">
        <f>IF(V190="","",SUM(V$6:V190))</f>
        <v/>
      </c>
      <c r="X190" s="65" t="str">
        <f>IF($J190="TRUE",C190,"")</f>
        <v/>
      </c>
      <c r="Y190" s="65" t="str">
        <f>IF($J190="TRUE",D190,"")</f>
        <v/>
      </c>
      <c r="Z190" s="65" t="str">
        <f>IF($J190="TRUE",E190,"")</f>
        <v/>
      </c>
      <c r="AA190" s="65" t="str">
        <f>IF($J190="TRUE",F190,"")</f>
        <v/>
      </c>
      <c r="AB190" s="65" t="str">
        <f>IF($J190="TRUE",G190,"")</f>
        <v/>
      </c>
      <c r="AC190" s="65" t="str">
        <f>IF($H190="","",IF(OR(J190="TRUE"),$H190,""))</f>
        <v/>
      </c>
      <c r="AD190" s="66" t="str">
        <f>IF(AF190="","",1)</f>
        <v/>
      </c>
      <c r="AE190" s="66" t="str">
        <f>IF(AD190="","",SUM(AD$6:AD190))</f>
        <v/>
      </c>
      <c r="AF190" s="67" t="str">
        <f>IF($K190="TRUE",C190,"")</f>
        <v/>
      </c>
      <c r="AG190" s="67" t="str">
        <f>IF($K190="TRUE",D190,"")</f>
        <v/>
      </c>
      <c r="AH190" s="87" t="str">
        <f>IF($K190="TRUE",E190,"")</f>
        <v/>
      </c>
      <c r="AI190" s="67" t="str">
        <f>IF($K190="TRUE",F190,"")</f>
        <v/>
      </c>
      <c r="AJ190" s="67" t="str">
        <f>IF($K190="TRUE",G190,"")</f>
        <v/>
      </c>
      <c r="AK190" s="67" t="str">
        <f>IF($H190="","",IF(OR(K190="TRUE"),$H190,""))</f>
        <v/>
      </c>
      <c r="AL190" s="68" t="str">
        <f>IF(AN190="","",1)</f>
        <v/>
      </c>
      <c r="AM190" s="68" t="str">
        <f>IF(AL190="","",SUM(AL$6:AL190))</f>
        <v/>
      </c>
      <c r="AN190" s="69" t="str">
        <f>IF($L190="TRUE",C190,"")</f>
        <v/>
      </c>
      <c r="AO190" s="69" t="str">
        <f>IF($L190="TRUE",D190,"")</f>
        <v/>
      </c>
      <c r="AP190" s="96" t="str">
        <f>IF($L190="TRUE",E190,"")</f>
        <v/>
      </c>
      <c r="AQ190" s="69" t="str">
        <f>IF($L190="TRUE",F190,"")</f>
        <v/>
      </c>
      <c r="AR190" s="69" t="str">
        <f>IF($L190="TRUE",G190,"")</f>
        <v/>
      </c>
      <c r="AS190" s="69" t="str">
        <f>IF($H190="","",IF(OR(L190="TRUE"),$H190,""))</f>
        <v/>
      </c>
      <c r="AT190" s="70" t="str">
        <f>IF(AV190="","",1)</f>
        <v/>
      </c>
      <c r="AU190" s="70" t="str">
        <f>IF(AT190="","",SUM(AT$6:AT190))</f>
        <v/>
      </c>
      <c r="AV190" s="71" t="str">
        <f>IF($M190="TRUE",C190,"")</f>
        <v/>
      </c>
      <c r="AW190" s="71" t="str">
        <f>IF($M190="TRUE",D190,"")</f>
        <v/>
      </c>
      <c r="AX190" s="97" t="str">
        <f>IF($M190="TRUE",E190,"")</f>
        <v/>
      </c>
      <c r="AY190" s="71" t="str">
        <f>IF($M190="TRUE",F190,"")</f>
        <v/>
      </c>
      <c r="AZ190" s="71" t="str">
        <f>IF($M190="TRUE",G190,"")</f>
        <v/>
      </c>
      <c r="BA190" s="175" t="str">
        <f>IF($H190="","",IF(OR(M190="TRUE"),$H190,""))</f>
        <v/>
      </c>
      <c r="BB190" s="101"/>
    </row>
    <row r="191" spans="1:54" ht="19.95" customHeight="1" x14ac:dyDescent="0.3">
      <c r="A191" s="98">
        <f>IF(B191="","",SUM(B$6:B191))</f>
        <v>186</v>
      </c>
      <c r="B191" s="95">
        <f>IF($C191="","",1)</f>
        <v>1</v>
      </c>
      <c r="C191" s="235">
        <v>0.68541666666666667</v>
      </c>
      <c r="D191" s="236" t="s">
        <v>17</v>
      </c>
      <c r="E191" s="236">
        <v>310</v>
      </c>
      <c r="F191" s="237" t="s">
        <v>114</v>
      </c>
      <c r="G191" s="238" t="s">
        <v>109</v>
      </c>
      <c r="H191" s="170"/>
      <c r="I191" s="72" t="str">
        <f>IF($D191=I$5,"TRUE","")</f>
        <v/>
      </c>
      <c r="J191" s="72" t="str">
        <f>IF($D191=J$5,"TRUE","")</f>
        <v/>
      </c>
      <c r="K191" s="72" t="str">
        <f>IF($D191=K$5,"TRUE","")</f>
        <v>TRUE</v>
      </c>
      <c r="L191" s="72" t="str">
        <f>IF($D191=L$5,"TRUE","")</f>
        <v/>
      </c>
      <c r="M191" s="81" t="str">
        <f>IF($D191=M$5,"TRUE","")</f>
        <v/>
      </c>
      <c r="N191" s="62" t="str">
        <f>IF($P191="","",1)</f>
        <v/>
      </c>
      <c r="O191" s="62" t="str">
        <f>IF(N191="","",SUM(N$6:N191))</f>
        <v/>
      </c>
      <c r="P191" s="63" t="str">
        <f>IF($I191="TRUE",C191,"")</f>
        <v/>
      </c>
      <c r="Q191" s="63" t="str">
        <f>IF($I191="TRUE",D191,"")</f>
        <v/>
      </c>
      <c r="R191" s="79" t="str">
        <f>IF($I191="TRUE",E191,"")</f>
        <v/>
      </c>
      <c r="S191" s="63" t="str">
        <f>IF($I191="TRUE",F191,"")</f>
        <v/>
      </c>
      <c r="T191" s="63" t="str">
        <f>IF($I191="TRUE",G191,"")</f>
        <v/>
      </c>
      <c r="U191" s="63" t="str">
        <f>IF($H191="","",IF(OR(I191="TRUE"),$H191,""))</f>
        <v/>
      </c>
      <c r="V191" s="64" t="str">
        <f>IF(X191="","",1)</f>
        <v/>
      </c>
      <c r="W191" s="64" t="str">
        <f>IF(V191="","",SUM(V$6:V191))</f>
        <v/>
      </c>
      <c r="X191" s="65" t="str">
        <f>IF($J191="TRUE",C191,"")</f>
        <v/>
      </c>
      <c r="Y191" s="65" t="str">
        <f>IF($J191="TRUE",D191,"")</f>
        <v/>
      </c>
      <c r="Z191" s="65" t="str">
        <f>IF($J191="TRUE",E191,"")</f>
        <v/>
      </c>
      <c r="AA191" s="65" t="str">
        <f>IF($J191="TRUE",F191,"")</f>
        <v/>
      </c>
      <c r="AB191" s="65" t="str">
        <f>IF($J191="TRUE",G191,"")</f>
        <v/>
      </c>
      <c r="AC191" s="65" t="str">
        <f>IF($H191="","",IF(OR(J191="TRUE"),$H191,""))</f>
        <v/>
      </c>
      <c r="AD191" s="66">
        <f>IF(AF191="","",1)</f>
        <v>1</v>
      </c>
      <c r="AE191" s="66">
        <f>IF(AD191="","",SUM(AD$6:AD191))</f>
        <v>43</v>
      </c>
      <c r="AF191" s="67">
        <f>IF($K191="TRUE",C191,"")</f>
        <v>0.68541666666666667</v>
      </c>
      <c r="AG191" s="67" t="str">
        <f>IF($K191="TRUE",D191,"")</f>
        <v>Stand C</v>
      </c>
      <c r="AH191" s="87">
        <f>IF($K191="TRUE",E191,"")</f>
        <v>310</v>
      </c>
      <c r="AI191" s="67" t="str">
        <f>IF($K191="TRUE",F191,"")</f>
        <v xml:space="preserve">Huddersfield - Hepworth                                                                             </v>
      </c>
      <c r="AJ191" s="67" t="str">
        <f>IF($K191="TRUE",G191,"")</f>
        <v xml:space="preserve">First                                             </v>
      </c>
      <c r="AK191" s="67" t="str">
        <f>IF($H191="","",IF(OR(K191="TRUE"),$H191,""))</f>
        <v/>
      </c>
      <c r="AL191" s="68" t="str">
        <f>IF(AN191="","",1)</f>
        <v/>
      </c>
      <c r="AM191" s="68" t="str">
        <f>IF(AL191="","",SUM(AL$6:AL191))</f>
        <v/>
      </c>
      <c r="AN191" s="69" t="str">
        <f>IF($L191="TRUE",C191,"")</f>
        <v/>
      </c>
      <c r="AO191" s="69" t="str">
        <f>IF($L191="TRUE",D191,"")</f>
        <v/>
      </c>
      <c r="AP191" s="96" t="str">
        <f>IF($L191="TRUE",E191,"")</f>
        <v/>
      </c>
      <c r="AQ191" s="69" t="str">
        <f>IF($L191="TRUE",F191,"")</f>
        <v/>
      </c>
      <c r="AR191" s="69" t="str">
        <f>IF($L191="TRUE",G191,"")</f>
        <v/>
      </c>
      <c r="AS191" s="69" t="str">
        <f>IF($H191="","",IF(OR(L191="TRUE"),$H191,""))</f>
        <v/>
      </c>
      <c r="AT191" s="70" t="str">
        <f>IF(AV191="","",1)</f>
        <v/>
      </c>
      <c r="AU191" s="70" t="str">
        <f>IF(AT191="","",SUM(AT$6:AT191))</f>
        <v/>
      </c>
      <c r="AV191" s="71" t="str">
        <f>IF($M191="TRUE",C191,"")</f>
        <v/>
      </c>
      <c r="AW191" s="71" t="str">
        <f>IF($M191="TRUE",D191,"")</f>
        <v/>
      </c>
      <c r="AX191" s="97" t="str">
        <f>IF($M191="TRUE",E191,"")</f>
        <v/>
      </c>
      <c r="AY191" s="71" t="str">
        <f>IF($M191="TRUE",F191,"")</f>
        <v/>
      </c>
      <c r="AZ191" s="71" t="str">
        <f>IF($M191="TRUE",G191,"")</f>
        <v/>
      </c>
      <c r="BA191" s="175" t="str">
        <f>IF($H191="","",IF(OR(M191="TRUE"),$H191,""))</f>
        <v/>
      </c>
      <c r="BB191" s="101"/>
    </row>
    <row r="192" spans="1:54" ht="19.95" customHeight="1" x14ac:dyDescent="0.3">
      <c r="A192" s="98">
        <f>IF(B192="","",SUM(B$6:B192))</f>
        <v>187</v>
      </c>
      <c r="B192" s="95">
        <f>IF($C192="","",1)</f>
        <v>1</v>
      </c>
      <c r="C192" s="235">
        <v>0.68888888888888899</v>
      </c>
      <c r="D192" s="236" t="s">
        <v>15</v>
      </c>
      <c r="E192" s="236">
        <v>310</v>
      </c>
      <c r="F192" s="237" t="s">
        <v>110</v>
      </c>
      <c r="G192" s="238" t="s">
        <v>109</v>
      </c>
      <c r="H192" s="170"/>
      <c r="I192" s="72" t="str">
        <f>IF($D192=I$5,"TRUE","")</f>
        <v>TRUE</v>
      </c>
      <c r="J192" s="72" t="str">
        <f>IF($D192=J$5,"TRUE","")</f>
        <v/>
      </c>
      <c r="K192" s="72" t="str">
        <f>IF($D192=K$5,"TRUE","")</f>
        <v/>
      </c>
      <c r="L192" s="72" t="str">
        <f>IF($D192=L$5,"TRUE","")</f>
        <v/>
      </c>
      <c r="M192" s="81" t="str">
        <f>IF($D192=M$5,"TRUE","")</f>
        <v/>
      </c>
      <c r="N192" s="62">
        <f>IF($P192="","",1)</f>
        <v>1</v>
      </c>
      <c r="O192" s="62">
        <f>IF(N192="","",SUM(N$6:N192))</f>
        <v>60</v>
      </c>
      <c r="P192" s="63">
        <f>IF($I192="TRUE",C192,"")</f>
        <v>0.68888888888888899</v>
      </c>
      <c r="Q192" s="63" t="str">
        <f>IF($I192="TRUE",D192,"")</f>
        <v>Stand A</v>
      </c>
      <c r="R192" s="79">
        <f>IF($I192="TRUE",E192,"")</f>
        <v>310</v>
      </c>
      <c r="S192" s="63" t="str">
        <f>IF($I192="TRUE",F192,"")</f>
        <v xml:space="preserve">Hepworth - Huddersfield                                                                             </v>
      </c>
      <c r="T192" s="63" t="str">
        <f>IF($I192="TRUE",G192,"")</f>
        <v xml:space="preserve">First                                             </v>
      </c>
      <c r="U192" s="63" t="str">
        <f>IF($H192="","",IF(OR(I192="TRUE"),$H192,""))</f>
        <v/>
      </c>
      <c r="V192" s="64" t="str">
        <f>IF(X192="","",1)</f>
        <v/>
      </c>
      <c r="W192" s="64" t="str">
        <f>IF(V192="","",SUM(V$6:V192))</f>
        <v/>
      </c>
      <c r="X192" s="65" t="str">
        <f>IF($J192="TRUE",C192,"")</f>
        <v/>
      </c>
      <c r="Y192" s="65" t="str">
        <f>IF($J192="TRUE",D192,"")</f>
        <v/>
      </c>
      <c r="Z192" s="65" t="str">
        <f>IF($J192="TRUE",E192,"")</f>
        <v/>
      </c>
      <c r="AA192" s="65" t="str">
        <f>IF($J192="TRUE",F192,"")</f>
        <v/>
      </c>
      <c r="AB192" s="65" t="str">
        <f>IF($J192="TRUE",G192,"")</f>
        <v/>
      </c>
      <c r="AC192" s="65" t="str">
        <f>IF($H192="","",IF(OR(J192="TRUE"),$H192,""))</f>
        <v/>
      </c>
      <c r="AD192" s="66" t="str">
        <f>IF(AF192="","",1)</f>
        <v/>
      </c>
      <c r="AE192" s="66" t="str">
        <f>IF(AD192="","",SUM(AD$6:AD192))</f>
        <v/>
      </c>
      <c r="AF192" s="67" t="str">
        <f>IF($K192="TRUE",C192,"")</f>
        <v/>
      </c>
      <c r="AG192" s="67" t="str">
        <f>IF($K192="TRUE",D192,"")</f>
        <v/>
      </c>
      <c r="AH192" s="87" t="str">
        <f>IF($K192="TRUE",E192,"")</f>
        <v/>
      </c>
      <c r="AI192" s="67" t="str">
        <f>IF($K192="TRUE",F192,"")</f>
        <v/>
      </c>
      <c r="AJ192" s="67" t="str">
        <f>IF($K192="TRUE",G192,"")</f>
        <v/>
      </c>
      <c r="AK192" s="67" t="str">
        <f>IF($H192="","",IF(OR(K192="TRUE"),$H192,""))</f>
        <v/>
      </c>
      <c r="AL192" s="68" t="str">
        <f>IF(AN192="","",1)</f>
        <v/>
      </c>
      <c r="AM192" s="68" t="str">
        <f>IF(AL192="","",SUM(AL$6:AL192))</f>
        <v/>
      </c>
      <c r="AN192" s="69" t="str">
        <f>IF($L192="TRUE",C192,"")</f>
        <v/>
      </c>
      <c r="AO192" s="69" t="str">
        <f>IF($L192="TRUE",D192,"")</f>
        <v/>
      </c>
      <c r="AP192" s="96" t="str">
        <f>IF($L192="TRUE",E192,"")</f>
        <v/>
      </c>
      <c r="AQ192" s="69" t="str">
        <f>IF($L192="TRUE",F192,"")</f>
        <v/>
      </c>
      <c r="AR192" s="69" t="str">
        <f>IF($L192="TRUE",G192,"")</f>
        <v/>
      </c>
      <c r="AS192" s="69" t="str">
        <f>IF($H192="","",IF(OR(L192="TRUE"),$H192,""))</f>
        <v/>
      </c>
      <c r="AT192" s="70" t="str">
        <f>IF(AV192="","",1)</f>
        <v/>
      </c>
      <c r="AU192" s="70" t="str">
        <f>IF(AT192="","",SUM(AT$6:AT192))</f>
        <v/>
      </c>
      <c r="AV192" s="71" t="str">
        <f>IF($M192="TRUE",C192,"")</f>
        <v/>
      </c>
      <c r="AW192" s="71" t="str">
        <f>IF($M192="TRUE",D192,"")</f>
        <v/>
      </c>
      <c r="AX192" s="97" t="str">
        <f>IF($M192="TRUE",E192,"")</f>
        <v/>
      </c>
      <c r="AY192" s="71" t="str">
        <f>IF($M192="TRUE",F192,"")</f>
        <v/>
      </c>
      <c r="AZ192" s="71" t="str">
        <f>IF($M192="TRUE",G192,"")</f>
        <v/>
      </c>
      <c r="BA192" s="175" t="str">
        <f>IF($H192="","",IF(OR(M192="TRUE"),$H192,""))</f>
        <v/>
      </c>
      <c r="BB192" s="101"/>
    </row>
    <row r="193" spans="1:54" ht="19.95" customHeight="1" x14ac:dyDescent="0.3">
      <c r="A193" s="98">
        <f>IF(B193="","",SUM(B$6:B193))</f>
        <v>188</v>
      </c>
      <c r="B193" s="95">
        <f>IF($C193="","",1)</f>
        <v>1</v>
      </c>
      <c r="C193" s="235">
        <v>0.69444444444444453</v>
      </c>
      <c r="D193" s="236" t="s">
        <v>16</v>
      </c>
      <c r="E193" s="236">
        <v>435</v>
      </c>
      <c r="F193" s="237" t="s">
        <v>115</v>
      </c>
      <c r="G193" s="238" t="s">
        <v>116</v>
      </c>
      <c r="H193" s="170"/>
      <c r="I193" s="72" t="str">
        <f>IF($D193=I$5,"TRUE","")</f>
        <v/>
      </c>
      <c r="J193" s="72" t="str">
        <f>IF($D193=J$5,"TRUE","")</f>
        <v>TRUE</v>
      </c>
      <c r="K193" s="72" t="str">
        <f>IF($D193=K$5,"TRUE","")</f>
        <v/>
      </c>
      <c r="L193" s="72" t="str">
        <f>IF($D193=L$5,"TRUE","")</f>
        <v/>
      </c>
      <c r="M193" s="81" t="str">
        <f>IF($D193=M$5,"TRUE","")</f>
        <v/>
      </c>
      <c r="N193" s="62" t="str">
        <f>IF($P193="","",1)</f>
        <v/>
      </c>
      <c r="O193" s="62" t="str">
        <f>IF(N193="","",SUM(N$6:N193))</f>
        <v/>
      </c>
      <c r="P193" s="63" t="str">
        <f>IF($I193="TRUE",C193,"")</f>
        <v/>
      </c>
      <c r="Q193" s="63" t="str">
        <f>IF($I193="TRUE",D193,"")</f>
        <v/>
      </c>
      <c r="R193" s="79" t="str">
        <f>IF($I193="TRUE",E193,"")</f>
        <v/>
      </c>
      <c r="S193" s="63" t="str">
        <f>IF($I193="TRUE",F193,"")</f>
        <v/>
      </c>
      <c r="T193" s="63" t="str">
        <f>IF($I193="TRUE",G193,"")</f>
        <v/>
      </c>
      <c r="U193" s="63" t="str">
        <f>IF($H193="","",IF(OR(I193="TRUE"),$H193,""))</f>
        <v/>
      </c>
      <c r="V193" s="64">
        <f>IF(X193="","",1)</f>
        <v>1</v>
      </c>
      <c r="W193" s="64">
        <f>IF(V193="","",SUM(V$6:V193))</f>
        <v>45</v>
      </c>
      <c r="X193" s="65">
        <f>IF($J193="TRUE",C193,"")</f>
        <v>0.69444444444444453</v>
      </c>
      <c r="Y193" s="65" t="str">
        <f>IF($J193="TRUE",D193,"")</f>
        <v>Stand B</v>
      </c>
      <c r="Z193" s="65">
        <f>IF($J193="TRUE",E193,"")</f>
        <v>435</v>
      </c>
      <c r="AA193" s="65" t="str">
        <f>IF($J193="TRUE",F193,"")</f>
        <v xml:space="preserve">Holmfirth - Wakefield                                                                               </v>
      </c>
      <c r="AB193" s="65" t="str">
        <f>IF($J193="TRUE",G193,"")</f>
        <v xml:space="preserve">Yorkshire Tiger                      </v>
      </c>
      <c r="AC193" s="65" t="str">
        <f>IF($H193="","",IF(OR(J193="TRUE"),$H193,""))</f>
        <v/>
      </c>
      <c r="AD193" s="66" t="str">
        <f>IF(AF193="","",1)</f>
        <v/>
      </c>
      <c r="AE193" s="66" t="str">
        <f>IF(AD193="","",SUM(AD$6:AD193))</f>
        <v/>
      </c>
      <c r="AF193" s="67" t="str">
        <f>IF($K193="TRUE",C193,"")</f>
        <v/>
      </c>
      <c r="AG193" s="67" t="str">
        <f>IF($K193="TRUE",D193,"")</f>
        <v/>
      </c>
      <c r="AH193" s="87" t="str">
        <f>IF($K193="TRUE",E193,"")</f>
        <v/>
      </c>
      <c r="AI193" s="67" t="str">
        <f>IF($K193="TRUE",F193,"")</f>
        <v/>
      </c>
      <c r="AJ193" s="67" t="str">
        <f>IF($K193="TRUE",G193,"")</f>
        <v/>
      </c>
      <c r="AK193" s="67" t="str">
        <f>IF($H193="","",IF(OR(K193="TRUE"),$H193,""))</f>
        <v/>
      </c>
      <c r="AL193" s="68" t="str">
        <f>IF(AN193="","",1)</f>
        <v/>
      </c>
      <c r="AM193" s="68" t="str">
        <f>IF(AL193="","",SUM(AL$6:AL193))</f>
        <v/>
      </c>
      <c r="AN193" s="69" t="str">
        <f>IF($L193="TRUE",C193,"")</f>
        <v/>
      </c>
      <c r="AO193" s="69" t="str">
        <f>IF($L193="TRUE",D193,"")</f>
        <v/>
      </c>
      <c r="AP193" s="96" t="str">
        <f>IF($L193="TRUE",E193,"")</f>
        <v/>
      </c>
      <c r="AQ193" s="69" t="str">
        <f>IF($L193="TRUE",F193,"")</f>
        <v/>
      </c>
      <c r="AR193" s="69" t="str">
        <f>IF($L193="TRUE",G193,"")</f>
        <v/>
      </c>
      <c r="AS193" s="69" t="str">
        <f>IF($H193="","",IF(OR(L193="TRUE"),$H193,""))</f>
        <v/>
      </c>
      <c r="AT193" s="70" t="str">
        <f>IF(AV193="","",1)</f>
        <v/>
      </c>
      <c r="AU193" s="70" t="str">
        <f>IF(AT193="","",SUM(AT$6:AT193))</f>
        <v/>
      </c>
      <c r="AV193" s="71" t="str">
        <f>IF($M193="TRUE",C193,"")</f>
        <v/>
      </c>
      <c r="AW193" s="71" t="str">
        <f>IF($M193="TRUE",D193,"")</f>
        <v/>
      </c>
      <c r="AX193" s="97" t="str">
        <f>IF($M193="TRUE",E193,"")</f>
        <v/>
      </c>
      <c r="AY193" s="71" t="str">
        <f>IF($M193="TRUE",F193,"")</f>
        <v/>
      </c>
      <c r="AZ193" s="71" t="str">
        <f>IF($M193="TRUE",G193,"")</f>
        <v/>
      </c>
      <c r="BA193" s="175" t="str">
        <f>IF($H193="","",IF(OR(M193="TRUE"),$H193,""))</f>
        <v/>
      </c>
      <c r="BB193" s="101"/>
    </row>
    <row r="194" spans="1:54" ht="19.95" customHeight="1" x14ac:dyDescent="0.3">
      <c r="A194" s="98">
        <f>IF(B194="","",SUM(B$6:B194))</f>
        <v>189</v>
      </c>
      <c r="B194" s="95">
        <f>IF($C194="","",1)</f>
        <v>1</v>
      </c>
      <c r="C194" s="235">
        <v>0.70000000000000007</v>
      </c>
      <c r="D194" s="236" t="s">
        <v>15</v>
      </c>
      <c r="E194" s="236">
        <v>314</v>
      </c>
      <c r="F194" s="237" t="s">
        <v>117</v>
      </c>
      <c r="G194" s="238" t="s">
        <v>109</v>
      </c>
      <c r="H194" s="170"/>
      <c r="I194" s="72" t="str">
        <f>IF($D194=I$5,"TRUE","")</f>
        <v>TRUE</v>
      </c>
      <c r="J194" s="72" t="str">
        <f>IF($D194=J$5,"TRUE","")</f>
        <v/>
      </c>
      <c r="K194" s="72" t="str">
        <f>IF($D194=K$5,"TRUE","")</f>
        <v/>
      </c>
      <c r="L194" s="72" t="str">
        <f>IF($D194=L$5,"TRUE","")</f>
        <v/>
      </c>
      <c r="M194" s="81" t="str">
        <f>IF($D194=M$5,"TRUE","")</f>
        <v/>
      </c>
      <c r="N194" s="62">
        <f>IF($P194="","",1)</f>
        <v>1</v>
      </c>
      <c r="O194" s="62">
        <f>IF(N194="","",SUM(N$6:N194))</f>
        <v>61</v>
      </c>
      <c r="P194" s="63">
        <f>IF($I194="TRUE",C194,"")</f>
        <v>0.70000000000000007</v>
      </c>
      <c r="Q194" s="63" t="str">
        <f>IF($I194="TRUE",D194,"")</f>
        <v>Stand A</v>
      </c>
      <c r="R194" s="79">
        <f>IF($I194="TRUE",E194,"")</f>
        <v>314</v>
      </c>
      <c r="S194" s="63" t="str">
        <f>IF($I194="TRUE",F194,"")</f>
        <v xml:space="preserve">Holme - Huddersfield                                                                                </v>
      </c>
      <c r="T194" s="63" t="str">
        <f>IF($I194="TRUE",G194,"")</f>
        <v xml:space="preserve">First                                             </v>
      </c>
      <c r="U194" s="63" t="str">
        <f>IF($H194="","",IF(OR(I194="TRUE"),$H194,""))</f>
        <v/>
      </c>
      <c r="V194" s="64" t="str">
        <f>IF(X194="","",1)</f>
        <v/>
      </c>
      <c r="W194" s="64" t="str">
        <f>IF(V194="","",SUM(V$6:V194))</f>
        <v/>
      </c>
      <c r="X194" s="65" t="str">
        <f>IF($J194="TRUE",C194,"")</f>
        <v/>
      </c>
      <c r="Y194" s="65" t="str">
        <f>IF($J194="TRUE",D194,"")</f>
        <v/>
      </c>
      <c r="Z194" s="65" t="str">
        <f>IF($J194="TRUE",E194,"")</f>
        <v/>
      </c>
      <c r="AA194" s="65" t="str">
        <f>IF($J194="TRUE",F194,"")</f>
        <v/>
      </c>
      <c r="AB194" s="65" t="str">
        <f>IF($J194="TRUE",G194,"")</f>
        <v/>
      </c>
      <c r="AC194" s="65" t="str">
        <f>IF($H194="","",IF(OR(J194="TRUE"),$H194,""))</f>
        <v/>
      </c>
      <c r="AD194" s="66" t="str">
        <f>IF(AF194="","",1)</f>
        <v/>
      </c>
      <c r="AE194" s="66" t="str">
        <f>IF(AD194="","",SUM(AD$6:AD194))</f>
        <v/>
      </c>
      <c r="AF194" s="67" t="str">
        <f>IF($K194="TRUE",C194,"")</f>
        <v/>
      </c>
      <c r="AG194" s="67" t="str">
        <f>IF($K194="TRUE",D194,"")</f>
        <v/>
      </c>
      <c r="AH194" s="87" t="str">
        <f>IF($K194="TRUE",E194,"")</f>
        <v/>
      </c>
      <c r="AI194" s="67" t="str">
        <f>IF($K194="TRUE",F194,"")</f>
        <v/>
      </c>
      <c r="AJ194" s="67" t="str">
        <f>IF($K194="TRUE",G194,"")</f>
        <v/>
      </c>
      <c r="AK194" s="67" t="str">
        <f>IF($H194="","",IF(OR(K194="TRUE"),$H194,""))</f>
        <v/>
      </c>
      <c r="AL194" s="68" t="str">
        <f>IF(AN194="","",1)</f>
        <v/>
      </c>
      <c r="AM194" s="68" t="str">
        <f>IF(AL194="","",SUM(AL$6:AL194))</f>
        <v/>
      </c>
      <c r="AN194" s="69" t="str">
        <f>IF($L194="TRUE",C194,"")</f>
        <v/>
      </c>
      <c r="AO194" s="69" t="str">
        <f>IF($L194="TRUE",D194,"")</f>
        <v/>
      </c>
      <c r="AP194" s="96" t="str">
        <f>IF($L194="TRUE",E194,"")</f>
        <v/>
      </c>
      <c r="AQ194" s="69" t="str">
        <f>IF($L194="TRUE",F194,"")</f>
        <v/>
      </c>
      <c r="AR194" s="69" t="str">
        <f>IF($L194="TRUE",G194,"")</f>
        <v/>
      </c>
      <c r="AS194" s="69" t="str">
        <f>IF($H194="","",IF(OR(L194="TRUE"),$H194,""))</f>
        <v/>
      </c>
      <c r="AT194" s="70" t="str">
        <f>IF(AV194="","",1)</f>
        <v/>
      </c>
      <c r="AU194" s="70" t="str">
        <f>IF(AT194="","",SUM(AT$6:AT194))</f>
        <v/>
      </c>
      <c r="AV194" s="71" t="str">
        <f>IF($M194="TRUE",C194,"")</f>
        <v/>
      </c>
      <c r="AW194" s="71" t="str">
        <f>IF($M194="TRUE",D194,"")</f>
        <v/>
      </c>
      <c r="AX194" s="97" t="str">
        <f>IF($M194="TRUE",E194,"")</f>
        <v/>
      </c>
      <c r="AY194" s="71" t="str">
        <f>IF($M194="TRUE",F194,"")</f>
        <v/>
      </c>
      <c r="AZ194" s="71" t="str">
        <f>IF($M194="TRUE",G194,"")</f>
        <v/>
      </c>
      <c r="BA194" s="175" t="str">
        <f>IF($H194="","",IF(OR(M194="TRUE"),$H194,""))</f>
        <v/>
      </c>
      <c r="BB194" s="101"/>
    </row>
    <row r="195" spans="1:54" ht="19.95" customHeight="1" x14ac:dyDescent="0.3">
      <c r="A195" s="98">
        <f>IF(B195="","",SUM(B$6:B195))</f>
        <v>190</v>
      </c>
      <c r="B195" s="95">
        <f>IF($C195="","",1)</f>
        <v>1</v>
      </c>
      <c r="C195" s="235">
        <v>0.70138888888888884</v>
      </c>
      <c r="D195" s="236" t="s">
        <v>18</v>
      </c>
      <c r="E195" s="236" t="s">
        <v>127</v>
      </c>
      <c r="F195" s="237" t="s">
        <v>126</v>
      </c>
      <c r="G195" s="238" t="s">
        <v>122</v>
      </c>
      <c r="H195" s="170"/>
      <c r="I195" s="72" t="str">
        <f>IF($D195=I$5,"TRUE","")</f>
        <v/>
      </c>
      <c r="J195" s="72" t="str">
        <f>IF($D195=J$5,"TRUE","")</f>
        <v/>
      </c>
      <c r="K195" s="72" t="str">
        <f>IF($D195=K$5,"TRUE","")</f>
        <v/>
      </c>
      <c r="L195" s="72" t="str">
        <f>IF($D195=L$5,"TRUE","")</f>
        <v>TRUE</v>
      </c>
      <c r="M195" s="81" t="str">
        <f>IF($D195=M$5,"TRUE","")</f>
        <v/>
      </c>
      <c r="N195" s="62" t="str">
        <f>IF($P195="","",1)</f>
        <v/>
      </c>
      <c r="O195" s="62" t="str">
        <f>IF(N195="","",SUM(N$6:N195))</f>
        <v/>
      </c>
      <c r="P195" s="63" t="str">
        <f>IF($I195="TRUE",C195,"")</f>
        <v/>
      </c>
      <c r="Q195" s="63" t="str">
        <f>IF($I195="TRUE",D195,"")</f>
        <v/>
      </c>
      <c r="R195" s="79" t="str">
        <f>IF($I195="TRUE",E195,"")</f>
        <v/>
      </c>
      <c r="S195" s="63" t="str">
        <f>IF($I195="TRUE",F195,"")</f>
        <v/>
      </c>
      <c r="T195" s="63" t="str">
        <f>IF($I195="TRUE",G195,"")</f>
        <v/>
      </c>
      <c r="U195" s="63" t="str">
        <f>IF($H195="","",IF(OR(I195="TRUE"),$H195,""))</f>
        <v/>
      </c>
      <c r="V195" s="64" t="str">
        <f>IF(X195="","",1)</f>
        <v/>
      </c>
      <c r="W195" s="64" t="str">
        <f>IF(V195="","",SUM(V$6:V195))</f>
        <v/>
      </c>
      <c r="X195" s="65" t="str">
        <f>IF($J195="TRUE",C195,"")</f>
        <v/>
      </c>
      <c r="Y195" s="65" t="str">
        <f>IF($J195="TRUE",D195,"")</f>
        <v/>
      </c>
      <c r="Z195" s="65" t="str">
        <f>IF($J195="TRUE",E195,"")</f>
        <v/>
      </c>
      <c r="AA195" s="65" t="str">
        <f>IF($J195="TRUE",F195,"")</f>
        <v/>
      </c>
      <c r="AB195" s="65" t="str">
        <f>IF($J195="TRUE",G195,"")</f>
        <v/>
      </c>
      <c r="AC195" s="65" t="str">
        <f>IF($H195="","",IF(OR(J195="TRUE"),$H195,""))</f>
        <v/>
      </c>
      <c r="AD195" s="66" t="str">
        <f>IF(AF195="","",1)</f>
        <v/>
      </c>
      <c r="AE195" s="66" t="str">
        <f>IF(AD195="","",SUM(AD$6:AD195))</f>
        <v/>
      </c>
      <c r="AF195" s="67" t="str">
        <f>IF($K195="TRUE",C195,"")</f>
        <v/>
      </c>
      <c r="AG195" s="67" t="str">
        <f>IF($K195="TRUE",D195,"")</f>
        <v/>
      </c>
      <c r="AH195" s="87" t="str">
        <f>IF($K195="TRUE",E195,"")</f>
        <v/>
      </c>
      <c r="AI195" s="67" t="str">
        <f>IF($K195="TRUE",F195,"")</f>
        <v/>
      </c>
      <c r="AJ195" s="67" t="str">
        <f>IF($K195="TRUE",G195,"")</f>
        <v/>
      </c>
      <c r="AK195" s="67" t="str">
        <f>IF($H195="","",IF(OR(K195="TRUE"),$H195,""))</f>
        <v/>
      </c>
      <c r="AL195" s="68">
        <f>IF(AN195="","",1)</f>
        <v>1</v>
      </c>
      <c r="AM195" s="68">
        <f>IF(AL195="","",SUM(AL$6:AL195))</f>
        <v>41</v>
      </c>
      <c r="AN195" s="69">
        <f>IF($L195="TRUE",C195,"")</f>
        <v>0.70138888888888884</v>
      </c>
      <c r="AO195" s="69" t="str">
        <f>IF($L195="TRUE",D195,"")</f>
        <v>Stand D</v>
      </c>
      <c r="AP195" s="96" t="str">
        <f>IF($L195="TRUE",E195,"")</f>
        <v xml:space="preserve">H1             </v>
      </c>
      <c r="AQ195" s="69" t="str">
        <f>IF($L195="TRUE",F195,"")</f>
        <v xml:space="preserve">Holmfirth - Totties Circular                                                                        </v>
      </c>
      <c r="AR195" s="69" t="str">
        <f>IF($L195="TRUE",G195,"")</f>
        <v xml:space="preserve">Stotts Coaches                                    </v>
      </c>
      <c r="AS195" s="69" t="str">
        <f>IF($H195="","",IF(OR(L195="TRUE"),$H195,""))</f>
        <v/>
      </c>
      <c r="AT195" s="70" t="str">
        <f>IF(AV195="","",1)</f>
        <v/>
      </c>
      <c r="AU195" s="70" t="str">
        <f>IF(AT195="","",SUM(AT$6:AT195))</f>
        <v/>
      </c>
      <c r="AV195" s="71" t="str">
        <f>IF($M195="TRUE",C195,"")</f>
        <v/>
      </c>
      <c r="AW195" s="71" t="str">
        <f>IF($M195="TRUE",D195,"")</f>
        <v/>
      </c>
      <c r="AX195" s="97" t="str">
        <f>IF($M195="TRUE",E195,"")</f>
        <v/>
      </c>
      <c r="AY195" s="71" t="str">
        <f>IF($M195="TRUE",F195,"")</f>
        <v/>
      </c>
      <c r="AZ195" s="71" t="str">
        <f>IF($M195="TRUE",G195,"")</f>
        <v/>
      </c>
      <c r="BA195" s="175" t="str">
        <f>IF($H195="","",IF(OR(M195="TRUE"),$H195,""))</f>
        <v/>
      </c>
      <c r="BB195" s="101"/>
    </row>
    <row r="196" spans="1:54" ht="19.95" customHeight="1" x14ac:dyDescent="0.3">
      <c r="A196" s="98">
        <f>IF(B196="","",SUM(B$6:B196))</f>
        <v>191</v>
      </c>
      <c r="B196" s="95">
        <f>IF($C196="","",1)</f>
        <v>1</v>
      </c>
      <c r="C196" s="235">
        <v>0.70208333333333339</v>
      </c>
      <c r="D196" s="236" t="s">
        <v>17</v>
      </c>
      <c r="E196" s="236">
        <v>316</v>
      </c>
      <c r="F196" s="237" t="s">
        <v>118</v>
      </c>
      <c r="G196" s="238" t="s">
        <v>109</v>
      </c>
      <c r="H196" s="170"/>
      <c r="I196" s="72" t="str">
        <f>IF($D196=I$5,"TRUE","")</f>
        <v/>
      </c>
      <c r="J196" s="72" t="str">
        <f>IF($D196=J$5,"TRUE","")</f>
        <v/>
      </c>
      <c r="K196" s="72" t="str">
        <f>IF($D196=K$5,"TRUE","")</f>
        <v>TRUE</v>
      </c>
      <c r="L196" s="72" t="str">
        <f>IF($D196=L$5,"TRUE","")</f>
        <v/>
      </c>
      <c r="M196" s="81" t="str">
        <f>IF($D196=M$5,"TRUE","")</f>
        <v/>
      </c>
      <c r="N196" s="62" t="str">
        <f>IF($P196="","",1)</f>
        <v/>
      </c>
      <c r="O196" s="62" t="str">
        <f>IF(N196="","",SUM(N$6:N196))</f>
        <v/>
      </c>
      <c r="P196" s="63" t="str">
        <f>IF($I196="TRUE",C196,"")</f>
        <v/>
      </c>
      <c r="Q196" s="63" t="str">
        <f>IF($I196="TRUE",D196,"")</f>
        <v/>
      </c>
      <c r="R196" s="79" t="str">
        <f>IF($I196="TRUE",E196,"")</f>
        <v/>
      </c>
      <c r="S196" s="63" t="str">
        <f>IF($I196="TRUE",F196,"")</f>
        <v/>
      </c>
      <c r="T196" s="63" t="str">
        <f>IF($I196="TRUE",G196,"")</f>
        <v/>
      </c>
      <c r="U196" s="63" t="str">
        <f>IF($H196="","",IF(OR(I196="TRUE"),$H196,""))</f>
        <v/>
      </c>
      <c r="V196" s="64" t="str">
        <f>IF(X196="","",1)</f>
        <v/>
      </c>
      <c r="W196" s="64" t="str">
        <f>IF(V196="","",SUM(V$6:V196))</f>
        <v/>
      </c>
      <c r="X196" s="65" t="str">
        <f>IF($J196="TRUE",C196,"")</f>
        <v/>
      </c>
      <c r="Y196" s="65" t="str">
        <f>IF($J196="TRUE",D196,"")</f>
        <v/>
      </c>
      <c r="Z196" s="65" t="str">
        <f>IF($J196="TRUE",E196,"")</f>
        <v/>
      </c>
      <c r="AA196" s="65" t="str">
        <f>IF($J196="TRUE",F196,"")</f>
        <v/>
      </c>
      <c r="AB196" s="65" t="str">
        <f>IF($J196="TRUE",G196,"")</f>
        <v/>
      </c>
      <c r="AC196" s="65" t="str">
        <f>IF($H196="","",IF(OR(J196="TRUE"),$H196,""))</f>
        <v/>
      </c>
      <c r="AD196" s="66">
        <f>IF(AF196="","",1)</f>
        <v>1</v>
      </c>
      <c r="AE196" s="66">
        <f>IF(AD196="","",SUM(AD$6:AD196))</f>
        <v>44</v>
      </c>
      <c r="AF196" s="67">
        <f>IF($K196="TRUE",C196,"")</f>
        <v>0.70208333333333339</v>
      </c>
      <c r="AG196" s="67" t="str">
        <f>IF($K196="TRUE",D196,"")</f>
        <v>Stand C</v>
      </c>
      <c r="AH196" s="87">
        <f>IF($K196="TRUE",E196,"")</f>
        <v>316</v>
      </c>
      <c r="AI196" s="67" t="str">
        <f>IF($K196="TRUE",F196,"")</f>
        <v xml:space="preserve">Huddersfield - Parkhead                                                                             </v>
      </c>
      <c r="AJ196" s="67" t="str">
        <f>IF($K196="TRUE",G196,"")</f>
        <v xml:space="preserve">First                                             </v>
      </c>
      <c r="AK196" s="67" t="str">
        <f>IF($H196="","",IF(OR(K196="TRUE"),$H196,""))</f>
        <v/>
      </c>
      <c r="AL196" s="68" t="str">
        <f>IF(AN196="","",1)</f>
        <v/>
      </c>
      <c r="AM196" s="68" t="str">
        <f>IF(AL196="","",SUM(AL$6:AL196))</f>
        <v/>
      </c>
      <c r="AN196" s="69" t="str">
        <f>IF($L196="TRUE",C196,"")</f>
        <v/>
      </c>
      <c r="AO196" s="69" t="str">
        <f>IF($L196="TRUE",D196,"")</f>
        <v/>
      </c>
      <c r="AP196" s="96" t="str">
        <f>IF($L196="TRUE",E196,"")</f>
        <v/>
      </c>
      <c r="AQ196" s="69" t="str">
        <f>IF($L196="TRUE",F196,"")</f>
        <v/>
      </c>
      <c r="AR196" s="69" t="str">
        <f>IF($L196="TRUE",G196,"")</f>
        <v/>
      </c>
      <c r="AS196" s="69" t="str">
        <f>IF($H196="","",IF(OR(L196="TRUE"),$H196,""))</f>
        <v/>
      </c>
      <c r="AT196" s="70" t="str">
        <f>IF(AV196="","",1)</f>
        <v/>
      </c>
      <c r="AU196" s="70" t="str">
        <f>IF(AT196="","",SUM(AT$6:AT196))</f>
        <v/>
      </c>
      <c r="AV196" s="71" t="str">
        <f>IF($M196="TRUE",C196,"")</f>
        <v/>
      </c>
      <c r="AW196" s="71" t="str">
        <f>IF($M196="TRUE",D196,"")</f>
        <v/>
      </c>
      <c r="AX196" s="97" t="str">
        <f>IF($M196="TRUE",E196,"")</f>
        <v/>
      </c>
      <c r="AY196" s="71" t="str">
        <f>IF($M196="TRUE",F196,"")</f>
        <v/>
      </c>
      <c r="AZ196" s="71" t="str">
        <f>IF($M196="TRUE",G196,"")</f>
        <v/>
      </c>
      <c r="BA196" s="175" t="str">
        <f>IF($H196="","",IF(OR(M196="TRUE"),$H196,""))</f>
        <v/>
      </c>
      <c r="BB196" s="101"/>
    </row>
    <row r="197" spans="1:54" ht="19.95" customHeight="1" x14ac:dyDescent="0.3">
      <c r="A197" s="154">
        <f>IF(B197="","",SUM(B$6:B197))</f>
        <v>192</v>
      </c>
      <c r="B197" s="305">
        <f>IF($C197="","",1)</f>
        <v>1</v>
      </c>
      <c r="C197" s="240">
        <v>0.70347222222222217</v>
      </c>
      <c r="D197" s="419" t="s">
        <v>15</v>
      </c>
      <c r="E197" s="242" t="s">
        <v>147</v>
      </c>
      <c r="F197" s="250" t="s">
        <v>136</v>
      </c>
      <c r="G197" s="251" t="s">
        <v>122</v>
      </c>
      <c r="H197" s="170"/>
      <c r="I197" s="304" t="str">
        <f>IF($D197=I$5,"TRUE","")</f>
        <v>TRUE</v>
      </c>
      <c r="J197" s="72" t="str">
        <f>IF($D197=J$5,"TRUE","")</f>
        <v/>
      </c>
      <c r="K197" s="72" t="str">
        <f>IF($D197=K$5,"TRUE","")</f>
        <v/>
      </c>
      <c r="L197" s="72" t="str">
        <f>IF($D197=L$5,"TRUE","")</f>
        <v/>
      </c>
      <c r="M197" s="81" t="str">
        <f>IF($D197=M$5,"TRUE","")</f>
        <v/>
      </c>
      <c r="N197" s="155">
        <f>IF($P197="","",1)</f>
        <v>1</v>
      </c>
      <c r="O197" s="155">
        <f>IF(N197="","",SUM(N$6:N197))</f>
        <v>62</v>
      </c>
      <c r="P197" s="156">
        <f>IF($I197="TRUE",C197,"")</f>
        <v>0.70347222222222217</v>
      </c>
      <c r="Q197" s="156" t="str">
        <f>IF($I197="TRUE",D197,"")</f>
        <v>Stand A</v>
      </c>
      <c r="R197" s="157" t="str">
        <f>IF($I197="TRUE",E197,"")</f>
        <v>H5</v>
      </c>
      <c r="S197" s="156" t="str">
        <f>IF($I197="TRUE",F197,"")</f>
        <v>Holmfirth - Holmbridge</v>
      </c>
      <c r="T197" s="156" t="str">
        <f>IF($I197="TRUE",G197,"")</f>
        <v xml:space="preserve">Stotts Coaches                                    </v>
      </c>
      <c r="U197" s="156" t="str">
        <f>IF($H197="","",IF(OR(I197="TRUE"),$H197,""))</f>
        <v/>
      </c>
      <c r="V197" s="158" t="str">
        <f>IF(X197="","",1)</f>
        <v/>
      </c>
      <c r="W197" s="158" t="str">
        <f>IF(V197="","",SUM(V$6:V197))</f>
        <v/>
      </c>
      <c r="X197" s="159" t="str">
        <f>IF($J197="TRUE",C197,"")</f>
        <v/>
      </c>
      <c r="Y197" s="159" t="str">
        <f>IF($J197="TRUE",D197,"")</f>
        <v/>
      </c>
      <c r="Z197" s="159" t="str">
        <f>IF($J197="TRUE",E197,"")</f>
        <v/>
      </c>
      <c r="AA197" s="159" t="str">
        <f>IF($J197="TRUE",F197,"")</f>
        <v/>
      </c>
      <c r="AB197" s="159" t="str">
        <f>IF($J197="TRUE",G197,"")</f>
        <v/>
      </c>
      <c r="AC197" s="159" t="str">
        <f>IF($H197="","",IF(OR(J197="TRUE"),$H197,""))</f>
        <v/>
      </c>
      <c r="AD197" s="160" t="str">
        <f>IF(AF197="","",1)</f>
        <v/>
      </c>
      <c r="AE197" s="160" t="str">
        <f>IF(AD197="","",SUM(AD$6:AD197))</f>
        <v/>
      </c>
      <c r="AF197" s="161" t="str">
        <f>IF($K197="TRUE",C197,"")</f>
        <v/>
      </c>
      <c r="AG197" s="161" t="str">
        <f>IF($K197="TRUE",D197,"")</f>
        <v/>
      </c>
      <c r="AH197" s="162" t="str">
        <f>IF($K197="TRUE",E197,"")</f>
        <v/>
      </c>
      <c r="AI197" s="161" t="str">
        <f>IF($K197="TRUE",F197,"")</f>
        <v/>
      </c>
      <c r="AJ197" s="161" t="str">
        <f>IF($K197="TRUE",G197,"")</f>
        <v/>
      </c>
      <c r="AK197" s="161" t="str">
        <f>IF($H197="","",IF(OR(K197="TRUE"),$H197,""))</f>
        <v/>
      </c>
      <c r="AL197" s="163" t="str">
        <f>IF(AN197="","",1)</f>
        <v/>
      </c>
      <c r="AM197" s="163" t="str">
        <f>IF(AL197="","",SUM(AL$6:AL197))</f>
        <v/>
      </c>
      <c r="AN197" s="164" t="str">
        <f>IF($L197="TRUE",C197,"")</f>
        <v/>
      </c>
      <c r="AO197" s="164" t="str">
        <f>IF($L197="TRUE",D197,"")</f>
        <v/>
      </c>
      <c r="AP197" s="165" t="str">
        <f>IF($L197="TRUE",E197,"")</f>
        <v/>
      </c>
      <c r="AQ197" s="164" t="str">
        <f>IF($L197="TRUE",F197,"")</f>
        <v/>
      </c>
      <c r="AR197" s="164" t="str">
        <f>IF($L197="TRUE",G197,"")</f>
        <v/>
      </c>
      <c r="AS197" s="164" t="str">
        <f>IF($H197="","",IF(OR(L197="TRUE"),$H197,""))</f>
        <v/>
      </c>
      <c r="AT197" s="166" t="str">
        <f>IF(AV197="","",1)</f>
        <v/>
      </c>
      <c r="AU197" s="166" t="str">
        <f>IF(AT197="","",SUM(AT$6:AT197))</f>
        <v/>
      </c>
      <c r="AV197" s="167" t="str">
        <f>IF($M197="TRUE",C197,"")</f>
        <v/>
      </c>
      <c r="AW197" s="167" t="str">
        <f>IF($M197="TRUE",D197,"")</f>
        <v/>
      </c>
      <c r="AX197" s="168" t="str">
        <f>IF($M197="TRUE",E197,"")</f>
        <v/>
      </c>
      <c r="AY197" s="167" t="str">
        <f>IF($M197="TRUE",F197,"")</f>
        <v/>
      </c>
      <c r="AZ197" s="167" t="str">
        <f>IF($M197="TRUE",G197,"")</f>
        <v/>
      </c>
      <c r="BA197" s="175" t="str">
        <f>IF($H197="","",IF(OR(M197="TRUE"),$H197,""))</f>
        <v/>
      </c>
      <c r="BB197" s="101"/>
    </row>
    <row r="198" spans="1:54" ht="19.95" customHeight="1" x14ac:dyDescent="0.3">
      <c r="A198" s="98">
        <f>IF(B198="","",SUM(B$6:B198))</f>
        <v>193</v>
      </c>
      <c r="B198" s="95">
        <f>IF($C198="","",1)</f>
        <v>1</v>
      </c>
      <c r="C198" s="235">
        <v>0.70347222222222217</v>
      </c>
      <c r="D198" s="236" t="s">
        <v>18</v>
      </c>
      <c r="E198" s="236" t="s">
        <v>119</v>
      </c>
      <c r="F198" s="237" t="s">
        <v>148</v>
      </c>
      <c r="G198" s="238" t="s">
        <v>109</v>
      </c>
      <c r="H198" s="170" t="s">
        <v>87</v>
      </c>
      <c r="I198" s="72" t="str">
        <f>IF($D198=I$5,"TRUE","")</f>
        <v/>
      </c>
      <c r="J198" s="72" t="str">
        <f>IF($D198=J$5,"TRUE","")</f>
        <v/>
      </c>
      <c r="K198" s="72" t="str">
        <f>IF($D198=K$5,"TRUE","")</f>
        <v/>
      </c>
      <c r="L198" s="72" t="str">
        <f>IF($D198=L$5,"TRUE","")</f>
        <v>TRUE</v>
      </c>
      <c r="M198" s="81" t="str">
        <f>IF($D198=M$5,"TRUE","")</f>
        <v/>
      </c>
      <c r="N198" s="62" t="str">
        <f>IF($P198="","",1)</f>
        <v/>
      </c>
      <c r="O198" s="62" t="str">
        <f>IF(N198="","",SUM(N$6:N198))</f>
        <v/>
      </c>
      <c r="P198" s="63" t="str">
        <f>IF($I198="TRUE",C198,"")</f>
        <v/>
      </c>
      <c r="Q198" s="63" t="str">
        <f>IF($I198="TRUE",D198,"")</f>
        <v/>
      </c>
      <c r="R198" s="79" t="str">
        <f>IF($I198="TRUE",E198,"")</f>
        <v/>
      </c>
      <c r="S198" s="63" t="str">
        <f>IF($I198="TRUE",F198,"")</f>
        <v/>
      </c>
      <c r="T198" s="63" t="str">
        <f>IF($I198="TRUE",G198,"")</f>
        <v/>
      </c>
      <c r="U198" s="63" t="str">
        <f>IF($H198="","",IF(OR(I198="TRUE"),$H198,""))</f>
        <v/>
      </c>
      <c r="V198" s="64" t="str">
        <f>IF(X198="","",1)</f>
        <v/>
      </c>
      <c r="W198" s="64" t="str">
        <f>IF(V198="","",SUM(V$6:V198))</f>
        <v/>
      </c>
      <c r="X198" s="65" t="str">
        <f>IF($J198="TRUE",C198,"")</f>
        <v/>
      </c>
      <c r="Y198" s="65" t="str">
        <f>IF($J198="TRUE",D198,"")</f>
        <v/>
      </c>
      <c r="Z198" s="65" t="str">
        <f>IF($J198="TRUE",E198,"")</f>
        <v/>
      </c>
      <c r="AA198" s="65" t="str">
        <f>IF($J198="TRUE",F198,"")</f>
        <v/>
      </c>
      <c r="AB198" s="65" t="str">
        <f>IF($J198="TRUE",G198,"")</f>
        <v/>
      </c>
      <c r="AC198" s="65" t="str">
        <f>IF($H198="","",IF(OR(J198="TRUE"),$H198,""))</f>
        <v/>
      </c>
      <c r="AD198" s="66" t="str">
        <f>IF(AF198="","",1)</f>
        <v/>
      </c>
      <c r="AE198" s="66" t="str">
        <f>IF(AD198="","",SUM(AD$6:AD198))</f>
        <v/>
      </c>
      <c r="AF198" s="67" t="str">
        <f>IF($K198="TRUE",C198,"")</f>
        <v/>
      </c>
      <c r="AG198" s="67" t="str">
        <f>IF($K198="TRUE",D198,"")</f>
        <v/>
      </c>
      <c r="AH198" s="87" t="str">
        <f>IF($K198="TRUE",E198,"")</f>
        <v/>
      </c>
      <c r="AI198" s="67" t="str">
        <f>IF($K198="TRUE",F198,"")</f>
        <v/>
      </c>
      <c r="AJ198" s="67" t="str">
        <f>IF($K198="TRUE",G198,"")</f>
        <v/>
      </c>
      <c r="AK198" s="67" t="str">
        <f>IF($H198="","",IF(OR(K198="TRUE"),$H198,""))</f>
        <v/>
      </c>
      <c r="AL198" s="68">
        <f>IF(AN198="","",1)</f>
        <v>1</v>
      </c>
      <c r="AM198" s="68">
        <f>IF(AL198="","",SUM(AL$6:AL198))</f>
        <v>42</v>
      </c>
      <c r="AN198" s="69">
        <f>IF($L198="TRUE",C198,"")</f>
        <v>0.70347222222222217</v>
      </c>
      <c r="AO198" s="69" t="str">
        <f>IF($L198="TRUE",D198,"")</f>
        <v>Stand D</v>
      </c>
      <c r="AP198" s="96" t="str">
        <f>IF($L198="TRUE",E198,"")</f>
        <v>NC3</v>
      </c>
      <c r="AQ198" s="69" t="str">
        <f>IF($L198="TRUE",F198,"")</f>
        <v xml:space="preserve">Huddersfield New College - Honley Bridge                                                                                </v>
      </c>
      <c r="AR198" s="69" t="str">
        <f>IF($L198="TRUE",G198,"")</f>
        <v xml:space="preserve">First                                             </v>
      </c>
      <c r="AS198" s="69" t="str">
        <f>IF($H198="","",IF(OR(L198="TRUE"),$H198,""))</f>
        <v>School Days</v>
      </c>
      <c r="AT198" s="70" t="str">
        <f>IF(AV198="","",1)</f>
        <v/>
      </c>
      <c r="AU198" s="70" t="str">
        <f>IF(AT198="","",SUM(AT$6:AT198))</f>
        <v/>
      </c>
      <c r="AV198" s="71" t="str">
        <f>IF($M198="TRUE",C198,"")</f>
        <v/>
      </c>
      <c r="AW198" s="71" t="str">
        <f>IF($M198="TRUE",D198,"")</f>
        <v/>
      </c>
      <c r="AX198" s="97" t="str">
        <f>IF($M198="TRUE",E198,"")</f>
        <v/>
      </c>
      <c r="AY198" s="71" t="str">
        <f>IF($M198="TRUE",F198,"")</f>
        <v/>
      </c>
      <c r="AZ198" s="71" t="str">
        <f>IF($M198="TRUE",G198,"")</f>
        <v/>
      </c>
      <c r="BA198" s="175" t="str">
        <f>IF($H198="","",IF(OR(M198="TRUE"),$H198,""))</f>
        <v/>
      </c>
      <c r="BB198" s="101"/>
    </row>
    <row r="199" spans="1:54" ht="19.95" customHeight="1" x14ac:dyDescent="0.3">
      <c r="A199" s="98">
        <f>IF(B199="","",SUM(B$6:B199))</f>
        <v>194</v>
      </c>
      <c r="B199" s="95">
        <f>IF($C199="","",1)</f>
        <v>1</v>
      </c>
      <c r="C199" s="235">
        <v>0.70624999999999993</v>
      </c>
      <c r="D199" s="236" t="s">
        <v>17</v>
      </c>
      <c r="E199" s="236">
        <v>310</v>
      </c>
      <c r="F199" s="237" t="s">
        <v>114</v>
      </c>
      <c r="G199" s="238" t="s">
        <v>109</v>
      </c>
      <c r="H199" s="170"/>
      <c r="I199" s="72" t="str">
        <f>IF($D199=I$5,"TRUE","")</f>
        <v/>
      </c>
      <c r="J199" s="72" t="str">
        <f>IF($D199=J$5,"TRUE","")</f>
        <v/>
      </c>
      <c r="K199" s="72" t="str">
        <f>IF($D199=K$5,"TRUE","")</f>
        <v>TRUE</v>
      </c>
      <c r="L199" s="72" t="str">
        <f>IF($D199=L$5,"TRUE","")</f>
        <v/>
      </c>
      <c r="M199" s="81" t="str">
        <f>IF($D199=M$5,"TRUE","")</f>
        <v/>
      </c>
      <c r="N199" s="62" t="str">
        <f>IF($P199="","",1)</f>
        <v/>
      </c>
      <c r="O199" s="62" t="str">
        <f>IF(N199="","",SUM(N$6:N199))</f>
        <v/>
      </c>
      <c r="P199" s="63" t="str">
        <f>IF($I199="TRUE",C199,"")</f>
        <v/>
      </c>
      <c r="Q199" s="63" t="str">
        <f>IF($I199="TRUE",D199,"")</f>
        <v/>
      </c>
      <c r="R199" s="79" t="str">
        <f>IF($I199="TRUE",E199,"")</f>
        <v/>
      </c>
      <c r="S199" s="63" t="str">
        <f>IF($I199="TRUE",F199,"")</f>
        <v/>
      </c>
      <c r="T199" s="63" t="str">
        <f>IF($I199="TRUE",G199,"")</f>
        <v/>
      </c>
      <c r="U199" s="63" t="str">
        <f>IF($H199="","",IF(OR(I199="TRUE"),$H199,""))</f>
        <v/>
      </c>
      <c r="V199" s="64" t="str">
        <f>IF(X199="","",1)</f>
        <v/>
      </c>
      <c r="W199" s="64" t="str">
        <f>IF(V199="","",SUM(V$6:V199))</f>
        <v/>
      </c>
      <c r="X199" s="65" t="str">
        <f>IF($J199="TRUE",C199,"")</f>
        <v/>
      </c>
      <c r="Y199" s="65" t="str">
        <f>IF($J199="TRUE",D199,"")</f>
        <v/>
      </c>
      <c r="Z199" s="65" t="str">
        <f>IF($J199="TRUE",E199,"")</f>
        <v/>
      </c>
      <c r="AA199" s="65" t="str">
        <f>IF($J199="TRUE",F199,"")</f>
        <v/>
      </c>
      <c r="AB199" s="65" t="str">
        <f>IF($J199="TRUE",G199,"")</f>
        <v/>
      </c>
      <c r="AC199" s="65" t="str">
        <f>IF($H199="","",IF(OR(J199="TRUE"),$H199,""))</f>
        <v/>
      </c>
      <c r="AD199" s="66">
        <f>IF(AF199="","",1)</f>
        <v>1</v>
      </c>
      <c r="AE199" s="66">
        <f>IF(AD199="","",SUM(AD$6:AD199))</f>
        <v>45</v>
      </c>
      <c r="AF199" s="67">
        <f>IF($K199="TRUE",C199,"")</f>
        <v>0.70624999999999993</v>
      </c>
      <c r="AG199" s="67" t="str">
        <f>IF($K199="TRUE",D199,"")</f>
        <v>Stand C</v>
      </c>
      <c r="AH199" s="87">
        <f>IF($K199="TRUE",E199,"")</f>
        <v>310</v>
      </c>
      <c r="AI199" s="67" t="str">
        <f>IF($K199="TRUE",F199,"")</f>
        <v xml:space="preserve">Huddersfield - Hepworth                                                                             </v>
      </c>
      <c r="AJ199" s="67" t="str">
        <f>IF($K199="TRUE",G199,"")</f>
        <v xml:space="preserve">First                                             </v>
      </c>
      <c r="AK199" s="67" t="str">
        <f>IF($H199="","",IF(OR(K199="TRUE"),$H199,""))</f>
        <v/>
      </c>
      <c r="AL199" s="68" t="str">
        <f>IF(AN199="","",1)</f>
        <v/>
      </c>
      <c r="AM199" s="68" t="str">
        <f>IF(AL199="","",SUM(AL$6:AL199))</f>
        <v/>
      </c>
      <c r="AN199" s="69" t="str">
        <f>IF($L199="TRUE",C199,"")</f>
        <v/>
      </c>
      <c r="AO199" s="69" t="str">
        <f>IF($L199="TRUE",D199,"")</f>
        <v/>
      </c>
      <c r="AP199" s="96" t="str">
        <f>IF($L199="TRUE",E199,"")</f>
        <v/>
      </c>
      <c r="AQ199" s="69" t="str">
        <f>IF($L199="TRUE",F199,"")</f>
        <v/>
      </c>
      <c r="AR199" s="69" t="str">
        <f>IF($L199="TRUE",G199,"")</f>
        <v/>
      </c>
      <c r="AS199" s="69" t="str">
        <f>IF($H199="","",IF(OR(L199="TRUE"),$H199,""))</f>
        <v/>
      </c>
      <c r="AT199" s="70" t="str">
        <f>IF(AV199="","",1)</f>
        <v/>
      </c>
      <c r="AU199" s="70" t="str">
        <f>IF(AT199="","",SUM(AT$6:AT199))</f>
        <v/>
      </c>
      <c r="AV199" s="71" t="str">
        <f>IF($M199="TRUE",C199,"")</f>
        <v/>
      </c>
      <c r="AW199" s="71" t="str">
        <f>IF($M199="TRUE",D199,"")</f>
        <v/>
      </c>
      <c r="AX199" s="97" t="str">
        <f>IF($M199="TRUE",E199,"")</f>
        <v/>
      </c>
      <c r="AY199" s="71" t="str">
        <f>IF($M199="TRUE",F199,"")</f>
        <v/>
      </c>
      <c r="AZ199" s="71" t="str">
        <f>IF($M199="TRUE",G199,"")</f>
        <v/>
      </c>
      <c r="BA199" s="175" t="str">
        <f>IF($H199="","",IF(OR(M199="TRUE"),$H199,""))</f>
        <v/>
      </c>
      <c r="BB199" s="101"/>
    </row>
    <row r="200" spans="1:54" ht="19.95" customHeight="1" x14ac:dyDescent="0.3">
      <c r="A200" s="98">
        <f>IF(B200="","",SUM(B$6:B200))</f>
        <v>195</v>
      </c>
      <c r="B200" s="95">
        <f>IF($C200="","",1)</f>
        <v>1</v>
      </c>
      <c r="C200" s="235">
        <v>0.70972222222222225</v>
      </c>
      <c r="D200" s="236" t="s">
        <v>15</v>
      </c>
      <c r="E200" s="236">
        <v>310</v>
      </c>
      <c r="F200" s="237" t="s">
        <v>110</v>
      </c>
      <c r="G200" s="238" t="s">
        <v>109</v>
      </c>
      <c r="H200" s="170"/>
      <c r="I200" s="72" t="str">
        <f>IF($D200=I$5,"TRUE","")</f>
        <v>TRUE</v>
      </c>
      <c r="J200" s="72" t="str">
        <f>IF($D200=J$5,"TRUE","")</f>
        <v/>
      </c>
      <c r="K200" s="72" t="str">
        <f>IF($D200=K$5,"TRUE","")</f>
        <v/>
      </c>
      <c r="L200" s="72" t="str">
        <f>IF($D200=L$5,"TRUE","")</f>
        <v/>
      </c>
      <c r="M200" s="81" t="str">
        <f>IF($D200=M$5,"TRUE","")</f>
        <v/>
      </c>
      <c r="N200" s="62">
        <f>IF($P200="","",1)</f>
        <v>1</v>
      </c>
      <c r="O200" s="62">
        <f>IF(N200="","",SUM(N$6:N200))</f>
        <v>63</v>
      </c>
      <c r="P200" s="63">
        <f>IF($I200="TRUE",C200,"")</f>
        <v>0.70972222222222225</v>
      </c>
      <c r="Q200" s="63" t="str">
        <f>IF($I200="TRUE",D200,"")</f>
        <v>Stand A</v>
      </c>
      <c r="R200" s="79">
        <f>IF($I200="TRUE",E200,"")</f>
        <v>310</v>
      </c>
      <c r="S200" s="63" t="str">
        <f>IF($I200="TRUE",F200,"")</f>
        <v xml:space="preserve">Hepworth - Huddersfield                                                                             </v>
      </c>
      <c r="T200" s="63" t="str">
        <f>IF($I200="TRUE",G200,"")</f>
        <v xml:space="preserve">First                                             </v>
      </c>
      <c r="U200" s="63" t="str">
        <f>IF($H200="","",IF(OR(I200="TRUE"),$H200,""))</f>
        <v/>
      </c>
      <c r="V200" s="64" t="str">
        <f>IF(X200="","",1)</f>
        <v/>
      </c>
      <c r="W200" s="64" t="str">
        <f>IF(V200="","",SUM(V$6:V200))</f>
        <v/>
      </c>
      <c r="X200" s="65" t="str">
        <f>IF($J200="TRUE",C200,"")</f>
        <v/>
      </c>
      <c r="Y200" s="65" t="str">
        <f>IF($J200="TRUE",D200,"")</f>
        <v/>
      </c>
      <c r="Z200" s="65" t="str">
        <f>IF($J200="TRUE",E200,"")</f>
        <v/>
      </c>
      <c r="AA200" s="65" t="str">
        <f>IF($J200="TRUE",F200,"")</f>
        <v/>
      </c>
      <c r="AB200" s="65" t="str">
        <f>IF($J200="TRUE",G200,"")</f>
        <v/>
      </c>
      <c r="AC200" s="65" t="str">
        <f>IF($H200="","",IF(OR(J200="TRUE"),$H200,""))</f>
        <v/>
      </c>
      <c r="AD200" s="66" t="str">
        <f>IF(AF200="","",1)</f>
        <v/>
      </c>
      <c r="AE200" s="66" t="str">
        <f>IF(AD200="","",SUM(AD$6:AD200))</f>
        <v/>
      </c>
      <c r="AF200" s="67" t="str">
        <f>IF($K200="TRUE",C200,"")</f>
        <v/>
      </c>
      <c r="AG200" s="67" t="str">
        <f>IF($K200="TRUE",D200,"")</f>
        <v/>
      </c>
      <c r="AH200" s="87" t="str">
        <f>IF($K200="TRUE",E200,"")</f>
        <v/>
      </c>
      <c r="AI200" s="67" t="str">
        <f>IF($K200="TRUE",F200,"")</f>
        <v/>
      </c>
      <c r="AJ200" s="67" t="str">
        <f>IF($K200="TRUE",G200,"")</f>
        <v/>
      </c>
      <c r="AK200" s="67" t="str">
        <f>IF($H200="","",IF(OR(K200="TRUE"),$H200,""))</f>
        <v/>
      </c>
      <c r="AL200" s="68" t="str">
        <f>IF(AN200="","",1)</f>
        <v/>
      </c>
      <c r="AM200" s="68" t="str">
        <f>IF(AL200="","",SUM(AL$6:AL200))</f>
        <v/>
      </c>
      <c r="AN200" s="69" t="str">
        <f>IF($L200="TRUE",C200,"")</f>
        <v/>
      </c>
      <c r="AO200" s="69" t="str">
        <f>IF($L200="TRUE",D200,"")</f>
        <v/>
      </c>
      <c r="AP200" s="96" t="str">
        <f>IF($L200="TRUE",E200,"")</f>
        <v/>
      </c>
      <c r="AQ200" s="69" t="str">
        <f>IF($L200="TRUE",F200,"")</f>
        <v/>
      </c>
      <c r="AR200" s="69" t="str">
        <f>IF($L200="TRUE",G200,"")</f>
        <v/>
      </c>
      <c r="AS200" s="69" t="str">
        <f>IF($H200="","",IF(OR(L200="TRUE"),$H200,""))</f>
        <v/>
      </c>
      <c r="AT200" s="70" t="str">
        <f>IF(AV200="","",1)</f>
        <v/>
      </c>
      <c r="AU200" s="70" t="str">
        <f>IF(AT200="","",SUM(AT$6:AT200))</f>
        <v/>
      </c>
      <c r="AV200" s="71" t="str">
        <f>IF($M200="TRUE",C200,"")</f>
        <v/>
      </c>
      <c r="AW200" s="71" t="str">
        <f>IF($M200="TRUE",D200,"")</f>
        <v/>
      </c>
      <c r="AX200" s="97" t="str">
        <f>IF($M200="TRUE",E200,"")</f>
        <v/>
      </c>
      <c r="AY200" s="71" t="str">
        <f>IF($M200="TRUE",F200,"")</f>
        <v/>
      </c>
      <c r="AZ200" s="71" t="str">
        <f>IF($M200="TRUE",G200,"")</f>
        <v/>
      </c>
      <c r="BA200" s="175" t="str">
        <f>IF($H200="","",IF(OR(M200="TRUE"),$H200,""))</f>
        <v/>
      </c>
      <c r="BB200" s="101"/>
    </row>
    <row r="201" spans="1:54" ht="19.95" customHeight="1" x14ac:dyDescent="0.3">
      <c r="A201" s="98">
        <f>IF(B201="","",SUM(B$6:B201))</f>
        <v>196</v>
      </c>
      <c r="B201" s="95">
        <f>IF($C201="","",1)</f>
        <v>1</v>
      </c>
      <c r="C201" s="235">
        <v>0.71736111111111101</v>
      </c>
      <c r="D201" s="236" t="s">
        <v>17</v>
      </c>
      <c r="E201" s="236">
        <v>314</v>
      </c>
      <c r="F201" s="237" t="s">
        <v>112</v>
      </c>
      <c r="G201" s="238" t="s">
        <v>109</v>
      </c>
      <c r="H201" s="170"/>
      <c r="I201" s="72" t="str">
        <f>IF($D201=I$5,"TRUE","")</f>
        <v/>
      </c>
      <c r="J201" s="72" t="str">
        <f>IF($D201=J$5,"TRUE","")</f>
        <v/>
      </c>
      <c r="K201" s="72" t="str">
        <f>IF($D201=K$5,"TRUE","")</f>
        <v>TRUE</v>
      </c>
      <c r="L201" s="72" t="str">
        <f>IF($D201=L$5,"TRUE","")</f>
        <v/>
      </c>
      <c r="M201" s="81" t="str">
        <f>IF($D201=M$5,"TRUE","")</f>
        <v/>
      </c>
      <c r="N201" s="62" t="str">
        <f>IF($P201="","",1)</f>
        <v/>
      </c>
      <c r="O201" s="62" t="str">
        <f>IF(N201="","",SUM(N$6:N201))</f>
        <v/>
      </c>
      <c r="P201" s="63" t="str">
        <f>IF($I201="TRUE",C201,"")</f>
        <v/>
      </c>
      <c r="Q201" s="63" t="str">
        <f>IF($I201="TRUE",D201,"")</f>
        <v/>
      </c>
      <c r="R201" s="79" t="str">
        <f>IF($I201="TRUE",E201,"")</f>
        <v/>
      </c>
      <c r="S201" s="63" t="str">
        <f>IF($I201="TRUE",F201,"")</f>
        <v/>
      </c>
      <c r="T201" s="63" t="str">
        <f>IF($I201="TRUE",G201,"")</f>
        <v/>
      </c>
      <c r="U201" s="63" t="str">
        <f>IF($H201="","",IF(OR(I201="TRUE"),$H201,""))</f>
        <v/>
      </c>
      <c r="V201" s="64" t="str">
        <f>IF(X201="","",1)</f>
        <v/>
      </c>
      <c r="W201" s="64" t="str">
        <f>IF(V201="","",SUM(V$6:V201))</f>
        <v/>
      </c>
      <c r="X201" s="65" t="str">
        <f>IF($J201="TRUE",C201,"")</f>
        <v/>
      </c>
      <c r="Y201" s="65" t="str">
        <f>IF($J201="TRUE",D201,"")</f>
        <v/>
      </c>
      <c r="Z201" s="65" t="str">
        <f>IF($J201="TRUE",E201,"")</f>
        <v/>
      </c>
      <c r="AA201" s="65" t="str">
        <f>IF($J201="TRUE",F201,"")</f>
        <v/>
      </c>
      <c r="AB201" s="65" t="str">
        <f>IF($J201="TRUE",G201,"")</f>
        <v/>
      </c>
      <c r="AC201" s="65" t="str">
        <f>IF($H201="","",IF(OR(J201="TRUE"),$H201,""))</f>
        <v/>
      </c>
      <c r="AD201" s="66">
        <f>IF(AF201="","",1)</f>
        <v>1</v>
      </c>
      <c r="AE201" s="66">
        <f>IF(AD201="","",SUM(AD$6:AD201))</f>
        <v>46</v>
      </c>
      <c r="AF201" s="67">
        <f>IF($K201="TRUE",C201,"")</f>
        <v>0.71736111111111101</v>
      </c>
      <c r="AG201" s="67" t="str">
        <f>IF($K201="TRUE",D201,"")</f>
        <v>Stand C</v>
      </c>
      <c r="AH201" s="87">
        <f>IF($K201="TRUE",E201,"")</f>
        <v>314</v>
      </c>
      <c r="AI201" s="67" t="str">
        <f>IF($K201="TRUE",F201,"")</f>
        <v xml:space="preserve">Huddersfield - Holme                                                                                </v>
      </c>
      <c r="AJ201" s="67" t="str">
        <f>IF($K201="TRUE",G201,"")</f>
        <v xml:space="preserve">First                                             </v>
      </c>
      <c r="AK201" s="67" t="str">
        <f>IF($H201="","",IF(OR(K201="TRUE"),$H201,""))</f>
        <v/>
      </c>
      <c r="AL201" s="68" t="str">
        <f>IF(AN201="","",1)</f>
        <v/>
      </c>
      <c r="AM201" s="68" t="str">
        <f>IF(AL201="","",SUM(AL$6:AL201))</f>
        <v/>
      </c>
      <c r="AN201" s="69" t="str">
        <f>IF($L201="TRUE",C201,"")</f>
        <v/>
      </c>
      <c r="AO201" s="69" t="str">
        <f>IF($L201="TRUE",D201,"")</f>
        <v/>
      </c>
      <c r="AP201" s="96" t="str">
        <f>IF($L201="TRUE",E201,"")</f>
        <v/>
      </c>
      <c r="AQ201" s="69" t="str">
        <f>IF($L201="TRUE",F201,"")</f>
        <v/>
      </c>
      <c r="AR201" s="69" t="str">
        <f>IF($L201="TRUE",G201,"")</f>
        <v/>
      </c>
      <c r="AS201" s="69" t="str">
        <f>IF($H201="","",IF(OR(L201="TRUE"),$H201,""))</f>
        <v/>
      </c>
      <c r="AT201" s="70" t="str">
        <f>IF(AV201="","",1)</f>
        <v/>
      </c>
      <c r="AU201" s="70" t="str">
        <f>IF(AT201="","",SUM(AT$6:AT201))</f>
        <v/>
      </c>
      <c r="AV201" s="71" t="str">
        <f>IF($M201="TRUE",C201,"")</f>
        <v/>
      </c>
      <c r="AW201" s="71" t="str">
        <f>IF($M201="TRUE",D201,"")</f>
        <v/>
      </c>
      <c r="AX201" s="97" t="str">
        <f>IF($M201="TRUE",E201,"")</f>
        <v/>
      </c>
      <c r="AY201" s="71" t="str">
        <f>IF($M201="TRUE",F201,"")</f>
        <v/>
      </c>
      <c r="AZ201" s="71" t="str">
        <f>IF($M201="TRUE",G201,"")</f>
        <v/>
      </c>
      <c r="BA201" s="175" t="str">
        <f>IF($H201="","",IF(OR(M201="TRUE"),$H201,""))</f>
        <v/>
      </c>
      <c r="BB201" s="101"/>
    </row>
    <row r="202" spans="1:54" ht="19.95" customHeight="1" x14ac:dyDescent="0.3">
      <c r="A202" s="98">
        <f>IF(B202="","",SUM(B$6:B202))</f>
        <v>197</v>
      </c>
      <c r="B202" s="95">
        <f>IF($C202="","",1)</f>
        <v>1</v>
      </c>
      <c r="C202" s="235">
        <v>0.71736111111111101</v>
      </c>
      <c r="D202" s="236" t="s">
        <v>15</v>
      </c>
      <c r="E202" s="236">
        <v>316</v>
      </c>
      <c r="F202" s="237" t="s">
        <v>111</v>
      </c>
      <c r="G202" s="238" t="s">
        <v>109</v>
      </c>
      <c r="H202" s="170"/>
      <c r="I202" s="72" t="str">
        <f>IF($D202=I$5,"TRUE","")</f>
        <v>TRUE</v>
      </c>
      <c r="J202" s="72" t="str">
        <f>IF($D202=J$5,"TRUE","")</f>
        <v/>
      </c>
      <c r="K202" s="72" t="str">
        <f>IF($D202=K$5,"TRUE","")</f>
        <v/>
      </c>
      <c r="L202" s="72" t="str">
        <f>IF($D202=L$5,"TRUE","")</f>
        <v/>
      </c>
      <c r="M202" s="81" t="str">
        <f>IF($D202=M$5,"TRUE","")</f>
        <v/>
      </c>
      <c r="N202" s="62">
        <f>IF($P202="","",1)</f>
        <v>1</v>
      </c>
      <c r="O202" s="62">
        <f>IF(N202="","",SUM(N$6:N202))</f>
        <v>64</v>
      </c>
      <c r="P202" s="63">
        <f>IF($I202="TRUE",C202,"")</f>
        <v>0.71736111111111101</v>
      </c>
      <c r="Q202" s="63" t="str">
        <f>IF($I202="TRUE",D202,"")</f>
        <v>Stand A</v>
      </c>
      <c r="R202" s="79">
        <f>IF($I202="TRUE",E202,"")</f>
        <v>316</v>
      </c>
      <c r="S202" s="63" t="str">
        <f>IF($I202="TRUE",F202,"")</f>
        <v xml:space="preserve">Parkhead - Huddersfield                                                                             </v>
      </c>
      <c r="T202" s="63" t="str">
        <f>IF($I202="TRUE",G202,"")</f>
        <v xml:space="preserve">First                                             </v>
      </c>
      <c r="U202" s="63" t="str">
        <f>IF($H202="","",IF(OR(I202="TRUE"),$H202,""))</f>
        <v/>
      </c>
      <c r="V202" s="64" t="str">
        <f>IF(X202="","",1)</f>
        <v/>
      </c>
      <c r="W202" s="64" t="str">
        <f>IF(V202="","",SUM(V$6:V202))</f>
        <v/>
      </c>
      <c r="X202" s="65" t="str">
        <f>IF($J202="TRUE",C202,"")</f>
        <v/>
      </c>
      <c r="Y202" s="65" t="str">
        <f>IF($J202="TRUE",D202,"")</f>
        <v/>
      </c>
      <c r="Z202" s="65" t="str">
        <f>IF($J202="TRUE",E202,"")</f>
        <v/>
      </c>
      <c r="AA202" s="65" t="str">
        <f>IF($J202="TRUE",F202,"")</f>
        <v/>
      </c>
      <c r="AB202" s="65" t="str">
        <f>IF($J202="TRUE",G202,"")</f>
        <v/>
      </c>
      <c r="AC202" s="65" t="str">
        <f>IF($H202="","",IF(OR(J202="TRUE"),$H202,""))</f>
        <v/>
      </c>
      <c r="AD202" s="66" t="str">
        <f>IF(AF202="","",1)</f>
        <v/>
      </c>
      <c r="AE202" s="66" t="str">
        <f>IF(AD202="","",SUM(AD$6:AD202))</f>
        <v/>
      </c>
      <c r="AF202" s="67" t="str">
        <f>IF($K202="TRUE",C202,"")</f>
        <v/>
      </c>
      <c r="AG202" s="67" t="str">
        <f>IF($K202="TRUE",D202,"")</f>
        <v/>
      </c>
      <c r="AH202" s="87" t="str">
        <f>IF($K202="TRUE",E202,"")</f>
        <v/>
      </c>
      <c r="AI202" s="67" t="str">
        <f>IF($K202="TRUE",F202,"")</f>
        <v/>
      </c>
      <c r="AJ202" s="67" t="str">
        <f>IF($K202="TRUE",G202,"")</f>
        <v/>
      </c>
      <c r="AK202" s="67" t="str">
        <f>IF($H202="","",IF(OR(K202="TRUE"),$H202,""))</f>
        <v/>
      </c>
      <c r="AL202" s="68" t="str">
        <f>IF(AN202="","",1)</f>
        <v/>
      </c>
      <c r="AM202" s="68" t="str">
        <f>IF(AL202="","",SUM(AL$6:AL202))</f>
        <v/>
      </c>
      <c r="AN202" s="69" t="str">
        <f>IF($L202="TRUE",C202,"")</f>
        <v/>
      </c>
      <c r="AO202" s="69" t="str">
        <f>IF($L202="TRUE",D202,"")</f>
        <v/>
      </c>
      <c r="AP202" s="96" t="str">
        <f>IF($L202="TRUE",E202,"")</f>
        <v/>
      </c>
      <c r="AQ202" s="69" t="str">
        <f>IF($L202="TRUE",F202,"")</f>
        <v/>
      </c>
      <c r="AR202" s="69" t="str">
        <f>IF($L202="TRUE",G202,"")</f>
        <v/>
      </c>
      <c r="AS202" s="69" t="str">
        <f>IF($H202="","",IF(OR(L202="TRUE"),$H202,""))</f>
        <v/>
      </c>
      <c r="AT202" s="70" t="str">
        <f>IF(AV202="","",1)</f>
        <v/>
      </c>
      <c r="AU202" s="70" t="str">
        <f>IF(AT202="","",SUM(AT$6:AT202))</f>
        <v/>
      </c>
      <c r="AV202" s="71" t="str">
        <f>IF($M202="TRUE",C202,"")</f>
        <v/>
      </c>
      <c r="AW202" s="71" t="str">
        <f>IF($M202="TRUE",D202,"")</f>
        <v/>
      </c>
      <c r="AX202" s="97" t="str">
        <f>IF($M202="TRUE",E202,"")</f>
        <v/>
      </c>
      <c r="AY202" s="71" t="str">
        <f>IF($M202="TRUE",F202,"")</f>
        <v/>
      </c>
      <c r="AZ202" s="71" t="str">
        <f>IF($M202="TRUE",G202,"")</f>
        <v/>
      </c>
      <c r="BA202" s="175" t="str">
        <f>IF($H202="","",IF(OR(M202="TRUE"),$H202,""))</f>
        <v/>
      </c>
      <c r="BB202" s="101"/>
    </row>
    <row r="203" spans="1:54" ht="19.95" customHeight="1" x14ac:dyDescent="0.3">
      <c r="A203" s="98">
        <f>IF(B203="","",SUM(B$6:B203))</f>
        <v>198</v>
      </c>
      <c r="B203" s="95">
        <f>IF($C203="","",1)</f>
        <v>1</v>
      </c>
      <c r="C203" s="235">
        <v>0.71875</v>
      </c>
      <c r="D203" s="236" t="s">
        <v>16</v>
      </c>
      <c r="E203" s="236">
        <v>335</v>
      </c>
      <c r="F203" s="237" t="s">
        <v>121</v>
      </c>
      <c r="G203" s="238" t="s">
        <v>122</v>
      </c>
      <c r="H203" s="170"/>
      <c r="I203" s="72" t="str">
        <f>IF($D203=I$5,"TRUE","")</f>
        <v/>
      </c>
      <c r="J203" s="72" t="str">
        <f>IF($D203=J$5,"TRUE","")</f>
        <v>TRUE</v>
      </c>
      <c r="K203" s="72" t="str">
        <f>IF($D203=K$5,"TRUE","")</f>
        <v/>
      </c>
      <c r="L203" s="72" t="str">
        <f>IF($D203=L$5,"TRUE","")</f>
        <v/>
      </c>
      <c r="M203" s="81" t="str">
        <f>IF($D203=M$5,"TRUE","")</f>
        <v/>
      </c>
      <c r="N203" s="62" t="str">
        <f>IF($P203="","",1)</f>
        <v/>
      </c>
      <c r="O203" s="62" t="str">
        <f>IF(N203="","",SUM(N$6:N203))</f>
        <v/>
      </c>
      <c r="P203" s="63" t="str">
        <f>IF($I203="TRUE",C203,"")</f>
        <v/>
      </c>
      <c r="Q203" s="63" t="str">
        <f>IF($I203="TRUE",D203,"")</f>
        <v/>
      </c>
      <c r="R203" s="79" t="str">
        <f>IF($I203="TRUE",E203,"")</f>
        <v/>
      </c>
      <c r="S203" s="63" t="str">
        <f>IF($I203="TRUE",F203,"")</f>
        <v/>
      </c>
      <c r="T203" s="63" t="str">
        <f>IF($I203="TRUE",G203,"")</f>
        <v/>
      </c>
      <c r="U203" s="63" t="str">
        <f>IF($H203="","",IF(OR(I203="TRUE"),$H203,""))</f>
        <v/>
      </c>
      <c r="V203" s="64">
        <f>IF(X203="","",1)</f>
        <v>1</v>
      </c>
      <c r="W203" s="64">
        <f>IF(V203="","",SUM(V$6:V203))</f>
        <v>46</v>
      </c>
      <c r="X203" s="65">
        <f>IF($J203="TRUE",C203,"")</f>
        <v>0.71875</v>
      </c>
      <c r="Y203" s="65" t="str">
        <f>IF($J203="TRUE",D203,"")</f>
        <v>Stand B</v>
      </c>
      <c r="Z203" s="65">
        <f>IF($J203="TRUE",E203,"")</f>
        <v>335</v>
      </c>
      <c r="AA203" s="65" t="str">
        <f>IF($J203="TRUE",F203,"")</f>
        <v xml:space="preserve">Holmfirth - Pole Moor                                                                               </v>
      </c>
      <c r="AB203" s="65" t="str">
        <f>IF($J203="TRUE",G203,"")</f>
        <v xml:space="preserve">Stotts Coaches                                    </v>
      </c>
      <c r="AC203" s="65" t="str">
        <f>IF($H203="","",IF(OR(J203="TRUE"),$H203,""))</f>
        <v/>
      </c>
      <c r="AD203" s="66" t="str">
        <f>IF(AF203="","",1)</f>
        <v/>
      </c>
      <c r="AE203" s="66" t="str">
        <f>IF(AD203="","",SUM(AD$6:AD203))</f>
        <v/>
      </c>
      <c r="AF203" s="67" t="str">
        <f>IF($K203="TRUE",C203,"")</f>
        <v/>
      </c>
      <c r="AG203" s="67" t="str">
        <f>IF($K203="TRUE",D203,"")</f>
        <v/>
      </c>
      <c r="AH203" s="87" t="str">
        <f>IF($K203="TRUE",E203,"")</f>
        <v/>
      </c>
      <c r="AI203" s="67" t="str">
        <f>IF($K203="TRUE",F203,"")</f>
        <v/>
      </c>
      <c r="AJ203" s="67" t="str">
        <f>IF($K203="TRUE",G203,"")</f>
        <v/>
      </c>
      <c r="AK203" s="67" t="str">
        <f>IF($H203="","",IF(OR(K203="TRUE"),$H203,""))</f>
        <v/>
      </c>
      <c r="AL203" s="68" t="str">
        <f>IF(AN203="","",1)</f>
        <v/>
      </c>
      <c r="AM203" s="68" t="str">
        <f>IF(AL203="","",SUM(AL$6:AL203))</f>
        <v/>
      </c>
      <c r="AN203" s="69" t="str">
        <f>IF($L203="TRUE",C203,"")</f>
        <v/>
      </c>
      <c r="AO203" s="69" t="str">
        <f>IF($L203="TRUE",D203,"")</f>
        <v/>
      </c>
      <c r="AP203" s="96" t="str">
        <f>IF($L203="TRUE",E203,"")</f>
        <v/>
      </c>
      <c r="AQ203" s="69" t="str">
        <f>IF($L203="TRUE",F203,"")</f>
        <v/>
      </c>
      <c r="AR203" s="69" t="str">
        <f>IF($L203="TRUE",G203,"")</f>
        <v/>
      </c>
      <c r="AS203" s="69" t="str">
        <f>IF($H203="","",IF(OR(L203="TRUE"),$H203,""))</f>
        <v/>
      </c>
      <c r="AT203" s="70" t="str">
        <f>IF(AV203="","",1)</f>
        <v/>
      </c>
      <c r="AU203" s="70" t="str">
        <f>IF(AT203="","",SUM(AT$6:AT203))</f>
        <v/>
      </c>
      <c r="AV203" s="71" t="str">
        <f>IF($M203="TRUE",C203,"")</f>
        <v/>
      </c>
      <c r="AW203" s="71" t="str">
        <f>IF($M203="TRUE",D203,"")</f>
        <v/>
      </c>
      <c r="AX203" s="97" t="str">
        <f>IF($M203="TRUE",E203,"")</f>
        <v/>
      </c>
      <c r="AY203" s="71" t="str">
        <f>IF($M203="TRUE",F203,"")</f>
        <v/>
      </c>
      <c r="AZ203" s="71" t="str">
        <f>IF($M203="TRUE",G203,"")</f>
        <v/>
      </c>
      <c r="BA203" s="175" t="str">
        <f>IF($H203="","",IF(OR(M203="TRUE"),$H203,""))</f>
        <v/>
      </c>
      <c r="BB203" s="101"/>
    </row>
    <row r="204" spans="1:54" ht="19.95" customHeight="1" x14ac:dyDescent="0.3">
      <c r="A204" s="98">
        <f>IF(B204="","",SUM(B$6:B204))</f>
        <v>199</v>
      </c>
      <c r="B204" s="95">
        <f>IF($C204="","",1)</f>
        <v>1</v>
      </c>
      <c r="C204" s="235">
        <v>0.72569444444444453</v>
      </c>
      <c r="D204" s="236" t="s">
        <v>16</v>
      </c>
      <c r="E204" s="236">
        <v>308</v>
      </c>
      <c r="F204" s="237" t="s">
        <v>113</v>
      </c>
      <c r="G204" s="238" t="s">
        <v>109</v>
      </c>
      <c r="H204" s="170"/>
      <c r="I204" s="72" t="str">
        <f>IF($D204=I$5,"TRUE","")</f>
        <v/>
      </c>
      <c r="J204" s="72" t="str">
        <f>IF($D204=J$5,"TRUE","")</f>
        <v>TRUE</v>
      </c>
      <c r="K204" s="72" t="str">
        <f>IF($D204=K$5,"TRUE","")</f>
        <v/>
      </c>
      <c r="L204" s="72" t="str">
        <f>IF($D204=L$5,"TRUE","")</f>
        <v/>
      </c>
      <c r="M204" s="81" t="str">
        <f>IF($D204=M$5,"TRUE","")</f>
        <v/>
      </c>
      <c r="N204" s="62" t="str">
        <f>IF($P204="","",1)</f>
        <v/>
      </c>
      <c r="O204" s="62" t="str">
        <f>IF(N204="","",SUM(N$6:N204))</f>
        <v/>
      </c>
      <c r="P204" s="63" t="str">
        <f>IF($I204="TRUE",C204,"")</f>
        <v/>
      </c>
      <c r="Q204" s="63" t="str">
        <f>IF($I204="TRUE",D204,"")</f>
        <v/>
      </c>
      <c r="R204" s="79" t="str">
        <f>IF($I204="TRUE",E204,"")</f>
        <v/>
      </c>
      <c r="S204" s="63" t="str">
        <f>IF($I204="TRUE",F204,"")</f>
        <v/>
      </c>
      <c r="T204" s="63" t="str">
        <f>IF($I204="TRUE",G204,"")</f>
        <v/>
      </c>
      <c r="U204" s="63" t="str">
        <f>IF($H204="","",IF(OR(I204="TRUE"),$H204,""))</f>
        <v/>
      </c>
      <c r="V204" s="64">
        <f>IF(X204="","",1)</f>
        <v>1</v>
      </c>
      <c r="W204" s="64">
        <f>IF(V204="","",SUM(V$6:V204))</f>
        <v>47</v>
      </c>
      <c r="X204" s="65">
        <f>IF($J204="TRUE",C204,"")</f>
        <v>0.72569444444444453</v>
      </c>
      <c r="Y204" s="65" t="str">
        <f>IF($J204="TRUE",D204,"")</f>
        <v>Stand B</v>
      </c>
      <c r="Z204" s="65">
        <f>IF($J204="TRUE",E204,"")</f>
        <v>308</v>
      </c>
      <c r="AA204" s="65" t="str">
        <f>IF($J204="TRUE",F204,"")</f>
        <v xml:space="preserve">Holmfirth - Huddersfield                                                                            </v>
      </c>
      <c r="AB204" s="65" t="str">
        <f>IF($J204="TRUE",G204,"")</f>
        <v xml:space="preserve">First                                             </v>
      </c>
      <c r="AC204" s="65" t="str">
        <f>IF($H204="","",IF(OR(J204="TRUE"),$H204,""))</f>
        <v/>
      </c>
      <c r="AD204" s="66" t="str">
        <f>IF(AF204="","",1)</f>
        <v/>
      </c>
      <c r="AE204" s="66" t="str">
        <f>IF(AD204="","",SUM(AD$6:AD204))</f>
        <v/>
      </c>
      <c r="AF204" s="67" t="str">
        <f>IF($K204="TRUE",C204,"")</f>
        <v/>
      </c>
      <c r="AG204" s="67" t="str">
        <f>IF($K204="TRUE",D204,"")</f>
        <v/>
      </c>
      <c r="AH204" s="87" t="str">
        <f>IF($K204="TRUE",E204,"")</f>
        <v/>
      </c>
      <c r="AI204" s="67" t="str">
        <f>IF($K204="TRUE",F204,"")</f>
        <v/>
      </c>
      <c r="AJ204" s="67" t="str">
        <f>IF($K204="TRUE",G204,"")</f>
        <v/>
      </c>
      <c r="AK204" s="67" t="str">
        <f>IF($H204="","",IF(OR(K204="TRUE"),$H204,""))</f>
        <v/>
      </c>
      <c r="AL204" s="68" t="str">
        <f>IF(AN204="","",1)</f>
        <v/>
      </c>
      <c r="AM204" s="68" t="str">
        <f>IF(AL204="","",SUM(AL$6:AL204))</f>
        <v/>
      </c>
      <c r="AN204" s="69" t="str">
        <f>IF($L204="TRUE",C204,"")</f>
        <v/>
      </c>
      <c r="AO204" s="69" t="str">
        <f>IF($L204="TRUE",D204,"")</f>
        <v/>
      </c>
      <c r="AP204" s="96" t="str">
        <f>IF($L204="TRUE",E204,"")</f>
        <v/>
      </c>
      <c r="AQ204" s="69" t="str">
        <f>IF($L204="TRUE",F204,"")</f>
        <v/>
      </c>
      <c r="AR204" s="69" t="str">
        <f>IF($L204="TRUE",G204,"")</f>
        <v/>
      </c>
      <c r="AS204" s="69" t="str">
        <f>IF($H204="","",IF(OR(L204="TRUE"),$H204,""))</f>
        <v/>
      </c>
      <c r="AT204" s="70" t="str">
        <f>IF(AV204="","",1)</f>
        <v/>
      </c>
      <c r="AU204" s="70" t="str">
        <f>IF(AT204="","",SUM(AT$6:AT204))</f>
        <v/>
      </c>
      <c r="AV204" s="71" t="str">
        <f>IF($M204="TRUE",C204,"")</f>
        <v/>
      </c>
      <c r="AW204" s="71" t="str">
        <f>IF($M204="TRUE",D204,"")</f>
        <v/>
      </c>
      <c r="AX204" s="97" t="str">
        <f>IF($M204="TRUE",E204,"")</f>
        <v/>
      </c>
      <c r="AY204" s="71" t="str">
        <f>IF($M204="TRUE",F204,"")</f>
        <v/>
      </c>
      <c r="AZ204" s="71" t="str">
        <f>IF($M204="TRUE",G204,"")</f>
        <v/>
      </c>
      <c r="BA204" s="175" t="str">
        <f>IF($H204="","",IF(OR(M204="TRUE"),$H204,""))</f>
        <v/>
      </c>
      <c r="BB204" s="101"/>
    </row>
    <row r="205" spans="1:54" ht="19.95" customHeight="1" x14ac:dyDescent="0.3">
      <c r="A205" s="98">
        <f>IF(B205="","",SUM(B$6:B205))</f>
        <v>200</v>
      </c>
      <c r="B205" s="95">
        <f>IF($C205="","",1)</f>
        <v>1</v>
      </c>
      <c r="C205" s="235">
        <v>0.73055555555555562</v>
      </c>
      <c r="D205" s="236" t="s">
        <v>15</v>
      </c>
      <c r="E205" s="236">
        <v>310</v>
      </c>
      <c r="F205" s="237" t="s">
        <v>110</v>
      </c>
      <c r="G205" s="238" t="s">
        <v>109</v>
      </c>
      <c r="H205" s="170"/>
      <c r="I205" s="72" t="str">
        <f>IF($D205=I$5,"TRUE","")</f>
        <v>TRUE</v>
      </c>
      <c r="J205" s="72" t="str">
        <f>IF($D205=J$5,"TRUE","")</f>
        <v/>
      </c>
      <c r="K205" s="72" t="str">
        <f>IF($D205=K$5,"TRUE","")</f>
        <v/>
      </c>
      <c r="L205" s="72" t="str">
        <f>IF($D205=L$5,"TRUE","")</f>
        <v/>
      </c>
      <c r="M205" s="81" t="str">
        <f>IF($D205=M$5,"TRUE","")</f>
        <v/>
      </c>
      <c r="N205" s="62">
        <f>IF($P205="","",1)</f>
        <v>1</v>
      </c>
      <c r="O205" s="62">
        <f>IF(N205="","",SUM(N$6:N205))</f>
        <v>65</v>
      </c>
      <c r="P205" s="63">
        <f>IF($I205="TRUE",C205,"")</f>
        <v>0.73055555555555562</v>
      </c>
      <c r="Q205" s="63" t="str">
        <f>IF($I205="TRUE",D205,"")</f>
        <v>Stand A</v>
      </c>
      <c r="R205" s="79">
        <f>IF($I205="TRUE",E205,"")</f>
        <v>310</v>
      </c>
      <c r="S205" s="63" t="str">
        <f>IF($I205="TRUE",F205,"")</f>
        <v xml:space="preserve">Hepworth - Huddersfield                                                                             </v>
      </c>
      <c r="T205" s="63" t="str">
        <f>IF($I205="TRUE",G205,"")</f>
        <v xml:space="preserve">First                                             </v>
      </c>
      <c r="U205" s="63" t="str">
        <f>IF($H205="","",IF(OR(I205="TRUE"),$H205,""))</f>
        <v/>
      </c>
      <c r="V205" s="64" t="str">
        <f>IF(X205="","",1)</f>
        <v/>
      </c>
      <c r="W205" s="64" t="str">
        <f>IF(V205="","",SUM(V$6:V205))</f>
        <v/>
      </c>
      <c r="X205" s="65" t="str">
        <f>IF($J205="TRUE",C205,"")</f>
        <v/>
      </c>
      <c r="Y205" s="65" t="str">
        <f>IF($J205="TRUE",D205,"")</f>
        <v/>
      </c>
      <c r="Z205" s="65" t="str">
        <f>IF($J205="TRUE",E205,"")</f>
        <v/>
      </c>
      <c r="AA205" s="65" t="str">
        <f>IF($J205="TRUE",F205,"")</f>
        <v/>
      </c>
      <c r="AB205" s="65" t="str">
        <f>IF($J205="TRUE",G205,"")</f>
        <v/>
      </c>
      <c r="AC205" s="65" t="str">
        <f>IF($H205="","",IF(OR(J205="TRUE"),$H205,""))</f>
        <v/>
      </c>
      <c r="AD205" s="66" t="str">
        <f>IF(AF205="","",1)</f>
        <v/>
      </c>
      <c r="AE205" s="66" t="str">
        <f>IF(AD205="","",SUM(AD$6:AD205))</f>
        <v/>
      </c>
      <c r="AF205" s="67" t="str">
        <f>IF($K205="TRUE",C205,"")</f>
        <v/>
      </c>
      <c r="AG205" s="67" t="str">
        <f>IF($K205="TRUE",D205,"")</f>
        <v/>
      </c>
      <c r="AH205" s="87" t="str">
        <f>IF($K205="TRUE",E205,"")</f>
        <v/>
      </c>
      <c r="AI205" s="67" t="str">
        <f>IF($K205="TRUE",F205,"")</f>
        <v/>
      </c>
      <c r="AJ205" s="67" t="str">
        <f>IF($K205="TRUE",G205,"")</f>
        <v/>
      </c>
      <c r="AK205" s="67" t="str">
        <f>IF($H205="","",IF(OR(K205="TRUE"),$H205,""))</f>
        <v/>
      </c>
      <c r="AL205" s="68" t="str">
        <f>IF(AN205="","",1)</f>
        <v/>
      </c>
      <c r="AM205" s="68" t="str">
        <f>IF(AL205="","",SUM(AL$6:AL205))</f>
        <v/>
      </c>
      <c r="AN205" s="69" t="str">
        <f>IF($L205="TRUE",C205,"")</f>
        <v/>
      </c>
      <c r="AO205" s="69" t="str">
        <f>IF($L205="TRUE",D205,"")</f>
        <v/>
      </c>
      <c r="AP205" s="96" t="str">
        <f>IF($L205="TRUE",E205,"")</f>
        <v/>
      </c>
      <c r="AQ205" s="69" t="str">
        <f>IF($L205="TRUE",F205,"")</f>
        <v/>
      </c>
      <c r="AR205" s="69" t="str">
        <f>IF($L205="TRUE",G205,"")</f>
        <v/>
      </c>
      <c r="AS205" s="69" t="str">
        <f>IF($H205="","",IF(OR(L205="TRUE"),$H205,""))</f>
        <v/>
      </c>
      <c r="AT205" s="70" t="str">
        <f>IF(AV205="","",1)</f>
        <v/>
      </c>
      <c r="AU205" s="70" t="str">
        <f>IF(AT205="","",SUM(AT$6:AT205))</f>
        <v/>
      </c>
      <c r="AV205" s="71" t="str">
        <f>IF($M205="TRUE",C205,"")</f>
        <v/>
      </c>
      <c r="AW205" s="71" t="str">
        <f>IF($M205="TRUE",D205,"")</f>
        <v/>
      </c>
      <c r="AX205" s="97" t="str">
        <f>IF($M205="TRUE",E205,"")</f>
        <v/>
      </c>
      <c r="AY205" s="71" t="str">
        <f>IF($M205="TRUE",F205,"")</f>
        <v/>
      </c>
      <c r="AZ205" s="71" t="str">
        <f>IF($M205="TRUE",G205,"")</f>
        <v/>
      </c>
      <c r="BA205" s="175" t="str">
        <f>IF($H205="","",IF(OR(M205="TRUE"),$H205,""))</f>
        <v/>
      </c>
      <c r="BB205" s="101"/>
    </row>
    <row r="206" spans="1:54" ht="19.95" customHeight="1" x14ac:dyDescent="0.3">
      <c r="A206" s="98">
        <f>IF(B206="","",SUM(B$6:B206))</f>
        <v>201</v>
      </c>
      <c r="B206" s="95">
        <f>IF($C206="","",1)</f>
        <v>1</v>
      </c>
      <c r="C206" s="235">
        <v>0.73055555555555562</v>
      </c>
      <c r="D206" s="236" t="s">
        <v>17</v>
      </c>
      <c r="E206" s="236">
        <v>310</v>
      </c>
      <c r="F206" s="237" t="s">
        <v>149</v>
      </c>
      <c r="G206" s="238" t="s">
        <v>109</v>
      </c>
      <c r="H206" s="170"/>
      <c r="I206" s="72" t="str">
        <f>IF($D206=I$5,"TRUE","")</f>
        <v/>
      </c>
      <c r="J206" s="72" t="str">
        <f>IF($D206=J$5,"TRUE","")</f>
        <v/>
      </c>
      <c r="K206" s="72" t="str">
        <f>IF($D206=K$5,"TRUE","")</f>
        <v>TRUE</v>
      </c>
      <c r="L206" s="72" t="str">
        <f>IF($D206=L$5,"TRUE","")</f>
        <v/>
      </c>
      <c r="M206" s="81" t="str">
        <f>IF($D206=M$5,"TRUE","")</f>
        <v/>
      </c>
      <c r="N206" s="62" t="str">
        <f>IF($P206="","",1)</f>
        <v/>
      </c>
      <c r="O206" s="62" t="str">
        <f>IF(N206="","",SUM(N$6:N206))</f>
        <v/>
      </c>
      <c r="P206" s="63" t="str">
        <f>IF($I206="TRUE",C206,"")</f>
        <v/>
      </c>
      <c r="Q206" s="63" t="str">
        <f>IF($I206="TRUE",D206,"")</f>
        <v/>
      </c>
      <c r="R206" s="79" t="str">
        <f>IF($I206="TRUE",E206,"")</f>
        <v/>
      </c>
      <c r="S206" s="63" t="str">
        <f>IF($I206="TRUE",F206,"")</f>
        <v/>
      </c>
      <c r="T206" s="63" t="str">
        <f>IF($I206="TRUE",G206,"")</f>
        <v/>
      </c>
      <c r="U206" s="63" t="str">
        <f>IF($H206="","",IF(OR(I206="TRUE"),$H206,""))</f>
        <v/>
      </c>
      <c r="V206" s="64" t="str">
        <f>IF(X206="","",1)</f>
        <v/>
      </c>
      <c r="W206" s="64" t="str">
        <f>IF(V206="","",SUM(V$6:V206))</f>
        <v/>
      </c>
      <c r="X206" s="65" t="str">
        <f>IF($J206="TRUE",C206,"")</f>
        <v/>
      </c>
      <c r="Y206" s="65" t="str">
        <f>IF($J206="TRUE",D206,"")</f>
        <v/>
      </c>
      <c r="Z206" s="65" t="str">
        <f>IF($J206="TRUE",E206,"")</f>
        <v/>
      </c>
      <c r="AA206" s="65" t="str">
        <f>IF($J206="TRUE",F206,"")</f>
        <v/>
      </c>
      <c r="AB206" s="65" t="str">
        <f>IF($J206="TRUE",G206,"")</f>
        <v/>
      </c>
      <c r="AC206" s="65" t="str">
        <f>IF($H206="","",IF(OR(J206="TRUE"),$H206,""))</f>
        <v/>
      </c>
      <c r="AD206" s="66">
        <f>IF(AF206="","",1)</f>
        <v>1</v>
      </c>
      <c r="AE206" s="66">
        <f>IF(AD206="","",SUM(AD$6:AD206))</f>
        <v>47</v>
      </c>
      <c r="AF206" s="67">
        <f>IF($K206="TRUE",C206,"")</f>
        <v>0.73055555555555562</v>
      </c>
      <c r="AG206" s="67" t="str">
        <f>IF($K206="TRUE",D206,"")</f>
        <v>Stand C</v>
      </c>
      <c r="AH206" s="87">
        <f>IF($K206="TRUE",E206,"")</f>
        <v>310</v>
      </c>
      <c r="AI206" s="67" t="str">
        <f>IF($K206="TRUE",F206,"")</f>
        <v>Huddersfield - Scholes</v>
      </c>
      <c r="AJ206" s="67" t="str">
        <f>IF($K206="TRUE",G206,"")</f>
        <v xml:space="preserve">First                                             </v>
      </c>
      <c r="AK206" s="67" t="str">
        <f>IF($H206="","",IF(OR(K206="TRUE"),$H206,""))</f>
        <v/>
      </c>
      <c r="AL206" s="68" t="str">
        <f>IF(AN206="","",1)</f>
        <v/>
      </c>
      <c r="AM206" s="68" t="str">
        <f>IF(AL206="","",SUM(AL$6:AL206))</f>
        <v/>
      </c>
      <c r="AN206" s="69" t="str">
        <f>IF($L206="TRUE",C206,"")</f>
        <v/>
      </c>
      <c r="AO206" s="69" t="str">
        <f>IF($L206="TRUE",D206,"")</f>
        <v/>
      </c>
      <c r="AP206" s="96" t="str">
        <f>IF($L206="TRUE",E206,"")</f>
        <v/>
      </c>
      <c r="AQ206" s="69" t="str">
        <f>IF($L206="TRUE",F206,"")</f>
        <v/>
      </c>
      <c r="AR206" s="69" t="str">
        <f>IF($L206="TRUE",G206,"")</f>
        <v/>
      </c>
      <c r="AS206" s="69" t="str">
        <f>IF($H206="","",IF(OR(L206="TRUE"),$H206,""))</f>
        <v/>
      </c>
      <c r="AT206" s="70" t="str">
        <f>IF(AV206="","",1)</f>
        <v/>
      </c>
      <c r="AU206" s="70" t="str">
        <f>IF(AT206="","",SUM(AT$6:AT206))</f>
        <v/>
      </c>
      <c r="AV206" s="71" t="str">
        <f>IF($M206="TRUE",C206,"")</f>
        <v/>
      </c>
      <c r="AW206" s="71" t="str">
        <f>IF($M206="TRUE",D206,"")</f>
        <v/>
      </c>
      <c r="AX206" s="97" t="str">
        <f>IF($M206="TRUE",E206,"")</f>
        <v/>
      </c>
      <c r="AY206" s="71" t="str">
        <f>IF($M206="TRUE",F206,"")</f>
        <v/>
      </c>
      <c r="AZ206" s="71" t="str">
        <f>IF($M206="TRUE",G206,"")</f>
        <v/>
      </c>
      <c r="BA206" s="175" t="str">
        <f>IF($H206="","",IF(OR(M206="TRUE"),$H206,""))</f>
        <v/>
      </c>
      <c r="BB206" s="101"/>
    </row>
    <row r="207" spans="1:54" ht="19.95" customHeight="1" x14ac:dyDescent="0.3">
      <c r="A207" s="98">
        <f>IF(B207="","",SUM(B$6:B207))</f>
        <v>202</v>
      </c>
      <c r="B207" s="95">
        <f>IF($C207="","",1)</f>
        <v>1</v>
      </c>
      <c r="C207" s="235">
        <v>0.73125000000000007</v>
      </c>
      <c r="D207" s="236" t="s">
        <v>17</v>
      </c>
      <c r="E207" s="236">
        <v>314</v>
      </c>
      <c r="F207" s="237" t="s">
        <v>114</v>
      </c>
      <c r="G207" s="238" t="s">
        <v>109</v>
      </c>
      <c r="H207" s="170"/>
      <c r="I207" s="72" t="str">
        <f>IF($D207=I$5,"TRUE","")</f>
        <v/>
      </c>
      <c r="J207" s="72" t="str">
        <f>IF($D207=J$5,"TRUE","")</f>
        <v/>
      </c>
      <c r="K207" s="72" t="str">
        <f>IF($D207=K$5,"TRUE","")</f>
        <v>TRUE</v>
      </c>
      <c r="L207" s="72" t="str">
        <f>IF($D207=L$5,"TRUE","")</f>
        <v/>
      </c>
      <c r="M207" s="81" t="str">
        <f>IF($D207=M$5,"TRUE","")</f>
        <v/>
      </c>
      <c r="N207" s="62" t="str">
        <f>IF($P207="","",1)</f>
        <v/>
      </c>
      <c r="O207" s="62" t="str">
        <f>IF(N207="","",SUM(N$6:N207))</f>
        <v/>
      </c>
      <c r="P207" s="63" t="str">
        <f>IF($I207="TRUE",C207,"")</f>
        <v/>
      </c>
      <c r="Q207" s="63" t="str">
        <f>IF($I207="TRUE",D207,"")</f>
        <v/>
      </c>
      <c r="R207" s="79" t="str">
        <f>IF($I207="TRUE",E207,"")</f>
        <v/>
      </c>
      <c r="S207" s="63" t="str">
        <f>IF($I207="TRUE",F207,"")</f>
        <v/>
      </c>
      <c r="T207" s="63" t="str">
        <f>IF($I207="TRUE",G207,"")</f>
        <v/>
      </c>
      <c r="U207" s="63" t="str">
        <f>IF($H207="","",IF(OR(I207="TRUE"),$H207,""))</f>
        <v/>
      </c>
      <c r="V207" s="64" t="str">
        <f>IF(X207="","",1)</f>
        <v/>
      </c>
      <c r="W207" s="64" t="str">
        <f>IF(V207="","",SUM(V$6:V207))</f>
        <v/>
      </c>
      <c r="X207" s="65" t="str">
        <f>IF($J207="TRUE",C207,"")</f>
        <v/>
      </c>
      <c r="Y207" s="65" t="str">
        <f>IF($J207="TRUE",D207,"")</f>
        <v/>
      </c>
      <c r="Z207" s="65" t="str">
        <f>IF($J207="TRUE",E207,"")</f>
        <v/>
      </c>
      <c r="AA207" s="65" t="str">
        <f>IF($J207="TRUE",F207,"")</f>
        <v/>
      </c>
      <c r="AB207" s="65" t="str">
        <f>IF($J207="TRUE",G207,"")</f>
        <v/>
      </c>
      <c r="AC207" s="65" t="str">
        <f>IF($H207="","",IF(OR(J207="TRUE"),$H207,""))</f>
        <v/>
      </c>
      <c r="AD207" s="66">
        <f>IF(AF207="","",1)</f>
        <v>1</v>
      </c>
      <c r="AE207" s="66">
        <f>IF(AD207="","",SUM(AD$6:AD207))</f>
        <v>48</v>
      </c>
      <c r="AF207" s="67">
        <f>IF($K207="TRUE",C207,"")</f>
        <v>0.73125000000000007</v>
      </c>
      <c r="AG207" s="67" t="str">
        <f>IF($K207="TRUE",D207,"")</f>
        <v>Stand C</v>
      </c>
      <c r="AH207" s="87">
        <f>IF($K207="TRUE",E207,"")</f>
        <v>314</v>
      </c>
      <c r="AI207" s="67" t="str">
        <f>IF($K207="TRUE",F207,"")</f>
        <v xml:space="preserve">Huddersfield - Hepworth                                                                             </v>
      </c>
      <c r="AJ207" s="67" t="str">
        <f>IF($K207="TRUE",G207,"")</f>
        <v xml:space="preserve">First                                             </v>
      </c>
      <c r="AK207" s="67" t="str">
        <f>IF($H207="","",IF(OR(K207="TRUE"),$H207,""))</f>
        <v/>
      </c>
      <c r="AL207" s="68" t="str">
        <f>IF(AN207="","",1)</f>
        <v/>
      </c>
      <c r="AM207" s="68" t="str">
        <f>IF(AL207="","",SUM(AL$6:AL207))</f>
        <v/>
      </c>
      <c r="AN207" s="69" t="str">
        <f>IF($L207="TRUE",C207,"")</f>
        <v/>
      </c>
      <c r="AO207" s="69" t="str">
        <f>IF($L207="TRUE",D207,"")</f>
        <v/>
      </c>
      <c r="AP207" s="96" t="str">
        <f>IF($L207="TRUE",E207,"")</f>
        <v/>
      </c>
      <c r="AQ207" s="69" t="str">
        <f>IF($L207="TRUE",F207,"")</f>
        <v/>
      </c>
      <c r="AR207" s="69" t="str">
        <f>IF($L207="TRUE",G207,"")</f>
        <v/>
      </c>
      <c r="AS207" s="69" t="str">
        <f>IF($H207="","",IF(OR(L207="TRUE"),$H207,""))</f>
        <v/>
      </c>
      <c r="AT207" s="70" t="str">
        <f>IF(AV207="","",1)</f>
        <v/>
      </c>
      <c r="AU207" s="70" t="str">
        <f>IF(AT207="","",SUM(AT$6:AT207))</f>
        <v/>
      </c>
      <c r="AV207" s="71" t="str">
        <f>IF($M207="TRUE",C207,"")</f>
        <v/>
      </c>
      <c r="AW207" s="71" t="str">
        <f>IF($M207="TRUE",D207,"")</f>
        <v/>
      </c>
      <c r="AX207" s="97" t="str">
        <f>IF($M207="TRUE",E207,"")</f>
        <v/>
      </c>
      <c r="AY207" s="71" t="str">
        <f>IF($M207="TRUE",F207,"")</f>
        <v/>
      </c>
      <c r="AZ207" s="71" t="str">
        <f>IF($M207="TRUE",G207,"")</f>
        <v/>
      </c>
      <c r="BA207" s="175" t="str">
        <f>IF($H207="","",IF(OR(M207="TRUE"),$H207,""))</f>
        <v/>
      </c>
      <c r="BB207" s="101"/>
    </row>
    <row r="208" spans="1:54" ht="19.95" customHeight="1" x14ac:dyDescent="0.3">
      <c r="A208" s="98">
        <f>IF(B208="","",SUM(B$6:B208))</f>
        <v>203</v>
      </c>
      <c r="B208" s="95">
        <f>IF($C208="","",1)</f>
        <v>1</v>
      </c>
      <c r="C208" s="235">
        <v>0.73819444444444438</v>
      </c>
      <c r="D208" s="236" t="s">
        <v>15</v>
      </c>
      <c r="E208" s="236">
        <v>314</v>
      </c>
      <c r="F208" s="237" t="s">
        <v>117</v>
      </c>
      <c r="G208" s="238" t="s">
        <v>109</v>
      </c>
      <c r="H208" s="170"/>
      <c r="I208" s="72" t="str">
        <f>IF($D208=I$5,"TRUE","")</f>
        <v>TRUE</v>
      </c>
      <c r="J208" s="72" t="str">
        <f>IF($D208=J$5,"TRUE","")</f>
        <v/>
      </c>
      <c r="K208" s="72" t="str">
        <f>IF($D208=K$5,"TRUE","")</f>
        <v/>
      </c>
      <c r="L208" s="72" t="str">
        <f>IF($D208=L$5,"TRUE","")</f>
        <v/>
      </c>
      <c r="M208" s="81" t="str">
        <f>IF($D208=M$5,"TRUE","")</f>
        <v/>
      </c>
      <c r="N208" s="62">
        <f>IF($P208="","",1)</f>
        <v>1</v>
      </c>
      <c r="O208" s="62">
        <f>IF(N208="","",SUM(N$6:N208))</f>
        <v>66</v>
      </c>
      <c r="P208" s="63">
        <f>IF($I208="TRUE",C208,"")</f>
        <v>0.73819444444444438</v>
      </c>
      <c r="Q208" s="63" t="str">
        <f>IF($I208="TRUE",D208,"")</f>
        <v>Stand A</v>
      </c>
      <c r="R208" s="79">
        <f>IF($I208="TRUE",E208,"")</f>
        <v>314</v>
      </c>
      <c r="S208" s="63" t="str">
        <f>IF($I208="TRUE",F208,"")</f>
        <v xml:space="preserve">Holme - Huddersfield                                                                                </v>
      </c>
      <c r="T208" s="63" t="str">
        <f>IF($I208="TRUE",G208,"")</f>
        <v xml:space="preserve">First                                             </v>
      </c>
      <c r="U208" s="63" t="str">
        <f>IF($H208="","",IF(OR(I208="TRUE"),$H208,""))</f>
        <v/>
      </c>
      <c r="V208" s="64" t="str">
        <f>IF(X208="","",1)</f>
        <v/>
      </c>
      <c r="W208" s="64" t="str">
        <f>IF(V208="","",SUM(V$6:V208))</f>
        <v/>
      </c>
      <c r="X208" s="65" t="str">
        <f>IF($J208="TRUE",C208,"")</f>
        <v/>
      </c>
      <c r="Y208" s="65" t="str">
        <f>IF($J208="TRUE",D208,"")</f>
        <v/>
      </c>
      <c r="Z208" s="65" t="str">
        <f>IF($J208="TRUE",E208,"")</f>
        <v/>
      </c>
      <c r="AA208" s="65" t="str">
        <f>IF($J208="TRUE",F208,"")</f>
        <v/>
      </c>
      <c r="AB208" s="65" t="str">
        <f>IF($J208="TRUE",G208,"")</f>
        <v/>
      </c>
      <c r="AC208" s="65" t="str">
        <f>IF($H208="","",IF(OR(J208="TRUE"),$H208,""))</f>
        <v/>
      </c>
      <c r="AD208" s="66" t="str">
        <f>IF(AF208="","",1)</f>
        <v/>
      </c>
      <c r="AE208" s="66" t="str">
        <f>IF(AD208="","",SUM(AD$6:AD208))</f>
        <v/>
      </c>
      <c r="AF208" s="67" t="str">
        <f>IF($K208="TRUE",C208,"")</f>
        <v/>
      </c>
      <c r="AG208" s="67" t="str">
        <f>IF($K208="TRUE",D208,"")</f>
        <v/>
      </c>
      <c r="AH208" s="87" t="str">
        <f>IF($K208="TRUE",E208,"")</f>
        <v/>
      </c>
      <c r="AI208" s="67" t="str">
        <f>IF($K208="TRUE",F208,"")</f>
        <v/>
      </c>
      <c r="AJ208" s="67" t="str">
        <f>IF($K208="TRUE",G208,"")</f>
        <v/>
      </c>
      <c r="AK208" s="67" t="str">
        <f>IF($H208="","",IF(OR(K208="TRUE"),$H208,""))</f>
        <v/>
      </c>
      <c r="AL208" s="68" t="str">
        <f>IF(AN208="","",1)</f>
        <v/>
      </c>
      <c r="AM208" s="68" t="str">
        <f>IF(AL208="","",SUM(AL$6:AL208))</f>
        <v/>
      </c>
      <c r="AN208" s="69" t="str">
        <f>IF($L208="TRUE",C208,"")</f>
        <v/>
      </c>
      <c r="AO208" s="69" t="str">
        <f>IF($L208="TRUE",D208,"")</f>
        <v/>
      </c>
      <c r="AP208" s="96" t="str">
        <f>IF($L208="TRUE",E208,"")</f>
        <v/>
      </c>
      <c r="AQ208" s="69" t="str">
        <f>IF($L208="TRUE",F208,"")</f>
        <v/>
      </c>
      <c r="AR208" s="69" t="str">
        <f>IF($L208="TRUE",G208,"")</f>
        <v/>
      </c>
      <c r="AS208" s="69" t="str">
        <f>IF($H208="","",IF(OR(L208="TRUE"),$H208,""))</f>
        <v/>
      </c>
      <c r="AT208" s="70" t="str">
        <f>IF(AV208="","",1)</f>
        <v/>
      </c>
      <c r="AU208" s="70" t="str">
        <f>IF(AT208="","",SUM(AT$6:AT208))</f>
        <v/>
      </c>
      <c r="AV208" s="71" t="str">
        <f>IF($M208="TRUE",C208,"")</f>
        <v/>
      </c>
      <c r="AW208" s="71" t="str">
        <f>IF($M208="TRUE",D208,"")</f>
        <v/>
      </c>
      <c r="AX208" s="97" t="str">
        <f>IF($M208="TRUE",E208,"")</f>
        <v/>
      </c>
      <c r="AY208" s="71" t="str">
        <f>IF($M208="TRUE",F208,"")</f>
        <v/>
      </c>
      <c r="AZ208" s="71" t="str">
        <f>IF($M208="TRUE",G208,"")</f>
        <v/>
      </c>
      <c r="BA208" s="175" t="str">
        <f>IF($H208="","",IF(OR(M208="TRUE"),$H208,""))</f>
        <v/>
      </c>
      <c r="BB208" s="101"/>
    </row>
    <row r="209" spans="1:54" ht="19.95" customHeight="1" x14ac:dyDescent="0.3">
      <c r="A209" s="98">
        <f>IF(B209="","",SUM(B$6:B209))</f>
        <v>204</v>
      </c>
      <c r="B209" s="95">
        <f>IF($C209="","",1)</f>
        <v>1</v>
      </c>
      <c r="C209" s="235">
        <v>0.74305555555555547</v>
      </c>
      <c r="D209" s="236" t="s">
        <v>16</v>
      </c>
      <c r="E209" s="236">
        <v>436</v>
      </c>
      <c r="F209" s="237" t="s">
        <v>115</v>
      </c>
      <c r="G209" s="238" t="s">
        <v>116</v>
      </c>
      <c r="H209" s="170"/>
      <c r="I209" s="72" t="str">
        <f>IF($D209=I$5,"TRUE","")</f>
        <v/>
      </c>
      <c r="J209" s="72" t="str">
        <f>IF($D209=J$5,"TRUE","")</f>
        <v>TRUE</v>
      </c>
      <c r="K209" s="72" t="str">
        <f>IF($D209=K$5,"TRUE","")</f>
        <v/>
      </c>
      <c r="L209" s="72" t="str">
        <f>IF($D209=L$5,"TRUE","")</f>
        <v/>
      </c>
      <c r="M209" s="81" t="str">
        <f>IF($D209=M$5,"TRUE","")</f>
        <v/>
      </c>
      <c r="N209" s="62" t="str">
        <f>IF($P209="","",1)</f>
        <v/>
      </c>
      <c r="O209" s="62" t="str">
        <f>IF(N209="","",SUM(N$6:N209))</f>
        <v/>
      </c>
      <c r="P209" s="63" t="str">
        <f>IF($I209="TRUE",C209,"")</f>
        <v/>
      </c>
      <c r="Q209" s="63" t="str">
        <f>IF($I209="TRUE",D209,"")</f>
        <v/>
      </c>
      <c r="R209" s="79" t="str">
        <f>IF($I209="TRUE",E209,"")</f>
        <v/>
      </c>
      <c r="S209" s="63" t="str">
        <f>IF($I209="TRUE",F209,"")</f>
        <v/>
      </c>
      <c r="T209" s="63" t="str">
        <f>IF($I209="TRUE",G209,"")</f>
        <v/>
      </c>
      <c r="U209" s="63" t="str">
        <f>IF($H209="","",IF(OR(I209="TRUE"),$H209,""))</f>
        <v/>
      </c>
      <c r="V209" s="64">
        <f>IF(X209="","",1)</f>
        <v>1</v>
      </c>
      <c r="W209" s="64">
        <f>IF(V209="","",SUM(V$6:V209))</f>
        <v>48</v>
      </c>
      <c r="X209" s="65">
        <f>IF($J209="TRUE",C209,"")</f>
        <v>0.74305555555555547</v>
      </c>
      <c r="Y209" s="65" t="str">
        <f>IF($J209="TRUE",D209,"")</f>
        <v>Stand B</v>
      </c>
      <c r="Z209" s="65">
        <f>IF($J209="TRUE",E209,"")</f>
        <v>436</v>
      </c>
      <c r="AA209" s="65" t="str">
        <f>IF($J209="TRUE",F209,"")</f>
        <v xml:space="preserve">Holmfirth - Wakefield                                                                               </v>
      </c>
      <c r="AB209" s="65" t="str">
        <f>IF($J209="TRUE",G209,"")</f>
        <v xml:space="preserve">Yorkshire Tiger                      </v>
      </c>
      <c r="AC209" s="65" t="str">
        <f>IF($H209="","",IF(OR(J209="TRUE"),$H209,""))</f>
        <v/>
      </c>
      <c r="AD209" s="66" t="str">
        <f>IF(AF209="","",1)</f>
        <v/>
      </c>
      <c r="AE209" s="66" t="str">
        <f>IF(AD209="","",SUM(AD$6:AD209))</f>
        <v/>
      </c>
      <c r="AF209" s="67" t="str">
        <f>IF($K209="TRUE",C209,"")</f>
        <v/>
      </c>
      <c r="AG209" s="67" t="str">
        <f>IF($K209="TRUE",D209,"")</f>
        <v/>
      </c>
      <c r="AH209" s="87" t="str">
        <f>IF($K209="TRUE",E209,"")</f>
        <v/>
      </c>
      <c r="AI209" s="67" t="str">
        <f>IF($K209="TRUE",F209,"")</f>
        <v/>
      </c>
      <c r="AJ209" s="67" t="str">
        <f>IF($K209="TRUE",G209,"")</f>
        <v/>
      </c>
      <c r="AK209" s="67" t="str">
        <f>IF($H209="","",IF(OR(K209="TRUE"),$H209,""))</f>
        <v/>
      </c>
      <c r="AL209" s="68" t="str">
        <f>IF(AN209="","",1)</f>
        <v/>
      </c>
      <c r="AM209" s="68" t="str">
        <f>IF(AL209="","",SUM(AL$6:AL209))</f>
        <v/>
      </c>
      <c r="AN209" s="69" t="str">
        <f>IF($L209="TRUE",C209,"")</f>
        <v/>
      </c>
      <c r="AO209" s="69" t="str">
        <f>IF($L209="TRUE",D209,"")</f>
        <v/>
      </c>
      <c r="AP209" s="96" t="str">
        <f>IF($L209="TRUE",E209,"")</f>
        <v/>
      </c>
      <c r="AQ209" s="69" t="str">
        <f>IF($L209="TRUE",F209,"")</f>
        <v/>
      </c>
      <c r="AR209" s="69" t="str">
        <f>IF($L209="TRUE",G209,"")</f>
        <v/>
      </c>
      <c r="AS209" s="69" t="str">
        <f>IF($H209="","",IF(OR(L209="TRUE"),$H209,""))</f>
        <v/>
      </c>
      <c r="AT209" s="70" t="str">
        <f>IF(AV209="","",1)</f>
        <v/>
      </c>
      <c r="AU209" s="70" t="str">
        <f>IF(AT209="","",SUM(AT$6:AT209))</f>
        <v/>
      </c>
      <c r="AV209" s="71" t="str">
        <f>IF($M209="TRUE",C209,"")</f>
        <v/>
      </c>
      <c r="AW209" s="71" t="str">
        <f>IF($M209="TRUE",D209,"")</f>
        <v/>
      </c>
      <c r="AX209" s="97" t="str">
        <f>IF($M209="TRUE",E209,"")</f>
        <v/>
      </c>
      <c r="AY209" s="71" t="str">
        <f>IF($M209="TRUE",F209,"")</f>
        <v/>
      </c>
      <c r="AZ209" s="71" t="str">
        <f>IF($M209="TRUE",G209,"")</f>
        <v/>
      </c>
      <c r="BA209" s="175" t="str">
        <f>IF($H209="","",IF(OR(M209="TRUE"),$H209,""))</f>
        <v/>
      </c>
      <c r="BB209" s="101"/>
    </row>
    <row r="210" spans="1:54" ht="19.95" customHeight="1" x14ac:dyDescent="0.3">
      <c r="A210" s="98">
        <f>IF(B210="","",SUM(B$6:B210))</f>
        <v>205</v>
      </c>
      <c r="B210" s="95">
        <f>IF($C210="","",1)</f>
        <v>1</v>
      </c>
      <c r="C210" s="235">
        <v>0.74722222222222223</v>
      </c>
      <c r="D210" s="236" t="s">
        <v>17</v>
      </c>
      <c r="E210" s="236">
        <v>316</v>
      </c>
      <c r="F210" s="237" t="s">
        <v>118</v>
      </c>
      <c r="G210" s="238" t="s">
        <v>109</v>
      </c>
      <c r="H210" s="170"/>
      <c r="I210" s="72" t="str">
        <f>IF($D210=I$5,"TRUE","")</f>
        <v/>
      </c>
      <c r="J210" s="72" t="str">
        <f>IF($D210=J$5,"TRUE","")</f>
        <v/>
      </c>
      <c r="K210" s="72" t="str">
        <f>IF($D210=K$5,"TRUE","")</f>
        <v>TRUE</v>
      </c>
      <c r="L210" s="72" t="str">
        <f>IF($D210=L$5,"TRUE","")</f>
        <v/>
      </c>
      <c r="M210" s="81" t="str">
        <f>IF($D210=M$5,"TRUE","")</f>
        <v/>
      </c>
      <c r="N210" s="62" t="str">
        <f>IF($P210="","",1)</f>
        <v/>
      </c>
      <c r="O210" s="62" t="str">
        <f>IF(N210="","",SUM(N$6:N210))</f>
        <v/>
      </c>
      <c r="P210" s="63" t="str">
        <f>IF($I210="TRUE",C210,"")</f>
        <v/>
      </c>
      <c r="Q210" s="63" t="str">
        <f>IF($I210="TRUE",D210,"")</f>
        <v/>
      </c>
      <c r="R210" s="79" t="str">
        <f>IF($I210="TRUE",E210,"")</f>
        <v/>
      </c>
      <c r="S210" s="63" t="str">
        <f>IF($I210="TRUE",F210,"")</f>
        <v/>
      </c>
      <c r="T210" s="63" t="str">
        <f>IF($I210="TRUE",G210,"")</f>
        <v/>
      </c>
      <c r="U210" s="63" t="str">
        <f>IF($H210="","",IF(OR(I210="TRUE"),$H210,""))</f>
        <v/>
      </c>
      <c r="V210" s="64" t="str">
        <f>IF(X210="","",1)</f>
        <v/>
      </c>
      <c r="W210" s="64" t="str">
        <f>IF(V210="","",SUM(V$6:V210))</f>
        <v/>
      </c>
      <c r="X210" s="65" t="str">
        <f>IF($J210="TRUE",C210,"")</f>
        <v/>
      </c>
      <c r="Y210" s="65" t="str">
        <f>IF($J210="TRUE",D210,"")</f>
        <v/>
      </c>
      <c r="Z210" s="65" t="str">
        <f>IF($J210="TRUE",E210,"")</f>
        <v/>
      </c>
      <c r="AA210" s="65" t="str">
        <f>IF($J210="TRUE",F210,"")</f>
        <v/>
      </c>
      <c r="AB210" s="65" t="str">
        <f>IF($J210="TRUE",G210,"")</f>
        <v/>
      </c>
      <c r="AC210" s="65" t="str">
        <f>IF($H210="","",IF(OR(J210="TRUE"),$H210,""))</f>
        <v/>
      </c>
      <c r="AD210" s="66">
        <f>IF(AF210="","",1)</f>
        <v>1</v>
      </c>
      <c r="AE210" s="66">
        <f>IF(AD210="","",SUM(AD$6:AD210))</f>
        <v>49</v>
      </c>
      <c r="AF210" s="67">
        <f>IF($K210="TRUE",C210,"")</f>
        <v>0.74722222222222223</v>
      </c>
      <c r="AG210" s="67" t="str">
        <f>IF($K210="TRUE",D210,"")</f>
        <v>Stand C</v>
      </c>
      <c r="AH210" s="87">
        <f>IF($K210="TRUE",E210,"")</f>
        <v>316</v>
      </c>
      <c r="AI210" s="67" t="str">
        <f>IF($K210="TRUE",F210,"")</f>
        <v xml:space="preserve">Huddersfield - Parkhead                                                                             </v>
      </c>
      <c r="AJ210" s="67" t="str">
        <f>IF($K210="TRUE",G210,"")</f>
        <v xml:space="preserve">First                                             </v>
      </c>
      <c r="AK210" s="67" t="str">
        <f>IF($H210="","",IF(OR(K210="TRUE"),$H210,""))</f>
        <v/>
      </c>
      <c r="AL210" s="68" t="str">
        <f>IF(AN210="","",1)</f>
        <v/>
      </c>
      <c r="AM210" s="68" t="str">
        <f>IF(AL210="","",SUM(AL$6:AL210))</f>
        <v/>
      </c>
      <c r="AN210" s="69" t="str">
        <f>IF($L210="TRUE",C210,"")</f>
        <v/>
      </c>
      <c r="AO210" s="69" t="str">
        <f>IF($L210="TRUE",D210,"")</f>
        <v/>
      </c>
      <c r="AP210" s="96" t="str">
        <f>IF($L210="TRUE",E210,"")</f>
        <v/>
      </c>
      <c r="AQ210" s="69" t="str">
        <f>IF($L210="TRUE",F210,"")</f>
        <v/>
      </c>
      <c r="AR210" s="69" t="str">
        <f>IF($L210="TRUE",G210,"")</f>
        <v/>
      </c>
      <c r="AS210" s="69" t="str">
        <f>IF($H210="","",IF(OR(L210="TRUE"),$H210,""))</f>
        <v/>
      </c>
      <c r="AT210" s="70" t="str">
        <f>IF(AV210="","",1)</f>
        <v/>
      </c>
      <c r="AU210" s="70" t="str">
        <f>IF(AT210="","",SUM(AT$6:AT210))</f>
        <v/>
      </c>
      <c r="AV210" s="71" t="str">
        <f>IF($M210="TRUE",C210,"")</f>
        <v/>
      </c>
      <c r="AW210" s="71" t="str">
        <f>IF($M210="TRUE",D210,"")</f>
        <v/>
      </c>
      <c r="AX210" s="97" t="str">
        <f>IF($M210="TRUE",E210,"")</f>
        <v/>
      </c>
      <c r="AY210" s="71" t="str">
        <f>IF($M210="TRUE",F210,"")</f>
        <v/>
      </c>
      <c r="AZ210" s="71" t="str">
        <f>IF($M210="TRUE",G210,"")</f>
        <v/>
      </c>
      <c r="BA210" s="175" t="str">
        <f>IF($H210="","",IF(OR(M210="TRUE"),$H210,""))</f>
        <v/>
      </c>
      <c r="BB210" s="101"/>
    </row>
    <row r="211" spans="1:54" ht="19.95" customHeight="1" x14ac:dyDescent="0.3">
      <c r="A211" s="98">
        <f>IF(B211="","",SUM(B$6:B211))</f>
        <v>206</v>
      </c>
      <c r="B211" s="95">
        <f>IF($C211="","",1)</f>
        <v>1</v>
      </c>
      <c r="C211" s="235">
        <v>0.75138888888888899</v>
      </c>
      <c r="D211" s="236" t="s">
        <v>17</v>
      </c>
      <c r="E211" s="236">
        <v>310</v>
      </c>
      <c r="F211" s="237" t="s">
        <v>114</v>
      </c>
      <c r="G211" s="238" t="s">
        <v>109</v>
      </c>
      <c r="H211" s="170"/>
      <c r="I211" s="72" t="str">
        <f>IF($D211=I$5,"TRUE","")</f>
        <v/>
      </c>
      <c r="J211" s="72" t="str">
        <f>IF($D211=J$5,"TRUE","")</f>
        <v/>
      </c>
      <c r="K211" s="72" t="str">
        <f>IF($D211=K$5,"TRUE","")</f>
        <v>TRUE</v>
      </c>
      <c r="L211" s="72" t="str">
        <f>IF($D211=L$5,"TRUE","")</f>
        <v/>
      </c>
      <c r="M211" s="81" t="str">
        <f>IF($D211=M$5,"TRUE","")</f>
        <v/>
      </c>
      <c r="N211" s="62" t="str">
        <f>IF($P211="","",1)</f>
        <v/>
      </c>
      <c r="O211" s="62" t="str">
        <f>IF(N211="","",SUM(N$6:N211))</f>
        <v/>
      </c>
      <c r="P211" s="63" t="str">
        <f>IF($I211="TRUE",C211,"")</f>
        <v/>
      </c>
      <c r="Q211" s="63" t="str">
        <f>IF($I211="TRUE",D211,"")</f>
        <v/>
      </c>
      <c r="R211" s="79" t="str">
        <f>IF($I211="TRUE",E211,"")</f>
        <v/>
      </c>
      <c r="S211" s="63" t="str">
        <f>IF($I211="TRUE",F211,"")</f>
        <v/>
      </c>
      <c r="T211" s="63" t="str">
        <f>IF($I211="TRUE",G211,"")</f>
        <v/>
      </c>
      <c r="U211" s="63" t="str">
        <f>IF($H211="","",IF(OR(I211="TRUE"),$H211,""))</f>
        <v/>
      </c>
      <c r="V211" s="64" t="str">
        <f>IF(X211="","",1)</f>
        <v/>
      </c>
      <c r="W211" s="64" t="str">
        <f>IF(V211="","",SUM(V$6:V211))</f>
        <v/>
      </c>
      <c r="X211" s="65" t="str">
        <f>IF($J211="TRUE",C211,"")</f>
        <v/>
      </c>
      <c r="Y211" s="65" t="str">
        <f>IF($J211="TRUE",D211,"")</f>
        <v/>
      </c>
      <c r="Z211" s="65" t="str">
        <f>IF($J211="TRUE",E211,"")</f>
        <v/>
      </c>
      <c r="AA211" s="65" t="str">
        <f>IF($J211="TRUE",F211,"")</f>
        <v/>
      </c>
      <c r="AB211" s="65" t="str">
        <f>IF($J211="TRUE",G211,"")</f>
        <v/>
      </c>
      <c r="AC211" s="65" t="str">
        <f>IF($H211="","",IF(OR(J211="TRUE"),$H211,""))</f>
        <v/>
      </c>
      <c r="AD211" s="66">
        <f>IF(AF211="","",1)</f>
        <v>1</v>
      </c>
      <c r="AE211" s="66">
        <f>IF(AD211="","",SUM(AD$6:AD211))</f>
        <v>50</v>
      </c>
      <c r="AF211" s="67">
        <f>IF($K211="TRUE",C211,"")</f>
        <v>0.75138888888888899</v>
      </c>
      <c r="AG211" s="67" t="str">
        <f>IF($K211="TRUE",D211,"")</f>
        <v>Stand C</v>
      </c>
      <c r="AH211" s="87">
        <f>IF($K211="TRUE",E211,"")</f>
        <v>310</v>
      </c>
      <c r="AI211" s="67" t="str">
        <f>IF($K211="TRUE",F211,"")</f>
        <v xml:space="preserve">Huddersfield - Hepworth                                                                             </v>
      </c>
      <c r="AJ211" s="67" t="str">
        <f>IF($K211="TRUE",G211,"")</f>
        <v xml:space="preserve">First                                             </v>
      </c>
      <c r="AK211" s="67" t="str">
        <f>IF($H211="","",IF(OR(K211="TRUE"),$H211,""))</f>
        <v/>
      </c>
      <c r="AL211" s="68" t="str">
        <f>IF(AN211="","",1)</f>
        <v/>
      </c>
      <c r="AM211" s="68" t="str">
        <f>IF(AL211="","",SUM(AL$6:AL211))</f>
        <v/>
      </c>
      <c r="AN211" s="69" t="str">
        <f>IF($L211="TRUE",C211,"")</f>
        <v/>
      </c>
      <c r="AO211" s="69" t="str">
        <f>IF($L211="TRUE",D211,"")</f>
        <v/>
      </c>
      <c r="AP211" s="96" t="str">
        <f>IF($L211="TRUE",E211,"")</f>
        <v/>
      </c>
      <c r="AQ211" s="69" t="str">
        <f>IF($L211="TRUE",F211,"")</f>
        <v/>
      </c>
      <c r="AR211" s="69" t="str">
        <f>IF($L211="TRUE",G211,"")</f>
        <v/>
      </c>
      <c r="AS211" s="69" t="str">
        <f>IF($H211="","",IF(OR(L211="TRUE"),$H211,""))</f>
        <v/>
      </c>
      <c r="AT211" s="70" t="str">
        <f>IF(AV211="","",1)</f>
        <v/>
      </c>
      <c r="AU211" s="70" t="str">
        <f>IF(AT211="","",SUM(AT$6:AT211))</f>
        <v/>
      </c>
      <c r="AV211" s="71" t="str">
        <f>IF($M211="TRUE",C211,"")</f>
        <v/>
      </c>
      <c r="AW211" s="71" t="str">
        <f>IF($M211="TRUE",D211,"")</f>
        <v/>
      </c>
      <c r="AX211" s="97" t="str">
        <f>IF($M211="TRUE",E211,"")</f>
        <v/>
      </c>
      <c r="AY211" s="71" t="str">
        <f>IF($M211="TRUE",F211,"")</f>
        <v/>
      </c>
      <c r="AZ211" s="71" t="str">
        <f>IF($M211="TRUE",G211,"")</f>
        <v/>
      </c>
      <c r="BA211" s="175" t="str">
        <f>IF($H211="","",IF(OR(M211="TRUE"),$H211,""))</f>
        <v/>
      </c>
      <c r="BB211" s="101"/>
    </row>
    <row r="212" spans="1:54" ht="19.95" customHeight="1" x14ac:dyDescent="0.3">
      <c r="A212" s="98">
        <f>IF(B212="","",SUM(B$6:B212))</f>
        <v>207</v>
      </c>
      <c r="B212" s="95">
        <f>IF($C212="","",1)</f>
        <v>1</v>
      </c>
      <c r="C212" s="235">
        <v>0.75208333333333333</v>
      </c>
      <c r="D212" s="236" t="s">
        <v>15</v>
      </c>
      <c r="E212" s="236">
        <v>314</v>
      </c>
      <c r="F212" s="237" t="s">
        <v>117</v>
      </c>
      <c r="G212" s="238" t="s">
        <v>109</v>
      </c>
      <c r="H212" s="170"/>
      <c r="I212" s="72" t="str">
        <f>IF($D212=I$5,"TRUE","")</f>
        <v>TRUE</v>
      </c>
      <c r="J212" s="72" t="str">
        <f>IF($D212=J$5,"TRUE","")</f>
        <v/>
      </c>
      <c r="K212" s="72" t="str">
        <f>IF($D212=K$5,"TRUE","")</f>
        <v/>
      </c>
      <c r="L212" s="72" t="str">
        <f>IF($D212=L$5,"TRUE","")</f>
        <v/>
      </c>
      <c r="M212" s="81" t="str">
        <f>IF($D212=M$5,"TRUE","")</f>
        <v/>
      </c>
      <c r="N212" s="62">
        <f>IF($P212="","",1)</f>
        <v>1</v>
      </c>
      <c r="O212" s="62">
        <f>IF(N212="","",SUM(N$6:N212))</f>
        <v>67</v>
      </c>
      <c r="P212" s="63">
        <f>IF($I212="TRUE",C212,"")</f>
        <v>0.75208333333333333</v>
      </c>
      <c r="Q212" s="63" t="str">
        <f>IF($I212="TRUE",D212,"")</f>
        <v>Stand A</v>
      </c>
      <c r="R212" s="79">
        <f>IF($I212="TRUE",E212,"")</f>
        <v>314</v>
      </c>
      <c r="S212" s="63" t="str">
        <f>IF($I212="TRUE",F212,"")</f>
        <v xml:space="preserve">Holme - Huddersfield                                                                                </v>
      </c>
      <c r="T212" s="63" t="str">
        <f>IF($I212="TRUE",G212,"")</f>
        <v xml:space="preserve">First                                             </v>
      </c>
      <c r="U212" s="63" t="str">
        <f>IF($H212="","",IF(OR(I212="TRUE"),$H212,""))</f>
        <v/>
      </c>
      <c r="V212" s="64" t="str">
        <f>IF(X212="","",1)</f>
        <v/>
      </c>
      <c r="W212" s="64" t="str">
        <f>IF(V212="","",SUM(V$6:V212))</f>
        <v/>
      </c>
      <c r="X212" s="65" t="str">
        <f>IF($J212="TRUE",C212,"")</f>
        <v/>
      </c>
      <c r="Y212" s="65" t="str">
        <f>IF($J212="TRUE",D212,"")</f>
        <v/>
      </c>
      <c r="Z212" s="65" t="str">
        <f>IF($J212="TRUE",E212,"")</f>
        <v/>
      </c>
      <c r="AA212" s="65" t="str">
        <f>IF($J212="TRUE",F212,"")</f>
        <v/>
      </c>
      <c r="AB212" s="65" t="str">
        <f>IF($J212="TRUE",G212,"")</f>
        <v/>
      </c>
      <c r="AC212" s="65" t="str">
        <f>IF($H212="","",IF(OR(J212="TRUE"),$H212,""))</f>
        <v/>
      </c>
      <c r="AD212" s="66" t="str">
        <f>IF(AF212="","",1)</f>
        <v/>
      </c>
      <c r="AE212" s="66" t="str">
        <f>IF(AD212="","",SUM(AD$6:AD212))</f>
        <v/>
      </c>
      <c r="AF212" s="67" t="str">
        <f>IF($K212="TRUE",C212,"")</f>
        <v/>
      </c>
      <c r="AG212" s="67" t="str">
        <f>IF($K212="TRUE",D212,"")</f>
        <v/>
      </c>
      <c r="AH212" s="87" t="str">
        <f>IF($K212="TRUE",E212,"")</f>
        <v/>
      </c>
      <c r="AI212" s="67" t="str">
        <f>IF($K212="TRUE",F212,"")</f>
        <v/>
      </c>
      <c r="AJ212" s="67" t="str">
        <f>IF($K212="TRUE",G212,"")</f>
        <v/>
      </c>
      <c r="AK212" s="67" t="str">
        <f>IF($H212="","",IF(OR(K212="TRUE"),$H212,""))</f>
        <v/>
      </c>
      <c r="AL212" s="68" t="str">
        <f>IF(AN212="","",1)</f>
        <v/>
      </c>
      <c r="AM212" s="68" t="str">
        <f>IF(AL212="","",SUM(AL$6:AL212))</f>
        <v/>
      </c>
      <c r="AN212" s="69" t="str">
        <f>IF($L212="TRUE",C212,"")</f>
        <v/>
      </c>
      <c r="AO212" s="69" t="str">
        <f>IF($L212="TRUE",D212,"")</f>
        <v/>
      </c>
      <c r="AP212" s="96" t="str">
        <f>IF($L212="TRUE",E212,"")</f>
        <v/>
      </c>
      <c r="AQ212" s="69" t="str">
        <f>IF($L212="TRUE",F212,"")</f>
        <v/>
      </c>
      <c r="AR212" s="69" t="str">
        <f>IF($L212="TRUE",G212,"")</f>
        <v/>
      </c>
      <c r="AS212" s="69" t="str">
        <f>IF($H212="","",IF(OR(L212="TRUE"),$H212,""))</f>
        <v/>
      </c>
      <c r="AT212" s="70" t="str">
        <f>IF(AV212="","",1)</f>
        <v/>
      </c>
      <c r="AU212" s="70" t="str">
        <f>IF(AT212="","",SUM(AT$6:AT212))</f>
        <v/>
      </c>
      <c r="AV212" s="71" t="str">
        <f>IF($M212="TRUE",C212,"")</f>
        <v/>
      </c>
      <c r="AW212" s="71" t="str">
        <f>IF($M212="TRUE",D212,"")</f>
        <v/>
      </c>
      <c r="AX212" s="97" t="str">
        <f>IF($M212="TRUE",E212,"")</f>
        <v/>
      </c>
      <c r="AY212" s="71" t="str">
        <f>IF($M212="TRUE",F212,"")</f>
        <v/>
      </c>
      <c r="AZ212" s="71" t="str">
        <f>IF($M212="TRUE",G212,"")</f>
        <v/>
      </c>
      <c r="BA212" s="175" t="str">
        <f>IF($H212="","",IF(OR(M212="TRUE"),$H212,""))</f>
        <v/>
      </c>
      <c r="BB212" s="101"/>
    </row>
    <row r="213" spans="1:54" ht="19.95" customHeight="1" x14ac:dyDescent="0.3">
      <c r="A213" s="98">
        <f>IF(B213="","",SUM(B$6:B213))</f>
        <v>208</v>
      </c>
      <c r="B213" s="95">
        <f>IF($C213="","",1)</f>
        <v>1</v>
      </c>
      <c r="C213" s="235">
        <v>0.75486111111111109</v>
      </c>
      <c r="D213" s="236" t="s">
        <v>15</v>
      </c>
      <c r="E213" s="236">
        <v>310</v>
      </c>
      <c r="F213" s="237" t="s">
        <v>110</v>
      </c>
      <c r="G213" s="238" t="s">
        <v>109</v>
      </c>
      <c r="H213" s="170"/>
      <c r="I213" s="72" t="str">
        <f>IF($D213=I$5,"TRUE","")</f>
        <v>TRUE</v>
      </c>
      <c r="J213" s="72" t="str">
        <f>IF($D213=J$5,"TRUE","")</f>
        <v/>
      </c>
      <c r="K213" s="72" t="str">
        <f>IF($D213=K$5,"TRUE","")</f>
        <v/>
      </c>
      <c r="L213" s="72" t="str">
        <f>IF($D213=L$5,"TRUE","")</f>
        <v/>
      </c>
      <c r="M213" s="81" t="str">
        <f>IF($D213=M$5,"TRUE","")</f>
        <v/>
      </c>
      <c r="N213" s="62">
        <f>IF($P213="","",1)</f>
        <v>1</v>
      </c>
      <c r="O213" s="62">
        <f>IF(N213="","",SUM(N$6:N213))</f>
        <v>68</v>
      </c>
      <c r="P213" s="63">
        <f>IF($I213="TRUE",C213,"")</f>
        <v>0.75486111111111109</v>
      </c>
      <c r="Q213" s="63" t="str">
        <f>IF($I213="TRUE",D213,"")</f>
        <v>Stand A</v>
      </c>
      <c r="R213" s="79">
        <f>IF($I213="TRUE",E213,"")</f>
        <v>310</v>
      </c>
      <c r="S213" s="63" t="str">
        <f>IF($I213="TRUE",F213,"")</f>
        <v xml:space="preserve">Hepworth - Huddersfield                                                                             </v>
      </c>
      <c r="T213" s="63" t="str">
        <f>IF($I213="TRUE",G213,"")</f>
        <v xml:space="preserve">First                                             </v>
      </c>
      <c r="U213" s="63" t="str">
        <f>IF($H213="","",IF(OR(I213="TRUE"),$H213,""))</f>
        <v/>
      </c>
      <c r="V213" s="64" t="str">
        <f>IF(X213="","",1)</f>
        <v/>
      </c>
      <c r="W213" s="64" t="str">
        <f>IF(V213="","",SUM(V$6:V213))</f>
        <v/>
      </c>
      <c r="X213" s="65" t="str">
        <f>IF($J213="TRUE",C213,"")</f>
        <v/>
      </c>
      <c r="Y213" s="65" t="str">
        <f>IF($J213="TRUE",D213,"")</f>
        <v/>
      </c>
      <c r="Z213" s="65" t="str">
        <f>IF($J213="TRUE",E213,"")</f>
        <v/>
      </c>
      <c r="AA213" s="65" t="str">
        <f>IF($J213="TRUE",F213,"")</f>
        <v/>
      </c>
      <c r="AB213" s="65" t="str">
        <f>IF($J213="TRUE",G213,"")</f>
        <v/>
      </c>
      <c r="AC213" s="65" t="str">
        <f>IF($H213="","",IF(OR(J213="TRUE"),$H213,""))</f>
        <v/>
      </c>
      <c r="AD213" s="66" t="str">
        <f>IF(AF213="","",1)</f>
        <v/>
      </c>
      <c r="AE213" s="66" t="str">
        <f>IF(AD213="","",SUM(AD$6:AD213))</f>
        <v/>
      </c>
      <c r="AF213" s="67" t="str">
        <f>IF($K213="TRUE",C213,"")</f>
        <v/>
      </c>
      <c r="AG213" s="67" t="str">
        <f>IF($K213="TRUE",D213,"")</f>
        <v/>
      </c>
      <c r="AH213" s="87" t="str">
        <f>IF($K213="TRUE",E213,"")</f>
        <v/>
      </c>
      <c r="AI213" s="67" t="str">
        <f>IF($K213="TRUE",F213,"")</f>
        <v/>
      </c>
      <c r="AJ213" s="67" t="str">
        <f>IF($K213="TRUE",G213,"")</f>
        <v/>
      </c>
      <c r="AK213" s="67" t="str">
        <f>IF($H213="","",IF(OR(K213="TRUE"),$H213,""))</f>
        <v/>
      </c>
      <c r="AL213" s="68" t="str">
        <f>IF(AN213="","",1)</f>
        <v/>
      </c>
      <c r="AM213" s="68" t="str">
        <f>IF(AL213="","",SUM(AL$6:AL213))</f>
        <v/>
      </c>
      <c r="AN213" s="69" t="str">
        <f>IF($L213="TRUE",C213,"")</f>
        <v/>
      </c>
      <c r="AO213" s="69" t="str">
        <f>IF($L213="TRUE",D213,"")</f>
        <v/>
      </c>
      <c r="AP213" s="96" t="str">
        <f>IF($L213="TRUE",E213,"")</f>
        <v/>
      </c>
      <c r="AQ213" s="69" t="str">
        <f>IF($L213="TRUE",F213,"")</f>
        <v/>
      </c>
      <c r="AR213" s="69" t="str">
        <f>IF($L213="TRUE",G213,"")</f>
        <v/>
      </c>
      <c r="AS213" s="69" t="str">
        <f>IF($H213="","",IF(OR(L213="TRUE"),$H213,""))</f>
        <v/>
      </c>
      <c r="AT213" s="70" t="str">
        <f>IF(AV213="","",1)</f>
        <v/>
      </c>
      <c r="AU213" s="70" t="str">
        <f>IF(AT213="","",SUM(AT$6:AT213))</f>
        <v/>
      </c>
      <c r="AV213" s="71" t="str">
        <f>IF($M213="TRUE",C213,"")</f>
        <v/>
      </c>
      <c r="AW213" s="71" t="str">
        <f>IF($M213="TRUE",D213,"")</f>
        <v/>
      </c>
      <c r="AX213" s="97" t="str">
        <f>IF($M213="TRUE",E213,"")</f>
        <v/>
      </c>
      <c r="AY213" s="71" t="str">
        <f>IF($M213="TRUE",F213,"")</f>
        <v/>
      </c>
      <c r="AZ213" s="71" t="str">
        <f>IF($M213="TRUE",G213,"")</f>
        <v/>
      </c>
      <c r="BA213" s="175" t="str">
        <f>IF($H213="","",IF(OR(M213="TRUE"),$H213,""))</f>
        <v/>
      </c>
      <c r="BB213" s="101"/>
    </row>
    <row r="214" spans="1:54" ht="19.95" customHeight="1" x14ac:dyDescent="0.3">
      <c r="A214" s="98">
        <f>IF(B214="","",SUM(B$6:B214))</f>
        <v>209</v>
      </c>
      <c r="B214" s="95">
        <f>IF($C214="","",1)</f>
        <v>1</v>
      </c>
      <c r="C214" s="235">
        <v>0.75694444444444453</v>
      </c>
      <c r="D214" s="236" t="s">
        <v>17</v>
      </c>
      <c r="E214" s="236">
        <v>314</v>
      </c>
      <c r="F214" s="237" t="s">
        <v>112</v>
      </c>
      <c r="G214" s="238" t="s">
        <v>109</v>
      </c>
      <c r="H214" s="170"/>
      <c r="I214" s="72" t="str">
        <f>IF($D214=I$5,"TRUE","")</f>
        <v/>
      </c>
      <c r="J214" s="72" t="str">
        <f>IF($D214=J$5,"TRUE","")</f>
        <v/>
      </c>
      <c r="K214" s="72" t="str">
        <f>IF($D214=K$5,"TRUE","")</f>
        <v>TRUE</v>
      </c>
      <c r="L214" s="72" t="str">
        <f>IF($D214=L$5,"TRUE","")</f>
        <v/>
      </c>
      <c r="M214" s="81" t="str">
        <f>IF($D214=M$5,"TRUE","")</f>
        <v/>
      </c>
      <c r="N214" s="62" t="str">
        <f>IF($P214="","",1)</f>
        <v/>
      </c>
      <c r="O214" s="62" t="str">
        <f>IF(N214="","",SUM(N$6:N214))</f>
        <v/>
      </c>
      <c r="P214" s="63" t="str">
        <f>IF($I214="TRUE",C214,"")</f>
        <v/>
      </c>
      <c r="Q214" s="63" t="str">
        <f>IF($I214="TRUE",D214,"")</f>
        <v/>
      </c>
      <c r="R214" s="79" t="str">
        <f>IF($I214="TRUE",E214,"")</f>
        <v/>
      </c>
      <c r="S214" s="63" t="str">
        <f>IF($I214="TRUE",F214,"")</f>
        <v/>
      </c>
      <c r="T214" s="63" t="str">
        <f>IF($I214="TRUE",G214,"")</f>
        <v/>
      </c>
      <c r="U214" s="63" t="str">
        <f>IF($H214="","",IF(OR(I214="TRUE"),$H214,""))</f>
        <v/>
      </c>
      <c r="V214" s="64" t="str">
        <f>IF(X214="","",1)</f>
        <v/>
      </c>
      <c r="W214" s="64" t="str">
        <f>IF(V214="","",SUM(V$6:V214))</f>
        <v/>
      </c>
      <c r="X214" s="65" t="str">
        <f>IF($J214="TRUE",C214,"")</f>
        <v/>
      </c>
      <c r="Y214" s="65" t="str">
        <f>IF($J214="TRUE",D214,"")</f>
        <v/>
      </c>
      <c r="Z214" s="65" t="str">
        <f>IF($J214="TRUE",E214,"")</f>
        <v/>
      </c>
      <c r="AA214" s="65" t="str">
        <f>IF($J214="TRUE",F214,"")</f>
        <v/>
      </c>
      <c r="AB214" s="65" t="str">
        <f>IF($J214="TRUE",G214,"")</f>
        <v/>
      </c>
      <c r="AC214" s="65" t="str">
        <f>IF($H214="","",IF(OR(J214="TRUE"),$H214,""))</f>
        <v/>
      </c>
      <c r="AD214" s="66">
        <f>IF(AF214="","",1)</f>
        <v>1</v>
      </c>
      <c r="AE214" s="66">
        <f>IF(AD214="","",SUM(AD$6:AD214))</f>
        <v>51</v>
      </c>
      <c r="AF214" s="67">
        <f>IF($K214="TRUE",C214,"")</f>
        <v>0.75694444444444453</v>
      </c>
      <c r="AG214" s="67" t="str">
        <f>IF($K214="TRUE",D214,"")</f>
        <v>Stand C</v>
      </c>
      <c r="AH214" s="87">
        <f>IF($K214="TRUE",E214,"")</f>
        <v>314</v>
      </c>
      <c r="AI214" s="67" t="str">
        <f>IF($K214="TRUE",F214,"")</f>
        <v xml:space="preserve">Huddersfield - Holme                                                                                </v>
      </c>
      <c r="AJ214" s="67" t="str">
        <f>IF($K214="TRUE",G214,"")</f>
        <v xml:space="preserve">First                                             </v>
      </c>
      <c r="AK214" s="67" t="str">
        <f>IF($H214="","",IF(OR(K214="TRUE"),$H214,""))</f>
        <v/>
      </c>
      <c r="AL214" s="68" t="str">
        <f>IF(AN214="","",1)</f>
        <v/>
      </c>
      <c r="AM214" s="68" t="str">
        <f>IF(AL214="","",SUM(AL$6:AL214))</f>
        <v/>
      </c>
      <c r="AN214" s="69" t="str">
        <f>IF($L214="TRUE",C214,"")</f>
        <v/>
      </c>
      <c r="AO214" s="69" t="str">
        <f>IF($L214="TRUE",D214,"")</f>
        <v/>
      </c>
      <c r="AP214" s="96" t="str">
        <f>IF($L214="TRUE",E214,"")</f>
        <v/>
      </c>
      <c r="AQ214" s="69" t="str">
        <f>IF($L214="TRUE",F214,"")</f>
        <v/>
      </c>
      <c r="AR214" s="69" t="str">
        <f>IF($L214="TRUE",G214,"")</f>
        <v/>
      </c>
      <c r="AS214" s="69" t="str">
        <f>IF($H214="","",IF(OR(L214="TRUE"),$H214,""))</f>
        <v/>
      </c>
      <c r="AT214" s="70" t="str">
        <f>IF(AV214="","",1)</f>
        <v/>
      </c>
      <c r="AU214" s="70" t="str">
        <f>IF(AT214="","",SUM(AT$6:AT214))</f>
        <v/>
      </c>
      <c r="AV214" s="71" t="str">
        <f>IF($M214="TRUE",C214,"")</f>
        <v/>
      </c>
      <c r="AW214" s="71" t="str">
        <f>IF($M214="TRUE",D214,"")</f>
        <v/>
      </c>
      <c r="AX214" s="97" t="str">
        <f>IF($M214="TRUE",E214,"")</f>
        <v/>
      </c>
      <c r="AY214" s="71" t="str">
        <f>IF($M214="TRUE",F214,"")</f>
        <v/>
      </c>
      <c r="AZ214" s="71" t="str">
        <f>IF($M214="TRUE",G214,"")</f>
        <v/>
      </c>
      <c r="BA214" s="175" t="str">
        <f>IF($H214="","",IF(OR(M214="TRUE"),$H214,""))</f>
        <v/>
      </c>
      <c r="BB214" s="101"/>
    </row>
    <row r="215" spans="1:54" ht="19.95" customHeight="1" x14ac:dyDescent="0.3">
      <c r="A215" s="98">
        <f>IF(B215="","",SUM(B$6:B215))</f>
        <v>210</v>
      </c>
      <c r="B215" s="95">
        <f>IF($C215="","",1)</f>
        <v>1</v>
      </c>
      <c r="C215" s="235">
        <v>0.76250000000000007</v>
      </c>
      <c r="D215" s="236" t="s">
        <v>15</v>
      </c>
      <c r="E215" s="236">
        <v>316</v>
      </c>
      <c r="F215" s="237" t="s">
        <v>111</v>
      </c>
      <c r="G215" s="238" t="s">
        <v>109</v>
      </c>
      <c r="H215" s="170"/>
      <c r="I215" s="72" t="str">
        <f>IF($D215=I$5,"TRUE","")</f>
        <v>TRUE</v>
      </c>
      <c r="J215" s="72" t="str">
        <f>IF($D215=J$5,"TRUE","")</f>
        <v/>
      </c>
      <c r="K215" s="72" t="str">
        <f>IF($D215=K$5,"TRUE","")</f>
        <v/>
      </c>
      <c r="L215" s="72" t="str">
        <f>IF($D215=L$5,"TRUE","")</f>
        <v/>
      </c>
      <c r="M215" s="81" t="str">
        <f>IF($D215=M$5,"TRUE","")</f>
        <v/>
      </c>
      <c r="N215" s="62">
        <f>IF($P215="","",1)</f>
        <v>1</v>
      </c>
      <c r="O215" s="62">
        <f>IF(N215="","",SUM(N$6:N215))</f>
        <v>69</v>
      </c>
      <c r="P215" s="63">
        <f>IF($I215="TRUE",C215,"")</f>
        <v>0.76250000000000007</v>
      </c>
      <c r="Q215" s="63" t="str">
        <f>IF($I215="TRUE",D215,"")</f>
        <v>Stand A</v>
      </c>
      <c r="R215" s="79">
        <f>IF($I215="TRUE",E215,"")</f>
        <v>316</v>
      </c>
      <c r="S215" s="63" t="str">
        <f>IF($I215="TRUE",F215,"")</f>
        <v xml:space="preserve">Parkhead - Huddersfield                                                                             </v>
      </c>
      <c r="T215" s="63" t="str">
        <f>IF($I215="TRUE",G215,"")</f>
        <v xml:space="preserve">First                                             </v>
      </c>
      <c r="U215" s="63" t="str">
        <f>IF($H215="","",IF(OR(I215="TRUE"),$H215,""))</f>
        <v/>
      </c>
      <c r="V215" s="64" t="str">
        <f>IF(X215="","",1)</f>
        <v/>
      </c>
      <c r="W215" s="64" t="str">
        <f>IF(V215="","",SUM(V$6:V215))</f>
        <v/>
      </c>
      <c r="X215" s="65" t="str">
        <f>IF($J215="TRUE",C215,"")</f>
        <v/>
      </c>
      <c r="Y215" s="65" t="str">
        <f>IF($J215="TRUE",D215,"")</f>
        <v/>
      </c>
      <c r="Z215" s="65" t="str">
        <f>IF($J215="TRUE",E215,"")</f>
        <v/>
      </c>
      <c r="AA215" s="65" t="str">
        <f>IF($J215="TRUE",F215,"")</f>
        <v/>
      </c>
      <c r="AB215" s="65" t="str">
        <f>IF($J215="TRUE",G215,"")</f>
        <v/>
      </c>
      <c r="AC215" s="65" t="str">
        <f>IF($H215="","",IF(OR(J215="TRUE"),$H215,""))</f>
        <v/>
      </c>
      <c r="AD215" s="66" t="str">
        <f>IF(AF215="","",1)</f>
        <v/>
      </c>
      <c r="AE215" s="66" t="str">
        <f>IF(AD215="","",SUM(AD$6:AD215))</f>
        <v/>
      </c>
      <c r="AF215" s="67" t="str">
        <f>IF($K215="TRUE",C215,"")</f>
        <v/>
      </c>
      <c r="AG215" s="67" t="str">
        <f>IF($K215="TRUE",D215,"")</f>
        <v/>
      </c>
      <c r="AH215" s="87" t="str">
        <f>IF($K215="TRUE",E215,"")</f>
        <v/>
      </c>
      <c r="AI215" s="67" t="str">
        <f>IF($K215="TRUE",F215,"")</f>
        <v/>
      </c>
      <c r="AJ215" s="67" t="str">
        <f>IF($K215="TRUE",G215,"")</f>
        <v/>
      </c>
      <c r="AK215" s="67" t="str">
        <f>IF($H215="","",IF(OR(K215="TRUE"),$H215,""))</f>
        <v/>
      </c>
      <c r="AL215" s="68" t="str">
        <f>IF(AN215="","",1)</f>
        <v/>
      </c>
      <c r="AM215" s="68" t="str">
        <f>IF(AL215="","",SUM(AL$6:AL215))</f>
        <v/>
      </c>
      <c r="AN215" s="69" t="str">
        <f>IF($L215="TRUE",C215,"")</f>
        <v/>
      </c>
      <c r="AO215" s="69" t="str">
        <f>IF($L215="TRUE",D215,"")</f>
        <v/>
      </c>
      <c r="AP215" s="96" t="str">
        <f>IF($L215="TRUE",E215,"")</f>
        <v/>
      </c>
      <c r="AQ215" s="69" t="str">
        <f>IF($L215="TRUE",F215,"")</f>
        <v/>
      </c>
      <c r="AR215" s="69" t="str">
        <f>IF($L215="TRUE",G215,"")</f>
        <v/>
      </c>
      <c r="AS215" s="69" t="str">
        <f>IF($H215="","",IF(OR(L215="TRUE"),$H215,""))</f>
        <v/>
      </c>
      <c r="AT215" s="70" t="str">
        <f>IF(AV215="","",1)</f>
        <v/>
      </c>
      <c r="AU215" s="70" t="str">
        <f>IF(AT215="","",SUM(AT$6:AT215))</f>
        <v/>
      </c>
      <c r="AV215" s="71" t="str">
        <f>IF($M215="TRUE",C215,"")</f>
        <v/>
      </c>
      <c r="AW215" s="71" t="str">
        <f>IF($M215="TRUE",D215,"")</f>
        <v/>
      </c>
      <c r="AX215" s="97" t="str">
        <f>IF($M215="TRUE",E215,"")</f>
        <v/>
      </c>
      <c r="AY215" s="71" t="str">
        <f>IF($M215="TRUE",F215,"")</f>
        <v/>
      </c>
      <c r="AZ215" s="71" t="str">
        <f>IF($M215="TRUE",G215,"")</f>
        <v/>
      </c>
      <c r="BA215" s="175" t="str">
        <f>IF($H215="","",IF(OR(M215="TRUE"),$H215,""))</f>
        <v/>
      </c>
      <c r="BB215" s="101"/>
    </row>
    <row r="216" spans="1:54" ht="19.95" customHeight="1" x14ac:dyDescent="0.3">
      <c r="A216" s="98">
        <f>IF(B216="","",SUM(B$6:B216))</f>
        <v>211</v>
      </c>
      <c r="B216" s="95">
        <f>IF($C216="","",1)</f>
        <v>1</v>
      </c>
      <c r="C216" s="235">
        <v>0.76736111111111116</v>
      </c>
      <c r="D216" s="236" t="s">
        <v>16</v>
      </c>
      <c r="E216" s="236">
        <v>308</v>
      </c>
      <c r="F216" s="237" t="s">
        <v>113</v>
      </c>
      <c r="G216" s="238" t="s">
        <v>109</v>
      </c>
      <c r="H216" s="170"/>
      <c r="I216" s="72" t="str">
        <f>IF($D216=I$5,"TRUE","")</f>
        <v/>
      </c>
      <c r="J216" s="72" t="str">
        <f>IF($D216=J$5,"TRUE","")</f>
        <v>TRUE</v>
      </c>
      <c r="K216" s="72" t="str">
        <f>IF($D216=K$5,"TRUE","")</f>
        <v/>
      </c>
      <c r="L216" s="72" t="str">
        <f>IF($D216=L$5,"TRUE","")</f>
        <v/>
      </c>
      <c r="M216" s="81" t="str">
        <f>IF($D216=M$5,"TRUE","")</f>
        <v/>
      </c>
      <c r="N216" s="62" t="str">
        <f>IF($P216="","",1)</f>
        <v/>
      </c>
      <c r="O216" s="62" t="str">
        <f>IF(N216="","",SUM(N$6:N216))</f>
        <v/>
      </c>
      <c r="P216" s="63" t="str">
        <f>IF($I216="TRUE",C216,"")</f>
        <v/>
      </c>
      <c r="Q216" s="63" t="str">
        <f>IF($I216="TRUE",D216,"")</f>
        <v/>
      </c>
      <c r="R216" s="79" t="str">
        <f>IF($I216="TRUE",E216,"")</f>
        <v/>
      </c>
      <c r="S216" s="63" t="str">
        <f>IF($I216="TRUE",F216,"")</f>
        <v/>
      </c>
      <c r="T216" s="63" t="str">
        <f>IF($I216="TRUE",G216,"")</f>
        <v/>
      </c>
      <c r="U216" s="63" t="str">
        <f>IF($H216="","",IF(OR(I216="TRUE"),$H216,""))</f>
        <v/>
      </c>
      <c r="V216" s="64">
        <f>IF(X216="","",1)</f>
        <v>1</v>
      </c>
      <c r="W216" s="64">
        <f>IF(V216="","",SUM(V$6:V216))</f>
        <v>49</v>
      </c>
      <c r="X216" s="65">
        <f>IF($J216="TRUE",C216,"")</f>
        <v>0.76736111111111116</v>
      </c>
      <c r="Y216" s="65" t="str">
        <f>IF($J216="TRUE",D216,"")</f>
        <v>Stand B</v>
      </c>
      <c r="Z216" s="65">
        <f>IF($J216="TRUE",E216,"")</f>
        <v>308</v>
      </c>
      <c r="AA216" s="65" t="str">
        <f>IF($J216="TRUE",F216,"")</f>
        <v xml:space="preserve">Holmfirth - Huddersfield                                                                            </v>
      </c>
      <c r="AB216" s="65" t="str">
        <f>IF($J216="TRUE",G216,"")</f>
        <v xml:space="preserve">First                                             </v>
      </c>
      <c r="AC216" s="65" t="str">
        <f>IF($H216="","",IF(OR(J216="TRUE"),$H216,""))</f>
        <v/>
      </c>
      <c r="AD216" s="66" t="str">
        <f>IF(AF216="","",1)</f>
        <v/>
      </c>
      <c r="AE216" s="66" t="str">
        <f>IF(AD216="","",SUM(AD$6:AD216))</f>
        <v/>
      </c>
      <c r="AF216" s="67" t="str">
        <f>IF($K216="TRUE",C216,"")</f>
        <v/>
      </c>
      <c r="AG216" s="67" t="str">
        <f>IF($K216="TRUE",D216,"")</f>
        <v/>
      </c>
      <c r="AH216" s="87" t="str">
        <f>IF($K216="TRUE",E216,"")</f>
        <v/>
      </c>
      <c r="AI216" s="67" t="str">
        <f>IF($K216="TRUE",F216,"")</f>
        <v/>
      </c>
      <c r="AJ216" s="67" t="str">
        <f>IF($K216="TRUE",G216,"")</f>
        <v/>
      </c>
      <c r="AK216" s="67" t="str">
        <f>IF($H216="","",IF(OR(K216="TRUE"),$H216,""))</f>
        <v/>
      </c>
      <c r="AL216" s="68" t="str">
        <f>IF(AN216="","",1)</f>
        <v/>
      </c>
      <c r="AM216" s="68" t="str">
        <f>IF(AL216="","",SUM(AL$6:AL216))</f>
        <v/>
      </c>
      <c r="AN216" s="69" t="str">
        <f>IF($L216="TRUE",C216,"")</f>
        <v/>
      </c>
      <c r="AO216" s="69" t="str">
        <f>IF($L216="TRUE",D216,"")</f>
        <v/>
      </c>
      <c r="AP216" s="96" t="str">
        <f>IF($L216="TRUE",E216,"")</f>
        <v/>
      </c>
      <c r="AQ216" s="69" t="str">
        <f>IF($L216="TRUE",F216,"")</f>
        <v/>
      </c>
      <c r="AR216" s="69" t="str">
        <f>IF($L216="TRUE",G216,"")</f>
        <v/>
      </c>
      <c r="AS216" s="69" t="str">
        <f>IF($H216="","",IF(OR(L216="TRUE"),$H216,""))</f>
        <v/>
      </c>
      <c r="AT216" s="70" t="str">
        <f>IF(AV216="","",1)</f>
        <v/>
      </c>
      <c r="AU216" s="70" t="str">
        <f>IF(AT216="","",SUM(AT$6:AT216))</f>
        <v/>
      </c>
      <c r="AV216" s="71" t="str">
        <f>IF($M216="TRUE",C216,"")</f>
        <v/>
      </c>
      <c r="AW216" s="71" t="str">
        <f>IF($M216="TRUE",D216,"")</f>
        <v/>
      </c>
      <c r="AX216" s="97" t="str">
        <f>IF($M216="TRUE",E216,"")</f>
        <v/>
      </c>
      <c r="AY216" s="71" t="str">
        <f>IF($M216="TRUE",F216,"")</f>
        <v/>
      </c>
      <c r="AZ216" s="71" t="str">
        <f>IF($M216="TRUE",G216,"")</f>
        <v/>
      </c>
      <c r="BA216" s="175" t="str">
        <f>IF($H216="","",IF(OR(M216="TRUE"),$H216,""))</f>
        <v/>
      </c>
      <c r="BB216" s="101"/>
    </row>
    <row r="217" spans="1:54" ht="19.95" customHeight="1" x14ac:dyDescent="0.3">
      <c r="A217" s="98">
        <f>IF(B217="","",SUM(B$6:B217))</f>
        <v>212</v>
      </c>
      <c r="B217" s="95">
        <f>IF($C217="","",1)</f>
        <v>1</v>
      </c>
      <c r="C217" s="235">
        <v>0.77083333333333337</v>
      </c>
      <c r="D217" s="236" t="s">
        <v>17</v>
      </c>
      <c r="E217" s="236">
        <v>314</v>
      </c>
      <c r="F217" s="237" t="s">
        <v>112</v>
      </c>
      <c r="G217" s="238" t="s">
        <v>109</v>
      </c>
      <c r="H217" s="170"/>
      <c r="I217" s="72" t="str">
        <f>IF($D217=I$5,"TRUE","")</f>
        <v/>
      </c>
      <c r="J217" s="72" t="str">
        <f>IF($D217=J$5,"TRUE","")</f>
        <v/>
      </c>
      <c r="K217" s="72" t="str">
        <f>IF($D217=K$5,"TRUE","")</f>
        <v>TRUE</v>
      </c>
      <c r="L217" s="72" t="str">
        <f>IF($D217=L$5,"TRUE","")</f>
        <v/>
      </c>
      <c r="M217" s="81" t="str">
        <f>IF($D217=M$5,"TRUE","")</f>
        <v/>
      </c>
      <c r="N217" s="62" t="str">
        <f>IF($P217="","",1)</f>
        <v/>
      </c>
      <c r="O217" s="62" t="str">
        <f>IF(N217="","",SUM(N$6:N217))</f>
        <v/>
      </c>
      <c r="P217" s="63" t="str">
        <f>IF($I217="TRUE",C217,"")</f>
        <v/>
      </c>
      <c r="Q217" s="63" t="str">
        <f>IF($I217="TRUE",D217,"")</f>
        <v/>
      </c>
      <c r="R217" s="79" t="str">
        <f>IF($I217="TRUE",E217,"")</f>
        <v/>
      </c>
      <c r="S217" s="63" t="str">
        <f>IF($I217="TRUE",F217,"")</f>
        <v/>
      </c>
      <c r="T217" s="63" t="str">
        <f>IF($I217="TRUE",G217,"")</f>
        <v/>
      </c>
      <c r="U217" s="63" t="str">
        <f>IF($H217="","",IF(OR(I217="TRUE"),$H217,""))</f>
        <v/>
      </c>
      <c r="V217" s="64" t="str">
        <f>IF(X217="","",1)</f>
        <v/>
      </c>
      <c r="W217" s="64" t="str">
        <f>IF(V217="","",SUM(V$6:V217))</f>
        <v/>
      </c>
      <c r="X217" s="65" t="str">
        <f>IF($J217="TRUE",C217,"")</f>
        <v/>
      </c>
      <c r="Y217" s="65" t="str">
        <f>IF($J217="TRUE",D217,"")</f>
        <v/>
      </c>
      <c r="Z217" s="65" t="str">
        <f>IF($J217="TRUE",E217,"")</f>
        <v/>
      </c>
      <c r="AA217" s="65" t="str">
        <f>IF($J217="TRUE",F217,"")</f>
        <v/>
      </c>
      <c r="AB217" s="65" t="str">
        <f>IF($J217="TRUE",G217,"")</f>
        <v/>
      </c>
      <c r="AC217" s="65" t="str">
        <f>IF($H217="","",IF(OR(J217="TRUE"),$H217,""))</f>
        <v/>
      </c>
      <c r="AD217" s="66">
        <f>IF(AF217="","",1)</f>
        <v>1</v>
      </c>
      <c r="AE217" s="66">
        <f>IF(AD217="","",SUM(AD$6:AD217))</f>
        <v>52</v>
      </c>
      <c r="AF217" s="67">
        <f>IF($K217="TRUE",C217,"")</f>
        <v>0.77083333333333337</v>
      </c>
      <c r="AG217" s="67" t="str">
        <f>IF($K217="TRUE",D217,"")</f>
        <v>Stand C</v>
      </c>
      <c r="AH217" s="87">
        <f>IF($K217="TRUE",E217,"")</f>
        <v>314</v>
      </c>
      <c r="AI217" s="67" t="str">
        <f>IF($K217="TRUE",F217,"")</f>
        <v xml:space="preserve">Huddersfield - Holme                                                                                </v>
      </c>
      <c r="AJ217" s="67" t="str">
        <f>IF($K217="TRUE",G217,"")</f>
        <v xml:space="preserve">First                                             </v>
      </c>
      <c r="AK217" s="67" t="str">
        <f>IF($H217="","",IF(OR(K217="TRUE"),$H217,""))</f>
        <v/>
      </c>
      <c r="AL217" s="68" t="str">
        <f>IF(AN217="","",1)</f>
        <v/>
      </c>
      <c r="AM217" s="68" t="str">
        <f>IF(AL217="","",SUM(AL$6:AL217))</f>
        <v/>
      </c>
      <c r="AN217" s="69" t="str">
        <f>IF($L217="TRUE",C217,"")</f>
        <v/>
      </c>
      <c r="AO217" s="69" t="str">
        <f>IF($L217="TRUE",D217,"")</f>
        <v/>
      </c>
      <c r="AP217" s="96" t="str">
        <f>IF($L217="TRUE",E217,"")</f>
        <v/>
      </c>
      <c r="AQ217" s="69" t="str">
        <f>IF($L217="TRUE",F217,"")</f>
        <v/>
      </c>
      <c r="AR217" s="69" t="str">
        <f>IF($L217="TRUE",G217,"")</f>
        <v/>
      </c>
      <c r="AS217" s="69" t="str">
        <f>IF($H217="","",IF(OR(L217="TRUE"),$H217,""))</f>
        <v/>
      </c>
      <c r="AT217" s="70" t="str">
        <f>IF(AV217="","",1)</f>
        <v/>
      </c>
      <c r="AU217" s="70" t="str">
        <f>IF(AT217="","",SUM(AT$6:AT217))</f>
        <v/>
      </c>
      <c r="AV217" s="71" t="str">
        <f>IF($M217="TRUE",C217,"")</f>
        <v/>
      </c>
      <c r="AW217" s="71" t="str">
        <f>IF($M217="TRUE",D217,"")</f>
        <v/>
      </c>
      <c r="AX217" s="97" t="str">
        <f>IF($M217="TRUE",E217,"")</f>
        <v/>
      </c>
      <c r="AY217" s="71" t="str">
        <f>IF($M217="TRUE",F217,"")</f>
        <v/>
      </c>
      <c r="AZ217" s="71" t="str">
        <f>IF($M217="TRUE",G217,"")</f>
        <v/>
      </c>
      <c r="BA217" s="175" t="str">
        <f>IF($H217="","",IF(OR(M217="TRUE"),$H217,""))</f>
        <v/>
      </c>
      <c r="BB217" s="101"/>
    </row>
    <row r="218" spans="1:54" ht="19.95" customHeight="1" x14ac:dyDescent="0.3">
      <c r="A218" s="98">
        <f>IF(B218="","",SUM(B$6:B218))</f>
        <v>213</v>
      </c>
      <c r="B218" s="95">
        <f>IF($C218="","",1)</f>
        <v>1</v>
      </c>
      <c r="C218" s="235">
        <v>0.77430555555555547</v>
      </c>
      <c r="D218" s="236" t="s">
        <v>17</v>
      </c>
      <c r="E218" s="236">
        <v>310</v>
      </c>
      <c r="F218" s="237" t="s">
        <v>114</v>
      </c>
      <c r="G218" s="238" t="s">
        <v>109</v>
      </c>
      <c r="H218" s="170"/>
      <c r="I218" s="72" t="str">
        <f>IF($D218=I$5,"TRUE","")</f>
        <v/>
      </c>
      <c r="J218" s="72" t="str">
        <f>IF($D218=J$5,"TRUE","")</f>
        <v/>
      </c>
      <c r="K218" s="72" t="str">
        <f>IF($D218=K$5,"TRUE","")</f>
        <v>TRUE</v>
      </c>
      <c r="L218" s="72" t="str">
        <f>IF($D218=L$5,"TRUE","")</f>
        <v/>
      </c>
      <c r="M218" s="81" t="str">
        <f>IF($D218=M$5,"TRUE","")</f>
        <v/>
      </c>
      <c r="N218" s="62" t="str">
        <f>IF($P218="","",1)</f>
        <v/>
      </c>
      <c r="O218" s="62" t="str">
        <f>IF(N218="","",SUM(N$6:N218))</f>
        <v/>
      </c>
      <c r="P218" s="63" t="str">
        <f>IF($I218="TRUE",C218,"")</f>
        <v/>
      </c>
      <c r="Q218" s="63" t="str">
        <f>IF($I218="TRUE",D218,"")</f>
        <v/>
      </c>
      <c r="R218" s="79" t="str">
        <f>IF($I218="TRUE",E218,"")</f>
        <v/>
      </c>
      <c r="S218" s="63" t="str">
        <f>IF($I218="TRUE",F218,"")</f>
        <v/>
      </c>
      <c r="T218" s="63" t="str">
        <f>IF($I218="TRUE",G218,"")</f>
        <v/>
      </c>
      <c r="U218" s="63" t="str">
        <f>IF($H218="","",IF(OR(I218="TRUE"),$H218,""))</f>
        <v/>
      </c>
      <c r="V218" s="64" t="str">
        <f>IF(X218="","",1)</f>
        <v/>
      </c>
      <c r="W218" s="64" t="str">
        <f>IF(V218="","",SUM(V$6:V218))</f>
        <v/>
      </c>
      <c r="X218" s="65" t="str">
        <f>IF($J218="TRUE",C218,"")</f>
        <v/>
      </c>
      <c r="Y218" s="65" t="str">
        <f>IF($J218="TRUE",D218,"")</f>
        <v/>
      </c>
      <c r="Z218" s="65" t="str">
        <f>IF($J218="TRUE",E218,"")</f>
        <v/>
      </c>
      <c r="AA218" s="65" t="str">
        <f>IF($J218="TRUE",F218,"")</f>
        <v/>
      </c>
      <c r="AB218" s="65" t="str">
        <f>IF($J218="TRUE",G218,"")</f>
        <v/>
      </c>
      <c r="AC218" s="65" t="str">
        <f>IF($H218="","",IF(OR(J218="TRUE"),$H218,""))</f>
        <v/>
      </c>
      <c r="AD218" s="66">
        <f>IF(AF218="","",1)</f>
        <v>1</v>
      </c>
      <c r="AE218" s="66">
        <f>IF(AD218="","",SUM(AD$6:AD218))</f>
        <v>53</v>
      </c>
      <c r="AF218" s="67">
        <f>IF($K218="TRUE",C218,"")</f>
        <v>0.77430555555555547</v>
      </c>
      <c r="AG218" s="67" t="str">
        <f>IF($K218="TRUE",D218,"")</f>
        <v>Stand C</v>
      </c>
      <c r="AH218" s="87">
        <f>IF($K218="TRUE",E218,"")</f>
        <v>310</v>
      </c>
      <c r="AI218" s="67" t="str">
        <f>IF($K218="TRUE",F218,"")</f>
        <v xml:space="preserve">Huddersfield - Hepworth                                                                             </v>
      </c>
      <c r="AJ218" s="67" t="str">
        <f>IF($K218="TRUE",G218,"")</f>
        <v xml:space="preserve">First                                             </v>
      </c>
      <c r="AK218" s="67" t="str">
        <f>IF($H218="","",IF(OR(K218="TRUE"),$H218,""))</f>
        <v/>
      </c>
      <c r="AL218" s="68" t="str">
        <f>IF(AN218="","",1)</f>
        <v/>
      </c>
      <c r="AM218" s="68" t="str">
        <f>IF(AL218="","",SUM(AL$6:AL218))</f>
        <v/>
      </c>
      <c r="AN218" s="69" t="str">
        <f>IF($L218="TRUE",C218,"")</f>
        <v/>
      </c>
      <c r="AO218" s="69" t="str">
        <f>IF($L218="TRUE",D218,"")</f>
        <v/>
      </c>
      <c r="AP218" s="96" t="str">
        <f>IF($L218="TRUE",E218,"")</f>
        <v/>
      </c>
      <c r="AQ218" s="69" t="str">
        <f>IF($L218="TRUE",F218,"")</f>
        <v/>
      </c>
      <c r="AR218" s="69" t="str">
        <f>IF($L218="TRUE",G218,"")</f>
        <v/>
      </c>
      <c r="AS218" s="69" t="str">
        <f>IF($H218="","",IF(OR(L218="TRUE"),$H218,""))</f>
        <v/>
      </c>
      <c r="AT218" s="70" t="str">
        <f>IF(AV218="","",1)</f>
        <v/>
      </c>
      <c r="AU218" s="70" t="str">
        <f>IF(AT218="","",SUM(AT$6:AT218))</f>
        <v/>
      </c>
      <c r="AV218" s="71" t="str">
        <f>IF($M218="TRUE",C218,"")</f>
        <v/>
      </c>
      <c r="AW218" s="71" t="str">
        <f>IF($M218="TRUE",D218,"")</f>
        <v/>
      </c>
      <c r="AX218" s="97" t="str">
        <f>IF($M218="TRUE",E218,"")</f>
        <v/>
      </c>
      <c r="AY218" s="71" t="str">
        <f>IF($M218="TRUE",F218,"")</f>
        <v/>
      </c>
      <c r="AZ218" s="71" t="str">
        <f>IF($M218="TRUE",G218,"")</f>
        <v/>
      </c>
      <c r="BA218" s="175" t="str">
        <f>IF($H218="","",IF(OR(M218="TRUE"),$H218,""))</f>
        <v/>
      </c>
      <c r="BB218" s="101"/>
    </row>
    <row r="219" spans="1:54" ht="19.95" customHeight="1" x14ac:dyDescent="0.3">
      <c r="A219" s="98">
        <f>IF(B219="","",SUM(B$6:B219))</f>
        <v>214</v>
      </c>
      <c r="B219" s="95">
        <f>IF($C219="","",1)</f>
        <v>1</v>
      </c>
      <c r="C219" s="235">
        <v>0.77569444444444446</v>
      </c>
      <c r="D219" s="236" t="s">
        <v>15</v>
      </c>
      <c r="E219" s="236">
        <v>310</v>
      </c>
      <c r="F219" s="237" t="s">
        <v>110</v>
      </c>
      <c r="G219" s="238" t="s">
        <v>109</v>
      </c>
      <c r="H219" s="170"/>
      <c r="I219" s="72" t="str">
        <f>IF($D219=I$5,"TRUE","")</f>
        <v>TRUE</v>
      </c>
      <c r="J219" s="72" t="str">
        <f>IF($D219=J$5,"TRUE","")</f>
        <v/>
      </c>
      <c r="K219" s="72" t="str">
        <f>IF($D219=K$5,"TRUE","")</f>
        <v/>
      </c>
      <c r="L219" s="72" t="str">
        <f>IF($D219=L$5,"TRUE","")</f>
        <v/>
      </c>
      <c r="M219" s="81" t="str">
        <f>IF($D219=M$5,"TRUE","")</f>
        <v/>
      </c>
      <c r="N219" s="62">
        <f>IF($P219="","",1)</f>
        <v>1</v>
      </c>
      <c r="O219" s="62">
        <f>IF(N219="","",SUM(N$6:N219))</f>
        <v>70</v>
      </c>
      <c r="P219" s="63">
        <f>IF($I219="TRUE",C219,"")</f>
        <v>0.77569444444444446</v>
      </c>
      <c r="Q219" s="63" t="str">
        <f>IF($I219="TRUE",D219,"")</f>
        <v>Stand A</v>
      </c>
      <c r="R219" s="79">
        <f>IF($I219="TRUE",E219,"")</f>
        <v>310</v>
      </c>
      <c r="S219" s="63" t="str">
        <f>IF($I219="TRUE",F219,"")</f>
        <v xml:space="preserve">Hepworth - Huddersfield                                                                             </v>
      </c>
      <c r="T219" s="63" t="str">
        <f>IF($I219="TRUE",G219,"")</f>
        <v xml:space="preserve">First                                             </v>
      </c>
      <c r="U219" s="63" t="str">
        <f>IF($H219="","",IF(OR(I219="TRUE"),$H219,""))</f>
        <v/>
      </c>
      <c r="V219" s="64" t="str">
        <f>IF(X219="","",1)</f>
        <v/>
      </c>
      <c r="W219" s="64" t="str">
        <f>IF(V219="","",SUM(V$6:V219))</f>
        <v/>
      </c>
      <c r="X219" s="65" t="str">
        <f>IF($J219="TRUE",C219,"")</f>
        <v/>
      </c>
      <c r="Y219" s="65" t="str">
        <f>IF($J219="TRUE",D219,"")</f>
        <v/>
      </c>
      <c r="Z219" s="65" t="str">
        <f>IF($J219="TRUE",E219,"")</f>
        <v/>
      </c>
      <c r="AA219" s="65" t="str">
        <f>IF($J219="TRUE",F219,"")</f>
        <v/>
      </c>
      <c r="AB219" s="65" t="str">
        <f>IF($J219="TRUE",G219,"")</f>
        <v/>
      </c>
      <c r="AC219" s="65" t="str">
        <f>IF($H219="","",IF(OR(J219="TRUE"),$H219,""))</f>
        <v/>
      </c>
      <c r="AD219" s="66" t="str">
        <f>IF(AF219="","",1)</f>
        <v/>
      </c>
      <c r="AE219" s="66" t="str">
        <f>IF(AD219="","",SUM(AD$6:AD219))</f>
        <v/>
      </c>
      <c r="AF219" s="67" t="str">
        <f>IF($K219="TRUE",C219,"")</f>
        <v/>
      </c>
      <c r="AG219" s="67" t="str">
        <f>IF($K219="TRUE",D219,"")</f>
        <v/>
      </c>
      <c r="AH219" s="87" t="str">
        <f>IF($K219="TRUE",E219,"")</f>
        <v/>
      </c>
      <c r="AI219" s="67" t="str">
        <f>IF($K219="TRUE",F219,"")</f>
        <v/>
      </c>
      <c r="AJ219" s="67" t="str">
        <f>IF($K219="TRUE",G219,"")</f>
        <v/>
      </c>
      <c r="AK219" s="67" t="str">
        <f>IF($H219="","",IF(OR(K219="TRUE"),$H219,""))</f>
        <v/>
      </c>
      <c r="AL219" s="68" t="str">
        <f>IF(AN219="","",1)</f>
        <v/>
      </c>
      <c r="AM219" s="68" t="str">
        <f>IF(AL219="","",SUM(AL$6:AL219))</f>
        <v/>
      </c>
      <c r="AN219" s="69" t="str">
        <f>IF($L219="TRUE",C219,"")</f>
        <v/>
      </c>
      <c r="AO219" s="69" t="str">
        <f>IF($L219="TRUE",D219,"")</f>
        <v/>
      </c>
      <c r="AP219" s="96" t="str">
        <f>IF($L219="TRUE",E219,"")</f>
        <v/>
      </c>
      <c r="AQ219" s="69" t="str">
        <f>IF($L219="TRUE",F219,"")</f>
        <v/>
      </c>
      <c r="AR219" s="69" t="str">
        <f>IF($L219="TRUE",G219,"")</f>
        <v/>
      </c>
      <c r="AS219" s="69" t="str">
        <f>IF($H219="","",IF(OR(L219="TRUE"),$H219,""))</f>
        <v/>
      </c>
      <c r="AT219" s="70" t="str">
        <f>IF(AV219="","",1)</f>
        <v/>
      </c>
      <c r="AU219" s="70" t="str">
        <f>IF(AT219="","",SUM(AT$6:AT219))</f>
        <v/>
      </c>
      <c r="AV219" s="71" t="str">
        <f>IF($M219="TRUE",C219,"")</f>
        <v/>
      </c>
      <c r="AW219" s="71" t="str">
        <f>IF($M219="TRUE",D219,"")</f>
        <v/>
      </c>
      <c r="AX219" s="97" t="str">
        <f>IF($M219="TRUE",E219,"")</f>
        <v/>
      </c>
      <c r="AY219" s="71" t="str">
        <f>IF($M219="TRUE",F219,"")</f>
        <v/>
      </c>
      <c r="AZ219" s="71" t="str">
        <f>IF($M219="TRUE",G219,"")</f>
        <v/>
      </c>
      <c r="BA219" s="175" t="str">
        <f>IF($H219="","",IF(OR(M219="TRUE"),$H219,""))</f>
        <v/>
      </c>
      <c r="BB219" s="101"/>
    </row>
    <row r="220" spans="1:54" ht="19.95" customHeight="1" x14ac:dyDescent="0.3">
      <c r="A220" s="98">
        <f>IF(B220="","",SUM(B$6:B220))</f>
        <v>215</v>
      </c>
      <c r="B220" s="95">
        <f>IF($C220="","",1)</f>
        <v>1</v>
      </c>
      <c r="C220" s="235">
        <v>0.77986111111111101</v>
      </c>
      <c r="D220" s="236" t="s">
        <v>15</v>
      </c>
      <c r="E220" s="236">
        <v>314</v>
      </c>
      <c r="F220" s="237" t="s">
        <v>117</v>
      </c>
      <c r="G220" s="238" t="s">
        <v>109</v>
      </c>
      <c r="H220" s="170"/>
      <c r="I220" s="72" t="str">
        <f>IF($D220=I$5,"TRUE","")</f>
        <v>TRUE</v>
      </c>
      <c r="J220" s="72" t="str">
        <f>IF($D220=J$5,"TRUE","")</f>
        <v/>
      </c>
      <c r="K220" s="72" t="str">
        <f>IF($D220=K$5,"TRUE","")</f>
        <v/>
      </c>
      <c r="L220" s="72" t="str">
        <f>IF($D220=L$5,"TRUE","")</f>
        <v/>
      </c>
      <c r="M220" s="81" t="str">
        <f>IF($D220=M$5,"TRUE","")</f>
        <v/>
      </c>
      <c r="N220" s="62">
        <f>IF($P220="","",1)</f>
        <v>1</v>
      </c>
      <c r="O220" s="62">
        <f>IF(N220="","",SUM(N$6:N220))</f>
        <v>71</v>
      </c>
      <c r="P220" s="63">
        <f>IF($I220="TRUE",C220,"")</f>
        <v>0.77986111111111101</v>
      </c>
      <c r="Q220" s="63" t="str">
        <f>IF($I220="TRUE",D220,"")</f>
        <v>Stand A</v>
      </c>
      <c r="R220" s="79">
        <f>IF($I220="TRUE",E220,"")</f>
        <v>314</v>
      </c>
      <c r="S220" s="63" t="str">
        <f>IF($I220="TRUE",F220,"")</f>
        <v xml:space="preserve">Holme - Huddersfield                                                                                </v>
      </c>
      <c r="T220" s="63" t="str">
        <f>IF($I220="TRUE",G220,"")</f>
        <v xml:space="preserve">First                                             </v>
      </c>
      <c r="U220" s="63" t="str">
        <f>IF($H220="","",IF(OR(I220="TRUE"),$H220,""))</f>
        <v/>
      </c>
      <c r="V220" s="64" t="str">
        <f>IF(X220="","",1)</f>
        <v/>
      </c>
      <c r="W220" s="64" t="str">
        <f>IF(V220="","",SUM(V$6:V220))</f>
        <v/>
      </c>
      <c r="X220" s="65" t="str">
        <f>IF($J220="TRUE",C220,"")</f>
        <v/>
      </c>
      <c r="Y220" s="65" t="str">
        <f>IF($J220="TRUE",D220,"")</f>
        <v/>
      </c>
      <c r="Z220" s="65" t="str">
        <f>IF($J220="TRUE",E220,"")</f>
        <v/>
      </c>
      <c r="AA220" s="65" t="str">
        <f>IF($J220="TRUE",F220,"")</f>
        <v/>
      </c>
      <c r="AB220" s="65" t="str">
        <f>IF($J220="TRUE",G220,"")</f>
        <v/>
      </c>
      <c r="AC220" s="65" t="str">
        <f>IF($H220="","",IF(OR(J220="TRUE"),$H220,""))</f>
        <v/>
      </c>
      <c r="AD220" s="66" t="str">
        <f>IF(AF220="","",1)</f>
        <v/>
      </c>
      <c r="AE220" s="66" t="str">
        <f>IF(AD220="","",SUM(AD$6:AD220))</f>
        <v/>
      </c>
      <c r="AF220" s="67" t="str">
        <f>IF($K220="TRUE",C220,"")</f>
        <v/>
      </c>
      <c r="AG220" s="67" t="str">
        <f>IF($K220="TRUE",D220,"")</f>
        <v/>
      </c>
      <c r="AH220" s="87" t="str">
        <f>IF($K220="TRUE",E220,"")</f>
        <v/>
      </c>
      <c r="AI220" s="67" t="str">
        <f>IF($K220="TRUE",F220,"")</f>
        <v/>
      </c>
      <c r="AJ220" s="67" t="str">
        <f>IF($K220="TRUE",G220,"")</f>
        <v/>
      </c>
      <c r="AK220" s="67" t="str">
        <f>IF($H220="","",IF(OR(K220="TRUE"),$H220,""))</f>
        <v/>
      </c>
      <c r="AL220" s="68" t="str">
        <f>IF(AN220="","",1)</f>
        <v/>
      </c>
      <c r="AM220" s="68" t="str">
        <f>IF(AL220="","",SUM(AL$6:AL220))</f>
        <v/>
      </c>
      <c r="AN220" s="69" t="str">
        <f>IF($L220="TRUE",C220,"")</f>
        <v/>
      </c>
      <c r="AO220" s="69" t="str">
        <f>IF($L220="TRUE",D220,"")</f>
        <v/>
      </c>
      <c r="AP220" s="96" t="str">
        <f>IF($L220="TRUE",E220,"")</f>
        <v/>
      </c>
      <c r="AQ220" s="69" t="str">
        <f>IF($L220="TRUE",F220,"")</f>
        <v/>
      </c>
      <c r="AR220" s="69" t="str">
        <f>IF($L220="TRUE",G220,"")</f>
        <v/>
      </c>
      <c r="AS220" s="69" t="str">
        <f>IF($H220="","",IF(OR(L220="TRUE"),$H220,""))</f>
        <v/>
      </c>
      <c r="AT220" s="70" t="str">
        <f>IF(AV220="","",1)</f>
        <v/>
      </c>
      <c r="AU220" s="70" t="str">
        <f>IF(AT220="","",SUM(AT$6:AT220))</f>
        <v/>
      </c>
      <c r="AV220" s="71" t="str">
        <f>IF($M220="TRUE",C220,"")</f>
        <v/>
      </c>
      <c r="AW220" s="71" t="str">
        <f>IF($M220="TRUE",D220,"")</f>
        <v/>
      </c>
      <c r="AX220" s="97" t="str">
        <f>IF($M220="TRUE",E220,"")</f>
        <v/>
      </c>
      <c r="AY220" s="71" t="str">
        <f>IF($M220="TRUE",F220,"")</f>
        <v/>
      </c>
      <c r="AZ220" s="71" t="str">
        <f>IF($M220="TRUE",G220,"")</f>
        <v/>
      </c>
      <c r="BA220" s="175" t="str">
        <f>IF($H220="","",IF(OR(M220="TRUE"),$H220,""))</f>
        <v/>
      </c>
      <c r="BB220" s="101"/>
    </row>
    <row r="221" spans="1:54" ht="19.95" customHeight="1" x14ac:dyDescent="0.3">
      <c r="A221" s="98">
        <f>IF(B221="","",SUM(B$6:B221))</f>
        <v>216</v>
      </c>
      <c r="B221" s="95">
        <f>IF($C221="","",1)</f>
        <v>1</v>
      </c>
      <c r="C221" s="235">
        <v>0.78333333333333333</v>
      </c>
      <c r="D221" s="236" t="s">
        <v>16</v>
      </c>
      <c r="E221" s="236">
        <v>435</v>
      </c>
      <c r="F221" s="237" t="s">
        <v>115</v>
      </c>
      <c r="G221" s="238" t="s">
        <v>116</v>
      </c>
      <c r="H221" s="170"/>
      <c r="I221" s="72" t="str">
        <f>IF($D221=I$5,"TRUE","")</f>
        <v/>
      </c>
      <c r="J221" s="72" t="str">
        <f>IF($D221=J$5,"TRUE","")</f>
        <v>TRUE</v>
      </c>
      <c r="K221" s="72" t="str">
        <f>IF($D221=K$5,"TRUE","")</f>
        <v/>
      </c>
      <c r="L221" s="72" t="str">
        <f>IF($D221=L$5,"TRUE","")</f>
        <v/>
      </c>
      <c r="M221" s="81" t="str">
        <f>IF($D221=M$5,"TRUE","")</f>
        <v/>
      </c>
      <c r="N221" s="62" t="str">
        <f>IF($P221="","",1)</f>
        <v/>
      </c>
      <c r="O221" s="62" t="str">
        <f>IF(N221="","",SUM(N$6:N221))</f>
        <v/>
      </c>
      <c r="P221" s="63" t="str">
        <f>IF($I221="TRUE",C221,"")</f>
        <v/>
      </c>
      <c r="Q221" s="63" t="str">
        <f>IF($I221="TRUE",D221,"")</f>
        <v/>
      </c>
      <c r="R221" s="79" t="str">
        <f>IF($I221="TRUE",E221,"")</f>
        <v/>
      </c>
      <c r="S221" s="63" t="str">
        <f>IF($I221="TRUE",F221,"")</f>
        <v/>
      </c>
      <c r="T221" s="63" t="str">
        <f>IF($I221="TRUE",G221,"")</f>
        <v/>
      </c>
      <c r="U221" s="63" t="str">
        <f>IF($H221="","",IF(OR(I221="TRUE"),$H221,""))</f>
        <v/>
      </c>
      <c r="V221" s="64">
        <f>IF(X221="","",1)</f>
        <v>1</v>
      </c>
      <c r="W221" s="64">
        <f>IF(V221="","",SUM(V$6:V221))</f>
        <v>50</v>
      </c>
      <c r="X221" s="65">
        <f>IF($J221="TRUE",C221,"")</f>
        <v>0.78333333333333333</v>
      </c>
      <c r="Y221" s="65" t="str">
        <f>IF($J221="TRUE",D221,"")</f>
        <v>Stand B</v>
      </c>
      <c r="Z221" s="65">
        <f>IF($J221="TRUE",E221,"")</f>
        <v>435</v>
      </c>
      <c r="AA221" s="65" t="str">
        <f>IF($J221="TRUE",F221,"")</f>
        <v xml:space="preserve">Holmfirth - Wakefield                                                                               </v>
      </c>
      <c r="AB221" s="65" t="str">
        <f>IF($J221="TRUE",G221,"")</f>
        <v xml:space="preserve">Yorkshire Tiger                      </v>
      </c>
      <c r="AC221" s="65" t="str">
        <f>IF($H221="","",IF(OR(J221="TRUE"),$H221,""))</f>
        <v/>
      </c>
      <c r="AD221" s="66" t="str">
        <f>IF(AF221="","",1)</f>
        <v/>
      </c>
      <c r="AE221" s="66" t="str">
        <f>IF(AD221="","",SUM(AD$6:AD221))</f>
        <v/>
      </c>
      <c r="AF221" s="67" t="str">
        <f>IF($K221="TRUE",C221,"")</f>
        <v/>
      </c>
      <c r="AG221" s="67" t="str">
        <f>IF($K221="TRUE",D221,"")</f>
        <v/>
      </c>
      <c r="AH221" s="87" t="str">
        <f>IF($K221="TRUE",E221,"")</f>
        <v/>
      </c>
      <c r="AI221" s="67" t="str">
        <f>IF($K221="TRUE",F221,"")</f>
        <v/>
      </c>
      <c r="AJ221" s="67" t="str">
        <f>IF($K221="TRUE",G221,"")</f>
        <v/>
      </c>
      <c r="AK221" s="67" t="str">
        <f>IF($H221="","",IF(OR(K221="TRUE"),$H221,""))</f>
        <v/>
      </c>
      <c r="AL221" s="68" t="str">
        <f>IF(AN221="","",1)</f>
        <v/>
      </c>
      <c r="AM221" s="68" t="str">
        <f>IF(AL221="","",SUM(AL$6:AL221))</f>
        <v/>
      </c>
      <c r="AN221" s="69" t="str">
        <f>IF($L221="TRUE",C221,"")</f>
        <v/>
      </c>
      <c r="AO221" s="69" t="str">
        <f>IF($L221="TRUE",D221,"")</f>
        <v/>
      </c>
      <c r="AP221" s="96" t="str">
        <f>IF($L221="TRUE",E221,"")</f>
        <v/>
      </c>
      <c r="AQ221" s="69" t="str">
        <f>IF($L221="TRUE",F221,"")</f>
        <v/>
      </c>
      <c r="AR221" s="69" t="str">
        <f>IF($L221="TRUE",G221,"")</f>
        <v/>
      </c>
      <c r="AS221" s="69" t="str">
        <f>IF($H221="","",IF(OR(L221="TRUE"),$H221,""))</f>
        <v/>
      </c>
      <c r="AT221" s="70" t="str">
        <f>IF(AV221="","",1)</f>
        <v/>
      </c>
      <c r="AU221" s="70" t="str">
        <f>IF(AT221="","",SUM(AT$6:AT221))</f>
        <v/>
      </c>
      <c r="AV221" s="71" t="str">
        <f>IF($M221="TRUE",C221,"")</f>
        <v/>
      </c>
      <c r="AW221" s="71" t="str">
        <f>IF($M221="TRUE",D221,"")</f>
        <v/>
      </c>
      <c r="AX221" s="97" t="str">
        <f>IF($M221="TRUE",E221,"")</f>
        <v/>
      </c>
      <c r="AY221" s="71" t="str">
        <f>IF($M221="TRUE",F221,"")</f>
        <v/>
      </c>
      <c r="AZ221" s="71" t="str">
        <f>IF($M221="TRUE",G221,"")</f>
        <v/>
      </c>
      <c r="BA221" s="175" t="str">
        <f>IF($H221="","",IF(OR(M221="TRUE"),$H221,""))</f>
        <v/>
      </c>
      <c r="BB221" s="101"/>
    </row>
    <row r="222" spans="1:54" ht="19.95" customHeight="1" x14ac:dyDescent="0.3">
      <c r="A222" s="98">
        <f>IF(B222="","",SUM(B$6:B222))</f>
        <v>217</v>
      </c>
      <c r="B222" s="95">
        <f>IF($C222="","",1)</f>
        <v>1</v>
      </c>
      <c r="C222" s="235">
        <v>0.78888888888888886</v>
      </c>
      <c r="D222" s="236" t="s">
        <v>17</v>
      </c>
      <c r="E222" s="236">
        <v>316</v>
      </c>
      <c r="F222" s="237" t="s">
        <v>118</v>
      </c>
      <c r="G222" s="238" t="s">
        <v>109</v>
      </c>
      <c r="H222" s="170"/>
      <c r="I222" s="72" t="str">
        <f>IF($D222=I$5,"TRUE","")</f>
        <v/>
      </c>
      <c r="J222" s="72" t="str">
        <f>IF($D222=J$5,"TRUE","")</f>
        <v/>
      </c>
      <c r="K222" s="72" t="str">
        <f>IF($D222=K$5,"TRUE","")</f>
        <v>TRUE</v>
      </c>
      <c r="L222" s="72" t="str">
        <f>IF($D222=L$5,"TRUE","")</f>
        <v/>
      </c>
      <c r="M222" s="81" t="str">
        <f>IF($D222=M$5,"TRUE","")</f>
        <v/>
      </c>
      <c r="N222" s="62" t="str">
        <f>IF($P222="","",1)</f>
        <v/>
      </c>
      <c r="O222" s="62" t="str">
        <f>IF(N222="","",SUM(N$6:N222))</f>
        <v/>
      </c>
      <c r="P222" s="63" t="str">
        <f>IF($I222="TRUE",C222,"")</f>
        <v/>
      </c>
      <c r="Q222" s="63" t="str">
        <f>IF($I222="TRUE",D222,"")</f>
        <v/>
      </c>
      <c r="R222" s="79" t="str">
        <f>IF($I222="TRUE",E222,"")</f>
        <v/>
      </c>
      <c r="S222" s="63" t="str">
        <f>IF($I222="TRUE",F222,"")</f>
        <v/>
      </c>
      <c r="T222" s="63" t="str">
        <f>IF($I222="TRUE",G222,"")</f>
        <v/>
      </c>
      <c r="U222" s="63" t="str">
        <f>IF($H222="","",IF(OR(I222="TRUE"),$H222,""))</f>
        <v/>
      </c>
      <c r="V222" s="64" t="str">
        <f>IF(X222="","",1)</f>
        <v/>
      </c>
      <c r="W222" s="64" t="str">
        <f>IF(V222="","",SUM(V$6:V222))</f>
        <v/>
      </c>
      <c r="X222" s="65" t="str">
        <f>IF($J222="TRUE",C222,"")</f>
        <v/>
      </c>
      <c r="Y222" s="65" t="str">
        <f>IF($J222="TRUE",D222,"")</f>
        <v/>
      </c>
      <c r="Z222" s="65" t="str">
        <f>IF($J222="TRUE",E222,"")</f>
        <v/>
      </c>
      <c r="AA222" s="65" t="str">
        <f>IF($J222="TRUE",F222,"")</f>
        <v/>
      </c>
      <c r="AB222" s="65" t="str">
        <f>IF($J222="TRUE",G222,"")</f>
        <v/>
      </c>
      <c r="AC222" s="65" t="str">
        <f>IF($H222="","",IF(OR(J222="TRUE"),$H222,""))</f>
        <v/>
      </c>
      <c r="AD222" s="66">
        <f>IF(AF222="","",1)</f>
        <v>1</v>
      </c>
      <c r="AE222" s="66">
        <f>IF(AD222="","",SUM(AD$6:AD222))</f>
        <v>54</v>
      </c>
      <c r="AF222" s="67">
        <f>IF($K222="TRUE",C222,"")</f>
        <v>0.78888888888888886</v>
      </c>
      <c r="AG222" s="67" t="str">
        <f>IF($K222="TRUE",D222,"")</f>
        <v>Stand C</v>
      </c>
      <c r="AH222" s="87">
        <f>IF($K222="TRUE",E222,"")</f>
        <v>316</v>
      </c>
      <c r="AI222" s="67" t="str">
        <f>IF($K222="TRUE",F222,"")</f>
        <v xml:space="preserve">Huddersfield - Parkhead                                                                             </v>
      </c>
      <c r="AJ222" s="67" t="str">
        <f>IF($K222="TRUE",G222,"")</f>
        <v xml:space="preserve">First                                             </v>
      </c>
      <c r="AK222" s="67" t="str">
        <f>IF($H222="","",IF(OR(K222="TRUE"),$H222,""))</f>
        <v/>
      </c>
      <c r="AL222" s="68" t="str">
        <f>IF(AN222="","",1)</f>
        <v/>
      </c>
      <c r="AM222" s="68" t="str">
        <f>IF(AL222="","",SUM(AL$6:AL222))</f>
        <v/>
      </c>
      <c r="AN222" s="69" t="str">
        <f>IF($L222="TRUE",C222,"")</f>
        <v/>
      </c>
      <c r="AO222" s="69" t="str">
        <f>IF($L222="TRUE",D222,"")</f>
        <v/>
      </c>
      <c r="AP222" s="96" t="str">
        <f>IF($L222="TRUE",E222,"")</f>
        <v/>
      </c>
      <c r="AQ222" s="69" t="str">
        <f>IF($L222="TRUE",F222,"")</f>
        <v/>
      </c>
      <c r="AR222" s="69" t="str">
        <f>IF($L222="TRUE",G222,"")</f>
        <v/>
      </c>
      <c r="AS222" s="69" t="str">
        <f>IF($H222="","",IF(OR(L222="TRUE"),$H222,""))</f>
        <v/>
      </c>
      <c r="AT222" s="70" t="str">
        <f>IF(AV222="","",1)</f>
        <v/>
      </c>
      <c r="AU222" s="70" t="str">
        <f>IF(AT222="","",SUM(AT$6:AT222))</f>
        <v/>
      </c>
      <c r="AV222" s="71" t="str">
        <f>IF($M222="TRUE",C222,"")</f>
        <v/>
      </c>
      <c r="AW222" s="71" t="str">
        <f>IF($M222="TRUE",D222,"")</f>
        <v/>
      </c>
      <c r="AX222" s="97" t="str">
        <f>IF($M222="TRUE",E222,"")</f>
        <v/>
      </c>
      <c r="AY222" s="71" t="str">
        <f>IF($M222="TRUE",F222,"")</f>
        <v/>
      </c>
      <c r="AZ222" s="71" t="str">
        <f>IF($M222="TRUE",G222,"")</f>
        <v/>
      </c>
      <c r="BA222" s="175" t="str">
        <f>IF($H222="","",IF(OR(M222="TRUE"),$H222,""))</f>
        <v/>
      </c>
      <c r="BB222" s="101"/>
    </row>
    <row r="223" spans="1:54" ht="19.95" customHeight="1" x14ac:dyDescent="0.3">
      <c r="A223" s="98">
        <f>IF(B223="","",SUM(B$6:B223))</f>
        <v>218</v>
      </c>
      <c r="B223" s="95">
        <f>IF($C223="","",1)</f>
        <v>1</v>
      </c>
      <c r="C223" s="235">
        <v>0.79166666666666663</v>
      </c>
      <c r="D223" s="236" t="s">
        <v>17</v>
      </c>
      <c r="E223" s="236">
        <v>310</v>
      </c>
      <c r="F223" s="237" t="s">
        <v>114</v>
      </c>
      <c r="G223" s="238" t="s">
        <v>109</v>
      </c>
      <c r="H223" s="170"/>
      <c r="I223" s="72" t="str">
        <f>IF($D223=I$5,"TRUE","")</f>
        <v/>
      </c>
      <c r="J223" s="72" t="str">
        <f>IF($D223=J$5,"TRUE","")</f>
        <v/>
      </c>
      <c r="K223" s="72" t="str">
        <f>IF($D223=K$5,"TRUE","")</f>
        <v>TRUE</v>
      </c>
      <c r="L223" s="72" t="str">
        <f>IF($D223=L$5,"TRUE","")</f>
        <v/>
      </c>
      <c r="M223" s="81" t="str">
        <f>IF($D223=M$5,"TRUE","")</f>
        <v/>
      </c>
      <c r="N223" s="62" t="str">
        <f>IF($P223="","",1)</f>
        <v/>
      </c>
      <c r="O223" s="62" t="str">
        <f>IF(N223="","",SUM(N$6:N223))</f>
        <v/>
      </c>
      <c r="P223" s="63" t="str">
        <f>IF($I223="TRUE",C223,"")</f>
        <v/>
      </c>
      <c r="Q223" s="63" t="str">
        <f>IF($I223="TRUE",D223,"")</f>
        <v/>
      </c>
      <c r="R223" s="79" t="str">
        <f>IF($I223="TRUE",E223,"")</f>
        <v/>
      </c>
      <c r="S223" s="63" t="str">
        <f>IF($I223="TRUE",F223,"")</f>
        <v/>
      </c>
      <c r="T223" s="63" t="str">
        <f>IF($I223="TRUE",G223,"")</f>
        <v/>
      </c>
      <c r="U223" s="63" t="str">
        <f>IF($H223="","",IF(OR(I223="TRUE"),$H223,""))</f>
        <v/>
      </c>
      <c r="V223" s="64" t="str">
        <f>IF(X223="","",1)</f>
        <v/>
      </c>
      <c r="W223" s="64" t="str">
        <f>IF(V223="","",SUM(V$6:V223))</f>
        <v/>
      </c>
      <c r="X223" s="65" t="str">
        <f>IF($J223="TRUE",C223,"")</f>
        <v/>
      </c>
      <c r="Y223" s="65" t="str">
        <f>IF($J223="TRUE",D223,"")</f>
        <v/>
      </c>
      <c r="Z223" s="65" t="str">
        <f>IF($J223="TRUE",E223,"")</f>
        <v/>
      </c>
      <c r="AA223" s="65" t="str">
        <f>IF($J223="TRUE",F223,"")</f>
        <v/>
      </c>
      <c r="AB223" s="65" t="str">
        <f>IF($J223="TRUE",G223,"")</f>
        <v/>
      </c>
      <c r="AC223" s="65" t="str">
        <f>IF($H223="","",IF(OR(J223="TRUE"),$H223,""))</f>
        <v/>
      </c>
      <c r="AD223" s="66">
        <f>IF(AF223="","",1)</f>
        <v>1</v>
      </c>
      <c r="AE223" s="66">
        <f>IF(AD223="","",SUM(AD$6:AD223))</f>
        <v>55</v>
      </c>
      <c r="AF223" s="67">
        <f>IF($K223="TRUE",C223,"")</f>
        <v>0.79166666666666663</v>
      </c>
      <c r="AG223" s="67" t="str">
        <f>IF($K223="TRUE",D223,"")</f>
        <v>Stand C</v>
      </c>
      <c r="AH223" s="87">
        <f>IF($K223="TRUE",E223,"")</f>
        <v>310</v>
      </c>
      <c r="AI223" s="67" t="str">
        <f>IF($K223="TRUE",F223,"")</f>
        <v xml:space="preserve">Huddersfield - Hepworth                                                                             </v>
      </c>
      <c r="AJ223" s="67" t="str">
        <f>IF($K223="TRUE",G223,"")</f>
        <v xml:space="preserve">First                                             </v>
      </c>
      <c r="AK223" s="67" t="str">
        <f>IF($H223="","",IF(OR(K223="TRUE"),$H223,""))</f>
        <v/>
      </c>
      <c r="AL223" s="68" t="str">
        <f>IF(AN223="","",1)</f>
        <v/>
      </c>
      <c r="AM223" s="68" t="str">
        <f>IF(AL223="","",SUM(AL$6:AL223))</f>
        <v/>
      </c>
      <c r="AN223" s="69" t="str">
        <f>IF($L223="TRUE",C223,"")</f>
        <v/>
      </c>
      <c r="AO223" s="69" t="str">
        <f>IF($L223="TRUE",D223,"")</f>
        <v/>
      </c>
      <c r="AP223" s="96" t="str">
        <f>IF($L223="TRUE",E223,"")</f>
        <v/>
      </c>
      <c r="AQ223" s="69" t="str">
        <f>IF($L223="TRUE",F223,"")</f>
        <v/>
      </c>
      <c r="AR223" s="69" t="str">
        <f>IF($L223="TRUE",G223,"")</f>
        <v/>
      </c>
      <c r="AS223" s="69" t="str">
        <f>IF($H223="","",IF(OR(L223="TRUE"),$H223,""))</f>
        <v/>
      </c>
      <c r="AT223" s="70" t="str">
        <f>IF(AV223="","",1)</f>
        <v/>
      </c>
      <c r="AU223" s="70" t="str">
        <f>IF(AT223="","",SUM(AT$6:AT223))</f>
        <v/>
      </c>
      <c r="AV223" s="71" t="str">
        <f>IF($M223="TRUE",C223,"")</f>
        <v/>
      </c>
      <c r="AW223" s="71" t="str">
        <f>IF($M223="TRUE",D223,"")</f>
        <v/>
      </c>
      <c r="AX223" s="97" t="str">
        <f>IF($M223="TRUE",E223,"")</f>
        <v/>
      </c>
      <c r="AY223" s="71" t="str">
        <f>IF($M223="TRUE",F223,"")</f>
        <v/>
      </c>
      <c r="AZ223" s="71" t="str">
        <f>IF($M223="TRUE",G223,"")</f>
        <v/>
      </c>
      <c r="BA223" s="175" t="str">
        <f>IF($H223="","",IF(OR(M223="TRUE"),$H223,""))</f>
        <v/>
      </c>
      <c r="BB223" s="101"/>
    </row>
    <row r="224" spans="1:54" ht="19.95" customHeight="1" x14ac:dyDescent="0.3">
      <c r="A224" s="98">
        <f>IF(B224="","",SUM(B$6:B224))</f>
        <v>219</v>
      </c>
      <c r="B224" s="95">
        <f>IF($C224="","",1)</f>
        <v>1</v>
      </c>
      <c r="C224" s="235">
        <v>0.79166666666666663</v>
      </c>
      <c r="D224" s="236" t="s">
        <v>15</v>
      </c>
      <c r="E224" s="236">
        <v>314</v>
      </c>
      <c r="F224" s="237" t="s">
        <v>117</v>
      </c>
      <c r="G224" s="238" t="s">
        <v>109</v>
      </c>
      <c r="H224" s="170"/>
      <c r="I224" s="72" t="str">
        <f>IF($D224=I$5,"TRUE","")</f>
        <v>TRUE</v>
      </c>
      <c r="J224" s="72" t="str">
        <f>IF($D224=J$5,"TRUE","")</f>
        <v/>
      </c>
      <c r="K224" s="72" t="str">
        <f>IF($D224=K$5,"TRUE","")</f>
        <v/>
      </c>
      <c r="L224" s="72" t="str">
        <f>IF($D224=L$5,"TRUE","")</f>
        <v/>
      </c>
      <c r="M224" s="81" t="str">
        <f>IF($D224=M$5,"TRUE","")</f>
        <v/>
      </c>
      <c r="N224" s="62">
        <f>IF($P224="","",1)</f>
        <v>1</v>
      </c>
      <c r="O224" s="62">
        <f>IF(N224="","",SUM(N$6:N224))</f>
        <v>72</v>
      </c>
      <c r="P224" s="63">
        <f>IF($I224="TRUE",C224,"")</f>
        <v>0.79166666666666663</v>
      </c>
      <c r="Q224" s="63" t="str">
        <f>IF($I224="TRUE",D224,"")</f>
        <v>Stand A</v>
      </c>
      <c r="R224" s="79">
        <f>IF($I224="TRUE",E224,"")</f>
        <v>314</v>
      </c>
      <c r="S224" s="63" t="str">
        <f>IF($I224="TRUE",F224,"")</f>
        <v xml:space="preserve">Holme - Huddersfield                                                                                </v>
      </c>
      <c r="T224" s="63" t="str">
        <f>IF($I224="TRUE",G224,"")</f>
        <v xml:space="preserve">First                                             </v>
      </c>
      <c r="U224" s="63" t="str">
        <f>IF($H224="","",IF(OR(I224="TRUE"),$H224,""))</f>
        <v/>
      </c>
      <c r="V224" s="64" t="str">
        <f>IF(X224="","",1)</f>
        <v/>
      </c>
      <c r="W224" s="64" t="str">
        <f>IF(V224="","",SUM(V$6:V224))</f>
        <v/>
      </c>
      <c r="X224" s="65" t="str">
        <f>IF($J224="TRUE",C224,"")</f>
        <v/>
      </c>
      <c r="Y224" s="65" t="str">
        <f>IF($J224="TRUE",D224,"")</f>
        <v/>
      </c>
      <c r="Z224" s="65" t="str">
        <f>IF($J224="TRUE",E224,"")</f>
        <v/>
      </c>
      <c r="AA224" s="65" t="str">
        <f>IF($J224="TRUE",F224,"")</f>
        <v/>
      </c>
      <c r="AB224" s="65" t="str">
        <f>IF($J224="TRUE",G224,"")</f>
        <v/>
      </c>
      <c r="AC224" s="65" t="str">
        <f>IF($H224="","",IF(OR(J224="TRUE"),$H224,""))</f>
        <v/>
      </c>
      <c r="AD224" s="66" t="str">
        <f>IF(AF224="","",1)</f>
        <v/>
      </c>
      <c r="AE224" s="66" t="str">
        <f>IF(AD224="","",SUM(AD$6:AD224))</f>
        <v/>
      </c>
      <c r="AF224" s="67" t="str">
        <f>IF($K224="TRUE",C224,"")</f>
        <v/>
      </c>
      <c r="AG224" s="67" t="str">
        <f>IF($K224="TRUE",D224,"")</f>
        <v/>
      </c>
      <c r="AH224" s="87" t="str">
        <f>IF($K224="TRUE",E224,"")</f>
        <v/>
      </c>
      <c r="AI224" s="67" t="str">
        <f>IF($K224="TRUE",F224,"")</f>
        <v/>
      </c>
      <c r="AJ224" s="67" t="str">
        <f>IF($K224="TRUE",G224,"")</f>
        <v/>
      </c>
      <c r="AK224" s="67" t="str">
        <f>IF($H224="","",IF(OR(K224="TRUE"),$H224,""))</f>
        <v/>
      </c>
      <c r="AL224" s="68" t="str">
        <f>IF(AN224="","",1)</f>
        <v/>
      </c>
      <c r="AM224" s="68" t="str">
        <f>IF(AL224="","",SUM(AL$6:AL224))</f>
        <v/>
      </c>
      <c r="AN224" s="69" t="str">
        <f>IF($L224="TRUE",C224,"")</f>
        <v/>
      </c>
      <c r="AO224" s="69" t="str">
        <f>IF($L224="TRUE",D224,"")</f>
        <v/>
      </c>
      <c r="AP224" s="96" t="str">
        <f>IF($L224="TRUE",E224,"")</f>
        <v/>
      </c>
      <c r="AQ224" s="69" t="str">
        <f>IF($L224="TRUE",F224,"")</f>
        <v/>
      </c>
      <c r="AR224" s="69" t="str">
        <f>IF($L224="TRUE",G224,"")</f>
        <v/>
      </c>
      <c r="AS224" s="69" t="str">
        <f>IF($H224="","",IF(OR(L224="TRUE"),$H224,""))</f>
        <v/>
      </c>
      <c r="AT224" s="70" t="str">
        <f>IF(AV224="","",1)</f>
        <v/>
      </c>
      <c r="AU224" s="70" t="str">
        <f>IF(AT224="","",SUM(AT$6:AT224))</f>
        <v/>
      </c>
      <c r="AV224" s="71" t="str">
        <f>IF($M224="TRUE",C224,"")</f>
        <v/>
      </c>
      <c r="AW224" s="71" t="str">
        <f>IF($M224="TRUE",D224,"")</f>
        <v/>
      </c>
      <c r="AX224" s="97" t="str">
        <f>IF($M224="TRUE",E224,"")</f>
        <v/>
      </c>
      <c r="AY224" s="71" t="str">
        <f>IF($M224="TRUE",F224,"")</f>
        <v/>
      </c>
      <c r="AZ224" s="71" t="str">
        <f>IF($M224="TRUE",G224,"")</f>
        <v/>
      </c>
      <c r="BA224" s="175" t="str">
        <f>IF($H224="","",IF(OR(M224="TRUE"),$H224,""))</f>
        <v/>
      </c>
      <c r="BB224" s="101"/>
    </row>
    <row r="225" spans="1:54" ht="19.95" customHeight="1" x14ac:dyDescent="0.3">
      <c r="A225" s="98">
        <f>IF(B225="","",SUM(B$6:B225))</f>
        <v>220</v>
      </c>
      <c r="B225" s="95">
        <f>IF($C225="","",1)</f>
        <v>1</v>
      </c>
      <c r="C225" s="235">
        <v>0.79791666666666661</v>
      </c>
      <c r="D225" s="236" t="s">
        <v>17</v>
      </c>
      <c r="E225" s="236">
        <v>314</v>
      </c>
      <c r="F225" s="237" t="s">
        <v>112</v>
      </c>
      <c r="G225" s="238" t="s">
        <v>109</v>
      </c>
      <c r="H225" s="170"/>
      <c r="I225" s="72" t="str">
        <f>IF($D225=I$5,"TRUE","")</f>
        <v/>
      </c>
      <c r="J225" s="72" t="str">
        <f>IF($D225=J$5,"TRUE","")</f>
        <v/>
      </c>
      <c r="K225" s="72" t="str">
        <f>IF($D225=K$5,"TRUE","")</f>
        <v>TRUE</v>
      </c>
      <c r="L225" s="72" t="str">
        <f>IF($D225=L$5,"TRUE","")</f>
        <v/>
      </c>
      <c r="M225" s="81" t="str">
        <f>IF($D225=M$5,"TRUE","")</f>
        <v/>
      </c>
      <c r="N225" s="62" t="str">
        <f>IF($P225="","",1)</f>
        <v/>
      </c>
      <c r="O225" s="62" t="str">
        <f>IF(N225="","",SUM(N$6:N225))</f>
        <v/>
      </c>
      <c r="P225" s="63" t="str">
        <f>IF($I225="TRUE",C225,"")</f>
        <v/>
      </c>
      <c r="Q225" s="63" t="str">
        <f>IF($I225="TRUE",D225,"")</f>
        <v/>
      </c>
      <c r="R225" s="79" t="str">
        <f>IF($I225="TRUE",E225,"")</f>
        <v/>
      </c>
      <c r="S225" s="63" t="str">
        <f>IF($I225="TRUE",F225,"")</f>
        <v/>
      </c>
      <c r="T225" s="63" t="str">
        <f>IF($I225="TRUE",G225,"")</f>
        <v/>
      </c>
      <c r="U225" s="63" t="str">
        <f>IF($H225="","",IF(OR(I225="TRUE"),$H225,""))</f>
        <v/>
      </c>
      <c r="V225" s="64" t="str">
        <f>IF(X225="","",1)</f>
        <v/>
      </c>
      <c r="W225" s="64" t="str">
        <f>IF(V225="","",SUM(V$6:V225))</f>
        <v/>
      </c>
      <c r="X225" s="65" t="str">
        <f>IF($J225="TRUE",C225,"")</f>
        <v/>
      </c>
      <c r="Y225" s="65" t="str">
        <f>IF($J225="TRUE",D225,"")</f>
        <v/>
      </c>
      <c r="Z225" s="65" t="str">
        <f>IF($J225="TRUE",E225,"")</f>
        <v/>
      </c>
      <c r="AA225" s="65" t="str">
        <f>IF($J225="TRUE",F225,"")</f>
        <v/>
      </c>
      <c r="AB225" s="65" t="str">
        <f>IF($J225="TRUE",G225,"")</f>
        <v/>
      </c>
      <c r="AC225" s="65" t="str">
        <f>IF($H225="","",IF(OR(J225="TRUE"),$H225,""))</f>
        <v/>
      </c>
      <c r="AD225" s="66">
        <f>IF(AF225="","",1)</f>
        <v>1</v>
      </c>
      <c r="AE225" s="66">
        <f>IF(AD225="","",SUM(AD$6:AD225))</f>
        <v>56</v>
      </c>
      <c r="AF225" s="67">
        <f>IF($K225="TRUE",C225,"")</f>
        <v>0.79791666666666661</v>
      </c>
      <c r="AG225" s="67" t="str">
        <f>IF($K225="TRUE",D225,"")</f>
        <v>Stand C</v>
      </c>
      <c r="AH225" s="87">
        <f>IF($K225="TRUE",E225,"")</f>
        <v>314</v>
      </c>
      <c r="AI225" s="67" t="str">
        <f>IF($K225="TRUE",F225,"")</f>
        <v xml:space="preserve">Huddersfield - Holme                                                                                </v>
      </c>
      <c r="AJ225" s="67" t="str">
        <f>IF($K225="TRUE",G225,"")</f>
        <v xml:space="preserve">First                                             </v>
      </c>
      <c r="AK225" s="67" t="str">
        <f>IF($H225="","",IF(OR(K225="TRUE"),$H225,""))</f>
        <v/>
      </c>
      <c r="AL225" s="68" t="str">
        <f>IF(AN225="","",1)</f>
        <v/>
      </c>
      <c r="AM225" s="68" t="str">
        <f>IF(AL225="","",SUM(AL$6:AL225))</f>
        <v/>
      </c>
      <c r="AN225" s="69" t="str">
        <f>IF($L225="TRUE",C225,"")</f>
        <v/>
      </c>
      <c r="AO225" s="69" t="str">
        <f>IF($L225="TRUE",D225,"")</f>
        <v/>
      </c>
      <c r="AP225" s="96" t="str">
        <f>IF($L225="TRUE",E225,"")</f>
        <v/>
      </c>
      <c r="AQ225" s="69" t="str">
        <f>IF($L225="TRUE",F225,"")</f>
        <v/>
      </c>
      <c r="AR225" s="69" t="str">
        <f>IF($L225="TRUE",G225,"")</f>
        <v/>
      </c>
      <c r="AS225" s="69" t="str">
        <f>IF($H225="","",IF(OR(L225="TRUE"),$H225,""))</f>
        <v/>
      </c>
      <c r="AT225" s="70" t="str">
        <f>IF(AV225="","",1)</f>
        <v/>
      </c>
      <c r="AU225" s="70" t="str">
        <f>IF(AT225="","",SUM(AT$6:AT225))</f>
        <v/>
      </c>
      <c r="AV225" s="71" t="str">
        <f>IF($M225="TRUE",C225,"")</f>
        <v/>
      </c>
      <c r="AW225" s="71" t="str">
        <f>IF($M225="TRUE",D225,"")</f>
        <v/>
      </c>
      <c r="AX225" s="97" t="str">
        <f>IF($M225="TRUE",E225,"")</f>
        <v/>
      </c>
      <c r="AY225" s="71" t="str">
        <f>IF($M225="TRUE",F225,"")</f>
        <v/>
      </c>
      <c r="AZ225" s="71" t="str">
        <f>IF($M225="TRUE",G225,"")</f>
        <v/>
      </c>
      <c r="BA225" s="175" t="str">
        <f>IF($H225="","",IF(OR(M225="TRUE"),$H225,""))</f>
        <v/>
      </c>
      <c r="BB225" s="101"/>
    </row>
    <row r="226" spans="1:54" ht="19.95" customHeight="1" x14ac:dyDescent="0.3">
      <c r="A226" s="98">
        <f>IF(B226="","",SUM(B$6:B226))</f>
        <v>221</v>
      </c>
      <c r="B226" s="95">
        <f>IF($C226="","",1)</f>
        <v>1</v>
      </c>
      <c r="C226" s="235">
        <v>0.81388888888888899</v>
      </c>
      <c r="D226" s="236" t="s">
        <v>17</v>
      </c>
      <c r="E226" s="236">
        <v>310</v>
      </c>
      <c r="F226" s="237" t="s">
        <v>118</v>
      </c>
      <c r="G226" s="238" t="s">
        <v>109</v>
      </c>
      <c r="H226" s="170"/>
      <c r="I226" s="72" t="str">
        <f>IF($D226=I$5,"TRUE","")</f>
        <v/>
      </c>
      <c r="J226" s="72" t="str">
        <f>IF($D226=J$5,"TRUE","")</f>
        <v/>
      </c>
      <c r="K226" s="72" t="str">
        <f>IF($D226=K$5,"TRUE","")</f>
        <v>TRUE</v>
      </c>
      <c r="L226" s="72" t="str">
        <f>IF($D226=L$5,"TRUE","")</f>
        <v/>
      </c>
      <c r="M226" s="81" t="str">
        <f>IF($D226=M$5,"TRUE","")</f>
        <v/>
      </c>
      <c r="N226" s="62" t="str">
        <f>IF($P226="","",1)</f>
        <v/>
      </c>
      <c r="O226" s="62" t="str">
        <f>IF(N226="","",SUM(N$6:N226))</f>
        <v/>
      </c>
      <c r="P226" s="63" t="str">
        <f>IF($I226="TRUE",C226,"")</f>
        <v/>
      </c>
      <c r="Q226" s="63" t="str">
        <f>IF($I226="TRUE",D226,"")</f>
        <v/>
      </c>
      <c r="R226" s="79" t="str">
        <f>IF($I226="TRUE",E226,"")</f>
        <v/>
      </c>
      <c r="S226" s="63" t="str">
        <f>IF($I226="TRUE",F226,"")</f>
        <v/>
      </c>
      <c r="T226" s="63" t="str">
        <f>IF($I226="TRUE",G226,"")</f>
        <v/>
      </c>
      <c r="U226" s="63" t="str">
        <f>IF($H226="","",IF(OR(I226="TRUE"),$H226,""))</f>
        <v/>
      </c>
      <c r="V226" s="64" t="str">
        <f>IF(X226="","",1)</f>
        <v/>
      </c>
      <c r="W226" s="64" t="str">
        <f>IF(V226="","",SUM(V$6:V226))</f>
        <v/>
      </c>
      <c r="X226" s="65" t="str">
        <f>IF($J226="TRUE",C226,"")</f>
        <v/>
      </c>
      <c r="Y226" s="65" t="str">
        <f>IF($J226="TRUE",D226,"")</f>
        <v/>
      </c>
      <c r="Z226" s="65" t="str">
        <f>IF($J226="TRUE",E226,"")</f>
        <v/>
      </c>
      <c r="AA226" s="65" t="str">
        <f>IF($J226="TRUE",F226,"")</f>
        <v/>
      </c>
      <c r="AB226" s="65" t="str">
        <f>IF($J226="TRUE",G226,"")</f>
        <v/>
      </c>
      <c r="AC226" s="65" t="str">
        <f>IF($H226="","",IF(OR(J226="TRUE"),$H226,""))</f>
        <v/>
      </c>
      <c r="AD226" s="66">
        <f>IF(AF226="","",1)</f>
        <v>1</v>
      </c>
      <c r="AE226" s="66">
        <f>IF(AD226="","",SUM(AD$6:AD226))</f>
        <v>57</v>
      </c>
      <c r="AF226" s="67">
        <f>IF($K226="TRUE",C226,"")</f>
        <v>0.81388888888888899</v>
      </c>
      <c r="AG226" s="67" t="str">
        <f>IF($K226="TRUE",D226,"")</f>
        <v>Stand C</v>
      </c>
      <c r="AH226" s="87">
        <f>IF($K226="TRUE",E226,"")</f>
        <v>310</v>
      </c>
      <c r="AI226" s="67" t="str">
        <f>IF($K226="TRUE",F226,"")</f>
        <v xml:space="preserve">Huddersfield - Parkhead                                                                             </v>
      </c>
      <c r="AJ226" s="67" t="str">
        <f>IF($K226="TRUE",G226,"")</f>
        <v xml:space="preserve">First                                             </v>
      </c>
      <c r="AK226" s="67" t="str">
        <f>IF($H226="","",IF(OR(K226="TRUE"),$H226,""))</f>
        <v/>
      </c>
      <c r="AL226" s="68" t="str">
        <f>IF(AN226="","",1)</f>
        <v/>
      </c>
      <c r="AM226" s="68" t="str">
        <f>IF(AL226="","",SUM(AL$6:AL226))</f>
        <v/>
      </c>
      <c r="AN226" s="69" t="str">
        <f>IF($L226="TRUE",C226,"")</f>
        <v/>
      </c>
      <c r="AO226" s="69" t="str">
        <f>IF($L226="TRUE",D226,"")</f>
        <v/>
      </c>
      <c r="AP226" s="96" t="str">
        <f>IF($L226="TRUE",E226,"")</f>
        <v/>
      </c>
      <c r="AQ226" s="69" t="str">
        <f>IF($L226="TRUE",F226,"")</f>
        <v/>
      </c>
      <c r="AR226" s="69" t="str">
        <f>IF($L226="TRUE",G226,"")</f>
        <v/>
      </c>
      <c r="AS226" s="69" t="str">
        <f>IF($H226="","",IF(OR(L226="TRUE"),$H226,""))</f>
        <v/>
      </c>
      <c r="AT226" s="70" t="str">
        <f>IF(AV226="","",1)</f>
        <v/>
      </c>
      <c r="AU226" s="70" t="str">
        <f>IF(AT226="","",SUM(AT$6:AT226))</f>
        <v/>
      </c>
      <c r="AV226" s="71" t="str">
        <f>IF($M226="TRUE",C226,"")</f>
        <v/>
      </c>
      <c r="AW226" s="71" t="str">
        <f>IF($M226="TRUE",D226,"")</f>
        <v/>
      </c>
      <c r="AX226" s="97" t="str">
        <f>IF($M226="TRUE",E226,"")</f>
        <v/>
      </c>
      <c r="AY226" s="71" t="str">
        <f>IF($M226="TRUE",F226,"")</f>
        <v/>
      </c>
      <c r="AZ226" s="71" t="str">
        <f>IF($M226="TRUE",G226,"")</f>
        <v/>
      </c>
      <c r="BA226" s="175" t="str">
        <f>IF($H226="","",IF(OR(M226="TRUE"),$H226,""))</f>
        <v/>
      </c>
      <c r="BB226" s="101"/>
    </row>
    <row r="227" spans="1:54" ht="19.95" customHeight="1" x14ac:dyDescent="0.3">
      <c r="A227" s="98">
        <f>IF(B227="","",SUM(B$6:B227))</f>
        <v>222</v>
      </c>
      <c r="B227" s="95">
        <f>IF($C227="","",1)</f>
        <v>1</v>
      </c>
      <c r="C227" s="235">
        <v>0.81736111111111109</v>
      </c>
      <c r="D227" s="236" t="s">
        <v>15</v>
      </c>
      <c r="E227" s="236">
        <v>314</v>
      </c>
      <c r="F227" s="237" t="s">
        <v>117</v>
      </c>
      <c r="G227" s="238" t="s">
        <v>109</v>
      </c>
      <c r="H227" s="170"/>
      <c r="I227" s="72" t="str">
        <f>IF($D227=I$5,"TRUE","")</f>
        <v>TRUE</v>
      </c>
      <c r="J227" s="72" t="str">
        <f>IF($D227=J$5,"TRUE","")</f>
        <v/>
      </c>
      <c r="K227" s="72" t="str">
        <f>IF($D227=K$5,"TRUE","")</f>
        <v/>
      </c>
      <c r="L227" s="72" t="str">
        <f>IF($D227=L$5,"TRUE","")</f>
        <v/>
      </c>
      <c r="M227" s="81" t="str">
        <f>IF($D227=M$5,"TRUE","")</f>
        <v/>
      </c>
      <c r="N227" s="62">
        <f>IF($P227="","",1)</f>
        <v>1</v>
      </c>
      <c r="O227" s="62">
        <f>IF(N227="","",SUM(N$6:N227))</f>
        <v>73</v>
      </c>
      <c r="P227" s="63">
        <f>IF($I227="TRUE",C227,"")</f>
        <v>0.81736111111111109</v>
      </c>
      <c r="Q227" s="63" t="str">
        <f>IF($I227="TRUE",D227,"")</f>
        <v>Stand A</v>
      </c>
      <c r="R227" s="79">
        <f>IF($I227="TRUE",E227,"")</f>
        <v>314</v>
      </c>
      <c r="S227" s="63" t="str">
        <f>IF($I227="TRUE",F227,"")</f>
        <v xml:space="preserve">Holme - Huddersfield                                                                                </v>
      </c>
      <c r="T227" s="63" t="str">
        <f>IF($I227="TRUE",G227,"")</f>
        <v xml:space="preserve">First                                             </v>
      </c>
      <c r="U227" s="63" t="str">
        <f>IF($H227="","",IF(OR(I227="TRUE"),$H227,""))</f>
        <v/>
      </c>
      <c r="V227" s="64" t="str">
        <f>IF(X227="","",1)</f>
        <v/>
      </c>
      <c r="W227" s="64" t="str">
        <f>IF(V227="","",SUM(V$6:V227))</f>
        <v/>
      </c>
      <c r="X227" s="65" t="str">
        <f>IF($J227="TRUE",C227,"")</f>
        <v/>
      </c>
      <c r="Y227" s="65" t="str">
        <f>IF($J227="TRUE",D227,"")</f>
        <v/>
      </c>
      <c r="Z227" s="65" t="str">
        <f>IF($J227="TRUE",E227,"")</f>
        <v/>
      </c>
      <c r="AA227" s="65" t="str">
        <f>IF($J227="TRUE",F227,"")</f>
        <v/>
      </c>
      <c r="AB227" s="65" t="str">
        <f>IF($J227="TRUE",G227,"")</f>
        <v/>
      </c>
      <c r="AC227" s="65" t="str">
        <f>IF($H227="","",IF(OR(J227="TRUE"),$H227,""))</f>
        <v/>
      </c>
      <c r="AD227" s="66" t="str">
        <f>IF(AF227="","",1)</f>
        <v/>
      </c>
      <c r="AE227" s="66" t="str">
        <f>IF(AD227="","",SUM(AD$6:AD227))</f>
        <v/>
      </c>
      <c r="AF227" s="67" t="str">
        <f>IF($K227="TRUE",C227,"")</f>
        <v/>
      </c>
      <c r="AG227" s="67" t="str">
        <f>IF($K227="TRUE",D227,"")</f>
        <v/>
      </c>
      <c r="AH227" s="87" t="str">
        <f>IF($K227="TRUE",E227,"")</f>
        <v/>
      </c>
      <c r="AI227" s="67" t="str">
        <f>IF($K227="TRUE",F227,"")</f>
        <v/>
      </c>
      <c r="AJ227" s="67" t="str">
        <f>IF($K227="TRUE",G227,"")</f>
        <v/>
      </c>
      <c r="AK227" s="67" t="str">
        <f>IF($H227="","",IF(OR(K227="TRUE"),$H227,""))</f>
        <v/>
      </c>
      <c r="AL227" s="68" t="str">
        <f>IF(AN227="","",1)</f>
        <v/>
      </c>
      <c r="AM227" s="68" t="str">
        <f>IF(AL227="","",SUM(AL$6:AL227))</f>
        <v/>
      </c>
      <c r="AN227" s="69" t="str">
        <f>IF($L227="TRUE",C227,"")</f>
        <v/>
      </c>
      <c r="AO227" s="69" t="str">
        <f>IF($L227="TRUE",D227,"")</f>
        <v/>
      </c>
      <c r="AP227" s="96" t="str">
        <f>IF($L227="TRUE",E227,"")</f>
        <v/>
      </c>
      <c r="AQ227" s="69" t="str">
        <f>IF($L227="TRUE",F227,"")</f>
        <v/>
      </c>
      <c r="AR227" s="69" t="str">
        <f>IF($L227="TRUE",G227,"")</f>
        <v/>
      </c>
      <c r="AS227" s="69" t="str">
        <f>IF($H227="","",IF(OR(L227="TRUE"),$H227,""))</f>
        <v/>
      </c>
      <c r="AT227" s="70" t="str">
        <f>IF(AV227="","",1)</f>
        <v/>
      </c>
      <c r="AU227" s="70" t="str">
        <f>IF(AT227="","",SUM(AT$6:AT227))</f>
        <v/>
      </c>
      <c r="AV227" s="71" t="str">
        <f>IF($M227="TRUE",C227,"")</f>
        <v/>
      </c>
      <c r="AW227" s="71" t="str">
        <f>IF($M227="TRUE",D227,"")</f>
        <v/>
      </c>
      <c r="AX227" s="97" t="str">
        <f>IF($M227="TRUE",E227,"")</f>
        <v/>
      </c>
      <c r="AY227" s="71" t="str">
        <f>IF($M227="TRUE",F227,"")</f>
        <v/>
      </c>
      <c r="AZ227" s="71" t="str">
        <f>IF($M227="TRUE",G227,"")</f>
        <v/>
      </c>
      <c r="BA227" s="175" t="str">
        <f>IF($H227="","",IF(OR(M227="TRUE"),$H227,""))</f>
        <v/>
      </c>
      <c r="BB227" s="101"/>
    </row>
    <row r="228" spans="1:54" ht="19.95" customHeight="1" x14ac:dyDescent="0.3">
      <c r="A228" s="98">
        <f>IF(B228="","",SUM(B$6:B228))</f>
        <v>223</v>
      </c>
      <c r="B228" s="95">
        <f>IF($C228="","",1)</f>
        <v>1</v>
      </c>
      <c r="C228" s="235">
        <v>0.82638888888888884</v>
      </c>
      <c r="D228" s="236" t="s">
        <v>16</v>
      </c>
      <c r="E228" s="236">
        <v>435</v>
      </c>
      <c r="F228" s="237" t="s">
        <v>115</v>
      </c>
      <c r="G228" s="238" t="s">
        <v>116</v>
      </c>
      <c r="H228" s="170"/>
      <c r="I228" s="72" t="str">
        <f>IF($D228=I$5,"TRUE","")</f>
        <v/>
      </c>
      <c r="J228" s="72" t="str">
        <f>IF($D228=J$5,"TRUE","")</f>
        <v>TRUE</v>
      </c>
      <c r="K228" s="72" t="str">
        <f>IF($D228=K$5,"TRUE","")</f>
        <v/>
      </c>
      <c r="L228" s="72" t="str">
        <f>IF($D228=L$5,"TRUE","")</f>
        <v/>
      </c>
      <c r="M228" s="81" t="str">
        <f>IF($D228=M$5,"TRUE","")</f>
        <v/>
      </c>
      <c r="N228" s="62" t="str">
        <f>IF($P228="","",1)</f>
        <v/>
      </c>
      <c r="O228" s="62" t="str">
        <f>IF(N228="","",SUM(N$6:N228))</f>
        <v/>
      </c>
      <c r="P228" s="63" t="str">
        <f>IF($I228="TRUE",C228,"")</f>
        <v/>
      </c>
      <c r="Q228" s="63" t="str">
        <f>IF($I228="TRUE",D228,"")</f>
        <v/>
      </c>
      <c r="R228" s="79" t="str">
        <f>IF($I228="TRUE",E228,"")</f>
        <v/>
      </c>
      <c r="S228" s="63" t="str">
        <f>IF($I228="TRUE",F228,"")</f>
        <v/>
      </c>
      <c r="T228" s="63" t="str">
        <f>IF($I228="TRUE",G228,"")</f>
        <v/>
      </c>
      <c r="U228" s="63" t="str">
        <f>IF($H228="","",IF(OR(I228="TRUE"),$H228,""))</f>
        <v/>
      </c>
      <c r="V228" s="64">
        <f>IF(X228="","",1)</f>
        <v>1</v>
      </c>
      <c r="W228" s="64">
        <f>IF(V228="","",SUM(V$6:V228))</f>
        <v>51</v>
      </c>
      <c r="X228" s="65">
        <f>IF($J228="TRUE",C228,"")</f>
        <v>0.82638888888888884</v>
      </c>
      <c r="Y228" s="65" t="str">
        <f>IF($J228="TRUE",D228,"")</f>
        <v>Stand B</v>
      </c>
      <c r="Z228" s="65">
        <f>IF($J228="TRUE",E228,"")</f>
        <v>435</v>
      </c>
      <c r="AA228" s="65" t="str">
        <f>IF($J228="TRUE",F228,"")</f>
        <v xml:space="preserve">Holmfirth - Wakefield                                                                               </v>
      </c>
      <c r="AB228" s="65" t="str">
        <f>IF($J228="TRUE",G228,"")</f>
        <v xml:space="preserve">Yorkshire Tiger                      </v>
      </c>
      <c r="AC228" s="65" t="str">
        <f>IF($H228="","",IF(OR(J228="TRUE"),$H228,""))</f>
        <v/>
      </c>
      <c r="AD228" s="66" t="str">
        <f>IF(AF228="","",1)</f>
        <v/>
      </c>
      <c r="AE228" s="66" t="str">
        <f>IF(AD228="","",SUM(AD$6:AD228))</f>
        <v/>
      </c>
      <c r="AF228" s="67" t="str">
        <f>IF($K228="TRUE",C228,"")</f>
        <v/>
      </c>
      <c r="AG228" s="67" t="str">
        <f>IF($K228="TRUE",D228,"")</f>
        <v/>
      </c>
      <c r="AH228" s="87" t="str">
        <f>IF($K228="TRUE",E228,"")</f>
        <v/>
      </c>
      <c r="AI228" s="67" t="str">
        <f>IF($K228="TRUE",F228,"")</f>
        <v/>
      </c>
      <c r="AJ228" s="67" t="str">
        <f>IF($K228="TRUE",G228,"")</f>
        <v/>
      </c>
      <c r="AK228" s="67" t="str">
        <f>IF($H228="","",IF(OR(K228="TRUE"),$H228,""))</f>
        <v/>
      </c>
      <c r="AL228" s="68" t="str">
        <f>IF(AN228="","",1)</f>
        <v/>
      </c>
      <c r="AM228" s="68" t="str">
        <f>IF(AL228="","",SUM(AL$6:AL228))</f>
        <v/>
      </c>
      <c r="AN228" s="69" t="str">
        <f>IF($L228="TRUE",C228,"")</f>
        <v/>
      </c>
      <c r="AO228" s="69" t="str">
        <f>IF($L228="TRUE",D228,"")</f>
        <v/>
      </c>
      <c r="AP228" s="96" t="str">
        <f>IF($L228="TRUE",E228,"")</f>
        <v/>
      </c>
      <c r="AQ228" s="69" t="str">
        <f>IF($L228="TRUE",F228,"")</f>
        <v/>
      </c>
      <c r="AR228" s="69" t="str">
        <f>IF($L228="TRUE",G228,"")</f>
        <v/>
      </c>
      <c r="AS228" s="69" t="str">
        <f>IF($H228="","",IF(OR(L228="TRUE"),$H228,""))</f>
        <v/>
      </c>
      <c r="AT228" s="70" t="str">
        <f>IF(AV228="","",1)</f>
        <v/>
      </c>
      <c r="AU228" s="70" t="str">
        <f>IF(AT228="","",SUM(AT$6:AT228))</f>
        <v/>
      </c>
      <c r="AV228" s="71" t="str">
        <f>IF($M228="TRUE",C228,"")</f>
        <v/>
      </c>
      <c r="AW228" s="71" t="str">
        <f>IF($M228="TRUE",D228,"")</f>
        <v/>
      </c>
      <c r="AX228" s="97" t="str">
        <f>IF($M228="TRUE",E228,"")</f>
        <v/>
      </c>
      <c r="AY228" s="71" t="str">
        <f>IF($M228="TRUE",F228,"")</f>
        <v/>
      </c>
      <c r="AZ228" s="71" t="str">
        <f>IF($M228="TRUE",G228,"")</f>
        <v/>
      </c>
      <c r="BA228" s="175" t="str">
        <f>IF($H228="","",IF(OR(M228="TRUE"),$H228,""))</f>
        <v/>
      </c>
      <c r="BB228" s="101"/>
    </row>
    <row r="229" spans="1:54" ht="19.95" customHeight="1" x14ac:dyDescent="0.3">
      <c r="A229" s="98">
        <f>IF(B229="","",SUM(B$6:B229))</f>
        <v>224</v>
      </c>
      <c r="B229" s="95">
        <f>IF($C229="","",1)</f>
        <v>1</v>
      </c>
      <c r="C229" s="252">
        <v>0.8354166666666667</v>
      </c>
      <c r="D229" s="244" t="s">
        <v>15</v>
      </c>
      <c r="E229" s="244">
        <v>310</v>
      </c>
      <c r="F229" s="245" t="s">
        <v>110</v>
      </c>
      <c r="G229" s="246" t="s">
        <v>109</v>
      </c>
      <c r="H229" s="170"/>
      <c r="I229" s="72" t="str">
        <f>IF($D229=I$5,"TRUE","")</f>
        <v>TRUE</v>
      </c>
      <c r="J229" s="72" t="str">
        <f>IF($D229=J$5,"TRUE","")</f>
        <v/>
      </c>
      <c r="K229" s="72" t="str">
        <f>IF($D229=K$5,"TRUE","")</f>
        <v/>
      </c>
      <c r="L229" s="72" t="str">
        <f>IF($D229=L$5,"TRUE","")</f>
        <v/>
      </c>
      <c r="M229" s="81" t="str">
        <f>IF($D229=M$5,"TRUE","")</f>
        <v/>
      </c>
      <c r="N229" s="62">
        <f>IF($P229="","",1)</f>
        <v>1</v>
      </c>
      <c r="O229" s="62">
        <f>IF(N229="","",SUM(N$6:N229))</f>
        <v>74</v>
      </c>
      <c r="P229" s="63">
        <f>IF($I229="TRUE",C229,"")</f>
        <v>0.8354166666666667</v>
      </c>
      <c r="Q229" s="63" t="str">
        <f>IF($I229="TRUE",D229,"")</f>
        <v>Stand A</v>
      </c>
      <c r="R229" s="79">
        <f>IF($I229="TRUE",E229,"")</f>
        <v>310</v>
      </c>
      <c r="S229" s="63" t="str">
        <f>IF($I229="TRUE",F229,"")</f>
        <v xml:space="preserve">Hepworth - Huddersfield                                                                             </v>
      </c>
      <c r="T229" s="63" t="str">
        <f>IF($I229="TRUE",G229,"")</f>
        <v xml:space="preserve">First                                             </v>
      </c>
      <c r="U229" s="63" t="str">
        <f>IF($H229="","",IF(OR(I229="TRUE"),$H229,""))</f>
        <v/>
      </c>
      <c r="V229" s="64" t="str">
        <f>IF(X229="","",1)</f>
        <v/>
      </c>
      <c r="W229" s="64" t="str">
        <f>IF(V229="","",SUM(V$6:V229))</f>
        <v/>
      </c>
      <c r="X229" s="65" t="str">
        <f>IF($J229="TRUE",C229,"")</f>
        <v/>
      </c>
      <c r="Y229" s="65" t="str">
        <f>IF($J229="TRUE",D229,"")</f>
        <v/>
      </c>
      <c r="Z229" s="65" t="str">
        <f>IF($J229="TRUE",E229,"")</f>
        <v/>
      </c>
      <c r="AA229" s="65" t="str">
        <f>IF($J229="TRUE",F229,"")</f>
        <v/>
      </c>
      <c r="AB229" s="65" t="str">
        <f>IF($J229="TRUE",G229,"")</f>
        <v/>
      </c>
      <c r="AC229" s="65" t="str">
        <f>IF($H229="","",IF(OR(J229="TRUE"),$H229,""))</f>
        <v/>
      </c>
      <c r="AD229" s="66" t="str">
        <f>IF(AF229="","",1)</f>
        <v/>
      </c>
      <c r="AE229" s="66" t="str">
        <f>IF(AD229="","",SUM(AD$6:AD229))</f>
        <v/>
      </c>
      <c r="AF229" s="67" t="str">
        <f>IF($K229="TRUE",C229,"")</f>
        <v/>
      </c>
      <c r="AG229" s="67" t="str">
        <f>IF($K229="TRUE",D229,"")</f>
        <v/>
      </c>
      <c r="AH229" s="87" t="str">
        <f>IF($K229="TRUE",E229,"")</f>
        <v/>
      </c>
      <c r="AI229" s="67" t="str">
        <f>IF($K229="TRUE",F229,"")</f>
        <v/>
      </c>
      <c r="AJ229" s="67" t="str">
        <f>IF($K229="TRUE",G229,"")</f>
        <v/>
      </c>
      <c r="AK229" s="67" t="str">
        <f>IF($H229="","",IF(OR(K229="TRUE"),$H229,""))</f>
        <v/>
      </c>
      <c r="AL229" s="68" t="str">
        <f>IF(AN229="","",1)</f>
        <v/>
      </c>
      <c r="AM229" s="68" t="str">
        <f>IF(AL229="","",SUM(AL$6:AL229))</f>
        <v/>
      </c>
      <c r="AN229" s="69" t="str">
        <f>IF($L229="TRUE",C229,"")</f>
        <v/>
      </c>
      <c r="AO229" s="69" t="str">
        <f>IF($L229="TRUE",D229,"")</f>
        <v/>
      </c>
      <c r="AP229" s="96" t="str">
        <f>IF($L229="TRUE",E229,"")</f>
        <v/>
      </c>
      <c r="AQ229" s="69" t="str">
        <f>IF($L229="TRUE",F229,"")</f>
        <v/>
      </c>
      <c r="AR229" s="69" t="str">
        <f>IF($L229="TRUE",G229,"")</f>
        <v/>
      </c>
      <c r="AS229" s="69" t="str">
        <f>IF($H229="","",IF(OR(L229="TRUE"),$H229,""))</f>
        <v/>
      </c>
      <c r="AT229" s="70" t="str">
        <f>IF(AV229="","",1)</f>
        <v/>
      </c>
      <c r="AU229" s="70" t="str">
        <f>IF(AT229="","",SUM(AT$6:AT229))</f>
        <v/>
      </c>
      <c r="AV229" s="71" t="str">
        <f>IF($M229="TRUE",C229,"")</f>
        <v/>
      </c>
      <c r="AW229" s="71" t="str">
        <f>IF($M229="TRUE",D229,"")</f>
        <v/>
      </c>
      <c r="AX229" s="97" t="str">
        <f>IF($M229="TRUE",E229,"")</f>
        <v/>
      </c>
      <c r="AY229" s="71" t="str">
        <f>IF($M229="TRUE",F229,"")</f>
        <v/>
      </c>
      <c r="AZ229" s="71" t="str">
        <f>IF($M229="TRUE",G229,"")</f>
        <v/>
      </c>
      <c r="BA229" s="175" t="str">
        <f>IF($H229="","",IF(OR(M229="TRUE"),$H229,""))</f>
        <v/>
      </c>
      <c r="BB229" s="101"/>
    </row>
    <row r="230" spans="1:54" ht="19.95" customHeight="1" x14ac:dyDescent="0.3">
      <c r="A230" s="98">
        <f>IF(B230="","",SUM(B$6:B230))</f>
        <v>225</v>
      </c>
      <c r="B230" s="95">
        <f>IF($C230="","",1)</f>
        <v>1</v>
      </c>
      <c r="C230" s="252">
        <v>0.83750000000000002</v>
      </c>
      <c r="D230" s="244" t="s">
        <v>17</v>
      </c>
      <c r="E230" s="244">
        <v>314</v>
      </c>
      <c r="F230" s="245" t="s">
        <v>112</v>
      </c>
      <c r="G230" s="246" t="s">
        <v>109</v>
      </c>
      <c r="H230" s="170"/>
      <c r="I230" s="72" t="str">
        <f>IF($D230=I$5,"TRUE","")</f>
        <v/>
      </c>
      <c r="J230" s="72" t="str">
        <f>IF($D230=J$5,"TRUE","")</f>
        <v/>
      </c>
      <c r="K230" s="72" t="str">
        <f>IF($D230=K$5,"TRUE","")</f>
        <v>TRUE</v>
      </c>
      <c r="L230" s="72" t="str">
        <f>IF($D230=L$5,"TRUE","")</f>
        <v/>
      </c>
      <c r="M230" s="81" t="str">
        <f>IF($D230=M$5,"TRUE","")</f>
        <v/>
      </c>
      <c r="N230" s="62" t="str">
        <f>IF($P230="","",1)</f>
        <v/>
      </c>
      <c r="O230" s="62" t="str">
        <f>IF(N230="","",SUM(N$6:N230))</f>
        <v/>
      </c>
      <c r="P230" s="63" t="str">
        <f>IF($I230="TRUE",C230,"")</f>
        <v/>
      </c>
      <c r="Q230" s="63" t="str">
        <f>IF($I230="TRUE",D230,"")</f>
        <v/>
      </c>
      <c r="R230" s="79" t="str">
        <f>IF($I230="TRUE",E230,"")</f>
        <v/>
      </c>
      <c r="S230" s="63" t="str">
        <f>IF($I230="TRUE",F230,"")</f>
        <v/>
      </c>
      <c r="T230" s="63" t="str">
        <f>IF($I230="TRUE",G230,"")</f>
        <v/>
      </c>
      <c r="U230" s="63" t="str">
        <f>IF($H230="","",IF(OR(I230="TRUE"),$H230,""))</f>
        <v/>
      </c>
      <c r="V230" s="64" t="str">
        <f>IF(X230="","",1)</f>
        <v/>
      </c>
      <c r="W230" s="64" t="str">
        <f>IF(V230="","",SUM(V$6:V230))</f>
        <v/>
      </c>
      <c r="X230" s="65" t="str">
        <f>IF($J230="TRUE",C230,"")</f>
        <v/>
      </c>
      <c r="Y230" s="65" t="str">
        <f>IF($J230="TRUE",D230,"")</f>
        <v/>
      </c>
      <c r="Z230" s="65" t="str">
        <f>IF($J230="TRUE",E230,"")</f>
        <v/>
      </c>
      <c r="AA230" s="65" t="str">
        <f>IF($J230="TRUE",F230,"")</f>
        <v/>
      </c>
      <c r="AB230" s="65" t="str">
        <f>IF($J230="TRUE",G230,"")</f>
        <v/>
      </c>
      <c r="AC230" s="65" t="str">
        <f>IF($H230="","",IF(OR(J230="TRUE"),$H230,""))</f>
        <v/>
      </c>
      <c r="AD230" s="66">
        <f>IF(AF230="","",1)</f>
        <v>1</v>
      </c>
      <c r="AE230" s="66">
        <f>IF(AD230="","",SUM(AD$6:AD230))</f>
        <v>58</v>
      </c>
      <c r="AF230" s="67">
        <f>IF($K230="TRUE",C230,"")</f>
        <v>0.83750000000000002</v>
      </c>
      <c r="AG230" s="67" t="str">
        <f>IF($K230="TRUE",D230,"")</f>
        <v>Stand C</v>
      </c>
      <c r="AH230" s="87">
        <f>IF($K230="TRUE",E230,"")</f>
        <v>314</v>
      </c>
      <c r="AI230" s="67" t="str">
        <f>IF($K230="TRUE",F230,"")</f>
        <v xml:space="preserve">Huddersfield - Holme                                                                                </v>
      </c>
      <c r="AJ230" s="67" t="str">
        <f>IF($K230="TRUE",G230,"")</f>
        <v xml:space="preserve">First                                             </v>
      </c>
      <c r="AK230" s="67" t="str">
        <f>IF($H230="","",IF(OR(K230="TRUE"),$H230,""))</f>
        <v/>
      </c>
      <c r="AL230" s="68" t="str">
        <f>IF(AN230="","",1)</f>
        <v/>
      </c>
      <c r="AM230" s="68" t="str">
        <f>IF(AL230="","",SUM(AL$6:AL230))</f>
        <v/>
      </c>
      <c r="AN230" s="69" t="str">
        <f>IF($L230="TRUE",C230,"")</f>
        <v/>
      </c>
      <c r="AO230" s="69" t="str">
        <f>IF($L230="TRUE",D230,"")</f>
        <v/>
      </c>
      <c r="AP230" s="96" t="str">
        <f>IF($L230="TRUE",E230,"")</f>
        <v/>
      </c>
      <c r="AQ230" s="69" t="str">
        <f>IF($L230="TRUE",F230,"")</f>
        <v/>
      </c>
      <c r="AR230" s="69" t="str">
        <f>IF($L230="TRUE",G230,"")</f>
        <v/>
      </c>
      <c r="AS230" s="69" t="str">
        <f>IF($H230="","",IF(OR(L230="TRUE"),$H230,""))</f>
        <v/>
      </c>
      <c r="AT230" s="70" t="str">
        <f>IF(AV230="","",1)</f>
        <v/>
      </c>
      <c r="AU230" s="70" t="str">
        <f>IF(AT230="","",SUM(AT$6:AT230))</f>
        <v/>
      </c>
      <c r="AV230" s="71" t="str">
        <f>IF($M230="TRUE",C230,"")</f>
        <v/>
      </c>
      <c r="AW230" s="71" t="str">
        <f>IF($M230="TRUE",D230,"")</f>
        <v/>
      </c>
      <c r="AX230" s="97" t="str">
        <f>IF($M230="TRUE",E230,"")</f>
        <v/>
      </c>
      <c r="AY230" s="71" t="str">
        <f>IF($M230="TRUE",F230,"")</f>
        <v/>
      </c>
      <c r="AZ230" s="71" t="str">
        <f>IF($M230="TRUE",G230,"")</f>
        <v/>
      </c>
      <c r="BA230" s="175" t="str">
        <f>IF($H230="","",IF(OR(M230="TRUE"),$H230,""))</f>
        <v/>
      </c>
      <c r="BB230" s="101"/>
    </row>
    <row r="231" spans="1:54" ht="19.95" customHeight="1" x14ac:dyDescent="0.3">
      <c r="A231" s="98">
        <f>IF(B231="","",SUM(B$6:B231))</f>
        <v>226</v>
      </c>
      <c r="B231" s="95">
        <f>IF($C231="","",1)</f>
        <v>1</v>
      </c>
      <c r="C231" s="252">
        <v>0.85555555555555562</v>
      </c>
      <c r="D231" s="244" t="s">
        <v>17</v>
      </c>
      <c r="E231" s="244">
        <v>310</v>
      </c>
      <c r="F231" s="245" t="s">
        <v>114</v>
      </c>
      <c r="G231" s="246" t="s">
        <v>109</v>
      </c>
      <c r="H231" s="170"/>
      <c r="I231" s="72" t="str">
        <f>IF($D231=I$5,"TRUE","")</f>
        <v/>
      </c>
      <c r="J231" s="72" t="str">
        <f>IF($D231=J$5,"TRUE","")</f>
        <v/>
      </c>
      <c r="K231" s="72" t="str">
        <f>IF($D231=K$5,"TRUE","")</f>
        <v>TRUE</v>
      </c>
      <c r="L231" s="72" t="str">
        <f>IF($D231=L$5,"TRUE","")</f>
        <v/>
      </c>
      <c r="M231" s="81" t="str">
        <f>IF($D231=M$5,"TRUE","")</f>
        <v/>
      </c>
      <c r="N231" s="62" t="str">
        <f>IF($P231="","",1)</f>
        <v/>
      </c>
      <c r="O231" s="62" t="str">
        <f>IF(N231="","",SUM(N$6:N231))</f>
        <v/>
      </c>
      <c r="P231" s="63" t="str">
        <f>IF($I231="TRUE",C231,"")</f>
        <v/>
      </c>
      <c r="Q231" s="63" t="str">
        <f>IF($I231="TRUE",D231,"")</f>
        <v/>
      </c>
      <c r="R231" s="79" t="str">
        <f>IF($I231="TRUE",E231,"")</f>
        <v/>
      </c>
      <c r="S231" s="63" t="str">
        <f>IF($I231="TRUE",F231,"")</f>
        <v/>
      </c>
      <c r="T231" s="63" t="str">
        <f>IF($I231="TRUE",G231,"")</f>
        <v/>
      </c>
      <c r="U231" s="63" t="str">
        <f>IF($H231="","",IF(OR(I231="TRUE"),$H231,""))</f>
        <v/>
      </c>
      <c r="V231" s="64" t="str">
        <f>IF(X231="","",1)</f>
        <v/>
      </c>
      <c r="W231" s="64" t="str">
        <f>IF(V231="","",SUM(V$6:V231))</f>
        <v/>
      </c>
      <c r="X231" s="65" t="str">
        <f>IF($J231="TRUE",C231,"")</f>
        <v/>
      </c>
      <c r="Y231" s="65" t="str">
        <f>IF($J231="TRUE",D231,"")</f>
        <v/>
      </c>
      <c r="Z231" s="65" t="str">
        <f>IF($J231="TRUE",E231,"")</f>
        <v/>
      </c>
      <c r="AA231" s="65" t="str">
        <f>IF($J231="TRUE",F231,"")</f>
        <v/>
      </c>
      <c r="AB231" s="65" t="str">
        <f>IF($J231="TRUE",G231,"")</f>
        <v/>
      </c>
      <c r="AC231" s="65" t="str">
        <f>IF($H231="","",IF(OR(J231="TRUE"),$H231,""))</f>
        <v/>
      </c>
      <c r="AD231" s="66">
        <f>IF(AF231="","",1)</f>
        <v>1</v>
      </c>
      <c r="AE231" s="66">
        <f>IF(AD231="","",SUM(AD$6:AD231))</f>
        <v>59</v>
      </c>
      <c r="AF231" s="67">
        <f>IF($K231="TRUE",C231,"")</f>
        <v>0.85555555555555562</v>
      </c>
      <c r="AG231" s="67" t="str">
        <f>IF($K231="TRUE",D231,"")</f>
        <v>Stand C</v>
      </c>
      <c r="AH231" s="87">
        <f>IF($K231="TRUE",E231,"")</f>
        <v>310</v>
      </c>
      <c r="AI231" s="67" t="str">
        <f>IF($K231="TRUE",F231,"")</f>
        <v xml:space="preserve">Huddersfield - Hepworth                                                                             </v>
      </c>
      <c r="AJ231" s="67" t="str">
        <f>IF($K231="TRUE",G231,"")</f>
        <v xml:space="preserve">First                                             </v>
      </c>
      <c r="AK231" s="67" t="str">
        <f>IF($H231="","",IF(OR(K231="TRUE"),$H231,""))</f>
        <v/>
      </c>
      <c r="AL231" s="68" t="str">
        <f>IF(AN231="","",1)</f>
        <v/>
      </c>
      <c r="AM231" s="68" t="str">
        <f>IF(AL231="","",SUM(AL$6:AL231))</f>
        <v/>
      </c>
      <c r="AN231" s="69" t="str">
        <f>IF($L231="TRUE",C231,"")</f>
        <v/>
      </c>
      <c r="AO231" s="69" t="str">
        <f>IF($L231="TRUE",D231,"")</f>
        <v/>
      </c>
      <c r="AP231" s="96" t="str">
        <f>IF($L231="TRUE",E231,"")</f>
        <v/>
      </c>
      <c r="AQ231" s="69" t="str">
        <f>IF($L231="TRUE",F231,"")</f>
        <v/>
      </c>
      <c r="AR231" s="69" t="str">
        <f>IF($L231="TRUE",G231,"")</f>
        <v/>
      </c>
      <c r="AS231" s="69" t="str">
        <f>IF($H231="","",IF(OR(L231="TRUE"),$H231,""))</f>
        <v/>
      </c>
      <c r="AT231" s="70" t="str">
        <f>IF(AV231="","",1)</f>
        <v/>
      </c>
      <c r="AU231" s="70" t="str">
        <f>IF(AT231="","",SUM(AT$6:AT231))</f>
        <v/>
      </c>
      <c r="AV231" s="71" t="str">
        <f>IF($M231="TRUE",C231,"")</f>
        <v/>
      </c>
      <c r="AW231" s="71" t="str">
        <f>IF($M231="TRUE",D231,"")</f>
        <v/>
      </c>
      <c r="AX231" s="97" t="str">
        <f>IF($M231="TRUE",E231,"")</f>
        <v/>
      </c>
      <c r="AY231" s="71" t="str">
        <f>IF($M231="TRUE",F231,"")</f>
        <v/>
      </c>
      <c r="AZ231" s="71" t="str">
        <f>IF($M231="TRUE",G231,"")</f>
        <v/>
      </c>
      <c r="BA231" s="175" t="str">
        <f>IF($H231="","",IF(OR(M231="TRUE"),$H231,""))</f>
        <v/>
      </c>
      <c r="BB231" s="101"/>
    </row>
    <row r="232" spans="1:54" ht="19.95" customHeight="1" x14ac:dyDescent="0.3">
      <c r="A232" s="98">
        <f>IF(B232="","",SUM(B$6:B232))</f>
        <v>227</v>
      </c>
      <c r="B232" s="95">
        <f>IF($C232="","",1)</f>
        <v>1</v>
      </c>
      <c r="C232" s="252">
        <v>0.85625000000000007</v>
      </c>
      <c r="D232" s="244" t="s">
        <v>15</v>
      </c>
      <c r="E232" s="244">
        <v>314</v>
      </c>
      <c r="F232" s="245" t="s">
        <v>117</v>
      </c>
      <c r="G232" s="246" t="s">
        <v>109</v>
      </c>
      <c r="H232" s="170"/>
      <c r="I232" s="72" t="str">
        <f>IF($D232=I$5,"TRUE","")</f>
        <v>TRUE</v>
      </c>
      <c r="J232" s="72" t="str">
        <f>IF($D232=J$5,"TRUE","")</f>
        <v/>
      </c>
      <c r="K232" s="72" t="str">
        <f>IF($D232=K$5,"TRUE","")</f>
        <v/>
      </c>
      <c r="L232" s="72" t="str">
        <f>IF($D232=L$5,"TRUE","")</f>
        <v/>
      </c>
      <c r="M232" s="81" t="str">
        <f>IF($D232=M$5,"TRUE","")</f>
        <v/>
      </c>
      <c r="N232" s="62">
        <f>IF($P232="","",1)</f>
        <v>1</v>
      </c>
      <c r="O232" s="62">
        <f>IF(N232="","",SUM(N$6:N232))</f>
        <v>75</v>
      </c>
      <c r="P232" s="63">
        <f>IF($I232="TRUE",C232,"")</f>
        <v>0.85625000000000007</v>
      </c>
      <c r="Q232" s="63" t="str">
        <f>IF($I232="TRUE",D232,"")</f>
        <v>Stand A</v>
      </c>
      <c r="R232" s="79">
        <f>IF($I232="TRUE",E232,"")</f>
        <v>314</v>
      </c>
      <c r="S232" s="63" t="str">
        <f>IF($I232="TRUE",F232,"")</f>
        <v xml:space="preserve">Holme - Huddersfield                                                                                </v>
      </c>
      <c r="T232" s="63" t="str">
        <f>IF($I232="TRUE",G232,"")</f>
        <v xml:space="preserve">First                                             </v>
      </c>
      <c r="U232" s="63" t="str">
        <f>IF($H232="","",IF(OR(I232="TRUE"),$H232,""))</f>
        <v/>
      </c>
      <c r="V232" s="64" t="str">
        <f>IF(X232="","",1)</f>
        <v/>
      </c>
      <c r="W232" s="64" t="str">
        <f>IF(V232="","",SUM(V$6:V232))</f>
        <v/>
      </c>
      <c r="X232" s="65" t="str">
        <f>IF($J232="TRUE",C232,"")</f>
        <v/>
      </c>
      <c r="Y232" s="65" t="str">
        <f>IF($J232="TRUE",D232,"")</f>
        <v/>
      </c>
      <c r="Z232" s="65" t="str">
        <f>IF($J232="TRUE",E232,"")</f>
        <v/>
      </c>
      <c r="AA232" s="65" t="str">
        <f>IF($J232="TRUE",F232,"")</f>
        <v/>
      </c>
      <c r="AB232" s="65" t="str">
        <f>IF($J232="TRUE",G232,"")</f>
        <v/>
      </c>
      <c r="AC232" s="65" t="str">
        <f>IF($H232="","",IF(OR(J232="TRUE"),$H232,""))</f>
        <v/>
      </c>
      <c r="AD232" s="66" t="str">
        <f>IF(AF232="","",1)</f>
        <v/>
      </c>
      <c r="AE232" s="66" t="str">
        <f>IF(AD232="","",SUM(AD$6:AD232))</f>
        <v/>
      </c>
      <c r="AF232" s="67" t="str">
        <f>IF($K232="TRUE",C232,"")</f>
        <v/>
      </c>
      <c r="AG232" s="67" t="str">
        <f>IF($K232="TRUE",D232,"")</f>
        <v/>
      </c>
      <c r="AH232" s="87" t="str">
        <f>IF($K232="TRUE",E232,"")</f>
        <v/>
      </c>
      <c r="AI232" s="67" t="str">
        <f>IF($K232="TRUE",F232,"")</f>
        <v/>
      </c>
      <c r="AJ232" s="67" t="str">
        <f>IF($K232="TRUE",G232,"")</f>
        <v/>
      </c>
      <c r="AK232" s="67" t="str">
        <f>IF($H232="","",IF(OR(K232="TRUE"),$H232,""))</f>
        <v/>
      </c>
      <c r="AL232" s="68" t="str">
        <f>IF(AN232="","",1)</f>
        <v/>
      </c>
      <c r="AM232" s="68" t="str">
        <f>IF(AL232="","",SUM(AL$6:AL232))</f>
        <v/>
      </c>
      <c r="AN232" s="69" t="str">
        <f>IF($L232="TRUE",C232,"")</f>
        <v/>
      </c>
      <c r="AO232" s="69" t="str">
        <f>IF($L232="TRUE",D232,"")</f>
        <v/>
      </c>
      <c r="AP232" s="96" t="str">
        <f>IF($L232="TRUE",E232,"")</f>
        <v/>
      </c>
      <c r="AQ232" s="69" t="str">
        <f>IF($L232="TRUE",F232,"")</f>
        <v/>
      </c>
      <c r="AR232" s="69" t="str">
        <f>IF($L232="TRUE",G232,"")</f>
        <v/>
      </c>
      <c r="AS232" s="69" t="str">
        <f>IF($H232="","",IF(OR(L232="TRUE"),$H232,""))</f>
        <v/>
      </c>
      <c r="AT232" s="70" t="str">
        <f>IF(AV232="","",1)</f>
        <v/>
      </c>
      <c r="AU232" s="70" t="str">
        <f>IF(AT232="","",SUM(AT$6:AT232))</f>
        <v/>
      </c>
      <c r="AV232" s="71" t="str">
        <f>IF($M232="TRUE",C232,"")</f>
        <v/>
      </c>
      <c r="AW232" s="71" t="str">
        <f>IF($M232="TRUE",D232,"")</f>
        <v/>
      </c>
      <c r="AX232" s="97" t="str">
        <f>IF($M232="TRUE",E232,"")</f>
        <v/>
      </c>
      <c r="AY232" s="71" t="str">
        <f>IF($M232="TRUE",F232,"")</f>
        <v/>
      </c>
      <c r="AZ232" s="71" t="str">
        <f>IF($M232="TRUE",G232,"")</f>
        <v/>
      </c>
      <c r="BA232" s="175" t="str">
        <f>IF($H232="","",IF(OR(M232="TRUE"),$H232,""))</f>
        <v/>
      </c>
      <c r="BB232" s="101"/>
    </row>
    <row r="233" spans="1:54" ht="19.95" customHeight="1" x14ac:dyDescent="0.3">
      <c r="A233" s="98">
        <f>IF(B233="","",SUM(B$6:B233))</f>
        <v>228</v>
      </c>
      <c r="B233" s="95">
        <f>IF($C233="","",1)</f>
        <v>1</v>
      </c>
      <c r="C233" s="252">
        <v>0.87708333333333333</v>
      </c>
      <c r="D233" s="236" t="s">
        <v>15</v>
      </c>
      <c r="E233" s="244">
        <v>310</v>
      </c>
      <c r="F233" s="245" t="s">
        <v>110</v>
      </c>
      <c r="G233" s="238" t="s">
        <v>109</v>
      </c>
      <c r="H233" s="170"/>
      <c r="I233" s="72" t="str">
        <f>IF($D233=I$5,"TRUE","")</f>
        <v>TRUE</v>
      </c>
      <c r="J233" s="72" t="str">
        <f>IF($D233=J$5,"TRUE","")</f>
        <v/>
      </c>
      <c r="K233" s="72" t="str">
        <f>IF($D233=K$5,"TRUE","")</f>
        <v/>
      </c>
      <c r="L233" s="72" t="str">
        <f>IF($D233=L$5,"TRUE","")</f>
        <v/>
      </c>
      <c r="M233" s="81" t="str">
        <f>IF($D233=M$5,"TRUE","")</f>
        <v/>
      </c>
      <c r="N233" s="62">
        <f>IF($P233="","",1)</f>
        <v>1</v>
      </c>
      <c r="O233" s="62">
        <f>IF(N233="","",SUM(N$6:N233))</f>
        <v>76</v>
      </c>
      <c r="P233" s="63">
        <f>IF($I233="TRUE",C233,"")</f>
        <v>0.87708333333333333</v>
      </c>
      <c r="Q233" s="63" t="str">
        <f>IF($I233="TRUE",D233,"")</f>
        <v>Stand A</v>
      </c>
      <c r="R233" s="79">
        <f>IF($I233="TRUE",E233,"")</f>
        <v>310</v>
      </c>
      <c r="S233" s="63" t="str">
        <f>IF($I233="TRUE",F233,"")</f>
        <v xml:space="preserve">Hepworth - Huddersfield                                                                             </v>
      </c>
      <c r="T233" s="63" t="str">
        <f>IF($I233="TRUE",G233,"")</f>
        <v xml:space="preserve">First                                             </v>
      </c>
      <c r="U233" s="63" t="str">
        <f>IF($H233="","",IF(OR(I233="TRUE"),$H233,""))</f>
        <v/>
      </c>
      <c r="V233" s="64" t="str">
        <f>IF(X233="","",1)</f>
        <v/>
      </c>
      <c r="W233" s="64" t="str">
        <f>IF(V233="","",SUM(V$6:V233))</f>
        <v/>
      </c>
      <c r="X233" s="65" t="str">
        <f>IF($J233="TRUE",C233,"")</f>
        <v/>
      </c>
      <c r="Y233" s="65" t="str">
        <f>IF($J233="TRUE",D233,"")</f>
        <v/>
      </c>
      <c r="Z233" s="65" t="str">
        <f>IF($J233="TRUE",E233,"")</f>
        <v/>
      </c>
      <c r="AA233" s="65" t="str">
        <f>IF($J233="TRUE",F233,"")</f>
        <v/>
      </c>
      <c r="AB233" s="65" t="str">
        <f>IF($J233="TRUE",G233,"")</f>
        <v/>
      </c>
      <c r="AC233" s="65" t="str">
        <f>IF($H233="","",IF(OR(J233="TRUE"),$H233,""))</f>
        <v/>
      </c>
      <c r="AD233" s="66" t="str">
        <f>IF(AF233="","",1)</f>
        <v/>
      </c>
      <c r="AE233" s="66" t="str">
        <f>IF(AD233="","",SUM(AD$6:AD233))</f>
        <v/>
      </c>
      <c r="AF233" s="67" t="str">
        <f>IF($K233="TRUE",C233,"")</f>
        <v/>
      </c>
      <c r="AG233" s="67" t="str">
        <f>IF($K233="TRUE",D233,"")</f>
        <v/>
      </c>
      <c r="AH233" s="87" t="str">
        <f>IF($K233="TRUE",E233,"")</f>
        <v/>
      </c>
      <c r="AI233" s="67" t="str">
        <f>IF($K233="TRUE",F233,"")</f>
        <v/>
      </c>
      <c r="AJ233" s="67" t="str">
        <f>IF($K233="TRUE",G233,"")</f>
        <v/>
      </c>
      <c r="AK233" s="67" t="str">
        <f>IF($H233="","",IF(OR(K233="TRUE"),$H233,""))</f>
        <v/>
      </c>
      <c r="AL233" s="68" t="str">
        <f>IF(AN233="","",1)</f>
        <v/>
      </c>
      <c r="AM233" s="68" t="str">
        <f>IF(AL233="","",SUM(AL$6:AL233))</f>
        <v/>
      </c>
      <c r="AN233" s="69" t="str">
        <f>IF($L233="TRUE",C233,"")</f>
        <v/>
      </c>
      <c r="AO233" s="69" t="str">
        <f>IF($L233="TRUE",D233,"")</f>
        <v/>
      </c>
      <c r="AP233" s="96" t="str">
        <f>IF($L233="TRUE",E233,"")</f>
        <v/>
      </c>
      <c r="AQ233" s="69" t="str">
        <f>IF($L233="TRUE",F233,"")</f>
        <v/>
      </c>
      <c r="AR233" s="69" t="str">
        <f>IF($L233="TRUE",G233,"")</f>
        <v/>
      </c>
      <c r="AS233" s="69" t="str">
        <f>IF($H233="","",IF(OR(L233="TRUE"),$H233,""))</f>
        <v/>
      </c>
      <c r="AT233" s="70" t="str">
        <f>IF(AV233="","",1)</f>
        <v/>
      </c>
      <c r="AU233" s="70" t="str">
        <f>IF(AT233="","",SUM(AT$6:AT233))</f>
        <v/>
      </c>
      <c r="AV233" s="71" t="str">
        <f>IF($M233="TRUE",C233,"")</f>
        <v/>
      </c>
      <c r="AW233" s="71" t="str">
        <f>IF($M233="TRUE",D233,"")</f>
        <v/>
      </c>
      <c r="AX233" s="97" t="str">
        <f>IF($M233="TRUE",E233,"")</f>
        <v/>
      </c>
      <c r="AY233" s="71" t="str">
        <f>IF($M233="TRUE",F233,"")</f>
        <v/>
      </c>
      <c r="AZ233" s="71" t="str">
        <f>IF($M233="TRUE",G233,"")</f>
        <v/>
      </c>
      <c r="BA233" s="175" t="str">
        <f>IF($H233="","",IF(OR(M233="TRUE"),$H233,""))</f>
        <v/>
      </c>
      <c r="BB233" s="101"/>
    </row>
    <row r="234" spans="1:54" ht="19.95" customHeight="1" x14ac:dyDescent="0.3">
      <c r="A234" s="98">
        <f>IF(B234="","",SUM(B$6:B234))</f>
        <v>229</v>
      </c>
      <c r="B234" s="95">
        <f>IF($C234="","",1)</f>
        <v>1</v>
      </c>
      <c r="C234" s="252">
        <v>0.87916666666666676</v>
      </c>
      <c r="D234" s="236" t="s">
        <v>17</v>
      </c>
      <c r="E234" s="244">
        <v>314</v>
      </c>
      <c r="F234" s="245" t="s">
        <v>112</v>
      </c>
      <c r="G234" s="238" t="s">
        <v>109</v>
      </c>
      <c r="H234" s="170"/>
      <c r="I234" s="72" t="str">
        <f>IF($D234=I$5,"TRUE","")</f>
        <v/>
      </c>
      <c r="J234" s="72" t="str">
        <f>IF($D234=J$5,"TRUE","")</f>
        <v/>
      </c>
      <c r="K234" s="72" t="str">
        <f>IF($D234=K$5,"TRUE","")</f>
        <v>TRUE</v>
      </c>
      <c r="L234" s="72" t="str">
        <f>IF($D234=L$5,"TRUE","")</f>
        <v/>
      </c>
      <c r="M234" s="81" t="str">
        <f>IF($D234=M$5,"TRUE","")</f>
        <v/>
      </c>
      <c r="N234" s="62" t="str">
        <f>IF($P234="","",1)</f>
        <v/>
      </c>
      <c r="O234" s="62" t="str">
        <f>IF(N234="","",SUM(N$6:N234))</f>
        <v/>
      </c>
      <c r="P234" s="63" t="str">
        <f>IF($I234="TRUE",C234,"")</f>
        <v/>
      </c>
      <c r="Q234" s="63" t="str">
        <f>IF($I234="TRUE",D234,"")</f>
        <v/>
      </c>
      <c r="R234" s="79" t="str">
        <f>IF($I234="TRUE",E234,"")</f>
        <v/>
      </c>
      <c r="S234" s="63" t="str">
        <f>IF($I234="TRUE",F234,"")</f>
        <v/>
      </c>
      <c r="T234" s="63" t="str">
        <f>IF($I234="TRUE",G234,"")</f>
        <v/>
      </c>
      <c r="U234" s="63" t="str">
        <f>IF($H234="","",IF(OR(I234="TRUE"),$H234,""))</f>
        <v/>
      </c>
      <c r="V234" s="64" t="str">
        <f>IF(X234="","",1)</f>
        <v/>
      </c>
      <c r="W234" s="64" t="str">
        <f>IF(V234="","",SUM(V$6:V234))</f>
        <v/>
      </c>
      <c r="X234" s="65" t="str">
        <f>IF($J234="TRUE",C234,"")</f>
        <v/>
      </c>
      <c r="Y234" s="65" t="str">
        <f>IF($J234="TRUE",D234,"")</f>
        <v/>
      </c>
      <c r="Z234" s="65" t="str">
        <f>IF($J234="TRUE",E234,"")</f>
        <v/>
      </c>
      <c r="AA234" s="65" t="str">
        <f>IF($J234="TRUE",F234,"")</f>
        <v/>
      </c>
      <c r="AB234" s="65" t="str">
        <f>IF($J234="TRUE",G234,"")</f>
        <v/>
      </c>
      <c r="AC234" s="65" t="str">
        <f>IF($H234="","",IF(OR(J234="TRUE"),$H234,""))</f>
        <v/>
      </c>
      <c r="AD234" s="66">
        <f>IF(AF234="","",1)</f>
        <v>1</v>
      </c>
      <c r="AE234" s="66">
        <f>IF(AD234="","",SUM(AD$6:AD234))</f>
        <v>60</v>
      </c>
      <c r="AF234" s="67">
        <f>IF($K234="TRUE",C234,"")</f>
        <v>0.87916666666666676</v>
      </c>
      <c r="AG234" s="67" t="str">
        <f>IF($K234="TRUE",D234,"")</f>
        <v>Stand C</v>
      </c>
      <c r="AH234" s="87">
        <f>IF($K234="TRUE",E234,"")</f>
        <v>314</v>
      </c>
      <c r="AI234" s="67" t="str">
        <f>IF($K234="TRUE",F234,"")</f>
        <v xml:space="preserve">Huddersfield - Holme                                                                                </v>
      </c>
      <c r="AJ234" s="67" t="str">
        <f>IF($K234="TRUE",G234,"")</f>
        <v xml:space="preserve">First                                             </v>
      </c>
      <c r="AK234" s="67" t="str">
        <f>IF($H234="","",IF(OR(K234="TRUE"),$H234,""))</f>
        <v/>
      </c>
      <c r="AL234" s="68" t="str">
        <f>IF(AN234="","",1)</f>
        <v/>
      </c>
      <c r="AM234" s="68" t="str">
        <f>IF(AL234="","",SUM(AL$6:AL234))</f>
        <v/>
      </c>
      <c r="AN234" s="69" t="str">
        <f>IF($L234="TRUE",C234,"")</f>
        <v/>
      </c>
      <c r="AO234" s="69" t="str">
        <f>IF($L234="TRUE",D234,"")</f>
        <v/>
      </c>
      <c r="AP234" s="96" t="str">
        <f>IF($L234="TRUE",E234,"")</f>
        <v/>
      </c>
      <c r="AQ234" s="69" t="str">
        <f>IF($L234="TRUE",F234,"")</f>
        <v/>
      </c>
      <c r="AR234" s="69" t="str">
        <f>IF($L234="TRUE",G234,"")</f>
        <v/>
      </c>
      <c r="AS234" s="69" t="str">
        <f>IF($H234="","",IF(OR(L234="TRUE"),$H234,""))</f>
        <v/>
      </c>
      <c r="AT234" s="70" t="str">
        <f>IF(AV234="","",1)</f>
        <v/>
      </c>
      <c r="AU234" s="70" t="str">
        <f>IF(AT234="","",SUM(AT$6:AT234))</f>
        <v/>
      </c>
      <c r="AV234" s="71" t="str">
        <f>IF($M234="TRUE",C234,"")</f>
        <v/>
      </c>
      <c r="AW234" s="71" t="str">
        <f>IF($M234="TRUE",D234,"")</f>
        <v/>
      </c>
      <c r="AX234" s="97" t="str">
        <f>IF($M234="TRUE",E234,"")</f>
        <v/>
      </c>
      <c r="AY234" s="71" t="str">
        <f>IF($M234="TRUE",F234,"")</f>
        <v/>
      </c>
      <c r="AZ234" s="71" t="str">
        <f>IF($M234="TRUE",G234,"")</f>
        <v/>
      </c>
      <c r="BA234" s="175" t="str">
        <f>IF($H234="","",IF(OR(M234="TRUE"),$H234,""))</f>
        <v/>
      </c>
      <c r="BB234" s="101"/>
    </row>
    <row r="235" spans="1:54" ht="19.95" customHeight="1" x14ac:dyDescent="0.3">
      <c r="A235" s="98">
        <f>IF(B235="","",SUM(B$6:B235))</f>
        <v>230</v>
      </c>
      <c r="B235" s="95">
        <f>IF($C235="","",1)</f>
        <v>1</v>
      </c>
      <c r="C235" s="252">
        <v>0.89722222222222225</v>
      </c>
      <c r="D235" s="236" t="s">
        <v>17</v>
      </c>
      <c r="E235" s="244">
        <v>310</v>
      </c>
      <c r="F235" s="245" t="s">
        <v>114</v>
      </c>
      <c r="G235" s="238" t="s">
        <v>109</v>
      </c>
      <c r="H235" s="170"/>
      <c r="I235" s="72" t="str">
        <f>IF($D235=I$5,"TRUE","")</f>
        <v/>
      </c>
      <c r="J235" s="72" t="str">
        <f>IF($D235=J$5,"TRUE","")</f>
        <v/>
      </c>
      <c r="K235" s="72" t="str">
        <f>IF($D235=K$5,"TRUE","")</f>
        <v>TRUE</v>
      </c>
      <c r="L235" s="72" t="str">
        <f>IF($D235=L$5,"TRUE","")</f>
        <v/>
      </c>
      <c r="M235" s="81" t="str">
        <f>IF($D235=M$5,"TRUE","")</f>
        <v/>
      </c>
      <c r="N235" s="62" t="str">
        <f>IF($P235="","",1)</f>
        <v/>
      </c>
      <c r="O235" s="62" t="str">
        <f>IF(N235="","",SUM(N$6:N235))</f>
        <v/>
      </c>
      <c r="P235" s="63" t="str">
        <f>IF($I235="TRUE",C235,"")</f>
        <v/>
      </c>
      <c r="Q235" s="63" t="str">
        <f>IF($I235="TRUE",D235,"")</f>
        <v/>
      </c>
      <c r="R235" s="79" t="str">
        <f>IF($I235="TRUE",E235,"")</f>
        <v/>
      </c>
      <c r="S235" s="63" t="str">
        <f>IF($I235="TRUE",F235,"")</f>
        <v/>
      </c>
      <c r="T235" s="63" t="str">
        <f>IF($I235="TRUE",G235,"")</f>
        <v/>
      </c>
      <c r="U235" s="63" t="str">
        <f>IF($H235="","",IF(OR(I235="TRUE"),$H235,""))</f>
        <v/>
      </c>
      <c r="V235" s="64" t="str">
        <f>IF(X235="","",1)</f>
        <v/>
      </c>
      <c r="W235" s="64" t="str">
        <f>IF(V235="","",SUM(V$6:V235))</f>
        <v/>
      </c>
      <c r="X235" s="65" t="str">
        <f>IF($J235="TRUE",C235,"")</f>
        <v/>
      </c>
      <c r="Y235" s="65" t="str">
        <f>IF($J235="TRUE",D235,"")</f>
        <v/>
      </c>
      <c r="Z235" s="65" t="str">
        <f>IF($J235="TRUE",E235,"")</f>
        <v/>
      </c>
      <c r="AA235" s="65" t="str">
        <f>IF($J235="TRUE",F235,"")</f>
        <v/>
      </c>
      <c r="AB235" s="65" t="str">
        <f>IF($J235="TRUE",G235,"")</f>
        <v/>
      </c>
      <c r="AC235" s="65" t="str">
        <f>IF($H235="","",IF(OR(J235="TRUE"),$H235,""))</f>
        <v/>
      </c>
      <c r="AD235" s="66">
        <f>IF(AF235="","",1)</f>
        <v>1</v>
      </c>
      <c r="AE235" s="66">
        <f>IF(AD235="","",SUM(AD$6:AD235))</f>
        <v>61</v>
      </c>
      <c r="AF235" s="67">
        <f>IF($K235="TRUE",C235,"")</f>
        <v>0.89722222222222225</v>
      </c>
      <c r="AG235" s="67" t="str">
        <f>IF($K235="TRUE",D235,"")</f>
        <v>Stand C</v>
      </c>
      <c r="AH235" s="87">
        <f>IF($K235="TRUE",E235,"")</f>
        <v>310</v>
      </c>
      <c r="AI235" s="67" t="str">
        <f>IF($K235="TRUE",F235,"")</f>
        <v xml:space="preserve">Huddersfield - Hepworth                                                                             </v>
      </c>
      <c r="AJ235" s="67" t="str">
        <f>IF($K235="TRUE",G235,"")</f>
        <v xml:space="preserve">First                                             </v>
      </c>
      <c r="AK235" s="67" t="str">
        <f>IF($H235="","",IF(OR(K235="TRUE"),$H235,""))</f>
        <v/>
      </c>
      <c r="AL235" s="68" t="str">
        <f>IF(AN235="","",1)</f>
        <v/>
      </c>
      <c r="AM235" s="68" t="str">
        <f>IF(AL235="","",SUM(AL$6:AL235))</f>
        <v/>
      </c>
      <c r="AN235" s="69" t="str">
        <f>IF($L235="TRUE",C235,"")</f>
        <v/>
      </c>
      <c r="AO235" s="69" t="str">
        <f>IF($L235="TRUE",D235,"")</f>
        <v/>
      </c>
      <c r="AP235" s="96" t="str">
        <f>IF($L235="TRUE",E235,"")</f>
        <v/>
      </c>
      <c r="AQ235" s="69" t="str">
        <f>IF($L235="TRUE",F235,"")</f>
        <v/>
      </c>
      <c r="AR235" s="69" t="str">
        <f>IF($L235="TRUE",G235,"")</f>
        <v/>
      </c>
      <c r="AS235" s="69" t="str">
        <f>IF($H235="","",IF(OR(L235="TRUE"),$H235,""))</f>
        <v/>
      </c>
      <c r="AT235" s="70" t="str">
        <f>IF(AV235="","",1)</f>
        <v/>
      </c>
      <c r="AU235" s="70" t="str">
        <f>IF(AT235="","",SUM(AT$6:AT235))</f>
        <v/>
      </c>
      <c r="AV235" s="71" t="str">
        <f>IF($M235="TRUE",C235,"")</f>
        <v/>
      </c>
      <c r="AW235" s="71" t="str">
        <f>IF($M235="TRUE",D235,"")</f>
        <v/>
      </c>
      <c r="AX235" s="97" t="str">
        <f>IF($M235="TRUE",E235,"")</f>
        <v/>
      </c>
      <c r="AY235" s="71" t="str">
        <f>IF($M235="TRUE",F235,"")</f>
        <v/>
      </c>
      <c r="AZ235" s="71" t="str">
        <f>IF($M235="TRUE",G235,"")</f>
        <v/>
      </c>
      <c r="BA235" s="175" t="str">
        <f>IF($H235="","",IF(OR(M235="TRUE"),$H235,""))</f>
        <v/>
      </c>
      <c r="BB235" s="101"/>
    </row>
    <row r="236" spans="1:54" ht="19.95" customHeight="1" x14ac:dyDescent="0.3">
      <c r="A236" s="98">
        <f>IF(B236="","",SUM(B$6:B236))</f>
        <v>231</v>
      </c>
      <c r="B236" s="95">
        <f>IF($C236="","",1)</f>
        <v>1</v>
      </c>
      <c r="C236" s="252">
        <v>0.8979166666666667</v>
      </c>
      <c r="D236" s="236" t="s">
        <v>15</v>
      </c>
      <c r="E236" s="244">
        <v>314</v>
      </c>
      <c r="F236" s="245" t="s">
        <v>117</v>
      </c>
      <c r="G236" s="238" t="s">
        <v>109</v>
      </c>
      <c r="H236" s="170"/>
      <c r="I236" s="72" t="str">
        <f>IF($D236=I$5,"TRUE","")</f>
        <v>TRUE</v>
      </c>
      <c r="J236" s="72" t="str">
        <f>IF($D236=J$5,"TRUE","")</f>
        <v/>
      </c>
      <c r="K236" s="72" t="str">
        <f>IF($D236=K$5,"TRUE","")</f>
        <v/>
      </c>
      <c r="L236" s="72" t="str">
        <f>IF($D236=L$5,"TRUE","")</f>
        <v/>
      </c>
      <c r="M236" s="81" t="str">
        <f>IF($D236=M$5,"TRUE","")</f>
        <v/>
      </c>
      <c r="N236" s="62">
        <f>IF($P236="","",1)</f>
        <v>1</v>
      </c>
      <c r="O236" s="62">
        <f>IF(N236="","",SUM(N$6:N236))</f>
        <v>77</v>
      </c>
      <c r="P236" s="63">
        <f>IF($I236="TRUE",C236,"")</f>
        <v>0.8979166666666667</v>
      </c>
      <c r="Q236" s="63" t="str">
        <f>IF($I236="TRUE",D236,"")</f>
        <v>Stand A</v>
      </c>
      <c r="R236" s="79">
        <f>IF($I236="TRUE",E236,"")</f>
        <v>314</v>
      </c>
      <c r="S236" s="63" t="str">
        <f>IF($I236="TRUE",F236,"")</f>
        <v xml:space="preserve">Holme - Huddersfield                                                                                </v>
      </c>
      <c r="T236" s="63" t="str">
        <f>IF($I236="TRUE",G236,"")</f>
        <v xml:space="preserve">First                                             </v>
      </c>
      <c r="U236" s="63" t="str">
        <f>IF($H236="","",IF(OR(I236="TRUE"),$H236,""))</f>
        <v/>
      </c>
      <c r="V236" s="64" t="str">
        <f>IF(X236="","",1)</f>
        <v/>
      </c>
      <c r="W236" s="64" t="str">
        <f>IF(V236="","",SUM(V$6:V236))</f>
        <v/>
      </c>
      <c r="X236" s="65" t="str">
        <f>IF($J236="TRUE",C236,"")</f>
        <v/>
      </c>
      <c r="Y236" s="65" t="str">
        <f>IF($J236="TRUE",D236,"")</f>
        <v/>
      </c>
      <c r="Z236" s="65" t="str">
        <f>IF($J236="TRUE",E236,"")</f>
        <v/>
      </c>
      <c r="AA236" s="65" t="str">
        <f>IF($J236="TRUE",F236,"")</f>
        <v/>
      </c>
      <c r="AB236" s="65" t="str">
        <f>IF($J236="TRUE",G236,"")</f>
        <v/>
      </c>
      <c r="AC236" s="65" t="str">
        <f>IF($H236="","",IF(OR(J236="TRUE"),$H236,""))</f>
        <v/>
      </c>
      <c r="AD236" s="66" t="str">
        <f>IF(AF236="","",1)</f>
        <v/>
      </c>
      <c r="AE236" s="66" t="str">
        <f>IF(AD236="","",SUM(AD$6:AD236))</f>
        <v/>
      </c>
      <c r="AF236" s="67" t="str">
        <f>IF($K236="TRUE",C236,"")</f>
        <v/>
      </c>
      <c r="AG236" s="67" t="str">
        <f>IF($K236="TRUE",D236,"")</f>
        <v/>
      </c>
      <c r="AH236" s="87" t="str">
        <f>IF($K236="TRUE",E236,"")</f>
        <v/>
      </c>
      <c r="AI236" s="67" t="str">
        <f>IF($K236="TRUE",F236,"")</f>
        <v/>
      </c>
      <c r="AJ236" s="67" t="str">
        <f>IF($K236="TRUE",G236,"")</f>
        <v/>
      </c>
      <c r="AK236" s="67" t="str">
        <f>IF($H236="","",IF(OR(K236="TRUE"),$H236,""))</f>
        <v/>
      </c>
      <c r="AL236" s="68" t="str">
        <f>IF(AN236="","",1)</f>
        <v/>
      </c>
      <c r="AM236" s="68" t="str">
        <f>IF(AL236="","",SUM(AL$6:AL236))</f>
        <v/>
      </c>
      <c r="AN236" s="69" t="str">
        <f>IF($L236="TRUE",C236,"")</f>
        <v/>
      </c>
      <c r="AO236" s="69" t="str">
        <f>IF($L236="TRUE",D236,"")</f>
        <v/>
      </c>
      <c r="AP236" s="96" t="str">
        <f>IF($L236="TRUE",E236,"")</f>
        <v/>
      </c>
      <c r="AQ236" s="69" t="str">
        <f>IF($L236="TRUE",F236,"")</f>
        <v/>
      </c>
      <c r="AR236" s="69" t="str">
        <f>IF($L236="TRUE",G236,"")</f>
        <v/>
      </c>
      <c r="AS236" s="69" t="str">
        <f>IF($H236="","",IF(OR(L236="TRUE"),$H236,""))</f>
        <v/>
      </c>
      <c r="AT236" s="70" t="str">
        <f>IF(AV236="","",1)</f>
        <v/>
      </c>
      <c r="AU236" s="70" t="str">
        <f>IF(AT236="","",SUM(AT$6:AT236))</f>
        <v/>
      </c>
      <c r="AV236" s="71" t="str">
        <f>IF($M236="TRUE",C236,"")</f>
        <v/>
      </c>
      <c r="AW236" s="71" t="str">
        <f>IF($M236="TRUE",D236,"")</f>
        <v/>
      </c>
      <c r="AX236" s="97" t="str">
        <f>IF($M236="TRUE",E236,"")</f>
        <v/>
      </c>
      <c r="AY236" s="71" t="str">
        <f>IF($M236="TRUE",F236,"")</f>
        <v/>
      </c>
      <c r="AZ236" s="71" t="str">
        <f>IF($M236="TRUE",G236,"")</f>
        <v/>
      </c>
      <c r="BA236" s="175" t="str">
        <f>IF($H236="","",IF(OR(M236="TRUE"),$H236,""))</f>
        <v/>
      </c>
      <c r="BB236" s="101"/>
    </row>
    <row r="237" spans="1:54" ht="19.95" customHeight="1" x14ac:dyDescent="0.3">
      <c r="A237" s="98">
        <f>IF(B237="","",SUM(B$6:B237))</f>
        <v>232</v>
      </c>
      <c r="B237" s="95">
        <f>IF($C237="","",1)</f>
        <v>1</v>
      </c>
      <c r="C237" s="252">
        <v>0.91875000000000007</v>
      </c>
      <c r="D237" s="236" t="s">
        <v>15</v>
      </c>
      <c r="E237" s="244">
        <v>310</v>
      </c>
      <c r="F237" s="245" t="s">
        <v>110</v>
      </c>
      <c r="G237" s="238" t="s">
        <v>109</v>
      </c>
      <c r="H237" s="170"/>
      <c r="I237" s="72" t="str">
        <f>IF($D237=I$5,"TRUE","")</f>
        <v>TRUE</v>
      </c>
      <c r="J237" s="72" t="str">
        <f>IF($D237=J$5,"TRUE","")</f>
        <v/>
      </c>
      <c r="K237" s="72" t="str">
        <f>IF($D237=K$5,"TRUE","")</f>
        <v/>
      </c>
      <c r="L237" s="72" t="str">
        <f>IF($D237=L$5,"TRUE","")</f>
        <v/>
      </c>
      <c r="M237" s="81" t="str">
        <f>IF($D237=M$5,"TRUE","")</f>
        <v/>
      </c>
      <c r="N237" s="62">
        <f>IF($P237="","",1)</f>
        <v>1</v>
      </c>
      <c r="O237" s="62">
        <f>IF(N237="","",SUM(N$6:N237))</f>
        <v>78</v>
      </c>
      <c r="P237" s="63">
        <f>IF($I237="TRUE",C237,"")</f>
        <v>0.91875000000000007</v>
      </c>
      <c r="Q237" s="63" t="str">
        <f>IF($I237="TRUE",D237,"")</f>
        <v>Stand A</v>
      </c>
      <c r="R237" s="79">
        <f>IF($I237="TRUE",E237,"")</f>
        <v>310</v>
      </c>
      <c r="S237" s="63" t="str">
        <f>IF($I237="TRUE",F237,"")</f>
        <v xml:space="preserve">Hepworth - Huddersfield                                                                             </v>
      </c>
      <c r="T237" s="63" t="str">
        <f>IF($I237="TRUE",G237,"")</f>
        <v xml:space="preserve">First                                             </v>
      </c>
      <c r="U237" s="63" t="str">
        <f>IF($H237="","",IF(OR(I237="TRUE"),$H237,""))</f>
        <v/>
      </c>
      <c r="V237" s="64" t="str">
        <f>IF(X237="","",1)</f>
        <v/>
      </c>
      <c r="W237" s="64" t="str">
        <f>IF(V237="","",SUM(V$6:V237))</f>
        <v/>
      </c>
      <c r="X237" s="65" t="str">
        <f>IF($J237="TRUE",C237,"")</f>
        <v/>
      </c>
      <c r="Y237" s="65" t="str">
        <f>IF($J237="TRUE",D237,"")</f>
        <v/>
      </c>
      <c r="Z237" s="65" t="str">
        <f>IF($J237="TRUE",E237,"")</f>
        <v/>
      </c>
      <c r="AA237" s="65" t="str">
        <f>IF($J237="TRUE",F237,"")</f>
        <v/>
      </c>
      <c r="AB237" s="65" t="str">
        <f>IF($J237="TRUE",G237,"")</f>
        <v/>
      </c>
      <c r="AC237" s="65" t="str">
        <f>IF($H237="","",IF(OR(J237="TRUE"),$H237,""))</f>
        <v/>
      </c>
      <c r="AD237" s="66" t="str">
        <f>IF(AF237="","",1)</f>
        <v/>
      </c>
      <c r="AE237" s="66" t="str">
        <f>IF(AD237="","",SUM(AD$6:AD237))</f>
        <v/>
      </c>
      <c r="AF237" s="67" t="str">
        <f>IF($K237="TRUE",C237,"")</f>
        <v/>
      </c>
      <c r="AG237" s="67" t="str">
        <f>IF($K237="TRUE",D237,"")</f>
        <v/>
      </c>
      <c r="AH237" s="87" t="str">
        <f>IF($K237="TRUE",E237,"")</f>
        <v/>
      </c>
      <c r="AI237" s="67" t="str">
        <f>IF($K237="TRUE",F237,"")</f>
        <v/>
      </c>
      <c r="AJ237" s="67" t="str">
        <f>IF($K237="TRUE",G237,"")</f>
        <v/>
      </c>
      <c r="AK237" s="67" t="str">
        <f>IF($H237="","",IF(OR(K237="TRUE"),$H237,""))</f>
        <v/>
      </c>
      <c r="AL237" s="68" t="str">
        <f>IF(AN237="","",1)</f>
        <v/>
      </c>
      <c r="AM237" s="68" t="str">
        <f>IF(AL237="","",SUM(AL$6:AL237))</f>
        <v/>
      </c>
      <c r="AN237" s="69" t="str">
        <f>IF($L237="TRUE",C237,"")</f>
        <v/>
      </c>
      <c r="AO237" s="69" t="str">
        <f>IF($L237="TRUE",D237,"")</f>
        <v/>
      </c>
      <c r="AP237" s="96" t="str">
        <f>IF($L237="TRUE",E237,"")</f>
        <v/>
      </c>
      <c r="AQ237" s="69" t="str">
        <f>IF($L237="TRUE",F237,"")</f>
        <v/>
      </c>
      <c r="AR237" s="69" t="str">
        <f>IF($L237="TRUE",G237,"")</f>
        <v/>
      </c>
      <c r="AS237" s="69" t="str">
        <f>IF($H237="","",IF(OR(L237="TRUE"),$H237,""))</f>
        <v/>
      </c>
      <c r="AT237" s="70" t="str">
        <f>IF(AV237="","",1)</f>
        <v/>
      </c>
      <c r="AU237" s="70" t="str">
        <f>IF(AT237="","",SUM(AT$6:AT237))</f>
        <v/>
      </c>
      <c r="AV237" s="71" t="str">
        <f>IF($M237="TRUE",C237,"")</f>
        <v/>
      </c>
      <c r="AW237" s="71" t="str">
        <f>IF($M237="TRUE",D237,"")</f>
        <v/>
      </c>
      <c r="AX237" s="97" t="str">
        <f>IF($M237="TRUE",E237,"")</f>
        <v/>
      </c>
      <c r="AY237" s="71" t="str">
        <f>IF($M237="TRUE",F237,"")</f>
        <v/>
      </c>
      <c r="AZ237" s="71" t="str">
        <f>IF($M237="TRUE",G237,"")</f>
        <v/>
      </c>
      <c r="BA237" s="175" t="str">
        <f>IF($H237="","",IF(OR(M237="TRUE"),$H237,""))</f>
        <v/>
      </c>
      <c r="BB237" s="101"/>
    </row>
    <row r="238" spans="1:54" ht="19.95" customHeight="1" x14ac:dyDescent="0.3">
      <c r="A238" s="98">
        <f>IF(B238="","",SUM(B$6:B238))</f>
        <v>233</v>
      </c>
      <c r="B238" s="95">
        <f>IF($C238="","",1)</f>
        <v>1</v>
      </c>
      <c r="C238" s="252">
        <v>0.92083333333333339</v>
      </c>
      <c r="D238" s="236" t="s">
        <v>17</v>
      </c>
      <c r="E238" s="244">
        <v>314</v>
      </c>
      <c r="F238" s="245" t="s">
        <v>112</v>
      </c>
      <c r="G238" s="238" t="s">
        <v>109</v>
      </c>
      <c r="H238" s="170"/>
      <c r="I238" s="72" t="str">
        <f>IF($D238=I$5,"TRUE","")</f>
        <v/>
      </c>
      <c r="J238" s="72" t="str">
        <f>IF($D238=J$5,"TRUE","")</f>
        <v/>
      </c>
      <c r="K238" s="72" t="str">
        <f>IF($D238=K$5,"TRUE","")</f>
        <v>TRUE</v>
      </c>
      <c r="L238" s="72" t="str">
        <f>IF($D238=L$5,"TRUE","")</f>
        <v/>
      </c>
      <c r="M238" s="81" t="str">
        <f>IF($D238=M$5,"TRUE","")</f>
        <v/>
      </c>
      <c r="N238" s="62" t="str">
        <f>IF($P238="","",1)</f>
        <v/>
      </c>
      <c r="O238" s="62" t="str">
        <f>IF(N238="","",SUM(N$6:N238))</f>
        <v/>
      </c>
      <c r="P238" s="63" t="str">
        <f>IF($I238="TRUE",C238,"")</f>
        <v/>
      </c>
      <c r="Q238" s="63" t="str">
        <f>IF($I238="TRUE",D238,"")</f>
        <v/>
      </c>
      <c r="R238" s="79" t="str">
        <f>IF($I238="TRUE",E238,"")</f>
        <v/>
      </c>
      <c r="S238" s="63" t="str">
        <f>IF($I238="TRUE",F238,"")</f>
        <v/>
      </c>
      <c r="T238" s="63" t="str">
        <f>IF($I238="TRUE",G238,"")</f>
        <v/>
      </c>
      <c r="U238" s="63" t="str">
        <f>IF($H238="","",IF(OR(I238="TRUE"),$H238,""))</f>
        <v/>
      </c>
      <c r="V238" s="64" t="str">
        <f>IF(X238="","",1)</f>
        <v/>
      </c>
      <c r="W238" s="64" t="str">
        <f>IF(V238="","",SUM(V$6:V238))</f>
        <v/>
      </c>
      <c r="X238" s="65" t="str">
        <f>IF($J238="TRUE",C238,"")</f>
        <v/>
      </c>
      <c r="Y238" s="65" t="str">
        <f>IF($J238="TRUE",D238,"")</f>
        <v/>
      </c>
      <c r="Z238" s="65" t="str">
        <f>IF($J238="TRUE",E238,"")</f>
        <v/>
      </c>
      <c r="AA238" s="65" t="str">
        <f>IF($J238="TRUE",F238,"")</f>
        <v/>
      </c>
      <c r="AB238" s="65" t="str">
        <f>IF($J238="TRUE",G238,"")</f>
        <v/>
      </c>
      <c r="AC238" s="65" t="str">
        <f>IF($H238="","",IF(OR(J238="TRUE"),$H238,""))</f>
        <v/>
      </c>
      <c r="AD238" s="66">
        <f>IF(AF238="","",1)</f>
        <v>1</v>
      </c>
      <c r="AE238" s="66">
        <f>IF(AD238="","",SUM(AD$6:AD238))</f>
        <v>62</v>
      </c>
      <c r="AF238" s="67">
        <f>IF($K238="TRUE",C238,"")</f>
        <v>0.92083333333333339</v>
      </c>
      <c r="AG238" s="67" t="str">
        <f>IF($K238="TRUE",D238,"")</f>
        <v>Stand C</v>
      </c>
      <c r="AH238" s="87">
        <f>IF($K238="TRUE",E238,"")</f>
        <v>314</v>
      </c>
      <c r="AI238" s="67" t="str">
        <f>IF($K238="TRUE",F238,"")</f>
        <v xml:space="preserve">Huddersfield - Holme                                                                                </v>
      </c>
      <c r="AJ238" s="67" t="str">
        <f>IF($K238="TRUE",G238,"")</f>
        <v xml:space="preserve">First                                             </v>
      </c>
      <c r="AK238" s="67" t="str">
        <f>IF($H238="","",IF(OR(K238="TRUE"),$H238,""))</f>
        <v/>
      </c>
      <c r="AL238" s="68" t="str">
        <f>IF(AN238="","",1)</f>
        <v/>
      </c>
      <c r="AM238" s="68" t="str">
        <f>IF(AL238="","",SUM(AL$6:AL238))</f>
        <v/>
      </c>
      <c r="AN238" s="69" t="str">
        <f>IF($L238="TRUE",C238,"")</f>
        <v/>
      </c>
      <c r="AO238" s="69" t="str">
        <f>IF($L238="TRUE",D238,"")</f>
        <v/>
      </c>
      <c r="AP238" s="96" t="str">
        <f>IF($L238="TRUE",E238,"")</f>
        <v/>
      </c>
      <c r="AQ238" s="69" t="str">
        <f>IF($L238="TRUE",F238,"")</f>
        <v/>
      </c>
      <c r="AR238" s="69" t="str">
        <f>IF($L238="TRUE",G238,"")</f>
        <v/>
      </c>
      <c r="AS238" s="69" t="str">
        <f>IF($H238="","",IF(OR(L238="TRUE"),$H238,""))</f>
        <v/>
      </c>
      <c r="AT238" s="70" t="str">
        <f>IF(AV238="","",1)</f>
        <v/>
      </c>
      <c r="AU238" s="70" t="str">
        <f>IF(AT238="","",SUM(AT$6:AT238))</f>
        <v/>
      </c>
      <c r="AV238" s="71" t="str">
        <f>IF($M238="TRUE",C238,"")</f>
        <v/>
      </c>
      <c r="AW238" s="71" t="str">
        <f>IF($M238="TRUE",D238,"")</f>
        <v/>
      </c>
      <c r="AX238" s="97" t="str">
        <f>IF($M238="TRUE",E238,"")</f>
        <v/>
      </c>
      <c r="AY238" s="71" t="str">
        <f>IF($M238="TRUE",F238,"")</f>
        <v/>
      </c>
      <c r="AZ238" s="71" t="str">
        <f>IF($M238="TRUE",G238,"")</f>
        <v/>
      </c>
      <c r="BA238" s="175" t="str">
        <f>IF($H238="","",IF(OR(M238="TRUE"),$H238,""))</f>
        <v/>
      </c>
      <c r="BB238" s="101"/>
    </row>
    <row r="239" spans="1:54" ht="19.95" customHeight="1" x14ac:dyDescent="0.3">
      <c r="A239" s="98">
        <f>IF(B239="","",SUM(B$6:B239))</f>
        <v>234</v>
      </c>
      <c r="B239" s="95">
        <f>IF($C239="","",1)</f>
        <v>1</v>
      </c>
      <c r="C239" s="252">
        <v>0.93958333333333333</v>
      </c>
      <c r="D239" s="236" t="s">
        <v>15</v>
      </c>
      <c r="E239" s="244">
        <v>314</v>
      </c>
      <c r="F239" s="245" t="s">
        <v>117</v>
      </c>
      <c r="G239" s="238" t="s">
        <v>109</v>
      </c>
      <c r="H239" s="170"/>
      <c r="I239" s="72" t="str">
        <f>IF($D239=I$5,"TRUE","")</f>
        <v>TRUE</v>
      </c>
      <c r="J239" s="72" t="str">
        <f>IF($D239=J$5,"TRUE","")</f>
        <v/>
      </c>
      <c r="K239" s="72" t="str">
        <f>IF($D239=K$5,"TRUE","")</f>
        <v/>
      </c>
      <c r="L239" s="72" t="str">
        <f>IF($D239=L$5,"TRUE","")</f>
        <v/>
      </c>
      <c r="M239" s="81" t="str">
        <f>IF($D239=M$5,"TRUE","")</f>
        <v/>
      </c>
      <c r="N239" s="62">
        <f>IF($P239="","",1)</f>
        <v>1</v>
      </c>
      <c r="O239" s="62">
        <f>IF(N239="","",SUM(N$6:N239))</f>
        <v>79</v>
      </c>
      <c r="P239" s="63">
        <f>IF($I239="TRUE",C239,"")</f>
        <v>0.93958333333333333</v>
      </c>
      <c r="Q239" s="63" t="str">
        <f>IF($I239="TRUE",D239,"")</f>
        <v>Stand A</v>
      </c>
      <c r="R239" s="79">
        <f>IF($I239="TRUE",E239,"")</f>
        <v>314</v>
      </c>
      <c r="S239" s="63" t="str">
        <f>IF($I239="TRUE",F239,"")</f>
        <v xml:space="preserve">Holme - Huddersfield                                                                                </v>
      </c>
      <c r="T239" s="63" t="str">
        <f>IF($I239="TRUE",G239,"")</f>
        <v xml:space="preserve">First                                             </v>
      </c>
      <c r="U239" s="63" t="str">
        <f>IF($H239="","",IF(OR(I239="TRUE"),$H239,""))</f>
        <v/>
      </c>
      <c r="V239" s="64" t="str">
        <f>IF(X239="","",1)</f>
        <v/>
      </c>
      <c r="W239" s="64" t="str">
        <f>IF(V239="","",SUM(V$6:V239))</f>
        <v/>
      </c>
      <c r="X239" s="65" t="str">
        <f>IF($J239="TRUE",C239,"")</f>
        <v/>
      </c>
      <c r="Y239" s="65" t="str">
        <f>IF($J239="TRUE",D239,"")</f>
        <v/>
      </c>
      <c r="Z239" s="65" t="str">
        <f>IF($J239="TRUE",E239,"")</f>
        <v/>
      </c>
      <c r="AA239" s="65" t="str">
        <f>IF($J239="TRUE",F239,"")</f>
        <v/>
      </c>
      <c r="AB239" s="65" t="str">
        <f>IF($J239="TRUE",G239,"")</f>
        <v/>
      </c>
      <c r="AC239" s="65" t="str">
        <f>IF($H239="","",IF(OR(J239="TRUE"),$H239,""))</f>
        <v/>
      </c>
      <c r="AD239" s="66" t="str">
        <f>IF(AF239="","",1)</f>
        <v/>
      </c>
      <c r="AE239" s="66" t="str">
        <f>IF(AD239="","",SUM(AD$6:AD239))</f>
        <v/>
      </c>
      <c r="AF239" s="67" t="str">
        <f>IF($K239="TRUE",C239,"")</f>
        <v/>
      </c>
      <c r="AG239" s="67" t="str">
        <f>IF($K239="TRUE",D239,"")</f>
        <v/>
      </c>
      <c r="AH239" s="87" t="str">
        <f>IF($K239="TRUE",E239,"")</f>
        <v/>
      </c>
      <c r="AI239" s="67" t="str">
        <f>IF($K239="TRUE",F239,"")</f>
        <v/>
      </c>
      <c r="AJ239" s="67" t="str">
        <f>IF($K239="TRUE",G239,"")</f>
        <v/>
      </c>
      <c r="AK239" s="67" t="str">
        <f>IF($H239="","",IF(OR(K239="TRUE"),$H239,""))</f>
        <v/>
      </c>
      <c r="AL239" s="68" t="str">
        <f>IF(AN239="","",1)</f>
        <v/>
      </c>
      <c r="AM239" s="68" t="str">
        <f>IF(AL239="","",SUM(AL$6:AL239))</f>
        <v/>
      </c>
      <c r="AN239" s="69" t="str">
        <f>IF($L239="TRUE",C239,"")</f>
        <v/>
      </c>
      <c r="AO239" s="69" t="str">
        <f>IF($L239="TRUE",D239,"")</f>
        <v/>
      </c>
      <c r="AP239" s="96" t="str">
        <f>IF($L239="TRUE",E239,"")</f>
        <v/>
      </c>
      <c r="AQ239" s="69" t="str">
        <f>IF($L239="TRUE",F239,"")</f>
        <v/>
      </c>
      <c r="AR239" s="69" t="str">
        <f>IF($L239="TRUE",G239,"")</f>
        <v/>
      </c>
      <c r="AS239" s="69" t="str">
        <f>IF($H239="","",IF(OR(L239="TRUE"),$H239,""))</f>
        <v/>
      </c>
      <c r="AT239" s="70" t="str">
        <f>IF(AV239="","",1)</f>
        <v/>
      </c>
      <c r="AU239" s="70" t="str">
        <f>IF(AT239="","",SUM(AT$6:AT239))</f>
        <v/>
      </c>
      <c r="AV239" s="71" t="str">
        <f>IF($M239="TRUE",C239,"")</f>
        <v/>
      </c>
      <c r="AW239" s="71" t="str">
        <f>IF($M239="TRUE",D239,"")</f>
        <v/>
      </c>
      <c r="AX239" s="97" t="str">
        <f>IF($M239="TRUE",E239,"")</f>
        <v/>
      </c>
      <c r="AY239" s="71" t="str">
        <f>IF($M239="TRUE",F239,"")</f>
        <v/>
      </c>
      <c r="AZ239" s="71" t="str">
        <f>IF($M239="TRUE",G239,"")</f>
        <v/>
      </c>
      <c r="BA239" s="175" t="str">
        <f>IF($H239="","",IF(OR(M239="TRUE"),$H239,""))</f>
        <v/>
      </c>
      <c r="BB239" s="101"/>
    </row>
    <row r="240" spans="1:54" ht="19.95" customHeight="1" x14ac:dyDescent="0.3">
      <c r="A240" s="98">
        <f>IF(B240="","",SUM(B$6:B240))</f>
        <v>235</v>
      </c>
      <c r="B240" s="95">
        <f>IF($C240="","",1)</f>
        <v>1</v>
      </c>
      <c r="C240" s="252">
        <v>0.9555555555555556</v>
      </c>
      <c r="D240" s="236" t="s">
        <v>17</v>
      </c>
      <c r="E240" s="244">
        <v>310</v>
      </c>
      <c r="F240" s="245" t="s">
        <v>114</v>
      </c>
      <c r="G240" s="238" t="s">
        <v>109</v>
      </c>
      <c r="H240" s="170"/>
      <c r="I240" s="72" t="str">
        <f>IF($D240=I$5,"TRUE","")</f>
        <v/>
      </c>
      <c r="J240" s="72" t="str">
        <f>IF($D240=J$5,"TRUE","")</f>
        <v/>
      </c>
      <c r="K240" s="72" t="str">
        <f>IF($D240=K$5,"TRUE","")</f>
        <v>TRUE</v>
      </c>
      <c r="L240" s="72" t="str">
        <f>IF($D240=L$5,"TRUE","")</f>
        <v/>
      </c>
      <c r="M240" s="81" t="str">
        <f>IF($D240=M$5,"TRUE","")</f>
        <v/>
      </c>
      <c r="N240" s="62" t="str">
        <f>IF($P240="","",1)</f>
        <v/>
      </c>
      <c r="O240" s="62" t="str">
        <f>IF(N240="","",SUM(N$6:N240))</f>
        <v/>
      </c>
      <c r="P240" s="63" t="str">
        <f>IF($I240="TRUE",C240,"")</f>
        <v/>
      </c>
      <c r="Q240" s="63" t="str">
        <f>IF($I240="TRUE",D240,"")</f>
        <v/>
      </c>
      <c r="R240" s="79" t="str">
        <f>IF($I240="TRUE",E240,"")</f>
        <v/>
      </c>
      <c r="S240" s="63" t="str">
        <f>IF($I240="TRUE",F240,"")</f>
        <v/>
      </c>
      <c r="T240" s="63" t="str">
        <f>IF($I240="TRUE",G240,"")</f>
        <v/>
      </c>
      <c r="U240" s="63" t="str">
        <f>IF($H240="","",IF(OR(I240="TRUE"),$H240,""))</f>
        <v/>
      </c>
      <c r="V240" s="64" t="str">
        <f>IF(X240="","",1)</f>
        <v/>
      </c>
      <c r="W240" s="64" t="str">
        <f>IF(V240="","",SUM(V$6:V240))</f>
        <v/>
      </c>
      <c r="X240" s="65" t="str">
        <f>IF($J240="TRUE",C240,"")</f>
        <v/>
      </c>
      <c r="Y240" s="65" t="str">
        <f>IF($J240="TRUE",D240,"")</f>
        <v/>
      </c>
      <c r="Z240" s="65" t="str">
        <f>IF($J240="TRUE",E240,"")</f>
        <v/>
      </c>
      <c r="AA240" s="65" t="str">
        <f>IF($J240="TRUE",F240,"")</f>
        <v/>
      </c>
      <c r="AB240" s="65" t="str">
        <f>IF($J240="TRUE",G240,"")</f>
        <v/>
      </c>
      <c r="AC240" s="65" t="str">
        <f>IF($H240="","",IF(OR(J240="TRUE"),$H240,""))</f>
        <v/>
      </c>
      <c r="AD240" s="66">
        <f>IF(AF240="","",1)</f>
        <v>1</v>
      </c>
      <c r="AE240" s="66">
        <f>IF(AD240="","",SUM(AD$6:AD240))</f>
        <v>63</v>
      </c>
      <c r="AF240" s="67">
        <f>IF($K240="TRUE",C240,"")</f>
        <v>0.9555555555555556</v>
      </c>
      <c r="AG240" s="67" t="str">
        <f>IF($K240="TRUE",D240,"")</f>
        <v>Stand C</v>
      </c>
      <c r="AH240" s="87">
        <f>IF($K240="TRUE",E240,"")</f>
        <v>310</v>
      </c>
      <c r="AI240" s="67" t="str">
        <f>IF($K240="TRUE",F240,"")</f>
        <v xml:space="preserve">Huddersfield - Hepworth                                                                             </v>
      </c>
      <c r="AJ240" s="67" t="str">
        <f>IF($K240="TRUE",G240,"")</f>
        <v xml:space="preserve">First                                             </v>
      </c>
      <c r="AK240" s="67" t="str">
        <f>IF($H240="","",IF(OR(K240="TRUE"),$H240,""))</f>
        <v/>
      </c>
      <c r="AL240" s="68" t="str">
        <f>IF(AN240="","",1)</f>
        <v/>
      </c>
      <c r="AM240" s="68" t="str">
        <f>IF(AL240="","",SUM(AL$6:AL240))</f>
        <v/>
      </c>
      <c r="AN240" s="69" t="str">
        <f>IF($L240="TRUE",C240,"")</f>
        <v/>
      </c>
      <c r="AO240" s="69" t="str">
        <f>IF($L240="TRUE",D240,"")</f>
        <v/>
      </c>
      <c r="AP240" s="96" t="str">
        <f>IF($L240="TRUE",E240,"")</f>
        <v/>
      </c>
      <c r="AQ240" s="69" t="str">
        <f>IF($L240="TRUE",F240,"")</f>
        <v/>
      </c>
      <c r="AR240" s="69" t="str">
        <f>IF($L240="TRUE",G240,"")</f>
        <v/>
      </c>
      <c r="AS240" s="69" t="str">
        <f>IF($H240="","",IF(OR(L240="TRUE"),$H240,""))</f>
        <v/>
      </c>
      <c r="AT240" s="70" t="str">
        <f>IF(AV240="","",1)</f>
        <v/>
      </c>
      <c r="AU240" s="70" t="str">
        <f>IF(AT240="","",SUM(AT$6:AT240))</f>
        <v/>
      </c>
      <c r="AV240" s="71" t="str">
        <f>IF($M240="TRUE",C240,"")</f>
        <v/>
      </c>
      <c r="AW240" s="71" t="str">
        <f>IF($M240="TRUE",D240,"")</f>
        <v/>
      </c>
      <c r="AX240" s="97" t="str">
        <f>IF($M240="TRUE",E240,"")</f>
        <v/>
      </c>
      <c r="AY240" s="71" t="str">
        <f>IF($M240="TRUE",F240,"")</f>
        <v/>
      </c>
      <c r="AZ240" s="71" t="str">
        <f>IF($M240="TRUE",G240,"")</f>
        <v/>
      </c>
      <c r="BA240" s="175" t="str">
        <f>IF($H240="","",IF(OR(M240="TRUE"),$H240,""))</f>
        <v/>
      </c>
      <c r="BB240" s="101"/>
    </row>
    <row r="241" spans="1:54" ht="19.95" customHeight="1" x14ac:dyDescent="0.3">
      <c r="A241" s="98">
        <f>IF(B241="","",SUM(B$6:B241))</f>
        <v>236</v>
      </c>
      <c r="B241" s="95">
        <f>IF($C241="","",1)</f>
        <v>1</v>
      </c>
      <c r="C241" s="253">
        <v>0.97499999999999998</v>
      </c>
      <c r="D241" s="236" t="s">
        <v>15</v>
      </c>
      <c r="E241" s="244">
        <v>310</v>
      </c>
      <c r="F241" s="245" t="s">
        <v>110</v>
      </c>
      <c r="G241" s="238" t="s">
        <v>109</v>
      </c>
      <c r="H241" s="170"/>
      <c r="I241" s="72" t="str">
        <f>IF($D241=I$5,"TRUE","")</f>
        <v>TRUE</v>
      </c>
      <c r="J241" s="72" t="str">
        <f>IF($D241=J$5,"TRUE","")</f>
        <v/>
      </c>
      <c r="K241" s="72" t="str">
        <f>IF($D241=K$5,"TRUE","")</f>
        <v/>
      </c>
      <c r="L241" s="72" t="str">
        <f>IF($D241=L$5,"TRUE","")</f>
        <v/>
      </c>
      <c r="M241" s="81" t="str">
        <f>IF($D241=M$5,"TRUE","")</f>
        <v/>
      </c>
      <c r="N241" s="62">
        <f>IF($P241="","",1)</f>
        <v>1</v>
      </c>
      <c r="O241" s="62">
        <f>IF(N241="","",SUM(N$6:N241))</f>
        <v>80</v>
      </c>
      <c r="P241" s="63">
        <f>IF($I241="TRUE",C241,"")</f>
        <v>0.97499999999999998</v>
      </c>
      <c r="Q241" s="63" t="str">
        <f>IF($I241="TRUE",D241,"")</f>
        <v>Stand A</v>
      </c>
      <c r="R241" s="79">
        <f>IF($I241="TRUE",E241,"")</f>
        <v>310</v>
      </c>
      <c r="S241" s="63" t="str">
        <f>IF($I241="TRUE",F241,"")</f>
        <v xml:space="preserve">Hepworth - Huddersfield                                                                             </v>
      </c>
      <c r="T241" s="63" t="str">
        <f>IF($I241="TRUE",G241,"")</f>
        <v xml:space="preserve">First                                             </v>
      </c>
      <c r="U241" s="63" t="str">
        <f>IF($H241="","",IF(OR(I241="TRUE"),$H241,""))</f>
        <v/>
      </c>
      <c r="V241" s="64" t="str">
        <f>IF(X241="","",1)</f>
        <v/>
      </c>
      <c r="W241" s="64" t="str">
        <f>IF(V241="","",SUM(V$6:V241))</f>
        <v/>
      </c>
      <c r="X241" s="65" t="str">
        <f>IF($J241="TRUE",C241,"")</f>
        <v/>
      </c>
      <c r="Y241" s="65" t="str">
        <f>IF($J241="TRUE",D241,"")</f>
        <v/>
      </c>
      <c r="Z241" s="65" t="str">
        <f>IF($J241="TRUE",E241,"")</f>
        <v/>
      </c>
      <c r="AA241" s="65" t="str">
        <f>IF($J241="TRUE",F241,"")</f>
        <v/>
      </c>
      <c r="AB241" s="65" t="str">
        <f>IF($J241="TRUE",G241,"")</f>
        <v/>
      </c>
      <c r="AC241" s="65" t="str">
        <f>IF($H241="","",IF(OR(J241="TRUE"),$H241,""))</f>
        <v/>
      </c>
      <c r="AD241" s="66" t="str">
        <f>IF(AF241="","",1)</f>
        <v/>
      </c>
      <c r="AE241" s="66" t="str">
        <f>IF(AD241="","",SUM(AD$6:AD241))</f>
        <v/>
      </c>
      <c r="AF241" s="67" t="str">
        <f>IF($K241="TRUE",C241,"")</f>
        <v/>
      </c>
      <c r="AG241" s="67" t="str">
        <f>IF($K241="TRUE",D241,"")</f>
        <v/>
      </c>
      <c r="AH241" s="87" t="str">
        <f>IF($K241="TRUE",E241,"")</f>
        <v/>
      </c>
      <c r="AI241" s="67" t="str">
        <f>IF($K241="TRUE",F241,"")</f>
        <v/>
      </c>
      <c r="AJ241" s="67" t="str">
        <f>IF($K241="TRUE",G241,"")</f>
        <v/>
      </c>
      <c r="AK241" s="67" t="str">
        <f>IF($H241="","",IF(OR(K241="TRUE"),$H241,""))</f>
        <v/>
      </c>
      <c r="AL241" s="68" t="str">
        <f>IF(AN241="","",1)</f>
        <v/>
      </c>
      <c r="AM241" s="68" t="str">
        <f>IF(AL241="","",SUM(AL$6:AL241))</f>
        <v/>
      </c>
      <c r="AN241" s="69" t="str">
        <f>IF($L241="TRUE",C241,"")</f>
        <v/>
      </c>
      <c r="AO241" s="69" t="str">
        <f>IF($L241="TRUE",D241,"")</f>
        <v/>
      </c>
      <c r="AP241" s="96" t="str">
        <f>IF($L241="TRUE",E241,"")</f>
        <v/>
      </c>
      <c r="AQ241" s="69" t="str">
        <f>IF($L241="TRUE",F241,"")</f>
        <v/>
      </c>
      <c r="AR241" s="69" t="str">
        <f>IF($L241="TRUE",G241,"")</f>
        <v/>
      </c>
      <c r="AS241" s="69" t="str">
        <f>IF($H241="","",IF(OR(L241="TRUE"),$H241,""))</f>
        <v/>
      </c>
      <c r="AT241" s="70" t="str">
        <f>IF(AV241="","",1)</f>
        <v/>
      </c>
      <c r="AU241" s="70" t="str">
        <f>IF(AT241="","",SUM(AT$6:AT241))</f>
        <v/>
      </c>
      <c r="AV241" s="71" t="str">
        <f>IF($M241="TRUE",C241,"")</f>
        <v/>
      </c>
      <c r="AW241" s="71" t="str">
        <f>IF($M241="TRUE",D241,"")</f>
        <v/>
      </c>
      <c r="AX241" s="97" t="str">
        <f>IF($M241="TRUE",E241,"")</f>
        <v/>
      </c>
      <c r="AY241" s="71" t="str">
        <f>IF($M241="TRUE",F241,"")</f>
        <v/>
      </c>
      <c r="AZ241" s="71" t="str">
        <f>IF($M241="TRUE",G241,"")</f>
        <v/>
      </c>
      <c r="BA241" s="175" t="str">
        <f>IF($H241="","",IF(OR(M241="TRUE"),$H241,""))</f>
        <v/>
      </c>
      <c r="BB241" s="101"/>
    </row>
    <row r="242" spans="1:54" ht="19.95" customHeight="1" x14ac:dyDescent="0.3">
      <c r="A242" s="98">
        <f>IF(B242="","",SUM(B$6:B242))</f>
        <v>237</v>
      </c>
      <c r="B242" s="95">
        <f>IF($C242="","",1)</f>
        <v>1</v>
      </c>
      <c r="C242" s="252">
        <v>0.97916666666666663</v>
      </c>
      <c r="D242" s="236" t="s">
        <v>17</v>
      </c>
      <c r="E242" s="244">
        <v>314</v>
      </c>
      <c r="F242" s="245" t="s">
        <v>112</v>
      </c>
      <c r="G242" s="238" t="s">
        <v>109</v>
      </c>
      <c r="H242" s="170"/>
      <c r="I242" s="72" t="str">
        <f>IF($D242=I$5,"TRUE","")</f>
        <v/>
      </c>
      <c r="J242" s="72" t="str">
        <f>IF($D242=J$5,"TRUE","")</f>
        <v/>
      </c>
      <c r="K242" s="72" t="str">
        <f>IF($D242=K$5,"TRUE","")</f>
        <v>TRUE</v>
      </c>
      <c r="L242" s="72" t="str">
        <f>IF($D242=L$5,"TRUE","")</f>
        <v/>
      </c>
      <c r="M242" s="81" t="str">
        <f>IF($D242=M$5,"TRUE","")</f>
        <v/>
      </c>
      <c r="N242" s="62" t="str">
        <f>IF($P242="","",1)</f>
        <v/>
      </c>
      <c r="O242" s="62" t="str">
        <f>IF(N242="","",SUM(N$6:N242))</f>
        <v/>
      </c>
      <c r="P242" s="63" t="str">
        <f>IF($I242="TRUE",C242,"")</f>
        <v/>
      </c>
      <c r="Q242" s="63" t="str">
        <f>IF($I242="TRUE",D242,"")</f>
        <v/>
      </c>
      <c r="R242" s="79" t="str">
        <f>IF($I242="TRUE",E242,"")</f>
        <v/>
      </c>
      <c r="S242" s="63" t="str">
        <f>IF($I242="TRUE",F242,"")</f>
        <v/>
      </c>
      <c r="T242" s="63" t="str">
        <f>IF($I242="TRUE",G242,"")</f>
        <v/>
      </c>
      <c r="U242" s="63" t="str">
        <f>IF($H242="","",IF(OR(I242="TRUE"),$H242,""))</f>
        <v/>
      </c>
      <c r="V242" s="64" t="str">
        <f>IF(X242="","",1)</f>
        <v/>
      </c>
      <c r="W242" s="64" t="str">
        <f>IF(V242="","",SUM(V$6:V242))</f>
        <v/>
      </c>
      <c r="X242" s="65" t="str">
        <f>IF($J242="TRUE",C242,"")</f>
        <v/>
      </c>
      <c r="Y242" s="65" t="str">
        <f>IF($J242="TRUE",D242,"")</f>
        <v/>
      </c>
      <c r="Z242" s="65" t="str">
        <f>IF($J242="TRUE",E242,"")</f>
        <v/>
      </c>
      <c r="AA242" s="65" t="str">
        <f>IF($J242="TRUE",F242,"")</f>
        <v/>
      </c>
      <c r="AB242" s="65" t="str">
        <f>IF($J242="TRUE",G242,"")</f>
        <v/>
      </c>
      <c r="AC242" s="65" t="str">
        <f>IF($H242="","",IF(OR(J242="TRUE"),$H242,""))</f>
        <v/>
      </c>
      <c r="AD242" s="66">
        <f>IF(AF242="","",1)</f>
        <v>1</v>
      </c>
      <c r="AE242" s="66">
        <f>IF(AD242="","",SUM(AD$6:AD242))</f>
        <v>64</v>
      </c>
      <c r="AF242" s="67">
        <f>IF($K242="TRUE",C242,"")</f>
        <v>0.97916666666666663</v>
      </c>
      <c r="AG242" s="67" t="str">
        <f>IF($K242="TRUE",D242,"")</f>
        <v>Stand C</v>
      </c>
      <c r="AH242" s="87">
        <f>IF($K242="TRUE",E242,"")</f>
        <v>314</v>
      </c>
      <c r="AI242" s="67" t="str">
        <f>IF($K242="TRUE",F242,"")</f>
        <v xml:space="preserve">Huddersfield - Holme                                                                                </v>
      </c>
      <c r="AJ242" s="67" t="str">
        <f>IF($K242="TRUE",G242,"")</f>
        <v xml:space="preserve">First                                             </v>
      </c>
      <c r="AK242" s="67" t="str">
        <f>IF($H242="","",IF(OR(K242="TRUE"),$H242,""))</f>
        <v/>
      </c>
      <c r="AL242" s="68" t="str">
        <f>IF(AN242="","",1)</f>
        <v/>
      </c>
      <c r="AM242" s="68" t="str">
        <f>IF(AL242="","",SUM(AL$6:AL242))</f>
        <v/>
      </c>
      <c r="AN242" s="69" t="str">
        <f>IF($L242="TRUE",C242,"")</f>
        <v/>
      </c>
      <c r="AO242" s="69" t="str">
        <f>IF($L242="TRUE",D242,"")</f>
        <v/>
      </c>
      <c r="AP242" s="96" t="str">
        <f>IF($L242="TRUE",E242,"")</f>
        <v/>
      </c>
      <c r="AQ242" s="69" t="str">
        <f>IF($L242="TRUE",F242,"")</f>
        <v/>
      </c>
      <c r="AR242" s="69" t="str">
        <f>IF($L242="TRUE",G242,"")</f>
        <v/>
      </c>
      <c r="AS242" s="69" t="str">
        <f>IF($H242="","",IF(OR(L242="TRUE"),$H242,""))</f>
        <v/>
      </c>
      <c r="AT242" s="70" t="str">
        <f>IF(AV242="","",1)</f>
        <v/>
      </c>
      <c r="AU242" s="70" t="str">
        <f>IF(AT242="","",SUM(AT$6:AT242))</f>
        <v/>
      </c>
      <c r="AV242" s="71" t="str">
        <f>IF($M242="TRUE",C242,"")</f>
        <v/>
      </c>
      <c r="AW242" s="71" t="str">
        <f>IF($M242="TRUE",D242,"")</f>
        <v/>
      </c>
      <c r="AX242" s="97" t="str">
        <f>IF($M242="TRUE",E242,"")</f>
        <v/>
      </c>
      <c r="AY242" s="71" t="str">
        <f>IF($M242="TRUE",F242,"")</f>
        <v/>
      </c>
      <c r="AZ242" s="71" t="str">
        <f>IF($M242="TRUE",G242,"")</f>
        <v/>
      </c>
      <c r="BA242" s="175" t="str">
        <f>IF($H242="","",IF(OR(M242="TRUE"),$H242,""))</f>
        <v/>
      </c>
      <c r="BB242" s="101"/>
    </row>
    <row r="243" spans="1:54" ht="19.95" customHeight="1" x14ac:dyDescent="0.3">
      <c r="A243" s="98">
        <f>IF(B243="","",SUM(B$6:B243))</f>
        <v>238</v>
      </c>
      <c r="B243" s="95">
        <f>IF($C243="","",1)</f>
        <v>1</v>
      </c>
      <c r="C243" s="252">
        <v>0.99305555555555547</v>
      </c>
      <c r="D243" s="244" t="s">
        <v>15</v>
      </c>
      <c r="E243" s="244">
        <v>314</v>
      </c>
      <c r="F243" s="245" t="s">
        <v>117</v>
      </c>
      <c r="G243" s="246" t="s">
        <v>109</v>
      </c>
      <c r="H243" s="170"/>
      <c r="I243" s="72" t="str">
        <f>IF($D243=I$5,"TRUE","")</f>
        <v>TRUE</v>
      </c>
      <c r="J243" s="72" t="str">
        <f>IF($D243=J$5,"TRUE","")</f>
        <v/>
      </c>
      <c r="K243" s="72" t="str">
        <f>IF($D243=K$5,"TRUE","")</f>
        <v/>
      </c>
      <c r="L243" s="72" t="str">
        <f>IF($D243=L$5,"TRUE","")</f>
        <v/>
      </c>
      <c r="M243" s="81" t="str">
        <f>IF($D243=M$5,"TRUE","")</f>
        <v/>
      </c>
      <c r="N243" s="62">
        <f>IF($P243="","",1)</f>
        <v>1</v>
      </c>
      <c r="O243" s="62">
        <f>IF(N243="","",SUM(N$6:N243))</f>
        <v>81</v>
      </c>
      <c r="P243" s="63">
        <f>IF($I243="TRUE",C243,"")</f>
        <v>0.99305555555555547</v>
      </c>
      <c r="Q243" s="63" t="str">
        <f>IF($I243="TRUE",D243,"")</f>
        <v>Stand A</v>
      </c>
      <c r="R243" s="79">
        <f>IF($I243="TRUE",E243,"")</f>
        <v>314</v>
      </c>
      <c r="S243" s="63" t="str">
        <f>IF($I243="TRUE",F243,"")</f>
        <v xml:space="preserve">Holme - Huddersfield                                                                                </v>
      </c>
      <c r="T243" s="63" t="str">
        <f>IF($I243="TRUE",G243,"")</f>
        <v xml:space="preserve">First                                             </v>
      </c>
      <c r="U243" s="63" t="str">
        <f>IF($H243="","",IF(OR(I243="TRUE"),$H243,""))</f>
        <v/>
      </c>
      <c r="V243" s="64" t="str">
        <f>IF(X243="","",1)</f>
        <v/>
      </c>
      <c r="W243" s="64" t="str">
        <f>IF(V243="","",SUM(V$6:V243))</f>
        <v/>
      </c>
      <c r="X243" s="65" t="str">
        <f>IF($J243="TRUE",C243,"")</f>
        <v/>
      </c>
      <c r="Y243" s="65" t="str">
        <f>IF($J243="TRUE",D243,"")</f>
        <v/>
      </c>
      <c r="Z243" s="65" t="str">
        <f>IF($J243="TRUE",E243,"")</f>
        <v/>
      </c>
      <c r="AA243" s="65" t="str">
        <f>IF($J243="TRUE",F243,"")</f>
        <v/>
      </c>
      <c r="AB243" s="65" t="str">
        <f>IF($J243="TRUE",G243,"")</f>
        <v/>
      </c>
      <c r="AC243" s="65" t="str">
        <f>IF($H243="","",IF(OR(J243="TRUE"),$H243,""))</f>
        <v/>
      </c>
      <c r="AD243" s="66" t="str">
        <f>IF(AF243="","",1)</f>
        <v/>
      </c>
      <c r="AE243" s="66" t="str">
        <f>IF(AD243="","",SUM(AD$6:AD243))</f>
        <v/>
      </c>
      <c r="AF243" s="67" t="str">
        <f>IF($K243="TRUE",C243,"")</f>
        <v/>
      </c>
      <c r="AG243" s="67" t="str">
        <f>IF($K243="TRUE",D243,"")</f>
        <v/>
      </c>
      <c r="AH243" s="87" t="str">
        <f>IF($K243="TRUE",E243,"")</f>
        <v/>
      </c>
      <c r="AI243" s="67" t="str">
        <f>IF($K243="TRUE",F243,"")</f>
        <v/>
      </c>
      <c r="AJ243" s="67" t="str">
        <f>IF($K243="TRUE",G243,"")</f>
        <v/>
      </c>
      <c r="AK243" s="67" t="str">
        <f>IF($H243="","",IF(OR(K243="TRUE"),$H243,""))</f>
        <v/>
      </c>
      <c r="AL243" s="68" t="str">
        <f>IF(AN243="","",1)</f>
        <v/>
      </c>
      <c r="AM243" s="68" t="str">
        <f>IF(AL243="","",SUM(AL$6:AL243))</f>
        <v/>
      </c>
      <c r="AN243" s="69" t="str">
        <f>IF($L243="TRUE",C243,"")</f>
        <v/>
      </c>
      <c r="AO243" s="69" t="str">
        <f>IF($L243="TRUE",D243,"")</f>
        <v/>
      </c>
      <c r="AP243" s="96" t="str">
        <f>IF($L243="TRUE",E243,"")</f>
        <v/>
      </c>
      <c r="AQ243" s="69" t="str">
        <f>IF($L243="TRUE",F243,"")</f>
        <v/>
      </c>
      <c r="AR243" s="69" t="str">
        <f>IF($L243="TRUE",G243,"")</f>
        <v/>
      </c>
      <c r="AS243" s="69" t="str">
        <f>IF($H243="","",IF(OR(L243="TRUE"),$H243,""))</f>
        <v/>
      </c>
      <c r="AT243" s="70" t="str">
        <f>IF(AV243="","",1)</f>
        <v/>
      </c>
      <c r="AU243" s="70" t="str">
        <f>IF(AT243="","",SUM(AT$6:AT243))</f>
        <v/>
      </c>
      <c r="AV243" s="71" t="str">
        <f>IF($M243="TRUE",C243,"")</f>
        <v/>
      </c>
      <c r="AW243" s="71" t="str">
        <f>IF($M243="TRUE",D243,"")</f>
        <v/>
      </c>
      <c r="AX243" s="97" t="str">
        <f>IF($M243="TRUE",E243,"")</f>
        <v/>
      </c>
      <c r="AY243" s="71" t="str">
        <f>IF($M243="TRUE",F243,"")</f>
        <v/>
      </c>
      <c r="AZ243" s="71" t="str">
        <f>IF($M243="TRUE",G243,"")</f>
        <v/>
      </c>
      <c r="BA243" s="175" t="str">
        <f>IF($H243="","",IF(OR(M243="TRUE"),$H243,""))</f>
        <v/>
      </c>
      <c r="BB243" s="101"/>
    </row>
    <row r="244" spans="1:54" ht="19.95" customHeight="1" x14ac:dyDescent="0.3">
      <c r="A244" s="98">
        <f>IF(B244="","",SUM(B$6:B244))</f>
        <v>239</v>
      </c>
      <c r="B244" s="95">
        <f>IF($C244="","",1)</f>
        <v>1</v>
      </c>
      <c r="C244" s="362">
        <v>1.0208333333333333</v>
      </c>
      <c r="D244" s="236" t="s">
        <v>16</v>
      </c>
      <c r="E244" s="236">
        <v>310</v>
      </c>
      <c r="F244" s="237" t="s">
        <v>108</v>
      </c>
      <c r="G244" s="238" t="s">
        <v>109</v>
      </c>
      <c r="H244" s="170" t="s">
        <v>98</v>
      </c>
      <c r="I244" s="72" t="str">
        <f>IF($D244=I$5,"TRUE","")</f>
        <v/>
      </c>
      <c r="J244" s="72" t="str">
        <f>IF($D244=J$5,"TRUE","")</f>
        <v>TRUE</v>
      </c>
      <c r="K244" s="72" t="str">
        <f>IF($D244=K$5,"TRUE","")</f>
        <v/>
      </c>
      <c r="L244" s="72" t="str">
        <f>IF($D244=L$5,"TRUE","")</f>
        <v/>
      </c>
      <c r="M244" s="81" t="str">
        <f>IF($D244=M$5,"TRUE","")</f>
        <v/>
      </c>
      <c r="N244" s="62" t="str">
        <f>IF($P244="","",1)</f>
        <v/>
      </c>
      <c r="O244" s="62" t="str">
        <f>IF(N244="","",SUM(N$6:N244))</f>
        <v/>
      </c>
      <c r="P244" s="63" t="str">
        <f>IF($I244="TRUE",C244,"")</f>
        <v/>
      </c>
      <c r="Q244" s="63" t="str">
        <f>IF($I244="TRUE",D244,"")</f>
        <v/>
      </c>
      <c r="R244" s="79" t="str">
        <f>IF($I244="TRUE",E244,"")</f>
        <v/>
      </c>
      <c r="S244" s="63" t="str">
        <f>IF($I244="TRUE",F244,"")</f>
        <v/>
      </c>
      <c r="T244" s="63" t="str">
        <f>IF($I244="TRUE",G244,"")</f>
        <v/>
      </c>
      <c r="U244" s="63" t="str">
        <f>IF($H244="","",IF(OR(I244="TRUE"),$H244,""))</f>
        <v/>
      </c>
      <c r="V244" s="64">
        <f>IF(X244="","",1)</f>
        <v>1</v>
      </c>
      <c r="W244" s="64">
        <f>IF(V244="","",SUM(V$6:V244))</f>
        <v>52</v>
      </c>
      <c r="X244" s="65">
        <f>IF($J244="TRUE",C244,"")</f>
        <v>1.0208333333333333</v>
      </c>
      <c r="Y244" s="65" t="str">
        <f>IF($J244="TRUE",D244,"")</f>
        <v>Stand B</v>
      </c>
      <c r="Z244" s="65">
        <f>IF($J244="TRUE",E244,"")</f>
        <v>310</v>
      </c>
      <c r="AA244" s="65" t="str">
        <f>IF($J244="TRUE",F244,"")</f>
        <v xml:space="preserve">Holmfirth - Huddersfield                                                                             </v>
      </c>
      <c r="AB244" s="65" t="str">
        <f>IF($J244="TRUE",G244,"")</f>
        <v xml:space="preserve">First                                             </v>
      </c>
      <c r="AC244" s="65" t="str">
        <f>IF($H244="","",IF(OR(J244="TRUE"),$H244,""))</f>
        <v>Fridays Only</v>
      </c>
      <c r="AD244" s="66" t="str">
        <f>IF(AF244="","",1)</f>
        <v/>
      </c>
      <c r="AE244" s="66" t="str">
        <f>IF(AD244="","",SUM(AD$6:AD244))</f>
        <v/>
      </c>
      <c r="AF244" s="67" t="str">
        <f>IF($K244="TRUE",C244,"")</f>
        <v/>
      </c>
      <c r="AG244" s="67" t="str">
        <f>IF($K244="TRUE",D244,"")</f>
        <v/>
      </c>
      <c r="AH244" s="87" t="str">
        <f>IF($K244="TRUE",E244,"")</f>
        <v/>
      </c>
      <c r="AI244" s="67" t="str">
        <f>IF($K244="TRUE",F244,"")</f>
        <v/>
      </c>
      <c r="AJ244" s="67" t="str">
        <f>IF($K244="TRUE",G244,"")</f>
        <v/>
      </c>
      <c r="AK244" s="67" t="str">
        <f>IF($H244="","",IF(OR(K244="TRUE"),$H244,""))</f>
        <v/>
      </c>
      <c r="AL244" s="68" t="str">
        <f>IF(AN244="","",1)</f>
        <v/>
      </c>
      <c r="AM244" s="68" t="str">
        <f>IF(AL244="","",SUM(AL$6:AL244))</f>
        <v/>
      </c>
      <c r="AN244" s="69" t="str">
        <f>IF($L244="TRUE",C244,"")</f>
        <v/>
      </c>
      <c r="AO244" s="69" t="str">
        <f>IF($L244="TRUE",D244,"")</f>
        <v/>
      </c>
      <c r="AP244" s="96" t="str">
        <f>IF($L244="TRUE",E244,"")</f>
        <v/>
      </c>
      <c r="AQ244" s="69" t="str">
        <f>IF($L244="TRUE",F244,"")</f>
        <v/>
      </c>
      <c r="AR244" s="69" t="str">
        <f>IF($L244="TRUE",G244,"")</f>
        <v/>
      </c>
      <c r="AS244" s="69" t="str">
        <f>IF($H244="","",IF(OR(L244="TRUE"),$H244,""))</f>
        <v/>
      </c>
      <c r="AT244" s="70" t="str">
        <f>IF(AV244="","",1)</f>
        <v/>
      </c>
      <c r="AU244" s="70" t="str">
        <f>IF(AT244="","",SUM(AT$6:AT244))</f>
        <v/>
      </c>
      <c r="AV244" s="71" t="str">
        <f>IF($M244="TRUE",C244,"")</f>
        <v/>
      </c>
      <c r="AW244" s="71" t="str">
        <f>IF($M244="TRUE",D244,"")</f>
        <v/>
      </c>
      <c r="AX244" s="97" t="str">
        <f>IF($M244="TRUE",E244,"")</f>
        <v/>
      </c>
      <c r="AY244" s="71" t="str">
        <f>IF($M244="TRUE",F244,"")</f>
        <v/>
      </c>
      <c r="AZ244" s="71" t="str">
        <f>IF($M244="TRUE",G244,"")</f>
        <v/>
      </c>
      <c r="BA244" s="175" t="str">
        <f>IF($H244="","",IF(OR(M244="TRUE"),$H244,""))</f>
        <v/>
      </c>
      <c r="BB244" s="101"/>
    </row>
    <row r="245" spans="1:54" ht="19.95" customHeight="1" x14ac:dyDescent="0.3">
      <c r="A245" s="364" t="str">
        <f>IF(B245="","",SUM(B$6:B245))</f>
        <v/>
      </c>
      <c r="B245" s="388" t="str">
        <f>IF($C245="","",1)</f>
        <v/>
      </c>
      <c r="C245" s="365"/>
      <c r="D245" s="249"/>
      <c r="E245" s="366"/>
      <c r="F245" s="366"/>
      <c r="G245" s="389"/>
      <c r="H245" s="170"/>
      <c r="I245" s="390" t="str">
        <f>IF($D245=I$5,"TRUE","")</f>
        <v/>
      </c>
      <c r="J245" s="367" t="str">
        <f>IF($D245=J$5,"TRUE","")</f>
        <v/>
      </c>
      <c r="K245" s="367" t="str">
        <f>IF($D245=K$5,"TRUE","")</f>
        <v/>
      </c>
      <c r="L245" s="367" t="str">
        <f>IF($D245=L$5,"TRUE","")</f>
        <v/>
      </c>
      <c r="M245" s="368" t="str">
        <f>IF($D245=M$5,"TRUE","")</f>
        <v/>
      </c>
      <c r="N245" s="369" t="str">
        <f>IF($P245="","",1)</f>
        <v/>
      </c>
      <c r="O245" s="369" t="str">
        <f>IF(N245="","",SUM(N$6:N245))</f>
        <v/>
      </c>
      <c r="P245" s="370" t="str">
        <f>IF($I245="TRUE",C245,"")</f>
        <v/>
      </c>
      <c r="Q245" s="370" t="str">
        <f>IF($I245="TRUE",D245,"")</f>
        <v/>
      </c>
      <c r="R245" s="371" t="str">
        <f>IF($I245="TRUE",E245,"")</f>
        <v/>
      </c>
      <c r="S245" s="370" t="str">
        <f>IF($I245="TRUE",F245,"")</f>
        <v/>
      </c>
      <c r="T245" s="370" t="str">
        <f>IF($I245="TRUE",G245,"")</f>
        <v/>
      </c>
      <c r="U245" s="372" t="str">
        <f>IF($H245="","",IF(OR(I245="TRUE"),$H245,""))</f>
        <v/>
      </c>
      <c r="V245" s="373" t="str">
        <f>IF(X245="","",1)</f>
        <v/>
      </c>
      <c r="W245" s="373" t="str">
        <f>IF(V245="","",SUM(V$6:V245))</f>
        <v/>
      </c>
      <c r="X245" s="374" t="str">
        <f>IF($J245="TRUE",C245,"")</f>
        <v/>
      </c>
      <c r="Y245" s="374" t="str">
        <f>IF($J245="TRUE",D245,"")</f>
        <v/>
      </c>
      <c r="Z245" s="374" t="str">
        <f>IF($J245="TRUE",E245,"")</f>
        <v/>
      </c>
      <c r="AA245" s="374" t="str">
        <f>IF($J245="TRUE",F245,"")</f>
        <v/>
      </c>
      <c r="AB245" s="374" t="str">
        <f>IF($J245="TRUE",G245,"")</f>
        <v/>
      </c>
      <c r="AC245" s="375" t="str">
        <f>IF($H245="","",IF(OR(J245="TRUE"),$H245,""))</f>
        <v/>
      </c>
      <c r="AD245" s="376" t="str">
        <f>IF(AF245="","",1)</f>
        <v/>
      </c>
      <c r="AE245" s="376" t="str">
        <f>IF(AD245="","",SUM(AD$6:AD245))</f>
        <v/>
      </c>
      <c r="AF245" s="377" t="str">
        <f>IF($K245="TRUE",C245,"")</f>
        <v/>
      </c>
      <c r="AG245" s="377" t="str">
        <f>IF($K245="TRUE",D245,"")</f>
        <v/>
      </c>
      <c r="AH245" s="378" t="str">
        <f>IF($K245="TRUE",E245,"")</f>
        <v/>
      </c>
      <c r="AI245" s="377" t="str">
        <f>IF($K245="TRUE",F245,"")</f>
        <v/>
      </c>
      <c r="AJ245" s="377" t="str">
        <f>IF($K245="TRUE",G245,"")</f>
        <v/>
      </c>
      <c r="AK245" s="379" t="str">
        <f>IF($H245="","",IF(OR(K245="TRUE"),$H245,""))</f>
        <v/>
      </c>
      <c r="AL245" s="380" t="str">
        <f>IF(AN245="","",1)</f>
        <v/>
      </c>
      <c r="AM245" s="380" t="str">
        <f>IF(AL245="","",SUM(AL$6:AL245))</f>
        <v/>
      </c>
      <c r="AN245" s="381" t="str">
        <f>IF($L245="TRUE",C245,"")</f>
        <v/>
      </c>
      <c r="AO245" s="381" t="str">
        <f>IF($L245="TRUE",D245,"")</f>
        <v/>
      </c>
      <c r="AP245" s="382" t="str">
        <f>IF($L245="TRUE",E245,"")</f>
        <v/>
      </c>
      <c r="AQ245" s="381" t="str">
        <f>IF($L245="TRUE",F245,"")</f>
        <v/>
      </c>
      <c r="AR245" s="381" t="str">
        <f>IF($L245="TRUE",G245,"")</f>
        <v/>
      </c>
      <c r="AS245" s="383" t="str">
        <f>IF($H245="","",IF(OR(L245="TRUE"),$H245,""))</f>
        <v/>
      </c>
      <c r="AT245" s="384" t="str">
        <f>IF(AV245="","",1)</f>
        <v/>
      </c>
      <c r="AU245" s="384" t="str">
        <f>IF(AT245="","",SUM(AT$6:AT245))</f>
        <v/>
      </c>
      <c r="AV245" s="385" t="str">
        <f>IF($M245="TRUE",C245,"")</f>
        <v/>
      </c>
      <c r="AW245" s="385" t="str">
        <f>IF($M245="TRUE",D245,"")</f>
        <v/>
      </c>
      <c r="AX245" s="386" t="str">
        <f>IF($M245="TRUE",E245,"")</f>
        <v/>
      </c>
      <c r="AY245" s="385" t="str">
        <f>IF($M245="TRUE",F245,"")</f>
        <v/>
      </c>
      <c r="AZ245" s="385" t="str">
        <f>IF($M245="TRUE",G245,"")</f>
        <v/>
      </c>
      <c r="BA245" s="387" t="str">
        <f>IF($H245="","",IF(OR(M245="TRUE"),$H245,""))</f>
        <v/>
      </c>
      <c r="BB245" s="101"/>
    </row>
    <row r="246" spans="1:54" ht="19.95" customHeight="1" x14ac:dyDescent="0.3">
      <c r="A246" s="98" t="str">
        <f>IF(B246="","",SUM(B$6:B246))</f>
        <v/>
      </c>
      <c r="B246" s="95" t="str">
        <f>IF($C246="","",1)</f>
        <v/>
      </c>
      <c r="C246" s="186"/>
      <c r="D246" s="15"/>
      <c r="E246" s="15"/>
      <c r="F246" s="15"/>
      <c r="G246" s="15"/>
      <c r="H246" s="170"/>
      <c r="I246" s="72" t="str">
        <f>IF($D246=I$5,"TRUE","")</f>
        <v/>
      </c>
      <c r="J246" s="72" t="str">
        <f>IF($D246=J$5,"TRUE","")</f>
        <v/>
      </c>
      <c r="K246" s="72" t="str">
        <f>IF($D246=K$5,"TRUE","")</f>
        <v/>
      </c>
      <c r="L246" s="72" t="str">
        <f>IF($D246=L$5,"TRUE","")</f>
        <v/>
      </c>
      <c r="M246" s="81" t="str">
        <f>IF($D246=M$5,"TRUE","")</f>
        <v/>
      </c>
      <c r="N246" s="62" t="str">
        <f>IF($P246="","",1)</f>
        <v/>
      </c>
      <c r="O246" s="62" t="str">
        <f>IF(N246="","",SUM(N$6:N246))</f>
        <v/>
      </c>
      <c r="P246" s="63" t="str">
        <f>IF($I246="TRUE",C246,"")</f>
        <v/>
      </c>
      <c r="Q246" s="63" t="str">
        <f>IF($I246="TRUE",D246,"")</f>
        <v/>
      </c>
      <c r="R246" s="79" t="str">
        <f>IF($I246="TRUE",E246,"")</f>
        <v/>
      </c>
      <c r="S246" s="63" t="str">
        <f>IF($I246="TRUE",F246,"")</f>
        <v/>
      </c>
      <c r="T246" s="63" t="str">
        <f>IF($I246="TRUE",G246,"")</f>
        <v/>
      </c>
      <c r="U246" s="63" t="str">
        <f>IF($H246="","",IF(OR(I246="TRUE"),$H246,""))</f>
        <v/>
      </c>
      <c r="V246" s="64" t="str">
        <f>IF(X246="","",1)</f>
        <v/>
      </c>
      <c r="W246" s="64" t="str">
        <f>IF(V246="","",SUM(V$6:V246))</f>
        <v/>
      </c>
      <c r="X246" s="65" t="str">
        <f>IF($J246="TRUE",C246,"")</f>
        <v/>
      </c>
      <c r="Y246" s="65" t="str">
        <f>IF($J246="TRUE",D246,"")</f>
        <v/>
      </c>
      <c r="Z246" s="65" t="str">
        <f>IF($J246="TRUE",E246,"")</f>
        <v/>
      </c>
      <c r="AA246" s="65" t="str">
        <f>IF($J246="TRUE",F246,"")</f>
        <v/>
      </c>
      <c r="AB246" s="65" t="str">
        <f>IF($J246="TRUE",G246,"")</f>
        <v/>
      </c>
      <c r="AC246" s="65" t="str">
        <f>IF($H246="","",IF(OR(J246="TRUE"),$H246,""))</f>
        <v/>
      </c>
      <c r="AD246" s="66" t="str">
        <f>IF(AF246="","",1)</f>
        <v/>
      </c>
      <c r="AE246" s="66" t="str">
        <f>IF(AD246="","",SUM(AD$6:AD246))</f>
        <v/>
      </c>
      <c r="AF246" s="67" t="str">
        <f>IF($K246="TRUE",C246,"")</f>
        <v/>
      </c>
      <c r="AG246" s="67" t="str">
        <f>IF($K246="TRUE",D246,"")</f>
        <v/>
      </c>
      <c r="AH246" s="87" t="str">
        <f>IF($K246="TRUE",E246,"")</f>
        <v/>
      </c>
      <c r="AI246" s="67" t="str">
        <f>IF($K246="TRUE",F246,"")</f>
        <v/>
      </c>
      <c r="AJ246" s="67" t="str">
        <f>IF($K246="TRUE",G246,"")</f>
        <v/>
      </c>
      <c r="AK246" s="67" t="str">
        <f>IF($H246="","",IF(OR(K246="TRUE"),$H246,""))</f>
        <v/>
      </c>
      <c r="AL246" s="68" t="str">
        <f>IF(AN246="","",1)</f>
        <v/>
      </c>
      <c r="AM246" s="68" t="str">
        <f>IF(AL246="","",SUM(AL$6:AL246))</f>
        <v/>
      </c>
      <c r="AN246" s="69" t="str">
        <f>IF($L246="TRUE",C246,"")</f>
        <v/>
      </c>
      <c r="AO246" s="69" t="str">
        <f>IF($L246="TRUE",D246,"")</f>
        <v/>
      </c>
      <c r="AP246" s="96" t="str">
        <f>IF($L246="TRUE",E246,"")</f>
        <v/>
      </c>
      <c r="AQ246" s="69" t="str">
        <f>IF($L246="TRUE",F246,"")</f>
        <v/>
      </c>
      <c r="AR246" s="69" t="str">
        <f>IF($L246="TRUE",G246,"")</f>
        <v/>
      </c>
      <c r="AS246" s="69" t="str">
        <f>IF($H246="","",IF(OR(L246="TRUE"),$H246,""))</f>
        <v/>
      </c>
      <c r="AT246" s="70" t="str">
        <f>IF(AV246="","",1)</f>
        <v/>
      </c>
      <c r="AU246" s="70" t="str">
        <f>IF(AT246="","",SUM(AT$6:AT246))</f>
        <v/>
      </c>
      <c r="AV246" s="71" t="str">
        <f>IF($M246="TRUE",C246,"")</f>
        <v/>
      </c>
      <c r="AW246" s="71" t="str">
        <f>IF($M246="TRUE",D246,"")</f>
        <v/>
      </c>
      <c r="AX246" s="97" t="str">
        <f>IF($M246="TRUE",E246,"")</f>
        <v/>
      </c>
      <c r="AY246" s="71" t="str">
        <f>IF($M246="TRUE",F246,"")</f>
        <v/>
      </c>
      <c r="AZ246" s="71" t="str">
        <f>IF($M246="TRUE",G246,"")</f>
        <v/>
      </c>
      <c r="BA246" s="175" t="str">
        <f>IF($H246="","",IF(OR(M246="TRUE"),$H246,""))</f>
        <v/>
      </c>
      <c r="BB246" s="101"/>
    </row>
    <row r="247" spans="1:54" ht="19.95" customHeight="1" x14ac:dyDescent="0.3">
      <c r="A247" s="98" t="str">
        <f>IF(B247="","",SUM(B$6:B247))</f>
        <v/>
      </c>
      <c r="B247" s="95" t="str">
        <f>IF($C247="","",1)</f>
        <v/>
      </c>
      <c r="C247" s="187"/>
      <c r="D247" s="15"/>
      <c r="E247" s="188"/>
      <c r="F247" s="188"/>
      <c r="G247" s="188"/>
      <c r="H247" s="170"/>
      <c r="I247" s="72" t="str">
        <f>IF($D247=I$5,"TRUE","")</f>
        <v/>
      </c>
      <c r="J247" s="72" t="str">
        <f>IF($D247=J$5,"TRUE","")</f>
        <v/>
      </c>
      <c r="K247" s="72" t="str">
        <f>IF($D247=K$5,"TRUE","")</f>
        <v/>
      </c>
      <c r="L247" s="72" t="str">
        <f>IF($D247=L$5,"TRUE","")</f>
        <v/>
      </c>
      <c r="M247" s="81" t="str">
        <f>IF($D247=M$5,"TRUE","")</f>
        <v/>
      </c>
      <c r="N247" s="62" t="str">
        <f>IF($P247="","",1)</f>
        <v/>
      </c>
      <c r="O247" s="62" t="str">
        <f>IF(N247="","",SUM(N$6:N247))</f>
        <v/>
      </c>
      <c r="P247" s="63" t="str">
        <f>IF($I247="TRUE",C247,"")</f>
        <v/>
      </c>
      <c r="Q247" s="63" t="str">
        <f>IF($I247="TRUE",D247,"")</f>
        <v/>
      </c>
      <c r="R247" s="79" t="str">
        <f>IF($I247="TRUE",E247,"")</f>
        <v/>
      </c>
      <c r="S247" s="63" t="str">
        <f>IF($I247="TRUE",F247,"")</f>
        <v/>
      </c>
      <c r="T247" s="63" t="str">
        <f>IF($I247="TRUE",G247,"")</f>
        <v/>
      </c>
      <c r="U247" s="63" t="str">
        <f>IF($H247="","",IF(OR(I247="TRUE"),$H247,""))</f>
        <v/>
      </c>
      <c r="V247" s="64" t="str">
        <f>IF(X247="","",1)</f>
        <v/>
      </c>
      <c r="W247" s="64" t="str">
        <f>IF(V247="","",SUM(V$6:V247))</f>
        <v/>
      </c>
      <c r="X247" s="65" t="str">
        <f>IF($J247="TRUE",C247,"")</f>
        <v/>
      </c>
      <c r="Y247" s="65" t="str">
        <f>IF($J247="TRUE",D247,"")</f>
        <v/>
      </c>
      <c r="Z247" s="65" t="str">
        <f>IF($J247="TRUE",E247,"")</f>
        <v/>
      </c>
      <c r="AA247" s="65" t="str">
        <f>IF($J247="TRUE",F247,"")</f>
        <v/>
      </c>
      <c r="AB247" s="65" t="str">
        <f>IF($J247="TRUE",G247,"")</f>
        <v/>
      </c>
      <c r="AC247" s="65" t="str">
        <f>IF($H247="","",IF(OR(J247="TRUE"),$H247,""))</f>
        <v/>
      </c>
      <c r="AD247" s="66" t="str">
        <f>IF(AF247="","",1)</f>
        <v/>
      </c>
      <c r="AE247" s="66" t="str">
        <f>IF(AD247="","",SUM(AD$6:AD247))</f>
        <v/>
      </c>
      <c r="AF247" s="67" t="str">
        <f>IF($K247="TRUE",C247,"")</f>
        <v/>
      </c>
      <c r="AG247" s="67" t="str">
        <f>IF($K247="TRUE",D247,"")</f>
        <v/>
      </c>
      <c r="AH247" s="87" t="str">
        <f>IF($K247="TRUE",E247,"")</f>
        <v/>
      </c>
      <c r="AI247" s="67" t="str">
        <f>IF($K247="TRUE",F247,"")</f>
        <v/>
      </c>
      <c r="AJ247" s="67" t="str">
        <f>IF($K247="TRUE",G247,"")</f>
        <v/>
      </c>
      <c r="AK247" s="67" t="str">
        <f>IF($H247="","",IF(OR(K247="TRUE"),$H247,""))</f>
        <v/>
      </c>
      <c r="AL247" s="68" t="str">
        <f>IF(AN247="","",1)</f>
        <v/>
      </c>
      <c r="AM247" s="68" t="str">
        <f>IF(AL247="","",SUM(AL$6:AL247))</f>
        <v/>
      </c>
      <c r="AN247" s="69" t="str">
        <f>IF($L247="TRUE",C247,"")</f>
        <v/>
      </c>
      <c r="AO247" s="69" t="str">
        <f>IF($L247="TRUE",D247,"")</f>
        <v/>
      </c>
      <c r="AP247" s="96" t="str">
        <f>IF($L247="TRUE",E247,"")</f>
        <v/>
      </c>
      <c r="AQ247" s="69" t="str">
        <f>IF($L247="TRUE",F247,"")</f>
        <v/>
      </c>
      <c r="AR247" s="69" t="str">
        <f>IF($L247="TRUE",G247,"")</f>
        <v/>
      </c>
      <c r="AS247" s="69" t="str">
        <f>IF($H247="","",IF(OR(L247="TRUE"),$H247,""))</f>
        <v/>
      </c>
      <c r="AT247" s="70" t="str">
        <f>IF(AV247="","",1)</f>
        <v/>
      </c>
      <c r="AU247" s="70" t="str">
        <f>IF(AT247="","",SUM(AT$6:AT247))</f>
        <v/>
      </c>
      <c r="AV247" s="71" t="str">
        <f>IF($M247="TRUE",C247,"")</f>
        <v/>
      </c>
      <c r="AW247" s="71" t="str">
        <f>IF($M247="TRUE",D247,"")</f>
        <v/>
      </c>
      <c r="AX247" s="97" t="str">
        <f>IF($M247="TRUE",E247,"")</f>
        <v/>
      </c>
      <c r="AY247" s="71" t="str">
        <f>IF($M247="TRUE",F247,"")</f>
        <v/>
      </c>
      <c r="AZ247" s="71" t="str">
        <f>IF($M247="TRUE",G247,"")</f>
        <v/>
      </c>
      <c r="BA247" s="175" t="str">
        <f>IF($H247="","",IF(OR(M247="TRUE"),$H247,""))</f>
        <v/>
      </c>
      <c r="BB247" s="101"/>
    </row>
    <row r="248" spans="1:54" ht="19.95" customHeight="1" x14ac:dyDescent="0.3">
      <c r="A248" s="98" t="str">
        <f>IF(B248="","",SUM(B$6:B248))</f>
        <v/>
      </c>
      <c r="B248" s="95" t="str">
        <f>IF($C248="","",1)</f>
        <v/>
      </c>
      <c r="C248" s="187"/>
      <c r="D248" s="15"/>
      <c r="E248" s="188"/>
      <c r="F248" s="188"/>
      <c r="G248" s="15"/>
      <c r="H248" s="170"/>
      <c r="I248" s="72" t="str">
        <f>IF($D248=I$5,"TRUE","")</f>
        <v/>
      </c>
      <c r="J248" s="72" t="str">
        <f>IF($D248=J$5,"TRUE","")</f>
        <v/>
      </c>
      <c r="K248" s="72" t="str">
        <f>IF($D248=K$5,"TRUE","")</f>
        <v/>
      </c>
      <c r="L248" s="72" t="str">
        <f>IF($D248=L$5,"TRUE","")</f>
        <v/>
      </c>
      <c r="M248" s="81" t="str">
        <f>IF($D248=M$5,"TRUE","")</f>
        <v/>
      </c>
      <c r="N248" s="62" t="str">
        <f>IF($P248="","",1)</f>
        <v/>
      </c>
      <c r="O248" s="62" t="str">
        <f>IF(N248="","",SUM(N$6:N248))</f>
        <v/>
      </c>
      <c r="P248" s="63" t="str">
        <f>IF($I248="TRUE",C248,"")</f>
        <v/>
      </c>
      <c r="Q248" s="63" t="str">
        <f>IF($I248="TRUE",D248,"")</f>
        <v/>
      </c>
      <c r="R248" s="79" t="str">
        <f>IF($I248="TRUE",E248,"")</f>
        <v/>
      </c>
      <c r="S248" s="63" t="str">
        <f>IF($I248="TRUE",F248,"")</f>
        <v/>
      </c>
      <c r="T248" s="63" t="str">
        <f>IF($I248="TRUE",G248,"")</f>
        <v/>
      </c>
      <c r="U248" s="63" t="str">
        <f>IF($H248="","",IF(OR(I248="TRUE"),$H248,""))</f>
        <v/>
      </c>
      <c r="V248" s="64" t="str">
        <f>IF(X248="","",1)</f>
        <v/>
      </c>
      <c r="W248" s="64" t="str">
        <f>IF(V248="","",SUM(V$6:V248))</f>
        <v/>
      </c>
      <c r="X248" s="65" t="str">
        <f>IF($J248="TRUE",C248,"")</f>
        <v/>
      </c>
      <c r="Y248" s="65" t="str">
        <f>IF($J248="TRUE",D248,"")</f>
        <v/>
      </c>
      <c r="Z248" s="65" t="str">
        <f>IF($J248="TRUE",E248,"")</f>
        <v/>
      </c>
      <c r="AA248" s="65" t="str">
        <f>IF($J248="TRUE",F248,"")</f>
        <v/>
      </c>
      <c r="AB248" s="65" t="str">
        <f>IF($J248="TRUE",G248,"")</f>
        <v/>
      </c>
      <c r="AC248" s="65" t="str">
        <f>IF($H248="","",IF(OR(J248="TRUE"),$H248,""))</f>
        <v/>
      </c>
      <c r="AD248" s="66" t="str">
        <f>IF(AF248="","",1)</f>
        <v/>
      </c>
      <c r="AE248" s="66" t="str">
        <f>IF(AD248="","",SUM(AD$6:AD248))</f>
        <v/>
      </c>
      <c r="AF248" s="67" t="str">
        <f>IF($K248="TRUE",C248,"")</f>
        <v/>
      </c>
      <c r="AG248" s="67" t="str">
        <f>IF($K248="TRUE",D248,"")</f>
        <v/>
      </c>
      <c r="AH248" s="87" t="str">
        <f>IF($K248="TRUE",E248,"")</f>
        <v/>
      </c>
      <c r="AI248" s="67" t="str">
        <f>IF($K248="TRUE",F248,"")</f>
        <v/>
      </c>
      <c r="AJ248" s="67" t="str">
        <f>IF($K248="TRUE",G248,"")</f>
        <v/>
      </c>
      <c r="AK248" s="67" t="str">
        <f>IF($H248="","",IF(OR(K248="TRUE"),$H248,""))</f>
        <v/>
      </c>
      <c r="AL248" s="68" t="str">
        <f>IF(AN248="","",1)</f>
        <v/>
      </c>
      <c r="AM248" s="68" t="str">
        <f>IF(AL248="","",SUM(AL$6:AL248))</f>
        <v/>
      </c>
      <c r="AN248" s="69" t="str">
        <f>IF($L248="TRUE",C248,"")</f>
        <v/>
      </c>
      <c r="AO248" s="69" t="str">
        <f>IF($L248="TRUE",D248,"")</f>
        <v/>
      </c>
      <c r="AP248" s="96" t="str">
        <f>IF($L248="TRUE",E248,"")</f>
        <v/>
      </c>
      <c r="AQ248" s="69" t="str">
        <f>IF($L248="TRUE",F248,"")</f>
        <v/>
      </c>
      <c r="AR248" s="69" t="str">
        <f>IF($L248="TRUE",G248,"")</f>
        <v/>
      </c>
      <c r="AS248" s="69" t="str">
        <f>IF($H248="","",IF(OR(L248="TRUE"),$H248,""))</f>
        <v/>
      </c>
      <c r="AT248" s="70" t="str">
        <f>IF(AV248="","",1)</f>
        <v/>
      </c>
      <c r="AU248" s="70" t="str">
        <f>IF(AT248="","",SUM(AT$6:AT248))</f>
        <v/>
      </c>
      <c r="AV248" s="71" t="str">
        <f>IF($M248="TRUE",C248,"")</f>
        <v/>
      </c>
      <c r="AW248" s="71" t="str">
        <f>IF($M248="TRUE",D248,"")</f>
        <v/>
      </c>
      <c r="AX248" s="97" t="str">
        <f>IF($M248="TRUE",E248,"")</f>
        <v/>
      </c>
      <c r="AY248" s="71" t="str">
        <f>IF($M248="TRUE",F248,"")</f>
        <v/>
      </c>
      <c r="AZ248" s="71" t="str">
        <f>IF($M248="TRUE",G248,"")</f>
        <v/>
      </c>
      <c r="BA248" s="175" t="str">
        <f>IF($H248="","",IF(OR(M248="TRUE"),$H248,""))</f>
        <v/>
      </c>
      <c r="BB248" s="101"/>
    </row>
    <row r="249" spans="1:54" ht="19.95" customHeight="1" x14ac:dyDescent="0.3">
      <c r="A249" s="98" t="str">
        <f>IF(B249="","",SUM(B$6:B249))</f>
        <v/>
      </c>
      <c r="B249" s="95" t="str">
        <f>IF($C249="","",1)</f>
        <v/>
      </c>
      <c r="C249" s="187"/>
      <c r="D249" s="15"/>
      <c r="E249" s="188"/>
      <c r="F249" s="188"/>
      <c r="G249" s="188"/>
      <c r="H249" s="170"/>
      <c r="I249" s="72" t="str">
        <f>IF($D249=I$5,"TRUE","")</f>
        <v/>
      </c>
      <c r="J249" s="72" t="str">
        <f>IF($D249=J$5,"TRUE","")</f>
        <v/>
      </c>
      <c r="K249" s="72" t="str">
        <f>IF($D249=K$5,"TRUE","")</f>
        <v/>
      </c>
      <c r="L249" s="72" t="str">
        <f>IF($D249=L$5,"TRUE","")</f>
        <v/>
      </c>
      <c r="M249" s="81" t="str">
        <f>IF($D249=M$5,"TRUE","")</f>
        <v/>
      </c>
      <c r="N249" s="62" t="str">
        <f>IF($P249="","",1)</f>
        <v/>
      </c>
      <c r="O249" s="62" t="str">
        <f>IF(N249="","",SUM(N$6:N249))</f>
        <v/>
      </c>
      <c r="P249" s="63" t="str">
        <f>IF($I249="TRUE",C249,"")</f>
        <v/>
      </c>
      <c r="Q249" s="63" t="str">
        <f>IF($I249="TRUE",D249,"")</f>
        <v/>
      </c>
      <c r="R249" s="79" t="str">
        <f>IF($I249="TRUE",E249,"")</f>
        <v/>
      </c>
      <c r="S249" s="63" t="str">
        <f>IF($I249="TRUE",F249,"")</f>
        <v/>
      </c>
      <c r="T249" s="63" t="str">
        <f>IF($I249="TRUE",G249,"")</f>
        <v/>
      </c>
      <c r="U249" s="63" t="str">
        <f>IF($H249="","",IF(OR(I249="TRUE"),$H249,""))</f>
        <v/>
      </c>
      <c r="V249" s="64" t="str">
        <f>IF(X249="","",1)</f>
        <v/>
      </c>
      <c r="W249" s="64" t="str">
        <f>IF(V249="","",SUM(V$6:V249))</f>
        <v/>
      </c>
      <c r="X249" s="65" t="str">
        <f>IF($J249="TRUE",C249,"")</f>
        <v/>
      </c>
      <c r="Y249" s="65" t="str">
        <f>IF($J249="TRUE",D249,"")</f>
        <v/>
      </c>
      <c r="Z249" s="65" t="str">
        <f>IF($J249="TRUE",E249,"")</f>
        <v/>
      </c>
      <c r="AA249" s="65" t="str">
        <f>IF($J249="TRUE",F249,"")</f>
        <v/>
      </c>
      <c r="AB249" s="65" t="str">
        <f>IF($J249="TRUE",G249,"")</f>
        <v/>
      </c>
      <c r="AC249" s="65" t="str">
        <f>IF($H249="","",IF(OR(J249="TRUE"),$H249,""))</f>
        <v/>
      </c>
      <c r="AD249" s="66" t="str">
        <f>IF(AF249="","",1)</f>
        <v/>
      </c>
      <c r="AE249" s="66" t="str">
        <f>IF(AD249="","",SUM(AD$6:AD249))</f>
        <v/>
      </c>
      <c r="AF249" s="67" t="str">
        <f>IF($K249="TRUE",C249,"")</f>
        <v/>
      </c>
      <c r="AG249" s="67" t="str">
        <f>IF($K249="TRUE",D249,"")</f>
        <v/>
      </c>
      <c r="AH249" s="87" t="str">
        <f>IF($K249="TRUE",E249,"")</f>
        <v/>
      </c>
      <c r="AI249" s="67" t="str">
        <f>IF($K249="TRUE",F249,"")</f>
        <v/>
      </c>
      <c r="AJ249" s="67" t="str">
        <f>IF($K249="TRUE",G249,"")</f>
        <v/>
      </c>
      <c r="AK249" s="67" t="str">
        <f>IF($H249="","",IF(OR(K249="TRUE"),$H249,""))</f>
        <v/>
      </c>
      <c r="AL249" s="68" t="str">
        <f>IF(AN249="","",1)</f>
        <v/>
      </c>
      <c r="AM249" s="68" t="str">
        <f>IF(AL249="","",SUM(AL$6:AL249))</f>
        <v/>
      </c>
      <c r="AN249" s="69" t="str">
        <f>IF($L249="TRUE",C249,"")</f>
        <v/>
      </c>
      <c r="AO249" s="69" t="str">
        <f>IF($L249="TRUE",D249,"")</f>
        <v/>
      </c>
      <c r="AP249" s="96" t="str">
        <f>IF($L249="TRUE",E249,"")</f>
        <v/>
      </c>
      <c r="AQ249" s="69" t="str">
        <f>IF($L249="TRUE",F249,"")</f>
        <v/>
      </c>
      <c r="AR249" s="69" t="str">
        <f>IF($L249="TRUE",G249,"")</f>
        <v/>
      </c>
      <c r="AS249" s="69" t="str">
        <f>IF($H249="","",IF(OR(L249="TRUE"),$H249,""))</f>
        <v/>
      </c>
      <c r="AT249" s="70" t="str">
        <f>IF(AV249="","",1)</f>
        <v/>
      </c>
      <c r="AU249" s="70" t="str">
        <f>IF(AT249="","",SUM(AT$6:AT249))</f>
        <v/>
      </c>
      <c r="AV249" s="71" t="str">
        <f>IF($M249="TRUE",C249,"")</f>
        <v/>
      </c>
      <c r="AW249" s="71" t="str">
        <f>IF($M249="TRUE",D249,"")</f>
        <v/>
      </c>
      <c r="AX249" s="97" t="str">
        <f>IF($M249="TRUE",E249,"")</f>
        <v/>
      </c>
      <c r="AY249" s="71" t="str">
        <f>IF($M249="TRUE",F249,"")</f>
        <v/>
      </c>
      <c r="AZ249" s="71" t="str">
        <f>IF($M249="TRUE",G249,"")</f>
        <v/>
      </c>
      <c r="BA249" s="175" t="str">
        <f>IF($H249="","",IF(OR(M249="TRUE"),$H249,""))</f>
        <v/>
      </c>
      <c r="BB249" s="101"/>
    </row>
    <row r="250" spans="1:54" ht="19.95" customHeight="1" x14ac:dyDescent="0.3">
      <c r="A250" s="98" t="str">
        <f>IF(B250="","",SUM(B$6:B250))</f>
        <v/>
      </c>
      <c r="B250" s="95" t="str">
        <f>IF($C250="","",1)</f>
        <v/>
      </c>
      <c r="C250" s="187"/>
      <c r="D250" s="15"/>
      <c r="E250" s="188"/>
      <c r="F250" s="188"/>
      <c r="G250" s="15"/>
      <c r="H250" s="170"/>
      <c r="I250" s="72" t="str">
        <f>IF($D250=I$5,"TRUE","")</f>
        <v/>
      </c>
      <c r="J250" s="72" t="str">
        <f>IF($D250=J$5,"TRUE","")</f>
        <v/>
      </c>
      <c r="K250" s="72" t="str">
        <f>IF($D250=K$5,"TRUE","")</f>
        <v/>
      </c>
      <c r="L250" s="72" t="str">
        <f>IF($D250=L$5,"TRUE","")</f>
        <v/>
      </c>
      <c r="M250" s="81" t="str">
        <f>IF($D250=M$5,"TRUE","")</f>
        <v/>
      </c>
      <c r="N250" s="62" t="str">
        <f>IF($P250="","",1)</f>
        <v/>
      </c>
      <c r="O250" s="62" t="str">
        <f>IF(N250="","",SUM(N$6:N250))</f>
        <v/>
      </c>
      <c r="P250" s="63" t="str">
        <f>IF($I250="TRUE",C250,"")</f>
        <v/>
      </c>
      <c r="Q250" s="63" t="str">
        <f>IF($I250="TRUE",D250,"")</f>
        <v/>
      </c>
      <c r="R250" s="79" t="str">
        <f>IF($I250="TRUE",E250,"")</f>
        <v/>
      </c>
      <c r="S250" s="63" t="str">
        <f>IF($I250="TRUE",F250,"")</f>
        <v/>
      </c>
      <c r="T250" s="63" t="str">
        <f>IF($I250="TRUE",G250,"")</f>
        <v/>
      </c>
      <c r="U250" s="63" t="str">
        <f>IF($H250="","",IF(OR(I250="TRUE"),$H250,""))</f>
        <v/>
      </c>
      <c r="V250" s="64" t="str">
        <f>IF(X250="","",1)</f>
        <v/>
      </c>
      <c r="W250" s="64" t="str">
        <f>IF(V250="","",SUM(V$6:V250))</f>
        <v/>
      </c>
      <c r="X250" s="65" t="str">
        <f>IF($J250="TRUE",C250,"")</f>
        <v/>
      </c>
      <c r="Y250" s="65" t="str">
        <f>IF($J250="TRUE",D250,"")</f>
        <v/>
      </c>
      <c r="Z250" s="65" t="str">
        <f>IF($J250="TRUE",E250,"")</f>
        <v/>
      </c>
      <c r="AA250" s="65" t="str">
        <f>IF($J250="TRUE",F250,"")</f>
        <v/>
      </c>
      <c r="AB250" s="65" t="str">
        <f>IF($J250="TRUE",G250,"")</f>
        <v/>
      </c>
      <c r="AC250" s="65" t="str">
        <f>IF($H250="","",IF(OR(J250="TRUE"),$H250,""))</f>
        <v/>
      </c>
      <c r="AD250" s="66" t="str">
        <f>IF(AF250="","",1)</f>
        <v/>
      </c>
      <c r="AE250" s="66" t="str">
        <f>IF(AD250="","",SUM(AD$6:AD250))</f>
        <v/>
      </c>
      <c r="AF250" s="67" t="str">
        <f>IF($K250="TRUE",C250,"")</f>
        <v/>
      </c>
      <c r="AG250" s="67" t="str">
        <f>IF($K250="TRUE",D250,"")</f>
        <v/>
      </c>
      <c r="AH250" s="87" t="str">
        <f>IF($K250="TRUE",E250,"")</f>
        <v/>
      </c>
      <c r="AI250" s="67" t="str">
        <f>IF($K250="TRUE",F250,"")</f>
        <v/>
      </c>
      <c r="AJ250" s="67" t="str">
        <f>IF($K250="TRUE",G250,"")</f>
        <v/>
      </c>
      <c r="AK250" s="67" t="str">
        <f>IF($H250="","",IF(OR(K250="TRUE"),$H250,""))</f>
        <v/>
      </c>
      <c r="AL250" s="68" t="str">
        <f>IF(AN250="","",1)</f>
        <v/>
      </c>
      <c r="AM250" s="68" t="str">
        <f>IF(AL250="","",SUM(AL$6:AL250))</f>
        <v/>
      </c>
      <c r="AN250" s="69" t="str">
        <f>IF($L250="TRUE",C250,"")</f>
        <v/>
      </c>
      <c r="AO250" s="69" t="str">
        <f>IF($L250="TRUE",D250,"")</f>
        <v/>
      </c>
      <c r="AP250" s="96" t="str">
        <f>IF($L250="TRUE",E250,"")</f>
        <v/>
      </c>
      <c r="AQ250" s="69" t="str">
        <f>IF($L250="TRUE",F250,"")</f>
        <v/>
      </c>
      <c r="AR250" s="69" t="str">
        <f>IF($L250="TRUE",G250,"")</f>
        <v/>
      </c>
      <c r="AS250" s="69" t="str">
        <f>IF($H250="","",IF(OR(L250="TRUE"),$H250,""))</f>
        <v/>
      </c>
      <c r="AT250" s="70" t="str">
        <f>IF(AV250="","",1)</f>
        <v/>
      </c>
      <c r="AU250" s="70" t="str">
        <f>IF(AT250="","",SUM(AT$6:AT250))</f>
        <v/>
      </c>
      <c r="AV250" s="71" t="str">
        <f>IF($M250="TRUE",C250,"")</f>
        <v/>
      </c>
      <c r="AW250" s="71" t="str">
        <f>IF($M250="TRUE",D250,"")</f>
        <v/>
      </c>
      <c r="AX250" s="97" t="str">
        <f>IF($M250="TRUE",E250,"")</f>
        <v/>
      </c>
      <c r="AY250" s="71" t="str">
        <f>IF($M250="TRUE",F250,"")</f>
        <v/>
      </c>
      <c r="AZ250" s="71" t="str">
        <f>IF($M250="TRUE",G250,"")</f>
        <v/>
      </c>
      <c r="BA250" s="175" t="str">
        <f>IF($H250="","",IF(OR(M250="TRUE"),$H250,""))</f>
        <v/>
      </c>
      <c r="BB250" s="101"/>
    </row>
    <row r="251" spans="1:54" ht="19.95" customHeight="1" x14ac:dyDescent="0.3">
      <c r="A251" s="98" t="str">
        <f>IF(B251="","",SUM(B$6:B251))</f>
        <v/>
      </c>
      <c r="B251" s="95" t="str">
        <f>IF($C251="","",1)</f>
        <v/>
      </c>
      <c r="C251" s="187"/>
      <c r="D251" s="15"/>
      <c r="E251" s="188"/>
      <c r="F251" s="188"/>
      <c r="G251" s="188"/>
      <c r="H251" s="170"/>
      <c r="I251" s="72" t="str">
        <f>IF($D251=I$5,"TRUE","")</f>
        <v/>
      </c>
      <c r="J251" s="72" t="str">
        <f>IF($D251=J$5,"TRUE","")</f>
        <v/>
      </c>
      <c r="K251" s="72" t="str">
        <f>IF($D251=K$5,"TRUE","")</f>
        <v/>
      </c>
      <c r="L251" s="72" t="str">
        <f>IF($D251=L$5,"TRUE","")</f>
        <v/>
      </c>
      <c r="M251" s="81" t="str">
        <f>IF($D251=M$5,"TRUE","")</f>
        <v/>
      </c>
      <c r="N251" s="62" t="str">
        <f>IF($P251="","",1)</f>
        <v/>
      </c>
      <c r="O251" s="62" t="str">
        <f>IF(N251="","",SUM(N$6:N251))</f>
        <v/>
      </c>
      <c r="P251" s="63" t="str">
        <f>IF($I251="TRUE",C251,"")</f>
        <v/>
      </c>
      <c r="Q251" s="63" t="str">
        <f>IF($I251="TRUE",D251,"")</f>
        <v/>
      </c>
      <c r="R251" s="79" t="str">
        <f>IF($I251="TRUE",E251,"")</f>
        <v/>
      </c>
      <c r="S251" s="63" t="str">
        <f>IF($I251="TRUE",F251,"")</f>
        <v/>
      </c>
      <c r="T251" s="63" t="str">
        <f>IF($I251="TRUE",G251,"")</f>
        <v/>
      </c>
      <c r="U251" s="63" t="str">
        <f>IF($H251="","",IF(OR(I251="TRUE"),$H251,""))</f>
        <v/>
      </c>
      <c r="V251" s="64" t="str">
        <f>IF(X251="","",1)</f>
        <v/>
      </c>
      <c r="W251" s="64" t="str">
        <f>IF(V251="","",SUM(V$6:V251))</f>
        <v/>
      </c>
      <c r="X251" s="65" t="str">
        <f>IF($J251="TRUE",C251,"")</f>
        <v/>
      </c>
      <c r="Y251" s="65" t="str">
        <f>IF($J251="TRUE",D251,"")</f>
        <v/>
      </c>
      <c r="Z251" s="65" t="str">
        <f>IF($J251="TRUE",E251,"")</f>
        <v/>
      </c>
      <c r="AA251" s="65" t="str">
        <f>IF($J251="TRUE",F251,"")</f>
        <v/>
      </c>
      <c r="AB251" s="65" t="str">
        <f>IF($J251="TRUE",G251,"")</f>
        <v/>
      </c>
      <c r="AC251" s="65" t="str">
        <f>IF($H251="","",IF(OR(J251="TRUE"),$H251,""))</f>
        <v/>
      </c>
      <c r="AD251" s="66" t="str">
        <f>IF(AF251="","",1)</f>
        <v/>
      </c>
      <c r="AE251" s="66" t="str">
        <f>IF(AD251="","",SUM(AD$6:AD251))</f>
        <v/>
      </c>
      <c r="AF251" s="67" t="str">
        <f>IF($K251="TRUE",C251,"")</f>
        <v/>
      </c>
      <c r="AG251" s="67" t="str">
        <f>IF($K251="TRUE",D251,"")</f>
        <v/>
      </c>
      <c r="AH251" s="87" t="str">
        <f>IF($K251="TRUE",E251,"")</f>
        <v/>
      </c>
      <c r="AI251" s="67" t="str">
        <f>IF($K251="TRUE",F251,"")</f>
        <v/>
      </c>
      <c r="AJ251" s="67" t="str">
        <f>IF($K251="TRUE",G251,"")</f>
        <v/>
      </c>
      <c r="AK251" s="67" t="str">
        <f>IF($H251="","",IF(OR(K251="TRUE"),$H251,""))</f>
        <v/>
      </c>
      <c r="AL251" s="68" t="str">
        <f>IF(AN251="","",1)</f>
        <v/>
      </c>
      <c r="AM251" s="68" t="str">
        <f>IF(AL251="","",SUM(AL$6:AL251))</f>
        <v/>
      </c>
      <c r="AN251" s="69" t="str">
        <f>IF($L251="TRUE",C251,"")</f>
        <v/>
      </c>
      <c r="AO251" s="69" t="str">
        <f>IF($L251="TRUE",D251,"")</f>
        <v/>
      </c>
      <c r="AP251" s="96" t="str">
        <f>IF($L251="TRUE",E251,"")</f>
        <v/>
      </c>
      <c r="AQ251" s="69" t="str">
        <f>IF($L251="TRUE",F251,"")</f>
        <v/>
      </c>
      <c r="AR251" s="69" t="str">
        <f>IF($L251="TRUE",G251,"")</f>
        <v/>
      </c>
      <c r="AS251" s="69" t="str">
        <f>IF($H251="","",IF(OR(L251="TRUE"),$H251,""))</f>
        <v/>
      </c>
      <c r="AT251" s="70" t="str">
        <f>IF(AV251="","",1)</f>
        <v/>
      </c>
      <c r="AU251" s="70" t="str">
        <f>IF(AT251="","",SUM(AT$6:AT251))</f>
        <v/>
      </c>
      <c r="AV251" s="71" t="str">
        <f>IF($M251="TRUE",C251,"")</f>
        <v/>
      </c>
      <c r="AW251" s="71" t="str">
        <f>IF($M251="TRUE",D251,"")</f>
        <v/>
      </c>
      <c r="AX251" s="97" t="str">
        <f>IF($M251="TRUE",E251,"")</f>
        <v/>
      </c>
      <c r="AY251" s="71" t="str">
        <f>IF($M251="TRUE",F251,"")</f>
        <v/>
      </c>
      <c r="AZ251" s="71" t="str">
        <f>IF($M251="TRUE",G251,"")</f>
        <v/>
      </c>
      <c r="BA251" s="175" t="str">
        <f>IF($H251="","",IF(OR(M251="TRUE"),$H251,""))</f>
        <v/>
      </c>
      <c r="BB251" s="101"/>
    </row>
    <row r="252" spans="1:54" ht="19.95" customHeight="1" x14ac:dyDescent="0.3">
      <c r="A252" s="98" t="str">
        <f>IF(B252="","",SUM(B$6:B252))</f>
        <v/>
      </c>
      <c r="B252" s="95" t="str">
        <f>IF($C252="","",1)</f>
        <v/>
      </c>
      <c r="C252" s="187"/>
      <c r="D252" s="15"/>
      <c r="E252" s="188"/>
      <c r="F252" s="188"/>
      <c r="G252" s="188"/>
      <c r="H252" s="170"/>
      <c r="I252" s="72" t="str">
        <f>IF($D252=I$5,"TRUE","")</f>
        <v/>
      </c>
      <c r="J252" s="72" t="str">
        <f>IF($D252=J$5,"TRUE","")</f>
        <v/>
      </c>
      <c r="K252" s="72" t="str">
        <f>IF($D252=K$5,"TRUE","")</f>
        <v/>
      </c>
      <c r="L252" s="72" t="str">
        <f>IF($D252=L$5,"TRUE","")</f>
        <v/>
      </c>
      <c r="M252" s="81" t="str">
        <f>IF($D252=M$5,"TRUE","")</f>
        <v/>
      </c>
      <c r="N252" s="62" t="str">
        <f>IF($P252="","",1)</f>
        <v/>
      </c>
      <c r="O252" s="62" t="str">
        <f>IF(N252="","",SUM(N$6:N252))</f>
        <v/>
      </c>
      <c r="P252" s="63" t="str">
        <f>IF($I252="TRUE",C252,"")</f>
        <v/>
      </c>
      <c r="Q252" s="63" t="str">
        <f>IF($I252="TRUE",D252,"")</f>
        <v/>
      </c>
      <c r="R252" s="79" t="str">
        <f>IF($I252="TRUE",E252,"")</f>
        <v/>
      </c>
      <c r="S252" s="63" t="str">
        <f>IF($I252="TRUE",F252,"")</f>
        <v/>
      </c>
      <c r="T252" s="63" t="str">
        <f>IF($I252="TRUE",G252,"")</f>
        <v/>
      </c>
      <c r="U252" s="63" t="str">
        <f>IF($H252="","",IF(OR(I252="TRUE"),$H252,""))</f>
        <v/>
      </c>
      <c r="V252" s="64" t="str">
        <f>IF(X252="","",1)</f>
        <v/>
      </c>
      <c r="W252" s="64" t="str">
        <f>IF(V252="","",SUM(V$6:V252))</f>
        <v/>
      </c>
      <c r="X252" s="65" t="str">
        <f>IF($J252="TRUE",C252,"")</f>
        <v/>
      </c>
      <c r="Y252" s="65" t="str">
        <f>IF($J252="TRUE",D252,"")</f>
        <v/>
      </c>
      <c r="Z252" s="65" t="str">
        <f>IF($J252="TRUE",E252,"")</f>
        <v/>
      </c>
      <c r="AA252" s="65" t="str">
        <f>IF($J252="TRUE",F252,"")</f>
        <v/>
      </c>
      <c r="AB252" s="65" t="str">
        <f>IF($J252="TRUE",G252,"")</f>
        <v/>
      </c>
      <c r="AC252" s="65" t="str">
        <f>IF($H252="","",IF(OR(J252="TRUE"),$H252,""))</f>
        <v/>
      </c>
      <c r="AD252" s="66" t="str">
        <f>IF(AF252="","",1)</f>
        <v/>
      </c>
      <c r="AE252" s="66" t="str">
        <f>IF(AD252="","",SUM(AD$6:AD252))</f>
        <v/>
      </c>
      <c r="AF252" s="67" t="str">
        <f>IF($K252="TRUE",C252,"")</f>
        <v/>
      </c>
      <c r="AG252" s="67" t="str">
        <f>IF($K252="TRUE",D252,"")</f>
        <v/>
      </c>
      <c r="AH252" s="87" t="str">
        <f>IF($K252="TRUE",E252,"")</f>
        <v/>
      </c>
      <c r="AI252" s="67" t="str">
        <f>IF($K252="TRUE",F252,"")</f>
        <v/>
      </c>
      <c r="AJ252" s="67" t="str">
        <f>IF($K252="TRUE",G252,"")</f>
        <v/>
      </c>
      <c r="AK252" s="67" t="str">
        <f>IF($H252="","",IF(OR(K252="TRUE"),$H252,""))</f>
        <v/>
      </c>
      <c r="AL252" s="68" t="str">
        <f>IF(AN252="","",1)</f>
        <v/>
      </c>
      <c r="AM252" s="68" t="str">
        <f>IF(AL252="","",SUM(AL$6:AL252))</f>
        <v/>
      </c>
      <c r="AN252" s="69" t="str">
        <f>IF($L252="TRUE",C252,"")</f>
        <v/>
      </c>
      <c r="AO252" s="69" t="str">
        <f>IF($L252="TRUE",D252,"")</f>
        <v/>
      </c>
      <c r="AP252" s="96" t="str">
        <f>IF($L252="TRUE",E252,"")</f>
        <v/>
      </c>
      <c r="AQ252" s="69" t="str">
        <f>IF($L252="TRUE",F252,"")</f>
        <v/>
      </c>
      <c r="AR252" s="69" t="str">
        <f>IF($L252="TRUE",G252,"")</f>
        <v/>
      </c>
      <c r="AS252" s="69" t="str">
        <f>IF($H252="","",IF(OR(L252="TRUE"),$H252,""))</f>
        <v/>
      </c>
      <c r="AT252" s="70" t="str">
        <f>IF(AV252="","",1)</f>
        <v/>
      </c>
      <c r="AU252" s="70" t="str">
        <f>IF(AT252="","",SUM(AT$6:AT252))</f>
        <v/>
      </c>
      <c r="AV252" s="71" t="str">
        <f>IF($M252="TRUE",C252,"")</f>
        <v/>
      </c>
      <c r="AW252" s="71" t="str">
        <f>IF($M252="TRUE",D252,"")</f>
        <v/>
      </c>
      <c r="AX252" s="97" t="str">
        <f>IF($M252="TRUE",E252,"")</f>
        <v/>
      </c>
      <c r="AY252" s="71" t="str">
        <f>IF($M252="TRUE",F252,"")</f>
        <v/>
      </c>
      <c r="AZ252" s="71" t="str">
        <f>IF($M252="TRUE",G252,"")</f>
        <v/>
      </c>
      <c r="BA252" s="175" t="str">
        <f>IF($H252="","",IF(OR(M252="TRUE"),$H252,""))</f>
        <v/>
      </c>
      <c r="BB252" s="101"/>
    </row>
    <row r="253" spans="1:54" ht="19.95" customHeight="1" x14ac:dyDescent="0.3">
      <c r="A253" s="98" t="str">
        <f>IF(B253="","",SUM(B$6:B253))</f>
        <v/>
      </c>
      <c r="B253" s="95" t="str">
        <f>IF($C253="","",1)</f>
        <v/>
      </c>
      <c r="C253" s="187"/>
      <c r="D253" s="15"/>
      <c r="E253" s="188"/>
      <c r="F253" s="188"/>
      <c r="G253" s="15"/>
      <c r="H253" s="170"/>
      <c r="I253" s="72" t="str">
        <f>IF($D253=I$5,"TRUE","")</f>
        <v/>
      </c>
      <c r="J253" s="72" t="str">
        <f>IF($D253=J$5,"TRUE","")</f>
        <v/>
      </c>
      <c r="K253" s="72" t="str">
        <f>IF($D253=K$5,"TRUE","")</f>
        <v/>
      </c>
      <c r="L253" s="72" t="str">
        <f>IF($D253=L$5,"TRUE","")</f>
        <v/>
      </c>
      <c r="M253" s="81" t="str">
        <f>IF($D253=M$5,"TRUE","")</f>
        <v/>
      </c>
      <c r="N253" s="62" t="str">
        <f>IF($P253="","",1)</f>
        <v/>
      </c>
      <c r="O253" s="62" t="str">
        <f>IF(N253="","",SUM(N$6:N253))</f>
        <v/>
      </c>
      <c r="P253" s="63" t="str">
        <f>IF($I253="TRUE",C253,"")</f>
        <v/>
      </c>
      <c r="Q253" s="63" t="str">
        <f>IF($I253="TRUE",D253,"")</f>
        <v/>
      </c>
      <c r="R253" s="79" t="str">
        <f>IF($I253="TRUE",E253,"")</f>
        <v/>
      </c>
      <c r="S253" s="63" t="str">
        <f>IF($I253="TRUE",F253,"")</f>
        <v/>
      </c>
      <c r="T253" s="63" t="str">
        <f>IF($I253="TRUE",G253,"")</f>
        <v/>
      </c>
      <c r="U253" s="63" t="str">
        <f>IF($H253="","",IF(OR(I253="TRUE"),$H253,""))</f>
        <v/>
      </c>
      <c r="V253" s="64" t="str">
        <f>IF(X253="","",1)</f>
        <v/>
      </c>
      <c r="W253" s="64" t="str">
        <f>IF(V253="","",SUM(V$6:V253))</f>
        <v/>
      </c>
      <c r="X253" s="65" t="str">
        <f>IF($J253="TRUE",C253,"")</f>
        <v/>
      </c>
      <c r="Y253" s="65" t="str">
        <f>IF($J253="TRUE",D253,"")</f>
        <v/>
      </c>
      <c r="Z253" s="65" t="str">
        <f>IF($J253="TRUE",E253,"")</f>
        <v/>
      </c>
      <c r="AA253" s="65" t="str">
        <f>IF($J253="TRUE",F253,"")</f>
        <v/>
      </c>
      <c r="AB253" s="65" t="str">
        <f>IF($J253="TRUE",G253,"")</f>
        <v/>
      </c>
      <c r="AC253" s="65" t="str">
        <f>IF($H253="","",IF(OR(J253="TRUE"),$H253,""))</f>
        <v/>
      </c>
      <c r="AD253" s="66" t="str">
        <f>IF(AF253="","",1)</f>
        <v/>
      </c>
      <c r="AE253" s="66" t="str">
        <f>IF(AD253="","",SUM(AD$6:AD253))</f>
        <v/>
      </c>
      <c r="AF253" s="67" t="str">
        <f>IF($K253="TRUE",C253,"")</f>
        <v/>
      </c>
      <c r="AG253" s="67" t="str">
        <f>IF($K253="TRUE",D253,"")</f>
        <v/>
      </c>
      <c r="AH253" s="87" t="str">
        <f>IF($K253="TRUE",E253,"")</f>
        <v/>
      </c>
      <c r="AI253" s="67" t="str">
        <f>IF($K253="TRUE",F253,"")</f>
        <v/>
      </c>
      <c r="AJ253" s="67" t="str">
        <f>IF($K253="TRUE",G253,"")</f>
        <v/>
      </c>
      <c r="AK253" s="67" t="str">
        <f>IF($H253="","",IF(OR(K253="TRUE"),$H253,""))</f>
        <v/>
      </c>
      <c r="AL253" s="68" t="str">
        <f>IF(AN253="","",1)</f>
        <v/>
      </c>
      <c r="AM253" s="68" t="str">
        <f>IF(AL253="","",SUM(AL$6:AL253))</f>
        <v/>
      </c>
      <c r="AN253" s="69" t="str">
        <f>IF($L253="TRUE",C253,"")</f>
        <v/>
      </c>
      <c r="AO253" s="69" t="str">
        <f>IF($L253="TRUE",D253,"")</f>
        <v/>
      </c>
      <c r="AP253" s="96" t="str">
        <f>IF($L253="TRUE",E253,"")</f>
        <v/>
      </c>
      <c r="AQ253" s="69" t="str">
        <f>IF($L253="TRUE",F253,"")</f>
        <v/>
      </c>
      <c r="AR253" s="69" t="str">
        <f>IF($L253="TRUE",G253,"")</f>
        <v/>
      </c>
      <c r="AS253" s="69" t="str">
        <f>IF($H253="","",IF(OR(L253="TRUE"),$H253,""))</f>
        <v/>
      </c>
      <c r="AT253" s="70" t="str">
        <f>IF(AV253="","",1)</f>
        <v/>
      </c>
      <c r="AU253" s="70" t="str">
        <f>IF(AT253="","",SUM(AT$6:AT253))</f>
        <v/>
      </c>
      <c r="AV253" s="71" t="str">
        <f>IF($M253="TRUE",C253,"")</f>
        <v/>
      </c>
      <c r="AW253" s="71" t="str">
        <f>IF($M253="TRUE",D253,"")</f>
        <v/>
      </c>
      <c r="AX253" s="97" t="str">
        <f>IF($M253="TRUE",E253,"")</f>
        <v/>
      </c>
      <c r="AY253" s="71" t="str">
        <f>IF($M253="TRUE",F253,"")</f>
        <v/>
      </c>
      <c r="AZ253" s="71" t="str">
        <f>IF($M253="TRUE",G253,"")</f>
        <v/>
      </c>
      <c r="BA253" s="175" t="str">
        <f>IF($H253="","",IF(OR(M253="TRUE"),$H253,""))</f>
        <v/>
      </c>
      <c r="BB253" s="101"/>
    </row>
    <row r="254" spans="1:54" ht="19.95" customHeight="1" x14ac:dyDescent="0.3">
      <c r="A254" s="98" t="str">
        <f>IF(B254="","",SUM(B$6:B254))</f>
        <v/>
      </c>
      <c r="B254" s="95" t="str">
        <f>IF($C254="","",1)</f>
        <v/>
      </c>
      <c r="C254" s="187"/>
      <c r="D254" s="15"/>
      <c r="E254" s="188"/>
      <c r="F254" s="188"/>
      <c r="G254" s="188"/>
      <c r="H254" s="170"/>
      <c r="I254" s="72" t="str">
        <f>IF($D254=I$5,"TRUE","")</f>
        <v/>
      </c>
      <c r="J254" s="72" t="str">
        <f>IF($D254=J$5,"TRUE","")</f>
        <v/>
      </c>
      <c r="K254" s="72" t="str">
        <f>IF($D254=K$5,"TRUE","")</f>
        <v/>
      </c>
      <c r="L254" s="72" t="str">
        <f>IF($D254=L$5,"TRUE","")</f>
        <v/>
      </c>
      <c r="M254" s="81" t="str">
        <f>IF($D254=M$5,"TRUE","")</f>
        <v/>
      </c>
      <c r="N254" s="62" t="str">
        <f>IF($P254="","",1)</f>
        <v/>
      </c>
      <c r="O254" s="62" t="str">
        <f>IF(N254="","",SUM(N$6:N254))</f>
        <v/>
      </c>
      <c r="P254" s="63" t="str">
        <f>IF($I254="TRUE",C254,"")</f>
        <v/>
      </c>
      <c r="Q254" s="63" t="str">
        <f>IF($I254="TRUE",D254,"")</f>
        <v/>
      </c>
      <c r="R254" s="79" t="str">
        <f>IF($I254="TRUE",E254,"")</f>
        <v/>
      </c>
      <c r="S254" s="63" t="str">
        <f>IF($I254="TRUE",F254,"")</f>
        <v/>
      </c>
      <c r="T254" s="63" t="str">
        <f>IF($I254="TRUE",G254,"")</f>
        <v/>
      </c>
      <c r="U254" s="63" t="str">
        <f>IF($H254="","",IF(OR(I254="TRUE"),$H254,""))</f>
        <v/>
      </c>
      <c r="V254" s="64" t="str">
        <f>IF(X254="","",1)</f>
        <v/>
      </c>
      <c r="W254" s="64" t="str">
        <f>IF(V254="","",SUM(V$6:V254))</f>
        <v/>
      </c>
      <c r="X254" s="65" t="str">
        <f>IF($J254="TRUE",C254,"")</f>
        <v/>
      </c>
      <c r="Y254" s="65" t="str">
        <f>IF($J254="TRUE",D254,"")</f>
        <v/>
      </c>
      <c r="Z254" s="65" t="str">
        <f>IF($J254="TRUE",E254,"")</f>
        <v/>
      </c>
      <c r="AA254" s="65" t="str">
        <f>IF($J254="TRUE",F254,"")</f>
        <v/>
      </c>
      <c r="AB254" s="65" t="str">
        <f>IF($J254="TRUE",G254,"")</f>
        <v/>
      </c>
      <c r="AC254" s="65" t="str">
        <f>IF($H254="","",IF(OR(J254="TRUE"),$H254,""))</f>
        <v/>
      </c>
      <c r="AD254" s="66" t="str">
        <f>IF(AF254="","",1)</f>
        <v/>
      </c>
      <c r="AE254" s="66" t="str">
        <f>IF(AD254="","",SUM(AD$6:AD254))</f>
        <v/>
      </c>
      <c r="AF254" s="67" t="str">
        <f>IF($K254="TRUE",C254,"")</f>
        <v/>
      </c>
      <c r="AG254" s="67" t="str">
        <f>IF($K254="TRUE",D254,"")</f>
        <v/>
      </c>
      <c r="AH254" s="87" t="str">
        <f>IF($K254="TRUE",E254,"")</f>
        <v/>
      </c>
      <c r="AI254" s="67" t="str">
        <f>IF($K254="TRUE",F254,"")</f>
        <v/>
      </c>
      <c r="AJ254" s="67" t="str">
        <f>IF($K254="TRUE",G254,"")</f>
        <v/>
      </c>
      <c r="AK254" s="67" t="str">
        <f>IF($H254="","",IF(OR(K254="TRUE"),$H254,""))</f>
        <v/>
      </c>
      <c r="AL254" s="68" t="str">
        <f>IF(AN254="","",1)</f>
        <v/>
      </c>
      <c r="AM254" s="68" t="str">
        <f>IF(AL254="","",SUM(AL$6:AL254))</f>
        <v/>
      </c>
      <c r="AN254" s="69" t="str">
        <f>IF($L254="TRUE",C254,"")</f>
        <v/>
      </c>
      <c r="AO254" s="69" t="str">
        <f>IF($L254="TRUE",D254,"")</f>
        <v/>
      </c>
      <c r="AP254" s="96" t="str">
        <f>IF($L254="TRUE",E254,"")</f>
        <v/>
      </c>
      <c r="AQ254" s="69" t="str">
        <f>IF($L254="TRUE",F254,"")</f>
        <v/>
      </c>
      <c r="AR254" s="69" t="str">
        <f>IF($L254="TRUE",G254,"")</f>
        <v/>
      </c>
      <c r="AS254" s="69" t="str">
        <f>IF($H254="","",IF(OR(L254="TRUE"),$H254,""))</f>
        <v/>
      </c>
      <c r="AT254" s="70" t="str">
        <f>IF(AV254="","",1)</f>
        <v/>
      </c>
      <c r="AU254" s="70" t="str">
        <f>IF(AT254="","",SUM(AT$6:AT254))</f>
        <v/>
      </c>
      <c r="AV254" s="71" t="str">
        <f>IF($M254="TRUE",C254,"")</f>
        <v/>
      </c>
      <c r="AW254" s="71" t="str">
        <f>IF($M254="TRUE",D254,"")</f>
        <v/>
      </c>
      <c r="AX254" s="97" t="str">
        <f>IF($M254="TRUE",E254,"")</f>
        <v/>
      </c>
      <c r="AY254" s="71" t="str">
        <f>IF($M254="TRUE",F254,"")</f>
        <v/>
      </c>
      <c r="AZ254" s="71" t="str">
        <f>IF($M254="TRUE",G254,"")</f>
        <v/>
      </c>
      <c r="BA254" s="175" t="str">
        <f>IF($H254="","",IF(OR(M254="TRUE"),$H254,""))</f>
        <v/>
      </c>
      <c r="BB254" s="101"/>
    </row>
    <row r="255" spans="1:54" ht="19.95" customHeight="1" x14ac:dyDescent="0.3">
      <c r="A255" s="98" t="str">
        <f>IF(B255="","",SUM(B$6:B255))</f>
        <v/>
      </c>
      <c r="B255" s="95" t="str">
        <f>IF($C255="","",1)</f>
        <v/>
      </c>
      <c r="C255" s="187"/>
      <c r="D255" s="15"/>
      <c r="E255" s="188"/>
      <c r="F255" s="188"/>
      <c r="G255" s="15"/>
      <c r="H255" s="170"/>
      <c r="I255" s="72" t="str">
        <f>IF($D255=I$5,"TRUE","")</f>
        <v/>
      </c>
      <c r="J255" s="72" t="str">
        <f>IF($D255=J$5,"TRUE","")</f>
        <v/>
      </c>
      <c r="K255" s="72" t="str">
        <f>IF($D255=K$5,"TRUE","")</f>
        <v/>
      </c>
      <c r="L255" s="72" t="str">
        <f>IF($D255=L$5,"TRUE","")</f>
        <v/>
      </c>
      <c r="M255" s="81" t="str">
        <f>IF($D255=M$5,"TRUE","")</f>
        <v/>
      </c>
      <c r="N255" s="62" t="str">
        <f>IF($P255="","",1)</f>
        <v/>
      </c>
      <c r="O255" s="62" t="str">
        <f>IF(N255="","",SUM(N$6:N255))</f>
        <v/>
      </c>
      <c r="P255" s="63" t="str">
        <f>IF($I255="TRUE",C255,"")</f>
        <v/>
      </c>
      <c r="Q255" s="63" t="str">
        <f>IF($I255="TRUE",D255,"")</f>
        <v/>
      </c>
      <c r="R255" s="79" t="str">
        <f>IF($I255="TRUE",E255,"")</f>
        <v/>
      </c>
      <c r="S255" s="63" t="str">
        <f>IF($I255="TRUE",F255,"")</f>
        <v/>
      </c>
      <c r="T255" s="63" t="str">
        <f>IF($I255="TRUE",G255,"")</f>
        <v/>
      </c>
      <c r="U255" s="63" t="str">
        <f>IF($H255="","",IF(OR(I255="TRUE"),$H255,""))</f>
        <v/>
      </c>
      <c r="V255" s="64" t="str">
        <f>IF(X255="","",1)</f>
        <v/>
      </c>
      <c r="W255" s="64" t="str">
        <f>IF(V255="","",SUM(V$6:V255))</f>
        <v/>
      </c>
      <c r="X255" s="65" t="str">
        <f>IF($J255="TRUE",C255,"")</f>
        <v/>
      </c>
      <c r="Y255" s="65" t="str">
        <f>IF($J255="TRUE",D255,"")</f>
        <v/>
      </c>
      <c r="Z255" s="65" t="str">
        <f>IF($J255="TRUE",E255,"")</f>
        <v/>
      </c>
      <c r="AA255" s="65" t="str">
        <f>IF($J255="TRUE",F255,"")</f>
        <v/>
      </c>
      <c r="AB255" s="65" t="str">
        <f>IF($J255="TRUE",G255,"")</f>
        <v/>
      </c>
      <c r="AC255" s="65" t="str">
        <f>IF($H255="","",IF(OR(J255="TRUE"),$H255,""))</f>
        <v/>
      </c>
      <c r="AD255" s="66" t="str">
        <f>IF(AF255="","",1)</f>
        <v/>
      </c>
      <c r="AE255" s="66" t="str">
        <f>IF(AD255="","",SUM(AD$6:AD255))</f>
        <v/>
      </c>
      <c r="AF255" s="67" t="str">
        <f>IF($K255="TRUE",C255,"")</f>
        <v/>
      </c>
      <c r="AG255" s="67" t="str">
        <f>IF($K255="TRUE",D255,"")</f>
        <v/>
      </c>
      <c r="AH255" s="87" t="str">
        <f>IF($K255="TRUE",E255,"")</f>
        <v/>
      </c>
      <c r="AI255" s="67" t="str">
        <f>IF($K255="TRUE",F255,"")</f>
        <v/>
      </c>
      <c r="AJ255" s="67" t="str">
        <f>IF($K255="TRUE",G255,"")</f>
        <v/>
      </c>
      <c r="AK255" s="67" t="str">
        <f>IF($H255="","",IF(OR(K255="TRUE"),$H255,""))</f>
        <v/>
      </c>
      <c r="AL255" s="68" t="str">
        <f>IF(AN255="","",1)</f>
        <v/>
      </c>
      <c r="AM255" s="68" t="str">
        <f>IF(AL255="","",SUM(AL$6:AL255))</f>
        <v/>
      </c>
      <c r="AN255" s="69" t="str">
        <f>IF($L255="TRUE",C255,"")</f>
        <v/>
      </c>
      <c r="AO255" s="69" t="str">
        <f>IF($L255="TRUE",D255,"")</f>
        <v/>
      </c>
      <c r="AP255" s="96" t="str">
        <f>IF($L255="TRUE",E255,"")</f>
        <v/>
      </c>
      <c r="AQ255" s="69" t="str">
        <f>IF($L255="TRUE",F255,"")</f>
        <v/>
      </c>
      <c r="AR255" s="69" t="str">
        <f>IF($L255="TRUE",G255,"")</f>
        <v/>
      </c>
      <c r="AS255" s="69" t="str">
        <f>IF($H255="","",IF(OR(L255="TRUE"),$H255,""))</f>
        <v/>
      </c>
      <c r="AT255" s="70" t="str">
        <f>IF(AV255="","",1)</f>
        <v/>
      </c>
      <c r="AU255" s="70" t="str">
        <f>IF(AT255="","",SUM(AT$6:AT255))</f>
        <v/>
      </c>
      <c r="AV255" s="71" t="str">
        <f>IF($M255="TRUE",C255,"")</f>
        <v/>
      </c>
      <c r="AW255" s="71" t="str">
        <f>IF($M255="TRUE",D255,"")</f>
        <v/>
      </c>
      <c r="AX255" s="97" t="str">
        <f>IF($M255="TRUE",E255,"")</f>
        <v/>
      </c>
      <c r="AY255" s="71" t="str">
        <f>IF($M255="TRUE",F255,"")</f>
        <v/>
      </c>
      <c r="AZ255" s="71" t="str">
        <f>IF($M255="TRUE",G255,"")</f>
        <v/>
      </c>
      <c r="BA255" s="175" t="str">
        <f>IF($H255="","",IF(OR(M255="TRUE"),$H255,""))</f>
        <v/>
      </c>
      <c r="BB255" s="101"/>
    </row>
    <row r="256" spans="1:54" ht="19.95" customHeight="1" x14ac:dyDescent="0.3">
      <c r="A256" s="98" t="str">
        <f>IF(B256="","",SUM(B$6:B256))</f>
        <v/>
      </c>
      <c r="B256" s="95" t="str">
        <f>IF($C256="","",1)</f>
        <v/>
      </c>
      <c r="C256" s="187"/>
      <c r="D256" s="15"/>
      <c r="E256" s="188"/>
      <c r="F256" s="188"/>
      <c r="G256" s="188"/>
      <c r="H256" s="170"/>
      <c r="I256" s="72" t="str">
        <f>IF($D256=I$5,"TRUE","")</f>
        <v/>
      </c>
      <c r="J256" s="72" t="str">
        <f>IF($D256=J$5,"TRUE","")</f>
        <v/>
      </c>
      <c r="K256" s="72" t="str">
        <f>IF($D256=K$5,"TRUE","")</f>
        <v/>
      </c>
      <c r="L256" s="72" t="str">
        <f>IF($D256=L$5,"TRUE","")</f>
        <v/>
      </c>
      <c r="M256" s="81" t="str">
        <f>IF($D256=M$5,"TRUE","")</f>
        <v/>
      </c>
      <c r="N256" s="62" t="str">
        <f>IF($P256="","",1)</f>
        <v/>
      </c>
      <c r="O256" s="62" t="str">
        <f>IF(N256="","",SUM(N$6:N256))</f>
        <v/>
      </c>
      <c r="P256" s="63" t="str">
        <f>IF($I256="TRUE",C256,"")</f>
        <v/>
      </c>
      <c r="Q256" s="63" t="str">
        <f>IF($I256="TRUE",D256,"")</f>
        <v/>
      </c>
      <c r="R256" s="79" t="str">
        <f>IF($I256="TRUE",E256,"")</f>
        <v/>
      </c>
      <c r="S256" s="63" t="str">
        <f>IF($I256="TRUE",F256,"")</f>
        <v/>
      </c>
      <c r="T256" s="63" t="str">
        <f>IF($I256="TRUE",G256,"")</f>
        <v/>
      </c>
      <c r="U256" s="63" t="str">
        <f>IF($H256="","",IF(OR(I256="TRUE"),$H256,""))</f>
        <v/>
      </c>
      <c r="V256" s="64" t="str">
        <f>IF(X256="","",1)</f>
        <v/>
      </c>
      <c r="W256" s="64" t="str">
        <f>IF(V256="","",SUM(V$6:V256))</f>
        <v/>
      </c>
      <c r="X256" s="65" t="str">
        <f>IF($J256="TRUE",C256,"")</f>
        <v/>
      </c>
      <c r="Y256" s="65" t="str">
        <f>IF($J256="TRUE",D256,"")</f>
        <v/>
      </c>
      <c r="Z256" s="65" t="str">
        <f>IF($J256="TRUE",E256,"")</f>
        <v/>
      </c>
      <c r="AA256" s="65" t="str">
        <f>IF($J256="TRUE",F256,"")</f>
        <v/>
      </c>
      <c r="AB256" s="65" t="str">
        <f>IF($J256="TRUE",G256,"")</f>
        <v/>
      </c>
      <c r="AC256" s="65" t="str">
        <f>IF($H256="","",IF(OR(J256="TRUE"),$H256,""))</f>
        <v/>
      </c>
      <c r="AD256" s="66" t="str">
        <f>IF(AF256="","",1)</f>
        <v/>
      </c>
      <c r="AE256" s="66" t="str">
        <f>IF(AD256="","",SUM(AD$6:AD256))</f>
        <v/>
      </c>
      <c r="AF256" s="67" t="str">
        <f>IF($K256="TRUE",C256,"")</f>
        <v/>
      </c>
      <c r="AG256" s="67" t="str">
        <f>IF($K256="TRUE",D256,"")</f>
        <v/>
      </c>
      <c r="AH256" s="87" t="str">
        <f>IF($K256="TRUE",E256,"")</f>
        <v/>
      </c>
      <c r="AI256" s="67" t="str">
        <f>IF($K256="TRUE",F256,"")</f>
        <v/>
      </c>
      <c r="AJ256" s="67" t="str">
        <f>IF($K256="TRUE",G256,"")</f>
        <v/>
      </c>
      <c r="AK256" s="67" t="str">
        <f>IF($H256="","",IF(OR(K256="TRUE"),$H256,""))</f>
        <v/>
      </c>
      <c r="AL256" s="68" t="str">
        <f>IF(AN256="","",1)</f>
        <v/>
      </c>
      <c r="AM256" s="68" t="str">
        <f>IF(AL256="","",SUM(AL$6:AL256))</f>
        <v/>
      </c>
      <c r="AN256" s="69" t="str">
        <f>IF($L256="TRUE",C256,"")</f>
        <v/>
      </c>
      <c r="AO256" s="69" t="str">
        <f>IF($L256="TRUE",D256,"")</f>
        <v/>
      </c>
      <c r="AP256" s="96" t="str">
        <f>IF($L256="TRUE",E256,"")</f>
        <v/>
      </c>
      <c r="AQ256" s="69" t="str">
        <f>IF($L256="TRUE",F256,"")</f>
        <v/>
      </c>
      <c r="AR256" s="69" t="str">
        <f>IF($L256="TRUE",G256,"")</f>
        <v/>
      </c>
      <c r="AS256" s="69" t="str">
        <f>IF($H256="","",IF(OR(L256="TRUE"),$H256,""))</f>
        <v/>
      </c>
      <c r="AT256" s="70" t="str">
        <f>IF(AV256="","",1)</f>
        <v/>
      </c>
      <c r="AU256" s="70" t="str">
        <f>IF(AT256="","",SUM(AT$6:AT256))</f>
        <v/>
      </c>
      <c r="AV256" s="71" t="str">
        <f>IF($M256="TRUE",C256,"")</f>
        <v/>
      </c>
      <c r="AW256" s="71" t="str">
        <f>IF($M256="TRUE",D256,"")</f>
        <v/>
      </c>
      <c r="AX256" s="97" t="str">
        <f>IF($M256="TRUE",E256,"")</f>
        <v/>
      </c>
      <c r="AY256" s="71" t="str">
        <f>IF($M256="TRUE",F256,"")</f>
        <v/>
      </c>
      <c r="AZ256" s="71" t="str">
        <f>IF($M256="TRUE",G256,"")</f>
        <v/>
      </c>
      <c r="BA256" s="175" t="str">
        <f>IF($H256="","",IF(OR(M256="TRUE"),$H256,""))</f>
        <v/>
      </c>
      <c r="BB256" s="101"/>
    </row>
    <row r="257" spans="1:54" ht="19.95" customHeight="1" x14ac:dyDescent="0.3">
      <c r="A257" s="98" t="str">
        <f>IF(B257="","",SUM(B$6:B257))</f>
        <v/>
      </c>
      <c r="B257" s="95" t="str">
        <f>IF($C257="","",1)</f>
        <v/>
      </c>
      <c r="C257" s="187"/>
      <c r="D257" s="15"/>
      <c r="E257" s="188"/>
      <c r="F257" s="188"/>
      <c r="G257" s="15"/>
      <c r="H257" s="170"/>
      <c r="I257" s="72" t="str">
        <f>IF($D257=I$5,"TRUE","")</f>
        <v/>
      </c>
      <c r="J257" s="72" t="str">
        <f>IF($D257=J$5,"TRUE","")</f>
        <v/>
      </c>
      <c r="K257" s="72" t="str">
        <f>IF($D257=K$5,"TRUE","")</f>
        <v/>
      </c>
      <c r="L257" s="72" t="str">
        <f>IF($D257=L$5,"TRUE","")</f>
        <v/>
      </c>
      <c r="M257" s="81" t="str">
        <f>IF($D257=M$5,"TRUE","")</f>
        <v/>
      </c>
      <c r="N257" s="62" t="str">
        <f>IF($P257="","",1)</f>
        <v/>
      </c>
      <c r="O257" s="62" t="str">
        <f>IF(N257="","",SUM(N$6:N257))</f>
        <v/>
      </c>
      <c r="P257" s="63" t="str">
        <f>IF($I257="TRUE",C257,"")</f>
        <v/>
      </c>
      <c r="Q257" s="63" t="str">
        <f>IF($I257="TRUE",D257,"")</f>
        <v/>
      </c>
      <c r="R257" s="79" t="str">
        <f>IF($I257="TRUE",E257,"")</f>
        <v/>
      </c>
      <c r="S257" s="63" t="str">
        <f>IF($I257="TRUE",F257,"")</f>
        <v/>
      </c>
      <c r="T257" s="63" t="str">
        <f>IF($I257="TRUE",G257,"")</f>
        <v/>
      </c>
      <c r="U257" s="63" t="str">
        <f>IF($H257="","",IF(OR(I257="TRUE"),$H257,""))</f>
        <v/>
      </c>
      <c r="V257" s="64" t="str">
        <f>IF(X257="","",1)</f>
        <v/>
      </c>
      <c r="W257" s="64" t="str">
        <f>IF(V257="","",SUM(V$6:V257))</f>
        <v/>
      </c>
      <c r="X257" s="65" t="str">
        <f>IF($J257="TRUE",C257,"")</f>
        <v/>
      </c>
      <c r="Y257" s="65" t="str">
        <f>IF($J257="TRUE",D257,"")</f>
        <v/>
      </c>
      <c r="Z257" s="65" t="str">
        <f>IF($J257="TRUE",E257,"")</f>
        <v/>
      </c>
      <c r="AA257" s="65" t="str">
        <f>IF($J257="TRUE",F257,"")</f>
        <v/>
      </c>
      <c r="AB257" s="65" t="str">
        <f>IF($J257="TRUE",G257,"")</f>
        <v/>
      </c>
      <c r="AC257" s="65" t="str">
        <f>IF($H257="","",IF(OR(J257="TRUE"),$H257,""))</f>
        <v/>
      </c>
      <c r="AD257" s="66" t="str">
        <f>IF(AF257="","",1)</f>
        <v/>
      </c>
      <c r="AE257" s="66" t="str">
        <f>IF(AD257="","",SUM(AD$6:AD257))</f>
        <v/>
      </c>
      <c r="AF257" s="67" t="str">
        <f>IF($K257="TRUE",C257,"")</f>
        <v/>
      </c>
      <c r="AG257" s="67" t="str">
        <f>IF($K257="TRUE",D257,"")</f>
        <v/>
      </c>
      <c r="AH257" s="87" t="str">
        <f>IF($K257="TRUE",E257,"")</f>
        <v/>
      </c>
      <c r="AI257" s="67" t="str">
        <f>IF($K257="TRUE",F257,"")</f>
        <v/>
      </c>
      <c r="AJ257" s="67" t="str">
        <f>IF($K257="TRUE",G257,"")</f>
        <v/>
      </c>
      <c r="AK257" s="67" t="str">
        <f>IF($H257="","",IF(OR(K257="TRUE"),$H257,""))</f>
        <v/>
      </c>
      <c r="AL257" s="68" t="str">
        <f>IF(AN257="","",1)</f>
        <v/>
      </c>
      <c r="AM257" s="68" t="str">
        <f>IF(AL257="","",SUM(AL$6:AL257))</f>
        <v/>
      </c>
      <c r="AN257" s="69" t="str">
        <f>IF($L257="TRUE",C257,"")</f>
        <v/>
      </c>
      <c r="AO257" s="69" t="str">
        <f>IF($L257="TRUE",D257,"")</f>
        <v/>
      </c>
      <c r="AP257" s="96" t="str">
        <f>IF($L257="TRUE",E257,"")</f>
        <v/>
      </c>
      <c r="AQ257" s="69" t="str">
        <f>IF($L257="TRUE",F257,"")</f>
        <v/>
      </c>
      <c r="AR257" s="69" t="str">
        <f>IF($L257="TRUE",G257,"")</f>
        <v/>
      </c>
      <c r="AS257" s="69" t="str">
        <f>IF($H257="","",IF(OR(L257="TRUE"),$H257,""))</f>
        <v/>
      </c>
      <c r="AT257" s="70" t="str">
        <f>IF(AV257="","",1)</f>
        <v/>
      </c>
      <c r="AU257" s="70" t="str">
        <f>IF(AT257="","",SUM(AT$6:AT257))</f>
        <v/>
      </c>
      <c r="AV257" s="71" t="str">
        <f>IF($M257="TRUE",C257,"")</f>
        <v/>
      </c>
      <c r="AW257" s="71" t="str">
        <f>IF($M257="TRUE",D257,"")</f>
        <v/>
      </c>
      <c r="AX257" s="97" t="str">
        <f>IF($M257="TRUE",E257,"")</f>
        <v/>
      </c>
      <c r="AY257" s="71" t="str">
        <f>IF($M257="TRUE",F257,"")</f>
        <v/>
      </c>
      <c r="AZ257" s="71" t="str">
        <f>IF($M257="TRUE",G257,"")</f>
        <v/>
      </c>
      <c r="BA257" s="175" t="str">
        <f>IF($H257="","",IF(OR(M257="TRUE"),$H257,""))</f>
        <v/>
      </c>
      <c r="BB257" s="101"/>
    </row>
    <row r="258" spans="1:54" ht="19.95" customHeight="1" x14ac:dyDescent="0.3">
      <c r="A258" s="98" t="str">
        <f>IF(B258="","",SUM(B$6:B258))</f>
        <v/>
      </c>
      <c r="B258" s="95" t="str">
        <f>IF($C258="","",1)</f>
        <v/>
      </c>
      <c r="C258" s="187"/>
      <c r="D258" s="15"/>
      <c r="E258" s="188"/>
      <c r="F258" s="188"/>
      <c r="G258" s="188"/>
      <c r="H258" s="170"/>
      <c r="I258" s="72" t="str">
        <f>IF($D258=I$5,"TRUE","")</f>
        <v/>
      </c>
      <c r="J258" s="72" t="str">
        <f>IF($D258=J$5,"TRUE","")</f>
        <v/>
      </c>
      <c r="K258" s="72" t="str">
        <f>IF($D258=K$5,"TRUE","")</f>
        <v/>
      </c>
      <c r="L258" s="72" t="str">
        <f>IF($D258=L$5,"TRUE","")</f>
        <v/>
      </c>
      <c r="M258" s="81" t="str">
        <f>IF($D258=M$5,"TRUE","")</f>
        <v/>
      </c>
      <c r="N258" s="62" t="str">
        <f>IF($P258="","",1)</f>
        <v/>
      </c>
      <c r="O258" s="62" t="str">
        <f>IF(N258="","",SUM(N$6:N258))</f>
        <v/>
      </c>
      <c r="P258" s="63" t="str">
        <f>IF($I258="TRUE",C258,"")</f>
        <v/>
      </c>
      <c r="Q258" s="63" t="str">
        <f>IF($I258="TRUE",D258,"")</f>
        <v/>
      </c>
      <c r="R258" s="79" t="str">
        <f>IF($I258="TRUE",E258,"")</f>
        <v/>
      </c>
      <c r="S258" s="63" t="str">
        <f>IF($I258="TRUE",F258,"")</f>
        <v/>
      </c>
      <c r="T258" s="63" t="str">
        <f>IF($I258="TRUE",G258,"")</f>
        <v/>
      </c>
      <c r="U258" s="63" t="str">
        <f>IF($H258="","",IF(OR(I258="TRUE"),$H258,""))</f>
        <v/>
      </c>
      <c r="V258" s="64" t="str">
        <f>IF(X258="","",1)</f>
        <v/>
      </c>
      <c r="W258" s="64" t="str">
        <f>IF(V258="","",SUM(V$6:V258))</f>
        <v/>
      </c>
      <c r="X258" s="65" t="str">
        <f>IF($J258="TRUE",C258,"")</f>
        <v/>
      </c>
      <c r="Y258" s="65" t="str">
        <f>IF($J258="TRUE",D258,"")</f>
        <v/>
      </c>
      <c r="Z258" s="65" t="str">
        <f>IF($J258="TRUE",E258,"")</f>
        <v/>
      </c>
      <c r="AA258" s="65" t="str">
        <f>IF($J258="TRUE",F258,"")</f>
        <v/>
      </c>
      <c r="AB258" s="65" t="str">
        <f>IF($J258="TRUE",G258,"")</f>
        <v/>
      </c>
      <c r="AC258" s="65" t="str">
        <f>IF($H258="","",IF(OR(J258="TRUE"),$H258,""))</f>
        <v/>
      </c>
      <c r="AD258" s="66" t="str">
        <f>IF(AF258="","",1)</f>
        <v/>
      </c>
      <c r="AE258" s="66" t="str">
        <f>IF(AD258="","",SUM(AD$6:AD258))</f>
        <v/>
      </c>
      <c r="AF258" s="67" t="str">
        <f>IF($K258="TRUE",C258,"")</f>
        <v/>
      </c>
      <c r="AG258" s="67" t="str">
        <f>IF($K258="TRUE",D258,"")</f>
        <v/>
      </c>
      <c r="AH258" s="87" t="str">
        <f>IF($K258="TRUE",E258,"")</f>
        <v/>
      </c>
      <c r="AI258" s="67" t="str">
        <f>IF($K258="TRUE",F258,"")</f>
        <v/>
      </c>
      <c r="AJ258" s="67" t="str">
        <f>IF($K258="TRUE",G258,"")</f>
        <v/>
      </c>
      <c r="AK258" s="67" t="str">
        <f>IF($H258="","",IF(OR(K258="TRUE"),$H258,""))</f>
        <v/>
      </c>
      <c r="AL258" s="68" t="str">
        <f>IF(AN258="","",1)</f>
        <v/>
      </c>
      <c r="AM258" s="68" t="str">
        <f>IF(AL258="","",SUM(AL$6:AL258))</f>
        <v/>
      </c>
      <c r="AN258" s="69" t="str">
        <f>IF($L258="TRUE",C258,"")</f>
        <v/>
      </c>
      <c r="AO258" s="69" t="str">
        <f>IF($L258="TRUE",D258,"")</f>
        <v/>
      </c>
      <c r="AP258" s="96" t="str">
        <f>IF($L258="TRUE",E258,"")</f>
        <v/>
      </c>
      <c r="AQ258" s="69" t="str">
        <f>IF($L258="TRUE",F258,"")</f>
        <v/>
      </c>
      <c r="AR258" s="69" t="str">
        <f>IF($L258="TRUE",G258,"")</f>
        <v/>
      </c>
      <c r="AS258" s="69" t="str">
        <f>IF($H258="","",IF(OR(L258="TRUE"),$H258,""))</f>
        <v/>
      </c>
      <c r="AT258" s="70" t="str">
        <f>IF(AV258="","",1)</f>
        <v/>
      </c>
      <c r="AU258" s="70" t="str">
        <f>IF(AT258="","",SUM(AT$6:AT258))</f>
        <v/>
      </c>
      <c r="AV258" s="71" t="str">
        <f>IF($M258="TRUE",C258,"")</f>
        <v/>
      </c>
      <c r="AW258" s="71" t="str">
        <f>IF($M258="TRUE",D258,"")</f>
        <v/>
      </c>
      <c r="AX258" s="97" t="str">
        <f>IF($M258="TRUE",E258,"")</f>
        <v/>
      </c>
      <c r="AY258" s="71" t="str">
        <f>IF($M258="TRUE",F258,"")</f>
        <v/>
      </c>
      <c r="AZ258" s="71" t="str">
        <f>IF($M258="TRUE",G258,"")</f>
        <v/>
      </c>
      <c r="BA258" s="175" t="str">
        <f>IF($H258="","",IF(OR(M258="TRUE"),$H258,""))</f>
        <v/>
      </c>
      <c r="BB258" s="101"/>
    </row>
    <row r="259" spans="1:54" ht="19.95" customHeight="1" x14ac:dyDescent="0.3">
      <c r="A259" s="98" t="str">
        <f>IF(B259="","",SUM(B$6:B259))</f>
        <v/>
      </c>
      <c r="B259" s="95" t="str">
        <f>IF($C259="","",1)</f>
        <v/>
      </c>
      <c r="C259" s="187"/>
      <c r="D259" s="15"/>
      <c r="E259" s="188"/>
      <c r="F259" s="188"/>
      <c r="G259" s="15"/>
      <c r="H259" s="170"/>
      <c r="I259" s="72" t="str">
        <f>IF($D259=I$5,"TRUE","")</f>
        <v/>
      </c>
      <c r="J259" s="72" t="str">
        <f>IF($D259=J$5,"TRUE","")</f>
        <v/>
      </c>
      <c r="K259" s="72" t="str">
        <f>IF($D259=K$5,"TRUE","")</f>
        <v/>
      </c>
      <c r="L259" s="72" t="str">
        <f>IF($D259=L$5,"TRUE","")</f>
        <v/>
      </c>
      <c r="M259" s="81" t="str">
        <f>IF($D259=M$5,"TRUE","")</f>
        <v/>
      </c>
      <c r="N259" s="62" t="str">
        <f>IF($P259="","",1)</f>
        <v/>
      </c>
      <c r="O259" s="62" t="str">
        <f>IF(N259="","",SUM(N$6:N259))</f>
        <v/>
      </c>
      <c r="P259" s="63" t="str">
        <f>IF($I259="TRUE",C259,"")</f>
        <v/>
      </c>
      <c r="Q259" s="63" t="str">
        <f>IF($I259="TRUE",D259,"")</f>
        <v/>
      </c>
      <c r="R259" s="79" t="str">
        <f>IF($I259="TRUE",E259,"")</f>
        <v/>
      </c>
      <c r="S259" s="63" t="str">
        <f>IF($I259="TRUE",F259,"")</f>
        <v/>
      </c>
      <c r="T259" s="63" t="str">
        <f>IF($I259="TRUE",G259,"")</f>
        <v/>
      </c>
      <c r="U259" s="63" t="str">
        <f>IF($H259="","",IF(OR(I259="TRUE"),$H259,""))</f>
        <v/>
      </c>
      <c r="V259" s="64" t="str">
        <f>IF(X259="","",1)</f>
        <v/>
      </c>
      <c r="W259" s="64" t="str">
        <f>IF(V259="","",SUM(V$6:V259))</f>
        <v/>
      </c>
      <c r="X259" s="65" t="str">
        <f>IF($J259="TRUE",C259,"")</f>
        <v/>
      </c>
      <c r="Y259" s="65" t="str">
        <f>IF($J259="TRUE",D259,"")</f>
        <v/>
      </c>
      <c r="Z259" s="65" t="str">
        <f>IF($J259="TRUE",E259,"")</f>
        <v/>
      </c>
      <c r="AA259" s="65" t="str">
        <f>IF($J259="TRUE",F259,"")</f>
        <v/>
      </c>
      <c r="AB259" s="65" t="str">
        <f>IF($J259="TRUE",G259,"")</f>
        <v/>
      </c>
      <c r="AC259" s="65" t="str">
        <f>IF($H259="","",IF(OR(J259="TRUE"),$H259,""))</f>
        <v/>
      </c>
      <c r="AD259" s="66" t="str">
        <f>IF(AF259="","",1)</f>
        <v/>
      </c>
      <c r="AE259" s="66" t="str">
        <f>IF(AD259="","",SUM(AD$6:AD259))</f>
        <v/>
      </c>
      <c r="AF259" s="67" t="str">
        <f>IF($K259="TRUE",C259,"")</f>
        <v/>
      </c>
      <c r="AG259" s="67" t="str">
        <f>IF($K259="TRUE",D259,"")</f>
        <v/>
      </c>
      <c r="AH259" s="87" t="str">
        <f>IF($K259="TRUE",E259,"")</f>
        <v/>
      </c>
      <c r="AI259" s="67" t="str">
        <f>IF($K259="TRUE",F259,"")</f>
        <v/>
      </c>
      <c r="AJ259" s="67" t="str">
        <f>IF($K259="TRUE",G259,"")</f>
        <v/>
      </c>
      <c r="AK259" s="67" t="str">
        <f>IF($H259="","",IF(OR(K259="TRUE"),$H259,""))</f>
        <v/>
      </c>
      <c r="AL259" s="68" t="str">
        <f>IF(AN259="","",1)</f>
        <v/>
      </c>
      <c r="AM259" s="68" t="str">
        <f>IF(AL259="","",SUM(AL$6:AL259))</f>
        <v/>
      </c>
      <c r="AN259" s="69" t="str">
        <f>IF($L259="TRUE",C259,"")</f>
        <v/>
      </c>
      <c r="AO259" s="69" t="str">
        <f>IF($L259="TRUE",D259,"")</f>
        <v/>
      </c>
      <c r="AP259" s="96" t="str">
        <f>IF($L259="TRUE",E259,"")</f>
        <v/>
      </c>
      <c r="AQ259" s="69" t="str">
        <f>IF($L259="TRUE",F259,"")</f>
        <v/>
      </c>
      <c r="AR259" s="69" t="str">
        <f>IF($L259="TRUE",G259,"")</f>
        <v/>
      </c>
      <c r="AS259" s="69" t="str">
        <f>IF($H259="","",IF(OR(L259="TRUE"),$H259,""))</f>
        <v/>
      </c>
      <c r="AT259" s="70" t="str">
        <f>IF(AV259="","",1)</f>
        <v/>
      </c>
      <c r="AU259" s="70" t="str">
        <f>IF(AT259="","",SUM(AT$6:AT259))</f>
        <v/>
      </c>
      <c r="AV259" s="71" t="str">
        <f>IF($M259="TRUE",C259,"")</f>
        <v/>
      </c>
      <c r="AW259" s="71" t="str">
        <f>IF($M259="TRUE",D259,"")</f>
        <v/>
      </c>
      <c r="AX259" s="97" t="str">
        <f>IF($M259="TRUE",E259,"")</f>
        <v/>
      </c>
      <c r="AY259" s="71" t="str">
        <f>IF($M259="TRUE",F259,"")</f>
        <v/>
      </c>
      <c r="AZ259" s="71" t="str">
        <f>IF($M259="TRUE",G259,"")</f>
        <v/>
      </c>
      <c r="BA259" s="175" t="str">
        <f>IF($H259="","",IF(OR(M259="TRUE"),$H259,""))</f>
        <v/>
      </c>
      <c r="BB259" s="101"/>
    </row>
    <row r="260" spans="1:54" ht="19.95" customHeight="1" x14ac:dyDescent="0.3">
      <c r="A260" s="98" t="str">
        <f>IF(B260="","",SUM(B$6:B260))</f>
        <v/>
      </c>
      <c r="B260" s="95" t="str">
        <f>IF($C260="","",1)</f>
        <v/>
      </c>
      <c r="C260" s="187"/>
      <c r="D260" s="15"/>
      <c r="E260" s="188"/>
      <c r="F260" s="188"/>
      <c r="G260" s="15"/>
      <c r="H260" s="170"/>
      <c r="I260" s="72" t="str">
        <f>IF($D260=I$5,"TRUE","")</f>
        <v/>
      </c>
      <c r="J260" s="72" t="str">
        <f>IF($D260=J$5,"TRUE","")</f>
        <v/>
      </c>
      <c r="K260" s="72" t="str">
        <f>IF($D260=K$5,"TRUE","")</f>
        <v/>
      </c>
      <c r="L260" s="72" t="str">
        <f>IF($D260=L$5,"TRUE","")</f>
        <v/>
      </c>
      <c r="M260" s="81" t="str">
        <f>IF($D260=M$5,"TRUE","")</f>
        <v/>
      </c>
      <c r="N260" s="62" t="str">
        <f>IF($P260="","",1)</f>
        <v/>
      </c>
      <c r="O260" s="62" t="str">
        <f>IF(N260="","",SUM(N$6:N260))</f>
        <v/>
      </c>
      <c r="P260" s="63" t="str">
        <f>IF($I260="TRUE",C260,"")</f>
        <v/>
      </c>
      <c r="Q260" s="63" t="str">
        <f>IF($I260="TRUE",D260,"")</f>
        <v/>
      </c>
      <c r="R260" s="79" t="str">
        <f>IF($I260="TRUE",E260,"")</f>
        <v/>
      </c>
      <c r="S260" s="63" t="str">
        <f>IF($I260="TRUE",F260,"")</f>
        <v/>
      </c>
      <c r="T260" s="63" t="str">
        <f>IF($I260="TRUE",G260,"")</f>
        <v/>
      </c>
      <c r="U260" s="63" t="str">
        <f>IF($H260="","",IF(OR(I260="TRUE"),$H260,""))</f>
        <v/>
      </c>
      <c r="V260" s="64" t="str">
        <f>IF(X260="","",1)</f>
        <v/>
      </c>
      <c r="W260" s="64" t="str">
        <f>IF(V260="","",SUM(V$6:V260))</f>
        <v/>
      </c>
      <c r="X260" s="65" t="str">
        <f>IF($J260="TRUE",C260,"")</f>
        <v/>
      </c>
      <c r="Y260" s="65" t="str">
        <f>IF($J260="TRUE",D260,"")</f>
        <v/>
      </c>
      <c r="Z260" s="65" t="str">
        <f>IF($J260="TRUE",E260,"")</f>
        <v/>
      </c>
      <c r="AA260" s="65" t="str">
        <f>IF($J260="TRUE",F260,"")</f>
        <v/>
      </c>
      <c r="AB260" s="65" t="str">
        <f>IF($J260="TRUE",G260,"")</f>
        <v/>
      </c>
      <c r="AC260" s="65" t="str">
        <f>IF($H260="","",IF(OR(J260="TRUE"),$H260,""))</f>
        <v/>
      </c>
      <c r="AD260" s="66" t="str">
        <f>IF(AF260="","",1)</f>
        <v/>
      </c>
      <c r="AE260" s="66" t="str">
        <f>IF(AD260="","",SUM(AD$6:AD260))</f>
        <v/>
      </c>
      <c r="AF260" s="67" t="str">
        <f>IF($K260="TRUE",C260,"")</f>
        <v/>
      </c>
      <c r="AG260" s="67" t="str">
        <f>IF($K260="TRUE",D260,"")</f>
        <v/>
      </c>
      <c r="AH260" s="87" t="str">
        <f>IF($K260="TRUE",E260,"")</f>
        <v/>
      </c>
      <c r="AI260" s="67" t="str">
        <f>IF($K260="TRUE",F260,"")</f>
        <v/>
      </c>
      <c r="AJ260" s="67" t="str">
        <f>IF($K260="TRUE",G260,"")</f>
        <v/>
      </c>
      <c r="AK260" s="67" t="str">
        <f>IF($H260="","",IF(OR(K260="TRUE"),$H260,""))</f>
        <v/>
      </c>
      <c r="AL260" s="68" t="str">
        <f>IF(AN260="","",1)</f>
        <v/>
      </c>
      <c r="AM260" s="68" t="str">
        <f>IF(AL260="","",SUM(AL$6:AL260))</f>
        <v/>
      </c>
      <c r="AN260" s="69" t="str">
        <f>IF($L260="TRUE",C260,"")</f>
        <v/>
      </c>
      <c r="AO260" s="69" t="str">
        <f>IF($L260="TRUE",D260,"")</f>
        <v/>
      </c>
      <c r="AP260" s="96" t="str">
        <f>IF($L260="TRUE",E260,"")</f>
        <v/>
      </c>
      <c r="AQ260" s="69" t="str">
        <f>IF($L260="TRUE",F260,"")</f>
        <v/>
      </c>
      <c r="AR260" s="69" t="str">
        <f>IF($L260="TRUE",G260,"")</f>
        <v/>
      </c>
      <c r="AS260" s="69" t="str">
        <f>IF($H260="","",IF(OR(L260="TRUE"),$H260,""))</f>
        <v/>
      </c>
      <c r="AT260" s="70" t="str">
        <f>IF(AV260="","",1)</f>
        <v/>
      </c>
      <c r="AU260" s="70" t="str">
        <f>IF(AT260="","",SUM(AT$6:AT260))</f>
        <v/>
      </c>
      <c r="AV260" s="71" t="str">
        <f>IF($M260="TRUE",C260,"")</f>
        <v/>
      </c>
      <c r="AW260" s="71" t="str">
        <f>IF($M260="TRUE",D260,"")</f>
        <v/>
      </c>
      <c r="AX260" s="97" t="str">
        <f>IF($M260="TRUE",E260,"")</f>
        <v/>
      </c>
      <c r="AY260" s="71" t="str">
        <f>IF($M260="TRUE",F260,"")</f>
        <v/>
      </c>
      <c r="AZ260" s="71" t="str">
        <f>IF($M260="TRUE",G260,"")</f>
        <v/>
      </c>
      <c r="BA260" s="175" t="str">
        <f>IF($H260="","",IF(OR(M260="TRUE"),$H260,""))</f>
        <v/>
      </c>
      <c r="BB260" s="101"/>
    </row>
    <row r="261" spans="1:54" ht="19.95" customHeight="1" x14ac:dyDescent="0.3">
      <c r="A261" s="98" t="str">
        <f>IF(B261="","",SUM(B$6:B261))</f>
        <v/>
      </c>
      <c r="B261" s="95" t="str">
        <f>IF($C261="","",1)</f>
        <v/>
      </c>
      <c r="C261" s="187"/>
      <c r="D261" s="15"/>
      <c r="E261" s="188"/>
      <c r="F261" s="188"/>
      <c r="G261" s="15"/>
      <c r="H261" s="170"/>
      <c r="I261" s="72" t="str">
        <f>IF($D261=I$5,"TRUE","")</f>
        <v/>
      </c>
      <c r="J261" s="72" t="str">
        <f>IF($D261=J$5,"TRUE","")</f>
        <v/>
      </c>
      <c r="K261" s="72" t="str">
        <f>IF($D261=K$5,"TRUE","")</f>
        <v/>
      </c>
      <c r="L261" s="72" t="str">
        <f>IF($D261=L$5,"TRUE","")</f>
        <v/>
      </c>
      <c r="M261" s="81" t="str">
        <f>IF($D261=M$5,"TRUE","")</f>
        <v/>
      </c>
      <c r="N261" s="62" t="str">
        <f>IF($P261="","",1)</f>
        <v/>
      </c>
      <c r="O261" s="62" t="str">
        <f>IF(N261="","",SUM(N$6:N261))</f>
        <v/>
      </c>
      <c r="P261" s="63" t="str">
        <f>IF($I261="TRUE",C261,"")</f>
        <v/>
      </c>
      <c r="Q261" s="63" t="str">
        <f>IF($I261="TRUE",D261,"")</f>
        <v/>
      </c>
      <c r="R261" s="79" t="str">
        <f>IF($I261="TRUE",E261,"")</f>
        <v/>
      </c>
      <c r="S261" s="63" t="str">
        <f>IF($I261="TRUE",F261,"")</f>
        <v/>
      </c>
      <c r="T261" s="63" t="str">
        <f>IF($I261="TRUE",G261,"")</f>
        <v/>
      </c>
      <c r="U261" s="63" t="str">
        <f>IF($H261="","",IF(OR(I261="TRUE"),$H261,""))</f>
        <v/>
      </c>
      <c r="V261" s="64" t="str">
        <f>IF(X261="","",1)</f>
        <v/>
      </c>
      <c r="W261" s="64" t="str">
        <f>IF(V261="","",SUM(V$6:V261))</f>
        <v/>
      </c>
      <c r="X261" s="65" t="str">
        <f>IF($J261="TRUE",C261,"")</f>
        <v/>
      </c>
      <c r="Y261" s="65" t="str">
        <f>IF($J261="TRUE",D261,"")</f>
        <v/>
      </c>
      <c r="Z261" s="65" t="str">
        <f>IF($J261="TRUE",E261,"")</f>
        <v/>
      </c>
      <c r="AA261" s="65" t="str">
        <f>IF($J261="TRUE",F261,"")</f>
        <v/>
      </c>
      <c r="AB261" s="65" t="str">
        <f>IF($J261="TRUE",G261,"")</f>
        <v/>
      </c>
      <c r="AC261" s="65" t="str">
        <f>IF($H261="","",IF(OR(J261="TRUE"),$H261,""))</f>
        <v/>
      </c>
      <c r="AD261" s="66" t="str">
        <f>IF(AF261="","",1)</f>
        <v/>
      </c>
      <c r="AE261" s="66" t="str">
        <f>IF(AD261="","",SUM(AD$6:AD261))</f>
        <v/>
      </c>
      <c r="AF261" s="67" t="str">
        <f>IF($K261="TRUE",C261,"")</f>
        <v/>
      </c>
      <c r="AG261" s="67" t="str">
        <f>IF($K261="TRUE",D261,"")</f>
        <v/>
      </c>
      <c r="AH261" s="87" t="str">
        <f>IF($K261="TRUE",E261,"")</f>
        <v/>
      </c>
      <c r="AI261" s="67" t="str">
        <f>IF($K261="TRUE",F261,"")</f>
        <v/>
      </c>
      <c r="AJ261" s="67" t="str">
        <f>IF($K261="TRUE",G261,"")</f>
        <v/>
      </c>
      <c r="AK261" s="67" t="str">
        <f>IF($H261="","",IF(OR(K261="TRUE"),$H261,""))</f>
        <v/>
      </c>
      <c r="AL261" s="68" t="str">
        <f>IF(AN261="","",1)</f>
        <v/>
      </c>
      <c r="AM261" s="68" t="str">
        <f>IF(AL261="","",SUM(AL$6:AL261))</f>
        <v/>
      </c>
      <c r="AN261" s="69" t="str">
        <f>IF($L261="TRUE",C261,"")</f>
        <v/>
      </c>
      <c r="AO261" s="69" t="str">
        <f>IF($L261="TRUE",D261,"")</f>
        <v/>
      </c>
      <c r="AP261" s="96" t="str">
        <f>IF($L261="TRUE",E261,"")</f>
        <v/>
      </c>
      <c r="AQ261" s="69" t="str">
        <f>IF($L261="TRUE",F261,"")</f>
        <v/>
      </c>
      <c r="AR261" s="69" t="str">
        <f>IF($L261="TRUE",G261,"")</f>
        <v/>
      </c>
      <c r="AS261" s="69" t="str">
        <f>IF($H261="","",IF(OR(L261="TRUE"),$H261,""))</f>
        <v/>
      </c>
      <c r="AT261" s="70" t="str">
        <f>IF(AV261="","",1)</f>
        <v/>
      </c>
      <c r="AU261" s="70" t="str">
        <f>IF(AT261="","",SUM(AT$6:AT261))</f>
        <v/>
      </c>
      <c r="AV261" s="71" t="str">
        <f>IF($M261="TRUE",C261,"")</f>
        <v/>
      </c>
      <c r="AW261" s="71" t="str">
        <f>IF($M261="TRUE",D261,"")</f>
        <v/>
      </c>
      <c r="AX261" s="97" t="str">
        <f>IF($M261="TRUE",E261,"")</f>
        <v/>
      </c>
      <c r="AY261" s="71" t="str">
        <f>IF($M261="TRUE",F261,"")</f>
        <v/>
      </c>
      <c r="AZ261" s="71" t="str">
        <f>IF($M261="TRUE",G261,"")</f>
        <v/>
      </c>
      <c r="BA261" s="175" t="str">
        <f>IF($H261="","",IF(OR(M261="TRUE"),$H261,""))</f>
        <v/>
      </c>
      <c r="BB261" s="101"/>
    </row>
    <row r="262" spans="1:54" ht="19.95" customHeight="1" x14ac:dyDescent="0.3">
      <c r="A262" s="98" t="str">
        <f>IF(B262="","",SUM(B$6:B262))</f>
        <v/>
      </c>
      <c r="B262" s="95" t="str">
        <f>IF($C262="","",1)</f>
        <v/>
      </c>
      <c r="C262" s="187"/>
      <c r="D262" s="15"/>
      <c r="E262" s="188"/>
      <c r="F262" s="188"/>
      <c r="G262" s="15"/>
      <c r="H262" s="170"/>
      <c r="I262" s="72" t="str">
        <f>IF($D262=I$5,"TRUE","")</f>
        <v/>
      </c>
      <c r="J262" s="72" t="str">
        <f>IF($D262=J$5,"TRUE","")</f>
        <v/>
      </c>
      <c r="K262" s="72" t="str">
        <f>IF($D262=K$5,"TRUE","")</f>
        <v/>
      </c>
      <c r="L262" s="72" t="str">
        <f>IF($D262=L$5,"TRUE","")</f>
        <v/>
      </c>
      <c r="M262" s="81" t="str">
        <f>IF($D262=M$5,"TRUE","")</f>
        <v/>
      </c>
      <c r="N262" s="62" t="str">
        <f>IF($P262="","",1)</f>
        <v/>
      </c>
      <c r="O262" s="62" t="str">
        <f>IF(N262="","",SUM(N$6:N262))</f>
        <v/>
      </c>
      <c r="P262" s="63" t="str">
        <f>IF($I262="TRUE",C262,"")</f>
        <v/>
      </c>
      <c r="Q262" s="63" t="str">
        <f>IF($I262="TRUE",D262,"")</f>
        <v/>
      </c>
      <c r="R262" s="79" t="str">
        <f>IF($I262="TRUE",E262,"")</f>
        <v/>
      </c>
      <c r="S262" s="63" t="str">
        <f>IF($I262="TRUE",F262,"")</f>
        <v/>
      </c>
      <c r="T262" s="63" t="str">
        <f>IF($I262="TRUE",G262,"")</f>
        <v/>
      </c>
      <c r="U262" s="63" t="str">
        <f>IF($H262="","",IF(OR(I262="TRUE"),$H262,""))</f>
        <v/>
      </c>
      <c r="V262" s="64" t="str">
        <f>IF(X262="","",1)</f>
        <v/>
      </c>
      <c r="W262" s="64" t="str">
        <f>IF(V262="","",SUM(V$6:V262))</f>
        <v/>
      </c>
      <c r="X262" s="65" t="str">
        <f>IF($J262="TRUE",C262,"")</f>
        <v/>
      </c>
      <c r="Y262" s="65" t="str">
        <f>IF($J262="TRUE",D262,"")</f>
        <v/>
      </c>
      <c r="Z262" s="65" t="str">
        <f>IF($J262="TRUE",E262,"")</f>
        <v/>
      </c>
      <c r="AA262" s="65" t="str">
        <f>IF($J262="TRUE",F262,"")</f>
        <v/>
      </c>
      <c r="AB262" s="65" t="str">
        <f>IF($J262="TRUE",G262,"")</f>
        <v/>
      </c>
      <c r="AC262" s="65" t="str">
        <f>IF($H262="","",IF(OR(J262="TRUE"),$H262,""))</f>
        <v/>
      </c>
      <c r="AD262" s="66" t="str">
        <f>IF(AF262="","",1)</f>
        <v/>
      </c>
      <c r="AE262" s="66" t="str">
        <f>IF(AD262="","",SUM(AD$6:AD262))</f>
        <v/>
      </c>
      <c r="AF262" s="67" t="str">
        <f>IF($K262="TRUE",C262,"")</f>
        <v/>
      </c>
      <c r="AG262" s="67" t="str">
        <f>IF($K262="TRUE",D262,"")</f>
        <v/>
      </c>
      <c r="AH262" s="87" t="str">
        <f>IF($K262="TRUE",E262,"")</f>
        <v/>
      </c>
      <c r="AI262" s="67" t="str">
        <f>IF($K262="TRUE",F262,"")</f>
        <v/>
      </c>
      <c r="AJ262" s="67" t="str">
        <f>IF($K262="TRUE",G262,"")</f>
        <v/>
      </c>
      <c r="AK262" s="67" t="str">
        <f>IF($H262="","",IF(OR(K262="TRUE"),$H262,""))</f>
        <v/>
      </c>
      <c r="AL262" s="68" t="str">
        <f>IF(AN262="","",1)</f>
        <v/>
      </c>
      <c r="AM262" s="68" t="str">
        <f>IF(AL262="","",SUM(AL$6:AL262))</f>
        <v/>
      </c>
      <c r="AN262" s="69" t="str">
        <f>IF($L262="TRUE",C262,"")</f>
        <v/>
      </c>
      <c r="AO262" s="69" t="str">
        <f>IF($L262="TRUE",D262,"")</f>
        <v/>
      </c>
      <c r="AP262" s="96" t="str">
        <f>IF($L262="TRUE",E262,"")</f>
        <v/>
      </c>
      <c r="AQ262" s="69" t="str">
        <f>IF($L262="TRUE",F262,"")</f>
        <v/>
      </c>
      <c r="AR262" s="69" t="str">
        <f>IF($L262="TRUE",G262,"")</f>
        <v/>
      </c>
      <c r="AS262" s="69" t="str">
        <f>IF($H262="","",IF(OR(L262="TRUE"),$H262,""))</f>
        <v/>
      </c>
      <c r="AT262" s="70" t="str">
        <f>IF(AV262="","",1)</f>
        <v/>
      </c>
      <c r="AU262" s="70" t="str">
        <f>IF(AT262="","",SUM(AT$6:AT262))</f>
        <v/>
      </c>
      <c r="AV262" s="71" t="str">
        <f>IF($M262="TRUE",C262,"")</f>
        <v/>
      </c>
      <c r="AW262" s="71" t="str">
        <f>IF($M262="TRUE",D262,"")</f>
        <v/>
      </c>
      <c r="AX262" s="97" t="str">
        <f>IF($M262="TRUE",E262,"")</f>
        <v/>
      </c>
      <c r="AY262" s="71" t="str">
        <f>IF($M262="TRUE",F262,"")</f>
        <v/>
      </c>
      <c r="AZ262" s="71" t="str">
        <f>IF($M262="TRUE",G262,"")</f>
        <v/>
      </c>
      <c r="BA262" s="175" t="str">
        <f>IF($H262="","",IF(OR(M262="TRUE"),$H262,""))</f>
        <v/>
      </c>
      <c r="BB262" s="101"/>
    </row>
    <row r="263" spans="1:54" ht="19.95" customHeight="1" x14ac:dyDescent="0.3">
      <c r="A263" s="98" t="str">
        <f>IF(B263="","",SUM(B$6:B263))</f>
        <v/>
      </c>
      <c r="B263" s="95" t="str">
        <f>IF($C263="","",1)</f>
        <v/>
      </c>
      <c r="C263" s="187"/>
      <c r="D263" s="15"/>
      <c r="E263" s="188"/>
      <c r="F263" s="188"/>
      <c r="G263" s="15"/>
      <c r="H263" s="170"/>
      <c r="I263" s="72" t="str">
        <f>IF($D263=I$5,"TRUE","")</f>
        <v/>
      </c>
      <c r="J263" s="72" t="str">
        <f>IF($D263=J$5,"TRUE","")</f>
        <v/>
      </c>
      <c r="K263" s="72" t="str">
        <f>IF($D263=K$5,"TRUE","")</f>
        <v/>
      </c>
      <c r="L263" s="72" t="str">
        <f>IF($D263=L$5,"TRUE","")</f>
        <v/>
      </c>
      <c r="M263" s="81" t="str">
        <f>IF($D263=M$5,"TRUE","")</f>
        <v/>
      </c>
      <c r="N263" s="62" t="str">
        <f>IF($P263="","",1)</f>
        <v/>
      </c>
      <c r="O263" s="62" t="str">
        <f>IF(N263="","",SUM(N$6:N263))</f>
        <v/>
      </c>
      <c r="P263" s="63" t="str">
        <f>IF($I263="TRUE",C263,"")</f>
        <v/>
      </c>
      <c r="Q263" s="63" t="str">
        <f>IF($I263="TRUE",D263,"")</f>
        <v/>
      </c>
      <c r="R263" s="79" t="str">
        <f>IF($I263="TRUE",E263,"")</f>
        <v/>
      </c>
      <c r="S263" s="63" t="str">
        <f>IF($I263="TRUE",F263,"")</f>
        <v/>
      </c>
      <c r="T263" s="63" t="str">
        <f>IF($I263="TRUE",G263,"")</f>
        <v/>
      </c>
      <c r="U263" s="63" t="str">
        <f>IF($H263="","",IF(OR(I263="TRUE"),$H263,""))</f>
        <v/>
      </c>
      <c r="V263" s="64" t="str">
        <f>IF(X263="","",1)</f>
        <v/>
      </c>
      <c r="W263" s="64" t="str">
        <f>IF(V263="","",SUM(V$6:V263))</f>
        <v/>
      </c>
      <c r="X263" s="65" t="str">
        <f>IF($J263="TRUE",C263,"")</f>
        <v/>
      </c>
      <c r="Y263" s="65" t="str">
        <f>IF($J263="TRUE",D263,"")</f>
        <v/>
      </c>
      <c r="Z263" s="65" t="str">
        <f>IF($J263="TRUE",E263,"")</f>
        <v/>
      </c>
      <c r="AA263" s="65" t="str">
        <f>IF($J263="TRUE",F263,"")</f>
        <v/>
      </c>
      <c r="AB263" s="65" t="str">
        <f>IF($J263="TRUE",G263,"")</f>
        <v/>
      </c>
      <c r="AC263" s="65" t="str">
        <f>IF($H263="","",IF(OR(J263="TRUE"),$H263,""))</f>
        <v/>
      </c>
      <c r="AD263" s="66" t="str">
        <f>IF(AF263="","",1)</f>
        <v/>
      </c>
      <c r="AE263" s="66" t="str">
        <f>IF(AD263="","",SUM(AD$6:AD263))</f>
        <v/>
      </c>
      <c r="AF263" s="67" t="str">
        <f>IF($K263="TRUE",C263,"")</f>
        <v/>
      </c>
      <c r="AG263" s="67" t="str">
        <f>IF($K263="TRUE",D263,"")</f>
        <v/>
      </c>
      <c r="AH263" s="87" t="str">
        <f>IF($K263="TRUE",E263,"")</f>
        <v/>
      </c>
      <c r="AI263" s="67" t="str">
        <f>IF($K263="TRUE",F263,"")</f>
        <v/>
      </c>
      <c r="AJ263" s="67" t="str">
        <f>IF($K263="TRUE",G263,"")</f>
        <v/>
      </c>
      <c r="AK263" s="67" t="str">
        <f>IF($H263="","",IF(OR(K263="TRUE"),$H263,""))</f>
        <v/>
      </c>
      <c r="AL263" s="68" t="str">
        <f>IF(AN263="","",1)</f>
        <v/>
      </c>
      <c r="AM263" s="68" t="str">
        <f>IF(AL263="","",SUM(AL$6:AL263))</f>
        <v/>
      </c>
      <c r="AN263" s="69" t="str">
        <f>IF($L263="TRUE",C263,"")</f>
        <v/>
      </c>
      <c r="AO263" s="69" t="str">
        <f>IF($L263="TRUE",D263,"")</f>
        <v/>
      </c>
      <c r="AP263" s="96" t="str">
        <f>IF($L263="TRUE",E263,"")</f>
        <v/>
      </c>
      <c r="AQ263" s="69" t="str">
        <f>IF($L263="TRUE",F263,"")</f>
        <v/>
      </c>
      <c r="AR263" s="69" t="str">
        <f>IF($L263="TRUE",G263,"")</f>
        <v/>
      </c>
      <c r="AS263" s="69" t="str">
        <f>IF($H263="","",IF(OR(L263="TRUE"),$H263,""))</f>
        <v/>
      </c>
      <c r="AT263" s="70" t="str">
        <f>IF(AV263="","",1)</f>
        <v/>
      </c>
      <c r="AU263" s="70" t="str">
        <f>IF(AT263="","",SUM(AT$6:AT263))</f>
        <v/>
      </c>
      <c r="AV263" s="71" t="str">
        <f>IF($M263="TRUE",C263,"")</f>
        <v/>
      </c>
      <c r="AW263" s="71" t="str">
        <f>IF($M263="TRUE",D263,"")</f>
        <v/>
      </c>
      <c r="AX263" s="97" t="str">
        <f>IF($M263="TRUE",E263,"")</f>
        <v/>
      </c>
      <c r="AY263" s="71" t="str">
        <f>IF($M263="TRUE",F263,"")</f>
        <v/>
      </c>
      <c r="AZ263" s="71" t="str">
        <f>IF($M263="TRUE",G263,"")</f>
        <v/>
      </c>
      <c r="BA263" s="175" t="str">
        <f>IF($H263="","",IF(OR(M263="TRUE"),$H263,""))</f>
        <v/>
      </c>
      <c r="BB263" s="101"/>
    </row>
    <row r="264" spans="1:54" ht="19.95" customHeight="1" x14ac:dyDescent="0.3">
      <c r="A264" s="98" t="str">
        <f>IF(B264="","",SUM(B$6:B264))</f>
        <v/>
      </c>
      <c r="B264" s="95" t="str">
        <f>IF($C264="","",1)</f>
        <v/>
      </c>
      <c r="C264" s="187"/>
      <c r="D264" s="15"/>
      <c r="E264" s="188"/>
      <c r="F264" s="188"/>
      <c r="G264" s="15"/>
      <c r="H264" s="170"/>
      <c r="I264" s="72" t="str">
        <f>IF($D264=I$5,"TRUE","")</f>
        <v/>
      </c>
      <c r="J264" s="72" t="str">
        <f>IF($D264=J$5,"TRUE","")</f>
        <v/>
      </c>
      <c r="K264" s="72" t="str">
        <f>IF($D264=K$5,"TRUE","")</f>
        <v/>
      </c>
      <c r="L264" s="72" t="str">
        <f>IF($D264=L$5,"TRUE","")</f>
        <v/>
      </c>
      <c r="M264" s="81" t="str">
        <f>IF($D264=M$5,"TRUE","")</f>
        <v/>
      </c>
      <c r="N264" s="62" t="str">
        <f>IF($P264="","",1)</f>
        <v/>
      </c>
      <c r="O264" s="62" t="str">
        <f>IF(N264="","",SUM(N$6:N264))</f>
        <v/>
      </c>
      <c r="P264" s="63" t="str">
        <f>IF($I264="TRUE",C264,"")</f>
        <v/>
      </c>
      <c r="Q264" s="63" t="str">
        <f>IF($I264="TRUE",D264,"")</f>
        <v/>
      </c>
      <c r="R264" s="79" t="str">
        <f>IF($I264="TRUE",E264,"")</f>
        <v/>
      </c>
      <c r="S264" s="63" t="str">
        <f>IF($I264="TRUE",F264,"")</f>
        <v/>
      </c>
      <c r="T264" s="63" t="str">
        <f>IF($I264="TRUE",G264,"")</f>
        <v/>
      </c>
      <c r="U264" s="63" t="str">
        <f>IF($H264="","",IF(OR(I264="TRUE"),$H264,""))</f>
        <v/>
      </c>
      <c r="V264" s="64" t="str">
        <f>IF(X264="","",1)</f>
        <v/>
      </c>
      <c r="W264" s="64" t="str">
        <f>IF(V264="","",SUM(V$6:V264))</f>
        <v/>
      </c>
      <c r="X264" s="65" t="str">
        <f>IF($J264="TRUE",C264,"")</f>
        <v/>
      </c>
      <c r="Y264" s="65" t="str">
        <f>IF($J264="TRUE",D264,"")</f>
        <v/>
      </c>
      <c r="Z264" s="65" t="str">
        <f>IF($J264="TRUE",E264,"")</f>
        <v/>
      </c>
      <c r="AA264" s="65" t="str">
        <f>IF($J264="TRUE",F264,"")</f>
        <v/>
      </c>
      <c r="AB264" s="65" t="str">
        <f>IF($J264="TRUE",G264,"")</f>
        <v/>
      </c>
      <c r="AC264" s="65" t="str">
        <f>IF($H264="","",IF(OR(J264="TRUE"),$H264,""))</f>
        <v/>
      </c>
      <c r="AD264" s="66" t="str">
        <f>IF(AF264="","",1)</f>
        <v/>
      </c>
      <c r="AE264" s="66" t="str">
        <f>IF(AD264="","",SUM(AD$6:AD264))</f>
        <v/>
      </c>
      <c r="AF264" s="67" t="str">
        <f>IF($K264="TRUE",C264,"")</f>
        <v/>
      </c>
      <c r="AG264" s="67" t="str">
        <f>IF($K264="TRUE",D264,"")</f>
        <v/>
      </c>
      <c r="AH264" s="87" t="str">
        <f>IF($K264="TRUE",E264,"")</f>
        <v/>
      </c>
      <c r="AI264" s="67" t="str">
        <f>IF($K264="TRUE",F264,"")</f>
        <v/>
      </c>
      <c r="AJ264" s="67" t="str">
        <f>IF($K264="TRUE",G264,"")</f>
        <v/>
      </c>
      <c r="AK264" s="67" t="str">
        <f>IF($H264="","",IF(OR(K264="TRUE"),$H264,""))</f>
        <v/>
      </c>
      <c r="AL264" s="68" t="str">
        <f>IF(AN264="","",1)</f>
        <v/>
      </c>
      <c r="AM264" s="68" t="str">
        <f>IF(AL264="","",SUM(AL$6:AL264))</f>
        <v/>
      </c>
      <c r="AN264" s="69" t="str">
        <f>IF($L264="TRUE",C264,"")</f>
        <v/>
      </c>
      <c r="AO264" s="69" t="str">
        <f>IF($L264="TRUE",D264,"")</f>
        <v/>
      </c>
      <c r="AP264" s="96" t="str">
        <f>IF($L264="TRUE",E264,"")</f>
        <v/>
      </c>
      <c r="AQ264" s="69" t="str">
        <f>IF($L264="TRUE",F264,"")</f>
        <v/>
      </c>
      <c r="AR264" s="69" t="str">
        <f>IF($L264="TRUE",G264,"")</f>
        <v/>
      </c>
      <c r="AS264" s="69" t="str">
        <f>IF($H264="","",IF(OR(L264="TRUE"),$H264,""))</f>
        <v/>
      </c>
      <c r="AT264" s="70" t="str">
        <f>IF(AV264="","",1)</f>
        <v/>
      </c>
      <c r="AU264" s="70" t="str">
        <f>IF(AT264="","",SUM(AT$6:AT264))</f>
        <v/>
      </c>
      <c r="AV264" s="71" t="str">
        <f>IF($M264="TRUE",C264,"")</f>
        <v/>
      </c>
      <c r="AW264" s="71" t="str">
        <f>IF($M264="TRUE",D264,"")</f>
        <v/>
      </c>
      <c r="AX264" s="97" t="str">
        <f>IF($M264="TRUE",E264,"")</f>
        <v/>
      </c>
      <c r="AY264" s="71" t="str">
        <f>IF($M264="TRUE",F264,"")</f>
        <v/>
      </c>
      <c r="AZ264" s="71" t="str">
        <f>IF($M264="TRUE",G264,"")</f>
        <v/>
      </c>
      <c r="BA264" s="175" t="str">
        <f>IF($H264="","",IF(OR(M264="TRUE"),$H264,""))</f>
        <v/>
      </c>
      <c r="BB264" s="101"/>
    </row>
    <row r="265" spans="1:54" ht="19.95" customHeight="1" x14ac:dyDescent="0.3">
      <c r="A265" s="98" t="str">
        <f>IF(B265="","",SUM(B$6:B265))</f>
        <v/>
      </c>
      <c r="B265" s="95" t="str">
        <f>IF($C265="","",1)</f>
        <v/>
      </c>
      <c r="C265" s="187"/>
      <c r="D265" s="15"/>
      <c r="E265" s="188"/>
      <c r="F265" s="188"/>
      <c r="G265" s="15"/>
      <c r="H265" s="170"/>
      <c r="I265" s="72" t="str">
        <f>IF($D265=I$5,"TRUE","")</f>
        <v/>
      </c>
      <c r="J265" s="72" t="str">
        <f>IF($D265=J$5,"TRUE","")</f>
        <v/>
      </c>
      <c r="K265" s="72" t="str">
        <f>IF($D265=K$5,"TRUE","")</f>
        <v/>
      </c>
      <c r="L265" s="72" t="str">
        <f>IF($D265=L$5,"TRUE","")</f>
        <v/>
      </c>
      <c r="M265" s="81" t="str">
        <f>IF($D265=M$5,"TRUE","")</f>
        <v/>
      </c>
      <c r="N265" s="62" t="str">
        <f>IF($P265="","",1)</f>
        <v/>
      </c>
      <c r="O265" s="62" t="str">
        <f>IF(N265="","",SUM(N$6:N265))</f>
        <v/>
      </c>
      <c r="P265" s="63" t="str">
        <f>IF($I265="TRUE",C265,"")</f>
        <v/>
      </c>
      <c r="Q265" s="63" t="str">
        <f>IF($I265="TRUE",D265,"")</f>
        <v/>
      </c>
      <c r="R265" s="79" t="str">
        <f>IF($I265="TRUE",E265,"")</f>
        <v/>
      </c>
      <c r="S265" s="63" t="str">
        <f>IF($I265="TRUE",F265,"")</f>
        <v/>
      </c>
      <c r="T265" s="63" t="str">
        <f>IF($I265="TRUE",G265,"")</f>
        <v/>
      </c>
      <c r="U265" s="63" t="str">
        <f>IF($H265="","",IF(OR(I265="TRUE"),$H265,""))</f>
        <v/>
      </c>
      <c r="V265" s="64" t="str">
        <f>IF(X265="","",1)</f>
        <v/>
      </c>
      <c r="W265" s="64" t="str">
        <f>IF(V265="","",SUM(V$6:V265))</f>
        <v/>
      </c>
      <c r="X265" s="65" t="str">
        <f>IF($J265="TRUE",C265,"")</f>
        <v/>
      </c>
      <c r="Y265" s="65" t="str">
        <f>IF($J265="TRUE",D265,"")</f>
        <v/>
      </c>
      <c r="Z265" s="65" t="str">
        <f>IF($J265="TRUE",E265,"")</f>
        <v/>
      </c>
      <c r="AA265" s="65" t="str">
        <f>IF($J265="TRUE",F265,"")</f>
        <v/>
      </c>
      <c r="AB265" s="65" t="str">
        <f>IF($J265="TRUE",G265,"")</f>
        <v/>
      </c>
      <c r="AC265" s="65" t="str">
        <f>IF($H265="","",IF(OR(J265="TRUE"),$H265,""))</f>
        <v/>
      </c>
      <c r="AD265" s="66" t="str">
        <f>IF(AF265="","",1)</f>
        <v/>
      </c>
      <c r="AE265" s="66" t="str">
        <f>IF(AD265="","",SUM(AD$6:AD265))</f>
        <v/>
      </c>
      <c r="AF265" s="67" t="str">
        <f>IF($K265="TRUE",C265,"")</f>
        <v/>
      </c>
      <c r="AG265" s="67" t="str">
        <f>IF($K265="TRUE",D265,"")</f>
        <v/>
      </c>
      <c r="AH265" s="87" t="str">
        <f>IF($K265="TRUE",E265,"")</f>
        <v/>
      </c>
      <c r="AI265" s="67" t="str">
        <f>IF($K265="TRUE",F265,"")</f>
        <v/>
      </c>
      <c r="AJ265" s="67" t="str">
        <f>IF($K265="TRUE",G265,"")</f>
        <v/>
      </c>
      <c r="AK265" s="67" t="str">
        <f>IF($H265="","",IF(OR(K265="TRUE"),$H265,""))</f>
        <v/>
      </c>
      <c r="AL265" s="68" t="str">
        <f>IF(AN265="","",1)</f>
        <v/>
      </c>
      <c r="AM265" s="68" t="str">
        <f>IF(AL265="","",SUM(AL$6:AL265))</f>
        <v/>
      </c>
      <c r="AN265" s="69" t="str">
        <f>IF($L265="TRUE",C265,"")</f>
        <v/>
      </c>
      <c r="AO265" s="69" t="str">
        <f>IF($L265="TRUE",D265,"")</f>
        <v/>
      </c>
      <c r="AP265" s="96" t="str">
        <f>IF($L265="TRUE",E265,"")</f>
        <v/>
      </c>
      <c r="AQ265" s="69" t="str">
        <f>IF($L265="TRUE",F265,"")</f>
        <v/>
      </c>
      <c r="AR265" s="69" t="str">
        <f>IF($L265="TRUE",G265,"")</f>
        <v/>
      </c>
      <c r="AS265" s="69" t="str">
        <f>IF($H265="","",IF(OR(L265="TRUE"),$H265,""))</f>
        <v/>
      </c>
      <c r="AT265" s="70" t="str">
        <f>IF(AV265="","",1)</f>
        <v/>
      </c>
      <c r="AU265" s="70" t="str">
        <f>IF(AT265="","",SUM(AT$6:AT265))</f>
        <v/>
      </c>
      <c r="AV265" s="71" t="str">
        <f>IF($M265="TRUE",C265,"")</f>
        <v/>
      </c>
      <c r="AW265" s="71" t="str">
        <f>IF($M265="TRUE",D265,"")</f>
        <v/>
      </c>
      <c r="AX265" s="97" t="str">
        <f>IF($M265="TRUE",E265,"")</f>
        <v/>
      </c>
      <c r="AY265" s="71" t="str">
        <f>IF($M265="TRUE",F265,"")</f>
        <v/>
      </c>
      <c r="AZ265" s="71" t="str">
        <f>IF($M265="TRUE",G265,"")</f>
        <v/>
      </c>
      <c r="BA265" s="175" t="str">
        <f>IF($H265="","",IF(OR(M265="TRUE"),$H265,""))</f>
        <v/>
      </c>
      <c r="BB265" s="101"/>
    </row>
    <row r="266" spans="1:54" ht="19.95" customHeight="1" x14ac:dyDescent="0.3">
      <c r="A266" s="98" t="str">
        <f>IF(B266="","",SUM(B$6:B266))</f>
        <v/>
      </c>
      <c r="B266" s="95" t="str">
        <f>IF($C266="","",1)</f>
        <v/>
      </c>
      <c r="C266" s="187"/>
      <c r="D266" s="15"/>
      <c r="E266" s="188"/>
      <c r="F266" s="188"/>
      <c r="G266" s="15"/>
      <c r="H266" s="170"/>
      <c r="I266" s="72" t="str">
        <f>IF($D266=I$5,"TRUE","")</f>
        <v/>
      </c>
      <c r="J266" s="72" t="str">
        <f>IF($D266=J$5,"TRUE","")</f>
        <v/>
      </c>
      <c r="K266" s="72" t="str">
        <f>IF($D266=K$5,"TRUE","")</f>
        <v/>
      </c>
      <c r="L266" s="72" t="str">
        <f>IF($D266=L$5,"TRUE","")</f>
        <v/>
      </c>
      <c r="M266" s="81" t="str">
        <f>IF($D266=M$5,"TRUE","")</f>
        <v/>
      </c>
      <c r="N266" s="62" t="str">
        <f>IF($P266="","",1)</f>
        <v/>
      </c>
      <c r="O266" s="62" t="str">
        <f>IF(N266="","",SUM(N$6:N266))</f>
        <v/>
      </c>
      <c r="P266" s="63" t="str">
        <f>IF($I266="TRUE",C266,"")</f>
        <v/>
      </c>
      <c r="Q266" s="63" t="str">
        <f>IF($I266="TRUE",D266,"")</f>
        <v/>
      </c>
      <c r="R266" s="79" t="str">
        <f>IF($I266="TRUE",E266,"")</f>
        <v/>
      </c>
      <c r="S266" s="63" t="str">
        <f>IF($I266="TRUE",F266,"")</f>
        <v/>
      </c>
      <c r="T266" s="63" t="str">
        <f>IF($I266="TRUE",G266,"")</f>
        <v/>
      </c>
      <c r="U266" s="63" t="str">
        <f>IF($H266="","",IF(OR(I266="TRUE"),$H266,""))</f>
        <v/>
      </c>
      <c r="V266" s="64" t="str">
        <f>IF(X266="","",1)</f>
        <v/>
      </c>
      <c r="W266" s="64" t="str">
        <f>IF(V266="","",SUM(V$6:V266))</f>
        <v/>
      </c>
      <c r="X266" s="65" t="str">
        <f>IF($J266="TRUE",C266,"")</f>
        <v/>
      </c>
      <c r="Y266" s="65" t="str">
        <f>IF($J266="TRUE",D266,"")</f>
        <v/>
      </c>
      <c r="Z266" s="65" t="str">
        <f>IF($J266="TRUE",E266,"")</f>
        <v/>
      </c>
      <c r="AA266" s="65" t="str">
        <f>IF($J266="TRUE",F266,"")</f>
        <v/>
      </c>
      <c r="AB266" s="65" t="str">
        <f>IF($J266="TRUE",G266,"")</f>
        <v/>
      </c>
      <c r="AC266" s="65" t="str">
        <f>IF($H266="","",IF(OR(J266="TRUE"),$H266,""))</f>
        <v/>
      </c>
      <c r="AD266" s="66" t="str">
        <f>IF(AF266="","",1)</f>
        <v/>
      </c>
      <c r="AE266" s="66" t="str">
        <f>IF(AD266="","",SUM(AD$6:AD266))</f>
        <v/>
      </c>
      <c r="AF266" s="67" t="str">
        <f>IF($K266="TRUE",C266,"")</f>
        <v/>
      </c>
      <c r="AG266" s="67" t="str">
        <f>IF($K266="TRUE",D266,"")</f>
        <v/>
      </c>
      <c r="AH266" s="87" t="str">
        <f>IF($K266="TRUE",E266,"")</f>
        <v/>
      </c>
      <c r="AI266" s="67" t="str">
        <f>IF($K266="TRUE",F266,"")</f>
        <v/>
      </c>
      <c r="AJ266" s="67" t="str">
        <f>IF($K266="TRUE",G266,"")</f>
        <v/>
      </c>
      <c r="AK266" s="67" t="str">
        <f>IF($H266="","",IF(OR(K266="TRUE"),$H266,""))</f>
        <v/>
      </c>
      <c r="AL266" s="68" t="str">
        <f>IF(AN266="","",1)</f>
        <v/>
      </c>
      <c r="AM266" s="68" t="str">
        <f>IF(AL266="","",SUM(AL$6:AL266))</f>
        <v/>
      </c>
      <c r="AN266" s="69" t="str">
        <f>IF($L266="TRUE",C266,"")</f>
        <v/>
      </c>
      <c r="AO266" s="69" t="str">
        <f>IF($L266="TRUE",D266,"")</f>
        <v/>
      </c>
      <c r="AP266" s="96" t="str">
        <f>IF($L266="TRUE",E266,"")</f>
        <v/>
      </c>
      <c r="AQ266" s="69" t="str">
        <f>IF($L266="TRUE",F266,"")</f>
        <v/>
      </c>
      <c r="AR266" s="69" t="str">
        <f>IF($L266="TRUE",G266,"")</f>
        <v/>
      </c>
      <c r="AS266" s="69" t="str">
        <f>IF($H266="","",IF(OR(L266="TRUE"),$H266,""))</f>
        <v/>
      </c>
      <c r="AT266" s="70" t="str">
        <f>IF(AV266="","",1)</f>
        <v/>
      </c>
      <c r="AU266" s="70" t="str">
        <f>IF(AT266="","",SUM(AT$6:AT266))</f>
        <v/>
      </c>
      <c r="AV266" s="71" t="str">
        <f>IF($M266="TRUE",C266,"")</f>
        <v/>
      </c>
      <c r="AW266" s="71" t="str">
        <f>IF($M266="TRUE",D266,"")</f>
        <v/>
      </c>
      <c r="AX266" s="97" t="str">
        <f>IF($M266="TRUE",E266,"")</f>
        <v/>
      </c>
      <c r="AY266" s="71" t="str">
        <f>IF($M266="TRUE",F266,"")</f>
        <v/>
      </c>
      <c r="AZ266" s="71" t="str">
        <f>IF($M266="TRUE",G266,"")</f>
        <v/>
      </c>
      <c r="BA266" s="175" t="str">
        <f>IF($H266="","",IF(OR(M266="TRUE"),$H266,""))</f>
        <v/>
      </c>
      <c r="BB266" s="101"/>
    </row>
    <row r="267" spans="1:54" ht="19.95" customHeight="1" x14ac:dyDescent="0.3">
      <c r="A267" s="98" t="str">
        <f>IF(B267="","",SUM(B$6:B267))</f>
        <v/>
      </c>
      <c r="B267" s="95" t="str">
        <f>IF($C267="","",1)</f>
        <v/>
      </c>
      <c r="C267" s="187"/>
      <c r="D267" s="15"/>
      <c r="E267" s="188"/>
      <c r="F267" s="188"/>
      <c r="G267" s="15"/>
      <c r="H267" s="170"/>
      <c r="I267" s="72" t="str">
        <f>IF($D267=I$5,"TRUE","")</f>
        <v/>
      </c>
      <c r="J267" s="72" t="str">
        <f>IF($D267=J$5,"TRUE","")</f>
        <v/>
      </c>
      <c r="K267" s="72" t="str">
        <f>IF($D267=K$5,"TRUE","")</f>
        <v/>
      </c>
      <c r="L267" s="72" t="str">
        <f>IF($D267=L$5,"TRUE","")</f>
        <v/>
      </c>
      <c r="M267" s="81" t="str">
        <f>IF($D267=M$5,"TRUE","")</f>
        <v/>
      </c>
      <c r="N267" s="62" t="str">
        <f>IF($P267="","",1)</f>
        <v/>
      </c>
      <c r="O267" s="62" t="str">
        <f>IF(N267="","",SUM(N$6:N267))</f>
        <v/>
      </c>
      <c r="P267" s="63" t="str">
        <f>IF($I267="TRUE",C267,"")</f>
        <v/>
      </c>
      <c r="Q267" s="63" t="str">
        <f>IF($I267="TRUE",D267,"")</f>
        <v/>
      </c>
      <c r="R267" s="79" t="str">
        <f>IF($I267="TRUE",E267,"")</f>
        <v/>
      </c>
      <c r="S267" s="63" t="str">
        <f>IF($I267="TRUE",F267,"")</f>
        <v/>
      </c>
      <c r="T267" s="63" t="str">
        <f>IF($I267="TRUE",G267,"")</f>
        <v/>
      </c>
      <c r="U267" s="63" t="str">
        <f>IF($H267="","",IF(OR(I267="TRUE"),$H267,""))</f>
        <v/>
      </c>
      <c r="V267" s="64" t="str">
        <f>IF(X267="","",1)</f>
        <v/>
      </c>
      <c r="W267" s="64" t="str">
        <f>IF(V267="","",SUM(V$6:V267))</f>
        <v/>
      </c>
      <c r="X267" s="65" t="str">
        <f>IF($J267="TRUE",C267,"")</f>
        <v/>
      </c>
      <c r="Y267" s="65" t="str">
        <f>IF($J267="TRUE",D267,"")</f>
        <v/>
      </c>
      <c r="Z267" s="65" t="str">
        <f>IF($J267="TRUE",E267,"")</f>
        <v/>
      </c>
      <c r="AA267" s="65" t="str">
        <f>IF($J267="TRUE",F267,"")</f>
        <v/>
      </c>
      <c r="AB267" s="65" t="str">
        <f>IF($J267="TRUE",G267,"")</f>
        <v/>
      </c>
      <c r="AC267" s="65" t="str">
        <f>IF($H267="","",IF(OR(J267="TRUE"),$H267,""))</f>
        <v/>
      </c>
      <c r="AD267" s="66" t="str">
        <f>IF(AF267="","",1)</f>
        <v/>
      </c>
      <c r="AE267" s="66" t="str">
        <f>IF(AD267="","",SUM(AD$6:AD267))</f>
        <v/>
      </c>
      <c r="AF267" s="67" t="str">
        <f>IF($K267="TRUE",C267,"")</f>
        <v/>
      </c>
      <c r="AG267" s="67" t="str">
        <f>IF($K267="TRUE",D267,"")</f>
        <v/>
      </c>
      <c r="AH267" s="87" t="str">
        <f>IF($K267="TRUE",E267,"")</f>
        <v/>
      </c>
      <c r="AI267" s="67" t="str">
        <f>IF($K267="TRUE",F267,"")</f>
        <v/>
      </c>
      <c r="AJ267" s="67" t="str">
        <f>IF($K267="TRUE",G267,"")</f>
        <v/>
      </c>
      <c r="AK267" s="67" t="str">
        <f>IF($H267="","",IF(OR(K267="TRUE"),$H267,""))</f>
        <v/>
      </c>
      <c r="AL267" s="68" t="str">
        <f>IF(AN267="","",1)</f>
        <v/>
      </c>
      <c r="AM267" s="68" t="str">
        <f>IF(AL267="","",SUM(AL$6:AL267))</f>
        <v/>
      </c>
      <c r="AN267" s="69" t="str">
        <f>IF($L267="TRUE",C267,"")</f>
        <v/>
      </c>
      <c r="AO267" s="69" t="str">
        <f>IF($L267="TRUE",D267,"")</f>
        <v/>
      </c>
      <c r="AP267" s="96" t="str">
        <f>IF($L267="TRUE",E267,"")</f>
        <v/>
      </c>
      <c r="AQ267" s="69" t="str">
        <f>IF($L267="TRUE",F267,"")</f>
        <v/>
      </c>
      <c r="AR267" s="69" t="str">
        <f>IF($L267="TRUE",G267,"")</f>
        <v/>
      </c>
      <c r="AS267" s="69" t="str">
        <f>IF($H267="","",IF(OR(L267="TRUE"),$H267,""))</f>
        <v/>
      </c>
      <c r="AT267" s="70" t="str">
        <f>IF(AV267="","",1)</f>
        <v/>
      </c>
      <c r="AU267" s="70" t="str">
        <f>IF(AT267="","",SUM(AT$6:AT267))</f>
        <v/>
      </c>
      <c r="AV267" s="71" t="str">
        <f>IF($M267="TRUE",C267,"")</f>
        <v/>
      </c>
      <c r="AW267" s="71" t="str">
        <f>IF($M267="TRUE",D267,"")</f>
        <v/>
      </c>
      <c r="AX267" s="97" t="str">
        <f>IF($M267="TRUE",E267,"")</f>
        <v/>
      </c>
      <c r="AY267" s="71" t="str">
        <f>IF($M267="TRUE",F267,"")</f>
        <v/>
      </c>
      <c r="AZ267" s="71" t="str">
        <f>IF($M267="TRUE",G267,"")</f>
        <v/>
      </c>
      <c r="BA267" s="175" t="str">
        <f>IF($H267="","",IF(OR(M267="TRUE"),$H267,""))</f>
        <v/>
      </c>
      <c r="BB267" s="101"/>
    </row>
    <row r="268" spans="1:54" ht="19.95" customHeight="1" x14ac:dyDescent="0.3">
      <c r="A268" s="98" t="str">
        <f>IF(B268="","",SUM(B$6:B268))</f>
        <v/>
      </c>
      <c r="B268" s="95" t="str">
        <f>IF($C268="","",1)</f>
        <v/>
      </c>
      <c r="C268" s="187"/>
      <c r="D268" s="15"/>
      <c r="E268" s="188"/>
      <c r="F268" s="188"/>
      <c r="G268" s="15"/>
      <c r="H268" s="170"/>
      <c r="I268" s="72" t="str">
        <f>IF($D268=I$5,"TRUE","")</f>
        <v/>
      </c>
      <c r="J268" s="72" t="str">
        <f>IF($D268=J$5,"TRUE","")</f>
        <v/>
      </c>
      <c r="K268" s="72" t="str">
        <f>IF($D268=K$5,"TRUE","")</f>
        <v/>
      </c>
      <c r="L268" s="72" t="str">
        <f>IF($D268=L$5,"TRUE","")</f>
        <v/>
      </c>
      <c r="M268" s="81" t="str">
        <f>IF($D268=M$5,"TRUE","")</f>
        <v/>
      </c>
      <c r="N268" s="62" t="str">
        <f>IF($P268="","",1)</f>
        <v/>
      </c>
      <c r="O268" s="62" t="str">
        <f>IF(N268="","",SUM(N$6:N268))</f>
        <v/>
      </c>
      <c r="P268" s="63" t="str">
        <f>IF($I268="TRUE",C268,"")</f>
        <v/>
      </c>
      <c r="Q268" s="63" t="str">
        <f>IF($I268="TRUE",D268,"")</f>
        <v/>
      </c>
      <c r="R268" s="79" t="str">
        <f>IF($I268="TRUE",E268,"")</f>
        <v/>
      </c>
      <c r="S268" s="63" t="str">
        <f>IF($I268="TRUE",F268,"")</f>
        <v/>
      </c>
      <c r="T268" s="63" t="str">
        <f>IF($I268="TRUE",G268,"")</f>
        <v/>
      </c>
      <c r="U268" s="63" t="str">
        <f>IF($H268="","",IF(OR(I268="TRUE"),$H268,""))</f>
        <v/>
      </c>
      <c r="V268" s="64" t="str">
        <f>IF(X268="","",1)</f>
        <v/>
      </c>
      <c r="W268" s="64" t="str">
        <f>IF(V268="","",SUM(V$6:V268))</f>
        <v/>
      </c>
      <c r="X268" s="65" t="str">
        <f>IF($J268="TRUE",C268,"")</f>
        <v/>
      </c>
      <c r="Y268" s="65" t="str">
        <f>IF($J268="TRUE",D268,"")</f>
        <v/>
      </c>
      <c r="Z268" s="65" t="str">
        <f>IF($J268="TRUE",E268,"")</f>
        <v/>
      </c>
      <c r="AA268" s="65" t="str">
        <f>IF($J268="TRUE",F268,"")</f>
        <v/>
      </c>
      <c r="AB268" s="65" t="str">
        <f>IF($J268="TRUE",G268,"")</f>
        <v/>
      </c>
      <c r="AC268" s="65" t="str">
        <f>IF($H268="","",IF(OR(J268="TRUE"),$H268,""))</f>
        <v/>
      </c>
      <c r="AD268" s="66" t="str">
        <f>IF(AF268="","",1)</f>
        <v/>
      </c>
      <c r="AE268" s="66" t="str">
        <f>IF(AD268="","",SUM(AD$6:AD268))</f>
        <v/>
      </c>
      <c r="AF268" s="67" t="str">
        <f>IF($K268="TRUE",C268,"")</f>
        <v/>
      </c>
      <c r="AG268" s="67" t="str">
        <f>IF($K268="TRUE",D268,"")</f>
        <v/>
      </c>
      <c r="AH268" s="87" t="str">
        <f>IF($K268="TRUE",E268,"")</f>
        <v/>
      </c>
      <c r="AI268" s="67" t="str">
        <f>IF($K268="TRUE",F268,"")</f>
        <v/>
      </c>
      <c r="AJ268" s="67" t="str">
        <f>IF($K268="TRUE",G268,"")</f>
        <v/>
      </c>
      <c r="AK268" s="67" t="str">
        <f>IF($H268="","",IF(OR(K268="TRUE"),$H268,""))</f>
        <v/>
      </c>
      <c r="AL268" s="68" t="str">
        <f>IF(AN268="","",1)</f>
        <v/>
      </c>
      <c r="AM268" s="68" t="str">
        <f>IF(AL268="","",SUM(AL$6:AL268))</f>
        <v/>
      </c>
      <c r="AN268" s="69" t="str">
        <f>IF($L268="TRUE",C268,"")</f>
        <v/>
      </c>
      <c r="AO268" s="69" t="str">
        <f>IF($L268="TRUE",D268,"")</f>
        <v/>
      </c>
      <c r="AP268" s="96" t="str">
        <f>IF($L268="TRUE",E268,"")</f>
        <v/>
      </c>
      <c r="AQ268" s="69" t="str">
        <f>IF($L268="TRUE",F268,"")</f>
        <v/>
      </c>
      <c r="AR268" s="69" t="str">
        <f>IF($L268="TRUE",G268,"")</f>
        <v/>
      </c>
      <c r="AS268" s="69" t="str">
        <f>IF($H268="","",IF(OR(L268="TRUE"),$H268,""))</f>
        <v/>
      </c>
      <c r="AT268" s="70" t="str">
        <f>IF(AV268="","",1)</f>
        <v/>
      </c>
      <c r="AU268" s="70" t="str">
        <f>IF(AT268="","",SUM(AT$6:AT268))</f>
        <v/>
      </c>
      <c r="AV268" s="71" t="str">
        <f>IF($M268="TRUE",C268,"")</f>
        <v/>
      </c>
      <c r="AW268" s="71" t="str">
        <f>IF($M268="TRUE",D268,"")</f>
        <v/>
      </c>
      <c r="AX268" s="97" t="str">
        <f>IF($M268="TRUE",E268,"")</f>
        <v/>
      </c>
      <c r="AY268" s="71" t="str">
        <f>IF($M268="TRUE",F268,"")</f>
        <v/>
      </c>
      <c r="AZ268" s="71" t="str">
        <f>IF($M268="TRUE",G268,"")</f>
        <v/>
      </c>
      <c r="BA268" s="175" t="str">
        <f>IF($H268="","",IF(OR(M268="TRUE"),$H268,""))</f>
        <v/>
      </c>
      <c r="BB268" s="101"/>
    </row>
    <row r="269" spans="1:54" ht="19.95" customHeight="1" x14ac:dyDescent="0.3">
      <c r="A269" s="98" t="str">
        <f>IF(B269="","",SUM(B$6:B269))</f>
        <v/>
      </c>
      <c r="B269" s="95" t="str">
        <f>IF($C269="","",1)</f>
        <v/>
      </c>
      <c r="C269" s="16"/>
      <c r="D269" s="16"/>
      <c r="E269" s="15"/>
      <c r="F269" s="15"/>
      <c r="G269" s="15"/>
      <c r="H269" s="170"/>
      <c r="I269" s="72" t="str">
        <f>IF($D269=I$5,"TRUE","")</f>
        <v/>
      </c>
      <c r="J269" s="72" t="str">
        <f>IF($D269=J$5,"TRUE","")</f>
        <v/>
      </c>
      <c r="K269" s="72" t="str">
        <f>IF($D269=K$5,"TRUE","")</f>
        <v/>
      </c>
      <c r="L269" s="72" t="str">
        <f>IF($D269=L$5,"TRUE","")</f>
        <v/>
      </c>
      <c r="M269" s="81" t="str">
        <f>IF($D269=M$5,"TRUE","")</f>
        <v/>
      </c>
      <c r="N269" s="62" t="str">
        <f>IF($P269="","",1)</f>
        <v/>
      </c>
      <c r="O269" s="62" t="str">
        <f>IF(N269="","",SUM(N$6:N269))</f>
        <v/>
      </c>
      <c r="P269" s="63" t="str">
        <f>IF($I269="TRUE",C269,"")</f>
        <v/>
      </c>
      <c r="Q269" s="63" t="str">
        <f>IF($I269="TRUE",D269,"")</f>
        <v/>
      </c>
      <c r="R269" s="79" t="str">
        <f>IF($I269="TRUE",E269,"")</f>
        <v/>
      </c>
      <c r="S269" s="63" t="str">
        <f>IF($I269="TRUE",F269,"")</f>
        <v/>
      </c>
      <c r="T269" s="63" t="str">
        <f>IF($I269="TRUE",G269,"")</f>
        <v/>
      </c>
      <c r="U269" s="63" t="str">
        <f>IF($H269="","",IF(OR(I269="TRUE"),$H269,""))</f>
        <v/>
      </c>
      <c r="V269" s="64" t="str">
        <f>IF(X269="","",1)</f>
        <v/>
      </c>
      <c r="W269" s="64" t="str">
        <f>IF(V269="","",SUM(V$6:V269))</f>
        <v/>
      </c>
      <c r="X269" s="65" t="str">
        <f>IF($J269="TRUE",C269,"")</f>
        <v/>
      </c>
      <c r="Y269" s="65" t="str">
        <f>IF($J269="TRUE",D269,"")</f>
        <v/>
      </c>
      <c r="Z269" s="65" t="str">
        <f>IF($J269="TRUE",E269,"")</f>
        <v/>
      </c>
      <c r="AA269" s="65" t="str">
        <f>IF($J269="TRUE",F269,"")</f>
        <v/>
      </c>
      <c r="AB269" s="65" t="str">
        <f>IF($J269="TRUE",G269,"")</f>
        <v/>
      </c>
      <c r="AC269" s="65" t="str">
        <f>IF($H269="","",IF(OR(J269="TRUE"),$H269,""))</f>
        <v/>
      </c>
      <c r="AD269" s="66" t="str">
        <f>IF(AF269="","",1)</f>
        <v/>
      </c>
      <c r="AE269" s="66" t="str">
        <f>IF(AD269="","",SUM(AD$6:AD269))</f>
        <v/>
      </c>
      <c r="AF269" s="67" t="str">
        <f>IF($K269="TRUE",C269,"")</f>
        <v/>
      </c>
      <c r="AG269" s="67" t="str">
        <f>IF($K269="TRUE",D269,"")</f>
        <v/>
      </c>
      <c r="AH269" s="87" t="str">
        <f>IF($K269="TRUE",E269,"")</f>
        <v/>
      </c>
      <c r="AI269" s="67" t="str">
        <f>IF($K269="TRUE",F269,"")</f>
        <v/>
      </c>
      <c r="AJ269" s="67" t="str">
        <f>IF($K269="TRUE",G269,"")</f>
        <v/>
      </c>
      <c r="AK269" s="67" t="str">
        <f>IF($H269="","",IF(OR(K269="TRUE"),$H269,""))</f>
        <v/>
      </c>
      <c r="AL269" s="68" t="str">
        <f>IF(AN269="","",1)</f>
        <v/>
      </c>
      <c r="AM269" s="68" t="str">
        <f>IF(AL269="","",SUM(AL$6:AL269))</f>
        <v/>
      </c>
      <c r="AN269" s="69" t="str">
        <f>IF($L269="TRUE",C269,"")</f>
        <v/>
      </c>
      <c r="AO269" s="69" t="str">
        <f>IF($L269="TRUE",D269,"")</f>
        <v/>
      </c>
      <c r="AP269" s="96" t="str">
        <f>IF($L269="TRUE",E269,"")</f>
        <v/>
      </c>
      <c r="AQ269" s="69" t="str">
        <f>IF($L269="TRUE",F269,"")</f>
        <v/>
      </c>
      <c r="AR269" s="69" t="str">
        <f>IF($L269="TRUE",G269,"")</f>
        <v/>
      </c>
      <c r="AS269" s="69" t="str">
        <f>IF($H269="","",IF(OR(L269="TRUE"),$H269,""))</f>
        <v/>
      </c>
      <c r="AT269" s="70" t="str">
        <f>IF(AV269="","",1)</f>
        <v/>
      </c>
      <c r="AU269" s="70" t="str">
        <f>IF(AT269="","",SUM(AT$6:AT269))</f>
        <v/>
      </c>
      <c r="AV269" s="71" t="str">
        <f>IF($M269="TRUE",C269,"")</f>
        <v/>
      </c>
      <c r="AW269" s="71" t="str">
        <f>IF($M269="TRUE",D269,"")</f>
        <v/>
      </c>
      <c r="AX269" s="97" t="str">
        <f>IF($M269="TRUE",E269,"")</f>
        <v/>
      </c>
      <c r="AY269" s="71" t="str">
        <f>IF($M269="TRUE",F269,"")</f>
        <v/>
      </c>
      <c r="AZ269" s="71" t="str">
        <f>IF($M269="TRUE",G269,"")</f>
        <v/>
      </c>
      <c r="BA269" s="175" t="str">
        <f>IF($H269="","",IF(OR(M269="TRUE"),$H269,""))</f>
        <v/>
      </c>
      <c r="BB269" s="101"/>
    </row>
    <row r="270" spans="1:54" ht="19.95" customHeight="1" x14ac:dyDescent="0.3">
      <c r="A270" s="98" t="str">
        <f>IF(B270="","",SUM(B$6:B270))</f>
        <v/>
      </c>
      <c r="B270" s="95" t="str">
        <f>IF($C270="","",1)</f>
        <v/>
      </c>
      <c r="C270" s="16"/>
      <c r="D270" s="16"/>
      <c r="E270" s="15"/>
      <c r="F270" s="15"/>
      <c r="G270" s="15"/>
      <c r="H270" s="170"/>
      <c r="I270" s="72" t="str">
        <f>IF($D270=I$5,"TRUE","")</f>
        <v/>
      </c>
      <c r="J270" s="72" t="str">
        <f>IF($D270=J$5,"TRUE","")</f>
        <v/>
      </c>
      <c r="K270" s="72" t="str">
        <f>IF($D270=K$5,"TRUE","")</f>
        <v/>
      </c>
      <c r="L270" s="72" t="str">
        <f>IF($D270=L$5,"TRUE","")</f>
        <v/>
      </c>
      <c r="M270" s="81" t="str">
        <f>IF($D270=M$5,"TRUE","")</f>
        <v/>
      </c>
      <c r="N270" s="62" t="str">
        <f>IF($P270="","",1)</f>
        <v/>
      </c>
      <c r="O270" s="62" t="str">
        <f>IF(N270="","",SUM(N$6:N270))</f>
        <v/>
      </c>
      <c r="P270" s="63" t="str">
        <f>IF($I270="TRUE",C270,"")</f>
        <v/>
      </c>
      <c r="Q270" s="63" t="str">
        <f>IF($I270="TRUE",D270,"")</f>
        <v/>
      </c>
      <c r="R270" s="79" t="str">
        <f>IF($I270="TRUE",E270,"")</f>
        <v/>
      </c>
      <c r="S270" s="63" t="str">
        <f>IF($I270="TRUE",F270,"")</f>
        <v/>
      </c>
      <c r="T270" s="63" t="str">
        <f>IF($I270="TRUE",G270,"")</f>
        <v/>
      </c>
      <c r="U270" s="63" t="str">
        <f>IF($H270="","",IF(OR(I270="TRUE"),$H270,""))</f>
        <v/>
      </c>
      <c r="V270" s="64" t="str">
        <f>IF(X270="","",1)</f>
        <v/>
      </c>
      <c r="W270" s="64" t="str">
        <f>IF(V270="","",SUM(V$6:V270))</f>
        <v/>
      </c>
      <c r="X270" s="65" t="str">
        <f>IF($J270="TRUE",C270,"")</f>
        <v/>
      </c>
      <c r="Y270" s="65" t="str">
        <f>IF($J270="TRUE",D270,"")</f>
        <v/>
      </c>
      <c r="Z270" s="65" t="str">
        <f>IF($J270="TRUE",E270,"")</f>
        <v/>
      </c>
      <c r="AA270" s="65" t="str">
        <f>IF($J270="TRUE",F270,"")</f>
        <v/>
      </c>
      <c r="AB270" s="65" t="str">
        <f>IF($J270="TRUE",G270,"")</f>
        <v/>
      </c>
      <c r="AC270" s="65" t="str">
        <f>IF($H270="","",IF(OR(J270="TRUE"),$H270,""))</f>
        <v/>
      </c>
      <c r="AD270" s="66" t="str">
        <f>IF(AF270="","",1)</f>
        <v/>
      </c>
      <c r="AE270" s="66" t="str">
        <f>IF(AD270="","",SUM(AD$6:AD270))</f>
        <v/>
      </c>
      <c r="AF270" s="67" t="str">
        <f>IF($K270="TRUE",C270,"")</f>
        <v/>
      </c>
      <c r="AG270" s="67" t="str">
        <f>IF($K270="TRUE",D270,"")</f>
        <v/>
      </c>
      <c r="AH270" s="87" t="str">
        <f>IF($K270="TRUE",E270,"")</f>
        <v/>
      </c>
      <c r="AI270" s="67" t="str">
        <f>IF($K270="TRUE",F270,"")</f>
        <v/>
      </c>
      <c r="AJ270" s="67" t="str">
        <f>IF($K270="TRUE",G270,"")</f>
        <v/>
      </c>
      <c r="AK270" s="67" t="str">
        <f>IF($H270="","",IF(OR(K270="TRUE"),$H270,""))</f>
        <v/>
      </c>
      <c r="AL270" s="68" t="str">
        <f>IF(AN270="","",1)</f>
        <v/>
      </c>
      <c r="AM270" s="68" t="str">
        <f>IF(AL270="","",SUM(AL$6:AL270))</f>
        <v/>
      </c>
      <c r="AN270" s="69" t="str">
        <f>IF($L270="TRUE",C270,"")</f>
        <v/>
      </c>
      <c r="AO270" s="69" t="str">
        <f>IF($L270="TRUE",D270,"")</f>
        <v/>
      </c>
      <c r="AP270" s="96" t="str">
        <f>IF($L270="TRUE",E270,"")</f>
        <v/>
      </c>
      <c r="AQ270" s="69" t="str">
        <f>IF($L270="TRUE",F270,"")</f>
        <v/>
      </c>
      <c r="AR270" s="69" t="str">
        <f>IF($L270="TRUE",G270,"")</f>
        <v/>
      </c>
      <c r="AS270" s="69" t="str">
        <f>IF($H270="","",IF(OR(L270="TRUE"),$H270,""))</f>
        <v/>
      </c>
      <c r="AT270" s="70" t="str">
        <f>IF(AV270="","",1)</f>
        <v/>
      </c>
      <c r="AU270" s="70" t="str">
        <f>IF(AT270="","",SUM(AT$6:AT270))</f>
        <v/>
      </c>
      <c r="AV270" s="71" t="str">
        <f>IF($M270="TRUE",C270,"")</f>
        <v/>
      </c>
      <c r="AW270" s="71" t="str">
        <f>IF($M270="TRUE",D270,"")</f>
        <v/>
      </c>
      <c r="AX270" s="97" t="str">
        <f>IF($M270="TRUE",E270,"")</f>
        <v/>
      </c>
      <c r="AY270" s="71" t="str">
        <f>IF($M270="TRUE",F270,"")</f>
        <v/>
      </c>
      <c r="AZ270" s="71" t="str">
        <f>IF($M270="TRUE",G270,"")</f>
        <v/>
      </c>
      <c r="BA270" s="175" t="str">
        <f>IF($H270="","",IF(OR(M270="TRUE"),$H270,""))</f>
        <v/>
      </c>
      <c r="BB270" s="101"/>
    </row>
    <row r="271" spans="1:54" ht="19.95" customHeight="1" x14ac:dyDescent="0.3">
      <c r="A271" s="98" t="str">
        <f>IF(B271="","",SUM(B$6:B271))</f>
        <v/>
      </c>
      <c r="B271" s="95" t="str">
        <f>IF($C271="","",1)</f>
        <v/>
      </c>
      <c r="C271" s="16"/>
      <c r="D271" s="16"/>
      <c r="E271" s="15"/>
      <c r="F271" s="15"/>
      <c r="G271" s="15"/>
      <c r="H271" s="170"/>
      <c r="I271" s="72" t="str">
        <f>IF($D271=I$5,"TRUE","")</f>
        <v/>
      </c>
      <c r="J271" s="72" t="str">
        <f>IF($D271=J$5,"TRUE","")</f>
        <v/>
      </c>
      <c r="K271" s="72" t="str">
        <f>IF($D271=K$5,"TRUE","")</f>
        <v/>
      </c>
      <c r="L271" s="72" t="str">
        <f>IF($D271=L$5,"TRUE","")</f>
        <v/>
      </c>
      <c r="M271" s="81" t="str">
        <f>IF($D271=M$5,"TRUE","")</f>
        <v/>
      </c>
      <c r="N271" s="62" t="str">
        <f>IF($P271="","",1)</f>
        <v/>
      </c>
      <c r="O271" s="62" t="str">
        <f>IF(N271="","",SUM(N$6:N271))</f>
        <v/>
      </c>
      <c r="P271" s="63" t="str">
        <f>IF($I271="TRUE",C271,"")</f>
        <v/>
      </c>
      <c r="Q271" s="63" t="str">
        <f>IF($I271="TRUE",D271,"")</f>
        <v/>
      </c>
      <c r="R271" s="79" t="str">
        <f>IF($I271="TRUE",E271,"")</f>
        <v/>
      </c>
      <c r="S271" s="63" t="str">
        <f>IF($I271="TRUE",F271,"")</f>
        <v/>
      </c>
      <c r="T271" s="63" t="str">
        <f>IF($I271="TRUE",G271,"")</f>
        <v/>
      </c>
      <c r="U271" s="63" t="str">
        <f>IF($H271="","",IF(OR(I271="TRUE"),$H271,""))</f>
        <v/>
      </c>
      <c r="V271" s="64" t="str">
        <f>IF(X271="","",1)</f>
        <v/>
      </c>
      <c r="W271" s="64" t="str">
        <f>IF(V271="","",SUM(V$6:V271))</f>
        <v/>
      </c>
      <c r="X271" s="65" t="str">
        <f>IF($J271="TRUE",C271,"")</f>
        <v/>
      </c>
      <c r="Y271" s="65" t="str">
        <f>IF($J271="TRUE",D271,"")</f>
        <v/>
      </c>
      <c r="Z271" s="65" t="str">
        <f>IF($J271="TRUE",E271,"")</f>
        <v/>
      </c>
      <c r="AA271" s="65" t="str">
        <f>IF($J271="TRUE",F271,"")</f>
        <v/>
      </c>
      <c r="AB271" s="65" t="str">
        <f>IF($J271="TRUE",G271,"")</f>
        <v/>
      </c>
      <c r="AC271" s="65" t="str">
        <f>IF($H271="","",IF(OR(J271="TRUE"),$H271,""))</f>
        <v/>
      </c>
      <c r="AD271" s="66" t="str">
        <f>IF(AF271="","",1)</f>
        <v/>
      </c>
      <c r="AE271" s="66" t="str">
        <f>IF(AD271="","",SUM(AD$6:AD271))</f>
        <v/>
      </c>
      <c r="AF271" s="67" t="str">
        <f>IF($K271="TRUE",C271,"")</f>
        <v/>
      </c>
      <c r="AG271" s="67" t="str">
        <f>IF($K271="TRUE",D271,"")</f>
        <v/>
      </c>
      <c r="AH271" s="87" t="str">
        <f>IF($K271="TRUE",E271,"")</f>
        <v/>
      </c>
      <c r="AI271" s="67" t="str">
        <f>IF($K271="TRUE",F271,"")</f>
        <v/>
      </c>
      <c r="AJ271" s="67" t="str">
        <f>IF($K271="TRUE",G271,"")</f>
        <v/>
      </c>
      <c r="AK271" s="67" t="str">
        <f>IF($H271="","",IF(OR(K271="TRUE"),$H271,""))</f>
        <v/>
      </c>
      <c r="AL271" s="68" t="str">
        <f>IF(AN271="","",1)</f>
        <v/>
      </c>
      <c r="AM271" s="68" t="str">
        <f>IF(AL271="","",SUM(AL$6:AL271))</f>
        <v/>
      </c>
      <c r="AN271" s="69" t="str">
        <f>IF($L271="TRUE",C271,"")</f>
        <v/>
      </c>
      <c r="AO271" s="69" t="str">
        <f>IF($L271="TRUE",D271,"")</f>
        <v/>
      </c>
      <c r="AP271" s="96" t="str">
        <f>IF($L271="TRUE",E271,"")</f>
        <v/>
      </c>
      <c r="AQ271" s="69" t="str">
        <f>IF($L271="TRUE",F271,"")</f>
        <v/>
      </c>
      <c r="AR271" s="69" t="str">
        <f>IF($L271="TRUE",G271,"")</f>
        <v/>
      </c>
      <c r="AS271" s="69" t="str">
        <f>IF($H271="","",IF(OR(L271="TRUE"),$H271,""))</f>
        <v/>
      </c>
      <c r="AT271" s="70" t="str">
        <f>IF(AV271="","",1)</f>
        <v/>
      </c>
      <c r="AU271" s="70" t="str">
        <f>IF(AT271="","",SUM(AT$6:AT271))</f>
        <v/>
      </c>
      <c r="AV271" s="71" t="str">
        <f>IF($M271="TRUE",C271,"")</f>
        <v/>
      </c>
      <c r="AW271" s="71" t="str">
        <f>IF($M271="TRUE",D271,"")</f>
        <v/>
      </c>
      <c r="AX271" s="97" t="str">
        <f>IF($M271="TRUE",E271,"")</f>
        <v/>
      </c>
      <c r="AY271" s="71" t="str">
        <f>IF($M271="TRUE",F271,"")</f>
        <v/>
      </c>
      <c r="AZ271" s="71" t="str">
        <f>IF($M271="TRUE",G271,"")</f>
        <v/>
      </c>
      <c r="BA271" s="175" t="str">
        <f>IF($H271="","",IF(OR(M271="TRUE"),$H271,""))</f>
        <v/>
      </c>
      <c r="BB271" s="101"/>
    </row>
    <row r="272" spans="1:54" ht="19.95" customHeight="1" x14ac:dyDescent="0.3">
      <c r="A272" s="98" t="str">
        <f>IF(B272="","",SUM(B$6:B272))</f>
        <v/>
      </c>
      <c r="B272" s="95" t="str">
        <f>IF($C272="","",1)</f>
        <v/>
      </c>
      <c r="C272" s="16"/>
      <c r="D272" s="16"/>
      <c r="E272" s="15"/>
      <c r="F272" s="15"/>
      <c r="G272" s="15"/>
      <c r="H272" s="170"/>
      <c r="I272" s="72" t="str">
        <f>IF($D272=I$5,"TRUE","")</f>
        <v/>
      </c>
      <c r="J272" s="72" t="str">
        <f>IF($D272=J$5,"TRUE","")</f>
        <v/>
      </c>
      <c r="K272" s="72" t="str">
        <f>IF($D272=K$5,"TRUE","")</f>
        <v/>
      </c>
      <c r="L272" s="72" t="str">
        <f>IF($D272=L$5,"TRUE","")</f>
        <v/>
      </c>
      <c r="M272" s="81" t="str">
        <f>IF($D272=M$5,"TRUE","")</f>
        <v/>
      </c>
      <c r="N272" s="62" t="str">
        <f>IF($P272="","",1)</f>
        <v/>
      </c>
      <c r="O272" s="62" t="str">
        <f>IF(N272="","",SUM(N$6:N272))</f>
        <v/>
      </c>
      <c r="P272" s="63" t="str">
        <f>IF($I272="TRUE",C272,"")</f>
        <v/>
      </c>
      <c r="Q272" s="63" t="str">
        <f>IF($I272="TRUE",D272,"")</f>
        <v/>
      </c>
      <c r="R272" s="79" t="str">
        <f>IF($I272="TRUE",E272,"")</f>
        <v/>
      </c>
      <c r="S272" s="63" t="str">
        <f>IF($I272="TRUE",F272,"")</f>
        <v/>
      </c>
      <c r="T272" s="63" t="str">
        <f>IF($I272="TRUE",G272,"")</f>
        <v/>
      </c>
      <c r="U272" s="63" t="str">
        <f>IF($H272="","",IF(OR(I272="TRUE"),$H272,""))</f>
        <v/>
      </c>
      <c r="V272" s="64" t="str">
        <f>IF(X272="","",1)</f>
        <v/>
      </c>
      <c r="W272" s="64" t="str">
        <f>IF(V272="","",SUM(V$6:V272))</f>
        <v/>
      </c>
      <c r="X272" s="65" t="str">
        <f>IF($J272="TRUE",C272,"")</f>
        <v/>
      </c>
      <c r="Y272" s="65" t="str">
        <f>IF($J272="TRUE",D272,"")</f>
        <v/>
      </c>
      <c r="Z272" s="65" t="str">
        <f>IF($J272="TRUE",E272,"")</f>
        <v/>
      </c>
      <c r="AA272" s="65" t="str">
        <f>IF($J272="TRUE",F272,"")</f>
        <v/>
      </c>
      <c r="AB272" s="65" t="str">
        <f>IF($J272="TRUE",G272,"")</f>
        <v/>
      </c>
      <c r="AC272" s="65" t="str">
        <f>IF($H272="","",IF(OR(J272="TRUE"),$H272,""))</f>
        <v/>
      </c>
      <c r="AD272" s="66" t="str">
        <f>IF(AF272="","",1)</f>
        <v/>
      </c>
      <c r="AE272" s="66" t="str">
        <f>IF(AD272="","",SUM(AD$6:AD272))</f>
        <v/>
      </c>
      <c r="AF272" s="67" t="str">
        <f>IF($K272="TRUE",C272,"")</f>
        <v/>
      </c>
      <c r="AG272" s="67" t="str">
        <f>IF($K272="TRUE",D272,"")</f>
        <v/>
      </c>
      <c r="AH272" s="87" t="str">
        <f>IF($K272="TRUE",E272,"")</f>
        <v/>
      </c>
      <c r="AI272" s="67" t="str">
        <f>IF($K272="TRUE",F272,"")</f>
        <v/>
      </c>
      <c r="AJ272" s="67" t="str">
        <f>IF($K272="TRUE",G272,"")</f>
        <v/>
      </c>
      <c r="AK272" s="67" t="str">
        <f>IF($H272="","",IF(OR(K272="TRUE"),$H272,""))</f>
        <v/>
      </c>
      <c r="AL272" s="68" t="str">
        <f>IF(AN272="","",1)</f>
        <v/>
      </c>
      <c r="AM272" s="68" t="str">
        <f>IF(AL272="","",SUM(AL$6:AL272))</f>
        <v/>
      </c>
      <c r="AN272" s="69" t="str">
        <f>IF($L272="TRUE",C272,"")</f>
        <v/>
      </c>
      <c r="AO272" s="69" t="str">
        <f>IF($L272="TRUE",D272,"")</f>
        <v/>
      </c>
      <c r="AP272" s="96" t="str">
        <f>IF($L272="TRUE",E272,"")</f>
        <v/>
      </c>
      <c r="AQ272" s="69" t="str">
        <f>IF($L272="TRUE",F272,"")</f>
        <v/>
      </c>
      <c r="AR272" s="69" t="str">
        <f>IF($L272="TRUE",G272,"")</f>
        <v/>
      </c>
      <c r="AS272" s="69" t="str">
        <f>IF($H272="","",IF(OR(L272="TRUE"),$H272,""))</f>
        <v/>
      </c>
      <c r="AT272" s="70" t="str">
        <f>IF(AV272="","",1)</f>
        <v/>
      </c>
      <c r="AU272" s="70" t="str">
        <f>IF(AT272="","",SUM(AT$6:AT272))</f>
        <v/>
      </c>
      <c r="AV272" s="71" t="str">
        <f>IF($M272="TRUE",C272,"")</f>
        <v/>
      </c>
      <c r="AW272" s="71" t="str">
        <f>IF($M272="TRUE",D272,"")</f>
        <v/>
      </c>
      <c r="AX272" s="97" t="str">
        <f>IF($M272="TRUE",E272,"")</f>
        <v/>
      </c>
      <c r="AY272" s="71" t="str">
        <f>IF($M272="TRUE",F272,"")</f>
        <v/>
      </c>
      <c r="AZ272" s="71" t="str">
        <f>IF($M272="TRUE",G272,"")</f>
        <v/>
      </c>
      <c r="BA272" s="175" t="str">
        <f>IF($H272="","",IF(OR(M272="TRUE"),$H272,""))</f>
        <v/>
      </c>
      <c r="BB272" s="101"/>
    </row>
    <row r="273" spans="1:54" ht="19.95" customHeight="1" x14ac:dyDescent="0.3">
      <c r="A273" s="98" t="str">
        <f>IF(B273="","",SUM(B$6:B273))</f>
        <v/>
      </c>
      <c r="B273" s="95" t="str">
        <f>IF($C273="","",1)</f>
        <v/>
      </c>
      <c r="C273" s="16"/>
      <c r="D273" s="16"/>
      <c r="E273" s="15"/>
      <c r="F273" s="15"/>
      <c r="G273" s="15"/>
      <c r="H273" s="170"/>
      <c r="I273" s="72" t="str">
        <f>IF($D273=I$5,"TRUE","")</f>
        <v/>
      </c>
      <c r="J273" s="72" t="str">
        <f>IF($D273=J$5,"TRUE","")</f>
        <v/>
      </c>
      <c r="K273" s="72" t="str">
        <f>IF($D273=K$5,"TRUE","")</f>
        <v/>
      </c>
      <c r="L273" s="72" t="str">
        <f>IF($D273=L$5,"TRUE","")</f>
        <v/>
      </c>
      <c r="M273" s="81" t="str">
        <f>IF($D273=M$5,"TRUE","")</f>
        <v/>
      </c>
      <c r="N273" s="62" t="str">
        <f>IF($P273="","",1)</f>
        <v/>
      </c>
      <c r="O273" s="62" t="str">
        <f>IF(N273="","",SUM(N$6:N273))</f>
        <v/>
      </c>
      <c r="P273" s="63" t="str">
        <f>IF($I273="TRUE",C273,"")</f>
        <v/>
      </c>
      <c r="Q273" s="63" t="str">
        <f>IF($I273="TRUE",D273,"")</f>
        <v/>
      </c>
      <c r="R273" s="79" t="str">
        <f>IF($I273="TRUE",E273,"")</f>
        <v/>
      </c>
      <c r="S273" s="63" t="str">
        <f>IF($I273="TRUE",F273,"")</f>
        <v/>
      </c>
      <c r="T273" s="63" t="str">
        <f>IF($I273="TRUE",G273,"")</f>
        <v/>
      </c>
      <c r="U273" s="63" t="str">
        <f>IF($H273="","",IF(OR(I273="TRUE"),$H273,""))</f>
        <v/>
      </c>
      <c r="V273" s="64" t="str">
        <f>IF(X273="","",1)</f>
        <v/>
      </c>
      <c r="W273" s="64" t="str">
        <f>IF(V273="","",SUM(V$6:V273))</f>
        <v/>
      </c>
      <c r="X273" s="65" t="str">
        <f>IF($J273="TRUE",C273,"")</f>
        <v/>
      </c>
      <c r="Y273" s="65" t="str">
        <f>IF($J273="TRUE",D273,"")</f>
        <v/>
      </c>
      <c r="Z273" s="65" t="str">
        <f>IF($J273="TRUE",E273,"")</f>
        <v/>
      </c>
      <c r="AA273" s="65" t="str">
        <f>IF($J273="TRUE",F273,"")</f>
        <v/>
      </c>
      <c r="AB273" s="65" t="str">
        <f>IF($J273="TRUE",G273,"")</f>
        <v/>
      </c>
      <c r="AC273" s="65" t="str">
        <f>IF($H273="","",IF(OR(J273="TRUE"),$H273,""))</f>
        <v/>
      </c>
      <c r="AD273" s="66" t="str">
        <f>IF(AF273="","",1)</f>
        <v/>
      </c>
      <c r="AE273" s="66" t="str">
        <f>IF(AD273="","",SUM(AD$6:AD273))</f>
        <v/>
      </c>
      <c r="AF273" s="67" t="str">
        <f>IF($K273="TRUE",C273,"")</f>
        <v/>
      </c>
      <c r="AG273" s="67" t="str">
        <f>IF($K273="TRUE",D273,"")</f>
        <v/>
      </c>
      <c r="AH273" s="87" t="str">
        <f>IF($K273="TRUE",E273,"")</f>
        <v/>
      </c>
      <c r="AI273" s="67" t="str">
        <f>IF($K273="TRUE",F273,"")</f>
        <v/>
      </c>
      <c r="AJ273" s="67" t="str">
        <f>IF($K273="TRUE",G273,"")</f>
        <v/>
      </c>
      <c r="AK273" s="67" t="str">
        <f>IF($H273="","",IF(OR(K273="TRUE"),$H273,""))</f>
        <v/>
      </c>
      <c r="AL273" s="68" t="str">
        <f>IF(AN273="","",1)</f>
        <v/>
      </c>
      <c r="AM273" s="68" t="str">
        <f>IF(AL273="","",SUM(AL$6:AL273))</f>
        <v/>
      </c>
      <c r="AN273" s="69" t="str">
        <f>IF($L273="TRUE",C273,"")</f>
        <v/>
      </c>
      <c r="AO273" s="69" t="str">
        <f>IF($L273="TRUE",D273,"")</f>
        <v/>
      </c>
      <c r="AP273" s="96" t="str">
        <f>IF($L273="TRUE",E273,"")</f>
        <v/>
      </c>
      <c r="AQ273" s="69" t="str">
        <f>IF($L273="TRUE",F273,"")</f>
        <v/>
      </c>
      <c r="AR273" s="69" t="str">
        <f>IF($L273="TRUE",G273,"")</f>
        <v/>
      </c>
      <c r="AS273" s="69" t="str">
        <f>IF($H273="","",IF(OR(L273="TRUE"),$H273,""))</f>
        <v/>
      </c>
      <c r="AT273" s="70" t="str">
        <f>IF(AV273="","",1)</f>
        <v/>
      </c>
      <c r="AU273" s="70" t="str">
        <f>IF(AT273="","",SUM(AT$6:AT273))</f>
        <v/>
      </c>
      <c r="AV273" s="71" t="str">
        <f>IF($M273="TRUE",C273,"")</f>
        <v/>
      </c>
      <c r="AW273" s="71" t="str">
        <f>IF($M273="TRUE",D273,"")</f>
        <v/>
      </c>
      <c r="AX273" s="97" t="str">
        <f>IF($M273="TRUE",E273,"")</f>
        <v/>
      </c>
      <c r="AY273" s="71" t="str">
        <f>IF($M273="TRUE",F273,"")</f>
        <v/>
      </c>
      <c r="AZ273" s="71" t="str">
        <f>IF($M273="TRUE",G273,"")</f>
        <v/>
      </c>
      <c r="BA273" s="175" t="str">
        <f>IF($H273="","",IF(OR(M273="TRUE"),$H273,""))</f>
        <v/>
      </c>
      <c r="BB273" s="101"/>
    </row>
    <row r="274" spans="1:54" ht="19.95" customHeight="1" x14ac:dyDescent="0.3">
      <c r="A274" s="98" t="str">
        <f>IF(B274="","",SUM(B$6:B274))</f>
        <v/>
      </c>
      <c r="B274" s="95" t="str">
        <f>IF($C274="","",1)</f>
        <v/>
      </c>
      <c r="C274" s="16"/>
      <c r="D274" s="16"/>
      <c r="E274" s="15"/>
      <c r="F274" s="15"/>
      <c r="G274" s="15"/>
      <c r="H274" s="170"/>
      <c r="I274" s="72" t="str">
        <f>IF($D274=I$5,"TRUE","")</f>
        <v/>
      </c>
      <c r="J274" s="72" t="str">
        <f>IF($D274=J$5,"TRUE","")</f>
        <v/>
      </c>
      <c r="K274" s="72" t="str">
        <f>IF($D274=K$5,"TRUE","")</f>
        <v/>
      </c>
      <c r="L274" s="72" t="str">
        <f>IF($D274=L$5,"TRUE","")</f>
        <v/>
      </c>
      <c r="M274" s="81" t="str">
        <f>IF($D274=M$5,"TRUE","")</f>
        <v/>
      </c>
      <c r="N274" s="62" t="str">
        <f>IF($P274="","",1)</f>
        <v/>
      </c>
      <c r="O274" s="62" t="str">
        <f>IF(N274="","",SUM(N$6:N274))</f>
        <v/>
      </c>
      <c r="P274" s="63" t="str">
        <f>IF($I274="TRUE",C274,"")</f>
        <v/>
      </c>
      <c r="Q274" s="63" t="str">
        <f>IF($I274="TRUE",D274,"")</f>
        <v/>
      </c>
      <c r="R274" s="79" t="str">
        <f>IF($I274="TRUE",E274,"")</f>
        <v/>
      </c>
      <c r="S274" s="63" t="str">
        <f>IF($I274="TRUE",F274,"")</f>
        <v/>
      </c>
      <c r="T274" s="63" t="str">
        <f>IF($I274="TRUE",G274,"")</f>
        <v/>
      </c>
      <c r="U274" s="63" t="str">
        <f>IF($H274="","",IF(OR(I274="TRUE"),$H274,""))</f>
        <v/>
      </c>
      <c r="V274" s="64" t="str">
        <f>IF(X274="","",1)</f>
        <v/>
      </c>
      <c r="W274" s="64" t="str">
        <f>IF(V274="","",SUM(V$6:V274))</f>
        <v/>
      </c>
      <c r="X274" s="65" t="str">
        <f>IF($J274="TRUE",C274,"")</f>
        <v/>
      </c>
      <c r="Y274" s="65" t="str">
        <f>IF($J274="TRUE",D274,"")</f>
        <v/>
      </c>
      <c r="Z274" s="65" t="str">
        <f>IF($J274="TRUE",E274,"")</f>
        <v/>
      </c>
      <c r="AA274" s="65" t="str">
        <f>IF($J274="TRUE",F274,"")</f>
        <v/>
      </c>
      <c r="AB274" s="65" t="str">
        <f>IF($J274="TRUE",G274,"")</f>
        <v/>
      </c>
      <c r="AC274" s="65" t="str">
        <f>IF($H274="","",IF(OR(J274="TRUE"),$H274,""))</f>
        <v/>
      </c>
      <c r="AD274" s="66" t="str">
        <f>IF(AF274="","",1)</f>
        <v/>
      </c>
      <c r="AE274" s="66" t="str">
        <f>IF(AD274="","",SUM(AD$6:AD274))</f>
        <v/>
      </c>
      <c r="AF274" s="67" t="str">
        <f>IF($K274="TRUE",C274,"")</f>
        <v/>
      </c>
      <c r="AG274" s="67" t="str">
        <f>IF($K274="TRUE",D274,"")</f>
        <v/>
      </c>
      <c r="AH274" s="87" t="str">
        <f>IF($K274="TRUE",E274,"")</f>
        <v/>
      </c>
      <c r="AI274" s="67" t="str">
        <f>IF($K274="TRUE",F274,"")</f>
        <v/>
      </c>
      <c r="AJ274" s="67" t="str">
        <f>IF($K274="TRUE",G274,"")</f>
        <v/>
      </c>
      <c r="AK274" s="67" t="str">
        <f>IF($H274="","",IF(OR(K274="TRUE"),$H274,""))</f>
        <v/>
      </c>
      <c r="AL274" s="68" t="str">
        <f>IF(AN274="","",1)</f>
        <v/>
      </c>
      <c r="AM274" s="68" t="str">
        <f>IF(AL274="","",SUM(AL$6:AL274))</f>
        <v/>
      </c>
      <c r="AN274" s="69" t="str">
        <f>IF($L274="TRUE",C274,"")</f>
        <v/>
      </c>
      <c r="AO274" s="69" t="str">
        <f>IF($L274="TRUE",D274,"")</f>
        <v/>
      </c>
      <c r="AP274" s="96" t="str">
        <f>IF($L274="TRUE",E274,"")</f>
        <v/>
      </c>
      <c r="AQ274" s="69" t="str">
        <f>IF($L274="TRUE",F274,"")</f>
        <v/>
      </c>
      <c r="AR274" s="69" t="str">
        <f>IF($L274="TRUE",G274,"")</f>
        <v/>
      </c>
      <c r="AS274" s="69" t="str">
        <f>IF($H274="","",IF(OR(L274="TRUE"),$H274,""))</f>
        <v/>
      </c>
      <c r="AT274" s="70" t="str">
        <f>IF(AV274="","",1)</f>
        <v/>
      </c>
      <c r="AU274" s="70" t="str">
        <f>IF(AT274="","",SUM(AT$6:AT274))</f>
        <v/>
      </c>
      <c r="AV274" s="71" t="str">
        <f>IF($M274="TRUE",C274,"")</f>
        <v/>
      </c>
      <c r="AW274" s="71" t="str">
        <f>IF($M274="TRUE",D274,"")</f>
        <v/>
      </c>
      <c r="AX274" s="97" t="str">
        <f>IF($M274="TRUE",E274,"")</f>
        <v/>
      </c>
      <c r="AY274" s="71" t="str">
        <f>IF($M274="TRUE",F274,"")</f>
        <v/>
      </c>
      <c r="AZ274" s="71" t="str">
        <f>IF($M274="TRUE",G274,"")</f>
        <v/>
      </c>
      <c r="BA274" s="175" t="str">
        <f>IF($H274="","",IF(OR(M274="TRUE"),$H274,""))</f>
        <v/>
      </c>
      <c r="BB274" s="101"/>
    </row>
    <row r="275" spans="1:54" ht="19.95" customHeight="1" x14ac:dyDescent="0.3">
      <c r="A275" s="98" t="str">
        <f>IF(B275="","",SUM(B$6:B275))</f>
        <v/>
      </c>
      <c r="B275" s="95" t="str">
        <f>IF($C275="","",1)</f>
        <v/>
      </c>
      <c r="C275" s="16"/>
      <c r="D275" s="16"/>
      <c r="E275" s="15"/>
      <c r="F275" s="15"/>
      <c r="G275" s="15"/>
      <c r="H275" s="170"/>
      <c r="I275" s="72" t="str">
        <f>IF($D275=I$5,"TRUE","")</f>
        <v/>
      </c>
      <c r="J275" s="72" t="str">
        <f>IF($D275=J$5,"TRUE","")</f>
        <v/>
      </c>
      <c r="K275" s="72" t="str">
        <f>IF($D275=K$5,"TRUE","")</f>
        <v/>
      </c>
      <c r="L275" s="72" t="str">
        <f>IF($D275=L$5,"TRUE","")</f>
        <v/>
      </c>
      <c r="M275" s="81" t="str">
        <f>IF($D275=M$5,"TRUE","")</f>
        <v/>
      </c>
      <c r="N275" s="62" t="str">
        <f>IF($P275="","",1)</f>
        <v/>
      </c>
      <c r="O275" s="62" t="str">
        <f>IF(N275="","",SUM(N$6:N275))</f>
        <v/>
      </c>
      <c r="P275" s="63" t="str">
        <f>IF($I275="TRUE",C275,"")</f>
        <v/>
      </c>
      <c r="Q275" s="63" t="str">
        <f>IF($I275="TRUE",D275,"")</f>
        <v/>
      </c>
      <c r="R275" s="79" t="str">
        <f>IF($I275="TRUE",E275,"")</f>
        <v/>
      </c>
      <c r="S275" s="63" t="str">
        <f>IF($I275="TRUE",F275,"")</f>
        <v/>
      </c>
      <c r="T275" s="63" t="str">
        <f>IF($I275="TRUE",G275,"")</f>
        <v/>
      </c>
      <c r="U275" s="63" t="str">
        <f>IF($H275="","",IF(OR(I275="TRUE"),$H275,""))</f>
        <v/>
      </c>
      <c r="V275" s="64" t="str">
        <f>IF(X275="","",1)</f>
        <v/>
      </c>
      <c r="W275" s="64" t="str">
        <f>IF(V275="","",SUM(V$6:V275))</f>
        <v/>
      </c>
      <c r="X275" s="65" t="str">
        <f>IF($J275="TRUE",C275,"")</f>
        <v/>
      </c>
      <c r="Y275" s="65" t="str">
        <f>IF($J275="TRUE",D275,"")</f>
        <v/>
      </c>
      <c r="Z275" s="65" t="str">
        <f>IF($J275="TRUE",E275,"")</f>
        <v/>
      </c>
      <c r="AA275" s="65" t="str">
        <f>IF($J275="TRUE",F275,"")</f>
        <v/>
      </c>
      <c r="AB275" s="65" t="str">
        <f>IF($J275="TRUE",G275,"")</f>
        <v/>
      </c>
      <c r="AC275" s="65" t="str">
        <f>IF($H275="","",IF(OR(J275="TRUE"),$H275,""))</f>
        <v/>
      </c>
      <c r="AD275" s="66" t="str">
        <f>IF(AF275="","",1)</f>
        <v/>
      </c>
      <c r="AE275" s="66" t="str">
        <f>IF(AD275="","",SUM(AD$6:AD275))</f>
        <v/>
      </c>
      <c r="AF275" s="67" t="str">
        <f>IF($K275="TRUE",C275,"")</f>
        <v/>
      </c>
      <c r="AG275" s="67" t="str">
        <f>IF($K275="TRUE",D275,"")</f>
        <v/>
      </c>
      <c r="AH275" s="87" t="str">
        <f>IF($K275="TRUE",E275,"")</f>
        <v/>
      </c>
      <c r="AI275" s="67" t="str">
        <f>IF($K275="TRUE",F275,"")</f>
        <v/>
      </c>
      <c r="AJ275" s="67" t="str">
        <f>IF($K275="TRUE",G275,"")</f>
        <v/>
      </c>
      <c r="AK275" s="67" t="str">
        <f>IF($H275="","",IF(OR(K275="TRUE"),$H275,""))</f>
        <v/>
      </c>
      <c r="AL275" s="68" t="str">
        <f>IF(AN275="","",1)</f>
        <v/>
      </c>
      <c r="AM275" s="68" t="str">
        <f>IF(AL275="","",SUM(AL$6:AL275))</f>
        <v/>
      </c>
      <c r="AN275" s="69" t="str">
        <f>IF($L275="TRUE",C275,"")</f>
        <v/>
      </c>
      <c r="AO275" s="69" t="str">
        <f>IF($L275="TRUE",D275,"")</f>
        <v/>
      </c>
      <c r="AP275" s="96" t="str">
        <f>IF($L275="TRUE",E275,"")</f>
        <v/>
      </c>
      <c r="AQ275" s="69" t="str">
        <f>IF($L275="TRUE",F275,"")</f>
        <v/>
      </c>
      <c r="AR275" s="69" t="str">
        <f>IF($L275="TRUE",G275,"")</f>
        <v/>
      </c>
      <c r="AS275" s="69" t="str">
        <f>IF($H275="","",IF(OR(L275="TRUE"),$H275,""))</f>
        <v/>
      </c>
      <c r="AT275" s="70" t="str">
        <f>IF(AV275="","",1)</f>
        <v/>
      </c>
      <c r="AU275" s="70" t="str">
        <f>IF(AT275="","",SUM(AT$6:AT275))</f>
        <v/>
      </c>
      <c r="AV275" s="71" t="str">
        <f>IF($M275="TRUE",C275,"")</f>
        <v/>
      </c>
      <c r="AW275" s="71" t="str">
        <f>IF($M275="TRUE",D275,"")</f>
        <v/>
      </c>
      <c r="AX275" s="97" t="str">
        <f>IF($M275="TRUE",E275,"")</f>
        <v/>
      </c>
      <c r="AY275" s="71" t="str">
        <f>IF($M275="TRUE",F275,"")</f>
        <v/>
      </c>
      <c r="AZ275" s="71" t="str">
        <f>IF($M275="TRUE",G275,"")</f>
        <v/>
      </c>
      <c r="BA275" s="175" t="str">
        <f>IF($H275="","",IF(OR(M275="TRUE"),$H275,""))</f>
        <v/>
      </c>
      <c r="BB275" s="101"/>
    </row>
    <row r="276" spans="1:54" ht="19.95" customHeight="1" x14ac:dyDescent="0.3">
      <c r="A276" s="98" t="str">
        <f>IF(B276="","",SUM(B$6:B276))</f>
        <v/>
      </c>
      <c r="B276" s="95" t="str">
        <f>IF($C276="","",1)</f>
        <v/>
      </c>
      <c r="C276" s="16"/>
      <c r="D276" s="16"/>
      <c r="E276" s="15"/>
      <c r="F276" s="15"/>
      <c r="G276" s="15"/>
      <c r="H276" s="170"/>
      <c r="I276" s="72" t="str">
        <f>IF($D276=I$5,"TRUE","")</f>
        <v/>
      </c>
      <c r="J276" s="72" t="str">
        <f>IF($D276=J$5,"TRUE","")</f>
        <v/>
      </c>
      <c r="K276" s="72" t="str">
        <f>IF($D276=K$5,"TRUE","")</f>
        <v/>
      </c>
      <c r="L276" s="72" t="str">
        <f>IF($D276=L$5,"TRUE","")</f>
        <v/>
      </c>
      <c r="M276" s="81" t="str">
        <f>IF($D276=M$5,"TRUE","")</f>
        <v/>
      </c>
      <c r="N276" s="62" t="str">
        <f>IF($P276="","",1)</f>
        <v/>
      </c>
      <c r="O276" s="62" t="str">
        <f>IF(N276="","",SUM(N$6:N276))</f>
        <v/>
      </c>
      <c r="P276" s="63" t="str">
        <f>IF($I276="TRUE",C276,"")</f>
        <v/>
      </c>
      <c r="Q276" s="63" t="str">
        <f>IF($I276="TRUE",D276,"")</f>
        <v/>
      </c>
      <c r="R276" s="79" t="str">
        <f>IF($I276="TRUE",E276,"")</f>
        <v/>
      </c>
      <c r="S276" s="63" t="str">
        <f>IF($I276="TRUE",F276,"")</f>
        <v/>
      </c>
      <c r="T276" s="63" t="str">
        <f>IF($I276="TRUE",G276,"")</f>
        <v/>
      </c>
      <c r="U276" s="63" t="str">
        <f>IF($H276="","",IF(OR(I276="TRUE"),$H276,""))</f>
        <v/>
      </c>
      <c r="V276" s="64" t="str">
        <f>IF(X276="","",1)</f>
        <v/>
      </c>
      <c r="W276" s="64" t="str">
        <f>IF(V276="","",SUM(V$6:V276))</f>
        <v/>
      </c>
      <c r="X276" s="65" t="str">
        <f>IF($J276="TRUE",C276,"")</f>
        <v/>
      </c>
      <c r="Y276" s="65" t="str">
        <f>IF($J276="TRUE",D276,"")</f>
        <v/>
      </c>
      <c r="Z276" s="65" t="str">
        <f>IF($J276="TRUE",E276,"")</f>
        <v/>
      </c>
      <c r="AA276" s="65" t="str">
        <f>IF($J276="TRUE",F276,"")</f>
        <v/>
      </c>
      <c r="AB276" s="65" t="str">
        <f>IF($J276="TRUE",G276,"")</f>
        <v/>
      </c>
      <c r="AC276" s="65" t="str">
        <f>IF($H276="","",IF(OR(J276="TRUE"),$H276,""))</f>
        <v/>
      </c>
      <c r="AD276" s="66" t="str">
        <f>IF(AF276="","",1)</f>
        <v/>
      </c>
      <c r="AE276" s="66" t="str">
        <f>IF(AD276="","",SUM(AD$6:AD276))</f>
        <v/>
      </c>
      <c r="AF276" s="67" t="str">
        <f>IF($K276="TRUE",C276,"")</f>
        <v/>
      </c>
      <c r="AG276" s="67" t="str">
        <f>IF($K276="TRUE",D276,"")</f>
        <v/>
      </c>
      <c r="AH276" s="87" t="str">
        <f>IF($K276="TRUE",E276,"")</f>
        <v/>
      </c>
      <c r="AI276" s="67" t="str">
        <f>IF($K276="TRUE",F276,"")</f>
        <v/>
      </c>
      <c r="AJ276" s="67" t="str">
        <f>IF($K276="TRUE",G276,"")</f>
        <v/>
      </c>
      <c r="AK276" s="67" t="str">
        <f>IF($H276="","",IF(OR(K276="TRUE"),$H276,""))</f>
        <v/>
      </c>
      <c r="AL276" s="68" t="str">
        <f>IF(AN276="","",1)</f>
        <v/>
      </c>
      <c r="AM276" s="68" t="str">
        <f>IF(AL276="","",SUM(AL$6:AL276))</f>
        <v/>
      </c>
      <c r="AN276" s="69" t="str">
        <f>IF($L276="TRUE",C276,"")</f>
        <v/>
      </c>
      <c r="AO276" s="69" t="str">
        <f>IF($L276="TRUE",D276,"")</f>
        <v/>
      </c>
      <c r="AP276" s="96" t="str">
        <f>IF($L276="TRUE",E276,"")</f>
        <v/>
      </c>
      <c r="AQ276" s="69" t="str">
        <f>IF($L276="TRUE",F276,"")</f>
        <v/>
      </c>
      <c r="AR276" s="69" t="str">
        <f>IF($L276="TRUE",G276,"")</f>
        <v/>
      </c>
      <c r="AS276" s="69" t="str">
        <f>IF($H276="","",IF(OR(L276="TRUE"),$H276,""))</f>
        <v/>
      </c>
      <c r="AT276" s="70" t="str">
        <f>IF(AV276="","",1)</f>
        <v/>
      </c>
      <c r="AU276" s="70" t="str">
        <f>IF(AT276="","",SUM(AT$6:AT276))</f>
        <v/>
      </c>
      <c r="AV276" s="71" t="str">
        <f>IF($M276="TRUE",C276,"")</f>
        <v/>
      </c>
      <c r="AW276" s="71" t="str">
        <f>IF($M276="TRUE",D276,"")</f>
        <v/>
      </c>
      <c r="AX276" s="97" t="str">
        <f>IF($M276="TRUE",E276,"")</f>
        <v/>
      </c>
      <c r="AY276" s="71" t="str">
        <f>IF($M276="TRUE",F276,"")</f>
        <v/>
      </c>
      <c r="AZ276" s="71" t="str">
        <f>IF($M276="TRUE",G276,"")</f>
        <v/>
      </c>
      <c r="BA276" s="175" t="str">
        <f>IF($H276="","",IF(OR(M276="TRUE"),$H276,""))</f>
        <v/>
      </c>
      <c r="BB276" s="101"/>
    </row>
    <row r="277" spans="1:54" ht="19.95" customHeight="1" x14ac:dyDescent="0.3">
      <c r="A277" s="98" t="str">
        <f>IF(B277="","",SUM(B$6:B277))</f>
        <v/>
      </c>
      <c r="B277" s="95" t="str">
        <f>IF($C277="","",1)</f>
        <v/>
      </c>
      <c r="C277" s="16"/>
      <c r="D277" s="16"/>
      <c r="E277" s="15"/>
      <c r="F277" s="15"/>
      <c r="G277" s="15"/>
      <c r="H277" s="170"/>
      <c r="I277" s="72" t="str">
        <f>IF($D277=I$5,"TRUE","")</f>
        <v/>
      </c>
      <c r="J277" s="72" t="str">
        <f>IF($D277=J$5,"TRUE","")</f>
        <v/>
      </c>
      <c r="K277" s="72" t="str">
        <f>IF($D277=K$5,"TRUE","")</f>
        <v/>
      </c>
      <c r="L277" s="72" t="str">
        <f>IF($D277=L$5,"TRUE","")</f>
        <v/>
      </c>
      <c r="M277" s="81" t="str">
        <f>IF($D277=M$5,"TRUE","")</f>
        <v/>
      </c>
      <c r="N277" s="62" t="str">
        <f>IF($P277="","",1)</f>
        <v/>
      </c>
      <c r="O277" s="62" t="str">
        <f>IF(N277="","",SUM(N$6:N277))</f>
        <v/>
      </c>
      <c r="P277" s="63" t="str">
        <f>IF($I277="TRUE",C277,"")</f>
        <v/>
      </c>
      <c r="Q277" s="63" t="str">
        <f>IF($I277="TRUE",D277,"")</f>
        <v/>
      </c>
      <c r="R277" s="79" t="str">
        <f>IF($I277="TRUE",E277,"")</f>
        <v/>
      </c>
      <c r="S277" s="63" t="str">
        <f>IF($I277="TRUE",F277,"")</f>
        <v/>
      </c>
      <c r="T277" s="63" t="str">
        <f>IF($I277="TRUE",G277,"")</f>
        <v/>
      </c>
      <c r="U277" s="63" t="str">
        <f>IF($H277="","",IF(OR(I277="TRUE"),$H277,""))</f>
        <v/>
      </c>
      <c r="V277" s="64" t="str">
        <f>IF(X277="","",1)</f>
        <v/>
      </c>
      <c r="W277" s="64" t="str">
        <f>IF(V277="","",SUM(V$6:V277))</f>
        <v/>
      </c>
      <c r="X277" s="65" t="str">
        <f>IF($J277="TRUE",C277,"")</f>
        <v/>
      </c>
      <c r="Y277" s="65" t="str">
        <f>IF($J277="TRUE",D277,"")</f>
        <v/>
      </c>
      <c r="Z277" s="65" t="str">
        <f>IF($J277="TRUE",E277,"")</f>
        <v/>
      </c>
      <c r="AA277" s="65" t="str">
        <f>IF($J277="TRUE",F277,"")</f>
        <v/>
      </c>
      <c r="AB277" s="65" t="str">
        <f>IF($J277="TRUE",G277,"")</f>
        <v/>
      </c>
      <c r="AC277" s="65" t="str">
        <f>IF($H277="","",IF(OR(J277="TRUE"),$H277,""))</f>
        <v/>
      </c>
      <c r="AD277" s="66" t="str">
        <f>IF(AF277="","",1)</f>
        <v/>
      </c>
      <c r="AE277" s="66" t="str">
        <f>IF(AD277="","",SUM(AD$6:AD277))</f>
        <v/>
      </c>
      <c r="AF277" s="67" t="str">
        <f>IF($K277="TRUE",C277,"")</f>
        <v/>
      </c>
      <c r="AG277" s="67" t="str">
        <f>IF($K277="TRUE",D277,"")</f>
        <v/>
      </c>
      <c r="AH277" s="87" t="str">
        <f>IF($K277="TRUE",E277,"")</f>
        <v/>
      </c>
      <c r="AI277" s="67" t="str">
        <f>IF($K277="TRUE",F277,"")</f>
        <v/>
      </c>
      <c r="AJ277" s="67" t="str">
        <f>IF($K277="TRUE",G277,"")</f>
        <v/>
      </c>
      <c r="AK277" s="67" t="str">
        <f>IF($H277="","",IF(OR(K277="TRUE"),$H277,""))</f>
        <v/>
      </c>
      <c r="AL277" s="68" t="str">
        <f>IF(AN277="","",1)</f>
        <v/>
      </c>
      <c r="AM277" s="68" t="str">
        <f>IF(AL277="","",SUM(AL$6:AL277))</f>
        <v/>
      </c>
      <c r="AN277" s="69" t="str">
        <f>IF($L277="TRUE",C277,"")</f>
        <v/>
      </c>
      <c r="AO277" s="69" t="str">
        <f>IF($L277="TRUE",D277,"")</f>
        <v/>
      </c>
      <c r="AP277" s="96" t="str">
        <f>IF($L277="TRUE",E277,"")</f>
        <v/>
      </c>
      <c r="AQ277" s="69" t="str">
        <f>IF($L277="TRUE",F277,"")</f>
        <v/>
      </c>
      <c r="AR277" s="69" t="str">
        <f>IF($L277="TRUE",G277,"")</f>
        <v/>
      </c>
      <c r="AS277" s="69" t="str">
        <f>IF($H277="","",IF(OR(L277="TRUE"),$H277,""))</f>
        <v/>
      </c>
      <c r="AT277" s="70" t="str">
        <f>IF(AV277="","",1)</f>
        <v/>
      </c>
      <c r="AU277" s="70" t="str">
        <f>IF(AT277="","",SUM(AT$6:AT277))</f>
        <v/>
      </c>
      <c r="AV277" s="71" t="str">
        <f>IF($M277="TRUE",C277,"")</f>
        <v/>
      </c>
      <c r="AW277" s="71" t="str">
        <f>IF($M277="TRUE",D277,"")</f>
        <v/>
      </c>
      <c r="AX277" s="97" t="str">
        <f>IF($M277="TRUE",E277,"")</f>
        <v/>
      </c>
      <c r="AY277" s="71" t="str">
        <f>IF($M277="TRUE",F277,"")</f>
        <v/>
      </c>
      <c r="AZ277" s="71" t="str">
        <f>IF($M277="TRUE",G277,"")</f>
        <v/>
      </c>
      <c r="BA277" s="175" t="str">
        <f>IF($H277="","",IF(OR(M277="TRUE"),$H277,""))</f>
        <v/>
      </c>
      <c r="BB277" s="101"/>
    </row>
    <row r="278" spans="1:54" ht="19.95" customHeight="1" x14ac:dyDescent="0.3">
      <c r="A278" s="98" t="str">
        <f>IF(B278="","",SUM(B$6:B278))</f>
        <v/>
      </c>
      <c r="B278" s="95" t="str">
        <f>IF($C278="","",1)</f>
        <v/>
      </c>
      <c r="C278" s="16"/>
      <c r="D278" s="16"/>
      <c r="E278" s="15"/>
      <c r="F278" s="15"/>
      <c r="G278" s="15"/>
      <c r="H278" s="170"/>
      <c r="I278" s="72" t="str">
        <f>IF($D278=I$5,"TRUE","")</f>
        <v/>
      </c>
      <c r="J278" s="72" t="str">
        <f>IF($D278=J$5,"TRUE","")</f>
        <v/>
      </c>
      <c r="K278" s="72" t="str">
        <f>IF($D278=K$5,"TRUE","")</f>
        <v/>
      </c>
      <c r="L278" s="72" t="str">
        <f>IF($D278=L$5,"TRUE","")</f>
        <v/>
      </c>
      <c r="M278" s="81" t="str">
        <f>IF($D278=M$5,"TRUE","")</f>
        <v/>
      </c>
      <c r="N278" s="62" t="str">
        <f>IF($P278="","",1)</f>
        <v/>
      </c>
      <c r="O278" s="62" t="str">
        <f>IF(N278="","",SUM(N$6:N278))</f>
        <v/>
      </c>
      <c r="P278" s="63" t="str">
        <f>IF($I278="TRUE",C278,"")</f>
        <v/>
      </c>
      <c r="Q278" s="63" t="str">
        <f>IF($I278="TRUE",D278,"")</f>
        <v/>
      </c>
      <c r="R278" s="79" t="str">
        <f>IF($I278="TRUE",E278,"")</f>
        <v/>
      </c>
      <c r="S278" s="63" t="str">
        <f>IF($I278="TRUE",F278,"")</f>
        <v/>
      </c>
      <c r="T278" s="63" t="str">
        <f>IF($I278="TRUE",G278,"")</f>
        <v/>
      </c>
      <c r="U278" s="63" t="str">
        <f>IF($H278="","",IF(OR(I278="TRUE"),$H278,""))</f>
        <v/>
      </c>
      <c r="V278" s="64" t="str">
        <f>IF(X278="","",1)</f>
        <v/>
      </c>
      <c r="W278" s="64" t="str">
        <f>IF(V278="","",SUM(V$6:V278))</f>
        <v/>
      </c>
      <c r="X278" s="65" t="str">
        <f>IF($J278="TRUE",C278,"")</f>
        <v/>
      </c>
      <c r="Y278" s="65" t="str">
        <f>IF($J278="TRUE",D278,"")</f>
        <v/>
      </c>
      <c r="Z278" s="65" t="str">
        <f>IF($J278="TRUE",E278,"")</f>
        <v/>
      </c>
      <c r="AA278" s="65" t="str">
        <f>IF($J278="TRUE",F278,"")</f>
        <v/>
      </c>
      <c r="AB278" s="65" t="str">
        <f>IF($J278="TRUE",G278,"")</f>
        <v/>
      </c>
      <c r="AC278" s="65" t="str">
        <f>IF($H278="","",IF(OR(J278="TRUE"),$H278,""))</f>
        <v/>
      </c>
      <c r="AD278" s="66" t="str">
        <f>IF(AF278="","",1)</f>
        <v/>
      </c>
      <c r="AE278" s="66" t="str">
        <f>IF(AD278="","",SUM(AD$6:AD278))</f>
        <v/>
      </c>
      <c r="AF278" s="67" t="str">
        <f>IF($K278="TRUE",C278,"")</f>
        <v/>
      </c>
      <c r="AG278" s="67" t="str">
        <f>IF($K278="TRUE",D278,"")</f>
        <v/>
      </c>
      <c r="AH278" s="87" t="str">
        <f>IF($K278="TRUE",E278,"")</f>
        <v/>
      </c>
      <c r="AI278" s="67" t="str">
        <f>IF($K278="TRUE",F278,"")</f>
        <v/>
      </c>
      <c r="AJ278" s="67" t="str">
        <f>IF($K278="TRUE",G278,"")</f>
        <v/>
      </c>
      <c r="AK278" s="67" t="str">
        <f>IF($H278="","",IF(OR(K278="TRUE"),$H278,""))</f>
        <v/>
      </c>
      <c r="AL278" s="68" t="str">
        <f>IF(AN278="","",1)</f>
        <v/>
      </c>
      <c r="AM278" s="68" t="str">
        <f>IF(AL278="","",SUM(AL$6:AL278))</f>
        <v/>
      </c>
      <c r="AN278" s="69" t="str">
        <f>IF($L278="TRUE",C278,"")</f>
        <v/>
      </c>
      <c r="AO278" s="69" t="str">
        <f>IF($L278="TRUE",D278,"")</f>
        <v/>
      </c>
      <c r="AP278" s="96" t="str">
        <f>IF($L278="TRUE",E278,"")</f>
        <v/>
      </c>
      <c r="AQ278" s="69" t="str">
        <f>IF($L278="TRUE",F278,"")</f>
        <v/>
      </c>
      <c r="AR278" s="69" t="str">
        <f>IF($L278="TRUE",G278,"")</f>
        <v/>
      </c>
      <c r="AS278" s="69" t="str">
        <f>IF($H278="","",IF(OR(L278="TRUE"),$H278,""))</f>
        <v/>
      </c>
      <c r="AT278" s="70" t="str">
        <f>IF(AV278="","",1)</f>
        <v/>
      </c>
      <c r="AU278" s="70" t="str">
        <f>IF(AT278="","",SUM(AT$6:AT278))</f>
        <v/>
      </c>
      <c r="AV278" s="71" t="str">
        <f>IF($M278="TRUE",C278,"")</f>
        <v/>
      </c>
      <c r="AW278" s="71" t="str">
        <f>IF($M278="TRUE",D278,"")</f>
        <v/>
      </c>
      <c r="AX278" s="97" t="str">
        <f>IF($M278="TRUE",E278,"")</f>
        <v/>
      </c>
      <c r="AY278" s="71" t="str">
        <f>IF($M278="TRUE",F278,"")</f>
        <v/>
      </c>
      <c r="AZ278" s="71" t="str">
        <f>IF($M278="TRUE",G278,"")</f>
        <v/>
      </c>
      <c r="BA278" s="175" t="str">
        <f>IF($H278="","",IF(OR(M278="TRUE"),$H278,""))</f>
        <v/>
      </c>
      <c r="BB278" s="101"/>
    </row>
    <row r="279" spans="1:54" ht="19.95" customHeight="1" x14ac:dyDescent="0.3">
      <c r="A279" s="98" t="str">
        <f>IF(B279="","",SUM(B$6:B279))</f>
        <v/>
      </c>
      <c r="B279" s="95" t="str">
        <f>IF($C279="","",1)</f>
        <v/>
      </c>
      <c r="C279" s="16"/>
      <c r="D279" s="16"/>
      <c r="E279" s="15"/>
      <c r="F279" s="15"/>
      <c r="G279" s="15"/>
      <c r="H279" s="170"/>
      <c r="I279" s="72" t="str">
        <f>IF($D279=I$5,"TRUE","")</f>
        <v/>
      </c>
      <c r="J279" s="72" t="str">
        <f>IF($D279=J$5,"TRUE","")</f>
        <v/>
      </c>
      <c r="K279" s="72" t="str">
        <f>IF($D279=K$5,"TRUE","")</f>
        <v/>
      </c>
      <c r="L279" s="72" t="str">
        <f>IF($D279=L$5,"TRUE","")</f>
        <v/>
      </c>
      <c r="M279" s="81" t="str">
        <f>IF($D279=M$5,"TRUE","")</f>
        <v/>
      </c>
      <c r="N279" s="62" t="str">
        <f>IF($P279="","",1)</f>
        <v/>
      </c>
      <c r="O279" s="62" t="str">
        <f>IF(N279="","",SUM(N$6:N279))</f>
        <v/>
      </c>
      <c r="P279" s="63" t="str">
        <f>IF($I279="TRUE",C279,"")</f>
        <v/>
      </c>
      <c r="Q279" s="63" t="str">
        <f>IF($I279="TRUE",D279,"")</f>
        <v/>
      </c>
      <c r="R279" s="79" t="str">
        <f>IF($I279="TRUE",E279,"")</f>
        <v/>
      </c>
      <c r="S279" s="63" t="str">
        <f>IF($I279="TRUE",F279,"")</f>
        <v/>
      </c>
      <c r="T279" s="63" t="str">
        <f>IF($I279="TRUE",G279,"")</f>
        <v/>
      </c>
      <c r="U279" s="63" t="str">
        <f>IF($H279="","",IF(OR(I279="TRUE"),$H279,""))</f>
        <v/>
      </c>
      <c r="V279" s="64" t="str">
        <f>IF(X279="","",1)</f>
        <v/>
      </c>
      <c r="W279" s="64" t="str">
        <f>IF(V279="","",SUM(V$6:V279))</f>
        <v/>
      </c>
      <c r="X279" s="65" t="str">
        <f>IF($J279="TRUE",C279,"")</f>
        <v/>
      </c>
      <c r="Y279" s="65" t="str">
        <f>IF($J279="TRUE",D279,"")</f>
        <v/>
      </c>
      <c r="Z279" s="65" t="str">
        <f>IF($J279="TRUE",E279,"")</f>
        <v/>
      </c>
      <c r="AA279" s="65" t="str">
        <f>IF($J279="TRUE",F279,"")</f>
        <v/>
      </c>
      <c r="AB279" s="65" t="str">
        <f>IF($J279="TRUE",G279,"")</f>
        <v/>
      </c>
      <c r="AC279" s="65" t="str">
        <f>IF($H279="","",IF(OR(J279="TRUE"),$H279,""))</f>
        <v/>
      </c>
      <c r="AD279" s="66" t="str">
        <f>IF(AF279="","",1)</f>
        <v/>
      </c>
      <c r="AE279" s="66" t="str">
        <f>IF(AD279="","",SUM(AD$6:AD279))</f>
        <v/>
      </c>
      <c r="AF279" s="67" t="str">
        <f>IF($K279="TRUE",C279,"")</f>
        <v/>
      </c>
      <c r="AG279" s="67" t="str">
        <f>IF($K279="TRUE",D279,"")</f>
        <v/>
      </c>
      <c r="AH279" s="87" t="str">
        <f>IF($K279="TRUE",E279,"")</f>
        <v/>
      </c>
      <c r="AI279" s="67" t="str">
        <f>IF($K279="TRUE",F279,"")</f>
        <v/>
      </c>
      <c r="AJ279" s="67" t="str">
        <f>IF($K279="TRUE",G279,"")</f>
        <v/>
      </c>
      <c r="AK279" s="67" t="str">
        <f>IF($H279="","",IF(OR(K279="TRUE"),$H279,""))</f>
        <v/>
      </c>
      <c r="AL279" s="68" t="str">
        <f>IF(AN279="","",1)</f>
        <v/>
      </c>
      <c r="AM279" s="68" t="str">
        <f>IF(AL279="","",SUM(AL$6:AL279))</f>
        <v/>
      </c>
      <c r="AN279" s="69" t="str">
        <f>IF($L279="TRUE",C279,"")</f>
        <v/>
      </c>
      <c r="AO279" s="69" t="str">
        <f>IF($L279="TRUE",D279,"")</f>
        <v/>
      </c>
      <c r="AP279" s="96" t="str">
        <f>IF($L279="TRUE",E279,"")</f>
        <v/>
      </c>
      <c r="AQ279" s="69" t="str">
        <f>IF($L279="TRUE",F279,"")</f>
        <v/>
      </c>
      <c r="AR279" s="69" t="str">
        <f>IF($L279="TRUE",G279,"")</f>
        <v/>
      </c>
      <c r="AS279" s="69" t="str">
        <f>IF($H279="","",IF(OR(L279="TRUE"),$H279,""))</f>
        <v/>
      </c>
      <c r="AT279" s="70" t="str">
        <f>IF(AV279="","",1)</f>
        <v/>
      </c>
      <c r="AU279" s="70" t="str">
        <f>IF(AT279="","",SUM(AT$6:AT279))</f>
        <v/>
      </c>
      <c r="AV279" s="71" t="str">
        <f>IF($M279="TRUE",C279,"")</f>
        <v/>
      </c>
      <c r="AW279" s="71" t="str">
        <f>IF($M279="TRUE",D279,"")</f>
        <v/>
      </c>
      <c r="AX279" s="97" t="str">
        <f>IF($M279="TRUE",E279,"")</f>
        <v/>
      </c>
      <c r="AY279" s="71" t="str">
        <f>IF($M279="TRUE",F279,"")</f>
        <v/>
      </c>
      <c r="AZ279" s="71" t="str">
        <f>IF($M279="TRUE",G279,"")</f>
        <v/>
      </c>
      <c r="BA279" s="175" t="str">
        <f>IF($H279="","",IF(OR(M279="TRUE"),$H279,""))</f>
        <v/>
      </c>
      <c r="BB279" s="101"/>
    </row>
    <row r="280" spans="1:54" ht="19.95" customHeight="1" x14ac:dyDescent="0.3">
      <c r="A280" s="98" t="str">
        <f>IF(B280="","",SUM(B$6:B280))</f>
        <v/>
      </c>
      <c r="B280" s="95" t="str">
        <f>IF($C280="","",1)</f>
        <v/>
      </c>
      <c r="C280" s="16"/>
      <c r="D280" s="16"/>
      <c r="E280" s="15"/>
      <c r="F280" s="15"/>
      <c r="G280" s="15"/>
      <c r="H280" s="170"/>
      <c r="I280" s="72" t="str">
        <f>IF($D280=I$5,"TRUE","")</f>
        <v/>
      </c>
      <c r="J280" s="72" t="str">
        <f>IF($D280=J$5,"TRUE","")</f>
        <v/>
      </c>
      <c r="K280" s="72" t="str">
        <f>IF($D280=K$5,"TRUE","")</f>
        <v/>
      </c>
      <c r="L280" s="72" t="str">
        <f>IF($D280=L$5,"TRUE","")</f>
        <v/>
      </c>
      <c r="M280" s="81" t="str">
        <f>IF($D280=M$5,"TRUE","")</f>
        <v/>
      </c>
      <c r="N280" s="62" t="str">
        <f>IF($P280="","",1)</f>
        <v/>
      </c>
      <c r="O280" s="62" t="str">
        <f>IF(N280="","",SUM(N$6:N280))</f>
        <v/>
      </c>
      <c r="P280" s="63" t="str">
        <f>IF($I280="TRUE",C280,"")</f>
        <v/>
      </c>
      <c r="Q280" s="63" t="str">
        <f>IF($I280="TRUE",D280,"")</f>
        <v/>
      </c>
      <c r="R280" s="79" t="str">
        <f>IF($I280="TRUE",E280,"")</f>
        <v/>
      </c>
      <c r="S280" s="63" t="str">
        <f>IF($I280="TRUE",F280,"")</f>
        <v/>
      </c>
      <c r="T280" s="63" t="str">
        <f>IF($I280="TRUE",G280,"")</f>
        <v/>
      </c>
      <c r="U280" s="63" t="str">
        <f>IF($H280="","",IF(OR(I280="TRUE"),$H280,""))</f>
        <v/>
      </c>
      <c r="V280" s="64" t="str">
        <f>IF(X280="","",1)</f>
        <v/>
      </c>
      <c r="W280" s="64" t="str">
        <f>IF(V280="","",SUM(V$6:V280))</f>
        <v/>
      </c>
      <c r="X280" s="65" t="str">
        <f>IF($J280="TRUE",C280,"")</f>
        <v/>
      </c>
      <c r="Y280" s="65" t="str">
        <f>IF($J280="TRUE",D280,"")</f>
        <v/>
      </c>
      <c r="Z280" s="65" t="str">
        <f>IF($J280="TRUE",E280,"")</f>
        <v/>
      </c>
      <c r="AA280" s="65" t="str">
        <f>IF($J280="TRUE",F280,"")</f>
        <v/>
      </c>
      <c r="AB280" s="65" t="str">
        <f>IF($J280="TRUE",G280,"")</f>
        <v/>
      </c>
      <c r="AC280" s="65" t="str">
        <f>IF($H280="","",IF(OR(J280="TRUE"),$H280,""))</f>
        <v/>
      </c>
      <c r="AD280" s="66" t="str">
        <f>IF(AF280="","",1)</f>
        <v/>
      </c>
      <c r="AE280" s="66" t="str">
        <f>IF(AD280="","",SUM(AD$6:AD280))</f>
        <v/>
      </c>
      <c r="AF280" s="67" t="str">
        <f>IF($K280="TRUE",C280,"")</f>
        <v/>
      </c>
      <c r="AG280" s="67" t="str">
        <f>IF($K280="TRUE",D280,"")</f>
        <v/>
      </c>
      <c r="AH280" s="87" t="str">
        <f>IF($K280="TRUE",E280,"")</f>
        <v/>
      </c>
      <c r="AI280" s="67" t="str">
        <f>IF($K280="TRUE",F280,"")</f>
        <v/>
      </c>
      <c r="AJ280" s="67" t="str">
        <f>IF($K280="TRUE",G280,"")</f>
        <v/>
      </c>
      <c r="AK280" s="67" t="str">
        <f>IF($H280="","",IF(OR(K280="TRUE"),$H280,""))</f>
        <v/>
      </c>
      <c r="AL280" s="68" t="str">
        <f>IF(AN280="","",1)</f>
        <v/>
      </c>
      <c r="AM280" s="68" t="str">
        <f>IF(AL280="","",SUM(AL$6:AL280))</f>
        <v/>
      </c>
      <c r="AN280" s="69" t="str">
        <f>IF($L280="TRUE",C280,"")</f>
        <v/>
      </c>
      <c r="AO280" s="69" t="str">
        <f>IF($L280="TRUE",D280,"")</f>
        <v/>
      </c>
      <c r="AP280" s="96" t="str">
        <f>IF($L280="TRUE",E280,"")</f>
        <v/>
      </c>
      <c r="AQ280" s="69" t="str">
        <f>IF($L280="TRUE",F280,"")</f>
        <v/>
      </c>
      <c r="AR280" s="69" t="str">
        <f>IF($L280="TRUE",G280,"")</f>
        <v/>
      </c>
      <c r="AS280" s="69" t="str">
        <f>IF($H280="","",IF(OR(L280="TRUE"),$H280,""))</f>
        <v/>
      </c>
      <c r="AT280" s="70" t="str">
        <f>IF(AV280="","",1)</f>
        <v/>
      </c>
      <c r="AU280" s="70" t="str">
        <f>IF(AT280="","",SUM(AT$6:AT280))</f>
        <v/>
      </c>
      <c r="AV280" s="71" t="str">
        <f>IF($M280="TRUE",C280,"")</f>
        <v/>
      </c>
      <c r="AW280" s="71" t="str">
        <f>IF($M280="TRUE",D280,"")</f>
        <v/>
      </c>
      <c r="AX280" s="97" t="str">
        <f>IF($M280="TRUE",E280,"")</f>
        <v/>
      </c>
      <c r="AY280" s="71" t="str">
        <f>IF($M280="TRUE",F280,"")</f>
        <v/>
      </c>
      <c r="AZ280" s="71" t="str">
        <f>IF($M280="TRUE",G280,"")</f>
        <v/>
      </c>
      <c r="BA280" s="175" t="str">
        <f>IF($H280="","",IF(OR(M280="TRUE"),$H280,""))</f>
        <v/>
      </c>
      <c r="BB280" s="101"/>
    </row>
    <row r="281" spans="1:54" ht="19.95" customHeight="1" x14ac:dyDescent="0.3">
      <c r="A281" s="98" t="str">
        <f>IF(B281="","",SUM(B$6:B281))</f>
        <v/>
      </c>
      <c r="B281" s="95" t="str">
        <f>IF($C281="","",1)</f>
        <v/>
      </c>
      <c r="C281" s="16"/>
      <c r="D281" s="16"/>
      <c r="E281" s="15"/>
      <c r="F281" s="15"/>
      <c r="G281" s="15"/>
      <c r="H281" s="170"/>
      <c r="I281" s="72" t="str">
        <f>IF($D281=I$5,"TRUE","")</f>
        <v/>
      </c>
      <c r="J281" s="72" t="str">
        <f>IF($D281=J$5,"TRUE","")</f>
        <v/>
      </c>
      <c r="K281" s="72" t="str">
        <f>IF($D281=K$5,"TRUE","")</f>
        <v/>
      </c>
      <c r="L281" s="72" t="str">
        <f>IF($D281=L$5,"TRUE","")</f>
        <v/>
      </c>
      <c r="M281" s="81" t="str">
        <f>IF($D281=M$5,"TRUE","")</f>
        <v/>
      </c>
      <c r="N281" s="62" t="str">
        <f>IF($P281="","",1)</f>
        <v/>
      </c>
      <c r="O281" s="62" t="str">
        <f>IF(N281="","",SUM(N$6:N281))</f>
        <v/>
      </c>
      <c r="P281" s="63" t="str">
        <f>IF($I281="TRUE",C281,"")</f>
        <v/>
      </c>
      <c r="Q281" s="63" t="str">
        <f>IF($I281="TRUE",D281,"")</f>
        <v/>
      </c>
      <c r="R281" s="79" t="str">
        <f>IF($I281="TRUE",E281,"")</f>
        <v/>
      </c>
      <c r="S281" s="63" t="str">
        <f>IF($I281="TRUE",F281,"")</f>
        <v/>
      </c>
      <c r="T281" s="63" t="str">
        <f>IF($I281="TRUE",G281,"")</f>
        <v/>
      </c>
      <c r="U281" s="63" t="str">
        <f>IF($H281="","",IF(OR(I281="TRUE"),$H281,""))</f>
        <v/>
      </c>
      <c r="V281" s="64" t="str">
        <f>IF(X281="","",1)</f>
        <v/>
      </c>
      <c r="W281" s="64" t="str">
        <f>IF(V281="","",SUM(V$6:V281))</f>
        <v/>
      </c>
      <c r="X281" s="65" t="str">
        <f>IF($J281="TRUE",C281,"")</f>
        <v/>
      </c>
      <c r="Y281" s="65" t="str">
        <f>IF($J281="TRUE",D281,"")</f>
        <v/>
      </c>
      <c r="Z281" s="65" t="str">
        <f>IF($J281="TRUE",E281,"")</f>
        <v/>
      </c>
      <c r="AA281" s="65" t="str">
        <f>IF($J281="TRUE",F281,"")</f>
        <v/>
      </c>
      <c r="AB281" s="65" t="str">
        <f>IF($J281="TRUE",G281,"")</f>
        <v/>
      </c>
      <c r="AC281" s="65" t="str">
        <f>IF($H281="","",IF(OR(J281="TRUE"),$H281,""))</f>
        <v/>
      </c>
      <c r="AD281" s="66" t="str">
        <f>IF(AF281="","",1)</f>
        <v/>
      </c>
      <c r="AE281" s="66" t="str">
        <f>IF(AD281="","",SUM(AD$6:AD281))</f>
        <v/>
      </c>
      <c r="AF281" s="67" t="str">
        <f>IF($K281="TRUE",C281,"")</f>
        <v/>
      </c>
      <c r="AG281" s="67" t="str">
        <f>IF($K281="TRUE",D281,"")</f>
        <v/>
      </c>
      <c r="AH281" s="87" t="str">
        <f>IF($K281="TRUE",E281,"")</f>
        <v/>
      </c>
      <c r="AI281" s="67" t="str">
        <f>IF($K281="TRUE",F281,"")</f>
        <v/>
      </c>
      <c r="AJ281" s="67" t="str">
        <f>IF($K281="TRUE",G281,"")</f>
        <v/>
      </c>
      <c r="AK281" s="67" t="str">
        <f>IF($H281="","",IF(OR(K281="TRUE"),$H281,""))</f>
        <v/>
      </c>
      <c r="AL281" s="68" t="str">
        <f>IF(AN281="","",1)</f>
        <v/>
      </c>
      <c r="AM281" s="68" t="str">
        <f>IF(AL281="","",SUM(AL$6:AL281))</f>
        <v/>
      </c>
      <c r="AN281" s="69" t="str">
        <f>IF($L281="TRUE",C281,"")</f>
        <v/>
      </c>
      <c r="AO281" s="69" t="str">
        <f>IF($L281="TRUE",D281,"")</f>
        <v/>
      </c>
      <c r="AP281" s="96" t="str">
        <f>IF($L281="TRUE",E281,"")</f>
        <v/>
      </c>
      <c r="AQ281" s="69" t="str">
        <f>IF($L281="TRUE",F281,"")</f>
        <v/>
      </c>
      <c r="AR281" s="69" t="str">
        <f>IF($L281="TRUE",G281,"")</f>
        <v/>
      </c>
      <c r="AS281" s="69" t="str">
        <f>IF($H281="","",IF(OR(L281="TRUE"),$H281,""))</f>
        <v/>
      </c>
      <c r="AT281" s="70" t="str">
        <f>IF(AV281="","",1)</f>
        <v/>
      </c>
      <c r="AU281" s="70" t="str">
        <f>IF(AT281="","",SUM(AT$6:AT281))</f>
        <v/>
      </c>
      <c r="AV281" s="71" t="str">
        <f>IF($M281="TRUE",C281,"")</f>
        <v/>
      </c>
      <c r="AW281" s="71" t="str">
        <f>IF($M281="TRUE",D281,"")</f>
        <v/>
      </c>
      <c r="AX281" s="97" t="str">
        <f>IF($M281="TRUE",E281,"")</f>
        <v/>
      </c>
      <c r="AY281" s="71" t="str">
        <f>IF($M281="TRUE",F281,"")</f>
        <v/>
      </c>
      <c r="AZ281" s="71" t="str">
        <f>IF($M281="TRUE",G281,"")</f>
        <v/>
      </c>
      <c r="BA281" s="175" t="str">
        <f>IF($H281="","",IF(OR(M281="TRUE"),$H281,""))</f>
        <v/>
      </c>
      <c r="BB281" s="101"/>
    </row>
    <row r="282" spans="1:54" ht="19.95" customHeight="1" x14ac:dyDescent="0.3">
      <c r="A282" s="98" t="str">
        <f>IF(B282="","",SUM(B$6:B282))</f>
        <v/>
      </c>
      <c r="B282" s="95" t="str">
        <f>IF($C282="","",1)</f>
        <v/>
      </c>
      <c r="C282" s="16"/>
      <c r="D282" s="16"/>
      <c r="E282" s="15"/>
      <c r="F282" s="15"/>
      <c r="G282" s="15"/>
      <c r="H282" s="170"/>
      <c r="I282" s="72" t="str">
        <f>IF($D282=I$5,"TRUE","")</f>
        <v/>
      </c>
      <c r="J282" s="72" t="str">
        <f>IF($D282=J$5,"TRUE","")</f>
        <v/>
      </c>
      <c r="K282" s="72" t="str">
        <f>IF($D282=K$5,"TRUE","")</f>
        <v/>
      </c>
      <c r="L282" s="72" t="str">
        <f>IF($D282=L$5,"TRUE","")</f>
        <v/>
      </c>
      <c r="M282" s="81" t="str">
        <f>IF($D282=M$5,"TRUE","")</f>
        <v/>
      </c>
      <c r="N282" s="62" t="str">
        <f>IF($P282="","",1)</f>
        <v/>
      </c>
      <c r="O282" s="62" t="str">
        <f>IF(N282="","",SUM(N$6:N282))</f>
        <v/>
      </c>
      <c r="P282" s="63" t="str">
        <f>IF($I282="TRUE",C282,"")</f>
        <v/>
      </c>
      <c r="Q282" s="63" t="str">
        <f>IF($I282="TRUE",D282,"")</f>
        <v/>
      </c>
      <c r="R282" s="79" t="str">
        <f>IF($I282="TRUE",E282,"")</f>
        <v/>
      </c>
      <c r="S282" s="63" t="str">
        <f>IF($I282="TRUE",F282,"")</f>
        <v/>
      </c>
      <c r="T282" s="63" t="str">
        <f>IF($I282="TRUE",G282,"")</f>
        <v/>
      </c>
      <c r="U282" s="63" t="str">
        <f>IF($H282="","",IF(OR(I282="TRUE"),$H282,""))</f>
        <v/>
      </c>
      <c r="V282" s="64" t="str">
        <f>IF(X282="","",1)</f>
        <v/>
      </c>
      <c r="W282" s="64" t="str">
        <f>IF(V282="","",SUM(V$6:V282))</f>
        <v/>
      </c>
      <c r="X282" s="65" t="str">
        <f>IF($J282="TRUE",C282,"")</f>
        <v/>
      </c>
      <c r="Y282" s="65" t="str">
        <f>IF($J282="TRUE",D282,"")</f>
        <v/>
      </c>
      <c r="Z282" s="65" t="str">
        <f>IF($J282="TRUE",E282,"")</f>
        <v/>
      </c>
      <c r="AA282" s="65" t="str">
        <f>IF($J282="TRUE",F282,"")</f>
        <v/>
      </c>
      <c r="AB282" s="65" t="str">
        <f>IF($J282="TRUE",G282,"")</f>
        <v/>
      </c>
      <c r="AC282" s="65" t="str">
        <f>IF($H282="","",IF(OR(J282="TRUE"),$H282,""))</f>
        <v/>
      </c>
      <c r="AD282" s="66" t="str">
        <f>IF(AF282="","",1)</f>
        <v/>
      </c>
      <c r="AE282" s="66" t="str">
        <f>IF(AD282="","",SUM(AD$6:AD282))</f>
        <v/>
      </c>
      <c r="AF282" s="67" t="str">
        <f>IF($K282="TRUE",C282,"")</f>
        <v/>
      </c>
      <c r="AG282" s="67" t="str">
        <f>IF($K282="TRUE",D282,"")</f>
        <v/>
      </c>
      <c r="AH282" s="87" t="str">
        <f>IF($K282="TRUE",E282,"")</f>
        <v/>
      </c>
      <c r="AI282" s="67" t="str">
        <f>IF($K282="TRUE",F282,"")</f>
        <v/>
      </c>
      <c r="AJ282" s="67" t="str">
        <f>IF($K282="TRUE",G282,"")</f>
        <v/>
      </c>
      <c r="AK282" s="67" t="str">
        <f>IF($H282="","",IF(OR(K282="TRUE"),$H282,""))</f>
        <v/>
      </c>
      <c r="AL282" s="68" t="str">
        <f>IF(AN282="","",1)</f>
        <v/>
      </c>
      <c r="AM282" s="68" t="str">
        <f>IF(AL282="","",SUM(AL$6:AL282))</f>
        <v/>
      </c>
      <c r="AN282" s="69" t="str">
        <f>IF($L282="TRUE",C282,"")</f>
        <v/>
      </c>
      <c r="AO282" s="69" t="str">
        <f>IF($L282="TRUE",D282,"")</f>
        <v/>
      </c>
      <c r="AP282" s="96" t="str">
        <f>IF($L282="TRUE",E282,"")</f>
        <v/>
      </c>
      <c r="AQ282" s="69" t="str">
        <f>IF($L282="TRUE",F282,"")</f>
        <v/>
      </c>
      <c r="AR282" s="69" t="str">
        <f>IF($L282="TRUE",G282,"")</f>
        <v/>
      </c>
      <c r="AS282" s="69" t="str">
        <f>IF($H282="","",IF(OR(L282="TRUE"),$H282,""))</f>
        <v/>
      </c>
      <c r="AT282" s="70" t="str">
        <f>IF(AV282="","",1)</f>
        <v/>
      </c>
      <c r="AU282" s="70" t="str">
        <f>IF(AT282="","",SUM(AT$6:AT282))</f>
        <v/>
      </c>
      <c r="AV282" s="71" t="str">
        <f>IF($M282="TRUE",C282,"")</f>
        <v/>
      </c>
      <c r="AW282" s="71" t="str">
        <f>IF($M282="TRUE",D282,"")</f>
        <v/>
      </c>
      <c r="AX282" s="97" t="str">
        <f>IF($M282="TRUE",E282,"")</f>
        <v/>
      </c>
      <c r="AY282" s="71" t="str">
        <f>IF($M282="TRUE",F282,"")</f>
        <v/>
      </c>
      <c r="AZ282" s="71" t="str">
        <f>IF($M282="TRUE",G282,"")</f>
        <v/>
      </c>
      <c r="BA282" s="175" t="str">
        <f>IF($H282="","",IF(OR(M282="TRUE"),$H282,""))</f>
        <v/>
      </c>
      <c r="BB282" s="101"/>
    </row>
    <row r="283" spans="1:54" ht="19.95" customHeight="1" x14ac:dyDescent="0.3">
      <c r="A283" s="98" t="str">
        <f>IF(B283="","",SUM(B$6:B283))</f>
        <v/>
      </c>
      <c r="B283" s="95" t="str">
        <f>IF($C283="","",1)</f>
        <v/>
      </c>
      <c r="C283" s="16"/>
      <c r="D283" s="16"/>
      <c r="E283" s="15"/>
      <c r="F283" s="15"/>
      <c r="G283" s="15"/>
      <c r="H283" s="170"/>
      <c r="I283" s="72" t="str">
        <f>IF($D283=I$5,"TRUE","")</f>
        <v/>
      </c>
      <c r="J283" s="72" t="str">
        <f>IF($D283=J$5,"TRUE","")</f>
        <v/>
      </c>
      <c r="K283" s="72" t="str">
        <f>IF($D283=K$5,"TRUE","")</f>
        <v/>
      </c>
      <c r="L283" s="72" t="str">
        <f>IF($D283=L$5,"TRUE","")</f>
        <v/>
      </c>
      <c r="M283" s="81" t="str">
        <f>IF($D283=M$5,"TRUE","")</f>
        <v/>
      </c>
      <c r="N283" s="62" t="str">
        <f>IF($P283="","",1)</f>
        <v/>
      </c>
      <c r="O283" s="62" t="str">
        <f>IF(N283="","",SUM(N$6:N283))</f>
        <v/>
      </c>
      <c r="P283" s="63" t="str">
        <f>IF($I283="TRUE",C283,"")</f>
        <v/>
      </c>
      <c r="Q283" s="63" t="str">
        <f>IF($I283="TRUE",D283,"")</f>
        <v/>
      </c>
      <c r="R283" s="79" t="str">
        <f>IF($I283="TRUE",E283,"")</f>
        <v/>
      </c>
      <c r="S283" s="63" t="str">
        <f>IF($I283="TRUE",F283,"")</f>
        <v/>
      </c>
      <c r="T283" s="63" t="str">
        <f>IF($I283="TRUE",G283,"")</f>
        <v/>
      </c>
      <c r="U283" s="63" t="str">
        <f>IF($H283="","",IF(OR(I283="TRUE"),$H283,""))</f>
        <v/>
      </c>
      <c r="V283" s="64" t="str">
        <f>IF(X283="","",1)</f>
        <v/>
      </c>
      <c r="W283" s="64" t="str">
        <f>IF(V283="","",SUM(V$6:V283))</f>
        <v/>
      </c>
      <c r="X283" s="65" t="str">
        <f>IF($J283="TRUE",C283,"")</f>
        <v/>
      </c>
      <c r="Y283" s="65" t="str">
        <f>IF($J283="TRUE",D283,"")</f>
        <v/>
      </c>
      <c r="Z283" s="65" t="str">
        <f>IF($J283="TRUE",E283,"")</f>
        <v/>
      </c>
      <c r="AA283" s="65" t="str">
        <f>IF($J283="TRUE",F283,"")</f>
        <v/>
      </c>
      <c r="AB283" s="65" t="str">
        <f>IF($J283="TRUE",G283,"")</f>
        <v/>
      </c>
      <c r="AC283" s="65" t="str">
        <f>IF($H283="","",IF(OR(J283="TRUE"),$H283,""))</f>
        <v/>
      </c>
      <c r="AD283" s="66" t="str">
        <f>IF(AF283="","",1)</f>
        <v/>
      </c>
      <c r="AE283" s="66" t="str">
        <f>IF(AD283="","",SUM(AD$6:AD283))</f>
        <v/>
      </c>
      <c r="AF283" s="67" t="str">
        <f>IF($K283="TRUE",C283,"")</f>
        <v/>
      </c>
      <c r="AG283" s="67" t="str">
        <f>IF($K283="TRUE",D283,"")</f>
        <v/>
      </c>
      <c r="AH283" s="87" t="str">
        <f>IF($K283="TRUE",E283,"")</f>
        <v/>
      </c>
      <c r="AI283" s="67" t="str">
        <f>IF($K283="TRUE",F283,"")</f>
        <v/>
      </c>
      <c r="AJ283" s="67" t="str">
        <f>IF($K283="TRUE",G283,"")</f>
        <v/>
      </c>
      <c r="AK283" s="67" t="str">
        <f>IF($H283="","",IF(OR(K283="TRUE"),$H283,""))</f>
        <v/>
      </c>
      <c r="AL283" s="68" t="str">
        <f>IF(AN283="","",1)</f>
        <v/>
      </c>
      <c r="AM283" s="68" t="str">
        <f>IF(AL283="","",SUM(AL$6:AL283))</f>
        <v/>
      </c>
      <c r="AN283" s="69" t="str">
        <f>IF($L283="TRUE",C283,"")</f>
        <v/>
      </c>
      <c r="AO283" s="69" t="str">
        <f>IF($L283="TRUE",D283,"")</f>
        <v/>
      </c>
      <c r="AP283" s="96" t="str">
        <f>IF($L283="TRUE",E283,"")</f>
        <v/>
      </c>
      <c r="AQ283" s="69" t="str">
        <f>IF($L283="TRUE",F283,"")</f>
        <v/>
      </c>
      <c r="AR283" s="69" t="str">
        <f>IF($L283="TRUE",G283,"")</f>
        <v/>
      </c>
      <c r="AS283" s="69" t="str">
        <f>IF($H283="","",IF(OR(L283="TRUE"),$H283,""))</f>
        <v/>
      </c>
      <c r="AT283" s="70" t="str">
        <f>IF(AV283="","",1)</f>
        <v/>
      </c>
      <c r="AU283" s="70" t="str">
        <f>IF(AT283="","",SUM(AT$6:AT283))</f>
        <v/>
      </c>
      <c r="AV283" s="71" t="str">
        <f>IF($M283="TRUE",C283,"")</f>
        <v/>
      </c>
      <c r="AW283" s="71" t="str">
        <f>IF($M283="TRUE",D283,"")</f>
        <v/>
      </c>
      <c r="AX283" s="97" t="str">
        <f>IF($M283="TRUE",E283,"")</f>
        <v/>
      </c>
      <c r="AY283" s="71" t="str">
        <f>IF($M283="TRUE",F283,"")</f>
        <v/>
      </c>
      <c r="AZ283" s="71" t="str">
        <f>IF($M283="TRUE",G283,"")</f>
        <v/>
      </c>
      <c r="BA283" s="175" t="str">
        <f>IF($H283="","",IF(OR(M283="TRUE"),$H283,""))</f>
        <v/>
      </c>
      <c r="BB283" s="101"/>
    </row>
    <row r="284" spans="1:54" ht="19.95" customHeight="1" x14ac:dyDescent="0.3">
      <c r="A284" s="98" t="str">
        <f>IF(B284="","",SUM(B$6:B284))</f>
        <v/>
      </c>
      <c r="B284" s="95" t="str">
        <f>IF($C284="","",1)</f>
        <v/>
      </c>
      <c r="C284" s="16"/>
      <c r="D284" s="16"/>
      <c r="E284" s="15"/>
      <c r="F284" s="15"/>
      <c r="G284" s="15"/>
      <c r="H284" s="170"/>
      <c r="I284" s="72" t="str">
        <f>IF($D284=I$5,"TRUE","")</f>
        <v/>
      </c>
      <c r="J284" s="72" t="str">
        <f>IF($D284=J$5,"TRUE","")</f>
        <v/>
      </c>
      <c r="K284" s="72" t="str">
        <f>IF($D284=K$5,"TRUE","")</f>
        <v/>
      </c>
      <c r="L284" s="72" t="str">
        <f>IF($D284=L$5,"TRUE","")</f>
        <v/>
      </c>
      <c r="M284" s="81" t="str">
        <f>IF($D284=M$5,"TRUE","")</f>
        <v/>
      </c>
      <c r="N284" s="62" t="str">
        <f>IF($P284="","",1)</f>
        <v/>
      </c>
      <c r="O284" s="62" t="str">
        <f>IF(N284="","",SUM(N$6:N284))</f>
        <v/>
      </c>
      <c r="P284" s="63" t="str">
        <f>IF($I284="TRUE",C284,"")</f>
        <v/>
      </c>
      <c r="Q284" s="63" t="str">
        <f>IF($I284="TRUE",D284,"")</f>
        <v/>
      </c>
      <c r="R284" s="79" t="str">
        <f>IF($I284="TRUE",E284,"")</f>
        <v/>
      </c>
      <c r="S284" s="63" t="str">
        <f>IF($I284="TRUE",F284,"")</f>
        <v/>
      </c>
      <c r="T284" s="63" t="str">
        <f>IF($I284="TRUE",G284,"")</f>
        <v/>
      </c>
      <c r="U284" s="63" t="str">
        <f>IF($H284="","",IF(OR(I284="TRUE"),$H284,""))</f>
        <v/>
      </c>
      <c r="V284" s="64" t="str">
        <f>IF(X284="","",1)</f>
        <v/>
      </c>
      <c r="W284" s="64" t="str">
        <f>IF(V284="","",SUM(V$6:V284))</f>
        <v/>
      </c>
      <c r="X284" s="65" t="str">
        <f>IF($J284="TRUE",C284,"")</f>
        <v/>
      </c>
      <c r="Y284" s="65" t="str">
        <f>IF($J284="TRUE",D284,"")</f>
        <v/>
      </c>
      <c r="Z284" s="65" t="str">
        <f>IF($J284="TRUE",E284,"")</f>
        <v/>
      </c>
      <c r="AA284" s="65" t="str">
        <f>IF($J284="TRUE",F284,"")</f>
        <v/>
      </c>
      <c r="AB284" s="65" t="str">
        <f>IF($J284="TRUE",G284,"")</f>
        <v/>
      </c>
      <c r="AC284" s="65" t="str">
        <f>IF($H284="","",IF(OR(J284="TRUE"),$H284,""))</f>
        <v/>
      </c>
      <c r="AD284" s="66" t="str">
        <f>IF(AF284="","",1)</f>
        <v/>
      </c>
      <c r="AE284" s="66" t="str">
        <f>IF(AD284="","",SUM(AD$6:AD284))</f>
        <v/>
      </c>
      <c r="AF284" s="67" t="str">
        <f>IF($K284="TRUE",C284,"")</f>
        <v/>
      </c>
      <c r="AG284" s="67" t="str">
        <f>IF($K284="TRUE",D284,"")</f>
        <v/>
      </c>
      <c r="AH284" s="87" t="str">
        <f>IF($K284="TRUE",E284,"")</f>
        <v/>
      </c>
      <c r="AI284" s="67" t="str">
        <f>IF($K284="TRUE",F284,"")</f>
        <v/>
      </c>
      <c r="AJ284" s="67" t="str">
        <f>IF($K284="TRUE",G284,"")</f>
        <v/>
      </c>
      <c r="AK284" s="67" t="str">
        <f>IF($H284="","",IF(OR(K284="TRUE"),$H284,""))</f>
        <v/>
      </c>
      <c r="AL284" s="68" t="str">
        <f>IF(AN284="","",1)</f>
        <v/>
      </c>
      <c r="AM284" s="68" t="str">
        <f>IF(AL284="","",SUM(AL$6:AL284))</f>
        <v/>
      </c>
      <c r="AN284" s="69" t="str">
        <f>IF($L284="TRUE",C284,"")</f>
        <v/>
      </c>
      <c r="AO284" s="69" t="str">
        <f>IF($L284="TRUE",D284,"")</f>
        <v/>
      </c>
      <c r="AP284" s="96" t="str">
        <f>IF($L284="TRUE",E284,"")</f>
        <v/>
      </c>
      <c r="AQ284" s="69" t="str">
        <f>IF($L284="TRUE",F284,"")</f>
        <v/>
      </c>
      <c r="AR284" s="69" t="str">
        <f>IF($L284="TRUE",G284,"")</f>
        <v/>
      </c>
      <c r="AS284" s="69" t="str">
        <f>IF($H284="","",IF(OR(L284="TRUE"),$H284,""))</f>
        <v/>
      </c>
      <c r="AT284" s="70" t="str">
        <f>IF(AV284="","",1)</f>
        <v/>
      </c>
      <c r="AU284" s="70" t="str">
        <f>IF(AT284="","",SUM(AT$6:AT284))</f>
        <v/>
      </c>
      <c r="AV284" s="71" t="str">
        <f>IF($M284="TRUE",C284,"")</f>
        <v/>
      </c>
      <c r="AW284" s="71" t="str">
        <f>IF($M284="TRUE",D284,"")</f>
        <v/>
      </c>
      <c r="AX284" s="97" t="str">
        <f>IF($M284="TRUE",E284,"")</f>
        <v/>
      </c>
      <c r="AY284" s="71" t="str">
        <f>IF($M284="TRUE",F284,"")</f>
        <v/>
      </c>
      <c r="AZ284" s="71" t="str">
        <f>IF($M284="TRUE",G284,"")</f>
        <v/>
      </c>
      <c r="BA284" s="175" t="str">
        <f>IF($H284="","",IF(OR(M284="TRUE"),$H284,""))</f>
        <v/>
      </c>
      <c r="BB284" s="101"/>
    </row>
    <row r="285" spans="1:54" ht="19.95" customHeight="1" x14ac:dyDescent="0.3">
      <c r="A285" s="98" t="str">
        <f>IF(B285="","",SUM(B$6:B285))</f>
        <v/>
      </c>
      <c r="B285" s="95" t="str">
        <f>IF($C285="","",1)</f>
        <v/>
      </c>
      <c r="C285" s="16"/>
      <c r="D285" s="16"/>
      <c r="E285" s="15"/>
      <c r="F285" s="15"/>
      <c r="G285" s="15"/>
      <c r="H285" s="170"/>
      <c r="I285" s="72" t="str">
        <f>IF($D285=I$5,"TRUE","")</f>
        <v/>
      </c>
      <c r="J285" s="72" t="str">
        <f>IF($D285=J$5,"TRUE","")</f>
        <v/>
      </c>
      <c r="K285" s="72" t="str">
        <f>IF($D285=K$5,"TRUE","")</f>
        <v/>
      </c>
      <c r="L285" s="72" t="str">
        <f>IF($D285=L$5,"TRUE","")</f>
        <v/>
      </c>
      <c r="M285" s="81" t="str">
        <f>IF($D285=M$5,"TRUE","")</f>
        <v/>
      </c>
      <c r="N285" s="62" t="str">
        <f>IF($P285="","",1)</f>
        <v/>
      </c>
      <c r="O285" s="62" t="str">
        <f>IF(N285="","",SUM(N$6:N285))</f>
        <v/>
      </c>
      <c r="P285" s="63" t="str">
        <f>IF($I285="TRUE",C285,"")</f>
        <v/>
      </c>
      <c r="Q285" s="63" t="str">
        <f>IF($I285="TRUE",D285,"")</f>
        <v/>
      </c>
      <c r="R285" s="79" t="str">
        <f>IF($I285="TRUE",E285,"")</f>
        <v/>
      </c>
      <c r="S285" s="63" t="str">
        <f>IF($I285="TRUE",F285,"")</f>
        <v/>
      </c>
      <c r="T285" s="63" t="str">
        <f>IF($I285="TRUE",G285,"")</f>
        <v/>
      </c>
      <c r="U285" s="63" t="str">
        <f>IF($H285="","",IF(OR(I285="TRUE"),$H285,""))</f>
        <v/>
      </c>
      <c r="V285" s="64" t="str">
        <f>IF(X285="","",1)</f>
        <v/>
      </c>
      <c r="W285" s="64" t="str">
        <f>IF(V285="","",SUM(V$6:V285))</f>
        <v/>
      </c>
      <c r="X285" s="65" t="str">
        <f>IF($J285="TRUE",C285,"")</f>
        <v/>
      </c>
      <c r="Y285" s="65" t="str">
        <f>IF($J285="TRUE",D285,"")</f>
        <v/>
      </c>
      <c r="Z285" s="65" t="str">
        <f>IF($J285="TRUE",E285,"")</f>
        <v/>
      </c>
      <c r="AA285" s="65" t="str">
        <f>IF($J285="TRUE",F285,"")</f>
        <v/>
      </c>
      <c r="AB285" s="65" t="str">
        <f>IF($J285="TRUE",G285,"")</f>
        <v/>
      </c>
      <c r="AC285" s="65" t="str">
        <f>IF($H285="","",IF(OR(J285="TRUE"),$H285,""))</f>
        <v/>
      </c>
      <c r="AD285" s="66" t="str">
        <f>IF(AF285="","",1)</f>
        <v/>
      </c>
      <c r="AE285" s="66" t="str">
        <f>IF(AD285="","",SUM(AD$6:AD285))</f>
        <v/>
      </c>
      <c r="AF285" s="67" t="str">
        <f>IF($K285="TRUE",C285,"")</f>
        <v/>
      </c>
      <c r="AG285" s="67" t="str">
        <f>IF($K285="TRUE",D285,"")</f>
        <v/>
      </c>
      <c r="AH285" s="87" t="str">
        <f>IF($K285="TRUE",E285,"")</f>
        <v/>
      </c>
      <c r="AI285" s="67" t="str">
        <f>IF($K285="TRUE",F285,"")</f>
        <v/>
      </c>
      <c r="AJ285" s="67" t="str">
        <f>IF($K285="TRUE",G285,"")</f>
        <v/>
      </c>
      <c r="AK285" s="67" t="str">
        <f>IF($H285="","",IF(OR(K285="TRUE"),$H285,""))</f>
        <v/>
      </c>
      <c r="AL285" s="68" t="str">
        <f>IF(AN285="","",1)</f>
        <v/>
      </c>
      <c r="AM285" s="68" t="str">
        <f>IF(AL285="","",SUM(AL$6:AL285))</f>
        <v/>
      </c>
      <c r="AN285" s="69" t="str">
        <f>IF($L285="TRUE",C285,"")</f>
        <v/>
      </c>
      <c r="AO285" s="69" t="str">
        <f>IF($L285="TRUE",D285,"")</f>
        <v/>
      </c>
      <c r="AP285" s="96" t="str">
        <f>IF($L285="TRUE",E285,"")</f>
        <v/>
      </c>
      <c r="AQ285" s="69" t="str">
        <f>IF($L285="TRUE",F285,"")</f>
        <v/>
      </c>
      <c r="AR285" s="69" t="str">
        <f>IF($L285="TRUE",G285,"")</f>
        <v/>
      </c>
      <c r="AS285" s="69" t="str">
        <f>IF($H285="","",IF(OR(L285="TRUE"),$H285,""))</f>
        <v/>
      </c>
      <c r="AT285" s="70" t="str">
        <f>IF(AV285="","",1)</f>
        <v/>
      </c>
      <c r="AU285" s="70" t="str">
        <f>IF(AT285="","",SUM(AT$6:AT285))</f>
        <v/>
      </c>
      <c r="AV285" s="71" t="str">
        <f>IF($M285="TRUE",C285,"")</f>
        <v/>
      </c>
      <c r="AW285" s="71" t="str">
        <f>IF($M285="TRUE",D285,"")</f>
        <v/>
      </c>
      <c r="AX285" s="97" t="str">
        <f>IF($M285="TRUE",E285,"")</f>
        <v/>
      </c>
      <c r="AY285" s="71" t="str">
        <f>IF($M285="TRUE",F285,"")</f>
        <v/>
      </c>
      <c r="AZ285" s="71" t="str">
        <f>IF($M285="TRUE",G285,"")</f>
        <v/>
      </c>
      <c r="BA285" s="175" t="str">
        <f>IF($H285="","",IF(OR(M285="TRUE"),$H285,""))</f>
        <v/>
      </c>
      <c r="BB285" s="101"/>
    </row>
    <row r="286" spans="1:54" ht="19.95" customHeight="1" x14ac:dyDescent="0.3">
      <c r="A286" s="98" t="str">
        <f>IF(B286="","",SUM(B$6:B286))</f>
        <v/>
      </c>
      <c r="B286" s="95" t="str">
        <f>IF($C286="","",1)</f>
        <v/>
      </c>
      <c r="C286" s="16"/>
      <c r="D286" s="16"/>
      <c r="E286" s="15"/>
      <c r="F286" s="15"/>
      <c r="G286" s="15"/>
      <c r="H286" s="170"/>
      <c r="I286" s="72" t="str">
        <f>IF($D286=I$5,"TRUE","")</f>
        <v/>
      </c>
      <c r="J286" s="72" t="str">
        <f>IF($D286=J$5,"TRUE","")</f>
        <v/>
      </c>
      <c r="K286" s="72" t="str">
        <f>IF($D286=K$5,"TRUE","")</f>
        <v/>
      </c>
      <c r="L286" s="72" t="str">
        <f>IF($D286=L$5,"TRUE","")</f>
        <v/>
      </c>
      <c r="M286" s="81" t="str">
        <f>IF($D286=M$5,"TRUE","")</f>
        <v/>
      </c>
      <c r="N286" s="62" t="str">
        <f>IF($P286="","",1)</f>
        <v/>
      </c>
      <c r="O286" s="62" t="str">
        <f>IF(N286="","",SUM(N$6:N286))</f>
        <v/>
      </c>
      <c r="P286" s="63" t="str">
        <f>IF($I286="TRUE",C286,"")</f>
        <v/>
      </c>
      <c r="Q286" s="63" t="str">
        <f>IF($I286="TRUE",D286,"")</f>
        <v/>
      </c>
      <c r="R286" s="79" t="str">
        <f>IF($I286="TRUE",E286,"")</f>
        <v/>
      </c>
      <c r="S286" s="63" t="str">
        <f>IF($I286="TRUE",F286,"")</f>
        <v/>
      </c>
      <c r="T286" s="63" t="str">
        <f>IF($I286="TRUE",G286,"")</f>
        <v/>
      </c>
      <c r="U286" s="63" t="str">
        <f>IF($H286="","",IF(OR(I286="TRUE"),$H286,""))</f>
        <v/>
      </c>
      <c r="V286" s="64" t="str">
        <f>IF(X286="","",1)</f>
        <v/>
      </c>
      <c r="W286" s="64" t="str">
        <f>IF(V286="","",SUM(V$6:V286))</f>
        <v/>
      </c>
      <c r="X286" s="65" t="str">
        <f>IF($J286="TRUE",C286,"")</f>
        <v/>
      </c>
      <c r="Y286" s="65" t="str">
        <f>IF($J286="TRUE",D286,"")</f>
        <v/>
      </c>
      <c r="Z286" s="65" t="str">
        <f>IF($J286="TRUE",E286,"")</f>
        <v/>
      </c>
      <c r="AA286" s="65" t="str">
        <f>IF($J286="TRUE",F286,"")</f>
        <v/>
      </c>
      <c r="AB286" s="65" t="str">
        <f>IF($J286="TRUE",G286,"")</f>
        <v/>
      </c>
      <c r="AC286" s="65" t="str">
        <f>IF($H286="","",IF(OR(J286="TRUE"),$H286,""))</f>
        <v/>
      </c>
      <c r="AD286" s="66" t="str">
        <f>IF(AF286="","",1)</f>
        <v/>
      </c>
      <c r="AE286" s="66" t="str">
        <f>IF(AD286="","",SUM(AD$6:AD286))</f>
        <v/>
      </c>
      <c r="AF286" s="67" t="str">
        <f>IF($K286="TRUE",C286,"")</f>
        <v/>
      </c>
      <c r="AG286" s="67" t="str">
        <f>IF($K286="TRUE",D286,"")</f>
        <v/>
      </c>
      <c r="AH286" s="87" t="str">
        <f>IF($K286="TRUE",E286,"")</f>
        <v/>
      </c>
      <c r="AI286" s="67" t="str">
        <f>IF($K286="TRUE",F286,"")</f>
        <v/>
      </c>
      <c r="AJ286" s="67" t="str">
        <f>IF($K286="TRUE",G286,"")</f>
        <v/>
      </c>
      <c r="AK286" s="67" t="str">
        <f>IF($H286="","",IF(OR(K286="TRUE"),$H286,""))</f>
        <v/>
      </c>
      <c r="AL286" s="68" t="str">
        <f>IF(AN286="","",1)</f>
        <v/>
      </c>
      <c r="AM286" s="68" t="str">
        <f>IF(AL286="","",SUM(AL$6:AL286))</f>
        <v/>
      </c>
      <c r="AN286" s="69" t="str">
        <f>IF($L286="TRUE",C286,"")</f>
        <v/>
      </c>
      <c r="AO286" s="69" t="str">
        <f>IF($L286="TRUE",D286,"")</f>
        <v/>
      </c>
      <c r="AP286" s="96" t="str">
        <f>IF($L286="TRUE",E286,"")</f>
        <v/>
      </c>
      <c r="AQ286" s="69" t="str">
        <f>IF($L286="TRUE",F286,"")</f>
        <v/>
      </c>
      <c r="AR286" s="69" t="str">
        <f>IF($L286="TRUE",G286,"")</f>
        <v/>
      </c>
      <c r="AS286" s="69" t="str">
        <f>IF($H286="","",IF(OR(L286="TRUE"),$H286,""))</f>
        <v/>
      </c>
      <c r="AT286" s="70" t="str">
        <f>IF(AV286="","",1)</f>
        <v/>
      </c>
      <c r="AU286" s="70" t="str">
        <f>IF(AT286="","",SUM(AT$6:AT286))</f>
        <v/>
      </c>
      <c r="AV286" s="71" t="str">
        <f>IF($M286="TRUE",C286,"")</f>
        <v/>
      </c>
      <c r="AW286" s="71" t="str">
        <f>IF($M286="TRUE",D286,"")</f>
        <v/>
      </c>
      <c r="AX286" s="97" t="str">
        <f>IF($M286="TRUE",E286,"")</f>
        <v/>
      </c>
      <c r="AY286" s="71" t="str">
        <f>IF($M286="TRUE",F286,"")</f>
        <v/>
      </c>
      <c r="AZ286" s="71" t="str">
        <f>IF($M286="TRUE",G286,"")</f>
        <v/>
      </c>
      <c r="BA286" s="175" t="str">
        <f>IF($H286="","",IF(OR(M286="TRUE"),$H286,""))</f>
        <v/>
      </c>
      <c r="BB286" s="101"/>
    </row>
    <row r="287" spans="1:54" ht="19.95" customHeight="1" x14ac:dyDescent="0.3">
      <c r="A287" s="98" t="str">
        <f>IF(B287="","",SUM(B$6:B287))</f>
        <v/>
      </c>
      <c r="B287" s="95" t="str">
        <f>IF($C287="","",1)</f>
        <v/>
      </c>
      <c r="C287" s="16"/>
      <c r="D287" s="16"/>
      <c r="E287" s="15"/>
      <c r="F287" s="15"/>
      <c r="G287" s="15"/>
      <c r="H287" s="170"/>
      <c r="I287" s="72" t="str">
        <f>IF($D287=I$5,"TRUE","")</f>
        <v/>
      </c>
      <c r="J287" s="72" t="str">
        <f>IF($D287=J$5,"TRUE","")</f>
        <v/>
      </c>
      <c r="K287" s="72" t="str">
        <f>IF($D287=K$5,"TRUE","")</f>
        <v/>
      </c>
      <c r="L287" s="72" t="str">
        <f>IF($D287=L$5,"TRUE","")</f>
        <v/>
      </c>
      <c r="M287" s="81" t="str">
        <f>IF($D287=M$5,"TRUE","")</f>
        <v/>
      </c>
      <c r="N287" s="62" t="str">
        <f>IF($P287="","",1)</f>
        <v/>
      </c>
      <c r="O287" s="62" t="str">
        <f>IF(N287="","",SUM(N$6:N287))</f>
        <v/>
      </c>
      <c r="P287" s="63" t="str">
        <f>IF($I287="TRUE",C287,"")</f>
        <v/>
      </c>
      <c r="Q287" s="63" t="str">
        <f>IF($I287="TRUE",D287,"")</f>
        <v/>
      </c>
      <c r="R287" s="79" t="str">
        <f>IF($I287="TRUE",E287,"")</f>
        <v/>
      </c>
      <c r="S287" s="63" t="str">
        <f>IF($I287="TRUE",F287,"")</f>
        <v/>
      </c>
      <c r="T287" s="63" t="str">
        <f>IF($I287="TRUE",G287,"")</f>
        <v/>
      </c>
      <c r="U287" s="63" t="str">
        <f>IF($H287="","",IF(OR(I287="TRUE"),$H287,""))</f>
        <v/>
      </c>
      <c r="V287" s="64" t="str">
        <f>IF(X287="","",1)</f>
        <v/>
      </c>
      <c r="W287" s="64" t="str">
        <f>IF(V287="","",SUM(V$6:V287))</f>
        <v/>
      </c>
      <c r="X287" s="65" t="str">
        <f>IF($J287="TRUE",C287,"")</f>
        <v/>
      </c>
      <c r="Y287" s="65" t="str">
        <f>IF($J287="TRUE",D287,"")</f>
        <v/>
      </c>
      <c r="Z287" s="65" t="str">
        <f>IF($J287="TRUE",E287,"")</f>
        <v/>
      </c>
      <c r="AA287" s="65" t="str">
        <f>IF($J287="TRUE",F287,"")</f>
        <v/>
      </c>
      <c r="AB287" s="65" t="str">
        <f>IF($J287="TRUE",G287,"")</f>
        <v/>
      </c>
      <c r="AC287" s="65" t="str">
        <f>IF($H287="","",IF(OR(J287="TRUE"),$H287,""))</f>
        <v/>
      </c>
      <c r="AD287" s="66" t="str">
        <f>IF(AF287="","",1)</f>
        <v/>
      </c>
      <c r="AE287" s="66" t="str">
        <f>IF(AD287="","",SUM(AD$6:AD287))</f>
        <v/>
      </c>
      <c r="AF287" s="67" t="str">
        <f>IF($K287="TRUE",C287,"")</f>
        <v/>
      </c>
      <c r="AG287" s="67" t="str">
        <f>IF($K287="TRUE",D287,"")</f>
        <v/>
      </c>
      <c r="AH287" s="87" t="str">
        <f>IF($K287="TRUE",E287,"")</f>
        <v/>
      </c>
      <c r="AI287" s="67" t="str">
        <f>IF($K287="TRUE",F287,"")</f>
        <v/>
      </c>
      <c r="AJ287" s="67" t="str">
        <f>IF($K287="TRUE",G287,"")</f>
        <v/>
      </c>
      <c r="AK287" s="67" t="str">
        <f>IF($H287="","",IF(OR(K287="TRUE"),$H287,""))</f>
        <v/>
      </c>
      <c r="AL287" s="68" t="str">
        <f>IF(AN287="","",1)</f>
        <v/>
      </c>
      <c r="AM287" s="68" t="str">
        <f>IF(AL287="","",SUM(AL$6:AL287))</f>
        <v/>
      </c>
      <c r="AN287" s="69" t="str">
        <f>IF($L287="TRUE",C287,"")</f>
        <v/>
      </c>
      <c r="AO287" s="69" t="str">
        <f>IF($L287="TRUE",D287,"")</f>
        <v/>
      </c>
      <c r="AP287" s="96" t="str">
        <f>IF($L287="TRUE",E287,"")</f>
        <v/>
      </c>
      <c r="AQ287" s="69" t="str">
        <f>IF($L287="TRUE",F287,"")</f>
        <v/>
      </c>
      <c r="AR287" s="69" t="str">
        <f>IF($L287="TRUE",G287,"")</f>
        <v/>
      </c>
      <c r="AS287" s="69" t="str">
        <f>IF($H287="","",IF(OR(L287="TRUE"),$H287,""))</f>
        <v/>
      </c>
      <c r="AT287" s="70" t="str">
        <f>IF(AV287="","",1)</f>
        <v/>
      </c>
      <c r="AU287" s="70" t="str">
        <f>IF(AT287="","",SUM(AT$6:AT287))</f>
        <v/>
      </c>
      <c r="AV287" s="71" t="str">
        <f>IF($M287="TRUE",C287,"")</f>
        <v/>
      </c>
      <c r="AW287" s="71" t="str">
        <f>IF($M287="TRUE",D287,"")</f>
        <v/>
      </c>
      <c r="AX287" s="97" t="str">
        <f>IF($M287="TRUE",E287,"")</f>
        <v/>
      </c>
      <c r="AY287" s="71" t="str">
        <f>IF($M287="TRUE",F287,"")</f>
        <v/>
      </c>
      <c r="AZ287" s="71" t="str">
        <f>IF($M287="TRUE",G287,"")</f>
        <v/>
      </c>
      <c r="BA287" s="175" t="str">
        <f>IF($H287="","",IF(OR(M287="TRUE"),$H287,""))</f>
        <v/>
      </c>
      <c r="BB287" s="101"/>
    </row>
    <row r="288" spans="1:54" ht="19.95" customHeight="1" x14ac:dyDescent="0.3">
      <c r="A288" s="98" t="str">
        <f>IF(B288="","",SUM(B$6:B288))</f>
        <v/>
      </c>
      <c r="B288" s="95" t="str">
        <f>IF($C288="","",1)</f>
        <v/>
      </c>
      <c r="C288" s="16"/>
      <c r="D288" s="16"/>
      <c r="E288" s="15"/>
      <c r="F288" s="15"/>
      <c r="G288" s="15"/>
      <c r="H288" s="170"/>
      <c r="I288" s="72" t="str">
        <f>IF($D288=I$5,"TRUE","")</f>
        <v/>
      </c>
      <c r="J288" s="72" t="str">
        <f>IF($D288=J$5,"TRUE","")</f>
        <v/>
      </c>
      <c r="K288" s="72" t="str">
        <f>IF($D288=K$5,"TRUE","")</f>
        <v/>
      </c>
      <c r="L288" s="72" t="str">
        <f>IF($D288=L$5,"TRUE","")</f>
        <v/>
      </c>
      <c r="M288" s="81" t="str">
        <f>IF($D288=M$5,"TRUE","")</f>
        <v/>
      </c>
      <c r="N288" s="62" t="str">
        <f>IF($P288="","",1)</f>
        <v/>
      </c>
      <c r="O288" s="62" t="str">
        <f>IF(N288="","",SUM(N$6:N288))</f>
        <v/>
      </c>
      <c r="P288" s="63" t="str">
        <f>IF($I288="TRUE",C288,"")</f>
        <v/>
      </c>
      <c r="Q288" s="63" t="str">
        <f>IF($I288="TRUE",D288,"")</f>
        <v/>
      </c>
      <c r="R288" s="79" t="str">
        <f>IF($I288="TRUE",E288,"")</f>
        <v/>
      </c>
      <c r="S288" s="63" t="str">
        <f>IF($I288="TRUE",F288,"")</f>
        <v/>
      </c>
      <c r="T288" s="63" t="str">
        <f>IF($I288="TRUE",G288,"")</f>
        <v/>
      </c>
      <c r="U288" s="63" t="str">
        <f>IF($H288="","",IF(OR(I288="TRUE"),$H288,""))</f>
        <v/>
      </c>
      <c r="V288" s="64" t="str">
        <f>IF(X288="","",1)</f>
        <v/>
      </c>
      <c r="W288" s="64" t="str">
        <f>IF(V288="","",SUM(V$6:V288))</f>
        <v/>
      </c>
      <c r="X288" s="65" t="str">
        <f>IF($J288="TRUE",C288,"")</f>
        <v/>
      </c>
      <c r="Y288" s="65" t="str">
        <f>IF($J288="TRUE",D288,"")</f>
        <v/>
      </c>
      <c r="Z288" s="65" t="str">
        <f>IF($J288="TRUE",E288,"")</f>
        <v/>
      </c>
      <c r="AA288" s="65" t="str">
        <f>IF($J288="TRUE",F288,"")</f>
        <v/>
      </c>
      <c r="AB288" s="65" t="str">
        <f>IF($J288="TRUE",G288,"")</f>
        <v/>
      </c>
      <c r="AC288" s="65" t="str">
        <f>IF($H288="","",IF(OR(J288="TRUE"),$H288,""))</f>
        <v/>
      </c>
      <c r="AD288" s="66" t="str">
        <f>IF(AF288="","",1)</f>
        <v/>
      </c>
      <c r="AE288" s="66" t="str">
        <f>IF(AD288="","",SUM(AD$6:AD288))</f>
        <v/>
      </c>
      <c r="AF288" s="67" t="str">
        <f>IF($K288="TRUE",C288,"")</f>
        <v/>
      </c>
      <c r="AG288" s="67" t="str">
        <f>IF($K288="TRUE",D288,"")</f>
        <v/>
      </c>
      <c r="AH288" s="87" t="str">
        <f>IF($K288="TRUE",E288,"")</f>
        <v/>
      </c>
      <c r="AI288" s="67" t="str">
        <f>IF($K288="TRUE",F288,"")</f>
        <v/>
      </c>
      <c r="AJ288" s="67" t="str">
        <f>IF($K288="TRUE",G288,"")</f>
        <v/>
      </c>
      <c r="AK288" s="67" t="str">
        <f>IF($H288="","",IF(OR(K288="TRUE"),$H288,""))</f>
        <v/>
      </c>
      <c r="AL288" s="68" t="str">
        <f>IF(AN288="","",1)</f>
        <v/>
      </c>
      <c r="AM288" s="68" t="str">
        <f>IF(AL288="","",SUM(AL$6:AL288))</f>
        <v/>
      </c>
      <c r="AN288" s="69" t="str">
        <f>IF($L288="TRUE",C288,"")</f>
        <v/>
      </c>
      <c r="AO288" s="69" t="str">
        <f>IF($L288="TRUE",D288,"")</f>
        <v/>
      </c>
      <c r="AP288" s="96" t="str">
        <f>IF($L288="TRUE",E288,"")</f>
        <v/>
      </c>
      <c r="AQ288" s="69" t="str">
        <f>IF($L288="TRUE",F288,"")</f>
        <v/>
      </c>
      <c r="AR288" s="69" t="str">
        <f>IF($L288="TRUE",G288,"")</f>
        <v/>
      </c>
      <c r="AS288" s="69" t="str">
        <f>IF($H288="","",IF(OR(L288="TRUE"),$H288,""))</f>
        <v/>
      </c>
      <c r="AT288" s="70" t="str">
        <f>IF(AV288="","",1)</f>
        <v/>
      </c>
      <c r="AU288" s="70" t="str">
        <f>IF(AT288="","",SUM(AT$6:AT288))</f>
        <v/>
      </c>
      <c r="AV288" s="71" t="str">
        <f>IF($M288="TRUE",C288,"")</f>
        <v/>
      </c>
      <c r="AW288" s="71" t="str">
        <f>IF($M288="TRUE",D288,"")</f>
        <v/>
      </c>
      <c r="AX288" s="97" t="str">
        <f>IF($M288="TRUE",E288,"")</f>
        <v/>
      </c>
      <c r="AY288" s="71" t="str">
        <f>IF($M288="TRUE",F288,"")</f>
        <v/>
      </c>
      <c r="AZ288" s="71" t="str">
        <f>IF($M288="TRUE",G288,"")</f>
        <v/>
      </c>
      <c r="BA288" s="175" t="str">
        <f>IF($H288="","",IF(OR(M288="TRUE"),$H288,""))</f>
        <v/>
      </c>
      <c r="BB288" s="101"/>
    </row>
    <row r="289" spans="1:54" ht="19.95" customHeight="1" x14ac:dyDescent="0.3">
      <c r="A289" s="98" t="str">
        <f>IF(B289="","",SUM(B$6:B289))</f>
        <v/>
      </c>
      <c r="B289" s="95" t="str">
        <f>IF($C289="","",1)</f>
        <v/>
      </c>
      <c r="C289" s="16"/>
      <c r="D289" s="16"/>
      <c r="E289" s="15"/>
      <c r="F289" s="15"/>
      <c r="G289" s="15"/>
      <c r="H289" s="170"/>
      <c r="I289" s="72" t="str">
        <f>IF($D289=I$5,"TRUE","")</f>
        <v/>
      </c>
      <c r="J289" s="72" t="str">
        <f>IF($D289=J$5,"TRUE","")</f>
        <v/>
      </c>
      <c r="K289" s="72" t="str">
        <f>IF($D289=K$5,"TRUE","")</f>
        <v/>
      </c>
      <c r="L289" s="72" t="str">
        <f>IF($D289=L$5,"TRUE","")</f>
        <v/>
      </c>
      <c r="M289" s="81" t="str">
        <f>IF($D289=M$5,"TRUE","")</f>
        <v/>
      </c>
      <c r="N289" s="62" t="str">
        <f>IF($P289="","",1)</f>
        <v/>
      </c>
      <c r="O289" s="62" t="str">
        <f>IF(N289="","",SUM(N$6:N289))</f>
        <v/>
      </c>
      <c r="P289" s="63" t="str">
        <f>IF($I289="TRUE",C289,"")</f>
        <v/>
      </c>
      <c r="Q289" s="63" t="str">
        <f>IF($I289="TRUE",D289,"")</f>
        <v/>
      </c>
      <c r="R289" s="79" t="str">
        <f>IF($I289="TRUE",E289,"")</f>
        <v/>
      </c>
      <c r="S289" s="63" t="str">
        <f>IF($I289="TRUE",F289,"")</f>
        <v/>
      </c>
      <c r="T289" s="63" t="str">
        <f>IF($I289="TRUE",G289,"")</f>
        <v/>
      </c>
      <c r="U289" s="63" t="str">
        <f>IF($H289="","",IF(OR(I289="TRUE"),$H289,""))</f>
        <v/>
      </c>
      <c r="V289" s="64" t="str">
        <f>IF(X289="","",1)</f>
        <v/>
      </c>
      <c r="W289" s="64" t="str">
        <f>IF(V289="","",SUM(V$6:V289))</f>
        <v/>
      </c>
      <c r="X289" s="65" t="str">
        <f>IF($J289="TRUE",C289,"")</f>
        <v/>
      </c>
      <c r="Y289" s="65" t="str">
        <f>IF($J289="TRUE",D289,"")</f>
        <v/>
      </c>
      <c r="Z289" s="65" t="str">
        <f>IF($J289="TRUE",E289,"")</f>
        <v/>
      </c>
      <c r="AA289" s="65" t="str">
        <f>IF($J289="TRUE",F289,"")</f>
        <v/>
      </c>
      <c r="AB289" s="65" t="str">
        <f>IF($J289="TRUE",G289,"")</f>
        <v/>
      </c>
      <c r="AC289" s="65" t="str">
        <f>IF($H289="","",IF(OR(J289="TRUE"),$H289,""))</f>
        <v/>
      </c>
      <c r="AD289" s="66" t="str">
        <f>IF(AF289="","",1)</f>
        <v/>
      </c>
      <c r="AE289" s="66" t="str">
        <f>IF(AD289="","",SUM(AD$6:AD289))</f>
        <v/>
      </c>
      <c r="AF289" s="67" t="str">
        <f>IF($K289="TRUE",C289,"")</f>
        <v/>
      </c>
      <c r="AG289" s="67" t="str">
        <f>IF($K289="TRUE",D289,"")</f>
        <v/>
      </c>
      <c r="AH289" s="87" t="str">
        <f>IF($K289="TRUE",E289,"")</f>
        <v/>
      </c>
      <c r="AI289" s="67" t="str">
        <f>IF($K289="TRUE",F289,"")</f>
        <v/>
      </c>
      <c r="AJ289" s="67" t="str">
        <f>IF($K289="TRUE",G289,"")</f>
        <v/>
      </c>
      <c r="AK289" s="67" t="str">
        <f>IF($H289="","",IF(OR(K289="TRUE"),$H289,""))</f>
        <v/>
      </c>
      <c r="AL289" s="68" t="str">
        <f>IF(AN289="","",1)</f>
        <v/>
      </c>
      <c r="AM289" s="68" t="str">
        <f>IF(AL289="","",SUM(AL$6:AL289))</f>
        <v/>
      </c>
      <c r="AN289" s="69" t="str">
        <f>IF($L289="TRUE",C289,"")</f>
        <v/>
      </c>
      <c r="AO289" s="69" t="str">
        <f>IF($L289="TRUE",D289,"")</f>
        <v/>
      </c>
      <c r="AP289" s="96" t="str">
        <f>IF($L289="TRUE",E289,"")</f>
        <v/>
      </c>
      <c r="AQ289" s="69" t="str">
        <f>IF($L289="TRUE",F289,"")</f>
        <v/>
      </c>
      <c r="AR289" s="69" t="str">
        <f>IF($L289="TRUE",G289,"")</f>
        <v/>
      </c>
      <c r="AS289" s="69" t="str">
        <f>IF($H289="","",IF(OR(L289="TRUE"),$H289,""))</f>
        <v/>
      </c>
      <c r="AT289" s="70" t="str">
        <f>IF(AV289="","",1)</f>
        <v/>
      </c>
      <c r="AU289" s="70" t="str">
        <f>IF(AT289="","",SUM(AT$6:AT289))</f>
        <v/>
      </c>
      <c r="AV289" s="71" t="str">
        <f>IF($M289="TRUE",C289,"")</f>
        <v/>
      </c>
      <c r="AW289" s="71" t="str">
        <f>IF($M289="TRUE",D289,"")</f>
        <v/>
      </c>
      <c r="AX289" s="97" t="str">
        <f>IF($M289="TRUE",E289,"")</f>
        <v/>
      </c>
      <c r="AY289" s="71" t="str">
        <f>IF($M289="TRUE",F289,"")</f>
        <v/>
      </c>
      <c r="AZ289" s="71" t="str">
        <f>IF($M289="TRUE",G289,"")</f>
        <v/>
      </c>
      <c r="BA289" s="175" t="str">
        <f>IF($H289="","",IF(OR(M289="TRUE"),$H289,""))</f>
        <v/>
      </c>
      <c r="BB289" s="101"/>
    </row>
    <row r="290" spans="1:54" ht="19.95" customHeight="1" x14ac:dyDescent="0.3">
      <c r="A290" s="98" t="str">
        <f>IF(B290="","",SUM(B$6:B290))</f>
        <v/>
      </c>
      <c r="B290" s="95" t="str">
        <f>IF($C290="","",1)</f>
        <v/>
      </c>
      <c r="C290" s="16"/>
      <c r="D290" s="16"/>
      <c r="E290" s="15"/>
      <c r="F290" s="15"/>
      <c r="G290" s="15"/>
      <c r="H290" s="170"/>
      <c r="I290" s="72" t="str">
        <f>IF($D290=I$5,"TRUE","")</f>
        <v/>
      </c>
      <c r="J290" s="72" t="str">
        <f>IF($D290=J$5,"TRUE","")</f>
        <v/>
      </c>
      <c r="K290" s="72" t="str">
        <f>IF($D290=K$5,"TRUE","")</f>
        <v/>
      </c>
      <c r="L290" s="72" t="str">
        <f>IF($D290=L$5,"TRUE","")</f>
        <v/>
      </c>
      <c r="M290" s="81" t="str">
        <f>IF($D290=M$5,"TRUE","")</f>
        <v/>
      </c>
      <c r="N290" s="62" t="str">
        <f>IF($P290="","",1)</f>
        <v/>
      </c>
      <c r="O290" s="62" t="str">
        <f>IF(N290="","",SUM(N$6:N290))</f>
        <v/>
      </c>
      <c r="P290" s="63" t="str">
        <f>IF($I290="TRUE",C290,"")</f>
        <v/>
      </c>
      <c r="Q290" s="63" t="str">
        <f>IF($I290="TRUE",D290,"")</f>
        <v/>
      </c>
      <c r="R290" s="79" t="str">
        <f>IF($I290="TRUE",E290,"")</f>
        <v/>
      </c>
      <c r="S290" s="63" t="str">
        <f>IF($I290="TRUE",F290,"")</f>
        <v/>
      </c>
      <c r="T290" s="63" t="str">
        <f>IF($I290="TRUE",G290,"")</f>
        <v/>
      </c>
      <c r="U290" s="63" t="str">
        <f>IF($H290="","",IF(OR(I290="TRUE"),$H290,""))</f>
        <v/>
      </c>
      <c r="V290" s="64" t="str">
        <f>IF(X290="","",1)</f>
        <v/>
      </c>
      <c r="W290" s="64" t="str">
        <f>IF(V290="","",SUM(V$6:V290))</f>
        <v/>
      </c>
      <c r="X290" s="65" t="str">
        <f>IF($J290="TRUE",C290,"")</f>
        <v/>
      </c>
      <c r="Y290" s="65" t="str">
        <f>IF($J290="TRUE",D290,"")</f>
        <v/>
      </c>
      <c r="Z290" s="65" t="str">
        <f>IF($J290="TRUE",E290,"")</f>
        <v/>
      </c>
      <c r="AA290" s="65" t="str">
        <f>IF($J290="TRUE",F290,"")</f>
        <v/>
      </c>
      <c r="AB290" s="65" t="str">
        <f>IF($J290="TRUE",G290,"")</f>
        <v/>
      </c>
      <c r="AC290" s="65" t="str">
        <f>IF($H290="","",IF(OR(J290="TRUE"),$H290,""))</f>
        <v/>
      </c>
      <c r="AD290" s="66" t="str">
        <f>IF(AF290="","",1)</f>
        <v/>
      </c>
      <c r="AE290" s="66" t="str">
        <f>IF(AD290="","",SUM(AD$6:AD290))</f>
        <v/>
      </c>
      <c r="AF290" s="67" t="str">
        <f>IF($K290="TRUE",C290,"")</f>
        <v/>
      </c>
      <c r="AG290" s="67" t="str">
        <f>IF($K290="TRUE",D290,"")</f>
        <v/>
      </c>
      <c r="AH290" s="87" t="str">
        <f>IF($K290="TRUE",E290,"")</f>
        <v/>
      </c>
      <c r="AI290" s="67" t="str">
        <f>IF($K290="TRUE",F290,"")</f>
        <v/>
      </c>
      <c r="AJ290" s="67" t="str">
        <f>IF($K290="TRUE",G290,"")</f>
        <v/>
      </c>
      <c r="AK290" s="67" t="str">
        <f>IF($H290="","",IF(OR(K290="TRUE"),$H290,""))</f>
        <v/>
      </c>
      <c r="AL290" s="68" t="str">
        <f>IF(AN290="","",1)</f>
        <v/>
      </c>
      <c r="AM290" s="68" t="str">
        <f>IF(AL290="","",SUM(AL$6:AL290))</f>
        <v/>
      </c>
      <c r="AN290" s="69" t="str">
        <f>IF($L290="TRUE",C290,"")</f>
        <v/>
      </c>
      <c r="AO290" s="69" t="str">
        <f>IF($L290="TRUE",D290,"")</f>
        <v/>
      </c>
      <c r="AP290" s="96" t="str">
        <f>IF($L290="TRUE",E290,"")</f>
        <v/>
      </c>
      <c r="AQ290" s="69" t="str">
        <f>IF($L290="TRUE",F290,"")</f>
        <v/>
      </c>
      <c r="AR290" s="69" t="str">
        <f>IF($L290="TRUE",G290,"")</f>
        <v/>
      </c>
      <c r="AS290" s="69" t="str">
        <f>IF($H290="","",IF(OR(L290="TRUE"),$H290,""))</f>
        <v/>
      </c>
      <c r="AT290" s="70" t="str">
        <f>IF(AV290="","",1)</f>
        <v/>
      </c>
      <c r="AU290" s="70" t="str">
        <f>IF(AT290="","",SUM(AT$6:AT290))</f>
        <v/>
      </c>
      <c r="AV290" s="71" t="str">
        <f>IF($M290="TRUE",C290,"")</f>
        <v/>
      </c>
      <c r="AW290" s="71" t="str">
        <f>IF($M290="TRUE",D290,"")</f>
        <v/>
      </c>
      <c r="AX290" s="97" t="str">
        <f>IF($M290="TRUE",E290,"")</f>
        <v/>
      </c>
      <c r="AY290" s="71" t="str">
        <f>IF($M290="TRUE",F290,"")</f>
        <v/>
      </c>
      <c r="AZ290" s="71" t="str">
        <f>IF($M290="TRUE",G290,"")</f>
        <v/>
      </c>
      <c r="BA290" s="175" t="str">
        <f>IF($H290="","",IF(OR(M290="TRUE"),$H290,""))</f>
        <v/>
      </c>
      <c r="BB290" s="101"/>
    </row>
    <row r="291" spans="1:54" ht="19.95" customHeight="1" x14ac:dyDescent="0.3">
      <c r="A291" s="98" t="str">
        <f>IF(B291="","",SUM(B$6:B291))</f>
        <v/>
      </c>
      <c r="B291" s="95" t="str">
        <f>IF($C291="","",1)</f>
        <v/>
      </c>
      <c r="C291" s="16"/>
      <c r="D291" s="16"/>
      <c r="E291" s="15"/>
      <c r="F291" s="15"/>
      <c r="G291" s="15"/>
      <c r="H291" s="170"/>
      <c r="I291" s="72" t="str">
        <f>IF($D291=I$5,"TRUE","")</f>
        <v/>
      </c>
      <c r="J291" s="72" t="str">
        <f>IF($D291=J$5,"TRUE","")</f>
        <v/>
      </c>
      <c r="K291" s="72" t="str">
        <f>IF($D291=K$5,"TRUE","")</f>
        <v/>
      </c>
      <c r="L291" s="72" t="str">
        <f>IF($D291=L$5,"TRUE","")</f>
        <v/>
      </c>
      <c r="M291" s="81" t="str">
        <f>IF($D291=M$5,"TRUE","")</f>
        <v/>
      </c>
      <c r="N291" s="62" t="str">
        <f>IF($P291="","",1)</f>
        <v/>
      </c>
      <c r="O291" s="62" t="str">
        <f>IF(N291="","",SUM(N$6:N291))</f>
        <v/>
      </c>
      <c r="P291" s="63" t="str">
        <f>IF($I291="TRUE",C291,"")</f>
        <v/>
      </c>
      <c r="Q291" s="63" t="str">
        <f>IF($I291="TRUE",D291,"")</f>
        <v/>
      </c>
      <c r="R291" s="79" t="str">
        <f>IF($I291="TRUE",E291,"")</f>
        <v/>
      </c>
      <c r="S291" s="63" t="str">
        <f>IF($I291="TRUE",F291,"")</f>
        <v/>
      </c>
      <c r="T291" s="63" t="str">
        <f>IF($I291="TRUE",G291,"")</f>
        <v/>
      </c>
      <c r="U291" s="63" t="str">
        <f>IF($H291="","",IF(OR(I291="TRUE"),$H291,""))</f>
        <v/>
      </c>
      <c r="V291" s="64" t="str">
        <f>IF(X291="","",1)</f>
        <v/>
      </c>
      <c r="W291" s="64" t="str">
        <f>IF(V291="","",SUM(V$6:V291))</f>
        <v/>
      </c>
      <c r="X291" s="65" t="str">
        <f>IF($J291="TRUE",C291,"")</f>
        <v/>
      </c>
      <c r="Y291" s="65" t="str">
        <f>IF($J291="TRUE",D291,"")</f>
        <v/>
      </c>
      <c r="Z291" s="65" t="str">
        <f>IF($J291="TRUE",E291,"")</f>
        <v/>
      </c>
      <c r="AA291" s="65" t="str">
        <f>IF($J291="TRUE",F291,"")</f>
        <v/>
      </c>
      <c r="AB291" s="65" t="str">
        <f>IF($J291="TRUE",G291,"")</f>
        <v/>
      </c>
      <c r="AC291" s="65" t="str">
        <f>IF($H291="","",IF(OR(J291="TRUE"),$H291,""))</f>
        <v/>
      </c>
      <c r="AD291" s="66" t="str">
        <f>IF(AF291="","",1)</f>
        <v/>
      </c>
      <c r="AE291" s="66" t="str">
        <f>IF(AD291="","",SUM(AD$6:AD291))</f>
        <v/>
      </c>
      <c r="AF291" s="67" t="str">
        <f>IF($K291="TRUE",C291,"")</f>
        <v/>
      </c>
      <c r="AG291" s="67" t="str">
        <f>IF($K291="TRUE",D291,"")</f>
        <v/>
      </c>
      <c r="AH291" s="87" t="str">
        <f>IF($K291="TRUE",E291,"")</f>
        <v/>
      </c>
      <c r="AI291" s="67" t="str">
        <f>IF($K291="TRUE",F291,"")</f>
        <v/>
      </c>
      <c r="AJ291" s="67" t="str">
        <f>IF($K291="TRUE",G291,"")</f>
        <v/>
      </c>
      <c r="AK291" s="67" t="str">
        <f>IF($H291="","",IF(OR(K291="TRUE"),$H291,""))</f>
        <v/>
      </c>
      <c r="AL291" s="68" t="str">
        <f>IF(AN291="","",1)</f>
        <v/>
      </c>
      <c r="AM291" s="68" t="str">
        <f>IF(AL291="","",SUM(AL$6:AL291))</f>
        <v/>
      </c>
      <c r="AN291" s="69" t="str">
        <f>IF($L291="TRUE",C291,"")</f>
        <v/>
      </c>
      <c r="AO291" s="69" t="str">
        <f>IF($L291="TRUE",D291,"")</f>
        <v/>
      </c>
      <c r="AP291" s="96" t="str">
        <f>IF($L291="TRUE",E291,"")</f>
        <v/>
      </c>
      <c r="AQ291" s="69" t="str">
        <f>IF($L291="TRUE",F291,"")</f>
        <v/>
      </c>
      <c r="AR291" s="69" t="str">
        <f>IF($L291="TRUE",G291,"")</f>
        <v/>
      </c>
      <c r="AS291" s="69" t="str">
        <f>IF($H291="","",IF(OR(L291="TRUE"),$H291,""))</f>
        <v/>
      </c>
      <c r="AT291" s="70" t="str">
        <f>IF(AV291="","",1)</f>
        <v/>
      </c>
      <c r="AU291" s="70" t="str">
        <f>IF(AT291="","",SUM(AT$6:AT291))</f>
        <v/>
      </c>
      <c r="AV291" s="71" t="str">
        <f>IF($M291="TRUE",C291,"")</f>
        <v/>
      </c>
      <c r="AW291" s="71" t="str">
        <f>IF($M291="TRUE",D291,"")</f>
        <v/>
      </c>
      <c r="AX291" s="97" t="str">
        <f>IF($M291="TRUE",E291,"")</f>
        <v/>
      </c>
      <c r="AY291" s="71" t="str">
        <f>IF($M291="TRUE",F291,"")</f>
        <v/>
      </c>
      <c r="AZ291" s="71" t="str">
        <f>IF($M291="TRUE",G291,"")</f>
        <v/>
      </c>
      <c r="BA291" s="175" t="str">
        <f>IF($H291="","",IF(OR(M291="TRUE"),$H291,""))</f>
        <v/>
      </c>
      <c r="BB291" s="101"/>
    </row>
    <row r="292" spans="1:54" ht="19.95" customHeight="1" x14ac:dyDescent="0.3">
      <c r="A292" s="98" t="str">
        <f>IF(B292="","",SUM(B$6:B292))</f>
        <v/>
      </c>
      <c r="B292" s="95" t="str">
        <f>IF($C292="","",1)</f>
        <v/>
      </c>
      <c r="C292" s="16"/>
      <c r="D292" s="16"/>
      <c r="E292" s="15"/>
      <c r="F292" s="15"/>
      <c r="G292" s="15"/>
      <c r="H292" s="170"/>
      <c r="I292" s="72" t="str">
        <f>IF($D292=I$5,"TRUE","")</f>
        <v/>
      </c>
      <c r="J292" s="72" t="str">
        <f>IF($D292=J$5,"TRUE","")</f>
        <v/>
      </c>
      <c r="K292" s="72" t="str">
        <f>IF($D292=K$5,"TRUE","")</f>
        <v/>
      </c>
      <c r="L292" s="72" t="str">
        <f>IF($D292=L$5,"TRUE","")</f>
        <v/>
      </c>
      <c r="M292" s="81" t="str">
        <f>IF($D292=M$5,"TRUE","")</f>
        <v/>
      </c>
      <c r="N292" s="62" t="str">
        <f>IF($P292="","",1)</f>
        <v/>
      </c>
      <c r="O292" s="62" t="str">
        <f>IF(N292="","",SUM(N$6:N292))</f>
        <v/>
      </c>
      <c r="P292" s="63" t="str">
        <f>IF($I292="TRUE",C292,"")</f>
        <v/>
      </c>
      <c r="Q292" s="63" t="str">
        <f>IF($I292="TRUE",D292,"")</f>
        <v/>
      </c>
      <c r="R292" s="79" t="str">
        <f>IF($I292="TRUE",E292,"")</f>
        <v/>
      </c>
      <c r="S292" s="63" t="str">
        <f>IF($I292="TRUE",F292,"")</f>
        <v/>
      </c>
      <c r="T292" s="63" t="str">
        <f>IF($I292="TRUE",G292,"")</f>
        <v/>
      </c>
      <c r="U292" s="63" t="str">
        <f>IF($H292="","",IF(OR(I292="TRUE"),$H292,""))</f>
        <v/>
      </c>
      <c r="V292" s="64" t="str">
        <f>IF(X292="","",1)</f>
        <v/>
      </c>
      <c r="W292" s="64" t="str">
        <f>IF(V292="","",SUM(V$6:V292))</f>
        <v/>
      </c>
      <c r="X292" s="65" t="str">
        <f>IF($J292="TRUE",C292,"")</f>
        <v/>
      </c>
      <c r="Y292" s="65" t="str">
        <f>IF($J292="TRUE",D292,"")</f>
        <v/>
      </c>
      <c r="Z292" s="65" t="str">
        <f>IF($J292="TRUE",E292,"")</f>
        <v/>
      </c>
      <c r="AA292" s="65" t="str">
        <f>IF($J292="TRUE",F292,"")</f>
        <v/>
      </c>
      <c r="AB292" s="65" t="str">
        <f>IF($J292="TRUE",G292,"")</f>
        <v/>
      </c>
      <c r="AC292" s="65" t="str">
        <f>IF($H292="","",IF(OR(J292="TRUE"),$H292,""))</f>
        <v/>
      </c>
      <c r="AD292" s="66" t="str">
        <f>IF(AF292="","",1)</f>
        <v/>
      </c>
      <c r="AE292" s="66" t="str">
        <f>IF(AD292="","",SUM(AD$6:AD292))</f>
        <v/>
      </c>
      <c r="AF292" s="67" t="str">
        <f>IF($K292="TRUE",C292,"")</f>
        <v/>
      </c>
      <c r="AG292" s="67" t="str">
        <f>IF($K292="TRUE",D292,"")</f>
        <v/>
      </c>
      <c r="AH292" s="87" t="str">
        <f>IF($K292="TRUE",E292,"")</f>
        <v/>
      </c>
      <c r="AI292" s="67" t="str">
        <f>IF($K292="TRUE",F292,"")</f>
        <v/>
      </c>
      <c r="AJ292" s="67" t="str">
        <f>IF($K292="TRUE",G292,"")</f>
        <v/>
      </c>
      <c r="AK292" s="67" t="str">
        <f>IF($H292="","",IF(OR(K292="TRUE"),$H292,""))</f>
        <v/>
      </c>
      <c r="AL292" s="68" t="str">
        <f>IF(AN292="","",1)</f>
        <v/>
      </c>
      <c r="AM292" s="68" t="str">
        <f>IF(AL292="","",SUM(AL$6:AL292))</f>
        <v/>
      </c>
      <c r="AN292" s="69" t="str">
        <f>IF($L292="TRUE",C292,"")</f>
        <v/>
      </c>
      <c r="AO292" s="69" t="str">
        <f>IF($L292="TRUE",D292,"")</f>
        <v/>
      </c>
      <c r="AP292" s="96" t="str">
        <f>IF($L292="TRUE",E292,"")</f>
        <v/>
      </c>
      <c r="AQ292" s="69" t="str">
        <f>IF($L292="TRUE",F292,"")</f>
        <v/>
      </c>
      <c r="AR292" s="69" t="str">
        <f>IF($L292="TRUE",G292,"")</f>
        <v/>
      </c>
      <c r="AS292" s="69" t="str">
        <f>IF($H292="","",IF(OR(L292="TRUE"),$H292,""))</f>
        <v/>
      </c>
      <c r="AT292" s="70" t="str">
        <f>IF(AV292="","",1)</f>
        <v/>
      </c>
      <c r="AU292" s="70" t="str">
        <f>IF(AT292="","",SUM(AT$6:AT292))</f>
        <v/>
      </c>
      <c r="AV292" s="71" t="str">
        <f>IF($M292="TRUE",C292,"")</f>
        <v/>
      </c>
      <c r="AW292" s="71" t="str">
        <f>IF($M292="TRUE",D292,"")</f>
        <v/>
      </c>
      <c r="AX292" s="97" t="str">
        <f>IF($M292="TRUE",E292,"")</f>
        <v/>
      </c>
      <c r="AY292" s="71" t="str">
        <f>IF($M292="TRUE",F292,"")</f>
        <v/>
      </c>
      <c r="AZ292" s="71" t="str">
        <f>IF($M292="TRUE",G292,"")</f>
        <v/>
      </c>
      <c r="BA292" s="175" t="str">
        <f>IF($H292="","",IF(OR(M292="TRUE"),$H292,""))</f>
        <v/>
      </c>
      <c r="BB292" s="101"/>
    </row>
    <row r="293" spans="1:54" ht="19.95" customHeight="1" x14ac:dyDescent="0.3">
      <c r="A293" s="98" t="str">
        <f>IF(B293="","",SUM(B$6:B293))</f>
        <v/>
      </c>
      <c r="B293" s="95" t="str">
        <f>IF($C293="","",1)</f>
        <v/>
      </c>
      <c r="C293" s="16"/>
      <c r="D293" s="16"/>
      <c r="E293" s="15"/>
      <c r="F293" s="15"/>
      <c r="G293" s="15"/>
      <c r="H293" s="170"/>
      <c r="I293" s="72" t="str">
        <f>IF($D293=I$5,"TRUE","")</f>
        <v/>
      </c>
      <c r="J293" s="72" t="str">
        <f>IF($D293=J$5,"TRUE","")</f>
        <v/>
      </c>
      <c r="K293" s="72" t="str">
        <f>IF($D293=K$5,"TRUE","")</f>
        <v/>
      </c>
      <c r="L293" s="72" t="str">
        <f>IF($D293=L$5,"TRUE","")</f>
        <v/>
      </c>
      <c r="M293" s="81" t="str">
        <f>IF($D293=M$5,"TRUE","")</f>
        <v/>
      </c>
      <c r="N293" s="62" t="str">
        <f>IF($P293="","",1)</f>
        <v/>
      </c>
      <c r="O293" s="62" t="str">
        <f>IF(N293="","",SUM(N$6:N293))</f>
        <v/>
      </c>
      <c r="P293" s="63" t="str">
        <f>IF($I293="TRUE",C293,"")</f>
        <v/>
      </c>
      <c r="Q293" s="63" t="str">
        <f>IF($I293="TRUE",D293,"")</f>
        <v/>
      </c>
      <c r="R293" s="79" t="str">
        <f>IF($I293="TRUE",E293,"")</f>
        <v/>
      </c>
      <c r="S293" s="63" t="str">
        <f>IF($I293="TRUE",F293,"")</f>
        <v/>
      </c>
      <c r="T293" s="63" t="str">
        <f>IF($I293="TRUE",G293,"")</f>
        <v/>
      </c>
      <c r="U293" s="63" t="str">
        <f>IF($H293="","",IF(OR(I293="TRUE"),$H293,""))</f>
        <v/>
      </c>
      <c r="V293" s="64" t="str">
        <f>IF(X293="","",1)</f>
        <v/>
      </c>
      <c r="W293" s="64" t="str">
        <f>IF(V293="","",SUM(V$6:V293))</f>
        <v/>
      </c>
      <c r="X293" s="65" t="str">
        <f>IF($J293="TRUE",C293,"")</f>
        <v/>
      </c>
      <c r="Y293" s="65" t="str">
        <f>IF($J293="TRUE",D293,"")</f>
        <v/>
      </c>
      <c r="Z293" s="65" t="str">
        <f>IF($J293="TRUE",E293,"")</f>
        <v/>
      </c>
      <c r="AA293" s="65" t="str">
        <f>IF($J293="TRUE",F293,"")</f>
        <v/>
      </c>
      <c r="AB293" s="65" t="str">
        <f>IF($J293="TRUE",G293,"")</f>
        <v/>
      </c>
      <c r="AC293" s="65" t="str">
        <f>IF($H293="","",IF(OR(J293="TRUE"),$H293,""))</f>
        <v/>
      </c>
      <c r="AD293" s="66" t="str">
        <f>IF(AF293="","",1)</f>
        <v/>
      </c>
      <c r="AE293" s="66" t="str">
        <f>IF(AD293="","",SUM(AD$6:AD293))</f>
        <v/>
      </c>
      <c r="AF293" s="67" t="str">
        <f>IF($K293="TRUE",C293,"")</f>
        <v/>
      </c>
      <c r="AG293" s="67" t="str">
        <f>IF($K293="TRUE",D293,"")</f>
        <v/>
      </c>
      <c r="AH293" s="87" t="str">
        <f>IF($K293="TRUE",E293,"")</f>
        <v/>
      </c>
      <c r="AI293" s="67" t="str">
        <f>IF($K293="TRUE",F293,"")</f>
        <v/>
      </c>
      <c r="AJ293" s="67" t="str">
        <f>IF($K293="TRUE",G293,"")</f>
        <v/>
      </c>
      <c r="AK293" s="67" t="str">
        <f>IF($H293="","",IF(OR(K293="TRUE"),$H293,""))</f>
        <v/>
      </c>
      <c r="AL293" s="68" t="str">
        <f>IF(AN293="","",1)</f>
        <v/>
      </c>
      <c r="AM293" s="68" t="str">
        <f>IF(AL293="","",SUM(AL$6:AL293))</f>
        <v/>
      </c>
      <c r="AN293" s="69" t="str">
        <f>IF($L293="TRUE",C293,"")</f>
        <v/>
      </c>
      <c r="AO293" s="69" t="str">
        <f>IF($L293="TRUE",D293,"")</f>
        <v/>
      </c>
      <c r="AP293" s="96" t="str">
        <f>IF($L293="TRUE",E293,"")</f>
        <v/>
      </c>
      <c r="AQ293" s="69" t="str">
        <f>IF($L293="TRUE",F293,"")</f>
        <v/>
      </c>
      <c r="AR293" s="69" t="str">
        <f>IF($L293="TRUE",G293,"")</f>
        <v/>
      </c>
      <c r="AS293" s="69" t="str">
        <f>IF($H293="","",IF(OR(L293="TRUE"),$H293,""))</f>
        <v/>
      </c>
      <c r="AT293" s="70" t="str">
        <f>IF(AV293="","",1)</f>
        <v/>
      </c>
      <c r="AU293" s="70" t="str">
        <f>IF(AT293="","",SUM(AT$6:AT293))</f>
        <v/>
      </c>
      <c r="AV293" s="71" t="str">
        <f>IF($M293="TRUE",C293,"")</f>
        <v/>
      </c>
      <c r="AW293" s="71" t="str">
        <f>IF($M293="TRUE",D293,"")</f>
        <v/>
      </c>
      <c r="AX293" s="97" t="str">
        <f>IF($M293="TRUE",E293,"")</f>
        <v/>
      </c>
      <c r="AY293" s="71" t="str">
        <f>IF($M293="TRUE",F293,"")</f>
        <v/>
      </c>
      <c r="AZ293" s="71" t="str">
        <f>IF($M293="TRUE",G293,"")</f>
        <v/>
      </c>
      <c r="BA293" s="175" t="str">
        <f>IF($H293="","",IF(OR(M293="TRUE"),$H293,""))</f>
        <v/>
      </c>
      <c r="BB293" s="101"/>
    </row>
    <row r="294" spans="1:54" ht="19.95" customHeight="1" x14ac:dyDescent="0.3">
      <c r="A294" s="98" t="str">
        <f>IF(B294="","",SUM(B$6:B294))</f>
        <v/>
      </c>
      <c r="B294" s="95" t="str">
        <f>IF($C294="","",1)</f>
        <v/>
      </c>
      <c r="C294" s="16"/>
      <c r="D294" s="16"/>
      <c r="E294" s="15"/>
      <c r="F294" s="15"/>
      <c r="G294" s="15"/>
      <c r="H294" s="170"/>
      <c r="I294" s="72" t="str">
        <f>IF($D294=I$5,"TRUE","")</f>
        <v/>
      </c>
      <c r="J294" s="72" t="str">
        <f>IF($D294=J$5,"TRUE","")</f>
        <v/>
      </c>
      <c r="K294" s="72" t="str">
        <f>IF($D294=K$5,"TRUE","")</f>
        <v/>
      </c>
      <c r="L294" s="72" t="str">
        <f>IF($D294=L$5,"TRUE","")</f>
        <v/>
      </c>
      <c r="M294" s="81" t="str">
        <f>IF($D294=M$5,"TRUE","")</f>
        <v/>
      </c>
      <c r="N294" s="62" t="str">
        <f>IF($P294="","",1)</f>
        <v/>
      </c>
      <c r="O294" s="62" t="str">
        <f>IF(N294="","",SUM(N$6:N294))</f>
        <v/>
      </c>
      <c r="P294" s="63" t="str">
        <f>IF($I294="TRUE",C294,"")</f>
        <v/>
      </c>
      <c r="Q294" s="63" t="str">
        <f>IF($I294="TRUE",D294,"")</f>
        <v/>
      </c>
      <c r="R294" s="79" t="str">
        <f>IF($I294="TRUE",E294,"")</f>
        <v/>
      </c>
      <c r="S294" s="63" t="str">
        <f>IF($I294="TRUE",F294,"")</f>
        <v/>
      </c>
      <c r="T294" s="63" t="str">
        <f>IF($I294="TRUE",G294,"")</f>
        <v/>
      </c>
      <c r="U294" s="63" t="str">
        <f>IF($H294="","",IF(OR(I294="TRUE"),$H294,""))</f>
        <v/>
      </c>
      <c r="V294" s="64" t="str">
        <f>IF(X294="","",1)</f>
        <v/>
      </c>
      <c r="W294" s="64" t="str">
        <f>IF(V294="","",SUM(V$6:V294))</f>
        <v/>
      </c>
      <c r="X294" s="65" t="str">
        <f>IF($J294="TRUE",C294,"")</f>
        <v/>
      </c>
      <c r="Y294" s="65" t="str">
        <f>IF($J294="TRUE",D294,"")</f>
        <v/>
      </c>
      <c r="Z294" s="65" t="str">
        <f>IF($J294="TRUE",E294,"")</f>
        <v/>
      </c>
      <c r="AA294" s="65" t="str">
        <f>IF($J294="TRUE",F294,"")</f>
        <v/>
      </c>
      <c r="AB294" s="65" t="str">
        <f>IF($J294="TRUE",G294,"")</f>
        <v/>
      </c>
      <c r="AC294" s="65" t="str">
        <f>IF($H294="","",IF(OR(J294="TRUE"),$H294,""))</f>
        <v/>
      </c>
      <c r="AD294" s="66" t="str">
        <f>IF(AF294="","",1)</f>
        <v/>
      </c>
      <c r="AE294" s="66" t="str">
        <f>IF(AD294="","",SUM(AD$6:AD294))</f>
        <v/>
      </c>
      <c r="AF294" s="67" t="str">
        <f>IF($K294="TRUE",C294,"")</f>
        <v/>
      </c>
      <c r="AG294" s="67" t="str">
        <f>IF($K294="TRUE",D294,"")</f>
        <v/>
      </c>
      <c r="AH294" s="87" t="str">
        <f>IF($K294="TRUE",E294,"")</f>
        <v/>
      </c>
      <c r="AI294" s="67" t="str">
        <f>IF($K294="TRUE",F294,"")</f>
        <v/>
      </c>
      <c r="AJ294" s="67" t="str">
        <f>IF($K294="TRUE",G294,"")</f>
        <v/>
      </c>
      <c r="AK294" s="67" t="str">
        <f>IF($H294="","",IF(OR(K294="TRUE"),$H294,""))</f>
        <v/>
      </c>
      <c r="AL294" s="68" t="str">
        <f>IF(AN294="","",1)</f>
        <v/>
      </c>
      <c r="AM294" s="68" t="str">
        <f>IF(AL294="","",SUM(AL$6:AL294))</f>
        <v/>
      </c>
      <c r="AN294" s="69" t="str">
        <f>IF($L294="TRUE",C294,"")</f>
        <v/>
      </c>
      <c r="AO294" s="69" t="str">
        <f>IF($L294="TRUE",D294,"")</f>
        <v/>
      </c>
      <c r="AP294" s="96" t="str">
        <f>IF($L294="TRUE",E294,"")</f>
        <v/>
      </c>
      <c r="AQ294" s="69" t="str">
        <f>IF($L294="TRUE",F294,"")</f>
        <v/>
      </c>
      <c r="AR294" s="69" t="str">
        <f>IF($L294="TRUE",G294,"")</f>
        <v/>
      </c>
      <c r="AS294" s="69" t="str">
        <f>IF($H294="","",IF(OR(L294="TRUE"),$H294,""))</f>
        <v/>
      </c>
      <c r="AT294" s="70" t="str">
        <f>IF(AV294="","",1)</f>
        <v/>
      </c>
      <c r="AU294" s="70" t="str">
        <f>IF(AT294="","",SUM(AT$6:AT294))</f>
        <v/>
      </c>
      <c r="AV294" s="71" t="str">
        <f>IF($M294="TRUE",C294,"")</f>
        <v/>
      </c>
      <c r="AW294" s="71" t="str">
        <f>IF($M294="TRUE",D294,"")</f>
        <v/>
      </c>
      <c r="AX294" s="97" t="str">
        <f>IF($M294="TRUE",E294,"")</f>
        <v/>
      </c>
      <c r="AY294" s="71" t="str">
        <f>IF($M294="TRUE",F294,"")</f>
        <v/>
      </c>
      <c r="AZ294" s="71" t="str">
        <f>IF($M294="TRUE",G294,"")</f>
        <v/>
      </c>
      <c r="BA294" s="175" t="str">
        <f>IF($H294="","",IF(OR(M294="TRUE"),$H294,""))</f>
        <v/>
      </c>
      <c r="BB294" s="101"/>
    </row>
    <row r="295" spans="1:54" ht="19.95" customHeight="1" x14ac:dyDescent="0.3">
      <c r="A295" s="98" t="str">
        <f>IF(B295="","",SUM(B$6:B295))</f>
        <v/>
      </c>
      <c r="B295" s="95" t="str">
        <f>IF($C295="","",1)</f>
        <v/>
      </c>
      <c r="C295" s="16"/>
      <c r="D295" s="16"/>
      <c r="E295" s="15"/>
      <c r="F295" s="15"/>
      <c r="G295" s="15"/>
      <c r="H295" s="170"/>
      <c r="I295" s="72" t="str">
        <f>IF($D295=I$5,"TRUE","")</f>
        <v/>
      </c>
      <c r="J295" s="72" t="str">
        <f>IF($D295=J$5,"TRUE","")</f>
        <v/>
      </c>
      <c r="K295" s="72" t="str">
        <f>IF($D295=K$5,"TRUE","")</f>
        <v/>
      </c>
      <c r="L295" s="72" t="str">
        <f>IF($D295=L$5,"TRUE","")</f>
        <v/>
      </c>
      <c r="M295" s="81" t="str">
        <f>IF($D295=M$5,"TRUE","")</f>
        <v/>
      </c>
      <c r="N295" s="62" t="str">
        <f>IF($P295="","",1)</f>
        <v/>
      </c>
      <c r="O295" s="62" t="str">
        <f>IF(N295="","",SUM(N$6:N295))</f>
        <v/>
      </c>
      <c r="P295" s="63" t="str">
        <f>IF($I295="TRUE",C295,"")</f>
        <v/>
      </c>
      <c r="Q295" s="63" t="str">
        <f>IF($I295="TRUE",D295,"")</f>
        <v/>
      </c>
      <c r="R295" s="79" t="str">
        <f>IF($I295="TRUE",E295,"")</f>
        <v/>
      </c>
      <c r="S295" s="63" t="str">
        <f>IF($I295="TRUE",F295,"")</f>
        <v/>
      </c>
      <c r="T295" s="63" t="str">
        <f>IF($I295="TRUE",G295,"")</f>
        <v/>
      </c>
      <c r="U295" s="63" t="str">
        <f>IF($H295="","",IF(OR(I295="TRUE"),$H295,""))</f>
        <v/>
      </c>
      <c r="V295" s="64" t="str">
        <f>IF(X295="","",1)</f>
        <v/>
      </c>
      <c r="W295" s="64" t="str">
        <f>IF(V295="","",SUM(V$6:V295))</f>
        <v/>
      </c>
      <c r="X295" s="65" t="str">
        <f>IF($J295="TRUE",C295,"")</f>
        <v/>
      </c>
      <c r="Y295" s="65" t="str">
        <f>IF($J295="TRUE",D295,"")</f>
        <v/>
      </c>
      <c r="Z295" s="65" t="str">
        <f>IF($J295="TRUE",E295,"")</f>
        <v/>
      </c>
      <c r="AA295" s="65" t="str">
        <f>IF($J295="TRUE",F295,"")</f>
        <v/>
      </c>
      <c r="AB295" s="65" t="str">
        <f>IF($J295="TRUE",G295,"")</f>
        <v/>
      </c>
      <c r="AC295" s="65" t="str">
        <f>IF($H295="","",IF(OR(J295="TRUE"),$H295,""))</f>
        <v/>
      </c>
      <c r="AD295" s="66" t="str">
        <f>IF(AF295="","",1)</f>
        <v/>
      </c>
      <c r="AE295" s="66" t="str">
        <f>IF(AD295="","",SUM(AD$6:AD295))</f>
        <v/>
      </c>
      <c r="AF295" s="67" t="str">
        <f>IF($K295="TRUE",C295,"")</f>
        <v/>
      </c>
      <c r="AG295" s="67" t="str">
        <f>IF($K295="TRUE",D295,"")</f>
        <v/>
      </c>
      <c r="AH295" s="87" t="str">
        <f>IF($K295="TRUE",E295,"")</f>
        <v/>
      </c>
      <c r="AI295" s="67" t="str">
        <f>IF($K295="TRUE",F295,"")</f>
        <v/>
      </c>
      <c r="AJ295" s="67" t="str">
        <f>IF($K295="TRUE",G295,"")</f>
        <v/>
      </c>
      <c r="AK295" s="67" t="str">
        <f>IF($H295="","",IF(OR(K295="TRUE"),$H295,""))</f>
        <v/>
      </c>
      <c r="AL295" s="68" t="str">
        <f>IF(AN295="","",1)</f>
        <v/>
      </c>
      <c r="AM295" s="68" t="str">
        <f>IF(AL295="","",SUM(AL$6:AL295))</f>
        <v/>
      </c>
      <c r="AN295" s="69" t="str">
        <f>IF($L295="TRUE",C295,"")</f>
        <v/>
      </c>
      <c r="AO295" s="69" t="str">
        <f>IF($L295="TRUE",D295,"")</f>
        <v/>
      </c>
      <c r="AP295" s="96" t="str">
        <f>IF($L295="TRUE",E295,"")</f>
        <v/>
      </c>
      <c r="AQ295" s="69" t="str">
        <f>IF($L295="TRUE",F295,"")</f>
        <v/>
      </c>
      <c r="AR295" s="69" t="str">
        <f>IF($L295="TRUE",G295,"")</f>
        <v/>
      </c>
      <c r="AS295" s="69" t="str">
        <f>IF($H295="","",IF(OR(L295="TRUE"),$H295,""))</f>
        <v/>
      </c>
      <c r="AT295" s="70" t="str">
        <f>IF(AV295="","",1)</f>
        <v/>
      </c>
      <c r="AU295" s="70" t="str">
        <f>IF(AT295="","",SUM(AT$6:AT295))</f>
        <v/>
      </c>
      <c r="AV295" s="71" t="str">
        <f>IF($M295="TRUE",C295,"")</f>
        <v/>
      </c>
      <c r="AW295" s="71" t="str">
        <f>IF($M295="TRUE",D295,"")</f>
        <v/>
      </c>
      <c r="AX295" s="97" t="str">
        <f>IF($M295="TRUE",E295,"")</f>
        <v/>
      </c>
      <c r="AY295" s="71" t="str">
        <f>IF($M295="TRUE",F295,"")</f>
        <v/>
      </c>
      <c r="AZ295" s="71" t="str">
        <f>IF($M295="TRUE",G295,"")</f>
        <v/>
      </c>
      <c r="BA295" s="175" t="str">
        <f>IF($H295="","",IF(OR(M295="TRUE"),$H295,""))</f>
        <v/>
      </c>
      <c r="BB295" s="101"/>
    </row>
    <row r="296" spans="1:54" ht="19.95" customHeight="1" x14ac:dyDescent="0.3">
      <c r="A296" s="98" t="str">
        <f>IF(B296="","",SUM(B$6:B296))</f>
        <v/>
      </c>
      <c r="B296" s="95" t="str">
        <f>IF($C296="","",1)</f>
        <v/>
      </c>
      <c r="C296" s="16"/>
      <c r="D296" s="16"/>
      <c r="E296" s="15"/>
      <c r="F296" s="15"/>
      <c r="G296" s="15"/>
      <c r="H296" s="170"/>
      <c r="I296" s="72" t="str">
        <f>IF($D296=I$5,"TRUE","")</f>
        <v/>
      </c>
      <c r="J296" s="72" t="str">
        <f>IF($D296=J$5,"TRUE","")</f>
        <v/>
      </c>
      <c r="K296" s="72" t="str">
        <f>IF($D296=K$5,"TRUE","")</f>
        <v/>
      </c>
      <c r="L296" s="72" t="str">
        <f>IF($D296=L$5,"TRUE","")</f>
        <v/>
      </c>
      <c r="M296" s="81" t="str">
        <f>IF($D296=M$5,"TRUE","")</f>
        <v/>
      </c>
      <c r="N296" s="62" t="str">
        <f>IF($P296="","",1)</f>
        <v/>
      </c>
      <c r="O296" s="62" t="str">
        <f>IF(N296="","",SUM(N$6:N296))</f>
        <v/>
      </c>
      <c r="P296" s="63" t="str">
        <f>IF($I296="TRUE",C296,"")</f>
        <v/>
      </c>
      <c r="Q296" s="63" t="str">
        <f>IF($I296="TRUE",D296,"")</f>
        <v/>
      </c>
      <c r="R296" s="79" t="str">
        <f>IF($I296="TRUE",E296,"")</f>
        <v/>
      </c>
      <c r="S296" s="63" t="str">
        <f>IF($I296="TRUE",F296,"")</f>
        <v/>
      </c>
      <c r="T296" s="63" t="str">
        <f>IF($I296="TRUE",G296,"")</f>
        <v/>
      </c>
      <c r="U296" s="63" t="str">
        <f>IF($H296="","",IF(OR(I296="TRUE"),$H296,""))</f>
        <v/>
      </c>
      <c r="V296" s="64" t="str">
        <f>IF(X296="","",1)</f>
        <v/>
      </c>
      <c r="W296" s="64" t="str">
        <f>IF(V296="","",SUM(V$6:V296))</f>
        <v/>
      </c>
      <c r="X296" s="65" t="str">
        <f>IF($J296="TRUE",C296,"")</f>
        <v/>
      </c>
      <c r="Y296" s="65" t="str">
        <f>IF($J296="TRUE",D296,"")</f>
        <v/>
      </c>
      <c r="Z296" s="65" t="str">
        <f>IF($J296="TRUE",E296,"")</f>
        <v/>
      </c>
      <c r="AA296" s="65" t="str">
        <f>IF($J296="TRUE",F296,"")</f>
        <v/>
      </c>
      <c r="AB296" s="65" t="str">
        <f>IF($J296="TRUE",G296,"")</f>
        <v/>
      </c>
      <c r="AC296" s="65" t="str">
        <f>IF($H296="","",IF(OR(J296="TRUE"),$H296,""))</f>
        <v/>
      </c>
      <c r="AD296" s="66" t="str">
        <f>IF(AF296="","",1)</f>
        <v/>
      </c>
      <c r="AE296" s="66" t="str">
        <f>IF(AD296="","",SUM(AD$6:AD296))</f>
        <v/>
      </c>
      <c r="AF296" s="67" t="str">
        <f>IF($K296="TRUE",C296,"")</f>
        <v/>
      </c>
      <c r="AG296" s="67" t="str">
        <f>IF($K296="TRUE",D296,"")</f>
        <v/>
      </c>
      <c r="AH296" s="87" t="str">
        <f>IF($K296="TRUE",E296,"")</f>
        <v/>
      </c>
      <c r="AI296" s="67" t="str">
        <f>IF($K296="TRUE",F296,"")</f>
        <v/>
      </c>
      <c r="AJ296" s="67" t="str">
        <f>IF($K296="TRUE",G296,"")</f>
        <v/>
      </c>
      <c r="AK296" s="67" t="str">
        <f>IF($H296="","",IF(OR(K296="TRUE"),$H296,""))</f>
        <v/>
      </c>
      <c r="AL296" s="68" t="str">
        <f>IF(AN296="","",1)</f>
        <v/>
      </c>
      <c r="AM296" s="68" t="str">
        <f>IF(AL296="","",SUM(AL$6:AL296))</f>
        <v/>
      </c>
      <c r="AN296" s="69" t="str">
        <f>IF($L296="TRUE",C296,"")</f>
        <v/>
      </c>
      <c r="AO296" s="69" t="str">
        <f>IF($L296="TRUE",D296,"")</f>
        <v/>
      </c>
      <c r="AP296" s="96" t="str">
        <f>IF($L296="TRUE",E296,"")</f>
        <v/>
      </c>
      <c r="AQ296" s="69" t="str">
        <f>IF($L296="TRUE",F296,"")</f>
        <v/>
      </c>
      <c r="AR296" s="69" t="str">
        <f>IF($L296="TRUE",G296,"")</f>
        <v/>
      </c>
      <c r="AS296" s="69" t="str">
        <f>IF($H296="","",IF(OR(L296="TRUE"),$H296,""))</f>
        <v/>
      </c>
      <c r="AT296" s="70" t="str">
        <f>IF(AV296="","",1)</f>
        <v/>
      </c>
      <c r="AU296" s="70" t="str">
        <f>IF(AT296="","",SUM(AT$6:AT296))</f>
        <v/>
      </c>
      <c r="AV296" s="71" t="str">
        <f>IF($M296="TRUE",C296,"")</f>
        <v/>
      </c>
      <c r="AW296" s="71" t="str">
        <f>IF($M296="TRUE",D296,"")</f>
        <v/>
      </c>
      <c r="AX296" s="97" t="str">
        <f>IF($M296="TRUE",E296,"")</f>
        <v/>
      </c>
      <c r="AY296" s="71" t="str">
        <f>IF($M296="TRUE",F296,"")</f>
        <v/>
      </c>
      <c r="AZ296" s="71" t="str">
        <f>IF($M296="TRUE",G296,"")</f>
        <v/>
      </c>
      <c r="BA296" s="175" t="str">
        <f>IF($H296="","",IF(OR(M296="TRUE"),$H296,""))</f>
        <v/>
      </c>
      <c r="BB296" s="101"/>
    </row>
    <row r="297" spans="1:54" ht="19.95" customHeight="1" x14ac:dyDescent="0.3">
      <c r="A297" s="98" t="str">
        <f>IF(B297="","",SUM(B$6:B297))</f>
        <v/>
      </c>
      <c r="B297" s="95" t="str">
        <f>IF($C297="","",1)</f>
        <v/>
      </c>
      <c r="C297" s="16"/>
      <c r="D297" s="16"/>
      <c r="E297" s="15"/>
      <c r="F297" s="15"/>
      <c r="G297" s="15"/>
      <c r="H297" s="170"/>
      <c r="I297" s="72" t="str">
        <f>IF($D297=I$5,"TRUE","")</f>
        <v/>
      </c>
      <c r="J297" s="72" t="str">
        <f>IF($D297=J$5,"TRUE","")</f>
        <v/>
      </c>
      <c r="K297" s="72" t="str">
        <f>IF($D297=K$5,"TRUE","")</f>
        <v/>
      </c>
      <c r="L297" s="72" t="str">
        <f>IF($D297=L$5,"TRUE","")</f>
        <v/>
      </c>
      <c r="M297" s="81" t="str">
        <f>IF($D297=M$5,"TRUE","")</f>
        <v/>
      </c>
      <c r="N297" s="62" t="str">
        <f>IF($P297="","",1)</f>
        <v/>
      </c>
      <c r="O297" s="62" t="str">
        <f>IF(N297="","",SUM(N$6:N297))</f>
        <v/>
      </c>
      <c r="P297" s="63" t="str">
        <f>IF($I297="TRUE",C297,"")</f>
        <v/>
      </c>
      <c r="Q297" s="63" t="str">
        <f>IF($I297="TRUE",D297,"")</f>
        <v/>
      </c>
      <c r="R297" s="79" t="str">
        <f>IF($I297="TRUE",E297,"")</f>
        <v/>
      </c>
      <c r="S297" s="63" t="str">
        <f>IF($I297="TRUE",F297,"")</f>
        <v/>
      </c>
      <c r="T297" s="63" t="str">
        <f>IF($I297="TRUE",G297,"")</f>
        <v/>
      </c>
      <c r="U297" s="63" t="str">
        <f>IF($H297="","",IF(OR(I297="TRUE"),$H297,""))</f>
        <v/>
      </c>
      <c r="V297" s="64" t="str">
        <f>IF(X297="","",1)</f>
        <v/>
      </c>
      <c r="W297" s="64" t="str">
        <f>IF(V297="","",SUM(V$6:V297))</f>
        <v/>
      </c>
      <c r="X297" s="65" t="str">
        <f>IF($J297="TRUE",C297,"")</f>
        <v/>
      </c>
      <c r="Y297" s="65" t="str">
        <f>IF($J297="TRUE",D297,"")</f>
        <v/>
      </c>
      <c r="Z297" s="65" t="str">
        <f>IF($J297="TRUE",E297,"")</f>
        <v/>
      </c>
      <c r="AA297" s="65" t="str">
        <f>IF($J297="TRUE",F297,"")</f>
        <v/>
      </c>
      <c r="AB297" s="65" t="str">
        <f>IF($J297="TRUE",G297,"")</f>
        <v/>
      </c>
      <c r="AC297" s="65" t="str">
        <f>IF($H297="","",IF(OR(J297="TRUE"),$H297,""))</f>
        <v/>
      </c>
      <c r="AD297" s="66" t="str">
        <f>IF(AF297="","",1)</f>
        <v/>
      </c>
      <c r="AE297" s="66" t="str">
        <f>IF(AD297="","",SUM(AD$6:AD297))</f>
        <v/>
      </c>
      <c r="AF297" s="67" t="str">
        <f>IF($K297="TRUE",C297,"")</f>
        <v/>
      </c>
      <c r="AG297" s="67" t="str">
        <f>IF($K297="TRUE",D297,"")</f>
        <v/>
      </c>
      <c r="AH297" s="87" t="str">
        <f>IF($K297="TRUE",E297,"")</f>
        <v/>
      </c>
      <c r="AI297" s="67" t="str">
        <f>IF($K297="TRUE",F297,"")</f>
        <v/>
      </c>
      <c r="AJ297" s="67" t="str">
        <f>IF($K297="TRUE",G297,"")</f>
        <v/>
      </c>
      <c r="AK297" s="67" t="str">
        <f>IF($H297="","",IF(OR(K297="TRUE"),$H297,""))</f>
        <v/>
      </c>
      <c r="AL297" s="68" t="str">
        <f>IF(AN297="","",1)</f>
        <v/>
      </c>
      <c r="AM297" s="68" t="str">
        <f>IF(AL297="","",SUM(AL$6:AL297))</f>
        <v/>
      </c>
      <c r="AN297" s="69" t="str">
        <f>IF($L297="TRUE",C297,"")</f>
        <v/>
      </c>
      <c r="AO297" s="69" t="str">
        <f>IF($L297="TRUE",D297,"")</f>
        <v/>
      </c>
      <c r="AP297" s="96" t="str">
        <f>IF($L297="TRUE",E297,"")</f>
        <v/>
      </c>
      <c r="AQ297" s="69" t="str">
        <f>IF($L297="TRUE",F297,"")</f>
        <v/>
      </c>
      <c r="AR297" s="69" t="str">
        <f>IF($L297="TRUE",G297,"")</f>
        <v/>
      </c>
      <c r="AS297" s="69" t="str">
        <f>IF($H297="","",IF(OR(L297="TRUE"),$H297,""))</f>
        <v/>
      </c>
      <c r="AT297" s="70" t="str">
        <f>IF(AV297="","",1)</f>
        <v/>
      </c>
      <c r="AU297" s="70" t="str">
        <f>IF(AT297="","",SUM(AT$6:AT297))</f>
        <v/>
      </c>
      <c r="AV297" s="71" t="str">
        <f>IF($M297="TRUE",C297,"")</f>
        <v/>
      </c>
      <c r="AW297" s="71" t="str">
        <f>IF($M297="TRUE",D297,"")</f>
        <v/>
      </c>
      <c r="AX297" s="97" t="str">
        <f>IF($M297="TRUE",E297,"")</f>
        <v/>
      </c>
      <c r="AY297" s="71" t="str">
        <f>IF($M297="TRUE",F297,"")</f>
        <v/>
      </c>
      <c r="AZ297" s="71" t="str">
        <f>IF($M297="TRUE",G297,"")</f>
        <v/>
      </c>
      <c r="BA297" s="175" t="str">
        <f>IF($H297="","",IF(OR(M297="TRUE"),$H297,""))</f>
        <v/>
      </c>
      <c r="BB297" s="101"/>
    </row>
    <row r="298" spans="1:54" ht="19.95" customHeight="1" x14ac:dyDescent="0.3">
      <c r="A298" s="98" t="str">
        <f>IF(B298="","",SUM(B$6:B298))</f>
        <v/>
      </c>
      <c r="B298" s="95" t="str">
        <f>IF($C298="","",1)</f>
        <v/>
      </c>
      <c r="C298" s="16"/>
      <c r="D298" s="16"/>
      <c r="E298" s="15"/>
      <c r="F298" s="15"/>
      <c r="G298" s="15"/>
      <c r="H298" s="170"/>
      <c r="I298" s="72" t="str">
        <f>IF($D298=I$5,"TRUE","")</f>
        <v/>
      </c>
      <c r="J298" s="72" t="str">
        <f>IF($D298=J$5,"TRUE","")</f>
        <v/>
      </c>
      <c r="K298" s="72" t="str">
        <f>IF($D298=K$5,"TRUE","")</f>
        <v/>
      </c>
      <c r="L298" s="72" t="str">
        <f>IF($D298=L$5,"TRUE","")</f>
        <v/>
      </c>
      <c r="M298" s="81" t="str">
        <f>IF($D298=M$5,"TRUE","")</f>
        <v/>
      </c>
      <c r="N298" s="62" t="str">
        <f>IF($P298="","",1)</f>
        <v/>
      </c>
      <c r="O298" s="62" t="str">
        <f>IF(N298="","",SUM(N$6:N298))</f>
        <v/>
      </c>
      <c r="P298" s="63" t="str">
        <f>IF($I298="TRUE",C298,"")</f>
        <v/>
      </c>
      <c r="Q298" s="63" t="str">
        <f>IF($I298="TRUE",D298,"")</f>
        <v/>
      </c>
      <c r="R298" s="79" t="str">
        <f>IF($I298="TRUE",E298,"")</f>
        <v/>
      </c>
      <c r="S298" s="63" t="str">
        <f>IF($I298="TRUE",F298,"")</f>
        <v/>
      </c>
      <c r="T298" s="63" t="str">
        <f>IF($I298="TRUE",G298,"")</f>
        <v/>
      </c>
      <c r="U298" s="63" t="str">
        <f>IF($H298="","",IF(OR(I298="TRUE"),$H298,""))</f>
        <v/>
      </c>
      <c r="V298" s="64" t="str">
        <f>IF(X298="","",1)</f>
        <v/>
      </c>
      <c r="W298" s="64" t="str">
        <f>IF(V298="","",SUM(V$6:V298))</f>
        <v/>
      </c>
      <c r="X298" s="65" t="str">
        <f>IF($J298="TRUE",C298,"")</f>
        <v/>
      </c>
      <c r="Y298" s="65" t="str">
        <f>IF($J298="TRUE",D298,"")</f>
        <v/>
      </c>
      <c r="Z298" s="65" t="str">
        <f>IF($J298="TRUE",E298,"")</f>
        <v/>
      </c>
      <c r="AA298" s="65" t="str">
        <f>IF($J298="TRUE",F298,"")</f>
        <v/>
      </c>
      <c r="AB298" s="65" t="str">
        <f>IF($J298="TRUE",G298,"")</f>
        <v/>
      </c>
      <c r="AC298" s="65" t="str">
        <f>IF($H298="","",IF(OR(J298="TRUE"),$H298,""))</f>
        <v/>
      </c>
      <c r="AD298" s="66" t="str">
        <f>IF(AF298="","",1)</f>
        <v/>
      </c>
      <c r="AE298" s="66" t="str">
        <f>IF(AD298="","",SUM(AD$6:AD298))</f>
        <v/>
      </c>
      <c r="AF298" s="67" t="str">
        <f>IF($K298="TRUE",C298,"")</f>
        <v/>
      </c>
      <c r="AG298" s="67" t="str">
        <f>IF($K298="TRUE",D298,"")</f>
        <v/>
      </c>
      <c r="AH298" s="87" t="str">
        <f>IF($K298="TRUE",E298,"")</f>
        <v/>
      </c>
      <c r="AI298" s="67" t="str">
        <f>IF($K298="TRUE",F298,"")</f>
        <v/>
      </c>
      <c r="AJ298" s="67" t="str">
        <f>IF($K298="TRUE",G298,"")</f>
        <v/>
      </c>
      <c r="AK298" s="67" t="str">
        <f>IF($H298="","",IF(OR(K298="TRUE"),$H298,""))</f>
        <v/>
      </c>
      <c r="AL298" s="68" t="str">
        <f>IF(AN298="","",1)</f>
        <v/>
      </c>
      <c r="AM298" s="68" t="str">
        <f>IF(AL298="","",SUM(AL$6:AL298))</f>
        <v/>
      </c>
      <c r="AN298" s="69" t="str">
        <f>IF($L298="TRUE",C298,"")</f>
        <v/>
      </c>
      <c r="AO298" s="69" t="str">
        <f>IF($L298="TRUE",D298,"")</f>
        <v/>
      </c>
      <c r="AP298" s="96" t="str">
        <f>IF($L298="TRUE",E298,"")</f>
        <v/>
      </c>
      <c r="AQ298" s="69" t="str">
        <f>IF($L298="TRUE",F298,"")</f>
        <v/>
      </c>
      <c r="AR298" s="69" t="str">
        <f>IF($L298="TRUE",G298,"")</f>
        <v/>
      </c>
      <c r="AS298" s="69" t="str">
        <f>IF($H298="","",IF(OR(L298="TRUE"),$H298,""))</f>
        <v/>
      </c>
      <c r="AT298" s="70" t="str">
        <f>IF(AV298="","",1)</f>
        <v/>
      </c>
      <c r="AU298" s="70" t="str">
        <f>IF(AT298="","",SUM(AT$6:AT298))</f>
        <v/>
      </c>
      <c r="AV298" s="71" t="str">
        <f>IF($M298="TRUE",C298,"")</f>
        <v/>
      </c>
      <c r="AW298" s="71" t="str">
        <f>IF($M298="TRUE",D298,"")</f>
        <v/>
      </c>
      <c r="AX298" s="97" t="str">
        <f>IF($M298="TRUE",E298,"")</f>
        <v/>
      </c>
      <c r="AY298" s="71" t="str">
        <f>IF($M298="TRUE",F298,"")</f>
        <v/>
      </c>
      <c r="AZ298" s="71" t="str">
        <f>IF($M298="TRUE",G298,"")</f>
        <v/>
      </c>
      <c r="BA298" s="175" t="str">
        <f>IF($H298="","",IF(OR(M298="TRUE"),$H298,""))</f>
        <v/>
      </c>
      <c r="BB298" s="101"/>
    </row>
    <row r="299" spans="1:54" ht="19.95" customHeight="1" x14ac:dyDescent="0.3">
      <c r="A299" s="98" t="str">
        <f>IF(B299="","",SUM(B$6:B299))</f>
        <v/>
      </c>
      <c r="B299" s="95" t="str">
        <f>IF($C299="","",1)</f>
        <v/>
      </c>
      <c r="C299" s="16"/>
      <c r="D299" s="16"/>
      <c r="E299" s="15"/>
      <c r="F299" s="15"/>
      <c r="G299" s="15"/>
      <c r="H299" s="170"/>
      <c r="I299" s="72" t="str">
        <f>IF($D299=I$5,"TRUE","")</f>
        <v/>
      </c>
      <c r="J299" s="72" t="str">
        <f>IF($D299=J$5,"TRUE","")</f>
        <v/>
      </c>
      <c r="K299" s="72" t="str">
        <f>IF($D299=K$5,"TRUE","")</f>
        <v/>
      </c>
      <c r="L299" s="72" t="str">
        <f>IF($D299=L$5,"TRUE","")</f>
        <v/>
      </c>
      <c r="M299" s="81" t="str">
        <f>IF($D299=M$5,"TRUE","")</f>
        <v/>
      </c>
      <c r="N299" s="62" t="str">
        <f>IF($P299="","",1)</f>
        <v/>
      </c>
      <c r="O299" s="62" t="str">
        <f>IF(N299="","",SUM(N$6:N299))</f>
        <v/>
      </c>
      <c r="P299" s="63" t="str">
        <f>IF($I299="TRUE",C299,"")</f>
        <v/>
      </c>
      <c r="Q299" s="63" t="str">
        <f>IF($I299="TRUE",D299,"")</f>
        <v/>
      </c>
      <c r="R299" s="79" t="str">
        <f>IF($I299="TRUE",E299,"")</f>
        <v/>
      </c>
      <c r="S299" s="63" t="str">
        <f>IF($I299="TRUE",F299,"")</f>
        <v/>
      </c>
      <c r="T299" s="63" t="str">
        <f>IF($I299="TRUE",G299,"")</f>
        <v/>
      </c>
      <c r="U299" s="63" t="str">
        <f>IF($H299="","",IF(OR(I299="TRUE"),$H299,""))</f>
        <v/>
      </c>
      <c r="V299" s="64" t="str">
        <f>IF(X299="","",1)</f>
        <v/>
      </c>
      <c r="W299" s="64" t="str">
        <f>IF(V299="","",SUM(V$6:V299))</f>
        <v/>
      </c>
      <c r="X299" s="65" t="str">
        <f>IF($J299="TRUE",C299,"")</f>
        <v/>
      </c>
      <c r="Y299" s="65" t="str">
        <f>IF($J299="TRUE",D299,"")</f>
        <v/>
      </c>
      <c r="Z299" s="65" t="str">
        <f>IF($J299="TRUE",E299,"")</f>
        <v/>
      </c>
      <c r="AA299" s="65" t="str">
        <f>IF($J299="TRUE",F299,"")</f>
        <v/>
      </c>
      <c r="AB299" s="65" t="str">
        <f>IF($J299="TRUE",G299,"")</f>
        <v/>
      </c>
      <c r="AC299" s="65" t="str">
        <f>IF($H299="","",IF(OR(J299="TRUE"),$H299,""))</f>
        <v/>
      </c>
      <c r="AD299" s="66" t="str">
        <f>IF(AF299="","",1)</f>
        <v/>
      </c>
      <c r="AE299" s="66" t="str">
        <f>IF(AD299="","",SUM(AD$6:AD299))</f>
        <v/>
      </c>
      <c r="AF299" s="67" t="str">
        <f>IF($K299="TRUE",C299,"")</f>
        <v/>
      </c>
      <c r="AG299" s="67" t="str">
        <f>IF($K299="TRUE",D299,"")</f>
        <v/>
      </c>
      <c r="AH299" s="87" t="str">
        <f>IF($K299="TRUE",E299,"")</f>
        <v/>
      </c>
      <c r="AI299" s="67" t="str">
        <f>IF($K299="TRUE",F299,"")</f>
        <v/>
      </c>
      <c r="AJ299" s="67" t="str">
        <f>IF($K299="TRUE",G299,"")</f>
        <v/>
      </c>
      <c r="AK299" s="67" t="str">
        <f>IF($H299="","",IF(OR(K299="TRUE"),$H299,""))</f>
        <v/>
      </c>
      <c r="AL299" s="68" t="str">
        <f>IF(AN299="","",1)</f>
        <v/>
      </c>
      <c r="AM299" s="68" t="str">
        <f>IF(AL299="","",SUM(AL$6:AL299))</f>
        <v/>
      </c>
      <c r="AN299" s="69" t="str">
        <f>IF($L299="TRUE",C299,"")</f>
        <v/>
      </c>
      <c r="AO299" s="69" t="str">
        <f>IF($L299="TRUE",D299,"")</f>
        <v/>
      </c>
      <c r="AP299" s="96" t="str">
        <f>IF($L299="TRUE",E299,"")</f>
        <v/>
      </c>
      <c r="AQ299" s="69" t="str">
        <f>IF($L299="TRUE",F299,"")</f>
        <v/>
      </c>
      <c r="AR299" s="69" t="str">
        <f>IF($L299="TRUE",G299,"")</f>
        <v/>
      </c>
      <c r="AS299" s="69" t="str">
        <f>IF($H299="","",IF(OR(L299="TRUE"),$H299,""))</f>
        <v/>
      </c>
      <c r="AT299" s="70" t="str">
        <f>IF(AV299="","",1)</f>
        <v/>
      </c>
      <c r="AU299" s="70" t="str">
        <f>IF(AT299="","",SUM(AT$6:AT299))</f>
        <v/>
      </c>
      <c r="AV299" s="71" t="str">
        <f>IF($M299="TRUE",C299,"")</f>
        <v/>
      </c>
      <c r="AW299" s="71" t="str">
        <f>IF($M299="TRUE",D299,"")</f>
        <v/>
      </c>
      <c r="AX299" s="97" t="str">
        <f>IF($M299="TRUE",E299,"")</f>
        <v/>
      </c>
      <c r="AY299" s="71" t="str">
        <f>IF($M299="TRUE",F299,"")</f>
        <v/>
      </c>
      <c r="AZ299" s="71" t="str">
        <f>IF($M299="TRUE",G299,"")</f>
        <v/>
      </c>
      <c r="BA299" s="175" t="str">
        <f>IF($H299="","",IF(OR(M299="TRUE"),$H299,""))</f>
        <v/>
      </c>
      <c r="BB299" s="101"/>
    </row>
    <row r="300" spans="1:54" ht="19.95" customHeight="1" x14ac:dyDescent="0.3">
      <c r="A300" s="98" t="str">
        <f>IF(B300="","",SUM(B$6:B300))</f>
        <v/>
      </c>
      <c r="B300" s="95" t="str">
        <f>IF($C300="","",1)</f>
        <v/>
      </c>
      <c r="C300" s="16"/>
      <c r="D300" s="16"/>
      <c r="E300" s="15"/>
      <c r="F300" s="15"/>
      <c r="G300" s="15"/>
      <c r="H300" s="170"/>
      <c r="I300" s="72" t="str">
        <f>IF($D300=I$5,"TRUE","")</f>
        <v/>
      </c>
      <c r="J300" s="72" t="str">
        <f>IF($D300=J$5,"TRUE","")</f>
        <v/>
      </c>
      <c r="K300" s="72" t="str">
        <f>IF($D300=K$5,"TRUE","")</f>
        <v/>
      </c>
      <c r="L300" s="72" t="str">
        <f>IF($D300=L$5,"TRUE","")</f>
        <v/>
      </c>
      <c r="M300" s="81" t="str">
        <f>IF($D300=M$5,"TRUE","")</f>
        <v/>
      </c>
      <c r="N300" s="62" t="str">
        <f>IF($P300="","",1)</f>
        <v/>
      </c>
      <c r="O300" s="62" t="str">
        <f>IF(N300="","",SUM(N$6:N300))</f>
        <v/>
      </c>
      <c r="P300" s="63" t="str">
        <f>IF($I300="TRUE",C300,"")</f>
        <v/>
      </c>
      <c r="Q300" s="63" t="str">
        <f>IF($I300="TRUE",D300,"")</f>
        <v/>
      </c>
      <c r="R300" s="79" t="str">
        <f>IF($I300="TRUE",E300,"")</f>
        <v/>
      </c>
      <c r="S300" s="63" t="str">
        <f>IF($I300="TRUE",F300,"")</f>
        <v/>
      </c>
      <c r="T300" s="63" t="str">
        <f>IF($I300="TRUE",G300,"")</f>
        <v/>
      </c>
      <c r="U300" s="63" t="str">
        <f>IF($H300="","",IF(OR(I300="TRUE"),$H300,""))</f>
        <v/>
      </c>
      <c r="V300" s="64" t="str">
        <f>IF(X300="","",1)</f>
        <v/>
      </c>
      <c r="W300" s="64" t="str">
        <f>IF(V300="","",SUM(V$6:V300))</f>
        <v/>
      </c>
      <c r="X300" s="65" t="str">
        <f>IF($J300="TRUE",C300,"")</f>
        <v/>
      </c>
      <c r="Y300" s="65" t="str">
        <f>IF($J300="TRUE",D300,"")</f>
        <v/>
      </c>
      <c r="Z300" s="65" t="str">
        <f>IF($J300="TRUE",E300,"")</f>
        <v/>
      </c>
      <c r="AA300" s="65" t="str">
        <f>IF($J300="TRUE",F300,"")</f>
        <v/>
      </c>
      <c r="AB300" s="65" t="str">
        <f>IF($J300="TRUE",G300,"")</f>
        <v/>
      </c>
      <c r="AC300" s="65" t="str">
        <f>IF($H300="","",IF(OR(J300="TRUE"),$H300,""))</f>
        <v/>
      </c>
      <c r="AD300" s="66" t="str">
        <f>IF(AF300="","",1)</f>
        <v/>
      </c>
      <c r="AE300" s="66" t="str">
        <f>IF(AD300="","",SUM(AD$6:AD300))</f>
        <v/>
      </c>
      <c r="AF300" s="67" t="str">
        <f>IF($K300="TRUE",C300,"")</f>
        <v/>
      </c>
      <c r="AG300" s="67" t="str">
        <f>IF($K300="TRUE",D300,"")</f>
        <v/>
      </c>
      <c r="AH300" s="87" t="str">
        <f>IF($K300="TRUE",E300,"")</f>
        <v/>
      </c>
      <c r="AI300" s="67" t="str">
        <f>IF($K300="TRUE",F300,"")</f>
        <v/>
      </c>
      <c r="AJ300" s="67" t="str">
        <f>IF($K300="TRUE",G300,"")</f>
        <v/>
      </c>
      <c r="AK300" s="67" t="str">
        <f>IF($H300="","",IF(OR(K300="TRUE"),$H300,""))</f>
        <v/>
      </c>
      <c r="AL300" s="68" t="str">
        <f>IF(AN300="","",1)</f>
        <v/>
      </c>
      <c r="AM300" s="68" t="str">
        <f>IF(AL300="","",SUM(AL$6:AL300))</f>
        <v/>
      </c>
      <c r="AN300" s="69" t="str">
        <f>IF($L300="TRUE",C300,"")</f>
        <v/>
      </c>
      <c r="AO300" s="69" t="str">
        <f>IF($L300="TRUE",D300,"")</f>
        <v/>
      </c>
      <c r="AP300" s="96" t="str">
        <f>IF($L300="TRUE",E300,"")</f>
        <v/>
      </c>
      <c r="AQ300" s="69" t="str">
        <f>IF($L300="TRUE",F300,"")</f>
        <v/>
      </c>
      <c r="AR300" s="69" t="str">
        <f>IF($L300="TRUE",G300,"")</f>
        <v/>
      </c>
      <c r="AS300" s="69" t="str">
        <f>IF($H300="","",IF(OR(L300="TRUE"),$H300,""))</f>
        <v/>
      </c>
      <c r="AT300" s="70" t="str">
        <f>IF(AV300="","",1)</f>
        <v/>
      </c>
      <c r="AU300" s="70" t="str">
        <f>IF(AT300="","",SUM(AT$6:AT300))</f>
        <v/>
      </c>
      <c r="AV300" s="71" t="str">
        <f>IF($M300="TRUE",C300,"")</f>
        <v/>
      </c>
      <c r="AW300" s="71" t="str">
        <f>IF($M300="TRUE",D300,"")</f>
        <v/>
      </c>
      <c r="AX300" s="97" t="str">
        <f>IF($M300="TRUE",E300,"")</f>
        <v/>
      </c>
      <c r="AY300" s="71" t="str">
        <f>IF($M300="TRUE",F300,"")</f>
        <v/>
      </c>
      <c r="AZ300" s="71" t="str">
        <f>IF($M300="TRUE",G300,"")</f>
        <v/>
      </c>
      <c r="BA300" s="175" t="str">
        <f>IF($H300="","",IF(OR(M300="TRUE"),$H300,""))</f>
        <v/>
      </c>
      <c r="BB300" s="101"/>
    </row>
    <row r="301" spans="1:54" ht="19.95" customHeight="1" x14ac:dyDescent="0.3">
      <c r="A301" s="98" t="str">
        <f>IF(B301="","",SUM(B$6:B301))</f>
        <v/>
      </c>
      <c r="B301" s="95" t="str">
        <f>IF($C301="","",1)</f>
        <v/>
      </c>
      <c r="C301" s="16"/>
      <c r="D301" s="16"/>
      <c r="E301" s="15"/>
      <c r="F301" s="15"/>
      <c r="G301" s="15"/>
      <c r="H301" s="170"/>
      <c r="I301" s="72" t="str">
        <f>IF($D301=I$5,"TRUE","")</f>
        <v/>
      </c>
      <c r="J301" s="72" t="str">
        <f>IF($D301=J$5,"TRUE","")</f>
        <v/>
      </c>
      <c r="K301" s="72" t="str">
        <f>IF($D301=K$5,"TRUE","")</f>
        <v/>
      </c>
      <c r="L301" s="72" t="str">
        <f>IF($D301=L$5,"TRUE","")</f>
        <v/>
      </c>
      <c r="M301" s="81" t="str">
        <f>IF($D301=M$5,"TRUE","")</f>
        <v/>
      </c>
      <c r="N301" s="62" t="str">
        <f>IF($P301="","",1)</f>
        <v/>
      </c>
      <c r="O301" s="62" t="str">
        <f>IF(N301="","",SUM(N$6:N301))</f>
        <v/>
      </c>
      <c r="P301" s="63" t="str">
        <f>IF($I301="TRUE",C301,"")</f>
        <v/>
      </c>
      <c r="Q301" s="63" t="str">
        <f>IF($I301="TRUE",D301,"")</f>
        <v/>
      </c>
      <c r="R301" s="79" t="str">
        <f>IF($I301="TRUE",E301,"")</f>
        <v/>
      </c>
      <c r="S301" s="63" t="str">
        <f>IF($I301="TRUE",F301,"")</f>
        <v/>
      </c>
      <c r="T301" s="63" t="str">
        <f>IF($I301="TRUE",G301,"")</f>
        <v/>
      </c>
      <c r="U301" s="63" t="str">
        <f>IF($H301="","",IF(OR(I301="TRUE"),$H301,""))</f>
        <v/>
      </c>
      <c r="V301" s="64" t="str">
        <f>IF(X301="","",1)</f>
        <v/>
      </c>
      <c r="W301" s="64" t="str">
        <f>IF(V301="","",SUM(V$6:V301))</f>
        <v/>
      </c>
      <c r="X301" s="65" t="str">
        <f>IF($J301="TRUE",C301,"")</f>
        <v/>
      </c>
      <c r="Y301" s="65" t="str">
        <f>IF($J301="TRUE",D301,"")</f>
        <v/>
      </c>
      <c r="Z301" s="65" t="str">
        <f>IF($J301="TRUE",E301,"")</f>
        <v/>
      </c>
      <c r="AA301" s="65" t="str">
        <f>IF($J301="TRUE",F301,"")</f>
        <v/>
      </c>
      <c r="AB301" s="65" t="str">
        <f>IF($J301="TRUE",G301,"")</f>
        <v/>
      </c>
      <c r="AC301" s="65" t="str">
        <f>IF($H301="","",IF(OR(J301="TRUE"),$H301,""))</f>
        <v/>
      </c>
      <c r="AD301" s="66" t="str">
        <f>IF(AF301="","",1)</f>
        <v/>
      </c>
      <c r="AE301" s="66" t="str">
        <f>IF(AD301="","",SUM(AD$6:AD301))</f>
        <v/>
      </c>
      <c r="AF301" s="67" t="str">
        <f>IF($K301="TRUE",C301,"")</f>
        <v/>
      </c>
      <c r="AG301" s="67" t="str">
        <f>IF($K301="TRUE",D301,"")</f>
        <v/>
      </c>
      <c r="AH301" s="87" t="str">
        <f>IF($K301="TRUE",E301,"")</f>
        <v/>
      </c>
      <c r="AI301" s="67" t="str">
        <f>IF($K301="TRUE",F301,"")</f>
        <v/>
      </c>
      <c r="AJ301" s="67" t="str">
        <f>IF($K301="TRUE",G301,"")</f>
        <v/>
      </c>
      <c r="AK301" s="67" t="str">
        <f>IF($H301="","",IF(OR(K301="TRUE"),$H301,""))</f>
        <v/>
      </c>
      <c r="AL301" s="68" t="str">
        <f>IF(AN301="","",1)</f>
        <v/>
      </c>
      <c r="AM301" s="68" t="str">
        <f>IF(AL301="","",SUM(AL$6:AL301))</f>
        <v/>
      </c>
      <c r="AN301" s="69" t="str">
        <f>IF($L301="TRUE",C301,"")</f>
        <v/>
      </c>
      <c r="AO301" s="69" t="str">
        <f>IF($L301="TRUE",D301,"")</f>
        <v/>
      </c>
      <c r="AP301" s="96" t="str">
        <f>IF($L301="TRUE",E301,"")</f>
        <v/>
      </c>
      <c r="AQ301" s="69" t="str">
        <f>IF($L301="TRUE",F301,"")</f>
        <v/>
      </c>
      <c r="AR301" s="69" t="str">
        <f>IF($L301="TRUE",G301,"")</f>
        <v/>
      </c>
      <c r="AS301" s="69" t="str">
        <f>IF($H301="","",IF(OR(L301="TRUE"),$H301,""))</f>
        <v/>
      </c>
      <c r="AT301" s="70" t="str">
        <f>IF(AV301="","",1)</f>
        <v/>
      </c>
      <c r="AU301" s="70" t="str">
        <f>IF(AT301="","",SUM(AT$6:AT301))</f>
        <v/>
      </c>
      <c r="AV301" s="71" t="str">
        <f>IF($M301="TRUE",C301,"")</f>
        <v/>
      </c>
      <c r="AW301" s="71" t="str">
        <f>IF($M301="TRUE",D301,"")</f>
        <v/>
      </c>
      <c r="AX301" s="97" t="str">
        <f>IF($M301="TRUE",E301,"")</f>
        <v/>
      </c>
      <c r="AY301" s="71" t="str">
        <f>IF($M301="TRUE",F301,"")</f>
        <v/>
      </c>
      <c r="AZ301" s="71" t="str">
        <f>IF($M301="TRUE",G301,"")</f>
        <v/>
      </c>
      <c r="BA301" s="175" t="str">
        <f>IF($H301="","",IF(OR(M301="TRUE"),$H301,""))</f>
        <v/>
      </c>
      <c r="BB301" s="101"/>
    </row>
    <row r="302" spans="1:54" ht="19.95" customHeight="1" x14ac:dyDescent="0.3">
      <c r="A302" s="98" t="str">
        <f>IF(B302="","",SUM(B$6:B302))</f>
        <v/>
      </c>
      <c r="B302" s="95" t="str">
        <f>IF($C302="","",1)</f>
        <v/>
      </c>
      <c r="C302" s="16"/>
      <c r="D302" s="16"/>
      <c r="E302" s="15"/>
      <c r="F302" s="15"/>
      <c r="G302" s="15"/>
      <c r="H302" s="170"/>
      <c r="I302" s="72" t="str">
        <f>IF($D302=I$5,"TRUE","")</f>
        <v/>
      </c>
      <c r="J302" s="72" t="str">
        <f>IF($D302=J$5,"TRUE","")</f>
        <v/>
      </c>
      <c r="K302" s="72" t="str">
        <f>IF($D302=K$5,"TRUE","")</f>
        <v/>
      </c>
      <c r="L302" s="72" t="str">
        <f>IF($D302=L$5,"TRUE","")</f>
        <v/>
      </c>
      <c r="M302" s="81" t="str">
        <f>IF($D302=M$5,"TRUE","")</f>
        <v/>
      </c>
      <c r="N302" s="62" t="str">
        <f>IF($P302="","",1)</f>
        <v/>
      </c>
      <c r="O302" s="62" t="str">
        <f>IF(N302="","",SUM(N$6:N302))</f>
        <v/>
      </c>
      <c r="P302" s="63" t="str">
        <f>IF($I302="TRUE",C302,"")</f>
        <v/>
      </c>
      <c r="Q302" s="63" t="str">
        <f>IF($I302="TRUE",D302,"")</f>
        <v/>
      </c>
      <c r="R302" s="79" t="str">
        <f>IF($I302="TRUE",E302,"")</f>
        <v/>
      </c>
      <c r="S302" s="63" t="str">
        <f>IF($I302="TRUE",F302,"")</f>
        <v/>
      </c>
      <c r="T302" s="63" t="str">
        <f>IF($I302="TRUE",G302,"")</f>
        <v/>
      </c>
      <c r="U302" s="63" t="str">
        <f>IF($H302="","",IF(OR(I302="TRUE"),$H302,""))</f>
        <v/>
      </c>
      <c r="V302" s="64" t="str">
        <f>IF(X302="","",1)</f>
        <v/>
      </c>
      <c r="W302" s="64" t="str">
        <f>IF(V302="","",SUM(V$6:V302))</f>
        <v/>
      </c>
      <c r="X302" s="65" t="str">
        <f>IF($J302="TRUE",C302,"")</f>
        <v/>
      </c>
      <c r="Y302" s="65" t="str">
        <f>IF($J302="TRUE",D302,"")</f>
        <v/>
      </c>
      <c r="Z302" s="65" t="str">
        <f>IF($J302="TRUE",E302,"")</f>
        <v/>
      </c>
      <c r="AA302" s="65" t="str">
        <f>IF($J302="TRUE",F302,"")</f>
        <v/>
      </c>
      <c r="AB302" s="65" t="str">
        <f>IF($J302="TRUE",G302,"")</f>
        <v/>
      </c>
      <c r="AC302" s="65" t="str">
        <f>IF($H302="","",IF(OR(J302="TRUE"),$H302,""))</f>
        <v/>
      </c>
      <c r="AD302" s="66" t="str">
        <f>IF(AF302="","",1)</f>
        <v/>
      </c>
      <c r="AE302" s="66" t="str">
        <f>IF(AD302="","",SUM(AD$6:AD302))</f>
        <v/>
      </c>
      <c r="AF302" s="67" t="str">
        <f>IF($K302="TRUE",C302,"")</f>
        <v/>
      </c>
      <c r="AG302" s="67" t="str">
        <f>IF($K302="TRUE",D302,"")</f>
        <v/>
      </c>
      <c r="AH302" s="87" t="str">
        <f>IF($K302="TRUE",E302,"")</f>
        <v/>
      </c>
      <c r="AI302" s="67" t="str">
        <f>IF($K302="TRUE",F302,"")</f>
        <v/>
      </c>
      <c r="AJ302" s="67" t="str">
        <f>IF($K302="TRUE",G302,"")</f>
        <v/>
      </c>
      <c r="AK302" s="67" t="str">
        <f>IF($H302="","",IF(OR(K302="TRUE"),$H302,""))</f>
        <v/>
      </c>
      <c r="AL302" s="68" t="str">
        <f>IF(AN302="","",1)</f>
        <v/>
      </c>
      <c r="AM302" s="68" t="str">
        <f>IF(AL302="","",SUM(AL$6:AL302))</f>
        <v/>
      </c>
      <c r="AN302" s="69" t="str">
        <f>IF($L302="TRUE",C302,"")</f>
        <v/>
      </c>
      <c r="AO302" s="69" t="str">
        <f>IF($L302="TRUE",D302,"")</f>
        <v/>
      </c>
      <c r="AP302" s="96" t="str">
        <f>IF($L302="TRUE",E302,"")</f>
        <v/>
      </c>
      <c r="AQ302" s="69" t="str">
        <f>IF($L302="TRUE",F302,"")</f>
        <v/>
      </c>
      <c r="AR302" s="69" t="str">
        <f>IF($L302="TRUE",G302,"")</f>
        <v/>
      </c>
      <c r="AS302" s="69" t="str">
        <f>IF($H302="","",IF(OR(L302="TRUE"),$H302,""))</f>
        <v/>
      </c>
      <c r="AT302" s="70" t="str">
        <f>IF(AV302="","",1)</f>
        <v/>
      </c>
      <c r="AU302" s="70" t="str">
        <f>IF(AT302="","",SUM(AT$6:AT302))</f>
        <v/>
      </c>
      <c r="AV302" s="71" t="str">
        <f>IF($M302="TRUE",C302,"")</f>
        <v/>
      </c>
      <c r="AW302" s="71" t="str">
        <f>IF($M302="TRUE",D302,"")</f>
        <v/>
      </c>
      <c r="AX302" s="97" t="str">
        <f>IF($M302="TRUE",E302,"")</f>
        <v/>
      </c>
      <c r="AY302" s="71" t="str">
        <f>IF($M302="TRUE",F302,"")</f>
        <v/>
      </c>
      <c r="AZ302" s="71" t="str">
        <f>IF($M302="TRUE",G302,"")</f>
        <v/>
      </c>
      <c r="BA302" s="175" t="str">
        <f>IF($H302="","",IF(OR(M302="TRUE"),$H302,""))</f>
        <v/>
      </c>
      <c r="BB302" s="101"/>
    </row>
    <row r="303" spans="1:54" ht="19.95" customHeight="1" x14ac:dyDescent="0.3">
      <c r="A303" s="98" t="str">
        <f>IF(B303="","",SUM(B$6:B303))</f>
        <v/>
      </c>
      <c r="B303" s="95" t="str">
        <f>IF($C303="","",1)</f>
        <v/>
      </c>
      <c r="C303" s="16"/>
      <c r="D303" s="16"/>
      <c r="E303" s="15"/>
      <c r="F303" s="15"/>
      <c r="G303" s="15"/>
      <c r="H303" s="170"/>
      <c r="I303" s="72" t="str">
        <f>IF($D303=I$5,"TRUE","")</f>
        <v/>
      </c>
      <c r="J303" s="72" t="str">
        <f>IF($D303=J$5,"TRUE","")</f>
        <v/>
      </c>
      <c r="K303" s="72" t="str">
        <f>IF($D303=K$5,"TRUE","")</f>
        <v/>
      </c>
      <c r="L303" s="72" t="str">
        <f>IF($D303=L$5,"TRUE","")</f>
        <v/>
      </c>
      <c r="M303" s="81" t="str">
        <f>IF($D303=M$5,"TRUE","")</f>
        <v/>
      </c>
      <c r="N303" s="62" t="str">
        <f>IF($P303="","",1)</f>
        <v/>
      </c>
      <c r="O303" s="62" t="str">
        <f>IF(N303="","",SUM(N$6:N303))</f>
        <v/>
      </c>
      <c r="P303" s="63" t="str">
        <f>IF($I303="TRUE",C303,"")</f>
        <v/>
      </c>
      <c r="Q303" s="63" t="str">
        <f>IF($I303="TRUE",D303,"")</f>
        <v/>
      </c>
      <c r="R303" s="79" t="str">
        <f>IF($I303="TRUE",E303,"")</f>
        <v/>
      </c>
      <c r="S303" s="63" t="str">
        <f>IF($I303="TRUE",F303,"")</f>
        <v/>
      </c>
      <c r="T303" s="63" t="str">
        <f>IF($I303="TRUE",G303,"")</f>
        <v/>
      </c>
      <c r="U303" s="63" t="str">
        <f>IF($H303="","",IF(OR(I303="TRUE"),$H303,""))</f>
        <v/>
      </c>
      <c r="V303" s="64" t="str">
        <f>IF(X303="","",1)</f>
        <v/>
      </c>
      <c r="W303" s="64" t="str">
        <f>IF(V303="","",SUM(V$6:V303))</f>
        <v/>
      </c>
      <c r="X303" s="65" t="str">
        <f>IF($J303="TRUE",C303,"")</f>
        <v/>
      </c>
      <c r="Y303" s="65" t="str">
        <f>IF($J303="TRUE",D303,"")</f>
        <v/>
      </c>
      <c r="Z303" s="65" t="str">
        <f>IF($J303="TRUE",E303,"")</f>
        <v/>
      </c>
      <c r="AA303" s="65" t="str">
        <f>IF($J303="TRUE",F303,"")</f>
        <v/>
      </c>
      <c r="AB303" s="65" t="str">
        <f>IF($J303="TRUE",G303,"")</f>
        <v/>
      </c>
      <c r="AC303" s="65" t="str">
        <f>IF($H303="","",IF(OR(J303="TRUE"),$H303,""))</f>
        <v/>
      </c>
      <c r="AD303" s="66" t="str">
        <f>IF(AF303="","",1)</f>
        <v/>
      </c>
      <c r="AE303" s="66" t="str">
        <f>IF(AD303="","",SUM(AD$6:AD303))</f>
        <v/>
      </c>
      <c r="AF303" s="67" t="str">
        <f>IF($K303="TRUE",C303,"")</f>
        <v/>
      </c>
      <c r="AG303" s="67" t="str">
        <f>IF($K303="TRUE",D303,"")</f>
        <v/>
      </c>
      <c r="AH303" s="87" t="str">
        <f>IF($K303="TRUE",E303,"")</f>
        <v/>
      </c>
      <c r="AI303" s="67" t="str">
        <f>IF($K303="TRUE",F303,"")</f>
        <v/>
      </c>
      <c r="AJ303" s="67" t="str">
        <f>IF($K303="TRUE",G303,"")</f>
        <v/>
      </c>
      <c r="AK303" s="67" t="str">
        <f>IF($H303="","",IF(OR(K303="TRUE"),$H303,""))</f>
        <v/>
      </c>
      <c r="AL303" s="68" t="str">
        <f>IF(AN303="","",1)</f>
        <v/>
      </c>
      <c r="AM303" s="68" t="str">
        <f>IF(AL303="","",SUM(AL$6:AL303))</f>
        <v/>
      </c>
      <c r="AN303" s="69" t="str">
        <f>IF($L303="TRUE",C303,"")</f>
        <v/>
      </c>
      <c r="AO303" s="69" t="str">
        <f>IF($L303="TRUE",D303,"")</f>
        <v/>
      </c>
      <c r="AP303" s="96" t="str">
        <f>IF($L303="TRUE",E303,"")</f>
        <v/>
      </c>
      <c r="AQ303" s="69" t="str">
        <f>IF($L303="TRUE",F303,"")</f>
        <v/>
      </c>
      <c r="AR303" s="69" t="str">
        <f>IF($L303="TRUE",G303,"")</f>
        <v/>
      </c>
      <c r="AS303" s="69" t="str">
        <f>IF($H303="","",IF(OR(L303="TRUE"),$H303,""))</f>
        <v/>
      </c>
      <c r="AT303" s="70" t="str">
        <f>IF(AV303="","",1)</f>
        <v/>
      </c>
      <c r="AU303" s="70" t="str">
        <f>IF(AT303="","",SUM(AT$6:AT303))</f>
        <v/>
      </c>
      <c r="AV303" s="71" t="str">
        <f>IF($M303="TRUE",C303,"")</f>
        <v/>
      </c>
      <c r="AW303" s="71" t="str">
        <f>IF($M303="TRUE",D303,"")</f>
        <v/>
      </c>
      <c r="AX303" s="97" t="str">
        <f>IF($M303="TRUE",E303,"")</f>
        <v/>
      </c>
      <c r="AY303" s="71" t="str">
        <f>IF($M303="TRUE",F303,"")</f>
        <v/>
      </c>
      <c r="AZ303" s="71" t="str">
        <f>IF($M303="TRUE",G303,"")</f>
        <v/>
      </c>
      <c r="BA303" s="175" t="str">
        <f>IF($H303="","",IF(OR(M303="TRUE"),$H303,""))</f>
        <v/>
      </c>
      <c r="BB303" s="101"/>
    </row>
    <row r="304" spans="1:54" ht="19.95" customHeight="1" x14ac:dyDescent="0.3">
      <c r="A304" s="98" t="str">
        <f>IF(B304="","",SUM(B$6:B304))</f>
        <v/>
      </c>
      <c r="B304" s="95" t="str">
        <f>IF($C304="","",1)</f>
        <v/>
      </c>
      <c r="C304" s="16"/>
      <c r="D304" s="16"/>
      <c r="E304" s="15"/>
      <c r="F304" s="15"/>
      <c r="G304" s="15"/>
      <c r="H304" s="170"/>
      <c r="I304" s="72" t="str">
        <f>IF($D304=I$5,"TRUE","")</f>
        <v/>
      </c>
      <c r="J304" s="72" t="str">
        <f>IF($D304=J$5,"TRUE","")</f>
        <v/>
      </c>
      <c r="K304" s="72" t="str">
        <f>IF($D304=K$5,"TRUE","")</f>
        <v/>
      </c>
      <c r="L304" s="72" t="str">
        <f>IF($D304=L$5,"TRUE","")</f>
        <v/>
      </c>
      <c r="M304" s="81" t="str">
        <f>IF($D304=M$5,"TRUE","")</f>
        <v/>
      </c>
      <c r="N304" s="62" t="str">
        <f>IF($P304="","",1)</f>
        <v/>
      </c>
      <c r="O304" s="62" t="str">
        <f>IF(N304="","",SUM(N$6:N304))</f>
        <v/>
      </c>
      <c r="P304" s="63" t="str">
        <f>IF($I304="TRUE",C304,"")</f>
        <v/>
      </c>
      <c r="Q304" s="63" t="str">
        <f>IF($I304="TRUE",D304,"")</f>
        <v/>
      </c>
      <c r="R304" s="79" t="str">
        <f>IF($I304="TRUE",E304,"")</f>
        <v/>
      </c>
      <c r="S304" s="63" t="str">
        <f>IF($I304="TRUE",F304,"")</f>
        <v/>
      </c>
      <c r="T304" s="63" t="str">
        <f>IF($I304="TRUE",G304,"")</f>
        <v/>
      </c>
      <c r="U304" s="63" t="str">
        <f>IF($H304="","",IF(OR(I304="TRUE"),$H304,""))</f>
        <v/>
      </c>
      <c r="V304" s="64" t="str">
        <f>IF(X304="","",1)</f>
        <v/>
      </c>
      <c r="W304" s="64" t="str">
        <f>IF(V304="","",SUM(V$6:V304))</f>
        <v/>
      </c>
      <c r="X304" s="65" t="str">
        <f>IF($J304="TRUE",C304,"")</f>
        <v/>
      </c>
      <c r="Y304" s="65" t="str">
        <f>IF($J304="TRUE",D304,"")</f>
        <v/>
      </c>
      <c r="Z304" s="65" t="str">
        <f>IF($J304="TRUE",E304,"")</f>
        <v/>
      </c>
      <c r="AA304" s="65" t="str">
        <f>IF($J304="TRUE",F304,"")</f>
        <v/>
      </c>
      <c r="AB304" s="65" t="str">
        <f>IF($J304="TRUE",G304,"")</f>
        <v/>
      </c>
      <c r="AC304" s="65" t="str">
        <f>IF($H304="","",IF(OR(J304="TRUE"),$H304,""))</f>
        <v/>
      </c>
      <c r="AD304" s="66" t="str">
        <f>IF(AF304="","",1)</f>
        <v/>
      </c>
      <c r="AE304" s="66" t="str">
        <f>IF(AD304="","",SUM(AD$6:AD304))</f>
        <v/>
      </c>
      <c r="AF304" s="67" t="str">
        <f>IF($K304="TRUE",C304,"")</f>
        <v/>
      </c>
      <c r="AG304" s="67" t="str">
        <f>IF($K304="TRUE",D304,"")</f>
        <v/>
      </c>
      <c r="AH304" s="87" t="str">
        <f>IF($K304="TRUE",E304,"")</f>
        <v/>
      </c>
      <c r="AI304" s="67" t="str">
        <f>IF($K304="TRUE",F304,"")</f>
        <v/>
      </c>
      <c r="AJ304" s="67" t="str">
        <f>IF($K304="TRUE",G304,"")</f>
        <v/>
      </c>
      <c r="AK304" s="67" t="str">
        <f>IF($H304="","",IF(OR(K304="TRUE"),$H304,""))</f>
        <v/>
      </c>
      <c r="AL304" s="68" t="str">
        <f>IF(AN304="","",1)</f>
        <v/>
      </c>
      <c r="AM304" s="68" t="str">
        <f>IF(AL304="","",SUM(AL$6:AL304))</f>
        <v/>
      </c>
      <c r="AN304" s="69" t="str">
        <f>IF($L304="TRUE",C304,"")</f>
        <v/>
      </c>
      <c r="AO304" s="69" t="str">
        <f>IF($L304="TRUE",D304,"")</f>
        <v/>
      </c>
      <c r="AP304" s="96" t="str">
        <f>IF($L304="TRUE",E304,"")</f>
        <v/>
      </c>
      <c r="AQ304" s="69" t="str">
        <f>IF($L304="TRUE",F304,"")</f>
        <v/>
      </c>
      <c r="AR304" s="69" t="str">
        <f>IF($L304="TRUE",G304,"")</f>
        <v/>
      </c>
      <c r="AS304" s="69" t="str">
        <f>IF($H304="","",IF(OR(L304="TRUE"),$H304,""))</f>
        <v/>
      </c>
      <c r="AT304" s="70" t="str">
        <f>IF(AV304="","",1)</f>
        <v/>
      </c>
      <c r="AU304" s="70" t="str">
        <f>IF(AT304="","",SUM(AT$6:AT304))</f>
        <v/>
      </c>
      <c r="AV304" s="71" t="str">
        <f>IF($M304="TRUE",C304,"")</f>
        <v/>
      </c>
      <c r="AW304" s="71" t="str">
        <f>IF($M304="TRUE",D304,"")</f>
        <v/>
      </c>
      <c r="AX304" s="97" t="str">
        <f>IF($M304="TRUE",E304,"")</f>
        <v/>
      </c>
      <c r="AY304" s="71" t="str">
        <f>IF($M304="TRUE",F304,"")</f>
        <v/>
      </c>
      <c r="AZ304" s="71" t="str">
        <f>IF($M304="TRUE",G304,"")</f>
        <v/>
      </c>
      <c r="BA304" s="175" t="str">
        <f>IF($H304="","",IF(OR(M304="TRUE"),$H304,""))</f>
        <v/>
      </c>
      <c r="BB304" s="101"/>
    </row>
    <row r="305" spans="1:54" ht="19.95" customHeight="1" x14ac:dyDescent="0.3">
      <c r="A305" s="98" t="str">
        <f>IF(B305="","",SUM(B$6:B305))</f>
        <v/>
      </c>
      <c r="B305" s="95" t="str">
        <f>IF($C305="","",1)</f>
        <v/>
      </c>
      <c r="C305" s="16"/>
      <c r="D305" s="16"/>
      <c r="E305" s="15"/>
      <c r="F305" s="15"/>
      <c r="G305" s="15"/>
      <c r="H305" s="170"/>
      <c r="I305" s="72" t="str">
        <f>IF($D305=I$5,"TRUE","")</f>
        <v/>
      </c>
      <c r="J305" s="72" t="str">
        <f>IF($D305=J$5,"TRUE","")</f>
        <v/>
      </c>
      <c r="K305" s="72" t="str">
        <f>IF($D305=K$5,"TRUE","")</f>
        <v/>
      </c>
      <c r="L305" s="72" t="str">
        <f>IF($D305=L$5,"TRUE","")</f>
        <v/>
      </c>
      <c r="M305" s="81" t="str">
        <f>IF($D305=M$5,"TRUE","")</f>
        <v/>
      </c>
      <c r="N305" s="62" t="str">
        <f>IF($P305="","",1)</f>
        <v/>
      </c>
      <c r="O305" s="62" t="str">
        <f>IF(N305="","",SUM(N$6:N305))</f>
        <v/>
      </c>
      <c r="P305" s="63" t="str">
        <f>IF($I305="TRUE",C305,"")</f>
        <v/>
      </c>
      <c r="Q305" s="63" t="str">
        <f>IF($I305="TRUE",D305,"")</f>
        <v/>
      </c>
      <c r="R305" s="79" t="str">
        <f>IF($I305="TRUE",E305,"")</f>
        <v/>
      </c>
      <c r="S305" s="63" t="str">
        <f>IF($I305="TRUE",F305,"")</f>
        <v/>
      </c>
      <c r="T305" s="63" t="str">
        <f>IF($I305="TRUE",G305,"")</f>
        <v/>
      </c>
      <c r="U305" s="63" t="str">
        <f>IF($H305="","",IF(OR(I305="TRUE"),$H305,""))</f>
        <v/>
      </c>
      <c r="V305" s="64" t="str">
        <f>IF(X305="","",1)</f>
        <v/>
      </c>
      <c r="W305" s="64" t="str">
        <f>IF(V305="","",SUM(V$6:V305))</f>
        <v/>
      </c>
      <c r="X305" s="65" t="str">
        <f>IF($J305="TRUE",C305,"")</f>
        <v/>
      </c>
      <c r="Y305" s="65" t="str">
        <f>IF($J305="TRUE",D305,"")</f>
        <v/>
      </c>
      <c r="Z305" s="65" t="str">
        <f>IF($J305="TRUE",E305,"")</f>
        <v/>
      </c>
      <c r="AA305" s="65" t="str">
        <f>IF($J305="TRUE",F305,"")</f>
        <v/>
      </c>
      <c r="AB305" s="65" t="str">
        <f>IF($J305="TRUE",G305,"")</f>
        <v/>
      </c>
      <c r="AC305" s="65" t="str">
        <f>IF($H305="","",IF(OR(J305="TRUE"),$H305,""))</f>
        <v/>
      </c>
      <c r="AD305" s="66" t="str">
        <f>IF(AF305="","",1)</f>
        <v/>
      </c>
      <c r="AE305" s="66" t="str">
        <f>IF(AD305="","",SUM(AD$6:AD305))</f>
        <v/>
      </c>
      <c r="AF305" s="67" t="str">
        <f>IF($K305="TRUE",C305,"")</f>
        <v/>
      </c>
      <c r="AG305" s="67" t="str">
        <f>IF($K305="TRUE",D305,"")</f>
        <v/>
      </c>
      <c r="AH305" s="87" t="str">
        <f>IF($K305="TRUE",E305,"")</f>
        <v/>
      </c>
      <c r="AI305" s="67" t="str">
        <f>IF($K305="TRUE",F305,"")</f>
        <v/>
      </c>
      <c r="AJ305" s="67" t="str">
        <f>IF($K305="TRUE",G305,"")</f>
        <v/>
      </c>
      <c r="AK305" s="67" t="str">
        <f>IF($H305="","",IF(OR(K305="TRUE"),$H305,""))</f>
        <v/>
      </c>
      <c r="AL305" s="68" t="str">
        <f>IF(AN305="","",1)</f>
        <v/>
      </c>
      <c r="AM305" s="68" t="str">
        <f>IF(AL305="","",SUM(AL$6:AL305))</f>
        <v/>
      </c>
      <c r="AN305" s="69" t="str">
        <f>IF($L305="TRUE",C305,"")</f>
        <v/>
      </c>
      <c r="AO305" s="69" t="str">
        <f>IF($L305="TRUE",D305,"")</f>
        <v/>
      </c>
      <c r="AP305" s="96" t="str">
        <f>IF($L305="TRUE",E305,"")</f>
        <v/>
      </c>
      <c r="AQ305" s="69" t="str">
        <f>IF($L305="TRUE",F305,"")</f>
        <v/>
      </c>
      <c r="AR305" s="69" t="str">
        <f>IF($L305="TRUE",G305,"")</f>
        <v/>
      </c>
      <c r="AS305" s="69" t="str">
        <f>IF($H305="","",IF(OR(L305="TRUE"),$H305,""))</f>
        <v/>
      </c>
      <c r="AT305" s="70" t="str">
        <f>IF(AV305="","",1)</f>
        <v/>
      </c>
      <c r="AU305" s="70" t="str">
        <f>IF(AT305="","",SUM(AT$6:AT305))</f>
        <v/>
      </c>
      <c r="AV305" s="71" t="str">
        <f>IF($M305="TRUE",C305,"")</f>
        <v/>
      </c>
      <c r="AW305" s="71" t="str">
        <f>IF($M305="TRUE",D305,"")</f>
        <v/>
      </c>
      <c r="AX305" s="97" t="str">
        <f>IF($M305="TRUE",E305,"")</f>
        <v/>
      </c>
      <c r="AY305" s="71" t="str">
        <f>IF($M305="TRUE",F305,"")</f>
        <v/>
      </c>
      <c r="AZ305" s="71" t="str">
        <f>IF($M305="TRUE",G305,"")</f>
        <v/>
      </c>
      <c r="BA305" s="175" t="str">
        <f>IF($H305="","",IF(OR(M305="TRUE"),$H305,""))</f>
        <v/>
      </c>
      <c r="BB305" s="101"/>
    </row>
    <row r="306" spans="1:54" ht="19.95" customHeight="1" x14ac:dyDescent="0.3">
      <c r="A306" s="98" t="str">
        <f>IF(B306="","",SUM(B$6:B306))</f>
        <v/>
      </c>
      <c r="B306" s="95" t="str">
        <f>IF($C306="","",1)</f>
        <v/>
      </c>
      <c r="C306" s="16"/>
      <c r="D306" s="16"/>
      <c r="E306" s="15"/>
      <c r="F306" s="15"/>
      <c r="G306" s="15"/>
      <c r="H306" s="170"/>
      <c r="I306" s="72" t="str">
        <f>IF($D306=I$5,"TRUE","")</f>
        <v/>
      </c>
      <c r="J306" s="72" t="str">
        <f>IF($D306=J$5,"TRUE","")</f>
        <v/>
      </c>
      <c r="K306" s="72" t="str">
        <f>IF($D306=K$5,"TRUE","")</f>
        <v/>
      </c>
      <c r="L306" s="72" t="str">
        <f>IF($D306=L$5,"TRUE","")</f>
        <v/>
      </c>
      <c r="M306" s="81" t="str">
        <f>IF($D306=M$5,"TRUE","")</f>
        <v/>
      </c>
      <c r="N306" s="62" t="str">
        <f>IF($P306="","",1)</f>
        <v/>
      </c>
      <c r="O306" s="62" t="str">
        <f>IF(N306="","",SUM(N$6:N306))</f>
        <v/>
      </c>
      <c r="P306" s="63" t="str">
        <f>IF($I306="TRUE",C306,"")</f>
        <v/>
      </c>
      <c r="Q306" s="63" t="str">
        <f>IF($I306="TRUE",D306,"")</f>
        <v/>
      </c>
      <c r="R306" s="79" t="str">
        <f>IF($I306="TRUE",E306,"")</f>
        <v/>
      </c>
      <c r="S306" s="63" t="str">
        <f>IF($I306="TRUE",F306,"")</f>
        <v/>
      </c>
      <c r="T306" s="63" t="str">
        <f>IF($I306="TRUE",G306,"")</f>
        <v/>
      </c>
      <c r="U306" s="63" t="str">
        <f>IF($H306="","",IF(OR(I306="TRUE"),$H306,""))</f>
        <v/>
      </c>
      <c r="V306" s="64" t="str">
        <f>IF(X306="","",1)</f>
        <v/>
      </c>
      <c r="W306" s="64" t="str">
        <f>IF(V306="","",SUM(V$6:V306))</f>
        <v/>
      </c>
      <c r="X306" s="65" t="str">
        <f>IF($J306="TRUE",C306,"")</f>
        <v/>
      </c>
      <c r="Y306" s="65" t="str">
        <f>IF($J306="TRUE",D306,"")</f>
        <v/>
      </c>
      <c r="Z306" s="65" t="str">
        <f>IF($J306="TRUE",E306,"")</f>
        <v/>
      </c>
      <c r="AA306" s="65" t="str">
        <f>IF($J306="TRUE",F306,"")</f>
        <v/>
      </c>
      <c r="AB306" s="65" t="str">
        <f>IF($J306="TRUE",G306,"")</f>
        <v/>
      </c>
      <c r="AC306" s="65" t="str">
        <f>IF($H306="","",IF(OR(J306="TRUE"),$H306,""))</f>
        <v/>
      </c>
      <c r="AD306" s="66" t="str">
        <f>IF(AF306="","",1)</f>
        <v/>
      </c>
      <c r="AE306" s="66" t="str">
        <f>IF(AD306="","",SUM(AD$6:AD306))</f>
        <v/>
      </c>
      <c r="AF306" s="67" t="str">
        <f>IF($K306="TRUE",C306,"")</f>
        <v/>
      </c>
      <c r="AG306" s="67" t="str">
        <f>IF($K306="TRUE",D306,"")</f>
        <v/>
      </c>
      <c r="AH306" s="87" t="str">
        <f>IF($K306="TRUE",E306,"")</f>
        <v/>
      </c>
      <c r="AI306" s="67" t="str">
        <f>IF($K306="TRUE",F306,"")</f>
        <v/>
      </c>
      <c r="AJ306" s="67" t="str">
        <f>IF($K306="TRUE",G306,"")</f>
        <v/>
      </c>
      <c r="AK306" s="67" t="str">
        <f>IF($H306="","",IF(OR(K306="TRUE"),$H306,""))</f>
        <v/>
      </c>
      <c r="AL306" s="68" t="str">
        <f>IF(AN306="","",1)</f>
        <v/>
      </c>
      <c r="AM306" s="68" t="str">
        <f>IF(AL306="","",SUM(AL$6:AL306))</f>
        <v/>
      </c>
      <c r="AN306" s="69" t="str">
        <f>IF($L306="TRUE",C306,"")</f>
        <v/>
      </c>
      <c r="AO306" s="69" t="str">
        <f>IF($L306="TRUE",D306,"")</f>
        <v/>
      </c>
      <c r="AP306" s="96" t="str">
        <f>IF($L306="TRUE",E306,"")</f>
        <v/>
      </c>
      <c r="AQ306" s="69" t="str">
        <f>IF($L306="TRUE",F306,"")</f>
        <v/>
      </c>
      <c r="AR306" s="69" t="str">
        <f>IF($L306="TRUE",G306,"")</f>
        <v/>
      </c>
      <c r="AS306" s="69" t="str">
        <f>IF($H306="","",IF(OR(L306="TRUE"),$H306,""))</f>
        <v/>
      </c>
      <c r="AT306" s="70" t="str">
        <f>IF(AV306="","",1)</f>
        <v/>
      </c>
      <c r="AU306" s="70" t="str">
        <f>IF(AT306="","",SUM(AT$6:AT306))</f>
        <v/>
      </c>
      <c r="AV306" s="71" t="str">
        <f>IF($M306="TRUE",C306,"")</f>
        <v/>
      </c>
      <c r="AW306" s="71" t="str">
        <f>IF($M306="TRUE",D306,"")</f>
        <v/>
      </c>
      <c r="AX306" s="97" t="str">
        <f>IF($M306="TRUE",E306,"")</f>
        <v/>
      </c>
      <c r="AY306" s="71" t="str">
        <f>IF($M306="TRUE",F306,"")</f>
        <v/>
      </c>
      <c r="AZ306" s="71" t="str">
        <f>IF($M306="TRUE",G306,"")</f>
        <v/>
      </c>
      <c r="BA306" s="175" t="str">
        <f>IF($H306="","",IF(OR(M306="TRUE"),$H306,""))</f>
        <v/>
      </c>
      <c r="BB306" s="101"/>
    </row>
    <row r="307" spans="1:54" ht="19.95" customHeight="1" x14ac:dyDescent="0.3">
      <c r="A307" s="98" t="str">
        <f>IF(B307="","",SUM(B$6:B307))</f>
        <v/>
      </c>
      <c r="B307" s="95" t="str">
        <f>IF($C307="","",1)</f>
        <v/>
      </c>
      <c r="C307" s="16"/>
      <c r="D307" s="16"/>
      <c r="E307" s="15"/>
      <c r="F307" s="15"/>
      <c r="G307" s="15"/>
      <c r="H307" s="170"/>
      <c r="I307" s="72" t="str">
        <f>IF($D307=I$5,"TRUE","")</f>
        <v/>
      </c>
      <c r="J307" s="72" t="str">
        <f>IF($D307=J$5,"TRUE","")</f>
        <v/>
      </c>
      <c r="K307" s="72" t="str">
        <f>IF($D307=K$5,"TRUE","")</f>
        <v/>
      </c>
      <c r="L307" s="72" t="str">
        <f>IF($D307=L$5,"TRUE","")</f>
        <v/>
      </c>
      <c r="M307" s="81" t="str">
        <f>IF($D307=M$5,"TRUE","")</f>
        <v/>
      </c>
      <c r="N307" s="62" t="str">
        <f>IF($P307="","",1)</f>
        <v/>
      </c>
      <c r="O307" s="62" t="str">
        <f>IF(N307="","",SUM(N$6:N307))</f>
        <v/>
      </c>
      <c r="P307" s="63" t="str">
        <f>IF($I307="TRUE",C307,"")</f>
        <v/>
      </c>
      <c r="Q307" s="63" t="str">
        <f>IF($I307="TRUE",D307,"")</f>
        <v/>
      </c>
      <c r="R307" s="79" t="str">
        <f>IF($I307="TRUE",E307,"")</f>
        <v/>
      </c>
      <c r="S307" s="63" t="str">
        <f>IF($I307="TRUE",F307,"")</f>
        <v/>
      </c>
      <c r="T307" s="63" t="str">
        <f>IF($I307="TRUE",G307,"")</f>
        <v/>
      </c>
      <c r="U307" s="63" t="str">
        <f>IF($H307="","",IF(OR(I307="TRUE"),$H307,""))</f>
        <v/>
      </c>
      <c r="V307" s="64" t="str">
        <f>IF(X307="","",1)</f>
        <v/>
      </c>
      <c r="W307" s="64" t="str">
        <f>IF(V307="","",SUM(V$6:V307))</f>
        <v/>
      </c>
      <c r="X307" s="65" t="str">
        <f>IF($J307="TRUE",C307,"")</f>
        <v/>
      </c>
      <c r="Y307" s="65" t="str">
        <f>IF($J307="TRUE",D307,"")</f>
        <v/>
      </c>
      <c r="Z307" s="65" t="str">
        <f>IF($J307="TRUE",E307,"")</f>
        <v/>
      </c>
      <c r="AA307" s="65" t="str">
        <f>IF($J307="TRUE",F307,"")</f>
        <v/>
      </c>
      <c r="AB307" s="65" t="str">
        <f>IF($J307="TRUE",G307,"")</f>
        <v/>
      </c>
      <c r="AC307" s="65" t="str">
        <f>IF($H307="","",IF(OR(J307="TRUE"),$H307,""))</f>
        <v/>
      </c>
      <c r="AD307" s="66" t="str">
        <f>IF(AF307="","",1)</f>
        <v/>
      </c>
      <c r="AE307" s="66" t="str">
        <f>IF(AD307="","",SUM(AD$6:AD307))</f>
        <v/>
      </c>
      <c r="AF307" s="67" t="str">
        <f>IF($K307="TRUE",C307,"")</f>
        <v/>
      </c>
      <c r="AG307" s="67" t="str">
        <f>IF($K307="TRUE",D307,"")</f>
        <v/>
      </c>
      <c r="AH307" s="87" t="str">
        <f>IF($K307="TRUE",E307,"")</f>
        <v/>
      </c>
      <c r="AI307" s="67" t="str">
        <f>IF($K307="TRUE",F307,"")</f>
        <v/>
      </c>
      <c r="AJ307" s="67" t="str">
        <f>IF($K307="TRUE",G307,"")</f>
        <v/>
      </c>
      <c r="AK307" s="67" t="str">
        <f>IF($H307="","",IF(OR(K307="TRUE"),$H307,""))</f>
        <v/>
      </c>
      <c r="AL307" s="68" t="str">
        <f>IF(AN307="","",1)</f>
        <v/>
      </c>
      <c r="AM307" s="68" t="str">
        <f>IF(AL307="","",SUM(AL$6:AL307))</f>
        <v/>
      </c>
      <c r="AN307" s="69" t="str">
        <f>IF($L307="TRUE",C307,"")</f>
        <v/>
      </c>
      <c r="AO307" s="69" t="str">
        <f>IF($L307="TRUE",D307,"")</f>
        <v/>
      </c>
      <c r="AP307" s="96" t="str">
        <f>IF($L307="TRUE",E307,"")</f>
        <v/>
      </c>
      <c r="AQ307" s="69" t="str">
        <f>IF($L307="TRUE",F307,"")</f>
        <v/>
      </c>
      <c r="AR307" s="69" t="str">
        <f>IF($L307="TRUE",G307,"")</f>
        <v/>
      </c>
      <c r="AS307" s="69" t="str">
        <f>IF($H307="","",IF(OR(L307="TRUE"),$H307,""))</f>
        <v/>
      </c>
      <c r="AT307" s="70" t="str">
        <f>IF(AV307="","",1)</f>
        <v/>
      </c>
      <c r="AU307" s="70" t="str">
        <f>IF(AT307="","",SUM(AT$6:AT307))</f>
        <v/>
      </c>
      <c r="AV307" s="71" t="str">
        <f>IF($M307="TRUE",C307,"")</f>
        <v/>
      </c>
      <c r="AW307" s="71" t="str">
        <f>IF($M307="TRUE",D307,"")</f>
        <v/>
      </c>
      <c r="AX307" s="97" t="str">
        <f>IF($M307="TRUE",E307,"")</f>
        <v/>
      </c>
      <c r="AY307" s="71" t="str">
        <f>IF($M307="TRUE",F307,"")</f>
        <v/>
      </c>
      <c r="AZ307" s="71" t="str">
        <f>IF($M307="TRUE",G307,"")</f>
        <v/>
      </c>
      <c r="BA307" s="175" t="str">
        <f>IF($H307="","",IF(OR(M307="TRUE"),$H307,""))</f>
        <v/>
      </c>
      <c r="BB307" s="101"/>
    </row>
    <row r="308" spans="1:54" ht="19.95" customHeight="1" x14ac:dyDescent="0.3">
      <c r="A308" s="98" t="str">
        <f>IF(B308="","",SUM(B$6:B308))</f>
        <v/>
      </c>
      <c r="B308" s="95" t="str">
        <f>IF($C308="","",1)</f>
        <v/>
      </c>
      <c r="C308" s="16"/>
      <c r="D308" s="16"/>
      <c r="E308" s="15"/>
      <c r="F308" s="15"/>
      <c r="G308" s="15"/>
      <c r="H308" s="170"/>
      <c r="I308" s="72" t="str">
        <f>IF($D308=I$5,"TRUE","")</f>
        <v/>
      </c>
      <c r="J308" s="72" t="str">
        <f>IF($D308=J$5,"TRUE","")</f>
        <v/>
      </c>
      <c r="K308" s="72" t="str">
        <f>IF($D308=K$5,"TRUE","")</f>
        <v/>
      </c>
      <c r="L308" s="72" t="str">
        <f>IF($D308=L$5,"TRUE","")</f>
        <v/>
      </c>
      <c r="M308" s="81" t="str">
        <f>IF($D308=M$5,"TRUE","")</f>
        <v/>
      </c>
      <c r="N308" s="62" t="str">
        <f>IF($P308="","",1)</f>
        <v/>
      </c>
      <c r="O308" s="62" t="str">
        <f>IF(N308="","",SUM(N$6:N308))</f>
        <v/>
      </c>
      <c r="P308" s="63" t="str">
        <f>IF($I308="TRUE",C308,"")</f>
        <v/>
      </c>
      <c r="Q308" s="63" t="str">
        <f>IF($I308="TRUE",D308,"")</f>
        <v/>
      </c>
      <c r="R308" s="79" t="str">
        <f>IF($I308="TRUE",E308,"")</f>
        <v/>
      </c>
      <c r="S308" s="63" t="str">
        <f>IF($I308="TRUE",F308,"")</f>
        <v/>
      </c>
      <c r="T308" s="63" t="str">
        <f>IF($I308="TRUE",G308,"")</f>
        <v/>
      </c>
      <c r="U308" s="63" t="str">
        <f>IF($H308="","",IF(OR(I308="TRUE"),$H308,""))</f>
        <v/>
      </c>
      <c r="V308" s="64" t="str">
        <f>IF(X308="","",1)</f>
        <v/>
      </c>
      <c r="W308" s="64" t="str">
        <f>IF(V308="","",SUM(V$6:V308))</f>
        <v/>
      </c>
      <c r="X308" s="65" t="str">
        <f>IF($J308="TRUE",C308,"")</f>
        <v/>
      </c>
      <c r="Y308" s="65" t="str">
        <f>IF($J308="TRUE",D308,"")</f>
        <v/>
      </c>
      <c r="Z308" s="65" t="str">
        <f>IF($J308="TRUE",E308,"")</f>
        <v/>
      </c>
      <c r="AA308" s="65" t="str">
        <f>IF($J308="TRUE",F308,"")</f>
        <v/>
      </c>
      <c r="AB308" s="65" t="str">
        <f>IF($J308="TRUE",G308,"")</f>
        <v/>
      </c>
      <c r="AC308" s="65" t="str">
        <f>IF($H308="","",IF(OR(J308="TRUE"),$H308,""))</f>
        <v/>
      </c>
      <c r="AD308" s="66" t="str">
        <f>IF(AF308="","",1)</f>
        <v/>
      </c>
      <c r="AE308" s="66" t="str">
        <f>IF(AD308="","",SUM(AD$6:AD308))</f>
        <v/>
      </c>
      <c r="AF308" s="67" t="str">
        <f>IF($K308="TRUE",C308,"")</f>
        <v/>
      </c>
      <c r="AG308" s="67" t="str">
        <f>IF($K308="TRUE",D308,"")</f>
        <v/>
      </c>
      <c r="AH308" s="87" t="str">
        <f>IF($K308="TRUE",E308,"")</f>
        <v/>
      </c>
      <c r="AI308" s="67" t="str">
        <f>IF($K308="TRUE",F308,"")</f>
        <v/>
      </c>
      <c r="AJ308" s="67" t="str">
        <f>IF($K308="TRUE",G308,"")</f>
        <v/>
      </c>
      <c r="AK308" s="67" t="str">
        <f>IF($H308="","",IF(OR(K308="TRUE"),$H308,""))</f>
        <v/>
      </c>
      <c r="AL308" s="68" t="str">
        <f>IF(AN308="","",1)</f>
        <v/>
      </c>
      <c r="AM308" s="68" t="str">
        <f>IF(AL308="","",SUM(AL$6:AL308))</f>
        <v/>
      </c>
      <c r="AN308" s="69" t="str">
        <f>IF($L308="TRUE",C308,"")</f>
        <v/>
      </c>
      <c r="AO308" s="69" t="str">
        <f>IF($L308="TRUE",D308,"")</f>
        <v/>
      </c>
      <c r="AP308" s="96" t="str">
        <f>IF($L308="TRUE",E308,"")</f>
        <v/>
      </c>
      <c r="AQ308" s="69" t="str">
        <f>IF($L308="TRUE",F308,"")</f>
        <v/>
      </c>
      <c r="AR308" s="69" t="str">
        <f>IF($L308="TRUE",G308,"")</f>
        <v/>
      </c>
      <c r="AS308" s="69" t="str">
        <f>IF($H308="","",IF(OR(L308="TRUE"),$H308,""))</f>
        <v/>
      </c>
      <c r="AT308" s="70" t="str">
        <f>IF(AV308="","",1)</f>
        <v/>
      </c>
      <c r="AU308" s="70" t="str">
        <f>IF(AT308="","",SUM(AT$6:AT308))</f>
        <v/>
      </c>
      <c r="AV308" s="71" t="str">
        <f>IF($M308="TRUE",C308,"")</f>
        <v/>
      </c>
      <c r="AW308" s="71" t="str">
        <f>IF($M308="TRUE",D308,"")</f>
        <v/>
      </c>
      <c r="AX308" s="97" t="str">
        <f>IF($M308="TRUE",E308,"")</f>
        <v/>
      </c>
      <c r="AY308" s="71" t="str">
        <f>IF($M308="TRUE",F308,"")</f>
        <v/>
      </c>
      <c r="AZ308" s="71" t="str">
        <f>IF($M308="TRUE",G308,"")</f>
        <v/>
      </c>
      <c r="BA308" s="175" t="str">
        <f>IF($H308="","",IF(OR(M308="TRUE"),$H308,""))</f>
        <v/>
      </c>
      <c r="BB308" s="101"/>
    </row>
    <row r="309" spans="1:54" ht="19.95" customHeight="1" x14ac:dyDescent="0.3">
      <c r="A309" s="98" t="str">
        <f>IF(B309="","",SUM(B$6:B309))</f>
        <v/>
      </c>
      <c r="B309" s="95" t="str">
        <f>IF($C309="","",1)</f>
        <v/>
      </c>
      <c r="C309" s="16"/>
      <c r="D309" s="16"/>
      <c r="E309" s="15"/>
      <c r="F309" s="15"/>
      <c r="G309" s="15"/>
      <c r="H309" s="170"/>
      <c r="I309" s="72" t="str">
        <f>IF($D309=I$5,"TRUE","")</f>
        <v/>
      </c>
      <c r="J309" s="72" t="str">
        <f>IF($D309=J$5,"TRUE","")</f>
        <v/>
      </c>
      <c r="K309" s="72" t="str">
        <f>IF($D309=K$5,"TRUE","")</f>
        <v/>
      </c>
      <c r="L309" s="72" t="str">
        <f>IF($D309=L$5,"TRUE","")</f>
        <v/>
      </c>
      <c r="M309" s="81" t="str">
        <f>IF($D309=M$5,"TRUE","")</f>
        <v/>
      </c>
      <c r="N309" s="62" t="str">
        <f>IF($P309="","",1)</f>
        <v/>
      </c>
      <c r="O309" s="62" t="str">
        <f>IF(N309="","",SUM(N$6:N309))</f>
        <v/>
      </c>
      <c r="P309" s="63" t="str">
        <f>IF($I309="TRUE",C309,"")</f>
        <v/>
      </c>
      <c r="Q309" s="63" t="str">
        <f>IF($I309="TRUE",D309,"")</f>
        <v/>
      </c>
      <c r="R309" s="79" t="str">
        <f>IF($I309="TRUE",E309,"")</f>
        <v/>
      </c>
      <c r="S309" s="63" t="str">
        <f>IF($I309="TRUE",F309,"")</f>
        <v/>
      </c>
      <c r="T309" s="63" t="str">
        <f>IF($I309="TRUE",G309,"")</f>
        <v/>
      </c>
      <c r="U309" s="63" t="str">
        <f>IF($H309="","",IF(OR(I309="TRUE"),$H309,""))</f>
        <v/>
      </c>
      <c r="V309" s="64" t="str">
        <f>IF(X309="","",1)</f>
        <v/>
      </c>
      <c r="W309" s="64" t="str">
        <f>IF(V309="","",SUM(V$6:V309))</f>
        <v/>
      </c>
      <c r="X309" s="65" t="str">
        <f>IF($J309="TRUE",C309,"")</f>
        <v/>
      </c>
      <c r="Y309" s="65" t="str">
        <f>IF($J309="TRUE",D309,"")</f>
        <v/>
      </c>
      <c r="Z309" s="65" t="str">
        <f>IF($J309="TRUE",E309,"")</f>
        <v/>
      </c>
      <c r="AA309" s="65" t="str">
        <f>IF($J309="TRUE",F309,"")</f>
        <v/>
      </c>
      <c r="AB309" s="65" t="str">
        <f>IF($J309="TRUE",G309,"")</f>
        <v/>
      </c>
      <c r="AC309" s="65" t="str">
        <f>IF($H309="","",IF(OR(J309="TRUE"),$H309,""))</f>
        <v/>
      </c>
      <c r="AD309" s="66" t="str">
        <f>IF(AF309="","",1)</f>
        <v/>
      </c>
      <c r="AE309" s="66" t="str">
        <f>IF(AD309="","",SUM(AD$6:AD309))</f>
        <v/>
      </c>
      <c r="AF309" s="67" t="str">
        <f>IF($K309="TRUE",C309,"")</f>
        <v/>
      </c>
      <c r="AG309" s="67" t="str">
        <f>IF($K309="TRUE",D309,"")</f>
        <v/>
      </c>
      <c r="AH309" s="87" t="str">
        <f>IF($K309="TRUE",E309,"")</f>
        <v/>
      </c>
      <c r="AI309" s="67" t="str">
        <f>IF($K309="TRUE",F309,"")</f>
        <v/>
      </c>
      <c r="AJ309" s="67" t="str">
        <f>IF($K309="TRUE",G309,"")</f>
        <v/>
      </c>
      <c r="AK309" s="67" t="str">
        <f>IF($H309="","",IF(OR(K309="TRUE"),$H309,""))</f>
        <v/>
      </c>
      <c r="AL309" s="68" t="str">
        <f>IF(AN309="","",1)</f>
        <v/>
      </c>
      <c r="AM309" s="68" t="str">
        <f>IF(AL309="","",SUM(AL$6:AL309))</f>
        <v/>
      </c>
      <c r="AN309" s="69" t="str">
        <f>IF($L309="TRUE",C309,"")</f>
        <v/>
      </c>
      <c r="AO309" s="69" t="str">
        <f>IF($L309="TRUE",D309,"")</f>
        <v/>
      </c>
      <c r="AP309" s="96" t="str">
        <f>IF($L309="TRUE",E309,"")</f>
        <v/>
      </c>
      <c r="AQ309" s="69" t="str">
        <f>IF($L309="TRUE",F309,"")</f>
        <v/>
      </c>
      <c r="AR309" s="69" t="str">
        <f>IF($L309="TRUE",G309,"")</f>
        <v/>
      </c>
      <c r="AS309" s="69" t="str">
        <f>IF($H309="","",IF(OR(L309="TRUE"),$H309,""))</f>
        <v/>
      </c>
      <c r="AT309" s="70" t="str">
        <f>IF(AV309="","",1)</f>
        <v/>
      </c>
      <c r="AU309" s="70" t="str">
        <f>IF(AT309="","",SUM(AT$6:AT309))</f>
        <v/>
      </c>
      <c r="AV309" s="71" t="str">
        <f>IF($M309="TRUE",C309,"")</f>
        <v/>
      </c>
      <c r="AW309" s="71" t="str">
        <f>IF($M309="TRUE",D309,"")</f>
        <v/>
      </c>
      <c r="AX309" s="97" t="str">
        <f>IF($M309="TRUE",E309,"")</f>
        <v/>
      </c>
      <c r="AY309" s="71" t="str">
        <f>IF($M309="TRUE",F309,"")</f>
        <v/>
      </c>
      <c r="AZ309" s="71" t="str">
        <f>IF($M309="TRUE",G309,"")</f>
        <v/>
      </c>
      <c r="BA309" s="175" t="str">
        <f>IF($H309="","",IF(OR(M309="TRUE"),$H309,""))</f>
        <v/>
      </c>
      <c r="BB309" s="101"/>
    </row>
    <row r="310" spans="1:54" ht="19.95" customHeight="1" x14ac:dyDescent="0.3">
      <c r="A310" s="98" t="str">
        <f>IF(B310="","",SUM(B$6:B310))</f>
        <v/>
      </c>
      <c r="B310" s="95" t="str">
        <f>IF($C310="","",1)</f>
        <v/>
      </c>
      <c r="C310" s="16"/>
      <c r="D310" s="16"/>
      <c r="E310" s="15"/>
      <c r="F310" s="15"/>
      <c r="G310" s="15"/>
      <c r="H310" s="170"/>
      <c r="I310" s="72" t="str">
        <f>IF($D310=I$5,"TRUE","")</f>
        <v/>
      </c>
      <c r="J310" s="72" t="str">
        <f>IF($D310=J$5,"TRUE","")</f>
        <v/>
      </c>
      <c r="K310" s="72" t="str">
        <f>IF($D310=K$5,"TRUE","")</f>
        <v/>
      </c>
      <c r="L310" s="72" t="str">
        <f>IF($D310=L$5,"TRUE","")</f>
        <v/>
      </c>
      <c r="M310" s="81" t="str">
        <f>IF($D310=M$5,"TRUE","")</f>
        <v/>
      </c>
      <c r="N310" s="62" t="str">
        <f>IF($P310="","",1)</f>
        <v/>
      </c>
      <c r="O310" s="62" t="str">
        <f>IF(N310="","",SUM(N$6:N310))</f>
        <v/>
      </c>
      <c r="P310" s="63" t="str">
        <f>IF($I310="TRUE",C310,"")</f>
        <v/>
      </c>
      <c r="Q310" s="63" t="str">
        <f>IF($I310="TRUE",D310,"")</f>
        <v/>
      </c>
      <c r="R310" s="79" t="str">
        <f>IF($I310="TRUE",E310,"")</f>
        <v/>
      </c>
      <c r="S310" s="63" t="str">
        <f>IF($I310="TRUE",F310,"")</f>
        <v/>
      </c>
      <c r="T310" s="63" t="str">
        <f>IF($I310="TRUE",G310,"")</f>
        <v/>
      </c>
      <c r="U310" s="63" t="str">
        <f>IF($H310="","",IF(OR(I310="TRUE"),$H310,""))</f>
        <v/>
      </c>
      <c r="V310" s="64" t="str">
        <f>IF(X310="","",1)</f>
        <v/>
      </c>
      <c r="W310" s="64" t="str">
        <f>IF(V310="","",SUM(V$6:V310))</f>
        <v/>
      </c>
      <c r="X310" s="65" t="str">
        <f>IF($J310="TRUE",C310,"")</f>
        <v/>
      </c>
      <c r="Y310" s="65" t="str">
        <f>IF($J310="TRUE",D310,"")</f>
        <v/>
      </c>
      <c r="Z310" s="65" t="str">
        <f>IF($J310="TRUE",E310,"")</f>
        <v/>
      </c>
      <c r="AA310" s="65" t="str">
        <f>IF($J310="TRUE",F310,"")</f>
        <v/>
      </c>
      <c r="AB310" s="65" t="str">
        <f>IF($J310="TRUE",G310,"")</f>
        <v/>
      </c>
      <c r="AC310" s="65" t="str">
        <f>IF($H310="","",IF(OR(J310="TRUE"),$H310,""))</f>
        <v/>
      </c>
      <c r="AD310" s="66" t="str">
        <f>IF(AF310="","",1)</f>
        <v/>
      </c>
      <c r="AE310" s="66" t="str">
        <f>IF(AD310="","",SUM(AD$6:AD310))</f>
        <v/>
      </c>
      <c r="AF310" s="67" t="str">
        <f>IF($K310="TRUE",C310,"")</f>
        <v/>
      </c>
      <c r="AG310" s="67" t="str">
        <f>IF($K310="TRUE",D310,"")</f>
        <v/>
      </c>
      <c r="AH310" s="87" t="str">
        <f>IF($K310="TRUE",E310,"")</f>
        <v/>
      </c>
      <c r="AI310" s="67" t="str">
        <f>IF($K310="TRUE",F310,"")</f>
        <v/>
      </c>
      <c r="AJ310" s="67" t="str">
        <f>IF($K310="TRUE",G310,"")</f>
        <v/>
      </c>
      <c r="AK310" s="67" t="str">
        <f>IF($H310="","",IF(OR(K310="TRUE"),$H310,""))</f>
        <v/>
      </c>
      <c r="AL310" s="68" t="str">
        <f>IF(AN310="","",1)</f>
        <v/>
      </c>
      <c r="AM310" s="68" t="str">
        <f>IF(AL310="","",SUM(AL$6:AL310))</f>
        <v/>
      </c>
      <c r="AN310" s="69" t="str">
        <f>IF($L310="TRUE",C310,"")</f>
        <v/>
      </c>
      <c r="AO310" s="69" t="str">
        <f>IF($L310="TRUE",D310,"")</f>
        <v/>
      </c>
      <c r="AP310" s="96" t="str">
        <f>IF($L310="TRUE",E310,"")</f>
        <v/>
      </c>
      <c r="AQ310" s="69" t="str">
        <f>IF($L310="TRUE",F310,"")</f>
        <v/>
      </c>
      <c r="AR310" s="69" t="str">
        <f>IF($L310="TRUE",G310,"")</f>
        <v/>
      </c>
      <c r="AS310" s="69" t="str">
        <f>IF($H310="","",IF(OR(L310="TRUE"),$H310,""))</f>
        <v/>
      </c>
      <c r="AT310" s="70" t="str">
        <f>IF(AV310="","",1)</f>
        <v/>
      </c>
      <c r="AU310" s="70" t="str">
        <f>IF(AT310="","",SUM(AT$6:AT310))</f>
        <v/>
      </c>
      <c r="AV310" s="71" t="str">
        <f>IF($M310="TRUE",C310,"")</f>
        <v/>
      </c>
      <c r="AW310" s="71" t="str">
        <f>IF($M310="TRUE",D310,"")</f>
        <v/>
      </c>
      <c r="AX310" s="97" t="str">
        <f>IF($M310="TRUE",E310,"")</f>
        <v/>
      </c>
      <c r="AY310" s="71" t="str">
        <f>IF($M310="TRUE",F310,"")</f>
        <v/>
      </c>
      <c r="AZ310" s="71" t="str">
        <f>IF($M310="TRUE",G310,"")</f>
        <v/>
      </c>
      <c r="BA310" s="175" t="str">
        <f>IF($H310="","",IF(OR(M310="TRUE"),$H310,""))</f>
        <v/>
      </c>
      <c r="BB310" s="101"/>
    </row>
    <row r="311" spans="1:54" ht="19.95" customHeight="1" x14ac:dyDescent="0.3">
      <c r="A311" s="98" t="str">
        <f>IF(B311="","",SUM(B$6:B311))</f>
        <v/>
      </c>
      <c r="B311" s="95" t="str">
        <f>IF($C311="","",1)</f>
        <v/>
      </c>
      <c r="C311" s="16"/>
      <c r="D311" s="16"/>
      <c r="E311" s="15"/>
      <c r="F311" s="15"/>
      <c r="G311" s="15"/>
      <c r="H311" s="170"/>
      <c r="I311" s="72" t="str">
        <f>IF($D311=I$5,"TRUE","")</f>
        <v/>
      </c>
      <c r="J311" s="72" t="str">
        <f>IF($D311=J$5,"TRUE","")</f>
        <v/>
      </c>
      <c r="K311" s="72" t="str">
        <f>IF($D311=K$5,"TRUE","")</f>
        <v/>
      </c>
      <c r="L311" s="72" t="str">
        <f>IF($D311=L$5,"TRUE","")</f>
        <v/>
      </c>
      <c r="M311" s="81" t="str">
        <f>IF($D311=M$5,"TRUE","")</f>
        <v/>
      </c>
      <c r="N311" s="62" t="str">
        <f>IF($P311="","",1)</f>
        <v/>
      </c>
      <c r="O311" s="62" t="str">
        <f>IF(N311="","",SUM(N$6:N311))</f>
        <v/>
      </c>
      <c r="P311" s="63" t="str">
        <f>IF($I311="TRUE",C311,"")</f>
        <v/>
      </c>
      <c r="Q311" s="63" t="str">
        <f>IF($I311="TRUE",D311,"")</f>
        <v/>
      </c>
      <c r="R311" s="79" t="str">
        <f>IF($I311="TRUE",E311,"")</f>
        <v/>
      </c>
      <c r="S311" s="63" t="str">
        <f>IF($I311="TRUE",F311,"")</f>
        <v/>
      </c>
      <c r="T311" s="63" t="str">
        <f>IF($I311="TRUE",G311,"")</f>
        <v/>
      </c>
      <c r="U311" s="63" t="str">
        <f>IF($H311="","",IF(OR(I311="TRUE"),$H311,""))</f>
        <v/>
      </c>
      <c r="V311" s="64" t="str">
        <f>IF(X311="","",1)</f>
        <v/>
      </c>
      <c r="W311" s="64" t="str">
        <f>IF(V311="","",SUM(V$6:V311))</f>
        <v/>
      </c>
      <c r="X311" s="65" t="str">
        <f>IF($J311="TRUE",C311,"")</f>
        <v/>
      </c>
      <c r="Y311" s="65" t="str">
        <f>IF($J311="TRUE",D311,"")</f>
        <v/>
      </c>
      <c r="Z311" s="65" t="str">
        <f>IF($J311="TRUE",E311,"")</f>
        <v/>
      </c>
      <c r="AA311" s="65" t="str">
        <f>IF($J311="TRUE",F311,"")</f>
        <v/>
      </c>
      <c r="AB311" s="65" t="str">
        <f>IF($J311="TRUE",G311,"")</f>
        <v/>
      </c>
      <c r="AC311" s="65" t="str">
        <f>IF($H311="","",IF(OR(J311="TRUE"),$H311,""))</f>
        <v/>
      </c>
      <c r="AD311" s="66" t="str">
        <f>IF(AF311="","",1)</f>
        <v/>
      </c>
      <c r="AE311" s="66" t="str">
        <f>IF(AD311="","",SUM(AD$6:AD311))</f>
        <v/>
      </c>
      <c r="AF311" s="67" t="str">
        <f>IF($K311="TRUE",C311,"")</f>
        <v/>
      </c>
      <c r="AG311" s="67" t="str">
        <f>IF($K311="TRUE",D311,"")</f>
        <v/>
      </c>
      <c r="AH311" s="87" t="str">
        <f>IF($K311="TRUE",E311,"")</f>
        <v/>
      </c>
      <c r="AI311" s="67" t="str">
        <f>IF($K311="TRUE",F311,"")</f>
        <v/>
      </c>
      <c r="AJ311" s="67" t="str">
        <f>IF($K311="TRUE",G311,"")</f>
        <v/>
      </c>
      <c r="AK311" s="67" t="str">
        <f>IF($H311="","",IF(OR(K311="TRUE"),$H311,""))</f>
        <v/>
      </c>
      <c r="AL311" s="68" t="str">
        <f>IF(AN311="","",1)</f>
        <v/>
      </c>
      <c r="AM311" s="68" t="str">
        <f>IF(AL311="","",SUM(AL$6:AL311))</f>
        <v/>
      </c>
      <c r="AN311" s="69" t="str">
        <f>IF($L311="TRUE",C311,"")</f>
        <v/>
      </c>
      <c r="AO311" s="69" t="str">
        <f>IF($L311="TRUE",D311,"")</f>
        <v/>
      </c>
      <c r="AP311" s="96" t="str">
        <f>IF($L311="TRUE",E311,"")</f>
        <v/>
      </c>
      <c r="AQ311" s="69" t="str">
        <f>IF($L311="TRUE",F311,"")</f>
        <v/>
      </c>
      <c r="AR311" s="69" t="str">
        <f>IF($L311="TRUE",G311,"")</f>
        <v/>
      </c>
      <c r="AS311" s="69" t="str">
        <f>IF($H311="","",IF(OR(L311="TRUE"),$H311,""))</f>
        <v/>
      </c>
      <c r="AT311" s="70" t="str">
        <f>IF(AV311="","",1)</f>
        <v/>
      </c>
      <c r="AU311" s="70" t="str">
        <f>IF(AT311="","",SUM(AT$6:AT311))</f>
        <v/>
      </c>
      <c r="AV311" s="71" t="str">
        <f>IF($M311="TRUE",C311,"")</f>
        <v/>
      </c>
      <c r="AW311" s="71" t="str">
        <f>IF($M311="TRUE",D311,"")</f>
        <v/>
      </c>
      <c r="AX311" s="97" t="str">
        <f>IF($M311="TRUE",E311,"")</f>
        <v/>
      </c>
      <c r="AY311" s="71" t="str">
        <f>IF($M311="TRUE",F311,"")</f>
        <v/>
      </c>
      <c r="AZ311" s="71" t="str">
        <f>IF($M311="TRUE",G311,"")</f>
        <v/>
      </c>
      <c r="BA311" s="175" t="str">
        <f>IF($H311="","",IF(OR(M311="TRUE"),$H311,""))</f>
        <v/>
      </c>
      <c r="BB311" s="101"/>
    </row>
    <row r="312" spans="1:54" ht="19.95" customHeight="1" x14ac:dyDescent="0.3">
      <c r="A312" s="98" t="str">
        <f>IF(B312="","",SUM(B$6:B312))</f>
        <v/>
      </c>
      <c r="B312" s="95" t="str">
        <f>IF($C312="","",1)</f>
        <v/>
      </c>
      <c r="C312" s="16"/>
      <c r="D312" s="16"/>
      <c r="E312" s="15"/>
      <c r="F312" s="15"/>
      <c r="G312" s="15"/>
      <c r="H312" s="170"/>
      <c r="I312" s="72" t="str">
        <f>IF($D312=I$5,"TRUE","")</f>
        <v/>
      </c>
      <c r="J312" s="72" t="str">
        <f>IF($D312=J$5,"TRUE","")</f>
        <v/>
      </c>
      <c r="K312" s="72" t="str">
        <f>IF($D312=K$5,"TRUE","")</f>
        <v/>
      </c>
      <c r="L312" s="72" t="str">
        <f>IF($D312=L$5,"TRUE","")</f>
        <v/>
      </c>
      <c r="M312" s="81" t="str">
        <f>IF($D312=M$5,"TRUE","")</f>
        <v/>
      </c>
      <c r="N312" s="62" t="str">
        <f>IF($P312="","",1)</f>
        <v/>
      </c>
      <c r="O312" s="62" t="str">
        <f>IF(N312="","",SUM(N$6:N312))</f>
        <v/>
      </c>
      <c r="P312" s="63" t="str">
        <f>IF($I312="TRUE",C312,"")</f>
        <v/>
      </c>
      <c r="Q312" s="63" t="str">
        <f>IF($I312="TRUE",D312,"")</f>
        <v/>
      </c>
      <c r="R312" s="79" t="str">
        <f>IF($I312="TRUE",E312,"")</f>
        <v/>
      </c>
      <c r="S312" s="63" t="str">
        <f>IF($I312="TRUE",F312,"")</f>
        <v/>
      </c>
      <c r="T312" s="63" t="str">
        <f>IF($I312="TRUE",G312,"")</f>
        <v/>
      </c>
      <c r="U312" s="63" t="str">
        <f>IF($H312="","",IF(OR(I312="TRUE"),$H312,""))</f>
        <v/>
      </c>
      <c r="V312" s="64" t="str">
        <f>IF(X312="","",1)</f>
        <v/>
      </c>
      <c r="W312" s="64" t="str">
        <f>IF(V312="","",SUM(V$6:V312))</f>
        <v/>
      </c>
      <c r="X312" s="65" t="str">
        <f>IF($J312="TRUE",C312,"")</f>
        <v/>
      </c>
      <c r="Y312" s="65" t="str">
        <f>IF($J312="TRUE",D312,"")</f>
        <v/>
      </c>
      <c r="Z312" s="65" t="str">
        <f>IF($J312="TRUE",E312,"")</f>
        <v/>
      </c>
      <c r="AA312" s="65" t="str">
        <f>IF($J312="TRUE",F312,"")</f>
        <v/>
      </c>
      <c r="AB312" s="65" t="str">
        <f>IF($J312="TRUE",G312,"")</f>
        <v/>
      </c>
      <c r="AC312" s="65" t="str">
        <f>IF($H312="","",IF(OR(J312="TRUE"),$H312,""))</f>
        <v/>
      </c>
      <c r="AD312" s="66" t="str">
        <f>IF(AF312="","",1)</f>
        <v/>
      </c>
      <c r="AE312" s="66" t="str">
        <f>IF(AD312="","",SUM(AD$6:AD312))</f>
        <v/>
      </c>
      <c r="AF312" s="67" t="str">
        <f>IF($K312="TRUE",C312,"")</f>
        <v/>
      </c>
      <c r="AG312" s="67" t="str">
        <f>IF($K312="TRUE",D312,"")</f>
        <v/>
      </c>
      <c r="AH312" s="87" t="str">
        <f>IF($K312="TRUE",E312,"")</f>
        <v/>
      </c>
      <c r="AI312" s="67" t="str">
        <f>IF($K312="TRUE",F312,"")</f>
        <v/>
      </c>
      <c r="AJ312" s="67" t="str">
        <f>IF($K312="TRUE",G312,"")</f>
        <v/>
      </c>
      <c r="AK312" s="67" t="str">
        <f>IF($H312="","",IF(OR(K312="TRUE"),$H312,""))</f>
        <v/>
      </c>
      <c r="AL312" s="68" t="str">
        <f>IF(AN312="","",1)</f>
        <v/>
      </c>
      <c r="AM312" s="68" t="str">
        <f>IF(AL312="","",SUM(AL$6:AL312))</f>
        <v/>
      </c>
      <c r="AN312" s="69" t="str">
        <f>IF($L312="TRUE",C312,"")</f>
        <v/>
      </c>
      <c r="AO312" s="69" t="str">
        <f>IF($L312="TRUE",D312,"")</f>
        <v/>
      </c>
      <c r="AP312" s="96" t="str">
        <f>IF($L312="TRUE",E312,"")</f>
        <v/>
      </c>
      <c r="AQ312" s="69" t="str">
        <f>IF($L312="TRUE",F312,"")</f>
        <v/>
      </c>
      <c r="AR312" s="69" t="str">
        <f>IF($L312="TRUE",G312,"")</f>
        <v/>
      </c>
      <c r="AS312" s="69" t="str">
        <f>IF($H312="","",IF(OR(L312="TRUE"),$H312,""))</f>
        <v/>
      </c>
      <c r="AT312" s="70" t="str">
        <f>IF(AV312="","",1)</f>
        <v/>
      </c>
      <c r="AU312" s="70" t="str">
        <f>IF(AT312="","",SUM(AT$6:AT312))</f>
        <v/>
      </c>
      <c r="AV312" s="71" t="str">
        <f>IF($M312="TRUE",C312,"")</f>
        <v/>
      </c>
      <c r="AW312" s="71" t="str">
        <f>IF($M312="TRUE",D312,"")</f>
        <v/>
      </c>
      <c r="AX312" s="97" t="str">
        <f>IF($M312="TRUE",E312,"")</f>
        <v/>
      </c>
      <c r="AY312" s="71" t="str">
        <f>IF($M312="TRUE",F312,"")</f>
        <v/>
      </c>
      <c r="AZ312" s="71" t="str">
        <f>IF($M312="TRUE",G312,"")</f>
        <v/>
      </c>
      <c r="BA312" s="175" t="str">
        <f>IF($H312="","",IF(OR(M312="TRUE"),$H312,""))</f>
        <v/>
      </c>
      <c r="BB312" s="101"/>
    </row>
    <row r="313" spans="1:54" ht="19.95" customHeight="1" x14ac:dyDescent="0.3">
      <c r="A313" s="98" t="str">
        <f>IF(B313="","",SUM(B$6:B313))</f>
        <v/>
      </c>
      <c r="B313" s="95" t="str">
        <f>IF($C313="","",1)</f>
        <v/>
      </c>
      <c r="C313" s="16"/>
      <c r="D313" s="16"/>
      <c r="E313" s="15"/>
      <c r="F313" s="15"/>
      <c r="G313" s="15"/>
      <c r="H313" s="170"/>
      <c r="I313" s="72" t="str">
        <f>IF($D313=I$5,"TRUE","")</f>
        <v/>
      </c>
      <c r="J313" s="72" t="str">
        <f>IF($D313=J$5,"TRUE","")</f>
        <v/>
      </c>
      <c r="K313" s="72" t="str">
        <f>IF($D313=K$5,"TRUE","")</f>
        <v/>
      </c>
      <c r="L313" s="72" t="str">
        <f>IF($D313=L$5,"TRUE","")</f>
        <v/>
      </c>
      <c r="M313" s="81" t="str">
        <f>IF($D313=M$5,"TRUE","")</f>
        <v/>
      </c>
      <c r="N313" s="62" t="str">
        <f>IF($P313="","",1)</f>
        <v/>
      </c>
      <c r="O313" s="62" t="str">
        <f>IF(N313="","",SUM(N$6:N313))</f>
        <v/>
      </c>
      <c r="P313" s="63" t="str">
        <f>IF($I313="TRUE",C313,"")</f>
        <v/>
      </c>
      <c r="Q313" s="63" t="str">
        <f>IF($I313="TRUE",D313,"")</f>
        <v/>
      </c>
      <c r="R313" s="79" t="str">
        <f>IF($I313="TRUE",E313,"")</f>
        <v/>
      </c>
      <c r="S313" s="63" t="str">
        <f>IF($I313="TRUE",F313,"")</f>
        <v/>
      </c>
      <c r="T313" s="63" t="str">
        <f>IF($I313="TRUE",G313,"")</f>
        <v/>
      </c>
      <c r="U313" s="63" t="str">
        <f>IF($H313="","",IF(OR(I313="TRUE"),$H313,""))</f>
        <v/>
      </c>
      <c r="V313" s="64" t="str">
        <f>IF(X313="","",1)</f>
        <v/>
      </c>
      <c r="W313" s="64" t="str">
        <f>IF(V313="","",SUM(V$6:V313))</f>
        <v/>
      </c>
      <c r="X313" s="65" t="str">
        <f>IF($J313="TRUE",C313,"")</f>
        <v/>
      </c>
      <c r="Y313" s="65" t="str">
        <f>IF($J313="TRUE",D313,"")</f>
        <v/>
      </c>
      <c r="Z313" s="65" t="str">
        <f>IF($J313="TRUE",E313,"")</f>
        <v/>
      </c>
      <c r="AA313" s="65" t="str">
        <f>IF($J313="TRUE",F313,"")</f>
        <v/>
      </c>
      <c r="AB313" s="65" t="str">
        <f>IF($J313="TRUE",G313,"")</f>
        <v/>
      </c>
      <c r="AC313" s="65" t="str">
        <f>IF($H313="","",IF(OR(J313="TRUE"),$H313,""))</f>
        <v/>
      </c>
      <c r="AD313" s="66" t="str">
        <f>IF(AF313="","",1)</f>
        <v/>
      </c>
      <c r="AE313" s="66" t="str">
        <f>IF(AD313="","",SUM(AD$6:AD313))</f>
        <v/>
      </c>
      <c r="AF313" s="67" t="str">
        <f>IF($K313="TRUE",C313,"")</f>
        <v/>
      </c>
      <c r="AG313" s="67" t="str">
        <f>IF($K313="TRUE",D313,"")</f>
        <v/>
      </c>
      <c r="AH313" s="87" t="str">
        <f>IF($K313="TRUE",E313,"")</f>
        <v/>
      </c>
      <c r="AI313" s="67" t="str">
        <f>IF($K313="TRUE",F313,"")</f>
        <v/>
      </c>
      <c r="AJ313" s="67" t="str">
        <f>IF($K313="TRUE",G313,"")</f>
        <v/>
      </c>
      <c r="AK313" s="67" t="str">
        <f>IF($H313="","",IF(OR(K313="TRUE"),$H313,""))</f>
        <v/>
      </c>
      <c r="AL313" s="68" t="str">
        <f>IF(AN313="","",1)</f>
        <v/>
      </c>
      <c r="AM313" s="68" t="str">
        <f>IF(AL313="","",SUM(AL$6:AL313))</f>
        <v/>
      </c>
      <c r="AN313" s="69" t="str">
        <f>IF($L313="TRUE",C313,"")</f>
        <v/>
      </c>
      <c r="AO313" s="69" t="str">
        <f>IF($L313="TRUE",D313,"")</f>
        <v/>
      </c>
      <c r="AP313" s="96" t="str">
        <f>IF($L313="TRUE",E313,"")</f>
        <v/>
      </c>
      <c r="AQ313" s="69" t="str">
        <f>IF($L313="TRUE",F313,"")</f>
        <v/>
      </c>
      <c r="AR313" s="69" t="str">
        <f>IF($L313="TRUE",G313,"")</f>
        <v/>
      </c>
      <c r="AS313" s="69" t="str">
        <f>IF($H313="","",IF(OR(L313="TRUE"),$H313,""))</f>
        <v/>
      </c>
      <c r="AT313" s="70" t="str">
        <f>IF(AV313="","",1)</f>
        <v/>
      </c>
      <c r="AU313" s="70" t="str">
        <f>IF(AT313="","",SUM(AT$6:AT313))</f>
        <v/>
      </c>
      <c r="AV313" s="71" t="str">
        <f>IF($M313="TRUE",C313,"")</f>
        <v/>
      </c>
      <c r="AW313" s="71" t="str">
        <f>IF($M313="TRUE",D313,"")</f>
        <v/>
      </c>
      <c r="AX313" s="97" t="str">
        <f>IF($M313="TRUE",E313,"")</f>
        <v/>
      </c>
      <c r="AY313" s="71" t="str">
        <f>IF($M313="TRUE",F313,"")</f>
        <v/>
      </c>
      <c r="AZ313" s="71" t="str">
        <f>IF($M313="TRUE",G313,"")</f>
        <v/>
      </c>
      <c r="BA313" s="175" t="str">
        <f>IF($H313="","",IF(OR(M313="TRUE"),$H313,""))</f>
        <v/>
      </c>
      <c r="BB313" s="101"/>
    </row>
    <row r="314" spans="1:54" ht="19.95" customHeight="1" x14ac:dyDescent="0.3">
      <c r="A314" s="98" t="str">
        <f>IF(B314="","",SUM(B$6:B314))</f>
        <v/>
      </c>
      <c r="B314" s="95" t="str">
        <f>IF($C314="","",1)</f>
        <v/>
      </c>
      <c r="C314" s="16"/>
      <c r="D314" s="16"/>
      <c r="E314" s="15"/>
      <c r="F314" s="15"/>
      <c r="G314" s="15"/>
      <c r="H314" s="170"/>
      <c r="I314" s="72" t="str">
        <f>IF($D314=I$5,"TRUE","")</f>
        <v/>
      </c>
      <c r="J314" s="72" t="str">
        <f>IF($D314=J$5,"TRUE","")</f>
        <v/>
      </c>
      <c r="K314" s="72" t="str">
        <f>IF($D314=K$5,"TRUE","")</f>
        <v/>
      </c>
      <c r="L314" s="72" t="str">
        <f>IF($D314=L$5,"TRUE","")</f>
        <v/>
      </c>
      <c r="M314" s="81" t="str">
        <f>IF($D314=M$5,"TRUE","")</f>
        <v/>
      </c>
      <c r="N314" s="62" t="str">
        <f>IF($P314="","",1)</f>
        <v/>
      </c>
      <c r="O314" s="62" t="str">
        <f>IF(N314="","",SUM(N$6:N314))</f>
        <v/>
      </c>
      <c r="P314" s="63" t="str">
        <f>IF($I314="TRUE",C314,"")</f>
        <v/>
      </c>
      <c r="Q314" s="63" t="str">
        <f>IF($I314="TRUE",D314,"")</f>
        <v/>
      </c>
      <c r="R314" s="79" t="str">
        <f>IF($I314="TRUE",E314,"")</f>
        <v/>
      </c>
      <c r="S314" s="63" t="str">
        <f>IF($I314="TRUE",F314,"")</f>
        <v/>
      </c>
      <c r="T314" s="63" t="str">
        <f>IF($I314="TRUE",G314,"")</f>
        <v/>
      </c>
      <c r="U314" s="63" t="str">
        <f>IF($H314="","",IF(OR(I314="TRUE"),$H314,""))</f>
        <v/>
      </c>
      <c r="V314" s="64" t="str">
        <f>IF(X314="","",1)</f>
        <v/>
      </c>
      <c r="W314" s="64" t="str">
        <f>IF(V314="","",SUM(V$6:V314))</f>
        <v/>
      </c>
      <c r="X314" s="65" t="str">
        <f>IF($J314="TRUE",C314,"")</f>
        <v/>
      </c>
      <c r="Y314" s="65" t="str">
        <f>IF($J314="TRUE",D314,"")</f>
        <v/>
      </c>
      <c r="Z314" s="65" t="str">
        <f>IF($J314="TRUE",E314,"")</f>
        <v/>
      </c>
      <c r="AA314" s="65" t="str">
        <f>IF($J314="TRUE",F314,"")</f>
        <v/>
      </c>
      <c r="AB314" s="65" t="str">
        <f>IF($J314="TRUE",G314,"")</f>
        <v/>
      </c>
      <c r="AC314" s="65" t="str">
        <f>IF($H314="","",IF(OR(J314="TRUE"),$H314,""))</f>
        <v/>
      </c>
      <c r="AD314" s="66" t="str">
        <f>IF(AF314="","",1)</f>
        <v/>
      </c>
      <c r="AE314" s="66" t="str">
        <f>IF(AD314="","",SUM(AD$6:AD314))</f>
        <v/>
      </c>
      <c r="AF314" s="67" t="str">
        <f>IF($K314="TRUE",C314,"")</f>
        <v/>
      </c>
      <c r="AG314" s="67" t="str">
        <f>IF($K314="TRUE",D314,"")</f>
        <v/>
      </c>
      <c r="AH314" s="87" t="str">
        <f>IF($K314="TRUE",E314,"")</f>
        <v/>
      </c>
      <c r="AI314" s="67" t="str">
        <f>IF($K314="TRUE",F314,"")</f>
        <v/>
      </c>
      <c r="AJ314" s="67" t="str">
        <f>IF($K314="TRUE",G314,"")</f>
        <v/>
      </c>
      <c r="AK314" s="67" t="str">
        <f>IF($H314="","",IF(OR(K314="TRUE"),$H314,""))</f>
        <v/>
      </c>
      <c r="AL314" s="68" t="str">
        <f>IF(AN314="","",1)</f>
        <v/>
      </c>
      <c r="AM314" s="68" t="str">
        <f>IF(AL314="","",SUM(AL$6:AL314))</f>
        <v/>
      </c>
      <c r="AN314" s="69" t="str">
        <f>IF($L314="TRUE",C314,"")</f>
        <v/>
      </c>
      <c r="AO314" s="69" t="str">
        <f>IF($L314="TRUE",D314,"")</f>
        <v/>
      </c>
      <c r="AP314" s="96" t="str">
        <f>IF($L314="TRUE",E314,"")</f>
        <v/>
      </c>
      <c r="AQ314" s="69" t="str">
        <f>IF($L314="TRUE",F314,"")</f>
        <v/>
      </c>
      <c r="AR314" s="69" t="str">
        <f>IF($L314="TRUE",G314,"")</f>
        <v/>
      </c>
      <c r="AS314" s="69" t="str">
        <f>IF($H314="","",IF(OR(L314="TRUE"),$H314,""))</f>
        <v/>
      </c>
      <c r="AT314" s="70" t="str">
        <f>IF(AV314="","",1)</f>
        <v/>
      </c>
      <c r="AU314" s="70" t="str">
        <f>IF(AT314="","",SUM(AT$6:AT314))</f>
        <v/>
      </c>
      <c r="AV314" s="71" t="str">
        <f>IF($M314="TRUE",C314,"")</f>
        <v/>
      </c>
      <c r="AW314" s="71" t="str">
        <f>IF($M314="TRUE",D314,"")</f>
        <v/>
      </c>
      <c r="AX314" s="97" t="str">
        <f>IF($M314="TRUE",E314,"")</f>
        <v/>
      </c>
      <c r="AY314" s="71" t="str">
        <f>IF($M314="TRUE",F314,"")</f>
        <v/>
      </c>
      <c r="AZ314" s="71" t="str">
        <f>IF($M314="TRUE",G314,"")</f>
        <v/>
      </c>
      <c r="BA314" s="175" t="str">
        <f>IF($H314="","",IF(OR(M314="TRUE"),$H314,""))</f>
        <v/>
      </c>
      <c r="BB314" s="101"/>
    </row>
    <row r="315" spans="1:54" ht="19.95" customHeight="1" x14ac:dyDescent="0.3">
      <c r="A315" s="98" t="str">
        <f>IF(B315="","",SUM(B$6:B315))</f>
        <v/>
      </c>
      <c r="B315" s="95" t="str">
        <f>IF($C315="","",1)</f>
        <v/>
      </c>
      <c r="C315" s="16"/>
      <c r="D315" s="16"/>
      <c r="E315" s="15"/>
      <c r="F315" s="15"/>
      <c r="G315" s="15"/>
      <c r="H315" s="170"/>
      <c r="I315" s="72" t="str">
        <f>IF($D315=I$5,"TRUE","")</f>
        <v/>
      </c>
      <c r="J315" s="72" t="str">
        <f>IF($D315=J$5,"TRUE","")</f>
        <v/>
      </c>
      <c r="K315" s="72" t="str">
        <f>IF($D315=K$5,"TRUE","")</f>
        <v/>
      </c>
      <c r="L315" s="72" t="str">
        <f>IF($D315=L$5,"TRUE","")</f>
        <v/>
      </c>
      <c r="M315" s="81" t="str">
        <f>IF($D315=M$5,"TRUE","")</f>
        <v/>
      </c>
      <c r="N315" s="62" t="str">
        <f>IF($P315="","",1)</f>
        <v/>
      </c>
      <c r="O315" s="62" t="str">
        <f>IF(N315="","",SUM(N$6:N315))</f>
        <v/>
      </c>
      <c r="P315" s="63" t="str">
        <f>IF($I315="TRUE",C315,"")</f>
        <v/>
      </c>
      <c r="Q315" s="63" t="str">
        <f>IF($I315="TRUE",D315,"")</f>
        <v/>
      </c>
      <c r="R315" s="79" t="str">
        <f>IF($I315="TRUE",E315,"")</f>
        <v/>
      </c>
      <c r="S315" s="63" t="str">
        <f>IF($I315="TRUE",F315,"")</f>
        <v/>
      </c>
      <c r="T315" s="63" t="str">
        <f>IF($I315="TRUE",G315,"")</f>
        <v/>
      </c>
      <c r="U315" s="63" t="str">
        <f>IF($H315="","",IF(OR(I315="TRUE"),$H315,""))</f>
        <v/>
      </c>
      <c r="V315" s="64" t="str">
        <f>IF(X315="","",1)</f>
        <v/>
      </c>
      <c r="W315" s="64" t="str">
        <f>IF(V315="","",SUM(V$6:V315))</f>
        <v/>
      </c>
      <c r="X315" s="65" t="str">
        <f>IF($J315="TRUE",C315,"")</f>
        <v/>
      </c>
      <c r="Y315" s="65" t="str">
        <f>IF($J315="TRUE",D315,"")</f>
        <v/>
      </c>
      <c r="Z315" s="65" t="str">
        <f>IF($J315="TRUE",E315,"")</f>
        <v/>
      </c>
      <c r="AA315" s="65" t="str">
        <f>IF($J315="TRUE",F315,"")</f>
        <v/>
      </c>
      <c r="AB315" s="65" t="str">
        <f>IF($J315="TRUE",G315,"")</f>
        <v/>
      </c>
      <c r="AC315" s="65" t="str">
        <f>IF($H315="","",IF(OR(J315="TRUE"),$H315,""))</f>
        <v/>
      </c>
      <c r="AD315" s="66" t="str">
        <f>IF(AF315="","",1)</f>
        <v/>
      </c>
      <c r="AE315" s="66" t="str">
        <f>IF(AD315="","",SUM(AD$6:AD315))</f>
        <v/>
      </c>
      <c r="AF315" s="67" t="str">
        <f>IF($K315="TRUE",C315,"")</f>
        <v/>
      </c>
      <c r="AG315" s="67" t="str">
        <f>IF($K315="TRUE",D315,"")</f>
        <v/>
      </c>
      <c r="AH315" s="87" t="str">
        <f>IF($K315="TRUE",E315,"")</f>
        <v/>
      </c>
      <c r="AI315" s="67" t="str">
        <f>IF($K315="TRUE",F315,"")</f>
        <v/>
      </c>
      <c r="AJ315" s="67" t="str">
        <f>IF($K315="TRUE",G315,"")</f>
        <v/>
      </c>
      <c r="AK315" s="67" t="str">
        <f>IF($H315="","",IF(OR(K315="TRUE"),$H315,""))</f>
        <v/>
      </c>
      <c r="AL315" s="68" t="str">
        <f>IF(AN315="","",1)</f>
        <v/>
      </c>
      <c r="AM315" s="68" t="str">
        <f>IF(AL315="","",SUM(AL$6:AL315))</f>
        <v/>
      </c>
      <c r="AN315" s="69" t="str">
        <f>IF($L315="TRUE",C315,"")</f>
        <v/>
      </c>
      <c r="AO315" s="69" t="str">
        <f>IF($L315="TRUE",D315,"")</f>
        <v/>
      </c>
      <c r="AP315" s="96" t="str">
        <f>IF($L315="TRUE",E315,"")</f>
        <v/>
      </c>
      <c r="AQ315" s="69" t="str">
        <f>IF($L315="TRUE",F315,"")</f>
        <v/>
      </c>
      <c r="AR315" s="69" t="str">
        <f>IF($L315="TRUE",G315,"")</f>
        <v/>
      </c>
      <c r="AS315" s="69" t="str">
        <f>IF($H315="","",IF(OR(L315="TRUE"),$H315,""))</f>
        <v/>
      </c>
      <c r="AT315" s="70" t="str">
        <f>IF(AV315="","",1)</f>
        <v/>
      </c>
      <c r="AU315" s="70" t="str">
        <f>IF(AT315="","",SUM(AT$6:AT315))</f>
        <v/>
      </c>
      <c r="AV315" s="71" t="str">
        <f>IF($M315="TRUE",C315,"")</f>
        <v/>
      </c>
      <c r="AW315" s="71" t="str">
        <f>IF($M315="TRUE",D315,"")</f>
        <v/>
      </c>
      <c r="AX315" s="97" t="str">
        <f>IF($M315="TRUE",E315,"")</f>
        <v/>
      </c>
      <c r="AY315" s="71" t="str">
        <f>IF($M315="TRUE",F315,"")</f>
        <v/>
      </c>
      <c r="AZ315" s="71" t="str">
        <f>IF($M315="TRUE",G315,"")</f>
        <v/>
      </c>
      <c r="BA315" s="175" t="str">
        <f>IF($H315="","",IF(OR(M315="TRUE"),$H315,""))</f>
        <v/>
      </c>
      <c r="BB315" s="101"/>
    </row>
    <row r="316" spans="1:54" ht="19.95" customHeight="1" x14ac:dyDescent="0.3">
      <c r="A316" s="98" t="str">
        <f>IF(B316="","",SUM(B$6:B316))</f>
        <v/>
      </c>
      <c r="B316" s="95" t="str">
        <f>IF($C316="","",1)</f>
        <v/>
      </c>
      <c r="C316" s="16"/>
      <c r="D316" s="16"/>
      <c r="E316" s="15"/>
      <c r="F316" s="15"/>
      <c r="G316" s="15"/>
      <c r="H316" s="170"/>
      <c r="I316" s="72" t="str">
        <f>IF($D316=I$5,"TRUE","")</f>
        <v/>
      </c>
      <c r="J316" s="72" t="str">
        <f>IF($D316=J$5,"TRUE","")</f>
        <v/>
      </c>
      <c r="K316" s="72" t="str">
        <f>IF($D316=K$5,"TRUE","")</f>
        <v/>
      </c>
      <c r="L316" s="72" t="str">
        <f>IF($D316=L$5,"TRUE","")</f>
        <v/>
      </c>
      <c r="M316" s="81" t="str">
        <f>IF($D316=M$5,"TRUE","")</f>
        <v/>
      </c>
      <c r="N316" s="62" t="str">
        <f>IF($P316="","",1)</f>
        <v/>
      </c>
      <c r="O316" s="62" t="str">
        <f>IF(N316="","",SUM(N$6:N316))</f>
        <v/>
      </c>
      <c r="P316" s="63" t="str">
        <f>IF($I316="TRUE",C316,"")</f>
        <v/>
      </c>
      <c r="Q316" s="63" t="str">
        <f>IF($I316="TRUE",D316,"")</f>
        <v/>
      </c>
      <c r="R316" s="79" t="str">
        <f>IF($I316="TRUE",E316,"")</f>
        <v/>
      </c>
      <c r="S316" s="63" t="str">
        <f>IF($I316="TRUE",F316,"")</f>
        <v/>
      </c>
      <c r="T316" s="63" t="str">
        <f>IF($I316="TRUE",G316,"")</f>
        <v/>
      </c>
      <c r="U316" s="63" t="str">
        <f>IF($H316="","",IF(OR(I316="TRUE"),$H316,""))</f>
        <v/>
      </c>
      <c r="V316" s="64" t="str">
        <f>IF(X316="","",1)</f>
        <v/>
      </c>
      <c r="W316" s="64" t="str">
        <f>IF(V316="","",SUM(V$6:V316))</f>
        <v/>
      </c>
      <c r="X316" s="65" t="str">
        <f>IF($J316="TRUE",C316,"")</f>
        <v/>
      </c>
      <c r="Y316" s="65" t="str">
        <f>IF($J316="TRUE",D316,"")</f>
        <v/>
      </c>
      <c r="Z316" s="65" t="str">
        <f>IF($J316="TRUE",E316,"")</f>
        <v/>
      </c>
      <c r="AA316" s="65" t="str">
        <f>IF($J316="TRUE",F316,"")</f>
        <v/>
      </c>
      <c r="AB316" s="65" t="str">
        <f>IF($J316="TRUE",G316,"")</f>
        <v/>
      </c>
      <c r="AC316" s="65" t="str">
        <f>IF($H316="","",IF(OR(J316="TRUE"),$H316,""))</f>
        <v/>
      </c>
      <c r="AD316" s="66" t="str">
        <f>IF(AF316="","",1)</f>
        <v/>
      </c>
      <c r="AE316" s="66" t="str">
        <f>IF(AD316="","",SUM(AD$6:AD316))</f>
        <v/>
      </c>
      <c r="AF316" s="67" t="str">
        <f>IF($K316="TRUE",C316,"")</f>
        <v/>
      </c>
      <c r="AG316" s="67" t="str">
        <f>IF($K316="TRUE",D316,"")</f>
        <v/>
      </c>
      <c r="AH316" s="87" t="str">
        <f>IF($K316="TRUE",E316,"")</f>
        <v/>
      </c>
      <c r="AI316" s="67" t="str">
        <f>IF($K316="TRUE",F316,"")</f>
        <v/>
      </c>
      <c r="AJ316" s="67" t="str">
        <f>IF($K316="TRUE",G316,"")</f>
        <v/>
      </c>
      <c r="AK316" s="67" t="str">
        <f>IF($H316="","",IF(OR(K316="TRUE"),$H316,""))</f>
        <v/>
      </c>
      <c r="AL316" s="68" t="str">
        <f>IF(AN316="","",1)</f>
        <v/>
      </c>
      <c r="AM316" s="68" t="str">
        <f>IF(AL316="","",SUM(AL$6:AL316))</f>
        <v/>
      </c>
      <c r="AN316" s="69" t="str">
        <f>IF($L316="TRUE",C316,"")</f>
        <v/>
      </c>
      <c r="AO316" s="69" t="str">
        <f>IF($L316="TRUE",D316,"")</f>
        <v/>
      </c>
      <c r="AP316" s="96" t="str">
        <f>IF($L316="TRUE",E316,"")</f>
        <v/>
      </c>
      <c r="AQ316" s="69" t="str">
        <f>IF($L316="TRUE",F316,"")</f>
        <v/>
      </c>
      <c r="AR316" s="69" t="str">
        <f>IF($L316="TRUE",G316,"")</f>
        <v/>
      </c>
      <c r="AS316" s="69" t="str">
        <f>IF($H316="","",IF(OR(L316="TRUE"),$H316,""))</f>
        <v/>
      </c>
      <c r="AT316" s="70" t="str">
        <f>IF(AV316="","",1)</f>
        <v/>
      </c>
      <c r="AU316" s="70" t="str">
        <f>IF(AT316="","",SUM(AT$6:AT316))</f>
        <v/>
      </c>
      <c r="AV316" s="71" t="str">
        <f>IF($M316="TRUE",C316,"")</f>
        <v/>
      </c>
      <c r="AW316" s="71" t="str">
        <f>IF($M316="TRUE",D316,"")</f>
        <v/>
      </c>
      <c r="AX316" s="97" t="str">
        <f>IF($M316="TRUE",E316,"")</f>
        <v/>
      </c>
      <c r="AY316" s="71" t="str">
        <f>IF($M316="TRUE",F316,"")</f>
        <v/>
      </c>
      <c r="AZ316" s="71" t="str">
        <f>IF($M316="TRUE",G316,"")</f>
        <v/>
      </c>
      <c r="BA316" s="175" t="str">
        <f>IF($H316="","",IF(OR(M316="TRUE"),$H316,""))</f>
        <v/>
      </c>
      <c r="BB316" s="101"/>
    </row>
    <row r="317" spans="1:54" ht="19.95" customHeight="1" x14ac:dyDescent="0.3">
      <c r="A317" s="98" t="str">
        <f>IF(B317="","",SUM(B$6:B317))</f>
        <v/>
      </c>
      <c r="B317" s="95" t="str">
        <f>IF($C317="","",1)</f>
        <v/>
      </c>
      <c r="C317" s="16"/>
      <c r="D317" s="16"/>
      <c r="E317" s="15"/>
      <c r="F317" s="15"/>
      <c r="G317" s="15"/>
      <c r="H317" s="170"/>
      <c r="I317" s="72" t="str">
        <f>IF($D317=I$5,"TRUE","")</f>
        <v/>
      </c>
      <c r="J317" s="72" t="str">
        <f>IF($D317=J$5,"TRUE","")</f>
        <v/>
      </c>
      <c r="K317" s="72" t="str">
        <f>IF($D317=K$5,"TRUE","")</f>
        <v/>
      </c>
      <c r="L317" s="72" t="str">
        <f>IF($D317=L$5,"TRUE","")</f>
        <v/>
      </c>
      <c r="M317" s="81" t="str">
        <f>IF($D317=M$5,"TRUE","")</f>
        <v/>
      </c>
      <c r="N317" s="62" t="str">
        <f>IF($P317="","",1)</f>
        <v/>
      </c>
      <c r="O317" s="62" t="str">
        <f>IF(N317="","",SUM(N$6:N317))</f>
        <v/>
      </c>
      <c r="P317" s="63" t="str">
        <f>IF($I317="TRUE",C317,"")</f>
        <v/>
      </c>
      <c r="Q317" s="63" t="str">
        <f>IF($I317="TRUE",D317,"")</f>
        <v/>
      </c>
      <c r="R317" s="79" t="str">
        <f>IF($I317="TRUE",E317,"")</f>
        <v/>
      </c>
      <c r="S317" s="63" t="str">
        <f>IF($I317="TRUE",F317,"")</f>
        <v/>
      </c>
      <c r="T317" s="63" t="str">
        <f>IF($I317="TRUE",G317,"")</f>
        <v/>
      </c>
      <c r="U317" s="63" t="str">
        <f>IF($H317="","",IF(OR(I317="TRUE"),$H317,""))</f>
        <v/>
      </c>
      <c r="V317" s="64" t="str">
        <f>IF(X317="","",1)</f>
        <v/>
      </c>
      <c r="W317" s="64" t="str">
        <f>IF(V317="","",SUM(V$6:V317))</f>
        <v/>
      </c>
      <c r="X317" s="65" t="str">
        <f>IF($J317="TRUE",C317,"")</f>
        <v/>
      </c>
      <c r="Y317" s="65" t="str">
        <f>IF($J317="TRUE",D317,"")</f>
        <v/>
      </c>
      <c r="Z317" s="65" t="str">
        <f>IF($J317="TRUE",E317,"")</f>
        <v/>
      </c>
      <c r="AA317" s="65" t="str">
        <f>IF($J317="TRUE",F317,"")</f>
        <v/>
      </c>
      <c r="AB317" s="65" t="str">
        <f>IF($J317="TRUE",G317,"")</f>
        <v/>
      </c>
      <c r="AC317" s="65" t="str">
        <f>IF($H317="","",IF(OR(J317="TRUE"),$H317,""))</f>
        <v/>
      </c>
      <c r="AD317" s="66" t="str">
        <f>IF(AF317="","",1)</f>
        <v/>
      </c>
      <c r="AE317" s="66" t="str">
        <f>IF(AD317="","",SUM(AD$6:AD317))</f>
        <v/>
      </c>
      <c r="AF317" s="67" t="str">
        <f>IF($K317="TRUE",C317,"")</f>
        <v/>
      </c>
      <c r="AG317" s="67" t="str">
        <f>IF($K317="TRUE",D317,"")</f>
        <v/>
      </c>
      <c r="AH317" s="87" t="str">
        <f>IF($K317="TRUE",E317,"")</f>
        <v/>
      </c>
      <c r="AI317" s="67" t="str">
        <f>IF($K317="TRUE",F317,"")</f>
        <v/>
      </c>
      <c r="AJ317" s="67" t="str">
        <f>IF($K317="TRUE",G317,"")</f>
        <v/>
      </c>
      <c r="AK317" s="67" t="str">
        <f>IF($H317="","",IF(OR(K317="TRUE"),$H317,""))</f>
        <v/>
      </c>
      <c r="AL317" s="68" t="str">
        <f>IF(AN317="","",1)</f>
        <v/>
      </c>
      <c r="AM317" s="68" t="str">
        <f>IF(AL317="","",SUM(AL$6:AL317))</f>
        <v/>
      </c>
      <c r="AN317" s="69" t="str">
        <f>IF($L317="TRUE",C317,"")</f>
        <v/>
      </c>
      <c r="AO317" s="69" t="str">
        <f>IF($L317="TRUE",D317,"")</f>
        <v/>
      </c>
      <c r="AP317" s="96" t="str">
        <f>IF($L317="TRUE",E317,"")</f>
        <v/>
      </c>
      <c r="AQ317" s="69" t="str">
        <f>IF($L317="TRUE",F317,"")</f>
        <v/>
      </c>
      <c r="AR317" s="69" t="str">
        <f>IF($L317="TRUE",G317,"")</f>
        <v/>
      </c>
      <c r="AS317" s="69" t="str">
        <f>IF($H317="","",IF(OR(L317="TRUE"),$H317,""))</f>
        <v/>
      </c>
      <c r="AT317" s="70" t="str">
        <f>IF(AV317="","",1)</f>
        <v/>
      </c>
      <c r="AU317" s="70" t="str">
        <f>IF(AT317="","",SUM(AT$6:AT317))</f>
        <v/>
      </c>
      <c r="AV317" s="71" t="str">
        <f>IF($M317="TRUE",C317,"")</f>
        <v/>
      </c>
      <c r="AW317" s="71" t="str">
        <f>IF($M317="TRUE",D317,"")</f>
        <v/>
      </c>
      <c r="AX317" s="97" t="str">
        <f>IF($M317="TRUE",E317,"")</f>
        <v/>
      </c>
      <c r="AY317" s="71" t="str">
        <f>IF($M317="TRUE",F317,"")</f>
        <v/>
      </c>
      <c r="AZ317" s="71" t="str">
        <f>IF($M317="TRUE",G317,"")</f>
        <v/>
      </c>
      <c r="BA317" s="175" t="str">
        <f>IF($H317="","",IF(OR(M317="TRUE"),$H317,""))</f>
        <v/>
      </c>
      <c r="BB317" s="101"/>
    </row>
    <row r="318" spans="1:54" ht="19.95" customHeight="1" x14ac:dyDescent="0.3">
      <c r="A318" s="98" t="str">
        <f>IF(B318="","",SUM(B$6:B318))</f>
        <v/>
      </c>
      <c r="B318" s="95" t="str">
        <f>IF($C318="","",1)</f>
        <v/>
      </c>
      <c r="C318" s="16"/>
      <c r="D318" s="16"/>
      <c r="E318" s="15"/>
      <c r="F318" s="15"/>
      <c r="G318" s="15"/>
      <c r="H318" s="170"/>
      <c r="I318" s="72" t="str">
        <f>IF($D318=I$5,"TRUE","")</f>
        <v/>
      </c>
      <c r="J318" s="72" t="str">
        <f>IF($D318=J$5,"TRUE","")</f>
        <v/>
      </c>
      <c r="K318" s="72" t="str">
        <f>IF($D318=K$5,"TRUE","")</f>
        <v/>
      </c>
      <c r="L318" s="72" t="str">
        <f>IF($D318=L$5,"TRUE","")</f>
        <v/>
      </c>
      <c r="M318" s="81" t="str">
        <f>IF($D318=M$5,"TRUE","")</f>
        <v/>
      </c>
      <c r="N318" s="62" t="str">
        <f>IF($P318="","",1)</f>
        <v/>
      </c>
      <c r="O318" s="62" t="str">
        <f>IF(N318="","",SUM(N$6:N318))</f>
        <v/>
      </c>
      <c r="P318" s="63" t="str">
        <f>IF($I318="TRUE",C318,"")</f>
        <v/>
      </c>
      <c r="Q318" s="63" t="str">
        <f>IF($I318="TRUE",D318,"")</f>
        <v/>
      </c>
      <c r="R318" s="79" t="str">
        <f>IF($I318="TRUE",E318,"")</f>
        <v/>
      </c>
      <c r="S318" s="63" t="str">
        <f>IF($I318="TRUE",F318,"")</f>
        <v/>
      </c>
      <c r="T318" s="63" t="str">
        <f>IF($I318="TRUE",G318,"")</f>
        <v/>
      </c>
      <c r="U318" s="63" t="str">
        <f>IF($H318="","",IF(OR(I318="TRUE"),$H318,""))</f>
        <v/>
      </c>
      <c r="V318" s="64" t="str">
        <f>IF(X318="","",1)</f>
        <v/>
      </c>
      <c r="W318" s="64" t="str">
        <f>IF(V318="","",SUM(V$6:V318))</f>
        <v/>
      </c>
      <c r="X318" s="65" t="str">
        <f>IF($J318="TRUE",C318,"")</f>
        <v/>
      </c>
      <c r="Y318" s="65" t="str">
        <f>IF($J318="TRUE",D318,"")</f>
        <v/>
      </c>
      <c r="Z318" s="65" t="str">
        <f>IF($J318="TRUE",E318,"")</f>
        <v/>
      </c>
      <c r="AA318" s="65" t="str">
        <f>IF($J318="TRUE",F318,"")</f>
        <v/>
      </c>
      <c r="AB318" s="65" t="str">
        <f>IF($J318="TRUE",G318,"")</f>
        <v/>
      </c>
      <c r="AC318" s="65" t="str">
        <f>IF($H318="","",IF(OR(J318="TRUE"),$H318,""))</f>
        <v/>
      </c>
      <c r="AD318" s="66" t="str">
        <f>IF(AF318="","",1)</f>
        <v/>
      </c>
      <c r="AE318" s="66" t="str">
        <f>IF(AD318="","",SUM(AD$6:AD318))</f>
        <v/>
      </c>
      <c r="AF318" s="67" t="str">
        <f>IF($K318="TRUE",C318,"")</f>
        <v/>
      </c>
      <c r="AG318" s="67" t="str">
        <f>IF($K318="TRUE",D318,"")</f>
        <v/>
      </c>
      <c r="AH318" s="87" t="str">
        <f>IF($K318="TRUE",E318,"")</f>
        <v/>
      </c>
      <c r="AI318" s="67" t="str">
        <f>IF($K318="TRUE",F318,"")</f>
        <v/>
      </c>
      <c r="AJ318" s="67" t="str">
        <f>IF($K318="TRUE",G318,"")</f>
        <v/>
      </c>
      <c r="AK318" s="67" t="str">
        <f>IF($H318="","",IF(OR(K318="TRUE"),$H318,""))</f>
        <v/>
      </c>
      <c r="AL318" s="68" t="str">
        <f>IF(AN318="","",1)</f>
        <v/>
      </c>
      <c r="AM318" s="68" t="str">
        <f>IF(AL318="","",SUM(AL$6:AL318))</f>
        <v/>
      </c>
      <c r="AN318" s="69" t="str">
        <f>IF($L318="TRUE",C318,"")</f>
        <v/>
      </c>
      <c r="AO318" s="69" t="str">
        <f>IF($L318="TRUE",D318,"")</f>
        <v/>
      </c>
      <c r="AP318" s="96" t="str">
        <f>IF($L318="TRUE",E318,"")</f>
        <v/>
      </c>
      <c r="AQ318" s="69" t="str">
        <f>IF($L318="TRUE",F318,"")</f>
        <v/>
      </c>
      <c r="AR318" s="69" t="str">
        <f>IF($L318="TRUE",G318,"")</f>
        <v/>
      </c>
      <c r="AS318" s="69" t="str">
        <f>IF($H318="","",IF(OR(L318="TRUE"),$H318,""))</f>
        <v/>
      </c>
      <c r="AT318" s="70" t="str">
        <f>IF(AV318="","",1)</f>
        <v/>
      </c>
      <c r="AU318" s="70" t="str">
        <f>IF(AT318="","",SUM(AT$6:AT318))</f>
        <v/>
      </c>
      <c r="AV318" s="71" t="str">
        <f>IF($M318="TRUE",C318,"")</f>
        <v/>
      </c>
      <c r="AW318" s="71" t="str">
        <f>IF($M318="TRUE",D318,"")</f>
        <v/>
      </c>
      <c r="AX318" s="97" t="str">
        <f>IF($M318="TRUE",E318,"")</f>
        <v/>
      </c>
      <c r="AY318" s="71" t="str">
        <f>IF($M318="TRUE",F318,"")</f>
        <v/>
      </c>
      <c r="AZ318" s="71" t="str">
        <f>IF($M318="TRUE",G318,"")</f>
        <v/>
      </c>
      <c r="BA318" s="175" t="str">
        <f>IF($H318="","",IF(OR(M318="TRUE"),$H318,""))</f>
        <v/>
      </c>
      <c r="BB318" s="101"/>
    </row>
    <row r="319" spans="1:54" ht="19.95" customHeight="1" x14ac:dyDescent="0.3">
      <c r="A319" s="98" t="str">
        <f>IF(B319="","",SUM(B$6:B319))</f>
        <v/>
      </c>
      <c r="B319" s="95" t="str">
        <f>IF($C319="","",1)</f>
        <v/>
      </c>
      <c r="C319" s="16"/>
      <c r="D319" s="16"/>
      <c r="E319" s="15"/>
      <c r="F319" s="15"/>
      <c r="G319" s="15"/>
      <c r="H319" s="170"/>
      <c r="I319" s="72" t="str">
        <f>IF($D319=I$5,"TRUE","")</f>
        <v/>
      </c>
      <c r="J319" s="72" t="str">
        <f>IF($D319=J$5,"TRUE","")</f>
        <v/>
      </c>
      <c r="K319" s="72" t="str">
        <f>IF($D319=K$5,"TRUE","")</f>
        <v/>
      </c>
      <c r="L319" s="72" t="str">
        <f>IF($D319=L$5,"TRUE","")</f>
        <v/>
      </c>
      <c r="M319" s="81" t="str">
        <f>IF($D319=M$5,"TRUE","")</f>
        <v/>
      </c>
      <c r="N319" s="62" t="str">
        <f>IF($P319="","",1)</f>
        <v/>
      </c>
      <c r="O319" s="62" t="str">
        <f>IF(N319="","",SUM(N$6:N319))</f>
        <v/>
      </c>
      <c r="P319" s="63" t="str">
        <f>IF($I319="TRUE",C319,"")</f>
        <v/>
      </c>
      <c r="Q319" s="63" t="str">
        <f>IF($I319="TRUE",D319,"")</f>
        <v/>
      </c>
      <c r="R319" s="79" t="str">
        <f>IF($I319="TRUE",E319,"")</f>
        <v/>
      </c>
      <c r="S319" s="63" t="str">
        <f>IF($I319="TRUE",F319,"")</f>
        <v/>
      </c>
      <c r="T319" s="63" t="str">
        <f>IF($I319="TRUE",G319,"")</f>
        <v/>
      </c>
      <c r="U319" s="63" t="str">
        <f>IF($H319="","",IF(OR(I319="TRUE"),$H319,""))</f>
        <v/>
      </c>
      <c r="V319" s="64" t="str">
        <f>IF(X319="","",1)</f>
        <v/>
      </c>
      <c r="W319" s="64" t="str">
        <f>IF(V319="","",SUM(V$6:V319))</f>
        <v/>
      </c>
      <c r="X319" s="65" t="str">
        <f>IF($J319="TRUE",C319,"")</f>
        <v/>
      </c>
      <c r="Y319" s="65" t="str">
        <f>IF($J319="TRUE",D319,"")</f>
        <v/>
      </c>
      <c r="Z319" s="65" t="str">
        <f>IF($J319="TRUE",E319,"")</f>
        <v/>
      </c>
      <c r="AA319" s="65" t="str">
        <f>IF($J319="TRUE",F319,"")</f>
        <v/>
      </c>
      <c r="AB319" s="65" t="str">
        <f>IF($J319="TRUE",G319,"")</f>
        <v/>
      </c>
      <c r="AC319" s="65" t="str">
        <f>IF($H319="","",IF(OR(J319="TRUE"),$H319,""))</f>
        <v/>
      </c>
      <c r="AD319" s="66" t="str">
        <f>IF(AF319="","",1)</f>
        <v/>
      </c>
      <c r="AE319" s="66" t="str">
        <f>IF(AD319="","",SUM(AD$6:AD319))</f>
        <v/>
      </c>
      <c r="AF319" s="67" t="str">
        <f>IF($K319="TRUE",C319,"")</f>
        <v/>
      </c>
      <c r="AG319" s="67" t="str">
        <f>IF($K319="TRUE",D319,"")</f>
        <v/>
      </c>
      <c r="AH319" s="87" t="str">
        <f>IF($K319="TRUE",E319,"")</f>
        <v/>
      </c>
      <c r="AI319" s="67" t="str">
        <f>IF($K319="TRUE",F319,"")</f>
        <v/>
      </c>
      <c r="AJ319" s="67" t="str">
        <f>IF($K319="TRUE",G319,"")</f>
        <v/>
      </c>
      <c r="AK319" s="67" t="str">
        <f>IF($H319="","",IF(OR(K319="TRUE"),$H319,""))</f>
        <v/>
      </c>
      <c r="AL319" s="68" t="str">
        <f>IF(AN319="","",1)</f>
        <v/>
      </c>
      <c r="AM319" s="68" t="str">
        <f>IF(AL319="","",SUM(AL$6:AL319))</f>
        <v/>
      </c>
      <c r="AN319" s="69" t="str">
        <f>IF($L319="TRUE",C319,"")</f>
        <v/>
      </c>
      <c r="AO319" s="69" t="str">
        <f>IF($L319="TRUE",D319,"")</f>
        <v/>
      </c>
      <c r="AP319" s="96" t="str">
        <f>IF($L319="TRUE",E319,"")</f>
        <v/>
      </c>
      <c r="AQ319" s="69" t="str">
        <f>IF($L319="TRUE",F319,"")</f>
        <v/>
      </c>
      <c r="AR319" s="69" t="str">
        <f>IF($L319="TRUE",G319,"")</f>
        <v/>
      </c>
      <c r="AS319" s="69" t="str">
        <f>IF($H319="","",IF(OR(L319="TRUE"),$H319,""))</f>
        <v/>
      </c>
      <c r="AT319" s="70" t="str">
        <f>IF(AV319="","",1)</f>
        <v/>
      </c>
      <c r="AU319" s="70" t="str">
        <f>IF(AT319="","",SUM(AT$6:AT319))</f>
        <v/>
      </c>
      <c r="AV319" s="71" t="str">
        <f>IF($M319="TRUE",C319,"")</f>
        <v/>
      </c>
      <c r="AW319" s="71" t="str">
        <f>IF($M319="TRUE",D319,"")</f>
        <v/>
      </c>
      <c r="AX319" s="97" t="str">
        <f>IF($M319="TRUE",E319,"")</f>
        <v/>
      </c>
      <c r="AY319" s="71" t="str">
        <f>IF($M319="TRUE",F319,"")</f>
        <v/>
      </c>
      <c r="AZ319" s="71" t="str">
        <f>IF($M319="TRUE",G319,"")</f>
        <v/>
      </c>
      <c r="BA319" s="175" t="str">
        <f>IF($H319="","",IF(OR(M319="TRUE"),$H319,""))</f>
        <v/>
      </c>
      <c r="BB319" s="101"/>
    </row>
    <row r="320" spans="1:54" ht="19.95" customHeight="1" x14ac:dyDescent="0.3">
      <c r="A320" s="98" t="str">
        <f>IF(B320="","",SUM(B$6:B320))</f>
        <v/>
      </c>
      <c r="B320" s="95" t="str">
        <f>IF($C320="","",1)</f>
        <v/>
      </c>
      <c r="C320" s="16"/>
      <c r="D320" s="16"/>
      <c r="E320" s="15"/>
      <c r="F320" s="15"/>
      <c r="G320" s="15"/>
      <c r="H320" s="170"/>
      <c r="I320" s="72" t="str">
        <f>IF($D320=I$5,"TRUE","")</f>
        <v/>
      </c>
      <c r="J320" s="72" t="str">
        <f>IF($D320=J$5,"TRUE","")</f>
        <v/>
      </c>
      <c r="K320" s="72" t="str">
        <f>IF($D320=K$5,"TRUE","")</f>
        <v/>
      </c>
      <c r="L320" s="72" t="str">
        <f>IF($D320=L$5,"TRUE","")</f>
        <v/>
      </c>
      <c r="M320" s="81" t="str">
        <f>IF($D320=M$5,"TRUE","")</f>
        <v/>
      </c>
      <c r="N320" s="62" t="str">
        <f>IF($P320="","",1)</f>
        <v/>
      </c>
      <c r="O320" s="62" t="str">
        <f>IF(N320="","",SUM(N$6:N320))</f>
        <v/>
      </c>
      <c r="P320" s="63" t="str">
        <f>IF($I320="TRUE",C320,"")</f>
        <v/>
      </c>
      <c r="Q320" s="63" t="str">
        <f>IF($I320="TRUE",D320,"")</f>
        <v/>
      </c>
      <c r="R320" s="79" t="str">
        <f>IF($I320="TRUE",E320,"")</f>
        <v/>
      </c>
      <c r="S320" s="63" t="str">
        <f>IF($I320="TRUE",F320,"")</f>
        <v/>
      </c>
      <c r="T320" s="63" t="str">
        <f>IF($I320="TRUE",G320,"")</f>
        <v/>
      </c>
      <c r="U320" s="63" t="str">
        <f>IF($H320="","",IF(OR(I320="TRUE"),$H320,""))</f>
        <v/>
      </c>
      <c r="V320" s="64" t="str">
        <f>IF(X320="","",1)</f>
        <v/>
      </c>
      <c r="W320" s="64" t="str">
        <f>IF(V320="","",SUM(V$6:V320))</f>
        <v/>
      </c>
      <c r="X320" s="65" t="str">
        <f>IF($J320="TRUE",C320,"")</f>
        <v/>
      </c>
      <c r="Y320" s="65" t="str">
        <f>IF($J320="TRUE",D320,"")</f>
        <v/>
      </c>
      <c r="Z320" s="65" t="str">
        <f>IF($J320="TRUE",E320,"")</f>
        <v/>
      </c>
      <c r="AA320" s="65" t="str">
        <f>IF($J320="TRUE",F320,"")</f>
        <v/>
      </c>
      <c r="AB320" s="65" t="str">
        <f>IF($J320="TRUE",G320,"")</f>
        <v/>
      </c>
      <c r="AC320" s="65" t="str">
        <f>IF($H320="","",IF(OR(J320="TRUE"),$H320,""))</f>
        <v/>
      </c>
      <c r="AD320" s="66" t="str">
        <f>IF(AF320="","",1)</f>
        <v/>
      </c>
      <c r="AE320" s="66" t="str">
        <f>IF(AD320="","",SUM(AD$6:AD320))</f>
        <v/>
      </c>
      <c r="AF320" s="67" t="str">
        <f>IF($K320="TRUE",C320,"")</f>
        <v/>
      </c>
      <c r="AG320" s="67" t="str">
        <f>IF($K320="TRUE",D320,"")</f>
        <v/>
      </c>
      <c r="AH320" s="87" t="str">
        <f>IF($K320="TRUE",E320,"")</f>
        <v/>
      </c>
      <c r="AI320" s="67" t="str">
        <f>IF($K320="TRUE",F320,"")</f>
        <v/>
      </c>
      <c r="AJ320" s="67" t="str">
        <f>IF($K320="TRUE",G320,"")</f>
        <v/>
      </c>
      <c r="AK320" s="67" t="str">
        <f>IF($H320="","",IF(OR(K320="TRUE"),$H320,""))</f>
        <v/>
      </c>
      <c r="AL320" s="68" t="str">
        <f>IF(AN320="","",1)</f>
        <v/>
      </c>
      <c r="AM320" s="68" t="str">
        <f>IF(AL320="","",SUM(AL$6:AL320))</f>
        <v/>
      </c>
      <c r="AN320" s="69" t="str">
        <f>IF($L320="TRUE",C320,"")</f>
        <v/>
      </c>
      <c r="AO320" s="69" t="str">
        <f>IF($L320="TRUE",D320,"")</f>
        <v/>
      </c>
      <c r="AP320" s="96" t="str">
        <f>IF($L320="TRUE",E320,"")</f>
        <v/>
      </c>
      <c r="AQ320" s="69" t="str">
        <f>IF($L320="TRUE",F320,"")</f>
        <v/>
      </c>
      <c r="AR320" s="69" t="str">
        <f>IF($L320="TRUE",G320,"")</f>
        <v/>
      </c>
      <c r="AS320" s="69" t="str">
        <f>IF($H320="","",IF(OR(L320="TRUE"),$H320,""))</f>
        <v/>
      </c>
      <c r="AT320" s="70" t="str">
        <f>IF(AV320="","",1)</f>
        <v/>
      </c>
      <c r="AU320" s="70" t="str">
        <f>IF(AT320="","",SUM(AT$6:AT320))</f>
        <v/>
      </c>
      <c r="AV320" s="71" t="str">
        <f>IF($M320="TRUE",C320,"")</f>
        <v/>
      </c>
      <c r="AW320" s="71" t="str">
        <f>IF($M320="TRUE",D320,"")</f>
        <v/>
      </c>
      <c r="AX320" s="97" t="str">
        <f>IF($M320="TRUE",E320,"")</f>
        <v/>
      </c>
      <c r="AY320" s="71" t="str">
        <f>IF($M320="TRUE",F320,"")</f>
        <v/>
      </c>
      <c r="AZ320" s="71" t="str">
        <f>IF($M320="TRUE",G320,"")</f>
        <v/>
      </c>
      <c r="BA320" s="175" t="str">
        <f>IF($H320="","",IF(OR(M320="TRUE"),$H320,""))</f>
        <v/>
      </c>
      <c r="BB320" s="101"/>
    </row>
    <row r="321" spans="1:54" ht="19.95" customHeight="1" x14ac:dyDescent="0.3">
      <c r="A321" s="98" t="str">
        <f>IF(B321="","",SUM(B$6:B321))</f>
        <v/>
      </c>
      <c r="B321" s="95" t="str">
        <f>IF($C321="","",1)</f>
        <v/>
      </c>
      <c r="C321" s="16"/>
      <c r="D321" s="16"/>
      <c r="E321" s="15"/>
      <c r="F321" s="15"/>
      <c r="G321" s="15"/>
      <c r="H321" s="170"/>
      <c r="I321" s="72" t="str">
        <f>IF($D321=I$5,"TRUE","")</f>
        <v/>
      </c>
      <c r="J321" s="72" t="str">
        <f>IF($D321=J$5,"TRUE","")</f>
        <v/>
      </c>
      <c r="K321" s="72" t="str">
        <f>IF($D321=K$5,"TRUE","")</f>
        <v/>
      </c>
      <c r="L321" s="72" t="str">
        <f>IF($D321=L$5,"TRUE","")</f>
        <v/>
      </c>
      <c r="M321" s="81" t="str">
        <f>IF($D321=M$5,"TRUE","")</f>
        <v/>
      </c>
      <c r="N321" s="62" t="str">
        <f>IF($P321="","",1)</f>
        <v/>
      </c>
      <c r="O321" s="62" t="str">
        <f>IF(N321="","",SUM(N$6:N321))</f>
        <v/>
      </c>
      <c r="P321" s="63" t="str">
        <f>IF($I321="TRUE",C321,"")</f>
        <v/>
      </c>
      <c r="Q321" s="63" t="str">
        <f>IF($I321="TRUE",D321,"")</f>
        <v/>
      </c>
      <c r="R321" s="79" t="str">
        <f>IF($I321="TRUE",E321,"")</f>
        <v/>
      </c>
      <c r="S321" s="63" t="str">
        <f>IF($I321="TRUE",F321,"")</f>
        <v/>
      </c>
      <c r="T321" s="63" t="str">
        <f>IF($I321="TRUE",G321,"")</f>
        <v/>
      </c>
      <c r="U321" s="63" t="str">
        <f>IF($H321="","",IF(OR(I321="TRUE"),$H321,""))</f>
        <v/>
      </c>
      <c r="V321" s="64" t="str">
        <f>IF(X321="","",1)</f>
        <v/>
      </c>
      <c r="W321" s="64" t="str">
        <f>IF(V321="","",SUM(V$6:V321))</f>
        <v/>
      </c>
      <c r="X321" s="65" t="str">
        <f>IF($J321="TRUE",C321,"")</f>
        <v/>
      </c>
      <c r="Y321" s="65" t="str">
        <f>IF($J321="TRUE",D321,"")</f>
        <v/>
      </c>
      <c r="Z321" s="65" t="str">
        <f>IF($J321="TRUE",E321,"")</f>
        <v/>
      </c>
      <c r="AA321" s="65" t="str">
        <f>IF($J321="TRUE",F321,"")</f>
        <v/>
      </c>
      <c r="AB321" s="65" t="str">
        <f>IF($J321="TRUE",G321,"")</f>
        <v/>
      </c>
      <c r="AC321" s="65" t="str">
        <f>IF($H321="","",IF(OR(J321="TRUE"),$H321,""))</f>
        <v/>
      </c>
      <c r="AD321" s="66" t="str">
        <f>IF(AF321="","",1)</f>
        <v/>
      </c>
      <c r="AE321" s="66" t="str">
        <f>IF(AD321="","",SUM(AD$6:AD321))</f>
        <v/>
      </c>
      <c r="AF321" s="67" t="str">
        <f>IF($K321="TRUE",C321,"")</f>
        <v/>
      </c>
      <c r="AG321" s="67" t="str">
        <f>IF($K321="TRUE",D321,"")</f>
        <v/>
      </c>
      <c r="AH321" s="87" t="str">
        <f>IF($K321="TRUE",E321,"")</f>
        <v/>
      </c>
      <c r="AI321" s="67" t="str">
        <f>IF($K321="TRUE",F321,"")</f>
        <v/>
      </c>
      <c r="AJ321" s="67" t="str">
        <f>IF($K321="TRUE",G321,"")</f>
        <v/>
      </c>
      <c r="AK321" s="67" t="str">
        <f>IF($H321="","",IF(OR(K321="TRUE"),$H321,""))</f>
        <v/>
      </c>
      <c r="AL321" s="68" t="str">
        <f>IF(AN321="","",1)</f>
        <v/>
      </c>
      <c r="AM321" s="68" t="str">
        <f>IF(AL321="","",SUM(AL$6:AL321))</f>
        <v/>
      </c>
      <c r="AN321" s="69" t="str">
        <f>IF($L321="TRUE",C321,"")</f>
        <v/>
      </c>
      <c r="AO321" s="69" t="str">
        <f>IF($L321="TRUE",D321,"")</f>
        <v/>
      </c>
      <c r="AP321" s="96" t="str">
        <f>IF($L321="TRUE",E321,"")</f>
        <v/>
      </c>
      <c r="AQ321" s="69" t="str">
        <f>IF($L321="TRUE",F321,"")</f>
        <v/>
      </c>
      <c r="AR321" s="69" t="str">
        <f>IF($L321="TRUE",G321,"")</f>
        <v/>
      </c>
      <c r="AS321" s="69" t="str">
        <f>IF($H321="","",IF(OR(L321="TRUE"),$H321,""))</f>
        <v/>
      </c>
      <c r="AT321" s="70" t="str">
        <f>IF(AV321="","",1)</f>
        <v/>
      </c>
      <c r="AU321" s="70" t="str">
        <f>IF(AT321="","",SUM(AT$6:AT321))</f>
        <v/>
      </c>
      <c r="AV321" s="71" t="str">
        <f>IF($M321="TRUE",C321,"")</f>
        <v/>
      </c>
      <c r="AW321" s="71" t="str">
        <f>IF($M321="TRUE",D321,"")</f>
        <v/>
      </c>
      <c r="AX321" s="97" t="str">
        <f>IF($M321="TRUE",E321,"")</f>
        <v/>
      </c>
      <c r="AY321" s="71" t="str">
        <f>IF($M321="TRUE",F321,"")</f>
        <v/>
      </c>
      <c r="AZ321" s="71" t="str">
        <f>IF($M321="TRUE",G321,"")</f>
        <v/>
      </c>
      <c r="BA321" s="175" t="str">
        <f>IF($H321="","",IF(OR(M321="TRUE"),$H321,""))</f>
        <v/>
      </c>
      <c r="BB321" s="101"/>
    </row>
    <row r="322" spans="1:54" ht="19.95" customHeight="1" x14ac:dyDescent="0.3">
      <c r="A322" s="98" t="str">
        <f>IF(B322="","",SUM(B$6:B322))</f>
        <v/>
      </c>
      <c r="B322" s="95" t="str">
        <f>IF($C322="","",1)</f>
        <v/>
      </c>
      <c r="C322" s="16"/>
      <c r="D322" s="16"/>
      <c r="E322" s="15"/>
      <c r="F322" s="15"/>
      <c r="G322" s="15"/>
      <c r="H322" s="170"/>
      <c r="I322" s="72" t="str">
        <f>IF($D322=I$5,"TRUE","")</f>
        <v/>
      </c>
      <c r="J322" s="72" t="str">
        <f>IF($D322=J$5,"TRUE","")</f>
        <v/>
      </c>
      <c r="K322" s="72" t="str">
        <f>IF($D322=K$5,"TRUE","")</f>
        <v/>
      </c>
      <c r="L322" s="72" t="str">
        <f>IF($D322=L$5,"TRUE","")</f>
        <v/>
      </c>
      <c r="M322" s="81" t="str">
        <f>IF($D322=M$5,"TRUE","")</f>
        <v/>
      </c>
      <c r="N322" s="62" t="str">
        <f>IF($P322="","",1)</f>
        <v/>
      </c>
      <c r="O322" s="62" t="str">
        <f>IF(N322="","",SUM(N$6:N322))</f>
        <v/>
      </c>
      <c r="P322" s="63" t="str">
        <f>IF($I322="TRUE",C322,"")</f>
        <v/>
      </c>
      <c r="Q322" s="63" t="str">
        <f>IF($I322="TRUE",D322,"")</f>
        <v/>
      </c>
      <c r="R322" s="79" t="str">
        <f>IF($I322="TRUE",E322,"")</f>
        <v/>
      </c>
      <c r="S322" s="63" t="str">
        <f>IF($I322="TRUE",F322,"")</f>
        <v/>
      </c>
      <c r="T322" s="63" t="str">
        <f>IF($I322="TRUE",G322,"")</f>
        <v/>
      </c>
      <c r="U322" s="63" t="str">
        <f>IF($H322="","",IF(OR(I322="TRUE"),$H322,""))</f>
        <v/>
      </c>
      <c r="V322" s="64" t="str">
        <f>IF(X322="","",1)</f>
        <v/>
      </c>
      <c r="W322" s="64" t="str">
        <f>IF(V322="","",SUM(V$6:V322))</f>
        <v/>
      </c>
      <c r="X322" s="65" t="str">
        <f>IF($J322="TRUE",C322,"")</f>
        <v/>
      </c>
      <c r="Y322" s="65" t="str">
        <f>IF($J322="TRUE",D322,"")</f>
        <v/>
      </c>
      <c r="Z322" s="65" t="str">
        <f>IF($J322="TRUE",E322,"")</f>
        <v/>
      </c>
      <c r="AA322" s="65" t="str">
        <f>IF($J322="TRUE",F322,"")</f>
        <v/>
      </c>
      <c r="AB322" s="65" t="str">
        <f>IF($J322="TRUE",G322,"")</f>
        <v/>
      </c>
      <c r="AC322" s="65" t="str">
        <f>IF($H322="","",IF(OR(J322="TRUE"),$H322,""))</f>
        <v/>
      </c>
      <c r="AD322" s="66" t="str">
        <f>IF(AF322="","",1)</f>
        <v/>
      </c>
      <c r="AE322" s="66" t="str">
        <f>IF(AD322="","",SUM(AD$6:AD322))</f>
        <v/>
      </c>
      <c r="AF322" s="67" t="str">
        <f>IF($K322="TRUE",C322,"")</f>
        <v/>
      </c>
      <c r="AG322" s="67" t="str">
        <f>IF($K322="TRUE",D322,"")</f>
        <v/>
      </c>
      <c r="AH322" s="87" t="str">
        <f>IF($K322="TRUE",E322,"")</f>
        <v/>
      </c>
      <c r="AI322" s="67" t="str">
        <f>IF($K322="TRUE",F322,"")</f>
        <v/>
      </c>
      <c r="AJ322" s="67" t="str">
        <f>IF($K322="TRUE",G322,"")</f>
        <v/>
      </c>
      <c r="AK322" s="67" t="str">
        <f>IF($H322="","",IF(OR(K322="TRUE"),$H322,""))</f>
        <v/>
      </c>
      <c r="AL322" s="68" t="str">
        <f>IF(AN322="","",1)</f>
        <v/>
      </c>
      <c r="AM322" s="68" t="str">
        <f>IF(AL322="","",SUM(AL$6:AL322))</f>
        <v/>
      </c>
      <c r="AN322" s="69" t="str">
        <f>IF($L322="TRUE",C322,"")</f>
        <v/>
      </c>
      <c r="AO322" s="69" t="str">
        <f>IF($L322="TRUE",D322,"")</f>
        <v/>
      </c>
      <c r="AP322" s="96" t="str">
        <f>IF($L322="TRUE",E322,"")</f>
        <v/>
      </c>
      <c r="AQ322" s="69" t="str">
        <f>IF($L322="TRUE",F322,"")</f>
        <v/>
      </c>
      <c r="AR322" s="69" t="str">
        <f>IF($L322="TRUE",G322,"")</f>
        <v/>
      </c>
      <c r="AS322" s="69" t="str">
        <f>IF($H322="","",IF(OR(L322="TRUE"),$H322,""))</f>
        <v/>
      </c>
      <c r="AT322" s="70" t="str">
        <f>IF(AV322="","",1)</f>
        <v/>
      </c>
      <c r="AU322" s="70" t="str">
        <f>IF(AT322="","",SUM(AT$6:AT322))</f>
        <v/>
      </c>
      <c r="AV322" s="71" t="str">
        <f>IF($M322="TRUE",C322,"")</f>
        <v/>
      </c>
      <c r="AW322" s="71" t="str">
        <f>IF($M322="TRUE",D322,"")</f>
        <v/>
      </c>
      <c r="AX322" s="97" t="str">
        <f>IF($M322="TRUE",E322,"")</f>
        <v/>
      </c>
      <c r="AY322" s="71" t="str">
        <f>IF($M322="TRUE",F322,"")</f>
        <v/>
      </c>
      <c r="AZ322" s="71" t="str">
        <f>IF($M322="TRUE",G322,"")</f>
        <v/>
      </c>
      <c r="BA322" s="175" t="str">
        <f>IF($H322="","",IF(OR(M322="TRUE"),$H322,""))</f>
        <v/>
      </c>
      <c r="BB322" s="101"/>
    </row>
    <row r="323" spans="1:54" ht="19.95" customHeight="1" x14ac:dyDescent="0.3">
      <c r="A323" s="98" t="str">
        <f>IF(B323="","",SUM(B$6:B323))</f>
        <v/>
      </c>
      <c r="B323" s="95" t="str">
        <f>IF($C323="","",1)</f>
        <v/>
      </c>
      <c r="C323" s="16"/>
      <c r="D323" s="16"/>
      <c r="E323" s="15"/>
      <c r="F323" s="15"/>
      <c r="G323" s="15"/>
      <c r="H323" s="170"/>
      <c r="I323" s="72" t="str">
        <f>IF($D323=I$5,"TRUE","")</f>
        <v/>
      </c>
      <c r="J323" s="72" t="str">
        <f>IF($D323=J$5,"TRUE","")</f>
        <v/>
      </c>
      <c r="K323" s="72" t="str">
        <f>IF($D323=K$5,"TRUE","")</f>
        <v/>
      </c>
      <c r="L323" s="72" t="str">
        <f>IF($D323=L$5,"TRUE","")</f>
        <v/>
      </c>
      <c r="M323" s="81" t="str">
        <f>IF($D323=M$5,"TRUE","")</f>
        <v/>
      </c>
      <c r="N323" s="62" t="str">
        <f>IF($P323="","",1)</f>
        <v/>
      </c>
      <c r="O323" s="62" t="str">
        <f>IF(N323="","",SUM(N$6:N323))</f>
        <v/>
      </c>
      <c r="P323" s="63" t="str">
        <f>IF($I323="TRUE",C323,"")</f>
        <v/>
      </c>
      <c r="Q323" s="63" t="str">
        <f>IF($I323="TRUE",D323,"")</f>
        <v/>
      </c>
      <c r="R323" s="79" t="str">
        <f>IF($I323="TRUE",E323,"")</f>
        <v/>
      </c>
      <c r="S323" s="63" t="str">
        <f>IF($I323="TRUE",F323,"")</f>
        <v/>
      </c>
      <c r="T323" s="63" t="str">
        <f>IF($I323="TRUE",G323,"")</f>
        <v/>
      </c>
      <c r="U323" s="63" t="str">
        <f>IF($H323="","",IF(OR(I323="TRUE"),$H323,""))</f>
        <v/>
      </c>
      <c r="V323" s="64" t="str">
        <f>IF(X323="","",1)</f>
        <v/>
      </c>
      <c r="W323" s="64" t="str">
        <f>IF(V323="","",SUM(V$6:V323))</f>
        <v/>
      </c>
      <c r="X323" s="65" t="str">
        <f>IF($J323="TRUE",C323,"")</f>
        <v/>
      </c>
      <c r="Y323" s="65" t="str">
        <f>IF($J323="TRUE",D323,"")</f>
        <v/>
      </c>
      <c r="Z323" s="65" t="str">
        <f>IF($J323="TRUE",E323,"")</f>
        <v/>
      </c>
      <c r="AA323" s="65" t="str">
        <f>IF($J323="TRUE",F323,"")</f>
        <v/>
      </c>
      <c r="AB323" s="65" t="str">
        <f>IF($J323="TRUE",G323,"")</f>
        <v/>
      </c>
      <c r="AC323" s="65" t="str">
        <f>IF($H323="","",IF(OR(J323="TRUE"),$H323,""))</f>
        <v/>
      </c>
      <c r="AD323" s="66" t="str">
        <f>IF(AF323="","",1)</f>
        <v/>
      </c>
      <c r="AE323" s="66" t="str">
        <f>IF(AD323="","",SUM(AD$6:AD323))</f>
        <v/>
      </c>
      <c r="AF323" s="67" t="str">
        <f>IF($K323="TRUE",C323,"")</f>
        <v/>
      </c>
      <c r="AG323" s="67" t="str">
        <f>IF($K323="TRUE",D323,"")</f>
        <v/>
      </c>
      <c r="AH323" s="87" t="str">
        <f>IF($K323="TRUE",E323,"")</f>
        <v/>
      </c>
      <c r="AI323" s="67" t="str">
        <f>IF($K323="TRUE",F323,"")</f>
        <v/>
      </c>
      <c r="AJ323" s="67" t="str">
        <f>IF($K323="TRUE",G323,"")</f>
        <v/>
      </c>
      <c r="AK323" s="67" t="str">
        <f>IF($H323="","",IF(OR(K323="TRUE"),$H323,""))</f>
        <v/>
      </c>
      <c r="AL323" s="68" t="str">
        <f>IF(AN323="","",1)</f>
        <v/>
      </c>
      <c r="AM323" s="68" t="str">
        <f>IF(AL323="","",SUM(AL$6:AL323))</f>
        <v/>
      </c>
      <c r="AN323" s="69" t="str">
        <f>IF($L323="TRUE",C323,"")</f>
        <v/>
      </c>
      <c r="AO323" s="69" t="str">
        <f>IF($L323="TRUE",D323,"")</f>
        <v/>
      </c>
      <c r="AP323" s="96" t="str">
        <f>IF($L323="TRUE",E323,"")</f>
        <v/>
      </c>
      <c r="AQ323" s="69" t="str">
        <f>IF($L323="TRUE",F323,"")</f>
        <v/>
      </c>
      <c r="AR323" s="69" t="str">
        <f>IF($L323="TRUE",G323,"")</f>
        <v/>
      </c>
      <c r="AS323" s="69" t="str">
        <f>IF($H323="","",IF(OR(L323="TRUE"),$H323,""))</f>
        <v/>
      </c>
      <c r="AT323" s="70" t="str">
        <f>IF(AV323="","",1)</f>
        <v/>
      </c>
      <c r="AU323" s="70" t="str">
        <f>IF(AT323="","",SUM(AT$6:AT323))</f>
        <v/>
      </c>
      <c r="AV323" s="71" t="str">
        <f>IF($M323="TRUE",C323,"")</f>
        <v/>
      </c>
      <c r="AW323" s="71" t="str">
        <f>IF($M323="TRUE",D323,"")</f>
        <v/>
      </c>
      <c r="AX323" s="97" t="str">
        <f>IF($M323="TRUE",E323,"")</f>
        <v/>
      </c>
      <c r="AY323" s="71" t="str">
        <f>IF($M323="TRUE",F323,"")</f>
        <v/>
      </c>
      <c r="AZ323" s="71" t="str">
        <f>IF($M323="TRUE",G323,"")</f>
        <v/>
      </c>
      <c r="BA323" s="175" t="str">
        <f>IF($H323="","",IF(OR(M323="TRUE"),$H323,""))</f>
        <v/>
      </c>
      <c r="BB323" s="101"/>
    </row>
    <row r="324" spans="1:54" ht="19.95" customHeight="1" x14ac:dyDescent="0.3">
      <c r="A324" s="98" t="str">
        <f>IF(B324="","",SUM(B$6:B324))</f>
        <v/>
      </c>
      <c r="B324" s="95" t="str">
        <f>IF($C324="","",1)</f>
        <v/>
      </c>
      <c r="C324" s="16"/>
      <c r="D324" s="16"/>
      <c r="E324" s="15"/>
      <c r="F324" s="15"/>
      <c r="G324" s="15"/>
      <c r="H324" s="170"/>
      <c r="I324" s="72" t="str">
        <f>IF($D324=I$5,"TRUE","")</f>
        <v/>
      </c>
      <c r="J324" s="72" t="str">
        <f>IF($D324=J$5,"TRUE","")</f>
        <v/>
      </c>
      <c r="K324" s="72" t="str">
        <f>IF($D324=K$5,"TRUE","")</f>
        <v/>
      </c>
      <c r="L324" s="72" t="str">
        <f>IF($D324=L$5,"TRUE","")</f>
        <v/>
      </c>
      <c r="M324" s="81" t="str">
        <f>IF($D324=M$5,"TRUE","")</f>
        <v/>
      </c>
      <c r="N324" s="62" t="str">
        <f>IF($P324="","",1)</f>
        <v/>
      </c>
      <c r="O324" s="62" t="str">
        <f>IF(N324="","",SUM(N$6:N324))</f>
        <v/>
      </c>
      <c r="P324" s="63" t="str">
        <f>IF($I324="TRUE",C324,"")</f>
        <v/>
      </c>
      <c r="Q324" s="63" t="str">
        <f>IF($I324="TRUE",D324,"")</f>
        <v/>
      </c>
      <c r="R324" s="79" t="str">
        <f>IF($I324="TRUE",E324,"")</f>
        <v/>
      </c>
      <c r="S324" s="63" t="str">
        <f>IF($I324="TRUE",F324,"")</f>
        <v/>
      </c>
      <c r="T324" s="63" t="str">
        <f>IF($I324="TRUE",G324,"")</f>
        <v/>
      </c>
      <c r="U324" s="63" t="str">
        <f>IF($H324="","",IF(OR(I324="TRUE"),$H324,""))</f>
        <v/>
      </c>
      <c r="V324" s="64" t="str">
        <f>IF(X324="","",1)</f>
        <v/>
      </c>
      <c r="W324" s="64" t="str">
        <f>IF(V324="","",SUM(V$6:V324))</f>
        <v/>
      </c>
      <c r="X324" s="65" t="str">
        <f>IF($J324="TRUE",C324,"")</f>
        <v/>
      </c>
      <c r="Y324" s="65" t="str">
        <f>IF($J324="TRUE",D324,"")</f>
        <v/>
      </c>
      <c r="Z324" s="65" t="str">
        <f>IF($J324="TRUE",E324,"")</f>
        <v/>
      </c>
      <c r="AA324" s="65" t="str">
        <f>IF($J324="TRUE",F324,"")</f>
        <v/>
      </c>
      <c r="AB324" s="65" t="str">
        <f>IF($J324="TRUE",G324,"")</f>
        <v/>
      </c>
      <c r="AC324" s="65" t="str">
        <f>IF($H324="","",IF(OR(J324="TRUE"),$H324,""))</f>
        <v/>
      </c>
      <c r="AD324" s="66" t="str">
        <f>IF(AF324="","",1)</f>
        <v/>
      </c>
      <c r="AE324" s="66" t="str">
        <f>IF(AD324="","",SUM(AD$6:AD324))</f>
        <v/>
      </c>
      <c r="AF324" s="67" t="str">
        <f>IF($K324="TRUE",C324,"")</f>
        <v/>
      </c>
      <c r="AG324" s="67" t="str">
        <f>IF($K324="TRUE",D324,"")</f>
        <v/>
      </c>
      <c r="AH324" s="87" t="str">
        <f>IF($K324="TRUE",E324,"")</f>
        <v/>
      </c>
      <c r="AI324" s="67" t="str">
        <f>IF($K324="TRUE",F324,"")</f>
        <v/>
      </c>
      <c r="AJ324" s="67" t="str">
        <f>IF($K324="TRUE",G324,"")</f>
        <v/>
      </c>
      <c r="AK324" s="67" t="str">
        <f>IF($H324="","",IF(OR(K324="TRUE"),$H324,""))</f>
        <v/>
      </c>
      <c r="AL324" s="68" t="str">
        <f>IF(AN324="","",1)</f>
        <v/>
      </c>
      <c r="AM324" s="68" t="str">
        <f>IF(AL324="","",SUM(AL$6:AL324))</f>
        <v/>
      </c>
      <c r="AN324" s="69" t="str">
        <f>IF($L324="TRUE",C324,"")</f>
        <v/>
      </c>
      <c r="AO324" s="69" t="str">
        <f>IF($L324="TRUE",D324,"")</f>
        <v/>
      </c>
      <c r="AP324" s="96" t="str">
        <f>IF($L324="TRUE",E324,"")</f>
        <v/>
      </c>
      <c r="AQ324" s="69" t="str">
        <f>IF($L324="TRUE",F324,"")</f>
        <v/>
      </c>
      <c r="AR324" s="69" t="str">
        <f>IF($L324="TRUE",G324,"")</f>
        <v/>
      </c>
      <c r="AS324" s="69" t="str">
        <f>IF($H324="","",IF(OR(L324="TRUE"),$H324,""))</f>
        <v/>
      </c>
      <c r="AT324" s="70" t="str">
        <f>IF(AV324="","",1)</f>
        <v/>
      </c>
      <c r="AU324" s="70" t="str">
        <f>IF(AT324="","",SUM(AT$6:AT324))</f>
        <v/>
      </c>
      <c r="AV324" s="71" t="str">
        <f>IF($M324="TRUE",C324,"")</f>
        <v/>
      </c>
      <c r="AW324" s="71" t="str">
        <f>IF($M324="TRUE",D324,"")</f>
        <v/>
      </c>
      <c r="AX324" s="97" t="str">
        <f>IF($M324="TRUE",E324,"")</f>
        <v/>
      </c>
      <c r="AY324" s="71" t="str">
        <f>IF($M324="TRUE",F324,"")</f>
        <v/>
      </c>
      <c r="AZ324" s="71" t="str">
        <f>IF($M324="TRUE",G324,"")</f>
        <v/>
      </c>
      <c r="BA324" s="175" t="str">
        <f>IF($H324="","",IF(OR(M324="TRUE"),$H324,""))</f>
        <v/>
      </c>
      <c r="BB324" s="101"/>
    </row>
    <row r="325" spans="1:54" ht="19.95" customHeight="1" x14ac:dyDescent="0.3">
      <c r="A325" s="98" t="str">
        <f>IF(B325="","",SUM(B$6:B325))</f>
        <v/>
      </c>
      <c r="B325" s="95" t="str">
        <f>IF($C325="","",1)</f>
        <v/>
      </c>
      <c r="C325" s="16"/>
      <c r="D325" s="16"/>
      <c r="E325" s="15"/>
      <c r="F325" s="15"/>
      <c r="G325" s="15"/>
      <c r="H325" s="170"/>
      <c r="I325" s="72" t="str">
        <f>IF($D325=I$5,"TRUE","")</f>
        <v/>
      </c>
      <c r="J325" s="72" t="str">
        <f>IF($D325=J$5,"TRUE","")</f>
        <v/>
      </c>
      <c r="K325" s="72" t="str">
        <f>IF($D325=K$5,"TRUE","")</f>
        <v/>
      </c>
      <c r="L325" s="72" t="str">
        <f>IF($D325=L$5,"TRUE","")</f>
        <v/>
      </c>
      <c r="M325" s="81" t="str">
        <f>IF($D325=M$5,"TRUE","")</f>
        <v/>
      </c>
      <c r="N325" s="62" t="str">
        <f>IF($P325="","",1)</f>
        <v/>
      </c>
      <c r="O325" s="62" t="str">
        <f>IF(N325="","",SUM(N$6:N325))</f>
        <v/>
      </c>
      <c r="P325" s="63" t="str">
        <f>IF($I325="TRUE",C325,"")</f>
        <v/>
      </c>
      <c r="Q325" s="63" t="str">
        <f>IF($I325="TRUE",D325,"")</f>
        <v/>
      </c>
      <c r="R325" s="79" t="str">
        <f>IF($I325="TRUE",E325,"")</f>
        <v/>
      </c>
      <c r="S325" s="63" t="str">
        <f>IF($I325="TRUE",F325,"")</f>
        <v/>
      </c>
      <c r="T325" s="63" t="str">
        <f>IF($I325="TRUE",G325,"")</f>
        <v/>
      </c>
      <c r="U325" s="63" t="str">
        <f>IF($H325="","",IF(OR(I325="TRUE"),$H325,""))</f>
        <v/>
      </c>
      <c r="V325" s="64" t="str">
        <f>IF(X325="","",1)</f>
        <v/>
      </c>
      <c r="W325" s="64" t="str">
        <f>IF(V325="","",SUM(V$6:V325))</f>
        <v/>
      </c>
      <c r="X325" s="65" t="str">
        <f>IF($J325="TRUE",C325,"")</f>
        <v/>
      </c>
      <c r="Y325" s="65" t="str">
        <f>IF($J325="TRUE",D325,"")</f>
        <v/>
      </c>
      <c r="Z325" s="65" t="str">
        <f>IF($J325="TRUE",E325,"")</f>
        <v/>
      </c>
      <c r="AA325" s="65" t="str">
        <f>IF($J325="TRUE",F325,"")</f>
        <v/>
      </c>
      <c r="AB325" s="65" t="str">
        <f>IF($J325="TRUE",G325,"")</f>
        <v/>
      </c>
      <c r="AC325" s="65" t="str">
        <f>IF($H325="","",IF(OR(J325="TRUE"),$H325,""))</f>
        <v/>
      </c>
      <c r="AD325" s="66" t="str">
        <f>IF(AF325="","",1)</f>
        <v/>
      </c>
      <c r="AE325" s="66" t="str">
        <f>IF(AD325="","",SUM(AD$6:AD325))</f>
        <v/>
      </c>
      <c r="AF325" s="67" t="str">
        <f>IF($K325="TRUE",C325,"")</f>
        <v/>
      </c>
      <c r="AG325" s="67" t="str">
        <f>IF($K325="TRUE",D325,"")</f>
        <v/>
      </c>
      <c r="AH325" s="87" t="str">
        <f>IF($K325="TRUE",E325,"")</f>
        <v/>
      </c>
      <c r="AI325" s="67" t="str">
        <f>IF($K325="TRUE",F325,"")</f>
        <v/>
      </c>
      <c r="AJ325" s="67" t="str">
        <f>IF($K325="TRUE",G325,"")</f>
        <v/>
      </c>
      <c r="AK325" s="67" t="str">
        <f>IF($H325="","",IF(OR(K325="TRUE"),$H325,""))</f>
        <v/>
      </c>
      <c r="AL325" s="68" t="str">
        <f>IF(AN325="","",1)</f>
        <v/>
      </c>
      <c r="AM325" s="68" t="str">
        <f>IF(AL325="","",SUM(AL$6:AL325))</f>
        <v/>
      </c>
      <c r="AN325" s="69" t="str">
        <f>IF($L325="TRUE",C325,"")</f>
        <v/>
      </c>
      <c r="AO325" s="69" t="str">
        <f>IF($L325="TRUE",D325,"")</f>
        <v/>
      </c>
      <c r="AP325" s="96" t="str">
        <f>IF($L325="TRUE",E325,"")</f>
        <v/>
      </c>
      <c r="AQ325" s="69" t="str">
        <f>IF($L325="TRUE",F325,"")</f>
        <v/>
      </c>
      <c r="AR325" s="69" t="str">
        <f>IF($L325="TRUE",G325,"")</f>
        <v/>
      </c>
      <c r="AS325" s="69" t="str">
        <f>IF($H325="","",IF(OR(L325="TRUE"),$H325,""))</f>
        <v/>
      </c>
      <c r="AT325" s="70" t="str">
        <f>IF(AV325="","",1)</f>
        <v/>
      </c>
      <c r="AU325" s="70" t="str">
        <f>IF(AT325="","",SUM(AT$6:AT325))</f>
        <v/>
      </c>
      <c r="AV325" s="71" t="str">
        <f>IF($M325="TRUE",C325,"")</f>
        <v/>
      </c>
      <c r="AW325" s="71" t="str">
        <f>IF($M325="TRUE",D325,"")</f>
        <v/>
      </c>
      <c r="AX325" s="97" t="str">
        <f>IF($M325="TRUE",E325,"")</f>
        <v/>
      </c>
      <c r="AY325" s="71" t="str">
        <f>IF($M325="TRUE",F325,"")</f>
        <v/>
      </c>
      <c r="AZ325" s="71" t="str">
        <f>IF($M325="TRUE",G325,"")</f>
        <v/>
      </c>
      <c r="BA325" s="175" t="str">
        <f>IF($H325="","",IF(OR(M325="TRUE"),$H325,""))</f>
        <v/>
      </c>
      <c r="BB325" s="101"/>
    </row>
    <row r="326" spans="1:54" ht="19.95" customHeight="1" x14ac:dyDescent="0.3">
      <c r="A326" s="98" t="str">
        <f>IF(B326="","",SUM(B$6:B326))</f>
        <v/>
      </c>
      <c r="B326" s="95" t="str">
        <f>IF($C326="","",1)</f>
        <v/>
      </c>
      <c r="C326" s="16"/>
      <c r="D326" s="16"/>
      <c r="E326" s="15"/>
      <c r="F326" s="15"/>
      <c r="G326" s="15"/>
      <c r="H326" s="170"/>
      <c r="I326" s="72" t="str">
        <f>IF($D326=I$5,"TRUE","")</f>
        <v/>
      </c>
      <c r="J326" s="72" t="str">
        <f>IF($D326=J$5,"TRUE","")</f>
        <v/>
      </c>
      <c r="K326" s="72" t="str">
        <f>IF($D326=K$5,"TRUE","")</f>
        <v/>
      </c>
      <c r="L326" s="72" t="str">
        <f>IF($D326=L$5,"TRUE","")</f>
        <v/>
      </c>
      <c r="M326" s="81" t="str">
        <f>IF($D326=M$5,"TRUE","")</f>
        <v/>
      </c>
      <c r="N326" s="62" t="str">
        <f>IF($P326="","",1)</f>
        <v/>
      </c>
      <c r="O326" s="62" t="str">
        <f>IF(N326="","",SUM(N$6:N326))</f>
        <v/>
      </c>
      <c r="P326" s="63" t="str">
        <f>IF($I326="TRUE",C326,"")</f>
        <v/>
      </c>
      <c r="Q326" s="63" t="str">
        <f>IF($I326="TRUE",D326,"")</f>
        <v/>
      </c>
      <c r="R326" s="79" t="str">
        <f>IF($I326="TRUE",E326,"")</f>
        <v/>
      </c>
      <c r="S326" s="63" t="str">
        <f>IF($I326="TRUE",F326,"")</f>
        <v/>
      </c>
      <c r="T326" s="63" t="str">
        <f>IF($I326="TRUE",G326,"")</f>
        <v/>
      </c>
      <c r="U326" s="63" t="str">
        <f>IF($H326="","",IF(OR(I326="TRUE"),$H326,""))</f>
        <v/>
      </c>
      <c r="V326" s="64" t="str">
        <f>IF(X326="","",1)</f>
        <v/>
      </c>
      <c r="W326" s="64" t="str">
        <f>IF(V326="","",SUM(V$6:V326))</f>
        <v/>
      </c>
      <c r="X326" s="65" t="str">
        <f>IF($J326="TRUE",C326,"")</f>
        <v/>
      </c>
      <c r="Y326" s="65" t="str">
        <f>IF($J326="TRUE",D326,"")</f>
        <v/>
      </c>
      <c r="Z326" s="65" t="str">
        <f>IF($J326="TRUE",E326,"")</f>
        <v/>
      </c>
      <c r="AA326" s="65" t="str">
        <f>IF($J326="TRUE",F326,"")</f>
        <v/>
      </c>
      <c r="AB326" s="65" t="str">
        <f>IF($J326="TRUE",G326,"")</f>
        <v/>
      </c>
      <c r="AC326" s="65" t="str">
        <f>IF($H326="","",IF(OR(J326="TRUE"),$H326,""))</f>
        <v/>
      </c>
      <c r="AD326" s="66" t="str">
        <f>IF(AF326="","",1)</f>
        <v/>
      </c>
      <c r="AE326" s="66" t="str">
        <f>IF(AD326="","",SUM(AD$6:AD326))</f>
        <v/>
      </c>
      <c r="AF326" s="67" t="str">
        <f>IF($K326="TRUE",C326,"")</f>
        <v/>
      </c>
      <c r="AG326" s="67" t="str">
        <f>IF($K326="TRUE",D326,"")</f>
        <v/>
      </c>
      <c r="AH326" s="87" t="str">
        <f>IF($K326="TRUE",E326,"")</f>
        <v/>
      </c>
      <c r="AI326" s="67" t="str">
        <f>IF($K326="TRUE",F326,"")</f>
        <v/>
      </c>
      <c r="AJ326" s="67" t="str">
        <f>IF($K326="TRUE",G326,"")</f>
        <v/>
      </c>
      <c r="AK326" s="67" t="str">
        <f>IF($H326="","",IF(OR(K326="TRUE"),$H326,""))</f>
        <v/>
      </c>
      <c r="AL326" s="68" t="str">
        <f>IF(AN326="","",1)</f>
        <v/>
      </c>
      <c r="AM326" s="68" t="str">
        <f>IF(AL326="","",SUM(AL$6:AL326))</f>
        <v/>
      </c>
      <c r="AN326" s="69" t="str">
        <f>IF($L326="TRUE",C326,"")</f>
        <v/>
      </c>
      <c r="AO326" s="69" t="str">
        <f>IF($L326="TRUE",D326,"")</f>
        <v/>
      </c>
      <c r="AP326" s="96" t="str">
        <f>IF($L326="TRUE",E326,"")</f>
        <v/>
      </c>
      <c r="AQ326" s="69" t="str">
        <f>IF($L326="TRUE",F326,"")</f>
        <v/>
      </c>
      <c r="AR326" s="69" t="str">
        <f>IF($L326="TRUE",G326,"")</f>
        <v/>
      </c>
      <c r="AS326" s="69" t="str">
        <f>IF($H326="","",IF(OR(L326="TRUE"),$H326,""))</f>
        <v/>
      </c>
      <c r="AT326" s="70" t="str">
        <f>IF(AV326="","",1)</f>
        <v/>
      </c>
      <c r="AU326" s="70" t="str">
        <f>IF(AT326="","",SUM(AT$6:AT326))</f>
        <v/>
      </c>
      <c r="AV326" s="71" t="str">
        <f>IF($M326="TRUE",C326,"")</f>
        <v/>
      </c>
      <c r="AW326" s="71" t="str">
        <f>IF($M326="TRUE",D326,"")</f>
        <v/>
      </c>
      <c r="AX326" s="97" t="str">
        <f>IF($M326="TRUE",E326,"")</f>
        <v/>
      </c>
      <c r="AY326" s="71" t="str">
        <f>IF($M326="TRUE",F326,"")</f>
        <v/>
      </c>
      <c r="AZ326" s="71" t="str">
        <f>IF($M326="TRUE",G326,"")</f>
        <v/>
      </c>
      <c r="BA326" s="175" t="str">
        <f>IF($H326="","",IF(OR(M326="TRUE"),$H326,""))</f>
        <v/>
      </c>
      <c r="BB326" s="101"/>
    </row>
    <row r="327" spans="1:54" ht="19.95" customHeight="1" x14ac:dyDescent="0.3">
      <c r="A327" s="98" t="str">
        <f>IF(B327="","",SUM(B$6:B327))</f>
        <v/>
      </c>
      <c r="B327" s="95" t="str">
        <f>IF($C327="","",1)</f>
        <v/>
      </c>
      <c r="C327" s="16"/>
      <c r="D327" s="16"/>
      <c r="E327" s="15"/>
      <c r="F327" s="15"/>
      <c r="G327" s="15"/>
      <c r="H327" s="170"/>
      <c r="I327" s="72" t="str">
        <f>IF($D327=I$5,"TRUE","")</f>
        <v/>
      </c>
      <c r="J327" s="72" t="str">
        <f>IF($D327=J$5,"TRUE","")</f>
        <v/>
      </c>
      <c r="K327" s="72" t="str">
        <f>IF($D327=K$5,"TRUE","")</f>
        <v/>
      </c>
      <c r="L327" s="72" t="str">
        <f>IF($D327=L$5,"TRUE","")</f>
        <v/>
      </c>
      <c r="M327" s="81" t="str">
        <f>IF($D327=M$5,"TRUE","")</f>
        <v/>
      </c>
      <c r="N327" s="62" t="str">
        <f>IF($P327="","",1)</f>
        <v/>
      </c>
      <c r="O327" s="62" t="str">
        <f>IF(N327="","",SUM(N$6:N327))</f>
        <v/>
      </c>
      <c r="P327" s="63" t="str">
        <f>IF($I327="TRUE",C327,"")</f>
        <v/>
      </c>
      <c r="Q327" s="63" t="str">
        <f>IF($I327="TRUE",D327,"")</f>
        <v/>
      </c>
      <c r="R327" s="79" t="str">
        <f>IF($I327="TRUE",E327,"")</f>
        <v/>
      </c>
      <c r="S327" s="63" t="str">
        <f>IF($I327="TRUE",F327,"")</f>
        <v/>
      </c>
      <c r="T327" s="63" t="str">
        <f>IF($I327="TRUE",G327,"")</f>
        <v/>
      </c>
      <c r="U327" s="63" t="str">
        <f>IF($H327="","",IF(OR(I327="TRUE"),$H327,""))</f>
        <v/>
      </c>
      <c r="V327" s="64" t="str">
        <f>IF(X327="","",1)</f>
        <v/>
      </c>
      <c r="W327" s="64" t="str">
        <f>IF(V327="","",SUM(V$6:V327))</f>
        <v/>
      </c>
      <c r="X327" s="65" t="str">
        <f>IF($J327="TRUE",C327,"")</f>
        <v/>
      </c>
      <c r="Y327" s="65" t="str">
        <f>IF($J327="TRUE",D327,"")</f>
        <v/>
      </c>
      <c r="Z327" s="65" t="str">
        <f>IF($J327="TRUE",E327,"")</f>
        <v/>
      </c>
      <c r="AA327" s="65" t="str">
        <f>IF($J327="TRUE",F327,"")</f>
        <v/>
      </c>
      <c r="AB327" s="65" t="str">
        <f>IF($J327="TRUE",G327,"")</f>
        <v/>
      </c>
      <c r="AC327" s="65" t="str">
        <f>IF($H327="","",IF(OR(J327="TRUE"),$H327,""))</f>
        <v/>
      </c>
      <c r="AD327" s="66" t="str">
        <f>IF(AF327="","",1)</f>
        <v/>
      </c>
      <c r="AE327" s="66" t="str">
        <f>IF(AD327="","",SUM(AD$6:AD327))</f>
        <v/>
      </c>
      <c r="AF327" s="67" t="str">
        <f>IF($K327="TRUE",C327,"")</f>
        <v/>
      </c>
      <c r="AG327" s="67" t="str">
        <f>IF($K327="TRUE",D327,"")</f>
        <v/>
      </c>
      <c r="AH327" s="87" t="str">
        <f>IF($K327="TRUE",E327,"")</f>
        <v/>
      </c>
      <c r="AI327" s="67" t="str">
        <f>IF($K327="TRUE",F327,"")</f>
        <v/>
      </c>
      <c r="AJ327" s="67" t="str">
        <f>IF($K327="TRUE",G327,"")</f>
        <v/>
      </c>
      <c r="AK327" s="67" t="str">
        <f>IF($H327="","",IF(OR(K327="TRUE"),$H327,""))</f>
        <v/>
      </c>
      <c r="AL327" s="68" t="str">
        <f>IF(AN327="","",1)</f>
        <v/>
      </c>
      <c r="AM327" s="68" t="str">
        <f>IF(AL327="","",SUM(AL$6:AL327))</f>
        <v/>
      </c>
      <c r="AN327" s="69" t="str">
        <f>IF($L327="TRUE",C327,"")</f>
        <v/>
      </c>
      <c r="AO327" s="69" t="str">
        <f>IF($L327="TRUE",D327,"")</f>
        <v/>
      </c>
      <c r="AP327" s="96" t="str">
        <f>IF($L327="TRUE",E327,"")</f>
        <v/>
      </c>
      <c r="AQ327" s="69" t="str">
        <f>IF($L327="TRUE",F327,"")</f>
        <v/>
      </c>
      <c r="AR327" s="69" t="str">
        <f>IF($L327="TRUE",G327,"")</f>
        <v/>
      </c>
      <c r="AS327" s="69" t="str">
        <f>IF($H327="","",IF(OR(L327="TRUE"),$H327,""))</f>
        <v/>
      </c>
      <c r="AT327" s="70" t="str">
        <f>IF(AV327="","",1)</f>
        <v/>
      </c>
      <c r="AU327" s="70" t="str">
        <f>IF(AT327="","",SUM(AT$6:AT327))</f>
        <v/>
      </c>
      <c r="AV327" s="71" t="str">
        <f>IF($M327="TRUE",C327,"")</f>
        <v/>
      </c>
      <c r="AW327" s="71" t="str">
        <f>IF($M327="TRUE",D327,"")</f>
        <v/>
      </c>
      <c r="AX327" s="97" t="str">
        <f>IF($M327="TRUE",E327,"")</f>
        <v/>
      </c>
      <c r="AY327" s="71" t="str">
        <f>IF($M327="TRUE",F327,"")</f>
        <v/>
      </c>
      <c r="AZ327" s="71" t="str">
        <f>IF($M327="TRUE",G327,"")</f>
        <v/>
      </c>
      <c r="BA327" s="175" t="str">
        <f>IF($H327="","",IF(OR(M327="TRUE"),$H327,""))</f>
        <v/>
      </c>
      <c r="BB327" s="101"/>
    </row>
    <row r="328" spans="1:54" ht="19.95" customHeight="1" x14ac:dyDescent="0.3">
      <c r="A328" s="98" t="str">
        <f>IF(B328="","",SUM(B$6:B328))</f>
        <v/>
      </c>
      <c r="B328" s="95" t="str">
        <f>IF($C328="","",1)</f>
        <v/>
      </c>
      <c r="C328" s="16"/>
      <c r="D328" s="16"/>
      <c r="E328" s="15"/>
      <c r="F328" s="15"/>
      <c r="G328" s="15"/>
      <c r="H328" s="170"/>
      <c r="I328" s="72" t="str">
        <f>IF($D328=I$5,"TRUE","")</f>
        <v/>
      </c>
      <c r="J328" s="72" t="str">
        <f>IF($D328=J$5,"TRUE","")</f>
        <v/>
      </c>
      <c r="K328" s="72" t="str">
        <f>IF($D328=K$5,"TRUE","")</f>
        <v/>
      </c>
      <c r="L328" s="72" t="str">
        <f>IF($D328=L$5,"TRUE","")</f>
        <v/>
      </c>
      <c r="M328" s="81" t="str">
        <f>IF($D328=M$5,"TRUE","")</f>
        <v/>
      </c>
      <c r="N328" s="62" t="str">
        <f>IF($P328="","",1)</f>
        <v/>
      </c>
      <c r="O328" s="62" t="str">
        <f>IF(N328="","",SUM(N$6:N328))</f>
        <v/>
      </c>
      <c r="P328" s="63" t="str">
        <f>IF($I328="TRUE",C328,"")</f>
        <v/>
      </c>
      <c r="Q328" s="63" t="str">
        <f>IF($I328="TRUE",D328,"")</f>
        <v/>
      </c>
      <c r="R328" s="79" t="str">
        <f>IF($I328="TRUE",E328,"")</f>
        <v/>
      </c>
      <c r="S328" s="63" t="str">
        <f>IF($I328="TRUE",F328,"")</f>
        <v/>
      </c>
      <c r="T328" s="63" t="str">
        <f>IF($I328="TRUE",G328,"")</f>
        <v/>
      </c>
      <c r="U328" s="63" t="str">
        <f>IF($H328="","",IF(OR(I328="TRUE"),$H328,""))</f>
        <v/>
      </c>
      <c r="V328" s="64" t="str">
        <f>IF(X328="","",1)</f>
        <v/>
      </c>
      <c r="W328" s="64" t="str">
        <f>IF(V328="","",SUM(V$6:V328))</f>
        <v/>
      </c>
      <c r="X328" s="65" t="str">
        <f>IF($J328="TRUE",C328,"")</f>
        <v/>
      </c>
      <c r="Y328" s="65" t="str">
        <f>IF($J328="TRUE",D328,"")</f>
        <v/>
      </c>
      <c r="Z328" s="65" t="str">
        <f>IF($J328="TRUE",E328,"")</f>
        <v/>
      </c>
      <c r="AA328" s="65" t="str">
        <f>IF($J328="TRUE",F328,"")</f>
        <v/>
      </c>
      <c r="AB328" s="65" t="str">
        <f>IF($J328="TRUE",G328,"")</f>
        <v/>
      </c>
      <c r="AC328" s="65" t="str">
        <f>IF($H328="","",IF(OR(J328="TRUE"),$H328,""))</f>
        <v/>
      </c>
      <c r="AD328" s="66" t="str">
        <f>IF(AF328="","",1)</f>
        <v/>
      </c>
      <c r="AE328" s="66" t="str">
        <f>IF(AD328="","",SUM(AD$6:AD328))</f>
        <v/>
      </c>
      <c r="AF328" s="67" t="str">
        <f>IF($K328="TRUE",C328,"")</f>
        <v/>
      </c>
      <c r="AG328" s="67" t="str">
        <f>IF($K328="TRUE",D328,"")</f>
        <v/>
      </c>
      <c r="AH328" s="87" t="str">
        <f>IF($K328="TRUE",E328,"")</f>
        <v/>
      </c>
      <c r="AI328" s="67" t="str">
        <f>IF($K328="TRUE",F328,"")</f>
        <v/>
      </c>
      <c r="AJ328" s="67" t="str">
        <f>IF($K328="TRUE",G328,"")</f>
        <v/>
      </c>
      <c r="AK328" s="67" t="str">
        <f>IF($H328="","",IF(OR(K328="TRUE"),$H328,""))</f>
        <v/>
      </c>
      <c r="AL328" s="68" t="str">
        <f>IF(AN328="","",1)</f>
        <v/>
      </c>
      <c r="AM328" s="68" t="str">
        <f>IF(AL328="","",SUM(AL$6:AL328))</f>
        <v/>
      </c>
      <c r="AN328" s="69" t="str">
        <f>IF($L328="TRUE",C328,"")</f>
        <v/>
      </c>
      <c r="AO328" s="69" t="str">
        <f>IF($L328="TRUE",D328,"")</f>
        <v/>
      </c>
      <c r="AP328" s="96" t="str">
        <f>IF($L328="TRUE",E328,"")</f>
        <v/>
      </c>
      <c r="AQ328" s="69" t="str">
        <f>IF($L328="TRUE",F328,"")</f>
        <v/>
      </c>
      <c r="AR328" s="69" t="str">
        <f>IF($L328="TRUE",G328,"")</f>
        <v/>
      </c>
      <c r="AS328" s="69" t="str">
        <f>IF($H328="","",IF(OR(L328="TRUE"),$H328,""))</f>
        <v/>
      </c>
      <c r="AT328" s="70" t="str">
        <f>IF(AV328="","",1)</f>
        <v/>
      </c>
      <c r="AU328" s="70" t="str">
        <f>IF(AT328="","",SUM(AT$6:AT328))</f>
        <v/>
      </c>
      <c r="AV328" s="71" t="str">
        <f>IF($M328="TRUE",C328,"")</f>
        <v/>
      </c>
      <c r="AW328" s="71" t="str">
        <f>IF($M328="TRUE",D328,"")</f>
        <v/>
      </c>
      <c r="AX328" s="97" t="str">
        <f>IF($M328="TRUE",E328,"")</f>
        <v/>
      </c>
      <c r="AY328" s="71" t="str">
        <f>IF($M328="TRUE",F328,"")</f>
        <v/>
      </c>
      <c r="AZ328" s="71" t="str">
        <f>IF($M328="TRUE",G328,"")</f>
        <v/>
      </c>
      <c r="BA328" s="175" t="str">
        <f>IF($H328="","",IF(OR(M328="TRUE"),$H328,""))</f>
        <v/>
      </c>
      <c r="BB328" s="101"/>
    </row>
    <row r="329" spans="1:54" ht="19.95" customHeight="1" x14ac:dyDescent="0.3">
      <c r="A329" s="98" t="str">
        <f>IF(B329="","",SUM(B$6:B329))</f>
        <v/>
      </c>
      <c r="B329" s="95" t="str">
        <f>IF($C329="","",1)</f>
        <v/>
      </c>
      <c r="C329" s="16"/>
      <c r="D329" s="16"/>
      <c r="E329" s="15"/>
      <c r="F329" s="15"/>
      <c r="G329" s="15"/>
      <c r="H329" s="170"/>
      <c r="I329" s="72" t="str">
        <f>IF($D329=I$5,"TRUE","")</f>
        <v/>
      </c>
      <c r="J329" s="72" t="str">
        <f>IF($D329=J$5,"TRUE","")</f>
        <v/>
      </c>
      <c r="K329" s="72" t="str">
        <f>IF($D329=K$5,"TRUE","")</f>
        <v/>
      </c>
      <c r="L329" s="72" t="str">
        <f>IF($D329=L$5,"TRUE","")</f>
        <v/>
      </c>
      <c r="M329" s="81" t="str">
        <f>IF($D329=M$5,"TRUE","")</f>
        <v/>
      </c>
      <c r="N329" s="62" t="str">
        <f>IF($P329="","",1)</f>
        <v/>
      </c>
      <c r="O329" s="62" t="str">
        <f>IF(N329="","",SUM(N$6:N329))</f>
        <v/>
      </c>
      <c r="P329" s="63" t="str">
        <f>IF($I329="TRUE",C329,"")</f>
        <v/>
      </c>
      <c r="Q329" s="63" t="str">
        <f>IF($I329="TRUE",D329,"")</f>
        <v/>
      </c>
      <c r="R329" s="79" t="str">
        <f>IF($I329="TRUE",E329,"")</f>
        <v/>
      </c>
      <c r="S329" s="63" t="str">
        <f>IF($I329="TRUE",F329,"")</f>
        <v/>
      </c>
      <c r="T329" s="63" t="str">
        <f>IF($I329="TRUE",G329,"")</f>
        <v/>
      </c>
      <c r="U329" s="63" t="str">
        <f>IF($H329="","",IF(OR(I329="TRUE"),$H329,""))</f>
        <v/>
      </c>
      <c r="V329" s="64" t="str">
        <f>IF(X329="","",1)</f>
        <v/>
      </c>
      <c r="W329" s="64" t="str">
        <f>IF(V329="","",SUM(V$6:V329))</f>
        <v/>
      </c>
      <c r="X329" s="65" t="str">
        <f>IF($J329="TRUE",C329,"")</f>
        <v/>
      </c>
      <c r="Y329" s="65" t="str">
        <f>IF($J329="TRUE",D329,"")</f>
        <v/>
      </c>
      <c r="Z329" s="65" t="str">
        <f>IF($J329="TRUE",E329,"")</f>
        <v/>
      </c>
      <c r="AA329" s="65" t="str">
        <f>IF($J329="TRUE",F329,"")</f>
        <v/>
      </c>
      <c r="AB329" s="65" t="str">
        <f>IF($J329="TRUE",G329,"")</f>
        <v/>
      </c>
      <c r="AC329" s="65" t="str">
        <f>IF($H329="","",IF(OR(J329="TRUE"),$H329,""))</f>
        <v/>
      </c>
      <c r="AD329" s="66" t="str">
        <f>IF(AF329="","",1)</f>
        <v/>
      </c>
      <c r="AE329" s="66" t="str">
        <f>IF(AD329="","",SUM(AD$6:AD329))</f>
        <v/>
      </c>
      <c r="AF329" s="67" t="str">
        <f>IF($K329="TRUE",C329,"")</f>
        <v/>
      </c>
      <c r="AG329" s="67" t="str">
        <f>IF($K329="TRUE",D329,"")</f>
        <v/>
      </c>
      <c r="AH329" s="87" t="str">
        <f>IF($K329="TRUE",E329,"")</f>
        <v/>
      </c>
      <c r="AI329" s="67" t="str">
        <f>IF($K329="TRUE",F329,"")</f>
        <v/>
      </c>
      <c r="AJ329" s="67" t="str">
        <f>IF($K329="TRUE",G329,"")</f>
        <v/>
      </c>
      <c r="AK329" s="67" t="str">
        <f>IF($H329="","",IF(OR(K329="TRUE"),$H329,""))</f>
        <v/>
      </c>
      <c r="AL329" s="68" t="str">
        <f>IF(AN329="","",1)</f>
        <v/>
      </c>
      <c r="AM329" s="68" t="str">
        <f>IF(AL329="","",SUM(AL$6:AL329))</f>
        <v/>
      </c>
      <c r="AN329" s="69" t="str">
        <f>IF($L329="TRUE",C329,"")</f>
        <v/>
      </c>
      <c r="AO329" s="69" t="str">
        <f>IF($L329="TRUE",D329,"")</f>
        <v/>
      </c>
      <c r="AP329" s="96" t="str">
        <f>IF($L329="TRUE",E329,"")</f>
        <v/>
      </c>
      <c r="AQ329" s="69" t="str">
        <f>IF($L329="TRUE",F329,"")</f>
        <v/>
      </c>
      <c r="AR329" s="69" t="str">
        <f>IF($L329="TRUE",G329,"")</f>
        <v/>
      </c>
      <c r="AS329" s="69" t="str">
        <f>IF($H329="","",IF(OR(L329="TRUE"),$H329,""))</f>
        <v/>
      </c>
      <c r="AT329" s="70" t="str">
        <f>IF(AV329="","",1)</f>
        <v/>
      </c>
      <c r="AU329" s="70" t="str">
        <f>IF(AT329="","",SUM(AT$6:AT329))</f>
        <v/>
      </c>
      <c r="AV329" s="71" t="str">
        <f>IF($M329="TRUE",C329,"")</f>
        <v/>
      </c>
      <c r="AW329" s="71" t="str">
        <f>IF($M329="TRUE",D329,"")</f>
        <v/>
      </c>
      <c r="AX329" s="97" t="str">
        <f>IF($M329="TRUE",E329,"")</f>
        <v/>
      </c>
      <c r="AY329" s="71" t="str">
        <f>IF($M329="TRUE",F329,"")</f>
        <v/>
      </c>
      <c r="AZ329" s="71" t="str">
        <f>IF($M329="TRUE",G329,"")</f>
        <v/>
      </c>
      <c r="BA329" s="175" t="str">
        <f>IF($H329="","",IF(OR(M329="TRUE"),$H329,""))</f>
        <v/>
      </c>
      <c r="BB329" s="101"/>
    </row>
    <row r="330" spans="1:54" ht="19.95" customHeight="1" x14ac:dyDescent="0.3">
      <c r="A330" s="98" t="str">
        <f>IF(B330="","",SUM(B$6:B330))</f>
        <v/>
      </c>
      <c r="B330" s="95" t="str">
        <f>IF($C330="","",1)</f>
        <v/>
      </c>
      <c r="C330" s="16"/>
      <c r="D330" s="16"/>
      <c r="E330" s="15"/>
      <c r="F330" s="15"/>
      <c r="G330" s="15"/>
      <c r="H330" s="170"/>
      <c r="I330" s="72" t="str">
        <f>IF($D330=I$5,"TRUE","")</f>
        <v/>
      </c>
      <c r="J330" s="72" t="str">
        <f>IF($D330=J$5,"TRUE","")</f>
        <v/>
      </c>
      <c r="K330" s="72" t="str">
        <f>IF($D330=K$5,"TRUE","")</f>
        <v/>
      </c>
      <c r="L330" s="72" t="str">
        <f>IF($D330=L$5,"TRUE","")</f>
        <v/>
      </c>
      <c r="M330" s="81" t="str">
        <f>IF($D330=M$5,"TRUE","")</f>
        <v/>
      </c>
      <c r="N330" s="62" t="str">
        <f>IF($P330="","",1)</f>
        <v/>
      </c>
      <c r="O330" s="62" t="str">
        <f>IF(N330="","",SUM(N$6:N330))</f>
        <v/>
      </c>
      <c r="P330" s="63" t="str">
        <f>IF($I330="TRUE",C330,"")</f>
        <v/>
      </c>
      <c r="Q330" s="63" t="str">
        <f>IF($I330="TRUE",D330,"")</f>
        <v/>
      </c>
      <c r="R330" s="79" t="str">
        <f>IF($I330="TRUE",E330,"")</f>
        <v/>
      </c>
      <c r="S330" s="63" t="str">
        <f>IF($I330="TRUE",F330,"")</f>
        <v/>
      </c>
      <c r="T330" s="63" t="str">
        <f>IF($I330="TRUE",G330,"")</f>
        <v/>
      </c>
      <c r="U330" s="63" t="str">
        <f>IF($H330="","",IF(OR(I330="TRUE"),$H330,""))</f>
        <v/>
      </c>
      <c r="V330" s="64" t="str">
        <f>IF(X330="","",1)</f>
        <v/>
      </c>
      <c r="W330" s="64" t="str">
        <f>IF(V330="","",SUM(V$6:V330))</f>
        <v/>
      </c>
      <c r="X330" s="65" t="str">
        <f>IF($J330="TRUE",C330,"")</f>
        <v/>
      </c>
      <c r="Y330" s="65" t="str">
        <f>IF($J330="TRUE",D330,"")</f>
        <v/>
      </c>
      <c r="Z330" s="65" t="str">
        <f>IF($J330="TRUE",E330,"")</f>
        <v/>
      </c>
      <c r="AA330" s="65" t="str">
        <f>IF($J330="TRUE",F330,"")</f>
        <v/>
      </c>
      <c r="AB330" s="65" t="str">
        <f>IF($J330="TRUE",G330,"")</f>
        <v/>
      </c>
      <c r="AC330" s="65" t="str">
        <f>IF($H330="","",IF(OR(J330="TRUE"),$H330,""))</f>
        <v/>
      </c>
      <c r="AD330" s="66" t="str">
        <f>IF(AF330="","",1)</f>
        <v/>
      </c>
      <c r="AE330" s="66" t="str">
        <f>IF(AD330="","",SUM(AD$6:AD330))</f>
        <v/>
      </c>
      <c r="AF330" s="67" t="str">
        <f>IF($K330="TRUE",C330,"")</f>
        <v/>
      </c>
      <c r="AG330" s="67" t="str">
        <f>IF($K330="TRUE",D330,"")</f>
        <v/>
      </c>
      <c r="AH330" s="87" t="str">
        <f>IF($K330="TRUE",E330,"")</f>
        <v/>
      </c>
      <c r="AI330" s="67" t="str">
        <f>IF($K330="TRUE",F330,"")</f>
        <v/>
      </c>
      <c r="AJ330" s="67" t="str">
        <f>IF($K330="TRUE",G330,"")</f>
        <v/>
      </c>
      <c r="AK330" s="67" t="str">
        <f>IF($H330="","",IF(OR(K330="TRUE"),$H330,""))</f>
        <v/>
      </c>
      <c r="AL330" s="68" t="str">
        <f>IF(AN330="","",1)</f>
        <v/>
      </c>
      <c r="AM330" s="68" t="str">
        <f>IF(AL330="","",SUM(AL$6:AL330))</f>
        <v/>
      </c>
      <c r="AN330" s="69" t="str">
        <f>IF($L330="TRUE",C330,"")</f>
        <v/>
      </c>
      <c r="AO330" s="69" t="str">
        <f>IF($L330="TRUE",D330,"")</f>
        <v/>
      </c>
      <c r="AP330" s="96" t="str">
        <f>IF($L330="TRUE",E330,"")</f>
        <v/>
      </c>
      <c r="AQ330" s="69" t="str">
        <f>IF($L330="TRUE",F330,"")</f>
        <v/>
      </c>
      <c r="AR330" s="69" t="str">
        <f>IF($L330="TRUE",G330,"")</f>
        <v/>
      </c>
      <c r="AS330" s="69" t="str">
        <f>IF($H330="","",IF(OR(L330="TRUE"),$H330,""))</f>
        <v/>
      </c>
      <c r="AT330" s="70" t="str">
        <f>IF(AV330="","",1)</f>
        <v/>
      </c>
      <c r="AU330" s="70" t="str">
        <f>IF(AT330="","",SUM(AT$6:AT330))</f>
        <v/>
      </c>
      <c r="AV330" s="71" t="str">
        <f>IF($M330="TRUE",C330,"")</f>
        <v/>
      </c>
      <c r="AW330" s="71" t="str">
        <f>IF($M330="TRUE",D330,"")</f>
        <v/>
      </c>
      <c r="AX330" s="97" t="str">
        <f>IF($M330="TRUE",E330,"")</f>
        <v/>
      </c>
      <c r="AY330" s="71" t="str">
        <f>IF($M330="TRUE",F330,"")</f>
        <v/>
      </c>
      <c r="AZ330" s="71" t="str">
        <f>IF($M330="TRUE",G330,"")</f>
        <v/>
      </c>
      <c r="BA330" s="175" t="str">
        <f>IF($H330="","",IF(OR(M330="TRUE"),$H330,""))</f>
        <v/>
      </c>
      <c r="BB330" s="101"/>
    </row>
    <row r="331" spans="1:54" ht="19.95" customHeight="1" x14ac:dyDescent="0.3">
      <c r="A331" s="98" t="str">
        <f>IF(B331="","",SUM(B$6:B331))</f>
        <v/>
      </c>
      <c r="B331" s="95" t="str">
        <f>IF($C331="","",1)</f>
        <v/>
      </c>
      <c r="C331" s="16"/>
      <c r="D331" s="16"/>
      <c r="E331" s="15"/>
      <c r="F331" s="15"/>
      <c r="G331" s="15"/>
      <c r="H331" s="170"/>
      <c r="I331" s="72" t="str">
        <f>IF($D331=I$5,"TRUE","")</f>
        <v/>
      </c>
      <c r="J331" s="72" t="str">
        <f>IF($D331=J$5,"TRUE","")</f>
        <v/>
      </c>
      <c r="K331" s="72" t="str">
        <f>IF($D331=K$5,"TRUE","")</f>
        <v/>
      </c>
      <c r="L331" s="72" t="str">
        <f>IF($D331=L$5,"TRUE","")</f>
        <v/>
      </c>
      <c r="M331" s="81" t="str">
        <f>IF($D331=M$5,"TRUE","")</f>
        <v/>
      </c>
      <c r="N331" s="62" t="str">
        <f>IF($P331="","",1)</f>
        <v/>
      </c>
      <c r="O331" s="62" t="str">
        <f>IF(N331="","",SUM(N$6:N331))</f>
        <v/>
      </c>
      <c r="P331" s="63" t="str">
        <f>IF($I331="TRUE",C331,"")</f>
        <v/>
      </c>
      <c r="Q331" s="63" t="str">
        <f>IF($I331="TRUE",D331,"")</f>
        <v/>
      </c>
      <c r="R331" s="79" t="str">
        <f>IF($I331="TRUE",E331,"")</f>
        <v/>
      </c>
      <c r="S331" s="63" t="str">
        <f>IF($I331="TRUE",F331,"")</f>
        <v/>
      </c>
      <c r="T331" s="63" t="str">
        <f>IF($I331="TRUE",G331,"")</f>
        <v/>
      </c>
      <c r="U331" s="63" t="str">
        <f>IF($H331="","",IF(OR(I331="TRUE"),$H331,""))</f>
        <v/>
      </c>
      <c r="V331" s="64" t="str">
        <f>IF(X331="","",1)</f>
        <v/>
      </c>
      <c r="W331" s="64" t="str">
        <f>IF(V331="","",SUM(V$6:V331))</f>
        <v/>
      </c>
      <c r="X331" s="65" t="str">
        <f>IF($J331="TRUE",C331,"")</f>
        <v/>
      </c>
      <c r="Y331" s="65" t="str">
        <f>IF($J331="TRUE",D331,"")</f>
        <v/>
      </c>
      <c r="Z331" s="65" t="str">
        <f>IF($J331="TRUE",E331,"")</f>
        <v/>
      </c>
      <c r="AA331" s="65" t="str">
        <f>IF($J331="TRUE",F331,"")</f>
        <v/>
      </c>
      <c r="AB331" s="65" t="str">
        <f>IF($J331="TRUE",G331,"")</f>
        <v/>
      </c>
      <c r="AC331" s="65" t="str">
        <f>IF($H331="","",IF(OR(J331="TRUE"),$H331,""))</f>
        <v/>
      </c>
      <c r="AD331" s="66" t="str">
        <f>IF(AF331="","",1)</f>
        <v/>
      </c>
      <c r="AE331" s="66" t="str">
        <f>IF(AD331="","",SUM(AD$6:AD331))</f>
        <v/>
      </c>
      <c r="AF331" s="67" t="str">
        <f>IF($K331="TRUE",C331,"")</f>
        <v/>
      </c>
      <c r="AG331" s="67" t="str">
        <f>IF($K331="TRUE",D331,"")</f>
        <v/>
      </c>
      <c r="AH331" s="87" t="str">
        <f>IF($K331="TRUE",E331,"")</f>
        <v/>
      </c>
      <c r="AI331" s="67" t="str">
        <f>IF($K331="TRUE",F331,"")</f>
        <v/>
      </c>
      <c r="AJ331" s="67" t="str">
        <f>IF($K331="TRUE",G331,"")</f>
        <v/>
      </c>
      <c r="AK331" s="67" t="str">
        <f>IF($H331="","",IF(OR(K331="TRUE"),$H331,""))</f>
        <v/>
      </c>
      <c r="AL331" s="68" t="str">
        <f>IF(AN331="","",1)</f>
        <v/>
      </c>
      <c r="AM331" s="68" t="str">
        <f>IF(AL331="","",SUM(AL$6:AL331))</f>
        <v/>
      </c>
      <c r="AN331" s="69" t="str">
        <f>IF($L331="TRUE",C331,"")</f>
        <v/>
      </c>
      <c r="AO331" s="69" t="str">
        <f>IF($L331="TRUE",D331,"")</f>
        <v/>
      </c>
      <c r="AP331" s="96" t="str">
        <f>IF($L331="TRUE",E331,"")</f>
        <v/>
      </c>
      <c r="AQ331" s="69" t="str">
        <f>IF($L331="TRUE",F331,"")</f>
        <v/>
      </c>
      <c r="AR331" s="69" t="str">
        <f>IF($L331="TRUE",G331,"")</f>
        <v/>
      </c>
      <c r="AS331" s="69" t="str">
        <f>IF($H331="","",IF(OR(L331="TRUE"),$H331,""))</f>
        <v/>
      </c>
      <c r="AT331" s="70" t="str">
        <f>IF(AV331="","",1)</f>
        <v/>
      </c>
      <c r="AU331" s="70" t="str">
        <f>IF(AT331="","",SUM(AT$6:AT331))</f>
        <v/>
      </c>
      <c r="AV331" s="71" t="str">
        <f>IF($M331="TRUE",C331,"")</f>
        <v/>
      </c>
      <c r="AW331" s="71" t="str">
        <f>IF($M331="TRUE",D331,"")</f>
        <v/>
      </c>
      <c r="AX331" s="97" t="str">
        <f>IF($M331="TRUE",E331,"")</f>
        <v/>
      </c>
      <c r="AY331" s="71" t="str">
        <f>IF($M331="TRUE",F331,"")</f>
        <v/>
      </c>
      <c r="AZ331" s="71" t="str">
        <f>IF($M331="TRUE",G331,"")</f>
        <v/>
      </c>
      <c r="BA331" s="175" t="str">
        <f>IF($H331="","",IF(OR(M331="TRUE"),$H331,""))</f>
        <v/>
      </c>
      <c r="BB331" s="101"/>
    </row>
    <row r="332" spans="1:54" ht="19.95" customHeight="1" x14ac:dyDescent="0.3">
      <c r="A332" s="98" t="str">
        <f>IF(B332="","",SUM(B$6:B332))</f>
        <v/>
      </c>
      <c r="B332" s="95" t="str">
        <f>IF($C332="","",1)</f>
        <v/>
      </c>
      <c r="C332" s="16"/>
      <c r="D332" s="16"/>
      <c r="E332" s="15"/>
      <c r="F332" s="15"/>
      <c r="G332" s="15"/>
      <c r="H332" s="170"/>
      <c r="I332" s="72" t="str">
        <f>IF($D332=I$5,"TRUE","")</f>
        <v/>
      </c>
      <c r="J332" s="72" t="str">
        <f>IF($D332=J$5,"TRUE","")</f>
        <v/>
      </c>
      <c r="K332" s="72" t="str">
        <f>IF($D332=K$5,"TRUE","")</f>
        <v/>
      </c>
      <c r="L332" s="72" t="str">
        <f>IF($D332=L$5,"TRUE","")</f>
        <v/>
      </c>
      <c r="M332" s="81" t="str">
        <f>IF($D332=M$5,"TRUE","")</f>
        <v/>
      </c>
      <c r="N332" s="62" t="str">
        <f>IF($P332="","",1)</f>
        <v/>
      </c>
      <c r="O332" s="62" t="str">
        <f>IF(N332="","",SUM(N$6:N332))</f>
        <v/>
      </c>
      <c r="P332" s="63" t="str">
        <f>IF($I332="TRUE",C332,"")</f>
        <v/>
      </c>
      <c r="Q332" s="63" t="str">
        <f>IF($I332="TRUE",D332,"")</f>
        <v/>
      </c>
      <c r="R332" s="79" t="str">
        <f>IF($I332="TRUE",E332,"")</f>
        <v/>
      </c>
      <c r="S332" s="63" t="str">
        <f>IF($I332="TRUE",F332,"")</f>
        <v/>
      </c>
      <c r="T332" s="63" t="str">
        <f>IF($I332="TRUE",G332,"")</f>
        <v/>
      </c>
      <c r="U332" s="63" t="str">
        <f>IF($H332="","",IF(OR(I332="TRUE"),$H332,""))</f>
        <v/>
      </c>
      <c r="V332" s="64" t="str">
        <f>IF(X332="","",1)</f>
        <v/>
      </c>
      <c r="W332" s="64" t="str">
        <f>IF(V332="","",SUM(V$6:V332))</f>
        <v/>
      </c>
      <c r="X332" s="65" t="str">
        <f>IF($J332="TRUE",C332,"")</f>
        <v/>
      </c>
      <c r="Y332" s="65" t="str">
        <f>IF($J332="TRUE",D332,"")</f>
        <v/>
      </c>
      <c r="Z332" s="65" t="str">
        <f>IF($J332="TRUE",E332,"")</f>
        <v/>
      </c>
      <c r="AA332" s="65" t="str">
        <f>IF($J332="TRUE",F332,"")</f>
        <v/>
      </c>
      <c r="AB332" s="65" t="str">
        <f>IF($J332="TRUE",G332,"")</f>
        <v/>
      </c>
      <c r="AC332" s="65" t="str">
        <f>IF($H332="","",IF(OR(J332="TRUE"),$H332,""))</f>
        <v/>
      </c>
      <c r="AD332" s="66" t="str">
        <f>IF(AF332="","",1)</f>
        <v/>
      </c>
      <c r="AE332" s="66" t="str">
        <f>IF(AD332="","",SUM(AD$6:AD332))</f>
        <v/>
      </c>
      <c r="AF332" s="67" t="str">
        <f>IF($K332="TRUE",C332,"")</f>
        <v/>
      </c>
      <c r="AG332" s="67" t="str">
        <f>IF($K332="TRUE",D332,"")</f>
        <v/>
      </c>
      <c r="AH332" s="87" t="str">
        <f>IF($K332="TRUE",E332,"")</f>
        <v/>
      </c>
      <c r="AI332" s="67" t="str">
        <f>IF($K332="TRUE",F332,"")</f>
        <v/>
      </c>
      <c r="AJ332" s="67" t="str">
        <f>IF($K332="TRUE",G332,"")</f>
        <v/>
      </c>
      <c r="AK332" s="67" t="str">
        <f>IF($H332="","",IF(OR(K332="TRUE"),$H332,""))</f>
        <v/>
      </c>
      <c r="AL332" s="68" t="str">
        <f>IF(AN332="","",1)</f>
        <v/>
      </c>
      <c r="AM332" s="68" t="str">
        <f>IF(AL332="","",SUM(AL$6:AL332))</f>
        <v/>
      </c>
      <c r="AN332" s="69" t="str">
        <f>IF($L332="TRUE",C332,"")</f>
        <v/>
      </c>
      <c r="AO332" s="69" t="str">
        <f>IF($L332="TRUE",D332,"")</f>
        <v/>
      </c>
      <c r="AP332" s="96" t="str">
        <f>IF($L332="TRUE",E332,"")</f>
        <v/>
      </c>
      <c r="AQ332" s="69" t="str">
        <f>IF($L332="TRUE",F332,"")</f>
        <v/>
      </c>
      <c r="AR332" s="69" t="str">
        <f>IF($L332="TRUE",G332,"")</f>
        <v/>
      </c>
      <c r="AS332" s="69" t="str">
        <f>IF($H332="","",IF(OR(L332="TRUE"),$H332,""))</f>
        <v/>
      </c>
      <c r="AT332" s="70" t="str">
        <f>IF(AV332="","",1)</f>
        <v/>
      </c>
      <c r="AU332" s="70" t="str">
        <f>IF(AT332="","",SUM(AT$6:AT332))</f>
        <v/>
      </c>
      <c r="AV332" s="71" t="str">
        <f>IF($M332="TRUE",C332,"")</f>
        <v/>
      </c>
      <c r="AW332" s="71" t="str">
        <f>IF($M332="TRUE",D332,"")</f>
        <v/>
      </c>
      <c r="AX332" s="97" t="str">
        <f>IF($M332="TRUE",E332,"")</f>
        <v/>
      </c>
      <c r="AY332" s="71" t="str">
        <f>IF($M332="TRUE",F332,"")</f>
        <v/>
      </c>
      <c r="AZ332" s="71" t="str">
        <f>IF($M332="TRUE",G332,"")</f>
        <v/>
      </c>
      <c r="BA332" s="175" t="str">
        <f>IF($H332="","",IF(OR(M332="TRUE"),$H332,""))</f>
        <v/>
      </c>
      <c r="BB332" s="101"/>
    </row>
    <row r="333" spans="1:54" ht="19.95" customHeight="1" x14ac:dyDescent="0.3">
      <c r="A333" s="98" t="str">
        <f>IF(B333="","",SUM(B$6:B333))</f>
        <v/>
      </c>
      <c r="B333" s="95" t="str">
        <f>IF($C333="","",1)</f>
        <v/>
      </c>
      <c r="C333" s="16"/>
      <c r="D333" s="16"/>
      <c r="E333" s="15"/>
      <c r="F333" s="15"/>
      <c r="G333" s="15"/>
      <c r="H333" s="170"/>
      <c r="I333" s="72" t="str">
        <f>IF($D333=I$5,"TRUE","")</f>
        <v/>
      </c>
      <c r="J333" s="72" t="str">
        <f>IF($D333=J$5,"TRUE","")</f>
        <v/>
      </c>
      <c r="K333" s="72" t="str">
        <f>IF($D333=K$5,"TRUE","")</f>
        <v/>
      </c>
      <c r="L333" s="72" t="str">
        <f>IF($D333=L$5,"TRUE","")</f>
        <v/>
      </c>
      <c r="M333" s="81" t="str">
        <f>IF($D333=M$5,"TRUE","")</f>
        <v/>
      </c>
      <c r="N333" s="62" t="str">
        <f>IF($P333="","",1)</f>
        <v/>
      </c>
      <c r="O333" s="62" t="str">
        <f>IF(N333="","",SUM(N$6:N333))</f>
        <v/>
      </c>
      <c r="P333" s="63" t="str">
        <f>IF($I333="TRUE",C333,"")</f>
        <v/>
      </c>
      <c r="Q333" s="63" t="str">
        <f>IF($I333="TRUE",D333,"")</f>
        <v/>
      </c>
      <c r="R333" s="79" t="str">
        <f>IF($I333="TRUE",E333,"")</f>
        <v/>
      </c>
      <c r="S333" s="63" t="str">
        <f>IF($I333="TRUE",F333,"")</f>
        <v/>
      </c>
      <c r="T333" s="63" t="str">
        <f>IF($I333="TRUE",G333,"")</f>
        <v/>
      </c>
      <c r="U333" s="63" t="str">
        <f>IF($H333="","",IF(OR(I333="TRUE"),$H333,""))</f>
        <v/>
      </c>
      <c r="V333" s="64" t="str">
        <f>IF(X333="","",1)</f>
        <v/>
      </c>
      <c r="W333" s="64" t="str">
        <f>IF(V333="","",SUM(V$6:V333))</f>
        <v/>
      </c>
      <c r="X333" s="65" t="str">
        <f>IF($J333="TRUE",C333,"")</f>
        <v/>
      </c>
      <c r="Y333" s="65" t="str">
        <f>IF($J333="TRUE",D333,"")</f>
        <v/>
      </c>
      <c r="Z333" s="65" t="str">
        <f>IF($J333="TRUE",E333,"")</f>
        <v/>
      </c>
      <c r="AA333" s="65" t="str">
        <f>IF($J333="TRUE",F333,"")</f>
        <v/>
      </c>
      <c r="AB333" s="65" t="str">
        <f>IF($J333="TRUE",G333,"")</f>
        <v/>
      </c>
      <c r="AC333" s="65" t="str">
        <f>IF($H333="","",IF(OR(J333="TRUE"),$H333,""))</f>
        <v/>
      </c>
      <c r="AD333" s="66" t="str">
        <f>IF(AF333="","",1)</f>
        <v/>
      </c>
      <c r="AE333" s="66" t="str">
        <f>IF(AD333="","",SUM(AD$6:AD333))</f>
        <v/>
      </c>
      <c r="AF333" s="67" t="str">
        <f>IF($K333="TRUE",C333,"")</f>
        <v/>
      </c>
      <c r="AG333" s="67" t="str">
        <f>IF($K333="TRUE",D333,"")</f>
        <v/>
      </c>
      <c r="AH333" s="87" t="str">
        <f>IF($K333="TRUE",E333,"")</f>
        <v/>
      </c>
      <c r="AI333" s="67" t="str">
        <f>IF($K333="TRUE",F333,"")</f>
        <v/>
      </c>
      <c r="AJ333" s="67" t="str">
        <f>IF($K333="TRUE",G333,"")</f>
        <v/>
      </c>
      <c r="AK333" s="67" t="str">
        <f>IF($H333="","",IF(OR(K333="TRUE"),$H333,""))</f>
        <v/>
      </c>
      <c r="AL333" s="68" t="str">
        <f>IF(AN333="","",1)</f>
        <v/>
      </c>
      <c r="AM333" s="68" t="str">
        <f>IF(AL333="","",SUM(AL$6:AL333))</f>
        <v/>
      </c>
      <c r="AN333" s="69" t="str">
        <f>IF($L333="TRUE",C333,"")</f>
        <v/>
      </c>
      <c r="AO333" s="69" t="str">
        <f>IF($L333="TRUE",D333,"")</f>
        <v/>
      </c>
      <c r="AP333" s="96" t="str">
        <f>IF($L333="TRUE",E333,"")</f>
        <v/>
      </c>
      <c r="AQ333" s="69" t="str">
        <f>IF($L333="TRUE",F333,"")</f>
        <v/>
      </c>
      <c r="AR333" s="69" t="str">
        <f>IF($L333="TRUE",G333,"")</f>
        <v/>
      </c>
      <c r="AS333" s="69" t="str">
        <f>IF($H333="","",IF(OR(L333="TRUE"),$H333,""))</f>
        <v/>
      </c>
      <c r="AT333" s="70" t="str">
        <f>IF(AV333="","",1)</f>
        <v/>
      </c>
      <c r="AU333" s="70" t="str">
        <f>IF(AT333="","",SUM(AT$6:AT333))</f>
        <v/>
      </c>
      <c r="AV333" s="71" t="str">
        <f>IF($M333="TRUE",C333,"")</f>
        <v/>
      </c>
      <c r="AW333" s="71" t="str">
        <f>IF($M333="TRUE",D333,"")</f>
        <v/>
      </c>
      <c r="AX333" s="97" t="str">
        <f>IF($M333="TRUE",E333,"")</f>
        <v/>
      </c>
      <c r="AY333" s="71" t="str">
        <f>IF($M333="TRUE",F333,"")</f>
        <v/>
      </c>
      <c r="AZ333" s="71" t="str">
        <f>IF($M333="TRUE",G333,"")</f>
        <v/>
      </c>
      <c r="BA333" s="175" t="str">
        <f>IF($H333="","",IF(OR(M333="TRUE"),$H333,""))</f>
        <v/>
      </c>
      <c r="BB333" s="101"/>
    </row>
    <row r="334" spans="1:54" ht="19.95" customHeight="1" x14ac:dyDescent="0.3">
      <c r="A334" s="98" t="str">
        <f>IF(B334="","",SUM(B$6:B334))</f>
        <v/>
      </c>
      <c r="B334" s="95" t="str">
        <f>IF($C334="","",1)</f>
        <v/>
      </c>
      <c r="C334" s="16"/>
      <c r="D334" s="16"/>
      <c r="E334" s="15"/>
      <c r="F334" s="15"/>
      <c r="G334" s="15"/>
      <c r="H334" s="170"/>
      <c r="I334" s="72" t="str">
        <f>IF($D334=I$5,"TRUE","")</f>
        <v/>
      </c>
      <c r="J334" s="72" t="str">
        <f>IF($D334=J$5,"TRUE","")</f>
        <v/>
      </c>
      <c r="K334" s="72" t="str">
        <f>IF($D334=K$5,"TRUE","")</f>
        <v/>
      </c>
      <c r="L334" s="72" t="str">
        <f>IF($D334=L$5,"TRUE","")</f>
        <v/>
      </c>
      <c r="M334" s="81" t="str">
        <f>IF($D334=M$5,"TRUE","")</f>
        <v/>
      </c>
      <c r="N334" s="62" t="str">
        <f>IF($P334="","",1)</f>
        <v/>
      </c>
      <c r="O334" s="62" t="str">
        <f>IF(N334="","",SUM(N$6:N334))</f>
        <v/>
      </c>
      <c r="P334" s="63" t="str">
        <f>IF($I334="TRUE",C334,"")</f>
        <v/>
      </c>
      <c r="Q334" s="63" t="str">
        <f>IF($I334="TRUE",D334,"")</f>
        <v/>
      </c>
      <c r="R334" s="79" t="str">
        <f>IF($I334="TRUE",E334,"")</f>
        <v/>
      </c>
      <c r="S334" s="63" t="str">
        <f>IF($I334="TRUE",F334,"")</f>
        <v/>
      </c>
      <c r="T334" s="63" t="str">
        <f>IF($I334="TRUE",G334,"")</f>
        <v/>
      </c>
      <c r="U334" s="63" t="str">
        <f>IF($H334="","",IF(OR(I334="TRUE"),$H334,""))</f>
        <v/>
      </c>
      <c r="V334" s="64" t="str">
        <f>IF(X334="","",1)</f>
        <v/>
      </c>
      <c r="W334" s="64" t="str">
        <f>IF(V334="","",SUM(V$6:V334))</f>
        <v/>
      </c>
      <c r="X334" s="65" t="str">
        <f>IF($J334="TRUE",C334,"")</f>
        <v/>
      </c>
      <c r="Y334" s="65" t="str">
        <f>IF($J334="TRUE",D334,"")</f>
        <v/>
      </c>
      <c r="Z334" s="65" t="str">
        <f>IF($J334="TRUE",E334,"")</f>
        <v/>
      </c>
      <c r="AA334" s="65" t="str">
        <f>IF($J334="TRUE",F334,"")</f>
        <v/>
      </c>
      <c r="AB334" s="65" t="str">
        <f>IF($J334="TRUE",G334,"")</f>
        <v/>
      </c>
      <c r="AC334" s="65" t="str">
        <f>IF($H334="","",IF(OR(J334="TRUE"),$H334,""))</f>
        <v/>
      </c>
      <c r="AD334" s="66" t="str">
        <f>IF(AF334="","",1)</f>
        <v/>
      </c>
      <c r="AE334" s="66" t="str">
        <f>IF(AD334="","",SUM(AD$6:AD334))</f>
        <v/>
      </c>
      <c r="AF334" s="67" t="str">
        <f>IF($K334="TRUE",C334,"")</f>
        <v/>
      </c>
      <c r="AG334" s="67" t="str">
        <f>IF($K334="TRUE",D334,"")</f>
        <v/>
      </c>
      <c r="AH334" s="87" t="str">
        <f>IF($K334="TRUE",E334,"")</f>
        <v/>
      </c>
      <c r="AI334" s="67" t="str">
        <f>IF($K334="TRUE",F334,"")</f>
        <v/>
      </c>
      <c r="AJ334" s="67" t="str">
        <f>IF($K334="TRUE",G334,"")</f>
        <v/>
      </c>
      <c r="AK334" s="67" t="str">
        <f>IF($H334="","",IF(OR(K334="TRUE"),$H334,""))</f>
        <v/>
      </c>
      <c r="AL334" s="68" t="str">
        <f>IF(AN334="","",1)</f>
        <v/>
      </c>
      <c r="AM334" s="68" t="str">
        <f>IF(AL334="","",SUM(AL$6:AL334))</f>
        <v/>
      </c>
      <c r="AN334" s="69" t="str">
        <f>IF($L334="TRUE",C334,"")</f>
        <v/>
      </c>
      <c r="AO334" s="69" t="str">
        <f>IF($L334="TRUE",D334,"")</f>
        <v/>
      </c>
      <c r="AP334" s="96" t="str">
        <f>IF($L334="TRUE",E334,"")</f>
        <v/>
      </c>
      <c r="AQ334" s="69" t="str">
        <f>IF($L334="TRUE",F334,"")</f>
        <v/>
      </c>
      <c r="AR334" s="69" t="str">
        <f>IF($L334="TRUE",G334,"")</f>
        <v/>
      </c>
      <c r="AS334" s="69" t="str">
        <f>IF($H334="","",IF(OR(L334="TRUE"),$H334,""))</f>
        <v/>
      </c>
      <c r="AT334" s="70" t="str">
        <f>IF(AV334="","",1)</f>
        <v/>
      </c>
      <c r="AU334" s="70" t="str">
        <f>IF(AT334="","",SUM(AT$6:AT334))</f>
        <v/>
      </c>
      <c r="AV334" s="71" t="str">
        <f>IF($M334="TRUE",C334,"")</f>
        <v/>
      </c>
      <c r="AW334" s="71" t="str">
        <f>IF($M334="TRUE",D334,"")</f>
        <v/>
      </c>
      <c r="AX334" s="97" t="str">
        <f>IF($M334="TRUE",E334,"")</f>
        <v/>
      </c>
      <c r="AY334" s="71" t="str">
        <f>IF($M334="TRUE",F334,"")</f>
        <v/>
      </c>
      <c r="AZ334" s="71" t="str">
        <f>IF($M334="TRUE",G334,"")</f>
        <v/>
      </c>
      <c r="BA334" s="175" t="str">
        <f>IF($H334="","",IF(OR(M334="TRUE"),$H334,""))</f>
        <v/>
      </c>
      <c r="BB334" s="101"/>
    </row>
    <row r="335" spans="1:54" ht="19.95" customHeight="1" x14ac:dyDescent="0.3">
      <c r="A335" s="98" t="str">
        <f>IF(B335="","",SUM(B$6:B335))</f>
        <v/>
      </c>
      <c r="B335" s="95" t="str">
        <f>IF($C335="","",1)</f>
        <v/>
      </c>
      <c r="C335" s="16"/>
      <c r="D335" s="16"/>
      <c r="E335" s="15"/>
      <c r="F335" s="15"/>
      <c r="G335" s="15"/>
      <c r="H335" s="170"/>
      <c r="I335" s="72" t="str">
        <f>IF($D335=I$5,"TRUE","")</f>
        <v/>
      </c>
      <c r="J335" s="72" t="str">
        <f>IF($D335=J$5,"TRUE","")</f>
        <v/>
      </c>
      <c r="K335" s="72" t="str">
        <f>IF($D335=K$5,"TRUE","")</f>
        <v/>
      </c>
      <c r="L335" s="72" t="str">
        <f>IF($D335=L$5,"TRUE","")</f>
        <v/>
      </c>
      <c r="M335" s="81" t="str">
        <f>IF($D335=M$5,"TRUE","")</f>
        <v/>
      </c>
      <c r="N335" s="62" t="str">
        <f>IF($P335="","",1)</f>
        <v/>
      </c>
      <c r="O335" s="62" t="str">
        <f>IF(N335="","",SUM(N$6:N335))</f>
        <v/>
      </c>
      <c r="P335" s="63" t="str">
        <f>IF($I335="TRUE",C335,"")</f>
        <v/>
      </c>
      <c r="Q335" s="63" t="str">
        <f>IF($I335="TRUE",D335,"")</f>
        <v/>
      </c>
      <c r="R335" s="79" t="str">
        <f>IF($I335="TRUE",E335,"")</f>
        <v/>
      </c>
      <c r="S335" s="63" t="str">
        <f>IF($I335="TRUE",F335,"")</f>
        <v/>
      </c>
      <c r="T335" s="63" t="str">
        <f>IF($I335="TRUE",G335,"")</f>
        <v/>
      </c>
      <c r="U335" s="63" t="str">
        <f>IF($H335="","",IF(OR(I335="TRUE"),$H335,""))</f>
        <v/>
      </c>
      <c r="V335" s="64" t="str">
        <f>IF(X335="","",1)</f>
        <v/>
      </c>
      <c r="W335" s="64" t="str">
        <f>IF(V335="","",SUM(V$6:V335))</f>
        <v/>
      </c>
      <c r="X335" s="65" t="str">
        <f>IF($J335="TRUE",C335,"")</f>
        <v/>
      </c>
      <c r="Y335" s="65" t="str">
        <f>IF($J335="TRUE",D335,"")</f>
        <v/>
      </c>
      <c r="Z335" s="65" t="str">
        <f>IF($J335="TRUE",E335,"")</f>
        <v/>
      </c>
      <c r="AA335" s="65" t="str">
        <f>IF($J335="TRUE",F335,"")</f>
        <v/>
      </c>
      <c r="AB335" s="65" t="str">
        <f>IF($J335="TRUE",G335,"")</f>
        <v/>
      </c>
      <c r="AC335" s="65" t="str">
        <f>IF($H335="","",IF(OR(J335="TRUE"),$H335,""))</f>
        <v/>
      </c>
      <c r="AD335" s="66" t="str">
        <f>IF(AF335="","",1)</f>
        <v/>
      </c>
      <c r="AE335" s="66" t="str">
        <f>IF(AD335="","",SUM(AD$6:AD335))</f>
        <v/>
      </c>
      <c r="AF335" s="67" t="str">
        <f>IF($K335="TRUE",C335,"")</f>
        <v/>
      </c>
      <c r="AG335" s="67" t="str">
        <f>IF($K335="TRUE",D335,"")</f>
        <v/>
      </c>
      <c r="AH335" s="87" t="str">
        <f>IF($K335="TRUE",E335,"")</f>
        <v/>
      </c>
      <c r="AI335" s="67" t="str">
        <f>IF($K335="TRUE",F335,"")</f>
        <v/>
      </c>
      <c r="AJ335" s="67" t="str">
        <f>IF($K335="TRUE",G335,"")</f>
        <v/>
      </c>
      <c r="AK335" s="67" t="str">
        <f>IF($H335="","",IF(OR(K335="TRUE"),$H335,""))</f>
        <v/>
      </c>
      <c r="AL335" s="68" t="str">
        <f>IF(AN335="","",1)</f>
        <v/>
      </c>
      <c r="AM335" s="68" t="str">
        <f>IF(AL335="","",SUM(AL$6:AL335))</f>
        <v/>
      </c>
      <c r="AN335" s="69" t="str">
        <f>IF($L335="TRUE",C335,"")</f>
        <v/>
      </c>
      <c r="AO335" s="69" t="str">
        <f>IF($L335="TRUE",D335,"")</f>
        <v/>
      </c>
      <c r="AP335" s="96" t="str">
        <f>IF($L335="TRUE",E335,"")</f>
        <v/>
      </c>
      <c r="AQ335" s="69" t="str">
        <f>IF($L335="TRUE",F335,"")</f>
        <v/>
      </c>
      <c r="AR335" s="69" t="str">
        <f>IF($L335="TRUE",G335,"")</f>
        <v/>
      </c>
      <c r="AS335" s="69" t="str">
        <f>IF($H335="","",IF(OR(L335="TRUE"),$H335,""))</f>
        <v/>
      </c>
      <c r="AT335" s="70" t="str">
        <f>IF(AV335="","",1)</f>
        <v/>
      </c>
      <c r="AU335" s="70" t="str">
        <f>IF(AT335="","",SUM(AT$6:AT335))</f>
        <v/>
      </c>
      <c r="AV335" s="71" t="str">
        <f>IF($M335="TRUE",C335,"")</f>
        <v/>
      </c>
      <c r="AW335" s="71" t="str">
        <f>IF($M335="TRUE",D335,"")</f>
        <v/>
      </c>
      <c r="AX335" s="97" t="str">
        <f>IF($M335="TRUE",E335,"")</f>
        <v/>
      </c>
      <c r="AY335" s="71" t="str">
        <f>IF($M335="TRUE",F335,"")</f>
        <v/>
      </c>
      <c r="AZ335" s="71" t="str">
        <f>IF($M335="TRUE",G335,"")</f>
        <v/>
      </c>
      <c r="BA335" s="175" t="str">
        <f>IF($H335="","",IF(OR(M335="TRUE"),$H335,""))</f>
        <v/>
      </c>
      <c r="BB335" s="101"/>
    </row>
    <row r="336" spans="1:54" ht="19.95" customHeight="1" x14ac:dyDescent="0.3">
      <c r="A336" s="98" t="str">
        <f>IF(B336="","",SUM(B$6:B336))</f>
        <v/>
      </c>
      <c r="B336" s="95" t="str">
        <f>IF($C336="","",1)</f>
        <v/>
      </c>
      <c r="C336" s="16"/>
      <c r="D336" s="16"/>
      <c r="E336" s="15"/>
      <c r="F336" s="15"/>
      <c r="G336" s="15"/>
      <c r="H336" s="170"/>
      <c r="I336" s="72" t="str">
        <f>IF($D336=I$5,"TRUE","")</f>
        <v/>
      </c>
      <c r="J336" s="72" t="str">
        <f>IF($D336=J$5,"TRUE","")</f>
        <v/>
      </c>
      <c r="K336" s="72" t="str">
        <f>IF($D336=K$5,"TRUE","")</f>
        <v/>
      </c>
      <c r="L336" s="72" t="str">
        <f>IF($D336=L$5,"TRUE","")</f>
        <v/>
      </c>
      <c r="M336" s="81" t="str">
        <f>IF($D336=M$5,"TRUE","")</f>
        <v/>
      </c>
      <c r="N336" s="62" t="str">
        <f>IF($P336="","",1)</f>
        <v/>
      </c>
      <c r="O336" s="62" t="str">
        <f>IF(N336="","",SUM(N$6:N336))</f>
        <v/>
      </c>
      <c r="P336" s="63" t="str">
        <f>IF($I336="TRUE",C336,"")</f>
        <v/>
      </c>
      <c r="Q336" s="63" t="str">
        <f>IF($I336="TRUE",D336,"")</f>
        <v/>
      </c>
      <c r="R336" s="79" t="str">
        <f>IF($I336="TRUE",E336,"")</f>
        <v/>
      </c>
      <c r="S336" s="63" t="str">
        <f>IF($I336="TRUE",F336,"")</f>
        <v/>
      </c>
      <c r="T336" s="63" t="str">
        <f>IF($I336="TRUE",G336,"")</f>
        <v/>
      </c>
      <c r="U336" s="63" t="str">
        <f>IF($H336="","",IF(OR(I336="TRUE"),$H336,""))</f>
        <v/>
      </c>
      <c r="V336" s="64" t="str">
        <f>IF(X336="","",1)</f>
        <v/>
      </c>
      <c r="W336" s="64" t="str">
        <f>IF(V336="","",SUM(V$6:V336))</f>
        <v/>
      </c>
      <c r="X336" s="65" t="str">
        <f>IF($J336="TRUE",C336,"")</f>
        <v/>
      </c>
      <c r="Y336" s="65" t="str">
        <f>IF($J336="TRUE",D336,"")</f>
        <v/>
      </c>
      <c r="Z336" s="65" t="str">
        <f>IF($J336="TRUE",E336,"")</f>
        <v/>
      </c>
      <c r="AA336" s="65" t="str">
        <f>IF($J336="TRUE",F336,"")</f>
        <v/>
      </c>
      <c r="AB336" s="65" t="str">
        <f>IF($J336="TRUE",G336,"")</f>
        <v/>
      </c>
      <c r="AC336" s="65" t="str">
        <f>IF($H336="","",IF(OR(J336="TRUE"),$H336,""))</f>
        <v/>
      </c>
      <c r="AD336" s="66" t="str">
        <f>IF(AF336="","",1)</f>
        <v/>
      </c>
      <c r="AE336" s="66" t="str">
        <f>IF(AD336="","",SUM(AD$6:AD336))</f>
        <v/>
      </c>
      <c r="AF336" s="67" t="str">
        <f>IF($K336="TRUE",C336,"")</f>
        <v/>
      </c>
      <c r="AG336" s="67" t="str">
        <f>IF($K336="TRUE",D336,"")</f>
        <v/>
      </c>
      <c r="AH336" s="87" t="str">
        <f>IF($K336="TRUE",E336,"")</f>
        <v/>
      </c>
      <c r="AI336" s="67" t="str">
        <f>IF($K336="TRUE",F336,"")</f>
        <v/>
      </c>
      <c r="AJ336" s="67" t="str">
        <f>IF($K336="TRUE",G336,"")</f>
        <v/>
      </c>
      <c r="AK336" s="67" t="str">
        <f>IF($H336="","",IF(OR(K336="TRUE"),$H336,""))</f>
        <v/>
      </c>
      <c r="AL336" s="68" t="str">
        <f>IF(AN336="","",1)</f>
        <v/>
      </c>
      <c r="AM336" s="68" t="str">
        <f>IF(AL336="","",SUM(AL$6:AL336))</f>
        <v/>
      </c>
      <c r="AN336" s="69" t="str">
        <f>IF($L336="TRUE",C336,"")</f>
        <v/>
      </c>
      <c r="AO336" s="69" t="str">
        <f>IF($L336="TRUE",D336,"")</f>
        <v/>
      </c>
      <c r="AP336" s="96" t="str">
        <f>IF($L336="TRUE",E336,"")</f>
        <v/>
      </c>
      <c r="AQ336" s="69" t="str">
        <f>IF($L336="TRUE",F336,"")</f>
        <v/>
      </c>
      <c r="AR336" s="69" t="str">
        <f>IF($L336="TRUE",G336,"")</f>
        <v/>
      </c>
      <c r="AS336" s="69" t="str">
        <f>IF($H336="","",IF(OR(L336="TRUE"),$H336,""))</f>
        <v/>
      </c>
      <c r="AT336" s="70" t="str">
        <f>IF(AV336="","",1)</f>
        <v/>
      </c>
      <c r="AU336" s="70" t="str">
        <f>IF(AT336="","",SUM(AT$6:AT336))</f>
        <v/>
      </c>
      <c r="AV336" s="71" t="str">
        <f>IF($M336="TRUE",C336,"")</f>
        <v/>
      </c>
      <c r="AW336" s="71" t="str">
        <f>IF($M336="TRUE",D336,"")</f>
        <v/>
      </c>
      <c r="AX336" s="97" t="str">
        <f>IF($M336="TRUE",E336,"")</f>
        <v/>
      </c>
      <c r="AY336" s="71" t="str">
        <f>IF($M336="TRUE",F336,"")</f>
        <v/>
      </c>
      <c r="AZ336" s="71" t="str">
        <f>IF($M336="TRUE",G336,"")</f>
        <v/>
      </c>
      <c r="BA336" s="175" t="str">
        <f>IF($H336="","",IF(OR(M336="TRUE"),$H336,""))</f>
        <v/>
      </c>
      <c r="BB336" s="101"/>
    </row>
    <row r="337" spans="1:54" ht="19.95" customHeight="1" x14ac:dyDescent="0.3">
      <c r="A337" s="98" t="str">
        <f>IF(B337="","",SUM(B$6:B337))</f>
        <v/>
      </c>
      <c r="B337" s="95" t="str">
        <f>IF($C337="","",1)</f>
        <v/>
      </c>
      <c r="C337" s="16"/>
      <c r="D337" s="16"/>
      <c r="E337" s="15"/>
      <c r="F337" s="15"/>
      <c r="G337" s="15"/>
      <c r="H337" s="170"/>
      <c r="I337" s="72" t="str">
        <f>IF($D337=I$5,"TRUE","")</f>
        <v/>
      </c>
      <c r="J337" s="72" t="str">
        <f>IF($D337=J$5,"TRUE","")</f>
        <v/>
      </c>
      <c r="K337" s="72" t="str">
        <f>IF($D337=K$5,"TRUE","")</f>
        <v/>
      </c>
      <c r="L337" s="72" t="str">
        <f>IF($D337=L$5,"TRUE","")</f>
        <v/>
      </c>
      <c r="M337" s="81" t="str">
        <f>IF($D337=M$5,"TRUE","")</f>
        <v/>
      </c>
      <c r="N337" s="62" t="str">
        <f>IF($P337="","",1)</f>
        <v/>
      </c>
      <c r="O337" s="62" t="str">
        <f>IF(N337="","",SUM(N$6:N337))</f>
        <v/>
      </c>
      <c r="P337" s="63" t="str">
        <f>IF($I337="TRUE",C337,"")</f>
        <v/>
      </c>
      <c r="Q337" s="63" t="str">
        <f>IF($I337="TRUE",D337,"")</f>
        <v/>
      </c>
      <c r="R337" s="79" t="str">
        <f>IF($I337="TRUE",E337,"")</f>
        <v/>
      </c>
      <c r="S337" s="63" t="str">
        <f>IF($I337="TRUE",F337,"")</f>
        <v/>
      </c>
      <c r="T337" s="63" t="str">
        <f>IF($I337="TRUE",G337,"")</f>
        <v/>
      </c>
      <c r="U337" s="63" t="str">
        <f>IF($H337="","",IF(OR(I337="TRUE"),$H337,""))</f>
        <v/>
      </c>
      <c r="V337" s="64" t="str">
        <f>IF(X337="","",1)</f>
        <v/>
      </c>
      <c r="W337" s="64" t="str">
        <f>IF(V337="","",SUM(V$6:V337))</f>
        <v/>
      </c>
      <c r="X337" s="65" t="str">
        <f>IF($J337="TRUE",C337,"")</f>
        <v/>
      </c>
      <c r="Y337" s="65" t="str">
        <f>IF($J337="TRUE",D337,"")</f>
        <v/>
      </c>
      <c r="Z337" s="65" t="str">
        <f>IF($J337="TRUE",E337,"")</f>
        <v/>
      </c>
      <c r="AA337" s="65" t="str">
        <f>IF($J337="TRUE",F337,"")</f>
        <v/>
      </c>
      <c r="AB337" s="65" t="str">
        <f>IF($J337="TRUE",G337,"")</f>
        <v/>
      </c>
      <c r="AC337" s="65" t="str">
        <f>IF($H337="","",IF(OR(J337="TRUE"),$H337,""))</f>
        <v/>
      </c>
      <c r="AD337" s="66" t="str">
        <f>IF(AF337="","",1)</f>
        <v/>
      </c>
      <c r="AE337" s="66" t="str">
        <f>IF(AD337="","",SUM(AD$6:AD337))</f>
        <v/>
      </c>
      <c r="AF337" s="67" t="str">
        <f>IF($K337="TRUE",C337,"")</f>
        <v/>
      </c>
      <c r="AG337" s="67" t="str">
        <f>IF($K337="TRUE",D337,"")</f>
        <v/>
      </c>
      <c r="AH337" s="87" t="str">
        <f>IF($K337="TRUE",E337,"")</f>
        <v/>
      </c>
      <c r="AI337" s="67" t="str">
        <f>IF($K337="TRUE",F337,"")</f>
        <v/>
      </c>
      <c r="AJ337" s="67" t="str">
        <f>IF($K337="TRUE",G337,"")</f>
        <v/>
      </c>
      <c r="AK337" s="67" t="str">
        <f>IF($H337="","",IF(OR(K337="TRUE"),$H337,""))</f>
        <v/>
      </c>
      <c r="AL337" s="68" t="str">
        <f>IF(AN337="","",1)</f>
        <v/>
      </c>
      <c r="AM337" s="68" t="str">
        <f>IF(AL337="","",SUM(AL$6:AL337))</f>
        <v/>
      </c>
      <c r="AN337" s="69" t="str">
        <f>IF($L337="TRUE",C337,"")</f>
        <v/>
      </c>
      <c r="AO337" s="69" t="str">
        <f>IF($L337="TRUE",D337,"")</f>
        <v/>
      </c>
      <c r="AP337" s="96" t="str">
        <f>IF($L337="TRUE",E337,"")</f>
        <v/>
      </c>
      <c r="AQ337" s="69" t="str">
        <f>IF($L337="TRUE",F337,"")</f>
        <v/>
      </c>
      <c r="AR337" s="69" t="str">
        <f>IF($L337="TRUE",G337,"")</f>
        <v/>
      </c>
      <c r="AS337" s="69" t="str">
        <f>IF($H337="","",IF(OR(L337="TRUE"),$H337,""))</f>
        <v/>
      </c>
      <c r="AT337" s="70" t="str">
        <f>IF(AV337="","",1)</f>
        <v/>
      </c>
      <c r="AU337" s="70" t="str">
        <f>IF(AT337="","",SUM(AT$6:AT337))</f>
        <v/>
      </c>
      <c r="AV337" s="71" t="str">
        <f>IF($M337="TRUE",C337,"")</f>
        <v/>
      </c>
      <c r="AW337" s="71" t="str">
        <f>IF($M337="TRUE",D337,"")</f>
        <v/>
      </c>
      <c r="AX337" s="97" t="str">
        <f>IF($M337="TRUE",E337,"")</f>
        <v/>
      </c>
      <c r="AY337" s="71" t="str">
        <f>IF($M337="TRUE",F337,"")</f>
        <v/>
      </c>
      <c r="AZ337" s="71" t="str">
        <f>IF($M337="TRUE",G337,"")</f>
        <v/>
      </c>
      <c r="BA337" s="175" t="str">
        <f>IF($H337="","",IF(OR(M337="TRUE"),$H337,""))</f>
        <v/>
      </c>
      <c r="BB337" s="101"/>
    </row>
    <row r="338" spans="1:54" ht="19.95" customHeight="1" x14ac:dyDescent="0.3">
      <c r="A338" s="98" t="str">
        <f>IF(B338="","",SUM(B$6:B338))</f>
        <v/>
      </c>
      <c r="B338" s="95" t="str">
        <f>IF($C338="","",1)</f>
        <v/>
      </c>
      <c r="C338" s="16"/>
      <c r="D338" s="16"/>
      <c r="E338" s="15"/>
      <c r="F338" s="15"/>
      <c r="G338" s="15"/>
      <c r="H338" s="170"/>
      <c r="I338" s="72" t="str">
        <f>IF($D338=I$5,"TRUE","")</f>
        <v/>
      </c>
      <c r="J338" s="72" t="str">
        <f>IF($D338=J$5,"TRUE","")</f>
        <v/>
      </c>
      <c r="K338" s="72" t="str">
        <f>IF($D338=K$5,"TRUE","")</f>
        <v/>
      </c>
      <c r="L338" s="72" t="str">
        <f>IF($D338=L$5,"TRUE","")</f>
        <v/>
      </c>
      <c r="M338" s="81" t="str">
        <f>IF($D338=M$5,"TRUE","")</f>
        <v/>
      </c>
      <c r="N338" s="62" t="str">
        <f>IF($P338="","",1)</f>
        <v/>
      </c>
      <c r="O338" s="62" t="str">
        <f>IF(N338="","",SUM(N$6:N338))</f>
        <v/>
      </c>
      <c r="P338" s="63" t="str">
        <f>IF($I338="TRUE",C338,"")</f>
        <v/>
      </c>
      <c r="Q338" s="63" t="str">
        <f>IF($I338="TRUE",D338,"")</f>
        <v/>
      </c>
      <c r="R338" s="79" t="str">
        <f>IF($I338="TRUE",E338,"")</f>
        <v/>
      </c>
      <c r="S338" s="63" t="str">
        <f>IF($I338="TRUE",F338,"")</f>
        <v/>
      </c>
      <c r="T338" s="63" t="str">
        <f>IF($I338="TRUE",G338,"")</f>
        <v/>
      </c>
      <c r="U338" s="63" t="str">
        <f>IF($H338="","",IF(OR(I338="TRUE"),$H338,""))</f>
        <v/>
      </c>
      <c r="V338" s="64" t="str">
        <f>IF(X338="","",1)</f>
        <v/>
      </c>
      <c r="W338" s="64" t="str">
        <f>IF(V338="","",SUM(V$6:V338))</f>
        <v/>
      </c>
      <c r="X338" s="65" t="str">
        <f>IF($J338="TRUE",C338,"")</f>
        <v/>
      </c>
      <c r="Y338" s="65" t="str">
        <f>IF($J338="TRUE",D338,"")</f>
        <v/>
      </c>
      <c r="Z338" s="65" t="str">
        <f>IF($J338="TRUE",E338,"")</f>
        <v/>
      </c>
      <c r="AA338" s="65" t="str">
        <f>IF($J338="TRUE",F338,"")</f>
        <v/>
      </c>
      <c r="AB338" s="65" t="str">
        <f>IF($J338="TRUE",G338,"")</f>
        <v/>
      </c>
      <c r="AC338" s="65" t="str">
        <f>IF($H338="","",IF(OR(J338="TRUE"),$H338,""))</f>
        <v/>
      </c>
      <c r="AD338" s="66" t="str">
        <f>IF(AF338="","",1)</f>
        <v/>
      </c>
      <c r="AE338" s="66" t="str">
        <f>IF(AD338="","",SUM(AD$6:AD338))</f>
        <v/>
      </c>
      <c r="AF338" s="67" t="str">
        <f>IF($K338="TRUE",C338,"")</f>
        <v/>
      </c>
      <c r="AG338" s="67" t="str">
        <f>IF($K338="TRUE",D338,"")</f>
        <v/>
      </c>
      <c r="AH338" s="87" t="str">
        <f>IF($K338="TRUE",E338,"")</f>
        <v/>
      </c>
      <c r="AI338" s="67" t="str">
        <f>IF($K338="TRUE",F338,"")</f>
        <v/>
      </c>
      <c r="AJ338" s="67" t="str">
        <f>IF($K338="TRUE",G338,"")</f>
        <v/>
      </c>
      <c r="AK338" s="67" t="str">
        <f>IF($H338="","",IF(OR(K338="TRUE"),$H338,""))</f>
        <v/>
      </c>
      <c r="AL338" s="68" t="str">
        <f>IF(AN338="","",1)</f>
        <v/>
      </c>
      <c r="AM338" s="68" t="str">
        <f>IF(AL338="","",SUM(AL$6:AL338))</f>
        <v/>
      </c>
      <c r="AN338" s="69" t="str">
        <f>IF($L338="TRUE",C338,"")</f>
        <v/>
      </c>
      <c r="AO338" s="69" t="str">
        <f>IF($L338="TRUE",D338,"")</f>
        <v/>
      </c>
      <c r="AP338" s="96" t="str">
        <f>IF($L338="TRUE",E338,"")</f>
        <v/>
      </c>
      <c r="AQ338" s="69" t="str">
        <f>IF($L338="TRUE",F338,"")</f>
        <v/>
      </c>
      <c r="AR338" s="69" t="str">
        <f>IF($L338="TRUE",G338,"")</f>
        <v/>
      </c>
      <c r="AS338" s="69" t="str">
        <f>IF($H338="","",IF(OR(L338="TRUE"),$H338,""))</f>
        <v/>
      </c>
      <c r="AT338" s="70" t="str">
        <f>IF(AV338="","",1)</f>
        <v/>
      </c>
      <c r="AU338" s="70" t="str">
        <f>IF(AT338="","",SUM(AT$6:AT338))</f>
        <v/>
      </c>
      <c r="AV338" s="71" t="str">
        <f>IF($M338="TRUE",C338,"")</f>
        <v/>
      </c>
      <c r="AW338" s="71" t="str">
        <f>IF($M338="TRUE",D338,"")</f>
        <v/>
      </c>
      <c r="AX338" s="97" t="str">
        <f>IF($M338="TRUE",E338,"")</f>
        <v/>
      </c>
      <c r="AY338" s="71" t="str">
        <f>IF($M338="TRUE",F338,"")</f>
        <v/>
      </c>
      <c r="AZ338" s="71" t="str">
        <f>IF($M338="TRUE",G338,"")</f>
        <v/>
      </c>
      <c r="BA338" s="175" t="str">
        <f>IF($H338="","",IF(OR(M338="TRUE"),$H338,""))</f>
        <v/>
      </c>
      <c r="BB338" s="101"/>
    </row>
    <row r="339" spans="1:54" ht="19.95" customHeight="1" x14ac:dyDescent="0.3">
      <c r="A339" s="98" t="str">
        <f>IF(B339="","",SUM(B$6:B339))</f>
        <v/>
      </c>
      <c r="B339" s="95" t="str">
        <f>IF($C339="","",1)</f>
        <v/>
      </c>
      <c r="C339" s="16"/>
      <c r="D339" s="16"/>
      <c r="E339" s="15"/>
      <c r="F339" s="15"/>
      <c r="G339" s="15"/>
      <c r="H339" s="170"/>
      <c r="I339" s="72" t="str">
        <f>IF($D339=I$5,"TRUE","")</f>
        <v/>
      </c>
      <c r="J339" s="72" t="str">
        <f>IF($D339=J$5,"TRUE","")</f>
        <v/>
      </c>
      <c r="K339" s="72" t="str">
        <f>IF($D339=K$5,"TRUE","")</f>
        <v/>
      </c>
      <c r="L339" s="72" t="str">
        <f>IF($D339=L$5,"TRUE","")</f>
        <v/>
      </c>
      <c r="M339" s="81" t="str">
        <f>IF($D339=M$5,"TRUE","")</f>
        <v/>
      </c>
      <c r="N339" s="62" t="str">
        <f>IF($P339="","",1)</f>
        <v/>
      </c>
      <c r="O339" s="62" t="str">
        <f>IF(N339="","",SUM(N$6:N339))</f>
        <v/>
      </c>
      <c r="P339" s="63" t="str">
        <f>IF($I339="TRUE",C339,"")</f>
        <v/>
      </c>
      <c r="Q339" s="63" t="str">
        <f>IF($I339="TRUE",D339,"")</f>
        <v/>
      </c>
      <c r="R339" s="79" t="str">
        <f>IF($I339="TRUE",E339,"")</f>
        <v/>
      </c>
      <c r="S339" s="63" t="str">
        <f>IF($I339="TRUE",F339,"")</f>
        <v/>
      </c>
      <c r="T339" s="63" t="str">
        <f>IF($I339="TRUE",G339,"")</f>
        <v/>
      </c>
      <c r="U339" s="63" t="str">
        <f>IF($H339="","",IF(OR(I339="TRUE"),$H339,""))</f>
        <v/>
      </c>
      <c r="V339" s="64" t="str">
        <f>IF(X339="","",1)</f>
        <v/>
      </c>
      <c r="W339" s="64" t="str">
        <f>IF(V339="","",SUM(V$6:V339))</f>
        <v/>
      </c>
      <c r="X339" s="65" t="str">
        <f>IF($J339="TRUE",C339,"")</f>
        <v/>
      </c>
      <c r="Y339" s="65" t="str">
        <f>IF($J339="TRUE",D339,"")</f>
        <v/>
      </c>
      <c r="Z339" s="65" t="str">
        <f>IF($J339="TRUE",E339,"")</f>
        <v/>
      </c>
      <c r="AA339" s="65" t="str">
        <f>IF($J339="TRUE",F339,"")</f>
        <v/>
      </c>
      <c r="AB339" s="65" t="str">
        <f>IF($J339="TRUE",G339,"")</f>
        <v/>
      </c>
      <c r="AC339" s="65" t="str">
        <f>IF($H339="","",IF(OR(J339="TRUE"),$H339,""))</f>
        <v/>
      </c>
      <c r="AD339" s="66" t="str">
        <f>IF(AF339="","",1)</f>
        <v/>
      </c>
      <c r="AE339" s="66" t="str">
        <f>IF(AD339="","",SUM(AD$6:AD339))</f>
        <v/>
      </c>
      <c r="AF339" s="67" t="str">
        <f>IF($K339="TRUE",C339,"")</f>
        <v/>
      </c>
      <c r="AG339" s="67" t="str">
        <f>IF($K339="TRUE",D339,"")</f>
        <v/>
      </c>
      <c r="AH339" s="87" t="str">
        <f>IF($K339="TRUE",E339,"")</f>
        <v/>
      </c>
      <c r="AI339" s="67" t="str">
        <f>IF($K339="TRUE",F339,"")</f>
        <v/>
      </c>
      <c r="AJ339" s="67" t="str">
        <f>IF($K339="TRUE",G339,"")</f>
        <v/>
      </c>
      <c r="AK339" s="67" t="str">
        <f>IF($H339="","",IF(OR(K339="TRUE"),$H339,""))</f>
        <v/>
      </c>
      <c r="AL339" s="68" t="str">
        <f>IF(AN339="","",1)</f>
        <v/>
      </c>
      <c r="AM339" s="68" t="str">
        <f>IF(AL339="","",SUM(AL$6:AL339))</f>
        <v/>
      </c>
      <c r="AN339" s="69" t="str">
        <f>IF($L339="TRUE",C339,"")</f>
        <v/>
      </c>
      <c r="AO339" s="69" t="str">
        <f>IF($L339="TRUE",D339,"")</f>
        <v/>
      </c>
      <c r="AP339" s="96" t="str">
        <f>IF($L339="TRUE",E339,"")</f>
        <v/>
      </c>
      <c r="AQ339" s="69" t="str">
        <f>IF($L339="TRUE",F339,"")</f>
        <v/>
      </c>
      <c r="AR339" s="69" t="str">
        <f>IF($L339="TRUE",G339,"")</f>
        <v/>
      </c>
      <c r="AS339" s="69" t="str">
        <f>IF($H339="","",IF(OR(L339="TRUE"),$H339,""))</f>
        <v/>
      </c>
      <c r="AT339" s="70" t="str">
        <f>IF(AV339="","",1)</f>
        <v/>
      </c>
      <c r="AU339" s="70" t="str">
        <f>IF(AT339="","",SUM(AT$6:AT339))</f>
        <v/>
      </c>
      <c r="AV339" s="71" t="str">
        <f>IF($M339="TRUE",C339,"")</f>
        <v/>
      </c>
      <c r="AW339" s="71" t="str">
        <f>IF($M339="TRUE",D339,"")</f>
        <v/>
      </c>
      <c r="AX339" s="97" t="str">
        <f>IF($M339="TRUE",E339,"")</f>
        <v/>
      </c>
      <c r="AY339" s="71" t="str">
        <f>IF($M339="TRUE",F339,"")</f>
        <v/>
      </c>
      <c r="AZ339" s="71" t="str">
        <f>IF($M339="TRUE",G339,"")</f>
        <v/>
      </c>
      <c r="BA339" s="175" t="str">
        <f>IF($H339="","",IF(OR(M339="TRUE"),$H339,""))</f>
        <v/>
      </c>
      <c r="BB339" s="101"/>
    </row>
    <row r="340" spans="1:54" ht="19.95" customHeight="1" x14ac:dyDescent="0.3">
      <c r="A340" s="98" t="str">
        <f>IF(B340="","",SUM(B$6:B340))</f>
        <v/>
      </c>
      <c r="B340" s="95" t="str">
        <f>IF($C340="","",1)</f>
        <v/>
      </c>
      <c r="C340" s="16"/>
      <c r="D340" s="16"/>
      <c r="E340" s="15"/>
      <c r="F340" s="15"/>
      <c r="G340" s="15"/>
      <c r="H340" s="170"/>
      <c r="I340" s="72" t="str">
        <f>IF($D340=I$5,"TRUE","")</f>
        <v/>
      </c>
      <c r="J340" s="72" t="str">
        <f>IF($D340=J$5,"TRUE","")</f>
        <v/>
      </c>
      <c r="K340" s="72" t="str">
        <f>IF($D340=K$5,"TRUE","")</f>
        <v/>
      </c>
      <c r="L340" s="72" t="str">
        <f>IF($D340=L$5,"TRUE","")</f>
        <v/>
      </c>
      <c r="M340" s="81" t="str">
        <f>IF($D340=M$5,"TRUE","")</f>
        <v/>
      </c>
      <c r="N340" s="62" t="str">
        <f>IF($P340="","",1)</f>
        <v/>
      </c>
      <c r="O340" s="62" t="str">
        <f>IF(N340="","",SUM(N$6:N340))</f>
        <v/>
      </c>
      <c r="P340" s="63" t="str">
        <f>IF($I340="TRUE",C340,"")</f>
        <v/>
      </c>
      <c r="Q340" s="63" t="str">
        <f>IF($I340="TRUE",D340,"")</f>
        <v/>
      </c>
      <c r="R340" s="79" t="str">
        <f>IF($I340="TRUE",E340,"")</f>
        <v/>
      </c>
      <c r="S340" s="63" t="str">
        <f>IF($I340="TRUE",F340,"")</f>
        <v/>
      </c>
      <c r="T340" s="63" t="str">
        <f>IF($I340="TRUE",G340,"")</f>
        <v/>
      </c>
      <c r="U340" s="63" t="str">
        <f>IF($H340="","",IF(OR(I340="TRUE"),$H340,""))</f>
        <v/>
      </c>
      <c r="V340" s="64" t="str">
        <f>IF(X340="","",1)</f>
        <v/>
      </c>
      <c r="W340" s="64" t="str">
        <f>IF(V340="","",SUM(V$6:V340))</f>
        <v/>
      </c>
      <c r="X340" s="65" t="str">
        <f>IF($J340="TRUE",C340,"")</f>
        <v/>
      </c>
      <c r="Y340" s="65" t="str">
        <f>IF($J340="TRUE",D340,"")</f>
        <v/>
      </c>
      <c r="Z340" s="65" t="str">
        <f>IF($J340="TRUE",E340,"")</f>
        <v/>
      </c>
      <c r="AA340" s="65" t="str">
        <f>IF($J340="TRUE",F340,"")</f>
        <v/>
      </c>
      <c r="AB340" s="65" t="str">
        <f>IF($J340="TRUE",G340,"")</f>
        <v/>
      </c>
      <c r="AC340" s="65" t="str">
        <f>IF($H340="","",IF(OR(J340="TRUE"),$H340,""))</f>
        <v/>
      </c>
      <c r="AD340" s="66" t="str">
        <f>IF(AF340="","",1)</f>
        <v/>
      </c>
      <c r="AE340" s="66" t="str">
        <f>IF(AD340="","",SUM(AD$6:AD340))</f>
        <v/>
      </c>
      <c r="AF340" s="67" t="str">
        <f>IF($K340="TRUE",C340,"")</f>
        <v/>
      </c>
      <c r="AG340" s="67" t="str">
        <f>IF($K340="TRUE",D340,"")</f>
        <v/>
      </c>
      <c r="AH340" s="87" t="str">
        <f>IF($K340="TRUE",E340,"")</f>
        <v/>
      </c>
      <c r="AI340" s="67" t="str">
        <f>IF($K340="TRUE",F340,"")</f>
        <v/>
      </c>
      <c r="AJ340" s="67" t="str">
        <f>IF($K340="TRUE",G340,"")</f>
        <v/>
      </c>
      <c r="AK340" s="67" t="str">
        <f>IF($H340="","",IF(OR(K340="TRUE"),$H340,""))</f>
        <v/>
      </c>
      <c r="AL340" s="68" t="str">
        <f>IF(AN340="","",1)</f>
        <v/>
      </c>
      <c r="AM340" s="68" t="str">
        <f>IF(AL340="","",SUM(AL$6:AL340))</f>
        <v/>
      </c>
      <c r="AN340" s="69" t="str">
        <f>IF($L340="TRUE",C340,"")</f>
        <v/>
      </c>
      <c r="AO340" s="69" t="str">
        <f>IF($L340="TRUE",D340,"")</f>
        <v/>
      </c>
      <c r="AP340" s="96" t="str">
        <f>IF($L340="TRUE",E340,"")</f>
        <v/>
      </c>
      <c r="AQ340" s="69" t="str">
        <f>IF($L340="TRUE",F340,"")</f>
        <v/>
      </c>
      <c r="AR340" s="69" t="str">
        <f>IF($L340="TRUE",G340,"")</f>
        <v/>
      </c>
      <c r="AS340" s="69" t="str">
        <f>IF($H340="","",IF(OR(L340="TRUE"),$H340,""))</f>
        <v/>
      </c>
      <c r="AT340" s="70" t="str">
        <f>IF(AV340="","",1)</f>
        <v/>
      </c>
      <c r="AU340" s="70" t="str">
        <f>IF(AT340="","",SUM(AT$6:AT340))</f>
        <v/>
      </c>
      <c r="AV340" s="71" t="str">
        <f>IF($M340="TRUE",C340,"")</f>
        <v/>
      </c>
      <c r="AW340" s="71" t="str">
        <f>IF($M340="TRUE",D340,"")</f>
        <v/>
      </c>
      <c r="AX340" s="97" t="str">
        <f>IF($M340="TRUE",E340,"")</f>
        <v/>
      </c>
      <c r="AY340" s="71" t="str">
        <f>IF($M340="TRUE",F340,"")</f>
        <v/>
      </c>
      <c r="AZ340" s="71" t="str">
        <f>IF($M340="TRUE",G340,"")</f>
        <v/>
      </c>
      <c r="BA340" s="175" t="str">
        <f>IF($H340="","",IF(OR(M340="TRUE"),$H340,""))</f>
        <v/>
      </c>
      <c r="BB340" s="101"/>
    </row>
    <row r="341" spans="1:54" ht="19.95" customHeight="1" x14ac:dyDescent="0.3">
      <c r="A341" s="98" t="str">
        <f>IF(B341="","",SUM(B$6:B341))</f>
        <v/>
      </c>
      <c r="B341" s="95" t="str">
        <f>IF($C341="","",1)</f>
        <v/>
      </c>
      <c r="C341" s="16"/>
      <c r="D341" s="16"/>
      <c r="E341" s="15"/>
      <c r="F341" s="15"/>
      <c r="G341" s="15"/>
      <c r="H341" s="170"/>
      <c r="I341" s="72" t="str">
        <f>IF($D341=I$5,"TRUE","")</f>
        <v/>
      </c>
      <c r="J341" s="72" t="str">
        <f>IF($D341=J$5,"TRUE","")</f>
        <v/>
      </c>
      <c r="K341" s="72" t="str">
        <f>IF($D341=K$5,"TRUE","")</f>
        <v/>
      </c>
      <c r="L341" s="72" t="str">
        <f>IF($D341=L$5,"TRUE","")</f>
        <v/>
      </c>
      <c r="M341" s="81" t="str">
        <f>IF($D341=M$5,"TRUE","")</f>
        <v/>
      </c>
      <c r="N341" s="62" t="str">
        <f>IF($P341="","",1)</f>
        <v/>
      </c>
      <c r="O341" s="62" t="str">
        <f>IF(N341="","",SUM(N$6:N341))</f>
        <v/>
      </c>
      <c r="P341" s="63" t="str">
        <f>IF($I341="TRUE",C341,"")</f>
        <v/>
      </c>
      <c r="Q341" s="63" t="str">
        <f>IF($I341="TRUE",D341,"")</f>
        <v/>
      </c>
      <c r="R341" s="79" t="str">
        <f>IF($I341="TRUE",E341,"")</f>
        <v/>
      </c>
      <c r="S341" s="63" t="str">
        <f>IF($I341="TRUE",F341,"")</f>
        <v/>
      </c>
      <c r="T341" s="63" t="str">
        <f>IF($I341="TRUE",G341,"")</f>
        <v/>
      </c>
      <c r="U341" s="63" t="str">
        <f>IF($H341="","",IF(OR(I341="TRUE"),$H341,""))</f>
        <v/>
      </c>
      <c r="V341" s="64" t="str">
        <f>IF(X341="","",1)</f>
        <v/>
      </c>
      <c r="W341" s="64" t="str">
        <f>IF(V341="","",SUM(V$6:V341))</f>
        <v/>
      </c>
      <c r="X341" s="65" t="str">
        <f>IF($J341="TRUE",C341,"")</f>
        <v/>
      </c>
      <c r="Y341" s="65" t="str">
        <f>IF($J341="TRUE",D341,"")</f>
        <v/>
      </c>
      <c r="Z341" s="65" t="str">
        <f>IF($J341="TRUE",E341,"")</f>
        <v/>
      </c>
      <c r="AA341" s="65" t="str">
        <f>IF($J341="TRUE",F341,"")</f>
        <v/>
      </c>
      <c r="AB341" s="65" t="str">
        <f>IF($J341="TRUE",G341,"")</f>
        <v/>
      </c>
      <c r="AC341" s="65" t="str">
        <f>IF($H341="","",IF(OR(J341="TRUE"),$H341,""))</f>
        <v/>
      </c>
      <c r="AD341" s="66" t="str">
        <f>IF(AF341="","",1)</f>
        <v/>
      </c>
      <c r="AE341" s="66" t="str">
        <f>IF(AD341="","",SUM(AD$6:AD341))</f>
        <v/>
      </c>
      <c r="AF341" s="67" t="str">
        <f>IF($K341="TRUE",C341,"")</f>
        <v/>
      </c>
      <c r="AG341" s="67" t="str">
        <f>IF($K341="TRUE",D341,"")</f>
        <v/>
      </c>
      <c r="AH341" s="87" t="str">
        <f>IF($K341="TRUE",E341,"")</f>
        <v/>
      </c>
      <c r="AI341" s="67" t="str">
        <f>IF($K341="TRUE",F341,"")</f>
        <v/>
      </c>
      <c r="AJ341" s="67" t="str">
        <f>IF($K341="TRUE",G341,"")</f>
        <v/>
      </c>
      <c r="AK341" s="67" t="str">
        <f>IF($H341="","",IF(OR(K341="TRUE"),$H341,""))</f>
        <v/>
      </c>
      <c r="AL341" s="68" t="str">
        <f>IF(AN341="","",1)</f>
        <v/>
      </c>
      <c r="AM341" s="68" t="str">
        <f>IF(AL341="","",SUM(AL$6:AL341))</f>
        <v/>
      </c>
      <c r="AN341" s="69" t="str">
        <f>IF($L341="TRUE",C341,"")</f>
        <v/>
      </c>
      <c r="AO341" s="69" t="str">
        <f>IF($L341="TRUE",D341,"")</f>
        <v/>
      </c>
      <c r="AP341" s="96" t="str">
        <f>IF($L341="TRUE",E341,"")</f>
        <v/>
      </c>
      <c r="AQ341" s="69" t="str">
        <f>IF($L341="TRUE",F341,"")</f>
        <v/>
      </c>
      <c r="AR341" s="69" t="str">
        <f>IF($L341="TRUE",G341,"")</f>
        <v/>
      </c>
      <c r="AS341" s="69" t="str">
        <f>IF($H341="","",IF(OR(L341="TRUE"),$H341,""))</f>
        <v/>
      </c>
      <c r="AT341" s="70" t="str">
        <f>IF(AV341="","",1)</f>
        <v/>
      </c>
      <c r="AU341" s="70" t="str">
        <f>IF(AT341="","",SUM(AT$6:AT341))</f>
        <v/>
      </c>
      <c r="AV341" s="71" t="str">
        <f>IF($M341="TRUE",C341,"")</f>
        <v/>
      </c>
      <c r="AW341" s="71" t="str">
        <f>IF($M341="TRUE",D341,"")</f>
        <v/>
      </c>
      <c r="AX341" s="97" t="str">
        <f>IF($M341="TRUE",E341,"")</f>
        <v/>
      </c>
      <c r="AY341" s="71" t="str">
        <f>IF($M341="TRUE",F341,"")</f>
        <v/>
      </c>
      <c r="AZ341" s="71" t="str">
        <f>IF($M341="TRUE",G341,"")</f>
        <v/>
      </c>
      <c r="BA341" s="175" t="str">
        <f>IF($H341="","",IF(OR(M341="TRUE"),$H341,""))</f>
        <v/>
      </c>
      <c r="BB341" s="101"/>
    </row>
    <row r="342" spans="1:54" ht="19.95" customHeight="1" x14ac:dyDescent="0.3">
      <c r="A342" s="98" t="str">
        <f>IF(B342="","",SUM(B$6:B342))</f>
        <v/>
      </c>
      <c r="B342" s="95" t="str">
        <f>IF($C342="","",1)</f>
        <v/>
      </c>
      <c r="C342" s="16"/>
      <c r="D342" s="16"/>
      <c r="E342" s="15"/>
      <c r="F342" s="15"/>
      <c r="G342" s="15"/>
      <c r="H342" s="170"/>
      <c r="I342" s="72" t="str">
        <f>IF($D342=I$5,"TRUE","")</f>
        <v/>
      </c>
      <c r="J342" s="72" t="str">
        <f>IF($D342=J$5,"TRUE","")</f>
        <v/>
      </c>
      <c r="K342" s="72" t="str">
        <f>IF($D342=K$5,"TRUE","")</f>
        <v/>
      </c>
      <c r="L342" s="72" t="str">
        <f>IF($D342=L$5,"TRUE","")</f>
        <v/>
      </c>
      <c r="M342" s="81" t="str">
        <f>IF($D342=M$5,"TRUE","")</f>
        <v/>
      </c>
      <c r="N342" s="62" t="str">
        <f>IF($P342="","",1)</f>
        <v/>
      </c>
      <c r="O342" s="62" t="str">
        <f>IF(N342="","",SUM(N$6:N342))</f>
        <v/>
      </c>
      <c r="P342" s="63" t="str">
        <f>IF($I342="TRUE",C342,"")</f>
        <v/>
      </c>
      <c r="Q342" s="63" t="str">
        <f>IF($I342="TRUE",D342,"")</f>
        <v/>
      </c>
      <c r="R342" s="79" t="str">
        <f>IF($I342="TRUE",E342,"")</f>
        <v/>
      </c>
      <c r="S342" s="63" t="str">
        <f>IF($I342="TRUE",F342,"")</f>
        <v/>
      </c>
      <c r="T342" s="63" t="str">
        <f>IF($I342="TRUE",G342,"")</f>
        <v/>
      </c>
      <c r="U342" s="63" t="str">
        <f>IF($H342="","",IF(OR(I342="TRUE"),$H342,""))</f>
        <v/>
      </c>
      <c r="V342" s="64" t="str">
        <f>IF(X342="","",1)</f>
        <v/>
      </c>
      <c r="W342" s="64" t="str">
        <f>IF(V342="","",SUM(V$6:V342))</f>
        <v/>
      </c>
      <c r="X342" s="65" t="str">
        <f>IF($J342="TRUE",C342,"")</f>
        <v/>
      </c>
      <c r="Y342" s="65" t="str">
        <f>IF($J342="TRUE",D342,"")</f>
        <v/>
      </c>
      <c r="Z342" s="65" t="str">
        <f>IF($J342="TRUE",E342,"")</f>
        <v/>
      </c>
      <c r="AA342" s="65" t="str">
        <f>IF($J342="TRUE",F342,"")</f>
        <v/>
      </c>
      <c r="AB342" s="65" t="str">
        <f>IF($J342="TRUE",G342,"")</f>
        <v/>
      </c>
      <c r="AC342" s="65" t="str">
        <f>IF($H342="","",IF(OR(J342="TRUE"),$H342,""))</f>
        <v/>
      </c>
      <c r="AD342" s="66" t="str">
        <f>IF(AF342="","",1)</f>
        <v/>
      </c>
      <c r="AE342" s="66" t="str">
        <f>IF(AD342="","",SUM(AD$6:AD342))</f>
        <v/>
      </c>
      <c r="AF342" s="67" t="str">
        <f>IF($K342="TRUE",C342,"")</f>
        <v/>
      </c>
      <c r="AG342" s="67" t="str">
        <f>IF($K342="TRUE",D342,"")</f>
        <v/>
      </c>
      <c r="AH342" s="87" t="str">
        <f>IF($K342="TRUE",E342,"")</f>
        <v/>
      </c>
      <c r="AI342" s="67" t="str">
        <f>IF($K342="TRUE",F342,"")</f>
        <v/>
      </c>
      <c r="AJ342" s="67" t="str">
        <f>IF($K342="TRUE",G342,"")</f>
        <v/>
      </c>
      <c r="AK342" s="67" t="str">
        <f>IF($H342="","",IF(OR(K342="TRUE"),$H342,""))</f>
        <v/>
      </c>
      <c r="AL342" s="68" t="str">
        <f>IF(AN342="","",1)</f>
        <v/>
      </c>
      <c r="AM342" s="68" t="str">
        <f>IF(AL342="","",SUM(AL$6:AL342))</f>
        <v/>
      </c>
      <c r="AN342" s="69" t="str">
        <f>IF($L342="TRUE",C342,"")</f>
        <v/>
      </c>
      <c r="AO342" s="69" t="str">
        <f>IF($L342="TRUE",D342,"")</f>
        <v/>
      </c>
      <c r="AP342" s="96" t="str">
        <f>IF($L342="TRUE",E342,"")</f>
        <v/>
      </c>
      <c r="AQ342" s="69" t="str">
        <f>IF($L342="TRUE",F342,"")</f>
        <v/>
      </c>
      <c r="AR342" s="69" t="str">
        <f>IF($L342="TRUE",G342,"")</f>
        <v/>
      </c>
      <c r="AS342" s="69" t="str">
        <f>IF($H342="","",IF(OR(L342="TRUE"),$H342,""))</f>
        <v/>
      </c>
      <c r="AT342" s="70" t="str">
        <f>IF(AV342="","",1)</f>
        <v/>
      </c>
      <c r="AU342" s="70" t="str">
        <f>IF(AT342="","",SUM(AT$6:AT342))</f>
        <v/>
      </c>
      <c r="AV342" s="71" t="str">
        <f>IF($M342="TRUE",C342,"")</f>
        <v/>
      </c>
      <c r="AW342" s="71" t="str">
        <f>IF($M342="TRUE",D342,"")</f>
        <v/>
      </c>
      <c r="AX342" s="97" t="str">
        <f>IF($M342="TRUE",E342,"")</f>
        <v/>
      </c>
      <c r="AY342" s="71" t="str">
        <f>IF($M342="TRUE",F342,"")</f>
        <v/>
      </c>
      <c r="AZ342" s="71" t="str">
        <f>IF($M342="TRUE",G342,"")</f>
        <v/>
      </c>
      <c r="BA342" s="175" t="str">
        <f>IF($H342="","",IF(OR(M342="TRUE"),$H342,""))</f>
        <v/>
      </c>
      <c r="BB342" s="101"/>
    </row>
    <row r="343" spans="1:54" ht="19.95" customHeight="1" x14ac:dyDescent="0.3">
      <c r="A343" s="98" t="str">
        <f>IF(B343="","",SUM(B$6:B343))</f>
        <v/>
      </c>
      <c r="B343" s="95" t="str">
        <f>IF($C343="","",1)</f>
        <v/>
      </c>
      <c r="C343" s="16"/>
      <c r="D343" s="16"/>
      <c r="E343" s="15"/>
      <c r="F343" s="15"/>
      <c r="G343" s="15"/>
      <c r="H343" s="170"/>
      <c r="I343" s="72" t="str">
        <f>IF($D343=I$5,"TRUE","")</f>
        <v/>
      </c>
      <c r="J343" s="72" t="str">
        <f>IF($D343=J$5,"TRUE","")</f>
        <v/>
      </c>
      <c r="K343" s="72" t="str">
        <f>IF($D343=K$5,"TRUE","")</f>
        <v/>
      </c>
      <c r="L343" s="72" t="str">
        <f>IF($D343=L$5,"TRUE","")</f>
        <v/>
      </c>
      <c r="M343" s="81" t="str">
        <f>IF($D343=M$5,"TRUE","")</f>
        <v/>
      </c>
      <c r="N343" s="62" t="str">
        <f>IF($P343="","",1)</f>
        <v/>
      </c>
      <c r="O343" s="62" t="str">
        <f>IF(N343="","",SUM(N$6:N343))</f>
        <v/>
      </c>
      <c r="P343" s="63" t="str">
        <f>IF($I343="TRUE",C343,"")</f>
        <v/>
      </c>
      <c r="Q343" s="63" t="str">
        <f>IF($I343="TRUE",D343,"")</f>
        <v/>
      </c>
      <c r="R343" s="79" t="str">
        <f>IF($I343="TRUE",E343,"")</f>
        <v/>
      </c>
      <c r="S343" s="63" t="str">
        <f>IF($I343="TRUE",F343,"")</f>
        <v/>
      </c>
      <c r="T343" s="63" t="str">
        <f>IF($I343="TRUE",G343,"")</f>
        <v/>
      </c>
      <c r="U343" s="63" t="str">
        <f>IF($H343="","",IF(OR(I343="TRUE"),$H343,""))</f>
        <v/>
      </c>
      <c r="V343" s="64" t="str">
        <f>IF(X343="","",1)</f>
        <v/>
      </c>
      <c r="W343" s="64" t="str">
        <f>IF(V343="","",SUM(V$6:V343))</f>
        <v/>
      </c>
      <c r="X343" s="65" t="str">
        <f>IF($J343="TRUE",C343,"")</f>
        <v/>
      </c>
      <c r="Y343" s="65" t="str">
        <f>IF($J343="TRUE",D343,"")</f>
        <v/>
      </c>
      <c r="Z343" s="65" t="str">
        <f>IF($J343="TRUE",E343,"")</f>
        <v/>
      </c>
      <c r="AA343" s="65" t="str">
        <f>IF($J343="TRUE",F343,"")</f>
        <v/>
      </c>
      <c r="AB343" s="65" t="str">
        <f>IF($J343="TRUE",G343,"")</f>
        <v/>
      </c>
      <c r="AC343" s="65" t="str">
        <f>IF($H343="","",IF(OR(J343="TRUE"),$H343,""))</f>
        <v/>
      </c>
      <c r="AD343" s="66" t="str">
        <f>IF(AF343="","",1)</f>
        <v/>
      </c>
      <c r="AE343" s="66" t="str">
        <f>IF(AD343="","",SUM(AD$6:AD343))</f>
        <v/>
      </c>
      <c r="AF343" s="67" t="str">
        <f>IF($K343="TRUE",C343,"")</f>
        <v/>
      </c>
      <c r="AG343" s="67" t="str">
        <f>IF($K343="TRUE",D343,"")</f>
        <v/>
      </c>
      <c r="AH343" s="87" t="str">
        <f>IF($K343="TRUE",E343,"")</f>
        <v/>
      </c>
      <c r="AI343" s="67" t="str">
        <f>IF($K343="TRUE",F343,"")</f>
        <v/>
      </c>
      <c r="AJ343" s="67" t="str">
        <f>IF($K343="TRUE",G343,"")</f>
        <v/>
      </c>
      <c r="AK343" s="67" t="str">
        <f>IF($H343="","",IF(OR(K343="TRUE"),$H343,""))</f>
        <v/>
      </c>
      <c r="AL343" s="68" t="str">
        <f>IF(AN343="","",1)</f>
        <v/>
      </c>
      <c r="AM343" s="68" t="str">
        <f>IF(AL343="","",SUM(AL$6:AL343))</f>
        <v/>
      </c>
      <c r="AN343" s="69" t="str">
        <f>IF($L343="TRUE",C343,"")</f>
        <v/>
      </c>
      <c r="AO343" s="69" t="str">
        <f>IF($L343="TRUE",D343,"")</f>
        <v/>
      </c>
      <c r="AP343" s="96" t="str">
        <f>IF($L343="TRUE",E343,"")</f>
        <v/>
      </c>
      <c r="AQ343" s="69" t="str">
        <f>IF($L343="TRUE",F343,"")</f>
        <v/>
      </c>
      <c r="AR343" s="69" t="str">
        <f>IF($L343="TRUE",G343,"")</f>
        <v/>
      </c>
      <c r="AS343" s="69" t="str">
        <f>IF($H343="","",IF(OR(L343="TRUE"),$H343,""))</f>
        <v/>
      </c>
      <c r="AT343" s="70" t="str">
        <f>IF(AV343="","",1)</f>
        <v/>
      </c>
      <c r="AU343" s="70" t="str">
        <f>IF(AT343="","",SUM(AT$6:AT343))</f>
        <v/>
      </c>
      <c r="AV343" s="71" t="str">
        <f>IF($M343="TRUE",C343,"")</f>
        <v/>
      </c>
      <c r="AW343" s="71" t="str">
        <f>IF($M343="TRUE",D343,"")</f>
        <v/>
      </c>
      <c r="AX343" s="97" t="str">
        <f>IF($M343="TRUE",E343,"")</f>
        <v/>
      </c>
      <c r="AY343" s="71" t="str">
        <f>IF($M343="TRUE",F343,"")</f>
        <v/>
      </c>
      <c r="AZ343" s="71" t="str">
        <f>IF($M343="TRUE",G343,"")</f>
        <v/>
      </c>
      <c r="BA343" s="175" t="str">
        <f>IF($H343="","",IF(OR(M343="TRUE"),$H343,""))</f>
        <v/>
      </c>
      <c r="BB343" s="101"/>
    </row>
    <row r="344" spans="1:54" ht="19.95" customHeight="1" x14ac:dyDescent="0.3">
      <c r="A344" s="98" t="str">
        <f>IF(B344="","",SUM(B$6:B344))</f>
        <v/>
      </c>
      <c r="B344" s="95" t="str">
        <f>IF($C344="","",1)</f>
        <v/>
      </c>
      <c r="C344" s="16"/>
      <c r="D344" s="16"/>
      <c r="E344" s="15"/>
      <c r="F344" s="15"/>
      <c r="G344" s="15"/>
      <c r="H344" s="170"/>
      <c r="I344" s="72" t="str">
        <f>IF($D344=I$5,"TRUE","")</f>
        <v/>
      </c>
      <c r="J344" s="72" t="str">
        <f>IF($D344=J$5,"TRUE","")</f>
        <v/>
      </c>
      <c r="K344" s="72" t="str">
        <f>IF($D344=K$5,"TRUE","")</f>
        <v/>
      </c>
      <c r="L344" s="72" t="str">
        <f>IF($D344=L$5,"TRUE","")</f>
        <v/>
      </c>
      <c r="M344" s="81" t="str">
        <f>IF($D344=M$5,"TRUE","")</f>
        <v/>
      </c>
      <c r="N344" s="62" t="str">
        <f>IF($P344="","",1)</f>
        <v/>
      </c>
      <c r="O344" s="62" t="str">
        <f>IF(N344="","",SUM(N$6:N344))</f>
        <v/>
      </c>
      <c r="P344" s="63" t="str">
        <f>IF($I344="TRUE",C344,"")</f>
        <v/>
      </c>
      <c r="Q344" s="63" t="str">
        <f>IF($I344="TRUE",D344,"")</f>
        <v/>
      </c>
      <c r="R344" s="79" t="str">
        <f>IF($I344="TRUE",E344,"")</f>
        <v/>
      </c>
      <c r="S344" s="63" t="str">
        <f>IF($I344="TRUE",F344,"")</f>
        <v/>
      </c>
      <c r="T344" s="63" t="str">
        <f>IF($I344="TRUE",G344,"")</f>
        <v/>
      </c>
      <c r="U344" s="63" t="str">
        <f>IF($H344="","",IF(OR(I344="TRUE"),$H344,""))</f>
        <v/>
      </c>
      <c r="V344" s="64" t="str">
        <f>IF(X344="","",1)</f>
        <v/>
      </c>
      <c r="W344" s="64" t="str">
        <f>IF(V344="","",SUM(V$6:V344))</f>
        <v/>
      </c>
      <c r="X344" s="65" t="str">
        <f>IF($J344="TRUE",C344,"")</f>
        <v/>
      </c>
      <c r="Y344" s="65" t="str">
        <f>IF($J344="TRUE",D344,"")</f>
        <v/>
      </c>
      <c r="Z344" s="65" t="str">
        <f>IF($J344="TRUE",E344,"")</f>
        <v/>
      </c>
      <c r="AA344" s="65" t="str">
        <f>IF($J344="TRUE",F344,"")</f>
        <v/>
      </c>
      <c r="AB344" s="65" t="str">
        <f>IF($J344="TRUE",G344,"")</f>
        <v/>
      </c>
      <c r="AC344" s="65" t="str">
        <f>IF($H344="","",IF(OR(J344="TRUE"),$H344,""))</f>
        <v/>
      </c>
      <c r="AD344" s="66" t="str">
        <f>IF(AF344="","",1)</f>
        <v/>
      </c>
      <c r="AE344" s="66" t="str">
        <f>IF(AD344="","",SUM(AD$6:AD344))</f>
        <v/>
      </c>
      <c r="AF344" s="67" t="str">
        <f>IF($K344="TRUE",C344,"")</f>
        <v/>
      </c>
      <c r="AG344" s="67" t="str">
        <f>IF($K344="TRUE",D344,"")</f>
        <v/>
      </c>
      <c r="AH344" s="87" t="str">
        <f>IF($K344="TRUE",E344,"")</f>
        <v/>
      </c>
      <c r="AI344" s="67" t="str">
        <f>IF($K344="TRUE",F344,"")</f>
        <v/>
      </c>
      <c r="AJ344" s="67" t="str">
        <f>IF($K344="TRUE",G344,"")</f>
        <v/>
      </c>
      <c r="AK344" s="67" t="str">
        <f>IF($H344="","",IF(OR(K344="TRUE"),$H344,""))</f>
        <v/>
      </c>
      <c r="AL344" s="68" t="str">
        <f>IF(AN344="","",1)</f>
        <v/>
      </c>
      <c r="AM344" s="68" t="str">
        <f>IF(AL344="","",SUM(AL$6:AL344))</f>
        <v/>
      </c>
      <c r="AN344" s="69" t="str">
        <f>IF($L344="TRUE",C344,"")</f>
        <v/>
      </c>
      <c r="AO344" s="69" t="str">
        <f>IF($L344="TRUE",D344,"")</f>
        <v/>
      </c>
      <c r="AP344" s="96" t="str">
        <f>IF($L344="TRUE",E344,"")</f>
        <v/>
      </c>
      <c r="AQ344" s="69" t="str">
        <f>IF($L344="TRUE",F344,"")</f>
        <v/>
      </c>
      <c r="AR344" s="69" t="str">
        <f>IF($L344="TRUE",G344,"")</f>
        <v/>
      </c>
      <c r="AS344" s="69" t="str">
        <f>IF($H344="","",IF(OR(L344="TRUE"),$H344,""))</f>
        <v/>
      </c>
      <c r="AT344" s="70" t="str">
        <f>IF(AV344="","",1)</f>
        <v/>
      </c>
      <c r="AU344" s="70" t="str">
        <f>IF(AT344="","",SUM(AT$6:AT344))</f>
        <v/>
      </c>
      <c r="AV344" s="71" t="str">
        <f>IF($M344="TRUE",C344,"")</f>
        <v/>
      </c>
      <c r="AW344" s="71" t="str">
        <f>IF($M344="TRUE",D344,"")</f>
        <v/>
      </c>
      <c r="AX344" s="97" t="str">
        <f>IF($M344="TRUE",E344,"")</f>
        <v/>
      </c>
      <c r="AY344" s="71" t="str">
        <f>IF($M344="TRUE",F344,"")</f>
        <v/>
      </c>
      <c r="AZ344" s="71" t="str">
        <f>IF($M344="TRUE",G344,"")</f>
        <v/>
      </c>
      <c r="BA344" s="175" t="str">
        <f>IF($H344="","",IF(OR(M344="TRUE"),$H344,""))</f>
        <v/>
      </c>
      <c r="BB344" s="101"/>
    </row>
    <row r="345" spans="1:54" ht="19.95" customHeight="1" x14ac:dyDescent="0.3">
      <c r="A345" s="98" t="str">
        <f>IF(B345="","",SUM(B$6:B345))</f>
        <v/>
      </c>
      <c r="B345" s="95" t="str">
        <f>IF($C345="","",1)</f>
        <v/>
      </c>
      <c r="C345" s="16"/>
      <c r="D345" s="16"/>
      <c r="E345" s="15"/>
      <c r="F345" s="15"/>
      <c r="G345" s="15"/>
      <c r="H345" s="170"/>
      <c r="I345" s="72" t="str">
        <f>IF($D345=I$5,"TRUE","")</f>
        <v/>
      </c>
      <c r="J345" s="72" t="str">
        <f>IF($D345=J$5,"TRUE","")</f>
        <v/>
      </c>
      <c r="K345" s="72" t="str">
        <f>IF($D345=K$5,"TRUE","")</f>
        <v/>
      </c>
      <c r="L345" s="72" t="str">
        <f>IF($D345=L$5,"TRUE","")</f>
        <v/>
      </c>
      <c r="M345" s="81" t="str">
        <f>IF($D345=M$5,"TRUE","")</f>
        <v/>
      </c>
      <c r="N345" s="62" t="str">
        <f>IF($P345="","",1)</f>
        <v/>
      </c>
      <c r="O345" s="62" t="str">
        <f>IF(N345="","",SUM(N$6:N345))</f>
        <v/>
      </c>
      <c r="P345" s="63" t="str">
        <f>IF($I345="TRUE",C345,"")</f>
        <v/>
      </c>
      <c r="Q345" s="63" t="str">
        <f>IF($I345="TRUE",D345,"")</f>
        <v/>
      </c>
      <c r="R345" s="79" t="str">
        <f>IF($I345="TRUE",E345,"")</f>
        <v/>
      </c>
      <c r="S345" s="63" t="str">
        <f>IF($I345="TRUE",F345,"")</f>
        <v/>
      </c>
      <c r="T345" s="63" t="str">
        <f>IF($I345="TRUE",G345,"")</f>
        <v/>
      </c>
      <c r="U345" s="63" t="str">
        <f>IF($H345="","",IF(OR(I345="TRUE"),$H345,""))</f>
        <v/>
      </c>
      <c r="V345" s="64" t="str">
        <f>IF(X345="","",1)</f>
        <v/>
      </c>
      <c r="W345" s="64" t="str">
        <f>IF(V345="","",SUM(V$6:V345))</f>
        <v/>
      </c>
      <c r="X345" s="65" t="str">
        <f>IF($J345="TRUE",C345,"")</f>
        <v/>
      </c>
      <c r="Y345" s="65" t="str">
        <f>IF($J345="TRUE",D345,"")</f>
        <v/>
      </c>
      <c r="Z345" s="65" t="str">
        <f>IF($J345="TRUE",E345,"")</f>
        <v/>
      </c>
      <c r="AA345" s="65" t="str">
        <f>IF($J345="TRUE",F345,"")</f>
        <v/>
      </c>
      <c r="AB345" s="65" t="str">
        <f>IF($J345="TRUE",G345,"")</f>
        <v/>
      </c>
      <c r="AC345" s="65" t="str">
        <f>IF($H345="","",IF(OR(J345="TRUE"),$H345,""))</f>
        <v/>
      </c>
      <c r="AD345" s="66" t="str">
        <f>IF(AF345="","",1)</f>
        <v/>
      </c>
      <c r="AE345" s="66" t="str">
        <f>IF(AD345="","",SUM(AD$6:AD345))</f>
        <v/>
      </c>
      <c r="AF345" s="67" t="str">
        <f>IF($K345="TRUE",C345,"")</f>
        <v/>
      </c>
      <c r="AG345" s="67" t="str">
        <f>IF($K345="TRUE",D345,"")</f>
        <v/>
      </c>
      <c r="AH345" s="87" t="str">
        <f>IF($K345="TRUE",E345,"")</f>
        <v/>
      </c>
      <c r="AI345" s="67" t="str">
        <f>IF($K345="TRUE",F345,"")</f>
        <v/>
      </c>
      <c r="AJ345" s="67" t="str">
        <f>IF($K345="TRUE",G345,"")</f>
        <v/>
      </c>
      <c r="AK345" s="67" t="str">
        <f>IF($H345="","",IF(OR(K345="TRUE"),$H345,""))</f>
        <v/>
      </c>
      <c r="AL345" s="68" t="str">
        <f>IF(AN345="","",1)</f>
        <v/>
      </c>
      <c r="AM345" s="68" t="str">
        <f>IF(AL345="","",SUM(AL$6:AL345))</f>
        <v/>
      </c>
      <c r="AN345" s="69" t="str">
        <f>IF($L345="TRUE",C345,"")</f>
        <v/>
      </c>
      <c r="AO345" s="69" t="str">
        <f>IF($L345="TRUE",D345,"")</f>
        <v/>
      </c>
      <c r="AP345" s="96" t="str">
        <f>IF($L345="TRUE",E345,"")</f>
        <v/>
      </c>
      <c r="AQ345" s="69" t="str">
        <f>IF($L345="TRUE",F345,"")</f>
        <v/>
      </c>
      <c r="AR345" s="69" t="str">
        <f>IF($L345="TRUE",G345,"")</f>
        <v/>
      </c>
      <c r="AS345" s="69" t="str">
        <f>IF($H345="","",IF(OR(L345="TRUE"),$H345,""))</f>
        <v/>
      </c>
      <c r="AT345" s="70" t="str">
        <f>IF(AV345="","",1)</f>
        <v/>
      </c>
      <c r="AU345" s="70" t="str">
        <f>IF(AT345="","",SUM(AT$6:AT345))</f>
        <v/>
      </c>
      <c r="AV345" s="71" t="str">
        <f>IF($M345="TRUE",C345,"")</f>
        <v/>
      </c>
      <c r="AW345" s="71" t="str">
        <f>IF($M345="TRUE",D345,"")</f>
        <v/>
      </c>
      <c r="AX345" s="97" t="str">
        <f>IF($M345="TRUE",E345,"")</f>
        <v/>
      </c>
      <c r="AY345" s="71" t="str">
        <f>IF($M345="TRUE",F345,"")</f>
        <v/>
      </c>
      <c r="AZ345" s="71" t="str">
        <f>IF($M345="TRUE",G345,"")</f>
        <v/>
      </c>
      <c r="BA345" s="175" t="str">
        <f>IF($H345="","",IF(OR(M345="TRUE"),$H345,""))</f>
        <v/>
      </c>
      <c r="BB345" s="101"/>
    </row>
    <row r="346" spans="1:54" ht="19.95" customHeight="1" x14ac:dyDescent="0.3">
      <c r="A346" s="98" t="str">
        <f>IF(B346="","",SUM(B$6:B346))</f>
        <v/>
      </c>
      <c r="B346" s="95" t="str">
        <f>IF($C346="","",1)</f>
        <v/>
      </c>
      <c r="C346" s="16"/>
      <c r="D346" s="16"/>
      <c r="E346" s="15"/>
      <c r="F346" s="15"/>
      <c r="G346" s="15"/>
      <c r="H346" s="170"/>
      <c r="I346" s="72" t="str">
        <f>IF($D346=I$5,"TRUE","")</f>
        <v/>
      </c>
      <c r="J346" s="72" t="str">
        <f>IF($D346=J$5,"TRUE","")</f>
        <v/>
      </c>
      <c r="K346" s="72" t="str">
        <f>IF($D346=K$5,"TRUE","")</f>
        <v/>
      </c>
      <c r="L346" s="72" t="str">
        <f>IF($D346=L$5,"TRUE","")</f>
        <v/>
      </c>
      <c r="M346" s="81" t="str">
        <f>IF($D346=M$5,"TRUE","")</f>
        <v/>
      </c>
      <c r="N346" s="62" t="str">
        <f>IF($P346="","",1)</f>
        <v/>
      </c>
      <c r="O346" s="62" t="str">
        <f>IF(N346="","",SUM(N$6:N346))</f>
        <v/>
      </c>
      <c r="P346" s="63" t="str">
        <f>IF($I346="TRUE",C346,"")</f>
        <v/>
      </c>
      <c r="Q346" s="63" t="str">
        <f>IF($I346="TRUE",D346,"")</f>
        <v/>
      </c>
      <c r="R346" s="79" t="str">
        <f>IF($I346="TRUE",E346,"")</f>
        <v/>
      </c>
      <c r="S346" s="63" t="str">
        <f>IF($I346="TRUE",F346,"")</f>
        <v/>
      </c>
      <c r="T346" s="63" t="str">
        <f>IF($I346="TRUE",G346,"")</f>
        <v/>
      </c>
      <c r="U346" s="63" t="str">
        <f>IF($H346="","",IF(OR(I346="TRUE"),$H346,""))</f>
        <v/>
      </c>
      <c r="V346" s="64" t="str">
        <f>IF(X346="","",1)</f>
        <v/>
      </c>
      <c r="W346" s="64" t="str">
        <f>IF(V346="","",SUM(V$6:V346))</f>
        <v/>
      </c>
      <c r="X346" s="65" t="str">
        <f>IF($J346="TRUE",C346,"")</f>
        <v/>
      </c>
      <c r="Y346" s="65" t="str">
        <f>IF($J346="TRUE",D346,"")</f>
        <v/>
      </c>
      <c r="Z346" s="65" t="str">
        <f>IF($J346="TRUE",E346,"")</f>
        <v/>
      </c>
      <c r="AA346" s="65" t="str">
        <f>IF($J346="TRUE",F346,"")</f>
        <v/>
      </c>
      <c r="AB346" s="65" t="str">
        <f>IF($J346="TRUE",G346,"")</f>
        <v/>
      </c>
      <c r="AC346" s="65" t="str">
        <f>IF($H346="","",IF(OR(J346="TRUE"),$H346,""))</f>
        <v/>
      </c>
      <c r="AD346" s="66" t="str">
        <f>IF(AF346="","",1)</f>
        <v/>
      </c>
      <c r="AE346" s="66" t="str">
        <f>IF(AD346="","",SUM(AD$6:AD346))</f>
        <v/>
      </c>
      <c r="AF346" s="67" t="str">
        <f>IF($K346="TRUE",C346,"")</f>
        <v/>
      </c>
      <c r="AG346" s="67" t="str">
        <f>IF($K346="TRUE",D346,"")</f>
        <v/>
      </c>
      <c r="AH346" s="87" t="str">
        <f>IF($K346="TRUE",E346,"")</f>
        <v/>
      </c>
      <c r="AI346" s="67" t="str">
        <f>IF($K346="TRUE",F346,"")</f>
        <v/>
      </c>
      <c r="AJ346" s="67" t="str">
        <f>IF($K346="TRUE",G346,"")</f>
        <v/>
      </c>
      <c r="AK346" s="67" t="str">
        <f>IF($H346="","",IF(OR(K346="TRUE"),$H346,""))</f>
        <v/>
      </c>
      <c r="AL346" s="68" t="str">
        <f>IF(AN346="","",1)</f>
        <v/>
      </c>
      <c r="AM346" s="68" t="str">
        <f>IF(AL346="","",SUM(AL$6:AL346))</f>
        <v/>
      </c>
      <c r="AN346" s="69" t="str">
        <f>IF($L346="TRUE",C346,"")</f>
        <v/>
      </c>
      <c r="AO346" s="69" t="str">
        <f>IF($L346="TRUE",D346,"")</f>
        <v/>
      </c>
      <c r="AP346" s="96" t="str">
        <f>IF($L346="TRUE",E346,"")</f>
        <v/>
      </c>
      <c r="AQ346" s="69" t="str">
        <f>IF($L346="TRUE",F346,"")</f>
        <v/>
      </c>
      <c r="AR346" s="69" t="str">
        <f>IF($L346="TRUE",G346,"")</f>
        <v/>
      </c>
      <c r="AS346" s="69" t="str">
        <f>IF($H346="","",IF(OR(L346="TRUE"),$H346,""))</f>
        <v/>
      </c>
      <c r="AT346" s="70" t="str">
        <f>IF(AV346="","",1)</f>
        <v/>
      </c>
      <c r="AU346" s="70" t="str">
        <f>IF(AT346="","",SUM(AT$6:AT346))</f>
        <v/>
      </c>
      <c r="AV346" s="71" t="str">
        <f>IF($M346="TRUE",C346,"")</f>
        <v/>
      </c>
      <c r="AW346" s="71" t="str">
        <f>IF($M346="TRUE",D346,"")</f>
        <v/>
      </c>
      <c r="AX346" s="97" t="str">
        <f>IF($M346="TRUE",E346,"")</f>
        <v/>
      </c>
      <c r="AY346" s="71" t="str">
        <f>IF($M346="TRUE",F346,"")</f>
        <v/>
      </c>
      <c r="AZ346" s="71" t="str">
        <f>IF($M346="TRUE",G346,"")</f>
        <v/>
      </c>
      <c r="BA346" s="175" t="str">
        <f>IF($H346="","",IF(OR(M346="TRUE"),$H346,""))</f>
        <v/>
      </c>
      <c r="BB346" s="101"/>
    </row>
    <row r="347" spans="1:54" ht="19.95" customHeight="1" x14ac:dyDescent="0.3">
      <c r="A347" s="98" t="str">
        <f>IF(B347="","",SUM(B$6:B347))</f>
        <v/>
      </c>
      <c r="B347" s="95" t="str">
        <f>IF($C347="","",1)</f>
        <v/>
      </c>
      <c r="C347" s="16"/>
      <c r="D347" s="16"/>
      <c r="E347" s="15"/>
      <c r="F347" s="15"/>
      <c r="G347" s="15"/>
      <c r="H347" s="170"/>
      <c r="I347" s="72" t="str">
        <f>IF($D347=I$5,"TRUE","")</f>
        <v/>
      </c>
      <c r="J347" s="72" t="str">
        <f>IF($D347=J$5,"TRUE","")</f>
        <v/>
      </c>
      <c r="K347" s="72" t="str">
        <f>IF($D347=K$5,"TRUE","")</f>
        <v/>
      </c>
      <c r="L347" s="72" t="str">
        <f>IF($D347=L$5,"TRUE","")</f>
        <v/>
      </c>
      <c r="M347" s="81" t="str">
        <f>IF($D347=M$5,"TRUE","")</f>
        <v/>
      </c>
      <c r="N347" s="62" t="str">
        <f>IF($P347="","",1)</f>
        <v/>
      </c>
      <c r="O347" s="62" t="str">
        <f>IF(N347="","",SUM(N$6:N347))</f>
        <v/>
      </c>
      <c r="P347" s="63" t="str">
        <f>IF($I347="TRUE",C347,"")</f>
        <v/>
      </c>
      <c r="Q347" s="63" t="str">
        <f>IF($I347="TRUE",D347,"")</f>
        <v/>
      </c>
      <c r="R347" s="79" t="str">
        <f>IF($I347="TRUE",E347,"")</f>
        <v/>
      </c>
      <c r="S347" s="63" t="str">
        <f>IF($I347="TRUE",F347,"")</f>
        <v/>
      </c>
      <c r="T347" s="63" t="str">
        <f>IF($I347="TRUE",G347,"")</f>
        <v/>
      </c>
      <c r="U347" s="63" t="str">
        <f>IF($H347="","",IF(OR(I347="TRUE"),$H347,""))</f>
        <v/>
      </c>
      <c r="V347" s="64" t="str">
        <f>IF(X347="","",1)</f>
        <v/>
      </c>
      <c r="W347" s="64" t="str">
        <f>IF(V347="","",SUM(V$6:V347))</f>
        <v/>
      </c>
      <c r="X347" s="65" t="str">
        <f>IF($J347="TRUE",C347,"")</f>
        <v/>
      </c>
      <c r="Y347" s="65" t="str">
        <f>IF($J347="TRUE",D347,"")</f>
        <v/>
      </c>
      <c r="Z347" s="65" t="str">
        <f>IF($J347="TRUE",E347,"")</f>
        <v/>
      </c>
      <c r="AA347" s="65" t="str">
        <f>IF($J347="TRUE",F347,"")</f>
        <v/>
      </c>
      <c r="AB347" s="65" t="str">
        <f>IF($J347="TRUE",G347,"")</f>
        <v/>
      </c>
      <c r="AC347" s="65" t="str">
        <f>IF($H347="","",IF(OR(J347="TRUE"),$H347,""))</f>
        <v/>
      </c>
      <c r="AD347" s="66" t="str">
        <f>IF(AF347="","",1)</f>
        <v/>
      </c>
      <c r="AE347" s="66" t="str">
        <f>IF(AD347="","",SUM(AD$6:AD347))</f>
        <v/>
      </c>
      <c r="AF347" s="67" t="str">
        <f>IF($K347="TRUE",C347,"")</f>
        <v/>
      </c>
      <c r="AG347" s="67" t="str">
        <f>IF($K347="TRUE",D347,"")</f>
        <v/>
      </c>
      <c r="AH347" s="87" t="str">
        <f>IF($K347="TRUE",E347,"")</f>
        <v/>
      </c>
      <c r="AI347" s="67" t="str">
        <f>IF($K347="TRUE",F347,"")</f>
        <v/>
      </c>
      <c r="AJ347" s="67" t="str">
        <f>IF($K347="TRUE",G347,"")</f>
        <v/>
      </c>
      <c r="AK347" s="67" t="str">
        <f>IF($H347="","",IF(OR(K347="TRUE"),$H347,""))</f>
        <v/>
      </c>
      <c r="AL347" s="68" t="str">
        <f>IF(AN347="","",1)</f>
        <v/>
      </c>
      <c r="AM347" s="68" t="str">
        <f>IF(AL347="","",SUM(AL$6:AL347))</f>
        <v/>
      </c>
      <c r="AN347" s="69" t="str">
        <f>IF($L347="TRUE",C347,"")</f>
        <v/>
      </c>
      <c r="AO347" s="69" t="str">
        <f>IF($L347="TRUE",D347,"")</f>
        <v/>
      </c>
      <c r="AP347" s="96" t="str">
        <f>IF($L347="TRUE",E347,"")</f>
        <v/>
      </c>
      <c r="AQ347" s="69" t="str">
        <f>IF($L347="TRUE",F347,"")</f>
        <v/>
      </c>
      <c r="AR347" s="69" t="str">
        <f>IF($L347="TRUE",G347,"")</f>
        <v/>
      </c>
      <c r="AS347" s="69" t="str">
        <f>IF($H347="","",IF(OR(L347="TRUE"),$H347,""))</f>
        <v/>
      </c>
      <c r="AT347" s="70" t="str">
        <f>IF(AV347="","",1)</f>
        <v/>
      </c>
      <c r="AU347" s="70" t="str">
        <f>IF(AT347="","",SUM(AT$6:AT347))</f>
        <v/>
      </c>
      <c r="AV347" s="71" t="str">
        <f>IF($M347="TRUE",C347,"")</f>
        <v/>
      </c>
      <c r="AW347" s="71" t="str">
        <f>IF($M347="TRUE",D347,"")</f>
        <v/>
      </c>
      <c r="AX347" s="97" t="str">
        <f>IF($M347="TRUE",E347,"")</f>
        <v/>
      </c>
      <c r="AY347" s="71" t="str">
        <f>IF($M347="TRUE",F347,"")</f>
        <v/>
      </c>
      <c r="AZ347" s="71" t="str">
        <f>IF($M347="TRUE",G347,"")</f>
        <v/>
      </c>
      <c r="BA347" s="175" t="str">
        <f>IF($H347="","",IF(OR(M347="TRUE"),$H347,""))</f>
        <v/>
      </c>
      <c r="BB347" s="101"/>
    </row>
    <row r="348" spans="1:54" ht="19.95" customHeight="1" x14ac:dyDescent="0.3">
      <c r="A348" s="98" t="str">
        <f>IF(B348="","",SUM(B$6:B348))</f>
        <v/>
      </c>
      <c r="B348" s="95" t="str">
        <f>IF($C348="","",1)</f>
        <v/>
      </c>
      <c r="C348" s="16"/>
      <c r="D348" s="16"/>
      <c r="E348" s="15"/>
      <c r="F348" s="15"/>
      <c r="G348" s="15"/>
      <c r="H348" s="170"/>
      <c r="I348" s="72" t="str">
        <f>IF($D348=I$5,"TRUE","")</f>
        <v/>
      </c>
      <c r="J348" s="72" t="str">
        <f>IF($D348=J$5,"TRUE","")</f>
        <v/>
      </c>
      <c r="K348" s="72" t="str">
        <f>IF($D348=K$5,"TRUE","")</f>
        <v/>
      </c>
      <c r="L348" s="72" t="str">
        <f>IF($D348=L$5,"TRUE","")</f>
        <v/>
      </c>
      <c r="M348" s="81" t="str">
        <f>IF($D348=M$5,"TRUE","")</f>
        <v/>
      </c>
      <c r="N348" s="62" t="str">
        <f>IF($P348="","",1)</f>
        <v/>
      </c>
      <c r="O348" s="62" t="str">
        <f>IF(N348="","",SUM(N$6:N348))</f>
        <v/>
      </c>
      <c r="P348" s="63" t="str">
        <f>IF($I348="TRUE",C348,"")</f>
        <v/>
      </c>
      <c r="Q348" s="63" t="str">
        <f>IF($I348="TRUE",D348,"")</f>
        <v/>
      </c>
      <c r="R348" s="79" t="str">
        <f>IF($I348="TRUE",E348,"")</f>
        <v/>
      </c>
      <c r="S348" s="63" t="str">
        <f>IF($I348="TRUE",F348,"")</f>
        <v/>
      </c>
      <c r="T348" s="63" t="str">
        <f>IF($I348="TRUE",G348,"")</f>
        <v/>
      </c>
      <c r="U348" s="63" t="str">
        <f>IF($H348="","",IF(OR(I348="TRUE"),$H348,""))</f>
        <v/>
      </c>
      <c r="V348" s="64" t="str">
        <f>IF(X348="","",1)</f>
        <v/>
      </c>
      <c r="W348" s="64" t="str">
        <f>IF(V348="","",SUM(V$6:V348))</f>
        <v/>
      </c>
      <c r="X348" s="65" t="str">
        <f>IF($J348="TRUE",C348,"")</f>
        <v/>
      </c>
      <c r="Y348" s="65" t="str">
        <f>IF($J348="TRUE",D348,"")</f>
        <v/>
      </c>
      <c r="Z348" s="65" t="str">
        <f>IF($J348="TRUE",E348,"")</f>
        <v/>
      </c>
      <c r="AA348" s="65" t="str">
        <f>IF($J348="TRUE",F348,"")</f>
        <v/>
      </c>
      <c r="AB348" s="65" t="str">
        <f>IF($J348="TRUE",G348,"")</f>
        <v/>
      </c>
      <c r="AC348" s="65" t="str">
        <f>IF($H348="","",IF(OR(J348="TRUE"),$H348,""))</f>
        <v/>
      </c>
      <c r="AD348" s="66" t="str">
        <f>IF(AF348="","",1)</f>
        <v/>
      </c>
      <c r="AE348" s="66" t="str">
        <f>IF(AD348="","",SUM(AD$6:AD348))</f>
        <v/>
      </c>
      <c r="AF348" s="67" t="str">
        <f>IF($K348="TRUE",C348,"")</f>
        <v/>
      </c>
      <c r="AG348" s="67" t="str">
        <f>IF($K348="TRUE",D348,"")</f>
        <v/>
      </c>
      <c r="AH348" s="87" t="str">
        <f>IF($K348="TRUE",E348,"")</f>
        <v/>
      </c>
      <c r="AI348" s="67" t="str">
        <f>IF($K348="TRUE",F348,"")</f>
        <v/>
      </c>
      <c r="AJ348" s="67" t="str">
        <f>IF($K348="TRUE",G348,"")</f>
        <v/>
      </c>
      <c r="AK348" s="67" t="str">
        <f>IF($H348="","",IF(OR(K348="TRUE"),$H348,""))</f>
        <v/>
      </c>
      <c r="AL348" s="68" t="str">
        <f>IF(AN348="","",1)</f>
        <v/>
      </c>
      <c r="AM348" s="68" t="str">
        <f>IF(AL348="","",SUM(AL$6:AL348))</f>
        <v/>
      </c>
      <c r="AN348" s="69" t="str">
        <f>IF($L348="TRUE",C348,"")</f>
        <v/>
      </c>
      <c r="AO348" s="69" t="str">
        <f>IF($L348="TRUE",D348,"")</f>
        <v/>
      </c>
      <c r="AP348" s="96" t="str">
        <f>IF($L348="TRUE",E348,"")</f>
        <v/>
      </c>
      <c r="AQ348" s="69" t="str">
        <f>IF($L348="TRUE",F348,"")</f>
        <v/>
      </c>
      <c r="AR348" s="69" t="str">
        <f>IF($L348="TRUE",G348,"")</f>
        <v/>
      </c>
      <c r="AS348" s="69" t="str">
        <f>IF($H348="","",IF(OR(L348="TRUE"),$H348,""))</f>
        <v/>
      </c>
      <c r="AT348" s="70" t="str">
        <f>IF(AV348="","",1)</f>
        <v/>
      </c>
      <c r="AU348" s="70" t="str">
        <f>IF(AT348="","",SUM(AT$6:AT348))</f>
        <v/>
      </c>
      <c r="AV348" s="71" t="str">
        <f>IF($M348="TRUE",C348,"")</f>
        <v/>
      </c>
      <c r="AW348" s="71" t="str">
        <f>IF($M348="TRUE",D348,"")</f>
        <v/>
      </c>
      <c r="AX348" s="97" t="str">
        <f>IF($M348="TRUE",E348,"")</f>
        <v/>
      </c>
      <c r="AY348" s="71" t="str">
        <f>IF($M348="TRUE",F348,"")</f>
        <v/>
      </c>
      <c r="AZ348" s="71" t="str">
        <f>IF($M348="TRUE",G348,"")</f>
        <v/>
      </c>
      <c r="BA348" s="175" t="str">
        <f>IF($H348="","",IF(OR(M348="TRUE"),$H348,""))</f>
        <v/>
      </c>
      <c r="BB348" s="101"/>
    </row>
    <row r="349" spans="1:54" ht="19.95" customHeight="1" x14ac:dyDescent="0.3">
      <c r="A349" s="98" t="str">
        <f>IF(B349="","",SUM(B$6:B349))</f>
        <v/>
      </c>
      <c r="B349" s="95" t="str">
        <f>IF($C349="","",1)</f>
        <v/>
      </c>
      <c r="C349" s="16"/>
      <c r="D349" s="16"/>
      <c r="E349" s="15"/>
      <c r="F349" s="15"/>
      <c r="G349" s="15"/>
      <c r="H349" s="170"/>
      <c r="I349" s="72" t="str">
        <f>IF($D349=I$5,"TRUE","")</f>
        <v/>
      </c>
      <c r="J349" s="72" t="str">
        <f>IF($D349=J$5,"TRUE","")</f>
        <v/>
      </c>
      <c r="K349" s="72" t="str">
        <f>IF($D349=K$5,"TRUE","")</f>
        <v/>
      </c>
      <c r="L349" s="72" t="str">
        <f>IF($D349=L$5,"TRUE","")</f>
        <v/>
      </c>
      <c r="M349" s="81" t="str">
        <f>IF($D349=M$5,"TRUE","")</f>
        <v/>
      </c>
      <c r="N349" s="62" t="str">
        <f>IF($P349="","",1)</f>
        <v/>
      </c>
      <c r="O349" s="62" t="str">
        <f>IF(N349="","",SUM(N$6:N349))</f>
        <v/>
      </c>
      <c r="P349" s="63" t="str">
        <f>IF($I349="TRUE",C349,"")</f>
        <v/>
      </c>
      <c r="Q349" s="63" t="str">
        <f>IF($I349="TRUE",D349,"")</f>
        <v/>
      </c>
      <c r="R349" s="79" t="str">
        <f>IF($I349="TRUE",E349,"")</f>
        <v/>
      </c>
      <c r="S349" s="63" t="str">
        <f>IF($I349="TRUE",F349,"")</f>
        <v/>
      </c>
      <c r="T349" s="63" t="str">
        <f>IF($I349="TRUE",G349,"")</f>
        <v/>
      </c>
      <c r="U349" s="63" t="str">
        <f>IF($H349="","",IF(OR(I349="TRUE"),$H349,""))</f>
        <v/>
      </c>
      <c r="V349" s="64" t="str">
        <f>IF(X349="","",1)</f>
        <v/>
      </c>
      <c r="W349" s="64" t="str">
        <f>IF(V349="","",SUM(V$6:V349))</f>
        <v/>
      </c>
      <c r="X349" s="65" t="str">
        <f>IF($J349="TRUE",C349,"")</f>
        <v/>
      </c>
      <c r="Y349" s="65" t="str">
        <f>IF($J349="TRUE",D349,"")</f>
        <v/>
      </c>
      <c r="Z349" s="65" t="str">
        <f>IF($J349="TRUE",E349,"")</f>
        <v/>
      </c>
      <c r="AA349" s="65" t="str">
        <f>IF($J349="TRUE",F349,"")</f>
        <v/>
      </c>
      <c r="AB349" s="65" t="str">
        <f>IF($J349="TRUE",G349,"")</f>
        <v/>
      </c>
      <c r="AC349" s="65" t="str">
        <f>IF($H349="","",IF(OR(J349="TRUE"),$H349,""))</f>
        <v/>
      </c>
      <c r="AD349" s="66" t="str">
        <f>IF(AF349="","",1)</f>
        <v/>
      </c>
      <c r="AE349" s="66" t="str">
        <f>IF(AD349="","",SUM(AD$6:AD349))</f>
        <v/>
      </c>
      <c r="AF349" s="67" t="str">
        <f>IF($K349="TRUE",C349,"")</f>
        <v/>
      </c>
      <c r="AG349" s="67" t="str">
        <f>IF($K349="TRUE",D349,"")</f>
        <v/>
      </c>
      <c r="AH349" s="87" t="str">
        <f>IF($K349="TRUE",E349,"")</f>
        <v/>
      </c>
      <c r="AI349" s="67" t="str">
        <f>IF($K349="TRUE",F349,"")</f>
        <v/>
      </c>
      <c r="AJ349" s="67" t="str">
        <f>IF($K349="TRUE",G349,"")</f>
        <v/>
      </c>
      <c r="AK349" s="67" t="str">
        <f>IF($H349="","",IF(OR(K349="TRUE"),$H349,""))</f>
        <v/>
      </c>
      <c r="AL349" s="68" t="str">
        <f>IF(AN349="","",1)</f>
        <v/>
      </c>
      <c r="AM349" s="68" t="str">
        <f>IF(AL349="","",SUM(AL$6:AL349))</f>
        <v/>
      </c>
      <c r="AN349" s="69" t="str">
        <f>IF($L349="TRUE",C349,"")</f>
        <v/>
      </c>
      <c r="AO349" s="69" t="str">
        <f>IF($L349="TRUE",D349,"")</f>
        <v/>
      </c>
      <c r="AP349" s="96" t="str">
        <f>IF($L349="TRUE",E349,"")</f>
        <v/>
      </c>
      <c r="AQ349" s="69" t="str">
        <f>IF($L349="TRUE",F349,"")</f>
        <v/>
      </c>
      <c r="AR349" s="69" t="str">
        <f>IF($L349="TRUE",G349,"")</f>
        <v/>
      </c>
      <c r="AS349" s="69" t="str">
        <f>IF($H349="","",IF(OR(L349="TRUE"),$H349,""))</f>
        <v/>
      </c>
      <c r="AT349" s="70" t="str">
        <f>IF(AV349="","",1)</f>
        <v/>
      </c>
      <c r="AU349" s="70" t="str">
        <f>IF(AT349="","",SUM(AT$6:AT349))</f>
        <v/>
      </c>
      <c r="AV349" s="71" t="str">
        <f>IF($M349="TRUE",C349,"")</f>
        <v/>
      </c>
      <c r="AW349" s="71" t="str">
        <f>IF($M349="TRUE",D349,"")</f>
        <v/>
      </c>
      <c r="AX349" s="97" t="str">
        <f>IF($M349="TRUE",E349,"")</f>
        <v/>
      </c>
      <c r="AY349" s="71" t="str">
        <f>IF($M349="TRUE",F349,"")</f>
        <v/>
      </c>
      <c r="AZ349" s="71" t="str">
        <f>IF($M349="TRUE",G349,"")</f>
        <v/>
      </c>
      <c r="BA349" s="175" t="str">
        <f>IF($H349="","",IF(OR(M349="TRUE"),$H349,""))</f>
        <v/>
      </c>
      <c r="BB349" s="101"/>
    </row>
    <row r="350" spans="1:54" ht="19.95" customHeight="1" x14ac:dyDescent="0.3">
      <c r="A350" s="98" t="str">
        <f>IF(B350="","",SUM(B$6:B350))</f>
        <v/>
      </c>
      <c r="B350" s="95" t="str">
        <f>IF($C350="","",1)</f>
        <v/>
      </c>
      <c r="C350" s="16"/>
      <c r="D350" s="16"/>
      <c r="E350" s="15"/>
      <c r="F350" s="15"/>
      <c r="G350" s="15"/>
      <c r="H350" s="170"/>
      <c r="I350" s="72" t="str">
        <f>IF($D350=I$5,"TRUE","")</f>
        <v/>
      </c>
      <c r="J350" s="72" t="str">
        <f>IF($D350=J$5,"TRUE","")</f>
        <v/>
      </c>
      <c r="K350" s="72" t="str">
        <f>IF($D350=K$5,"TRUE","")</f>
        <v/>
      </c>
      <c r="L350" s="72" t="str">
        <f>IF($D350=L$5,"TRUE","")</f>
        <v/>
      </c>
      <c r="M350" s="81" t="str">
        <f>IF($D350=M$5,"TRUE","")</f>
        <v/>
      </c>
      <c r="N350" s="62" t="str">
        <f>IF($P350="","",1)</f>
        <v/>
      </c>
      <c r="O350" s="62" t="str">
        <f>IF(N350="","",SUM(N$6:N350))</f>
        <v/>
      </c>
      <c r="P350" s="63" t="str">
        <f>IF($I350="TRUE",C350,"")</f>
        <v/>
      </c>
      <c r="Q350" s="63" t="str">
        <f>IF($I350="TRUE",D350,"")</f>
        <v/>
      </c>
      <c r="R350" s="79" t="str">
        <f>IF($I350="TRUE",E350,"")</f>
        <v/>
      </c>
      <c r="S350" s="63" t="str">
        <f>IF($I350="TRUE",F350,"")</f>
        <v/>
      </c>
      <c r="T350" s="63" t="str">
        <f>IF($I350="TRUE",G350,"")</f>
        <v/>
      </c>
      <c r="U350" s="63" t="str">
        <f>IF($H350="","",IF(OR(I350="TRUE"),$H350,""))</f>
        <v/>
      </c>
      <c r="V350" s="64" t="str">
        <f>IF(X350="","",1)</f>
        <v/>
      </c>
      <c r="W350" s="64" t="str">
        <f>IF(V350="","",SUM(V$6:V350))</f>
        <v/>
      </c>
      <c r="X350" s="65" t="str">
        <f>IF($J350="TRUE",C350,"")</f>
        <v/>
      </c>
      <c r="Y350" s="65" t="str">
        <f>IF($J350="TRUE",D350,"")</f>
        <v/>
      </c>
      <c r="Z350" s="65" t="str">
        <f>IF($J350="TRUE",E350,"")</f>
        <v/>
      </c>
      <c r="AA350" s="65" t="str">
        <f>IF($J350="TRUE",F350,"")</f>
        <v/>
      </c>
      <c r="AB350" s="65" t="str">
        <f>IF($J350="TRUE",G350,"")</f>
        <v/>
      </c>
      <c r="AC350" s="65" t="str">
        <f>IF($H350="","",IF(OR(J350="TRUE"),$H350,""))</f>
        <v/>
      </c>
      <c r="AD350" s="66" t="str">
        <f>IF(AF350="","",1)</f>
        <v/>
      </c>
      <c r="AE350" s="66" t="str">
        <f>IF(AD350="","",SUM(AD$6:AD350))</f>
        <v/>
      </c>
      <c r="AF350" s="67" t="str">
        <f>IF($K350="TRUE",C350,"")</f>
        <v/>
      </c>
      <c r="AG350" s="67" t="str">
        <f>IF($K350="TRUE",D350,"")</f>
        <v/>
      </c>
      <c r="AH350" s="87" t="str">
        <f>IF($K350="TRUE",E350,"")</f>
        <v/>
      </c>
      <c r="AI350" s="67" t="str">
        <f>IF($K350="TRUE",F350,"")</f>
        <v/>
      </c>
      <c r="AJ350" s="67" t="str">
        <f>IF($K350="TRUE",G350,"")</f>
        <v/>
      </c>
      <c r="AK350" s="67" t="str">
        <f>IF($H350="","",IF(OR(K350="TRUE"),$H350,""))</f>
        <v/>
      </c>
      <c r="AL350" s="68" t="str">
        <f>IF(AN350="","",1)</f>
        <v/>
      </c>
      <c r="AM350" s="68" t="str">
        <f>IF(AL350="","",SUM(AL$6:AL350))</f>
        <v/>
      </c>
      <c r="AN350" s="69" t="str">
        <f>IF($L350="TRUE",C350,"")</f>
        <v/>
      </c>
      <c r="AO350" s="69" t="str">
        <f>IF($L350="TRUE",D350,"")</f>
        <v/>
      </c>
      <c r="AP350" s="96" t="str">
        <f>IF($L350="TRUE",E350,"")</f>
        <v/>
      </c>
      <c r="AQ350" s="69" t="str">
        <f>IF($L350="TRUE",F350,"")</f>
        <v/>
      </c>
      <c r="AR350" s="69" t="str">
        <f>IF($L350="TRUE",G350,"")</f>
        <v/>
      </c>
      <c r="AS350" s="69" t="str">
        <f>IF($H350="","",IF(OR(L350="TRUE"),$H350,""))</f>
        <v/>
      </c>
      <c r="AT350" s="70" t="str">
        <f>IF(AV350="","",1)</f>
        <v/>
      </c>
      <c r="AU350" s="70" t="str">
        <f>IF(AT350="","",SUM(AT$6:AT350))</f>
        <v/>
      </c>
      <c r="AV350" s="71" t="str">
        <f>IF($M350="TRUE",C350,"")</f>
        <v/>
      </c>
      <c r="AW350" s="71" t="str">
        <f>IF($M350="TRUE",D350,"")</f>
        <v/>
      </c>
      <c r="AX350" s="97" t="str">
        <f>IF($M350="TRUE",E350,"")</f>
        <v/>
      </c>
      <c r="AY350" s="71" t="str">
        <f>IF($M350="TRUE",F350,"")</f>
        <v/>
      </c>
      <c r="AZ350" s="71" t="str">
        <f>IF($M350="TRUE",G350,"")</f>
        <v/>
      </c>
      <c r="BA350" s="175" t="str">
        <f>IF($H350="","",IF(OR(M350="TRUE"),$H350,""))</f>
        <v/>
      </c>
      <c r="BB350" s="101"/>
    </row>
    <row r="351" spans="1:54" ht="19.95" customHeight="1" x14ac:dyDescent="0.3">
      <c r="A351" s="98" t="str">
        <f>IF(B351="","",SUM(B$6:B351))</f>
        <v/>
      </c>
      <c r="B351" s="95" t="str">
        <f>IF($C351="","",1)</f>
        <v/>
      </c>
      <c r="C351" s="16"/>
      <c r="D351" s="16"/>
      <c r="E351" s="15"/>
      <c r="F351" s="15"/>
      <c r="G351" s="15"/>
      <c r="H351" s="170"/>
      <c r="I351" s="72" t="str">
        <f>IF($D351=I$5,"TRUE","")</f>
        <v/>
      </c>
      <c r="J351" s="72" t="str">
        <f>IF($D351=J$5,"TRUE","")</f>
        <v/>
      </c>
      <c r="K351" s="72" t="str">
        <f>IF($D351=K$5,"TRUE","")</f>
        <v/>
      </c>
      <c r="L351" s="72" t="str">
        <f>IF($D351=L$5,"TRUE","")</f>
        <v/>
      </c>
      <c r="M351" s="81" t="str">
        <f>IF($D351=M$5,"TRUE","")</f>
        <v/>
      </c>
      <c r="N351" s="62" t="str">
        <f>IF($P351="","",1)</f>
        <v/>
      </c>
      <c r="O351" s="62" t="str">
        <f>IF(N351="","",SUM(N$6:N351))</f>
        <v/>
      </c>
      <c r="P351" s="63" t="str">
        <f>IF($I351="TRUE",C351,"")</f>
        <v/>
      </c>
      <c r="Q351" s="63" t="str">
        <f>IF($I351="TRUE",D351,"")</f>
        <v/>
      </c>
      <c r="R351" s="79" t="str">
        <f>IF($I351="TRUE",E351,"")</f>
        <v/>
      </c>
      <c r="S351" s="63" t="str">
        <f>IF($I351="TRUE",F351,"")</f>
        <v/>
      </c>
      <c r="T351" s="63" t="str">
        <f>IF($I351="TRUE",G351,"")</f>
        <v/>
      </c>
      <c r="U351" s="63" t="str">
        <f>IF($H351="","",IF(OR(I351="TRUE"),$H351,""))</f>
        <v/>
      </c>
      <c r="V351" s="64" t="str">
        <f>IF(X351="","",1)</f>
        <v/>
      </c>
      <c r="W351" s="64" t="str">
        <f>IF(V351="","",SUM(V$6:V351))</f>
        <v/>
      </c>
      <c r="X351" s="65" t="str">
        <f>IF($J351="TRUE",C351,"")</f>
        <v/>
      </c>
      <c r="Y351" s="65" t="str">
        <f>IF($J351="TRUE",D351,"")</f>
        <v/>
      </c>
      <c r="Z351" s="65" t="str">
        <f>IF($J351="TRUE",E351,"")</f>
        <v/>
      </c>
      <c r="AA351" s="65" t="str">
        <f>IF($J351="TRUE",F351,"")</f>
        <v/>
      </c>
      <c r="AB351" s="65" t="str">
        <f>IF($J351="TRUE",G351,"")</f>
        <v/>
      </c>
      <c r="AC351" s="65" t="str">
        <f>IF($H351="","",IF(OR(J351="TRUE"),$H351,""))</f>
        <v/>
      </c>
      <c r="AD351" s="66" t="str">
        <f>IF(AF351="","",1)</f>
        <v/>
      </c>
      <c r="AE351" s="66" t="str">
        <f>IF(AD351="","",SUM(AD$6:AD351))</f>
        <v/>
      </c>
      <c r="AF351" s="67" t="str">
        <f>IF($K351="TRUE",C351,"")</f>
        <v/>
      </c>
      <c r="AG351" s="67" t="str">
        <f>IF($K351="TRUE",D351,"")</f>
        <v/>
      </c>
      <c r="AH351" s="87" t="str">
        <f>IF($K351="TRUE",E351,"")</f>
        <v/>
      </c>
      <c r="AI351" s="67" t="str">
        <f>IF($K351="TRUE",F351,"")</f>
        <v/>
      </c>
      <c r="AJ351" s="67" t="str">
        <f>IF($K351="TRUE",G351,"")</f>
        <v/>
      </c>
      <c r="AK351" s="67" t="str">
        <f>IF($H351="","",IF(OR(K351="TRUE"),$H351,""))</f>
        <v/>
      </c>
      <c r="AL351" s="68" t="str">
        <f>IF(AN351="","",1)</f>
        <v/>
      </c>
      <c r="AM351" s="68" t="str">
        <f>IF(AL351="","",SUM(AL$6:AL351))</f>
        <v/>
      </c>
      <c r="AN351" s="69" t="str">
        <f>IF($L351="TRUE",C351,"")</f>
        <v/>
      </c>
      <c r="AO351" s="69" t="str">
        <f>IF($L351="TRUE",D351,"")</f>
        <v/>
      </c>
      <c r="AP351" s="96" t="str">
        <f>IF($L351="TRUE",E351,"")</f>
        <v/>
      </c>
      <c r="AQ351" s="69" t="str">
        <f>IF($L351="TRUE",F351,"")</f>
        <v/>
      </c>
      <c r="AR351" s="69" t="str">
        <f>IF($L351="TRUE",G351,"")</f>
        <v/>
      </c>
      <c r="AS351" s="69" t="str">
        <f>IF($H351="","",IF(OR(L351="TRUE"),$H351,""))</f>
        <v/>
      </c>
      <c r="AT351" s="70" t="str">
        <f>IF(AV351="","",1)</f>
        <v/>
      </c>
      <c r="AU351" s="70" t="str">
        <f>IF(AT351="","",SUM(AT$6:AT351))</f>
        <v/>
      </c>
      <c r="AV351" s="71" t="str">
        <f>IF($M351="TRUE",C351,"")</f>
        <v/>
      </c>
      <c r="AW351" s="71" t="str">
        <f>IF($M351="TRUE",D351,"")</f>
        <v/>
      </c>
      <c r="AX351" s="97" t="str">
        <f>IF($M351="TRUE",E351,"")</f>
        <v/>
      </c>
      <c r="AY351" s="71" t="str">
        <f>IF($M351="TRUE",F351,"")</f>
        <v/>
      </c>
      <c r="AZ351" s="71" t="str">
        <f>IF($M351="TRUE",G351,"")</f>
        <v/>
      </c>
      <c r="BA351" s="175" t="str">
        <f>IF($H351="","",IF(OR(M351="TRUE"),$H351,""))</f>
        <v/>
      </c>
      <c r="BB351" s="101"/>
    </row>
    <row r="352" spans="1:54" ht="19.95" customHeight="1" x14ac:dyDescent="0.3">
      <c r="A352" s="98" t="str">
        <f>IF(B352="","",SUM(B$6:B352))</f>
        <v/>
      </c>
      <c r="B352" s="95" t="str">
        <f>IF($C352="","",1)</f>
        <v/>
      </c>
      <c r="C352" s="16"/>
      <c r="D352" s="16"/>
      <c r="E352" s="15"/>
      <c r="F352" s="15"/>
      <c r="G352" s="15"/>
      <c r="H352" s="170"/>
      <c r="I352" s="72" t="str">
        <f>IF($D352=I$5,"TRUE","")</f>
        <v/>
      </c>
      <c r="J352" s="72" t="str">
        <f>IF($D352=J$5,"TRUE","")</f>
        <v/>
      </c>
      <c r="K352" s="72" t="str">
        <f>IF($D352=K$5,"TRUE","")</f>
        <v/>
      </c>
      <c r="L352" s="72" t="str">
        <f>IF($D352=L$5,"TRUE","")</f>
        <v/>
      </c>
      <c r="M352" s="81" t="str">
        <f>IF($D352=M$5,"TRUE","")</f>
        <v/>
      </c>
      <c r="N352" s="62" t="str">
        <f>IF($P352="","",1)</f>
        <v/>
      </c>
      <c r="O352" s="62" t="str">
        <f>IF(N352="","",SUM(N$6:N352))</f>
        <v/>
      </c>
      <c r="P352" s="63" t="str">
        <f>IF($I352="TRUE",C352,"")</f>
        <v/>
      </c>
      <c r="Q352" s="63" t="str">
        <f>IF($I352="TRUE",D352,"")</f>
        <v/>
      </c>
      <c r="R352" s="79" t="str">
        <f>IF($I352="TRUE",E352,"")</f>
        <v/>
      </c>
      <c r="S352" s="63" t="str">
        <f>IF($I352="TRUE",F352,"")</f>
        <v/>
      </c>
      <c r="T352" s="63" t="str">
        <f>IF($I352="TRUE",G352,"")</f>
        <v/>
      </c>
      <c r="U352" s="63" t="str">
        <f>IF($H352="","",IF(OR(I352="TRUE"),$H352,""))</f>
        <v/>
      </c>
      <c r="V352" s="64" t="str">
        <f>IF(X352="","",1)</f>
        <v/>
      </c>
      <c r="W352" s="64" t="str">
        <f>IF(V352="","",SUM(V$6:V352))</f>
        <v/>
      </c>
      <c r="X352" s="65" t="str">
        <f>IF($J352="TRUE",C352,"")</f>
        <v/>
      </c>
      <c r="Y352" s="65" t="str">
        <f>IF($J352="TRUE",D352,"")</f>
        <v/>
      </c>
      <c r="Z352" s="65" t="str">
        <f>IF($J352="TRUE",E352,"")</f>
        <v/>
      </c>
      <c r="AA352" s="65" t="str">
        <f>IF($J352="TRUE",F352,"")</f>
        <v/>
      </c>
      <c r="AB352" s="65" t="str">
        <f>IF($J352="TRUE",G352,"")</f>
        <v/>
      </c>
      <c r="AC352" s="65" t="str">
        <f>IF($H352="","",IF(OR(J352="TRUE"),$H352,""))</f>
        <v/>
      </c>
      <c r="AD352" s="66" t="str">
        <f>IF(AF352="","",1)</f>
        <v/>
      </c>
      <c r="AE352" s="66" t="str">
        <f>IF(AD352="","",SUM(AD$6:AD352))</f>
        <v/>
      </c>
      <c r="AF352" s="67" t="str">
        <f>IF($K352="TRUE",C352,"")</f>
        <v/>
      </c>
      <c r="AG352" s="67" t="str">
        <f>IF($K352="TRUE",D352,"")</f>
        <v/>
      </c>
      <c r="AH352" s="87" t="str">
        <f>IF($K352="TRUE",E352,"")</f>
        <v/>
      </c>
      <c r="AI352" s="67" t="str">
        <f>IF($K352="TRUE",F352,"")</f>
        <v/>
      </c>
      <c r="AJ352" s="67" t="str">
        <f>IF($K352="TRUE",G352,"")</f>
        <v/>
      </c>
      <c r="AK352" s="67" t="str">
        <f>IF($H352="","",IF(OR(K352="TRUE"),$H352,""))</f>
        <v/>
      </c>
      <c r="AL352" s="68" t="str">
        <f>IF(AN352="","",1)</f>
        <v/>
      </c>
      <c r="AM352" s="68" t="str">
        <f>IF(AL352="","",SUM(AL$6:AL352))</f>
        <v/>
      </c>
      <c r="AN352" s="69" t="str">
        <f>IF($L352="TRUE",C352,"")</f>
        <v/>
      </c>
      <c r="AO352" s="69" t="str">
        <f>IF($L352="TRUE",D352,"")</f>
        <v/>
      </c>
      <c r="AP352" s="96" t="str">
        <f>IF($L352="TRUE",E352,"")</f>
        <v/>
      </c>
      <c r="AQ352" s="69" t="str">
        <f>IF($L352="TRUE",F352,"")</f>
        <v/>
      </c>
      <c r="AR352" s="69" t="str">
        <f>IF($L352="TRUE",G352,"")</f>
        <v/>
      </c>
      <c r="AS352" s="69" t="str">
        <f>IF($H352="","",IF(OR(L352="TRUE"),$H352,""))</f>
        <v/>
      </c>
      <c r="AT352" s="70" t="str">
        <f>IF(AV352="","",1)</f>
        <v/>
      </c>
      <c r="AU352" s="70" t="str">
        <f>IF(AT352="","",SUM(AT$6:AT352))</f>
        <v/>
      </c>
      <c r="AV352" s="71" t="str">
        <f>IF($M352="TRUE",C352,"")</f>
        <v/>
      </c>
      <c r="AW352" s="71" t="str">
        <f>IF($M352="TRUE",D352,"")</f>
        <v/>
      </c>
      <c r="AX352" s="97" t="str">
        <f>IF($M352="TRUE",E352,"")</f>
        <v/>
      </c>
      <c r="AY352" s="71" t="str">
        <f>IF($M352="TRUE",F352,"")</f>
        <v/>
      </c>
      <c r="AZ352" s="71" t="str">
        <f>IF($M352="TRUE",G352,"")</f>
        <v/>
      </c>
      <c r="BA352" s="175" t="str">
        <f>IF($H352="","",IF(OR(M352="TRUE"),$H352,""))</f>
        <v/>
      </c>
      <c r="BB352" s="101"/>
    </row>
    <row r="353" spans="1:54" ht="19.95" customHeight="1" x14ac:dyDescent="0.3">
      <c r="A353" s="98" t="str">
        <f>IF(B353="","",SUM(B$6:B353))</f>
        <v/>
      </c>
      <c r="B353" s="95" t="str">
        <f>IF($C353="","",1)</f>
        <v/>
      </c>
      <c r="C353" s="16"/>
      <c r="D353" s="16"/>
      <c r="E353" s="15"/>
      <c r="F353" s="15"/>
      <c r="G353" s="15"/>
      <c r="H353" s="170"/>
      <c r="I353" s="72" t="str">
        <f>IF($D353=I$5,"TRUE","")</f>
        <v/>
      </c>
      <c r="J353" s="72" t="str">
        <f>IF($D353=J$5,"TRUE","")</f>
        <v/>
      </c>
      <c r="K353" s="72" t="str">
        <f>IF($D353=K$5,"TRUE","")</f>
        <v/>
      </c>
      <c r="L353" s="72" t="str">
        <f>IF($D353=L$5,"TRUE","")</f>
        <v/>
      </c>
      <c r="M353" s="81" t="str">
        <f>IF($D353=M$5,"TRUE","")</f>
        <v/>
      </c>
      <c r="N353" s="62" t="str">
        <f>IF($P353="","",1)</f>
        <v/>
      </c>
      <c r="O353" s="62" t="str">
        <f>IF(N353="","",SUM(N$6:N353))</f>
        <v/>
      </c>
      <c r="P353" s="63" t="str">
        <f>IF($I353="TRUE",C353,"")</f>
        <v/>
      </c>
      <c r="Q353" s="63" t="str">
        <f>IF($I353="TRUE",D353,"")</f>
        <v/>
      </c>
      <c r="R353" s="79" t="str">
        <f>IF($I353="TRUE",E353,"")</f>
        <v/>
      </c>
      <c r="S353" s="63" t="str">
        <f>IF($I353="TRUE",F353,"")</f>
        <v/>
      </c>
      <c r="T353" s="63" t="str">
        <f>IF($I353="TRUE",G353,"")</f>
        <v/>
      </c>
      <c r="U353" s="63" t="str">
        <f>IF($H353="","",IF(OR(I353="TRUE"),$H353,""))</f>
        <v/>
      </c>
      <c r="V353" s="64" t="str">
        <f>IF(X353="","",1)</f>
        <v/>
      </c>
      <c r="W353" s="64" t="str">
        <f>IF(V353="","",SUM(V$6:V353))</f>
        <v/>
      </c>
      <c r="X353" s="65" t="str">
        <f>IF($J353="TRUE",C353,"")</f>
        <v/>
      </c>
      <c r="Y353" s="65" t="str">
        <f>IF($J353="TRUE",D353,"")</f>
        <v/>
      </c>
      <c r="Z353" s="65" t="str">
        <f>IF($J353="TRUE",E353,"")</f>
        <v/>
      </c>
      <c r="AA353" s="65" t="str">
        <f>IF($J353="TRUE",F353,"")</f>
        <v/>
      </c>
      <c r="AB353" s="65" t="str">
        <f>IF($J353="TRUE",G353,"")</f>
        <v/>
      </c>
      <c r="AC353" s="65" t="str">
        <f>IF($H353="","",IF(OR(J353="TRUE"),$H353,""))</f>
        <v/>
      </c>
      <c r="AD353" s="66" t="str">
        <f>IF(AF353="","",1)</f>
        <v/>
      </c>
      <c r="AE353" s="66" t="str">
        <f>IF(AD353="","",SUM(AD$6:AD353))</f>
        <v/>
      </c>
      <c r="AF353" s="67" t="str">
        <f>IF($K353="TRUE",C353,"")</f>
        <v/>
      </c>
      <c r="AG353" s="67" t="str">
        <f>IF($K353="TRUE",D353,"")</f>
        <v/>
      </c>
      <c r="AH353" s="87" t="str">
        <f>IF($K353="TRUE",E353,"")</f>
        <v/>
      </c>
      <c r="AI353" s="67" t="str">
        <f>IF($K353="TRUE",F353,"")</f>
        <v/>
      </c>
      <c r="AJ353" s="67" t="str">
        <f>IF($K353="TRUE",G353,"")</f>
        <v/>
      </c>
      <c r="AK353" s="67" t="str">
        <f>IF($H353="","",IF(OR(K353="TRUE"),$H353,""))</f>
        <v/>
      </c>
      <c r="AL353" s="68" t="str">
        <f>IF(AN353="","",1)</f>
        <v/>
      </c>
      <c r="AM353" s="68" t="str">
        <f>IF(AL353="","",SUM(AL$6:AL353))</f>
        <v/>
      </c>
      <c r="AN353" s="69" t="str">
        <f>IF($L353="TRUE",C353,"")</f>
        <v/>
      </c>
      <c r="AO353" s="69" t="str">
        <f>IF($L353="TRUE",D353,"")</f>
        <v/>
      </c>
      <c r="AP353" s="96" t="str">
        <f>IF($L353="TRUE",E353,"")</f>
        <v/>
      </c>
      <c r="AQ353" s="69" t="str">
        <f>IF($L353="TRUE",F353,"")</f>
        <v/>
      </c>
      <c r="AR353" s="69" t="str">
        <f>IF($L353="TRUE",G353,"")</f>
        <v/>
      </c>
      <c r="AS353" s="69" t="str">
        <f>IF($H353="","",IF(OR(L353="TRUE"),$H353,""))</f>
        <v/>
      </c>
      <c r="AT353" s="70" t="str">
        <f>IF(AV353="","",1)</f>
        <v/>
      </c>
      <c r="AU353" s="70" t="str">
        <f>IF(AT353="","",SUM(AT$6:AT353))</f>
        <v/>
      </c>
      <c r="AV353" s="71" t="str">
        <f>IF($M353="TRUE",C353,"")</f>
        <v/>
      </c>
      <c r="AW353" s="71" t="str">
        <f>IF($M353="TRUE",D353,"")</f>
        <v/>
      </c>
      <c r="AX353" s="97" t="str">
        <f>IF($M353="TRUE",E353,"")</f>
        <v/>
      </c>
      <c r="AY353" s="71" t="str">
        <f>IF($M353="TRUE",F353,"")</f>
        <v/>
      </c>
      <c r="AZ353" s="71" t="str">
        <f>IF($M353="TRUE",G353,"")</f>
        <v/>
      </c>
      <c r="BA353" s="175" t="str">
        <f>IF($H353="","",IF(OR(M353="TRUE"),$H353,""))</f>
        <v/>
      </c>
      <c r="BB353" s="101"/>
    </row>
    <row r="354" spans="1:54" ht="19.95" customHeight="1" x14ac:dyDescent="0.3">
      <c r="A354" s="98" t="str">
        <f>IF(B354="","",SUM(B$6:B354))</f>
        <v/>
      </c>
      <c r="B354" s="95" t="str">
        <f>IF($C354="","",1)</f>
        <v/>
      </c>
      <c r="C354" s="16"/>
      <c r="D354" s="16"/>
      <c r="E354" s="15"/>
      <c r="F354" s="15"/>
      <c r="G354" s="15"/>
      <c r="H354" s="170"/>
      <c r="I354" s="72" t="str">
        <f>IF($D354=I$5,"TRUE","")</f>
        <v/>
      </c>
      <c r="J354" s="72" t="str">
        <f>IF($D354=J$5,"TRUE","")</f>
        <v/>
      </c>
      <c r="K354" s="72" t="str">
        <f>IF($D354=K$5,"TRUE","")</f>
        <v/>
      </c>
      <c r="L354" s="72" t="str">
        <f>IF($D354=L$5,"TRUE","")</f>
        <v/>
      </c>
      <c r="M354" s="81" t="str">
        <f>IF($D354=M$5,"TRUE","")</f>
        <v/>
      </c>
      <c r="N354" s="62" t="str">
        <f>IF($P354="","",1)</f>
        <v/>
      </c>
      <c r="O354" s="62" t="str">
        <f>IF(N354="","",SUM(N$6:N354))</f>
        <v/>
      </c>
      <c r="P354" s="63" t="str">
        <f>IF($I354="TRUE",C354,"")</f>
        <v/>
      </c>
      <c r="Q354" s="63" t="str">
        <f>IF($I354="TRUE",D354,"")</f>
        <v/>
      </c>
      <c r="R354" s="79" t="str">
        <f>IF($I354="TRUE",E354,"")</f>
        <v/>
      </c>
      <c r="S354" s="63" t="str">
        <f>IF($I354="TRUE",F354,"")</f>
        <v/>
      </c>
      <c r="T354" s="63" t="str">
        <f>IF($I354="TRUE",G354,"")</f>
        <v/>
      </c>
      <c r="U354" s="63" t="str">
        <f>IF($H354="","",IF(OR(I354="TRUE"),$H354,""))</f>
        <v/>
      </c>
      <c r="V354" s="64" t="str">
        <f>IF(X354="","",1)</f>
        <v/>
      </c>
      <c r="W354" s="64" t="str">
        <f>IF(V354="","",SUM(V$6:V354))</f>
        <v/>
      </c>
      <c r="X354" s="65" t="str">
        <f>IF($J354="TRUE",C354,"")</f>
        <v/>
      </c>
      <c r="Y354" s="65" t="str">
        <f>IF($J354="TRUE",D354,"")</f>
        <v/>
      </c>
      <c r="Z354" s="65" t="str">
        <f>IF($J354="TRUE",E354,"")</f>
        <v/>
      </c>
      <c r="AA354" s="65" t="str">
        <f>IF($J354="TRUE",F354,"")</f>
        <v/>
      </c>
      <c r="AB354" s="65" t="str">
        <f>IF($J354="TRUE",G354,"")</f>
        <v/>
      </c>
      <c r="AC354" s="65" t="str">
        <f>IF($H354="","",IF(OR(J354="TRUE"),$H354,""))</f>
        <v/>
      </c>
      <c r="AD354" s="66" t="str">
        <f>IF(AF354="","",1)</f>
        <v/>
      </c>
      <c r="AE354" s="66" t="str">
        <f>IF(AD354="","",SUM(AD$6:AD354))</f>
        <v/>
      </c>
      <c r="AF354" s="67" t="str">
        <f>IF($K354="TRUE",C354,"")</f>
        <v/>
      </c>
      <c r="AG354" s="67" t="str">
        <f>IF($K354="TRUE",D354,"")</f>
        <v/>
      </c>
      <c r="AH354" s="87" t="str">
        <f>IF($K354="TRUE",E354,"")</f>
        <v/>
      </c>
      <c r="AI354" s="67" t="str">
        <f>IF($K354="TRUE",F354,"")</f>
        <v/>
      </c>
      <c r="AJ354" s="67" t="str">
        <f>IF($K354="TRUE",G354,"")</f>
        <v/>
      </c>
      <c r="AK354" s="67" t="str">
        <f>IF($H354="","",IF(OR(K354="TRUE"),$H354,""))</f>
        <v/>
      </c>
      <c r="AL354" s="68" t="str">
        <f>IF(AN354="","",1)</f>
        <v/>
      </c>
      <c r="AM354" s="68" t="str">
        <f>IF(AL354="","",SUM(AL$6:AL354))</f>
        <v/>
      </c>
      <c r="AN354" s="69" t="str">
        <f>IF($L354="TRUE",C354,"")</f>
        <v/>
      </c>
      <c r="AO354" s="69" t="str">
        <f>IF($L354="TRUE",D354,"")</f>
        <v/>
      </c>
      <c r="AP354" s="96" t="str">
        <f>IF($L354="TRUE",E354,"")</f>
        <v/>
      </c>
      <c r="AQ354" s="69" t="str">
        <f>IF($L354="TRUE",F354,"")</f>
        <v/>
      </c>
      <c r="AR354" s="69" t="str">
        <f>IF($L354="TRUE",G354,"")</f>
        <v/>
      </c>
      <c r="AS354" s="69" t="str">
        <f>IF($H354="","",IF(OR(L354="TRUE"),$H354,""))</f>
        <v/>
      </c>
      <c r="AT354" s="70" t="str">
        <f>IF(AV354="","",1)</f>
        <v/>
      </c>
      <c r="AU354" s="70" t="str">
        <f>IF(AT354="","",SUM(AT$6:AT354))</f>
        <v/>
      </c>
      <c r="AV354" s="71" t="str">
        <f>IF($M354="TRUE",C354,"")</f>
        <v/>
      </c>
      <c r="AW354" s="71" t="str">
        <f>IF($M354="TRUE",D354,"")</f>
        <v/>
      </c>
      <c r="AX354" s="97" t="str">
        <f>IF($M354="TRUE",E354,"")</f>
        <v/>
      </c>
      <c r="AY354" s="71" t="str">
        <f>IF($M354="TRUE",F354,"")</f>
        <v/>
      </c>
      <c r="AZ354" s="71" t="str">
        <f>IF($M354="TRUE",G354,"")</f>
        <v/>
      </c>
      <c r="BA354" s="175" t="str">
        <f>IF($H354="","",IF(OR(M354="TRUE"),$H354,""))</f>
        <v/>
      </c>
      <c r="BB354" s="101"/>
    </row>
    <row r="355" spans="1:54" ht="19.95" customHeight="1" x14ac:dyDescent="0.3">
      <c r="A355" s="98" t="str">
        <f>IF(B355="","",SUM(B$6:B355))</f>
        <v/>
      </c>
      <c r="B355" s="95" t="str">
        <f>IF($C355="","",1)</f>
        <v/>
      </c>
      <c r="C355" s="16"/>
      <c r="D355" s="16"/>
      <c r="E355" s="15"/>
      <c r="F355" s="15"/>
      <c r="G355" s="15"/>
      <c r="H355" s="170"/>
      <c r="I355" s="72" t="str">
        <f>IF($D355=I$5,"TRUE","")</f>
        <v/>
      </c>
      <c r="J355" s="72" t="str">
        <f>IF($D355=J$5,"TRUE","")</f>
        <v/>
      </c>
      <c r="K355" s="72" t="str">
        <f>IF($D355=K$5,"TRUE","")</f>
        <v/>
      </c>
      <c r="L355" s="72" t="str">
        <f>IF($D355=L$5,"TRUE","")</f>
        <v/>
      </c>
      <c r="M355" s="81" t="str">
        <f>IF($D355=M$5,"TRUE","")</f>
        <v/>
      </c>
      <c r="N355" s="62" t="str">
        <f>IF($P355="","",1)</f>
        <v/>
      </c>
      <c r="O355" s="62" t="str">
        <f>IF(N355="","",SUM(N$6:N355))</f>
        <v/>
      </c>
      <c r="P355" s="63" t="str">
        <f>IF($I355="TRUE",C355,"")</f>
        <v/>
      </c>
      <c r="Q355" s="63" t="str">
        <f>IF($I355="TRUE",D355,"")</f>
        <v/>
      </c>
      <c r="R355" s="79" t="str">
        <f>IF($I355="TRUE",E355,"")</f>
        <v/>
      </c>
      <c r="S355" s="63" t="str">
        <f>IF($I355="TRUE",F355,"")</f>
        <v/>
      </c>
      <c r="T355" s="63" t="str">
        <f>IF($I355="TRUE",G355,"")</f>
        <v/>
      </c>
      <c r="U355" s="63" t="str">
        <f>IF($H355="","",IF(OR(I355="TRUE"),$H355,""))</f>
        <v/>
      </c>
      <c r="V355" s="64" t="str">
        <f>IF(X355="","",1)</f>
        <v/>
      </c>
      <c r="W355" s="64" t="str">
        <f>IF(V355="","",SUM(V$6:V355))</f>
        <v/>
      </c>
      <c r="X355" s="65" t="str">
        <f>IF($J355="TRUE",C355,"")</f>
        <v/>
      </c>
      <c r="Y355" s="65" t="str">
        <f>IF($J355="TRUE",D355,"")</f>
        <v/>
      </c>
      <c r="Z355" s="65" t="str">
        <f>IF($J355="TRUE",E355,"")</f>
        <v/>
      </c>
      <c r="AA355" s="65" t="str">
        <f>IF($J355="TRUE",F355,"")</f>
        <v/>
      </c>
      <c r="AB355" s="65" t="str">
        <f>IF($J355="TRUE",G355,"")</f>
        <v/>
      </c>
      <c r="AC355" s="65" t="str">
        <f>IF($H355="","",IF(OR(J355="TRUE"),$H355,""))</f>
        <v/>
      </c>
      <c r="AD355" s="66" t="str">
        <f>IF(AF355="","",1)</f>
        <v/>
      </c>
      <c r="AE355" s="66" t="str">
        <f>IF(AD355="","",SUM(AD$6:AD355))</f>
        <v/>
      </c>
      <c r="AF355" s="67" t="str">
        <f>IF($K355="TRUE",C355,"")</f>
        <v/>
      </c>
      <c r="AG355" s="67" t="str">
        <f>IF($K355="TRUE",D355,"")</f>
        <v/>
      </c>
      <c r="AH355" s="87" t="str">
        <f>IF($K355="TRUE",E355,"")</f>
        <v/>
      </c>
      <c r="AI355" s="67" t="str">
        <f>IF($K355="TRUE",F355,"")</f>
        <v/>
      </c>
      <c r="AJ355" s="67" t="str">
        <f>IF($K355="TRUE",G355,"")</f>
        <v/>
      </c>
      <c r="AK355" s="67" t="str">
        <f>IF($H355="","",IF(OR(K355="TRUE"),$H355,""))</f>
        <v/>
      </c>
      <c r="AL355" s="68" t="str">
        <f>IF(AN355="","",1)</f>
        <v/>
      </c>
      <c r="AM355" s="68" t="str">
        <f>IF(AL355="","",SUM(AL$6:AL355))</f>
        <v/>
      </c>
      <c r="AN355" s="69" t="str">
        <f>IF($L355="TRUE",C355,"")</f>
        <v/>
      </c>
      <c r="AO355" s="69" t="str">
        <f>IF($L355="TRUE",D355,"")</f>
        <v/>
      </c>
      <c r="AP355" s="96" t="str">
        <f>IF($L355="TRUE",E355,"")</f>
        <v/>
      </c>
      <c r="AQ355" s="69" t="str">
        <f>IF($L355="TRUE",F355,"")</f>
        <v/>
      </c>
      <c r="AR355" s="69" t="str">
        <f>IF($L355="TRUE",G355,"")</f>
        <v/>
      </c>
      <c r="AS355" s="69" t="str">
        <f>IF($H355="","",IF(OR(L355="TRUE"),$H355,""))</f>
        <v/>
      </c>
      <c r="AT355" s="70" t="str">
        <f>IF(AV355="","",1)</f>
        <v/>
      </c>
      <c r="AU355" s="70" t="str">
        <f>IF(AT355="","",SUM(AT$6:AT355))</f>
        <v/>
      </c>
      <c r="AV355" s="71" t="str">
        <f>IF($M355="TRUE",C355,"")</f>
        <v/>
      </c>
      <c r="AW355" s="71" t="str">
        <f>IF($M355="TRUE",D355,"")</f>
        <v/>
      </c>
      <c r="AX355" s="97" t="str">
        <f>IF($M355="TRUE",E355,"")</f>
        <v/>
      </c>
      <c r="AY355" s="71" t="str">
        <f>IF($M355="TRUE",F355,"")</f>
        <v/>
      </c>
      <c r="AZ355" s="71" t="str">
        <f>IF($M355="TRUE",G355,"")</f>
        <v/>
      </c>
      <c r="BA355" s="175" t="str">
        <f>IF($H355="","",IF(OR(M355="TRUE"),$H355,""))</f>
        <v/>
      </c>
      <c r="BB355" s="101"/>
    </row>
    <row r="356" spans="1:54" ht="19.95" customHeight="1" x14ac:dyDescent="0.3">
      <c r="A356" s="98" t="str">
        <f>IF(B356="","",SUM(B$6:B356))</f>
        <v/>
      </c>
      <c r="B356" s="95" t="str">
        <f>IF($C356="","",1)</f>
        <v/>
      </c>
      <c r="C356" s="16"/>
      <c r="D356" s="16"/>
      <c r="E356" s="15"/>
      <c r="F356" s="15"/>
      <c r="G356" s="15"/>
      <c r="H356" s="170"/>
      <c r="I356" s="72" t="str">
        <f>IF($D356=I$5,"TRUE","")</f>
        <v/>
      </c>
      <c r="J356" s="72" t="str">
        <f>IF($D356=J$5,"TRUE","")</f>
        <v/>
      </c>
      <c r="K356" s="72" t="str">
        <f>IF($D356=K$5,"TRUE","")</f>
        <v/>
      </c>
      <c r="L356" s="72" t="str">
        <f>IF($D356=L$5,"TRUE","")</f>
        <v/>
      </c>
      <c r="M356" s="81" t="str">
        <f>IF($D356=M$5,"TRUE","")</f>
        <v/>
      </c>
      <c r="N356" s="62" t="str">
        <f>IF($P356="","",1)</f>
        <v/>
      </c>
      <c r="O356" s="62" t="str">
        <f>IF(N356="","",SUM(N$6:N356))</f>
        <v/>
      </c>
      <c r="P356" s="63" t="str">
        <f>IF($I356="TRUE",C356,"")</f>
        <v/>
      </c>
      <c r="Q356" s="63" t="str">
        <f>IF($I356="TRUE",D356,"")</f>
        <v/>
      </c>
      <c r="R356" s="79" t="str">
        <f>IF($I356="TRUE",E356,"")</f>
        <v/>
      </c>
      <c r="S356" s="63" t="str">
        <f>IF($I356="TRUE",F356,"")</f>
        <v/>
      </c>
      <c r="T356" s="63" t="str">
        <f>IF($I356="TRUE",G356,"")</f>
        <v/>
      </c>
      <c r="U356" s="63" t="str">
        <f>IF($H356="","",IF(OR(I356="TRUE"),$H356,""))</f>
        <v/>
      </c>
      <c r="V356" s="64" t="str">
        <f>IF(X356="","",1)</f>
        <v/>
      </c>
      <c r="W356" s="64" t="str">
        <f>IF(V356="","",SUM(V$6:V356))</f>
        <v/>
      </c>
      <c r="X356" s="65" t="str">
        <f>IF($J356="TRUE",C356,"")</f>
        <v/>
      </c>
      <c r="Y356" s="65" t="str">
        <f>IF($J356="TRUE",D356,"")</f>
        <v/>
      </c>
      <c r="Z356" s="65" t="str">
        <f>IF($J356="TRUE",E356,"")</f>
        <v/>
      </c>
      <c r="AA356" s="65" t="str">
        <f>IF($J356="TRUE",F356,"")</f>
        <v/>
      </c>
      <c r="AB356" s="65" t="str">
        <f>IF($J356="TRUE",G356,"")</f>
        <v/>
      </c>
      <c r="AC356" s="65" t="str">
        <f>IF($H356="","",IF(OR(J356="TRUE"),$H356,""))</f>
        <v/>
      </c>
      <c r="AD356" s="66" t="str">
        <f>IF(AF356="","",1)</f>
        <v/>
      </c>
      <c r="AE356" s="66" t="str">
        <f>IF(AD356="","",SUM(AD$6:AD356))</f>
        <v/>
      </c>
      <c r="AF356" s="67" t="str">
        <f>IF($K356="TRUE",C356,"")</f>
        <v/>
      </c>
      <c r="AG356" s="67" t="str">
        <f>IF($K356="TRUE",D356,"")</f>
        <v/>
      </c>
      <c r="AH356" s="87" t="str">
        <f>IF($K356="TRUE",E356,"")</f>
        <v/>
      </c>
      <c r="AI356" s="67" t="str">
        <f>IF($K356="TRUE",F356,"")</f>
        <v/>
      </c>
      <c r="AJ356" s="67" t="str">
        <f>IF($K356="TRUE",G356,"")</f>
        <v/>
      </c>
      <c r="AK356" s="67" t="str">
        <f>IF($H356="","",IF(OR(K356="TRUE"),$H356,""))</f>
        <v/>
      </c>
      <c r="AL356" s="68" t="str">
        <f>IF(AN356="","",1)</f>
        <v/>
      </c>
      <c r="AM356" s="68" t="str">
        <f>IF(AL356="","",SUM(AL$6:AL356))</f>
        <v/>
      </c>
      <c r="AN356" s="69" t="str">
        <f>IF($L356="TRUE",C356,"")</f>
        <v/>
      </c>
      <c r="AO356" s="69" t="str">
        <f>IF($L356="TRUE",D356,"")</f>
        <v/>
      </c>
      <c r="AP356" s="96" t="str">
        <f>IF($L356="TRUE",E356,"")</f>
        <v/>
      </c>
      <c r="AQ356" s="69" t="str">
        <f>IF($L356="TRUE",F356,"")</f>
        <v/>
      </c>
      <c r="AR356" s="69" t="str">
        <f>IF($L356="TRUE",G356,"")</f>
        <v/>
      </c>
      <c r="AS356" s="69" t="str">
        <f>IF($H356="","",IF(OR(L356="TRUE"),$H356,""))</f>
        <v/>
      </c>
      <c r="AT356" s="70" t="str">
        <f>IF(AV356="","",1)</f>
        <v/>
      </c>
      <c r="AU356" s="70" t="str">
        <f>IF(AT356="","",SUM(AT$6:AT356))</f>
        <v/>
      </c>
      <c r="AV356" s="71" t="str">
        <f>IF($M356="TRUE",C356,"")</f>
        <v/>
      </c>
      <c r="AW356" s="71" t="str">
        <f>IF($M356="TRUE",D356,"")</f>
        <v/>
      </c>
      <c r="AX356" s="97" t="str">
        <f>IF($M356="TRUE",E356,"")</f>
        <v/>
      </c>
      <c r="AY356" s="71" t="str">
        <f>IF($M356="TRUE",F356,"")</f>
        <v/>
      </c>
      <c r="AZ356" s="71" t="str">
        <f>IF($M356="TRUE",G356,"")</f>
        <v/>
      </c>
      <c r="BA356" s="175" t="str">
        <f>IF($H356="","",IF(OR(M356="TRUE"),$H356,""))</f>
        <v/>
      </c>
      <c r="BB356" s="101"/>
    </row>
    <row r="357" spans="1:54" ht="19.95" customHeight="1" x14ac:dyDescent="0.3">
      <c r="A357" s="98" t="str">
        <f>IF(B357="","",SUM(B$6:B357))</f>
        <v/>
      </c>
      <c r="B357" s="95" t="str">
        <f>IF($C357="","",1)</f>
        <v/>
      </c>
      <c r="C357" s="16"/>
      <c r="D357" s="16"/>
      <c r="E357" s="15"/>
      <c r="F357" s="15"/>
      <c r="G357" s="15"/>
      <c r="H357" s="170"/>
      <c r="I357" s="72" t="str">
        <f>IF($D357=I$5,"TRUE","")</f>
        <v/>
      </c>
      <c r="J357" s="72" t="str">
        <f>IF($D357=J$5,"TRUE","")</f>
        <v/>
      </c>
      <c r="K357" s="72" t="str">
        <f>IF($D357=K$5,"TRUE","")</f>
        <v/>
      </c>
      <c r="L357" s="72" t="str">
        <f>IF($D357=L$5,"TRUE","")</f>
        <v/>
      </c>
      <c r="M357" s="81" t="str">
        <f>IF($D357=M$5,"TRUE","")</f>
        <v/>
      </c>
      <c r="N357" s="62" t="str">
        <f>IF($P357="","",1)</f>
        <v/>
      </c>
      <c r="O357" s="62" t="str">
        <f>IF(N357="","",SUM(N$6:N357))</f>
        <v/>
      </c>
      <c r="P357" s="63" t="str">
        <f>IF($I357="TRUE",C357,"")</f>
        <v/>
      </c>
      <c r="Q357" s="63" t="str">
        <f>IF($I357="TRUE",D357,"")</f>
        <v/>
      </c>
      <c r="R357" s="79" t="str">
        <f>IF($I357="TRUE",E357,"")</f>
        <v/>
      </c>
      <c r="S357" s="63" t="str">
        <f>IF($I357="TRUE",F357,"")</f>
        <v/>
      </c>
      <c r="T357" s="63" t="str">
        <f>IF($I357="TRUE",G357,"")</f>
        <v/>
      </c>
      <c r="U357" s="63" t="str">
        <f>IF($H357="","",IF(OR(I357="TRUE"),$H357,""))</f>
        <v/>
      </c>
      <c r="V357" s="64" t="str">
        <f>IF(X357="","",1)</f>
        <v/>
      </c>
      <c r="W357" s="64" t="str">
        <f>IF(V357="","",SUM(V$6:V357))</f>
        <v/>
      </c>
      <c r="X357" s="65" t="str">
        <f>IF($J357="TRUE",C357,"")</f>
        <v/>
      </c>
      <c r="Y357" s="65" t="str">
        <f>IF($J357="TRUE",D357,"")</f>
        <v/>
      </c>
      <c r="Z357" s="65" t="str">
        <f>IF($J357="TRUE",E357,"")</f>
        <v/>
      </c>
      <c r="AA357" s="65" t="str">
        <f>IF($J357="TRUE",F357,"")</f>
        <v/>
      </c>
      <c r="AB357" s="65" t="str">
        <f>IF($J357="TRUE",G357,"")</f>
        <v/>
      </c>
      <c r="AC357" s="65" t="str">
        <f>IF($H357="","",IF(OR(J357="TRUE"),$H357,""))</f>
        <v/>
      </c>
      <c r="AD357" s="66" t="str">
        <f>IF(AF357="","",1)</f>
        <v/>
      </c>
      <c r="AE357" s="66" t="str">
        <f>IF(AD357="","",SUM(AD$6:AD357))</f>
        <v/>
      </c>
      <c r="AF357" s="67" t="str">
        <f>IF($K357="TRUE",C357,"")</f>
        <v/>
      </c>
      <c r="AG357" s="67" t="str">
        <f>IF($K357="TRUE",D357,"")</f>
        <v/>
      </c>
      <c r="AH357" s="87" t="str">
        <f>IF($K357="TRUE",E357,"")</f>
        <v/>
      </c>
      <c r="AI357" s="67" t="str">
        <f>IF($K357="TRUE",F357,"")</f>
        <v/>
      </c>
      <c r="AJ357" s="67" t="str">
        <f>IF($K357="TRUE",G357,"")</f>
        <v/>
      </c>
      <c r="AK357" s="67" t="str">
        <f>IF($H357="","",IF(OR(K357="TRUE"),$H357,""))</f>
        <v/>
      </c>
      <c r="AL357" s="68" t="str">
        <f>IF(AN357="","",1)</f>
        <v/>
      </c>
      <c r="AM357" s="68" t="str">
        <f>IF(AL357="","",SUM(AL$6:AL357))</f>
        <v/>
      </c>
      <c r="AN357" s="69" t="str">
        <f>IF($L357="TRUE",C357,"")</f>
        <v/>
      </c>
      <c r="AO357" s="69" t="str">
        <f>IF($L357="TRUE",D357,"")</f>
        <v/>
      </c>
      <c r="AP357" s="96" t="str">
        <f>IF($L357="TRUE",E357,"")</f>
        <v/>
      </c>
      <c r="AQ357" s="69" t="str">
        <f>IF($L357="TRUE",F357,"")</f>
        <v/>
      </c>
      <c r="AR357" s="69" t="str">
        <f>IF($L357="TRUE",G357,"")</f>
        <v/>
      </c>
      <c r="AS357" s="69" t="str">
        <f>IF($H357="","",IF(OR(L357="TRUE"),$H357,""))</f>
        <v/>
      </c>
      <c r="AT357" s="70" t="str">
        <f>IF(AV357="","",1)</f>
        <v/>
      </c>
      <c r="AU357" s="70" t="str">
        <f>IF(AT357="","",SUM(AT$6:AT357))</f>
        <v/>
      </c>
      <c r="AV357" s="71" t="str">
        <f>IF($M357="TRUE",C357,"")</f>
        <v/>
      </c>
      <c r="AW357" s="71" t="str">
        <f>IF($M357="TRUE",D357,"")</f>
        <v/>
      </c>
      <c r="AX357" s="97" t="str">
        <f>IF($M357="TRUE",E357,"")</f>
        <v/>
      </c>
      <c r="AY357" s="71" t="str">
        <f>IF($M357="TRUE",F357,"")</f>
        <v/>
      </c>
      <c r="AZ357" s="71" t="str">
        <f>IF($M357="TRUE",G357,"")</f>
        <v/>
      </c>
      <c r="BA357" s="175" t="str">
        <f>IF($H357="","",IF(OR(M357="TRUE"),$H357,""))</f>
        <v/>
      </c>
      <c r="BB357" s="101"/>
    </row>
    <row r="358" spans="1:54" ht="19.95" customHeight="1" x14ac:dyDescent="0.3">
      <c r="A358" s="98" t="str">
        <f>IF(B358="","",SUM(B$6:B358))</f>
        <v/>
      </c>
      <c r="B358" s="95" t="str">
        <f>IF($C358="","",1)</f>
        <v/>
      </c>
      <c r="C358" s="16"/>
      <c r="D358" s="16"/>
      <c r="E358" s="15"/>
      <c r="F358" s="15"/>
      <c r="G358" s="15"/>
      <c r="H358" s="170"/>
      <c r="I358" s="72" t="str">
        <f>IF($D358=I$5,"TRUE","")</f>
        <v/>
      </c>
      <c r="J358" s="72" t="str">
        <f>IF($D358=J$5,"TRUE","")</f>
        <v/>
      </c>
      <c r="K358" s="72" t="str">
        <f>IF($D358=K$5,"TRUE","")</f>
        <v/>
      </c>
      <c r="L358" s="72" t="str">
        <f>IF($D358=L$5,"TRUE","")</f>
        <v/>
      </c>
      <c r="M358" s="81" t="str">
        <f>IF($D358=M$5,"TRUE","")</f>
        <v/>
      </c>
      <c r="N358" s="62" t="str">
        <f>IF($P358="","",1)</f>
        <v/>
      </c>
      <c r="O358" s="62" t="str">
        <f>IF(N358="","",SUM(N$6:N358))</f>
        <v/>
      </c>
      <c r="P358" s="63" t="str">
        <f>IF($I358="TRUE",C358,"")</f>
        <v/>
      </c>
      <c r="Q358" s="63" t="str">
        <f>IF($I358="TRUE",D358,"")</f>
        <v/>
      </c>
      <c r="R358" s="79" t="str">
        <f>IF($I358="TRUE",E358,"")</f>
        <v/>
      </c>
      <c r="S358" s="63" t="str">
        <f>IF($I358="TRUE",F358,"")</f>
        <v/>
      </c>
      <c r="T358" s="63" t="str">
        <f>IF($I358="TRUE",G358,"")</f>
        <v/>
      </c>
      <c r="U358" s="63" t="str">
        <f>IF($H358="","",IF(OR(I358="TRUE"),$H358,""))</f>
        <v/>
      </c>
      <c r="V358" s="64" t="str">
        <f>IF(X358="","",1)</f>
        <v/>
      </c>
      <c r="W358" s="64" t="str">
        <f>IF(V358="","",SUM(V$6:V358))</f>
        <v/>
      </c>
      <c r="X358" s="65" t="str">
        <f>IF($J358="TRUE",C358,"")</f>
        <v/>
      </c>
      <c r="Y358" s="65" t="str">
        <f>IF($J358="TRUE",D358,"")</f>
        <v/>
      </c>
      <c r="Z358" s="65" t="str">
        <f>IF($J358="TRUE",E358,"")</f>
        <v/>
      </c>
      <c r="AA358" s="65" t="str">
        <f>IF($J358="TRUE",F358,"")</f>
        <v/>
      </c>
      <c r="AB358" s="65" t="str">
        <f>IF($J358="TRUE",G358,"")</f>
        <v/>
      </c>
      <c r="AC358" s="65" t="str">
        <f>IF($H358="","",IF(OR(J358="TRUE"),$H358,""))</f>
        <v/>
      </c>
      <c r="AD358" s="66" t="str">
        <f>IF(AF358="","",1)</f>
        <v/>
      </c>
      <c r="AE358" s="66" t="str">
        <f>IF(AD358="","",SUM(AD$6:AD358))</f>
        <v/>
      </c>
      <c r="AF358" s="67" t="str">
        <f>IF($K358="TRUE",C358,"")</f>
        <v/>
      </c>
      <c r="AG358" s="67" t="str">
        <f>IF($K358="TRUE",D358,"")</f>
        <v/>
      </c>
      <c r="AH358" s="87" t="str">
        <f>IF($K358="TRUE",E358,"")</f>
        <v/>
      </c>
      <c r="AI358" s="67" t="str">
        <f>IF($K358="TRUE",F358,"")</f>
        <v/>
      </c>
      <c r="AJ358" s="67" t="str">
        <f>IF($K358="TRUE",G358,"")</f>
        <v/>
      </c>
      <c r="AK358" s="67" t="str">
        <f>IF($H358="","",IF(OR(K358="TRUE"),$H358,""))</f>
        <v/>
      </c>
      <c r="AL358" s="68" t="str">
        <f>IF(AN358="","",1)</f>
        <v/>
      </c>
      <c r="AM358" s="68" t="str">
        <f>IF(AL358="","",SUM(AL$6:AL358))</f>
        <v/>
      </c>
      <c r="AN358" s="69" t="str">
        <f>IF($L358="TRUE",C358,"")</f>
        <v/>
      </c>
      <c r="AO358" s="69" t="str">
        <f>IF($L358="TRUE",D358,"")</f>
        <v/>
      </c>
      <c r="AP358" s="96" t="str">
        <f>IF($L358="TRUE",E358,"")</f>
        <v/>
      </c>
      <c r="AQ358" s="69" t="str">
        <f>IF($L358="TRUE",F358,"")</f>
        <v/>
      </c>
      <c r="AR358" s="69" t="str">
        <f>IF($L358="TRUE",G358,"")</f>
        <v/>
      </c>
      <c r="AS358" s="69" t="str">
        <f>IF($H358="","",IF(OR(L358="TRUE"),$H358,""))</f>
        <v/>
      </c>
      <c r="AT358" s="70" t="str">
        <f>IF(AV358="","",1)</f>
        <v/>
      </c>
      <c r="AU358" s="70" t="str">
        <f>IF(AT358="","",SUM(AT$6:AT358))</f>
        <v/>
      </c>
      <c r="AV358" s="71" t="str">
        <f>IF($M358="TRUE",C358,"")</f>
        <v/>
      </c>
      <c r="AW358" s="71" t="str">
        <f>IF($M358="TRUE",D358,"")</f>
        <v/>
      </c>
      <c r="AX358" s="97" t="str">
        <f>IF($M358="TRUE",E358,"")</f>
        <v/>
      </c>
      <c r="AY358" s="71" t="str">
        <f>IF($M358="TRUE",F358,"")</f>
        <v/>
      </c>
      <c r="AZ358" s="71" t="str">
        <f>IF($M358="TRUE",G358,"")</f>
        <v/>
      </c>
      <c r="BA358" s="175" t="str">
        <f>IF($H358="","",IF(OR(M358="TRUE"),$H358,""))</f>
        <v/>
      </c>
      <c r="BB358" s="101"/>
    </row>
    <row r="359" spans="1:54" ht="19.95" customHeight="1" x14ac:dyDescent="0.3">
      <c r="A359" s="98" t="str">
        <f>IF(B359="","",SUM(B$6:B359))</f>
        <v/>
      </c>
      <c r="B359" s="95" t="str">
        <f>IF($C359="","",1)</f>
        <v/>
      </c>
      <c r="C359" s="16"/>
      <c r="D359" s="16"/>
      <c r="E359" s="15"/>
      <c r="F359" s="15"/>
      <c r="G359" s="15"/>
      <c r="H359" s="170"/>
      <c r="I359" s="72" t="str">
        <f>IF($D359=I$5,"TRUE","")</f>
        <v/>
      </c>
      <c r="J359" s="72" t="str">
        <f>IF($D359=J$5,"TRUE","")</f>
        <v/>
      </c>
      <c r="K359" s="72" t="str">
        <f>IF($D359=K$5,"TRUE","")</f>
        <v/>
      </c>
      <c r="L359" s="72" t="str">
        <f>IF($D359=L$5,"TRUE","")</f>
        <v/>
      </c>
      <c r="M359" s="81" t="str">
        <f>IF($D359=M$5,"TRUE","")</f>
        <v/>
      </c>
      <c r="N359" s="62" t="str">
        <f>IF($P359="","",1)</f>
        <v/>
      </c>
      <c r="O359" s="62" t="str">
        <f>IF(N359="","",SUM(N$6:N359))</f>
        <v/>
      </c>
      <c r="P359" s="63" t="str">
        <f>IF($I359="TRUE",C359,"")</f>
        <v/>
      </c>
      <c r="Q359" s="63" t="str">
        <f>IF($I359="TRUE",D359,"")</f>
        <v/>
      </c>
      <c r="R359" s="79" t="str">
        <f>IF($I359="TRUE",E359,"")</f>
        <v/>
      </c>
      <c r="S359" s="63" t="str">
        <f>IF($I359="TRUE",F359,"")</f>
        <v/>
      </c>
      <c r="T359" s="63" t="str">
        <f>IF($I359="TRUE",G359,"")</f>
        <v/>
      </c>
      <c r="U359" s="63" t="str">
        <f>IF($H359="","",IF(OR(I359="TRUE"),$H359,""))</f>
        <v/>
      </c>
      <c r="V359" s="64" t="str">
        <f>IF(X359="","",1)</f>
        <v/>
      </c>
      <c r="W359" s="64" t="str">
        <f>IF(V359="","",SUM(V$6:V359))</f>
        <v/>
      </c>
      <c r="X359" s="65" t="str">
        <f>IF($J359="TRUE",C359,"")</f>
        <v/>
      </c>
      <c r="Y359" s="65" t="str">
        <f>IF($J359="TRUE",D359,"")</f>
        <v/>
      </c>
      <c r="Z359" s="65" t="str">
        <f>IF($J359="TRUE",E359,"")</f>
        <v/>
      </c>
      <c r="AA359" s="65" t="str">
        <f>IF($J359="TRUE",F359,"")</f>
        <v/>
      </c>
      <c r="AB359" s="65" t="str">
        <f>IF($J359="TRUE",G359,"")</f>
        <v/>
      </c>
      <c r="AC359" s="65" t="str">
        <f>IF($H359="","",IF(OR(J359="TRUE"),$H359,""))</f>
        <v/>
      </c>
      <c r="AD359" s="66" t="str">
        <f>IF(AF359="","",1)</f>
        <v/>
      </c>
      <c r="AE359" s="66" t="str">
        <f>IF(AD359="","",SUM(AD$6:AD359))</f>
        <v/>
      </c>
      <c r="AF359" s="67" t="str">
        <f>IF($K359="TRUE",C359,"")</f>
        <v/>
      </c>
      <c r="AG359" s="67" t="str">
        <f>IF($K359="TRUE",D359,"")</f>
        <v/>
      </c>
      <c r="AH359" s="87" t="str">
        <f>IF($K359="TRUE",E359,"")</f>
        <v/>
      </c>
      <c r="AI359" s="67" t="str">
        <f>IF($K359="TRUE",F359,"")</f>
        <v/>
      </c>
      <c r="AJ359" s="67" t="str">
        <f>IF($K359="TRUE",G359,"")</f>
        <v/>
      </c>
      <c r="AK359" s="67" t="str">
        <f>IF($H359="","",IF(OR(K359="TRUE"),$H359,""))</f>
        <v/>
      </c>
      <c r="AL359" s="68" t="str">
        <f>IF(AN359="","",1)</f>
        <v/>
      </c>
      <c r="AM359" s="68" t="str">
        <f>IF(AL359="","",SUM(AL$6:AL359))</f>
        <v/>
      </c>
      <c r="AN359" s="69" t="str">
        <f>IF($L359="TRUE",C359,"")</f>
        <v/>
      </c>
      <c r="AO359" s="69" t="str">
        <f>IF($L359="TRUE",D359,"")</f>
        <v/>
      </c>
      <c r="AP359" s="96" t="str">
        <f>IF($L359="TRUE",E359,"")</f>
        <v/>
      </c>
      <c r="AQ359" s="69" t="str">
        <f>IF($L359="TRUE",F359,"")</f>
        <v/>
      </c>
      <c r="AR359" s="69" t="str">
        <f>IF($L359="TRUE",G359,"")</f>
        <v/>
      </c>
      <c r="AS359" s="69" t="str">
        <f>IF($H359="","",IF(OR(L359="TRUE"),$H359,""))</f>
        <v/>
      </c>
      <c r="AT359" s="70" t="str">
        <f>IF(AV359="","",1)</f>
        <v/>
      </c>
      <c r="AU359" s="70" t="str">
        <f>IF(AT359="","",SUM(AT$6:AT359))</f>
        <v/>
      </c>
      <c r="AV359" s="71" t="str">
        <f>IF($M359="TRUE",C359,"")</f>
        <v/>
      </c>
      <c r="AW359" s="71" t="str">
        <f>IF($M359="TRUE",D359,"")</f>
        <v/>
      </c>
      <c r="AX359" s="97" t="str">
        <f>IF($M359="TRUE",E359,"")</f>
        <v/>
      </c>
      <c r="AY359" s="71" t="str">
        <f>IF($M359="TRUE",F359,"")</f>
        <v/>
      </c>
      <c r="AZ359" s="71" t="str">
        <f>IF($M359="TRUE",G359,"")</f>
        <v/>
      </c>
      <c r="BA359" s="175" t="str">
        <f>IF($H359="","",IF(OR(M359="TRUE"),$H359,""))</f>
        <v/>
      </c>
      <c r="BB359" s="101"/>
    </row>
    <row r="360" spans="1:54" ht="19.95" customHeight="1" x14ac:dyDescent="0.3">
      <c r="A360" s="98" t="str">
        <f>IF(B360="","",SUM(B$6:B360))</f>
        <v/>
      </c>
      <c r="B360" s="95" t="str">
        <f>IF($C360="","",1)</f>
        <v/>
      </c>
      <c r="C360" s="16"/>
      <c r="D360" s="16"/>
      <c r="E360" s="15"/>
      <c r="F360" s="15"/>
      <c r="G360" s="15"/>
      <c r="H360" s="170"/>
      <c r="I360" s="72" t="str">
        <f>IF($D360=I$5,"TRUE","")</f>
        <v/>
      </c>
      <c r="J360" s="72" t="str">
        <f>IF($D360=J$5,"TRUE","")</f>
        <v/>
      </c>
      <c r="K360" s="72" t="str">
        <f>IF($D360=K$5,"TRUE","")</f>
        <v/>
      </c>
      <c r="L360" s="72" t="str">
        <f>IF($D360=L$5,"TRUE","")</f>
        <v/>
      </c>
      <c r="M360" s="81" t="str">
        <f>IF($D360=M$5,"TRUE","")</f>
        <v/>
      </c>
      <c r="N360" s="62" t="str">
        <f>IF($P360="","",1)</f>
        <v/>
      </c>
      <c r="O360" s="62" t="str">
        <f>IF(N360="","",SUM(N$6:N360))</f>
        <v/>
      </c>
      <c r="P360" s="63" t="str">
        <f>IF($I360="TRUE",C360,"")</f>
        <v/>
      </c>
      <c r="Q360" s="63" t="str">
        <f>IF($I360="TRUE",D360,"")</f>
        <v/>
      </c>
      <c r="R360" s="79" t="str">
        <f>IF($I360="TRUE",E360,"")</f>
        <v/>
      </c>
      <c r="S360" s="63" t="str">
        <f>IF($I360="TRUE",F360,"")</f>
        <v/>
      </c>
      <c r="T360" s="63" t="str">
        <f>IF($I360="TRUE",G360,"")</f>
        <v/>
      </c>
      <c r="U360" s="63" t="str">
        <f>IF($H360="","",IF(OR(I360="TRUE"),$H360,""))</f>
        <v/>
      </c>
      <c r="V360" s="64" t="str">
        <f>IF(X360="","",1)</f>
        <v/>
      </c>
      <c r="W360" s="64" t="str">
        <f>IF(V360="","",SUM(V$6:V360))</f>
        <v/>
      </c>
      <c r="X360" s="65" t="str">
        <f>IF($J360="TRUE",C360,"")</f>
        <v/>
      </c>
      <c r="Y360" s="65" t="str">
        <f>IF($J360="TRUE",D360,"")</f>
        <v/>
      </c>
      <c r="Z360" s="65" t="str">
        <f>IF($J360="TRUE",E360,"")</f>
        <v/>
      </c>
      <c r="AA360" s="65" t="str">
        <f>IF($J360="TRUE",F360,"")</f>
        <v/>
      </c>
      <c r="AB360" s="65" t="str">
        <f>IF($J360="TRUE",G360,"")</f>
        <v/>
      </c>
      <c r="AC360" s="65" t="str">
        <f>IF($H360="","",IF(OR(J360="TRUE"),$H360,""))</f>
        <v/>
      </c>
      <c r="AD360" s="66" t="str">
        <f>IF(AF360="","",1)</f>
        <v/>
      </c>
      <c r="AE360" s="66" t="str">
        <f>IF(AD360="","",SUM(AD$6:AD360))</f>
        <v/>
      </c>
      <c r="AF360" s="67" t="str">
        <f>IF($K360="TRUE",C360,"")</f>
        <v/>
      </c>
      <c r="AG360" s="67" t="str">
        <f>IF($K360="TRUE",D360,"")</f>
        <v/>
      </c>
      <c r="AH360" s="87" t="str">
        <f>IF($K360="TRUE",E360,"")</f>
        <v/>
      </c>
      <c r="AI360" s="67" t="str">
        <f>IF($K360="TRUE",F360,"")</f>
        <v/>
      </c>
      <c r="AJ360" s="67" t="str">
        <f>IF($K360="TRUE",G360,"")</f>
        <v/>
      </c>
      <c r="AK360" s="67" t="str">
        <f>IF($H360="","",IF(OR(K360="TRUE"),$H360,""))</f>
        <v/>
      </c>
      <c r="AL360" s="68" t="str">
        <f>IF(AN360="","",1)</f>
        <v/>
      </c>
      <c r="AM360" s="68" t="str">
        <f>IF(AL360="","",SUM(AL$6:AL360))</f>
        <v/>
      </c>
      <c r="AN360" s="69" t="str">
        <f>IF($L360="TRUE",C360,"")</f>
        <v/>
      </c>
      <c r="AO360" s="69" t="str">
        <f>IF($L360="TRUE",D360,"")</f>
        <v/>
      </c>
      <c r="AP360" s="96" t="str">
        <f>IF($L360="TRUE",E360,"")</f>
        <v/>
      </c>
      <c r="AQ360" s="69" t="str">
        <f>IF($L360="TRUE",F360,"")</f>
        <v/>
      </c>
      <c r="AR360" s="69" t="str">
        <f>IF($L360="TRUE",G360,"")</f>
        <v/>
      </c>
      <c r="AS360" s="69" t="str">
        <f>IF($H360="","",IF(OR(L360="TRUE"),$H360,""))</f>
        <v/>
      </c>
      <c r="AT360" s="70" t="str">
        <f>IF(AV360="","",1)</f>
        <v/>
      </c>
      <c r="AU360" s="70" t="str">
        <f>IF(AT360="","",SUM(AT$6:AT360))</f>
        <v/>
      </c>
      <c r="AV360" s="71" t="str">
        <f>IF($M360="TRUE",C360,"")</f>
        <v/>
      </c>
      <c r="AW360" s="71" t="str">
        <f>IF($M360="TRUE",D360,"")</f>
        <v/>
      </c>
      <c r="AX360" s="97" t="str">
        <f>IF($M360="TRUE",E360,"")</f>
        <v/>
      </c>
      <c r="AY360" s="71" t="str">
        <f>IF($M360="TRUE",F360,"")</f>
        <v/>
      </c>
      <c r="AZ360" s="71" t="str">
        <f>IF($M360="TRUE",G360,"")</f>
        <v/>
      </c>
      <c r="BA360" s="175" t="str">
        <f>IF($H360="","",IF(OR(M360="TRUE"),$H360,""))</f>
        <v/>
      </c>
      <c r="BB360" s="101"/>
    </row>
    <row r="361" spans="1:54" ht="19.95" customHeight="1" x14ac:dyDescent="0.3">
      <c r="A361" s="98" t="str">
        <f>IF(B361="","",SUM(B$6:B361))</f>
        <v/>
      </c>
      <c r="B361" s="95" t="str">
        <f>IF($C361="","",1)</f>
        <v/>
      </c>
      <c r="C361" s="16"/>
      <c r="D361" s="16"/>
      <c r="E361" s="15"/>
      <c r="F361" s="15"/>
      <c r="G361" s="15"/>
      <c r="H361" s="170"/>
      <c r="I361" s="72" t="str">
        <f>IF($D361=I$5,"TRUE","")</f>
        <v/>
      </c>
      <c r="J361" s="72" t="str">
        <f>IF($D361=J$5,"TRUE","")</f>
        <v/>
      </c>
      <c r="K361" s="72" t="str">
        <f>IF($D361=K$5,"TRUE","")</f>
        <v/>
      </c>
      <c r="L361" s="72" t="str">
        <f>IF($D361=L$5,"TRUE","")</f>
        <v/>
      </c>
      <c r="M361" s="81" t="str">
        <f>IF($D361=M$5,"TRUE","")</f>
        <v/>
      </c>
      <c r="N361" s="62" t="str">
        <f>IF($P361="","",1)</f>
        <v/>
      </c>
      <c r="O361" s="62" t="str">
        <f>IF(N361="","",SUM(N$6:N361))</f>
        <v/>
      </c>
      <c r="P361" s="63" t="str">
        <f>IF($I361="TRUE",C361,"")</f>
        <v/>
      </c>
      <c r="Q361" s="63" t="str">
        <f>IF($I361="TRUE",D361,"")</f>
        <v/>
      </c>
      <c r="R361" s="79" t="str">
        <f>IF($I361="TRUE",E361,"")</f>
        <v/>
      </c>
      <c r="S361" s="63" t="str">
        <f>IF($I361="TRUE",F361,"")</f>
        <v/>
      </c>
      <c r="T361" s="63" t="str">
        <f>IF($I361="TRUE",G361,"")</f>
        <v/>
      </c>
      <c r="U361" s="63" t="str">
        <f>IF($H361="","",IF(OR(I361="TRUE"),$H361,""))</f>
        <v/>
      </c>
      <c r="V361" s="64" t="str">
        <f>IF(X361="","",1)</f>
        <v/>
      </c>
      <c r="W361" s="64" t="str">
        <f>IF(V361="","",SUM(V$6:V361))</f>
        <v/>
      </c>
      <c r="X361" s="65" t="str">
        <f>IF($J361="TRUE",C361,"")</f>
        <v/>
      </c>
      <c r="Y361" s="65" t="str">
        <f>IF($J361="TRUE",D361,"")</f>
        <v/>
      </c>
      <c r="Z361" s="65" t="str">
        <f>IF($J361="TRUE",E361,"")</f>
        <v/>
      </c>
      <c r="AA361" s="65" t="str">
        <f>IF($J361="TRUE",F361,"")</f>
        <v/>
      </c>
      <c r="AB361" s="65" t="str">
        <f>IF($J361="TRUE",G361,"")</f>
        <v/>
      </c>
      <c r="AC361" s="65" t="str">
        <f>IF($H361="","",IF(OR(J361="TRUE"),$H361,""))</f>
        <v/>
      </c>
      <c r="AD361" s="66" t="str">
        <f>IF(AF361="","",1)</f>
        <v/>
      </c>
      <c r="AE361" s="66" t="str">
        <f>IF(AD361="","",SUM(AD$6:AD361))</f>
        <v/>
      </c>
      <c r="AF361" s="67" t="str">
        <f>IF($K361="TRUE",C361,"")</f>
        <v/>
      </c>
      <c r="AG361" s="67" t="str">
        <f>IF($K361="TRUE",D361,"")</f>
        <v/>
      </c>
      <c r="AH361" s="87" t="str">
        <f>IF($K361="TRUE",E361,"")</f>
        <v/>
      </c>
      <c r="AI361" s="67" t="str">
        <f>IF($K361="TRUE",F361,"")</f>
        <v/>
      </c>
      <c r="AJ361" s="67" t="str">
        <f>IF($K361="TRUE",G361,"")</f>
        <v/>
      </c>
      <c r="AK361" s="67" t="str">
        <f>IF($H361="","",IF(OR(K361="TRUE"),$H361,""))</f>
        <v/>
      </c>
      <c r="AL361" s="68" t="str">
        <f>IF(AN361="","",1)</f>
        <v/>
      </c>
      <c r="AM361" s="68" t="str">
        <f>IF(AL361="","",SUM(AL$6:AL361))</f>
        <v/>
      </c>
      <c r="AN361" s="69" t="str">
        <f>IF($L361="TRUE",C361,"")</f>
        <v/>
      </c>
      <c r="AO361" s="69" t="str">
        <f>IF($L361="TRUE",D361,"")</f>
        <v/>
      </c>
      <c r="AP361" s="96" t="str">
        <f>IF($L361="TRUE",E361,"")</f>
        <v/>
      </c>
      <c r="AQ361" s="69" t="str">
        <f>IF($L361="TRUE",F361,"")</f>
        <v/>
      </c>
      <c r="AR361" s="69" t="str">
        <f>IF($L361="TRUE",G361,"")</f>
        <v/>
      </c>
      <c r="AS361" s="69" t="str">
        <f>IF($H361="","",IF(OR(L361="TRUE"),$H361,""))</f>
        <v/>
      </c>
      <c r="AT361" s="70" t="str">
        <f>IF(AV361="","",1)</f>
        <v/>
      </c>
      <c r="AU361" s="70" t="str">
        <f>IF(AT361="","",SUM(AT$6:AT361))</f>
        <v/>
      </c>
      <c r="AV361" s="71" t="str">
        <f>IF($M361="TRUE",C361,"")</f>
        <v/>
      </c>
      <c r="AW361" s="71" t="str">
        <f>IF($M361="TRUE",D361,"")</f>
        <v/>
      </c>
      <c r="AX361" s="97" t="str">
        <f>IF($M361="TRUE",E361,"")</f>
        <v/>
      </c>
      <c r="AY361" s="71" t="str">
        <f>IF($M361="TRUE",F361,"")</f>
        <v/>
      </c>
      <c r="AZ361" s="71" t="str">
        <f>IF($M361="TRUE",G361,"")</f>
        <v/>
      </c>
      <c r="BA361" s="175" t="str">
        <f>IF($H361="","",IF(OR(M361="TRUE"),$H361,""))</f>
        <v/>
      </c>
      <c r="BB361" s="101"/>
    </row>
    <row r="362" spans="1:54" ht="19.95" customHeight="1" x14ac:dyDescent="0.3">
      <c r="A362" s="98" t="str">
        <f>IF(B362="","",SUM(B$6:B362))</f>
        <v/>
      </c>
      <c r="B362" s="95" t="str">
        <f>IF($C362="","",1)</f>
        <v/>
      </c>
      <c r="C362" s="16"/>
      <c r="D362" s="16"/>
      <c r="E362" s="15"/>
      <c r="F362" s="15"/>
      <c r="G362" s="15"/>
      <c r="H362" s="170"/>
      <c r="I362" s="72" t="str">
        <f>IF($D362=I$5,"TRUE","")</f>
        <v/>
      </c>
      <c r="J362" s="72" t="str">
        <f>IF($D362=J$5,"TRUE","")</f>
        <v/>
      </c>
      <c r="K362" s="72" t="str">
        <f>IF($D362=K$5,"TRUE","")</f>
        <v/>
      </c>
      <c r="L362" s="72" t="str">
        <f>IF($D362=L$5,"TRUE","")</f>
        <v/>
      </c>
      <c r="M362" s="81" t="str">
        <f>IF($D362=M$5,"TRUE","")</f>
        <v/>
      </c>
      <c r="N362" s="62" t="str">
        <f>IF($P362="","",1)</f>
        <v/>
      </c>
      <c r="O362" s="62" t="str">
        <f>IF(N362="","",SUM(N$6:N362))</f>
        <v/>
      </c>
      <c r="P362" s="63" t="str">
        <f>IF($I362="TRUE",C362,"")</f>
        <v/>
      </c>
      <c r="Q362" s="63" t="str">
        <f>IF($I362="TRUE",D362,"")</f>
        <v/>
      </c>
      <c r="R362" s="79" t="str">
        <f>IF($I362="TRUE",E362,"")</f>
        <v/>
      </c>
      <c r="S362" s="63" t="str">
        <f>IF($I362="TRUE",F362,"")</f>
        <v/>
      </c>
      <c r="T362" s="63" t="str">
        <f>IF($I362="TRUE",G362,"")</f>
        <v/>
      </c>
      <c r="U362" s="63" t="str">
        <f>IF($H362="","",IF(OR(I362="TRUE"),$H362,""))</f>
        <v/>
      </c>
      <c r="V362" s="64" t="str">
        <f>IF(X362="","",1)</f>
        <v/>
      </c>
      <c r="W362" s="64" t="str">
        <f>IF(V362="","",SUM(V$6:V362))</f>
        <v/>
      </c>
      <c r="X362" s="65" t="str">
        <f>IF($J362="TRUE",C362,"")</f>
        <v/>
      </c>
      <c r="Y362" s="65" t="str">
        <f>IF($J362="TRUE",D362,"")</f>
        <v/>
      </c>
      <c r="Z362" s="65" t="str">
        <f>IF($J362="TRUE",E362,"")</f>
        <v/>
      </c>
      <c r="AA362" s="65" t="str">
        <f>IF($J362="TRUE",F362,"")</f>
        <v/>
      </c>
      <c r="AB362" s="65" t="str">
        <f>IF($J362="TRUE",G362,"")</f>
        <v/>
      </c>
      <c r="AC362" s="65" t="str">
        <f>IF($H362="","",IF(OR(J362="TRUE"),$H362,""))</f>
        <v/>
      </c>
      <c r="AD362" s="66" t="str">
        <f>IF(AF362="","",1)</f>
        <v/>
      </c>
      <c r="AE362" s="66" t="str">
        <f>IF(AD362="","",SUM(AD$6:AD362))</f>
        <v/>
      </c>
      <c r="AF362" s="67" t="str">
        <f>IF($K362="TRUE",C362,"")</f>
        <v/>
      </c>
      <c r="AG362" s="67" t="str">
        <f>IF($K362="TRUE",D362,"")</f>
        <v/>
      </c>
      <c r="AH362" s="87" t="str">
        <f>IF($K362="TRUE",E362,"")</f>
        <v/>
      </c>
      <c r="AI362" s="67" t="str">
        <f>IF($K362="TRUE",F362,"")</f>
        <v/>
      </c>
      <c r="AJ362" s="67" t="str">
        <f>IF($K362="TRUE",G362,"")</f>
        <v/>
      </c>
      <c r="AK362" s="67" t="str">
        <f>IF($H362="","",IF(OR(K362="TRUE"),$H362,""))</f>
        <v/>
      </c>
      <c r="AL362" s="68" t="str">
        <f>IF(AN362="","",1)</f>
        <v/>
      </c>
      <c r="AM362" s="68" t="str">
        <f>IF(AL362="","",SUM(AL$6:AL362))</f>
        <v/>
      </c>
      <c r="AN362" s="69" t="str">
        <f>IF($L362="TRUE",C362,"")</f>
        <v/>
      </c>
      <c r="AO362" s="69" t="str">
        <f>IF($L362="TRUE",D362,"")</f>
        <v/>
      </c>
      <c r="AP362" s="96" t="str">
        <f>IF($L362="TRUE",E362,"")</f>
        <v/>
      </c>
      <c r="AQ362" s="69" t="str">
        <f>IF($L362="TRUE",F362,"")</f>
        <v/>
      </c>
      <c r="AR362" s="69" t="str">
        <f>IF($L362="TRUE",G362,"")</f>
        <v/>
      </c>
      <c r="AS362" s="69" t="str">
        <f>IF($H362="","",IF(OR(L362="TRUE"),$H362,""))</f>
        <v/>
      </c>
      <c r="AT362" s="70" t="str">
        <f>IF(AV362="","",1)</f>
        <v/>
      </c>
      <c r="AU362" s="70" t="str">
        <f>IF(AT362="","",SUM(AT$6:AT362))</f>
        <v/>
      </c>
      <c r="AV362" s="71" t="str">
        <f>IF($M362="TRUE",C362,"")</f>
        <v/>
      </c>
      <c r="AW362" s="71" t="str">
        <f>IF($M362="TRUE",D362,"")</f>
        <v/>
      </c>
      <c r="AX362" s="97" t="str">
        <f>IF($M362="TRUE",E362,"")</f>
        <v/>
      </c>
      <c r="AY362" s="71" t="str">
        <f>IF($M362="TRUE",F362,"")</f>
        <v/>
      </c>
      <c r="AZ362" s="71" t="str">
        <f>IF($M362="TRUE",G362,"")</f>
        <v/>
      </c>
      <c r="BA362" s="175" t="str">
        <f>IF($H362="","",IF(OR(M362="TRUE"),$H362,""))</f>
        <v/>
      </c>
      <c r="BB362" s="101"/>
    </row>
    <row r="363" spans="1:54" ht="19.95" customHeight="1" x14ac:dyDescent="0.3">
      <c r="A363" s="98" t="str">
        <f>IF(B363="","",SUM(B$6:B363))</f>
        <v/>
      </c>
      <c r="B363" s="95" t="str">
        <f>IF($C363="","",1)</f>
        <v/>
      </c>
      <c r="C363" s="16"/>
      <c r="D363" s="16"/>
      <c r="E363" s="15"/>
      <c r="F363" s="15"/>
      <c r="G363" s="15"/>
      <c r="H363" s="170"/>
      <c r="I363" s="72" t="str">
        <f>IF($D363=I$5,"TRUE","")</f>
        <v/>
      </c>
      <c r="J363" s="72" t="str">
        <f>IF($D363=J$5,"TRUE","")</f>
        <v/>
      </c>
      <c r="K363" s="72" t="str">
        <f>IF($D363=K$5,"TRUE","")</f>
        <v/>
      </c>
      <c r="L363" s="72" t="str">
        <f>IF($D363=L$5,"TRUE","")</f>
        <v/>
      </c>
      <c r="M363" s="81" t="str">
        <f>IF($D363=M$5,"TRUE","")</f>
        <v/>
      </c>
      <c r="N363" s="62" t="str">
        <f>IF($P363="","",1)</f>
        <v/>
      </c>
      <c r="O363" s="62" t="str">
        <f>IF(N363="","",SUM(N$6:N363))</f>
        <v/>
      </c>
      <c r="P363" s="63" t="str">
        <f>IF($I363="TRUE",C363,"")</f>
        <v/>
      </c>
      <c r="Q363" s="63" t="str">
        <f>IF($I363="TRUE",D363,"")</f>
        <v/>
      </c>
      <c r="R363" s="79" t="str">
        <f>IF($I363="TRUE",E363,"")</f>
        <v/>
      </c>
      <c r="S363" s="63" t="str">
        <f>IF($I363="TRUE",F363,"")</f>
        <v/>
      </c>
      <c r="T363" s="63" t="str">
        <f>IF($I363="TRUE",G363,"")</f>
        <v/>
      </c>
      <c r="U363" s="63" t="str">
        <f>IF($H363="","",IF(OR(I363="TRUE"),$H363,""))</f>
        <v/>
      </c>
      <c r="V363" s="64" t="str">
        <f>IF(X363="","",1)</f>
        <v/>
      </c>
      <c r="W363" s="64" t="str">
        <f>IF(V363="","",SUM(V$6:V363))</f>
        <v/>
      </c>
      <c r="X363" s="65" t="str">
        <f>IF($J363="TRUE",C363,"")</f>
        <v/>
      </c>
      <c r="Y363" s="65" t="str">
        <f>IF($J363="TRUE",D363,"")</f>
        <v/>
      </c>
      <c r="Z363" s="65" t="str">
        <f>IF($J363="TRUE",E363,"")</f>
        <v/>
      </c>
      <c r="AA363" s="65" t="str">
        <f>IF($J363="TRUE",F363,"")</f>
        <v/>
      </c>
      <c r="AB363" s="65" t="str">
        <f>IF($J363="TRUE",G363,"")</f>
        <v/>
      </c>
      <c r="AC363" s="65" t="str">
        <f>IF($H363="","",IF(OR(J363="TRUE"),$H363,""))</f>
        <v/>
      </c>
      <c r="AD363" s="66" t="str">
        <f>IF(AF363="","",1)</f>
        <v/>
      </c>
      <c r="AE363" s="66" t="str">
        <f>IF(AD363="","",SUM(AD$6:AD363))</f>
        <v/>
      </c>
      <c r="AF363" s="67" t="str">
        <f>IF($K363="TRUE",C363,"")</f>
        <v/>
      </c>
      <c r="AG363" s="67" t="str">
        <f>IF($K363="TRUE",D363,"")</f>
        <v/>
      </c>
      <c r="AH363" s="87" t="str">
        <f>IF($K363="TRUE",E363,"")</f>
        <v/>
      </c>
      <c r="AI363" s="67" t="str">
        <f>IF($K363="TRUE",F363,"")</f>
        <v/>
      </c>
      <c r="AJ363" s="67" t="str">
        <f>IF($K363="TRUE",G363,"")</f>
        <v/>
      </c>
      <c r="AK363" s="67" t="str">
        <f>IF($H363="","",IF(OR(K363="TRUE"),$H363,""))</f>
        <v/>
      </c>
      <c r="AL363" s="68" t="str">
        <f>IF(AN363="","",1)</f>
        <v/>
      </c>
      <c r="AM363" s="68" t="str">
        <f>IF(AL363="","",SUM(AL$6:AL363))</f>
        <v/>
      </c>
      <c r="AN363" s="69" t="str">
        <f>IF($L363="TRUE",C363,"")</f>
        <v/>
      </c>
      <c r="AO363" s="69" t="str">
        <f>IF($L363="TRUE",D363,"")</f>
        <v/>
      </c>
      <c r="AP363" s="96" t="str">
        <f>IF($L363="TRUE",E363,"")</f>
        <v/>
      </c>
      <c r="AQ363" s="69" t="str">
        <f>IF($L363="TRUE",F363,"")</f>
        <v/>
      </c>
      <c r="AR363" s="69" t="str">
        <f>IF($L363="TRUE",G363,"")</f>
        <v/>
      </c>
      <c r="AS363" s="69" t="str">
        <f>IF($H363="","",IF(OR(L363="TRUE"),$H363,""))</f>
        <v/>
      </c>
      <c r="AT363" s="70" t="str">
        <f>IF(AV363="","",1)</f>
        <v/>
      </c>
      <c r="AU363" s="70" t="str">
        <f>IF(AT363="","",SUM(AT$6:AT363))</f>
        <v/>
      </c>
      <c r="AV363" s="71" t="str">
        <f>IF($M363="TRUE",C363,"")</f>
        <v/>
      </c>
      <c r="AW363" s="71" t="str">
        <f>IF($M363="TRUE",D363,"")</f>
        <v/>
      </c>
      <c r="AX363" s="97" t="str">
        <f>IF($M363="TRUE",E363,"")</f>
        <v/>
      </c>
      <c r="AY363" s="71" t="str">
        <f>IF($M363="TRUE",F363,"")</f>
        <v/>
      </c>
      <c r="AZ363" s="71" t="str">
        <f>IF($M363="TRUE",G363,"")</f>
        <v/>
      </c>
      <c r="BA363" s="175" t="str">
        <f>IF($H363="","",IF(OR(M363="TRUE"),$H363,""))</f>
        <v/>
      </c>
      <c r="BB363" s="101"/>
    </row>
    <row r="364" spans="1:54" ht="19.95" customHeight="1" x14ac:dyDescent="0.3">
      <c r="A364" s="98" t="str">
        <f>IF(B364="","",SUM(B$6:B364))</f>
        <v/>
      </c>
      <c r="B364" s="95" t="str">
        <f>IF($C364="","",1)</f>
        <v/>
      </c>
      <c r="C364" s="16"/>
      <c r="D364" s="16"/>
      <c r="E364" s="15"/>
      <c r="F364" s="15"/>
      <c r="G364" s="15"/>
      <c r="H364" s="170"/>
      <c r="I364" s="72" t="str">
        <f>IF($D364=I$5,"TRUE","")</f>
        <v/>
      </c>
      <c r="J364" s="72" t="str">
        <f>IF($D364=J$5,"TRUE","")</f>
        <v/>
      </c>
      <c r="K364" s="72" t="str">
        <f>IF($D364=K$5,"TRUE","")</f>
        <v/>
      </c>
      <c r="L364" s="72" t="str">
        <f>IF($D364=L$5,"TRUE","")</f>
        <v/>
      </c>
      <c r="M364" s="81" t="str">
        <f>IF($D364=M$5,"TRUE","")</f>
        <v/>
      </c>
      <c r="N364" s="62" t="str">
        <f>IF($P364="","",1)</f>
        <v/>
      </c>
      <c r="O364" s="62" t="str">
        <f>IF(N364="","",SUM(N$6:N364))</f>
        <v/>
      </c>
      <c r="P364" s="63" t="str">
        <f>IF($I364="TRUE",C364,"")</f>
        <v/>
      </c>
      <c r="Q364" s="63" t="str">
        <f>IF($I364="TRUE",D364,"")</f>
        <v/>
      </c>
      <c r="R364" s="79" t="str">
        <f>IF($I364="TRUE",E364,"")</f>
        <v/>
      </c>
      <c r="S364" s="63" t="str">
        <f>IF($I364="TRUE",F364,"")</f>
        <v/>
      </c>
      <c r="T364" s="63" t="str">
        <f>IF($I364="TRUE",G364,"")</f>
        <v/>
      </c>
      <c r="U364" s="63" t="str">
        <f>IF($H364="","",IF(OR(I364="TRUE"),$H364,""))</f>
        <v/>
      </c>
      <c r="V364" s="64" t="str">
        <f>IF(X364="","",1)</f>
        <v/>
      </c>
      <c r="W364" s="64" t="str">
        <f>IF(V364="","",SUM(V$6:V364))</f>
        <v/>
      </c>
      <c r="X364" s="65" t="str">
        <f>IF($J364="TRUE",C364,"")</f>
        <v/>
      </c>
      <c r="Y364" s="65" t="str">
        <f>IF($J364="TRUE",D364,"")</f>
        <v/>
      </c>
      <c r="Z364" s="65" t="str">
        <f>IF($J364="TRUE",E364,"")</f>
        <v/>
      </c>
      <c r="AA364" s="65" t="str">
        <f>IF($J364="TRUE",F364,"")</f>
        <v/>
      </c>
      <c r="AB364" s="65" t="str">
        <f>IF($J364="TRUE",G364,"")</f>
        <v/>
      </c>
      <c r="AC364" s="65" t="str">
        <f>IF($H364="","",IF(OR(J364="TRUE"),$H364,""))</f>
        <v/>
      </c>
      <c r="AD364" s="66" t="str">
        <f>IF(AF364="","",1)</f>
        <v/>
      </c>
      <c r="AE364" s="66" t="str">
        <f>IF(AD364="","",SUM(AD$6:AD364))</f>
        <v/>
      </c>
      <c r="AF364" s="67" t="str">
        <f>IF($K364="TRUE",C364,"")</f>
        <v/>
      </c>
      <c r="AG364" s="67" t="str">
        <f>IF($K364="TRUE",D364,"")</f>
        <v/>
      </c>
      <c r="AH364" s="87" t="str">
        <f>IF($K364="TRUE",E364,"")</f>
        <v/>
      </c>
      <c r="AI364" s="67" t="str">
        <f>IF($K364="TRUE",F364,"")</f>
        <v/>
      </c>
      <c r="AJ364" s="67" t="str">
        <f>IF($K364="TRUE",G364,"")</f>
        <v/>
      </c>
      <c r="AK364" s="67" t="str">
        <f>IF($H364="","",IF(OR(K364="TRUE"),$H364,""))</f>
        <v/>
      </c>
      <c r="AL364" s="68" t="str">
        <f>IF(AN364="","",1)</f>
        <v/>
      </c>
      <c r="AM364" s="68" t="str">
        <f>IF(AL364="","",SUM(AL$6:AL364))</f>
        <v/>
      </c>
      <c r="AN364" s="69" t="str">
        <f>IF($L364="TRUE",C364,"")</f>
        <v/>
      </c>
      <c r="AO364" s="69" t="str">
        <f>IF($L364="TRUE",D364,"")</f>
        <v/>
      </c>
      <c r="AP364" s="96" t="str">
        <f>IF($L364="TRUE",E364,"")</f>
        <v/>
      </c>
      <c r="AQ364" s="69" t="str">
        <f>IF($L364="TRUE",F364,"")</f>
        <v/>
      </c>
      <c r="AR364" s="69" t="str">
        <f>IF($L364="TRUE",G364,"")</f>
        <v/>
      </c>
      <c r="AS364" s="69" t="str">
        <f>IF($H364="","",IF(OR(L364="TRUE"),$H364,""))</f>
        <v/>
      </c>
      <c r="AT364" s="70" t="str">
        <f>IF(AV364="","",1)</f>
        <v/>
      </c>
      <c r="AU364" s="70" t="str">
        <f>IF(AT364="","",SUM(AT$6:AT364))</f>
        <v/>
      </c>
      <c r="AV364" s="71" t="str">
        <f>IF($M364="TRUE",C364,"")</f>
        <v/>
      </c>
      <c r="AW364" s="71" t="str">
        <f>IF($M364="TRUE",D364,"")</f>
        <v/>
      </c>
      <c r="AX364" s="97" t="str">
        <f>IF($M364="TRUE",E364,"")</f>
        <v/>
      </c>
      <c r="AY364" s="71" t="str">
        <f>IF($M364="TRUE",F364,"")</f>
        <v/>
      </c>
      <c r="AZ364" s="71" t="str">
        <f>IF($M364="TRUE",G364,"")</f>
        <v/>
      </c>
      <c r="BA364" s="175" t="str">
        <f>IF($H364="","",IF(OR(M364="TRUE"),$H364,""))</f>
        <v/>
      </c>
      <c r="BB364" s="101"/>
    </row>
    <row r="365" spans="1:54" ht="19.95" customHeight="1" x14ac:dyDescent="0.3">
      <c r="A365" s="98" t="str">
        <f>IF(B365="","",SUM(B$6:B365))</f>
        <v/>
      </c>
      <c r="B365" s="95" t="str">
        <f>IF($C365="","",1)</f>
        <v/>
      </c>
      <c r="C365" s="16"/>
      <c r="D365" s="16"/>
      <c r="E365" s="15"/>
      <c r="F365" s="15"/>
      <c r="G365" s="15"/>
      <c r="H365" s="170"/>
      <c r="I365" s="72" t="str">
        <f>IF($D365=I$5,"TRUE","")</f>
        <v/>
      </c>
      <c r="J365" s="72" t="str">
        <f>IF($D365=J$5,"TRUE","")</f>
        <v/>
      </c>
      <c r="K365" s="72" t="str">
        <f>IF($D365=K$5,"TRUE","")</f>
        <v/>
      </c>
      <c r="L365" s="72" t="str">
        <f>IF($D365=L$5,"TRUE","")</f>
        <v/>
      </c>
      <c r="M365" s="81" t="str">
        <f>IF($D365=M$5,"TRUE","")</f>
        <v/>
      </c>
      <c r="N365" s="62" t="str">
        <f>IF($P365="","",1)</f>
        <v/>
      </c>
      <c r="O365" s="62" t="str">
        <f>IF(N365="","",SUM(N$6:N365))</f>
        <v/>
      </c>
      <c r="P365" s="63" t="str">
        <f>IF($I365="TRUE",C365,"")</f>
        <v/>
      </c>
      <c r="Q365" s="63" t="str">
        <f>IF($I365="TRUE",D365,"")</f>
        <v/>
      </c>
      <c r="R365" s="79" t="str">
        <f>IF($I365="TRUE",E365,"")</f>
        <v/>
      </c>
      <c r="S365" s="63" t="str">
        <f>IF($I365="TRUE",F365,"")</f>
        <v/>
      </c>
      <c r="T365" s="63" t="str">
        <f>IF($I365="TRUE",G365,"")</f>
        <v/>
      </c>
      <c r="U365" s="63" t="str">
        <f>IF($H365="","",IF(OR(I365="TRUE"),$H365,""))</f>
        <v/>
      </c>
      <c r="V365" s="64" t="str">
        <f>IF(X365="","",1)</f>
        <v/>
      </c>
      <c r="W365" s="64" t="str">
        <f>IF(V365="","",SUM(V$6:V365))</f>
        <v/>
      </c>
      <c r="X365" s="65" t="str">
        <f>IF($J365="TRUE",C365,"")</f>
        <v/>
      </c>
      <c r="Y365" s="65" t="str">
        <f>IF($J365="TRUE",D365,"")</f>
        <v/>
      </c>
      <c r="Z365" s="65" t="str">
        <f>IF($J365="TRUE",E365,"")</f>
        <v/>
      </c>
      <c r="AA365" s="65" t="str">
        <f>IF($J365="TRUE",F365,"")</f>
        <v/>
      </c>
      <c r="AB365" s="65" t="str">
        <f>IF($J365="TRUE",G365,"")</f>
        <v/>
      </c>
      <c r="AC365" s="65" t="str">
        <f>IF($H365="","",IF(OR(J365="TRUE"),$H365,""))</f>
        <v/>
      </c>
      <c r="AD365" s="66" t="str">
        <f>IF(AF365="","",1)</f>
        <v/>
      </c>
      <c r="AE365" s="66" t="str">
        <f>IF(AD365="","",SUM(AD$6:AD365))</f>
        <v/>
      </c>
      <c r="AF365" s="67" t="str">
        <f>IF($K365="TRUE",C365,"")</f>
        <v/>
      </c>
      <c r="AG365" s="67" t="str">
        <f>IF($K365="TRUE",D365,"")</f>
        <v/>
      </c>
      <c r="AH365" s="87" t="str">
        <f>IF($K365="TRUE",E365,"")</f>
        <v/>
      </c>
      <c r="AI365" s="67" t="str">
        <f>IF($K365="TRUE",F365,"")</f>
        <v/>
      </c>
      <c r="AJ365" s="67" t="str">
        <f>IF($K365="TRUE",G365,"")</f>
        <v/>
      </c>
      <c r="AK365" s="67" t="str">
        <f>IF($H365="","",IF(OR(K365="TRUE"),$H365,""))</f>
        <v/>
      </c>
      <c r="AL365" s="68" t="str">
        <f>IF(AN365="","",1)</f>
        <v/>
      </c>
      <c r="AM365" s="68" t="str">
        <f>IF(AL365="","",SUM(AL$6:AL365))</f>
        <v/>
      </c>
      <c r="AN365" s="69" t="str">
        <f>IF($L365="TRUE",C365,"")</f>
        <v/>
      </c>
      <c r="AO365" s="69" t="str">
        <f>IF($L365="TRUE",D365,"")</f>
        <v/>
      </c>
      <c r="AP365" s="96" t="str">
        <f>IF($L365="TRUE",E365,"")</f>
        <v/>
      </c>
      <c r="AQ365" s="69" t="str">
        <f>IF($L365="TRUE",F365,"")</f>
        <v/>
      </c>
      <c r="AR365" s="69" t="str">
        <f>IF($L365="TRUE",G365,"")</f>
        <v/>
      </c>
      <c r="AS365" s="69" t="str">
        <f>IF($H365="","",IF(OR(L365="TRUE"),$H365,""))</f>
        <v/>
      </c>
      <c r="AT365" s="70" t="str">
        <f>IF(AV365="","",1)</f>
        <v/>
      </c>
      <c r="AU365" s="70" t="str">
        <f>IF(AT365="","",SUM(AT$6:AT365))</f>
        <v/>
      </c>
      <c r="AV365" s="71" t="str">
        <f>IF($M365="TRUE",C365,"")</f>
        <v/>
      </c>
      <c r="AW365" s="71" t="str">
        <f>IF($M365="TRUE",D365,"")</f>
        <v/>
      </c>
      <c r="AX365" s="97" t="str">
        <f>IF($M365="TRUE",E365,"")</f>
        <v/>
      </c>
      <c r="AY365" s="71" t="str">
        <f>IF($M365="TRUE",F365,"")</f>
        <v/>
      </c>
      <c r="AZ365" s="71" t="str">
        <f>IF($M365="TRUE",G365,"")</f>
        <v/>
      </c>
      <c r="BA365" s="175" t="str">
        <f>IF($H365="","",IF(OR(M365="TRUE"),$H365,""))</f>
        <v/>
      </c>
      <c r="BB365" s="101"/>
    </row>
    <row r="366" spans="1:54" ht="19.95" customHeight="1" x14ac:dyDescent="0.3">
      <c r="A366" s="98" t="str">
        <f>IF(B366="","",SUM(B$6:B366))</f>
        <v/>
      </c>
      <c r="B366" s="95" t="str">
        <f>IF($C366="","",1)</f>
        <v/>
      </c>
      <c r="C366" s="16"/>
      <c r="D366" s="16"/>
      <c r="E366" s="15"/>
      <c r="F366" s="15"/>
      <c r="G366" s="15"/>
      <c r="H366" s="170"/>
      <c r="I366" s="72" t="str">
        <f>IF($D366=I$5,"TRUE","")</f>
        <v/>
      </c>
      <c r="J366" s="72" t="str">
        <f>IF($D366=J$5,"TRUE","")</f>
        <v/>
      </c>
      <c r="K366" s="72" t="str">
        <f>IF($D366=K$5,"TRUE","")</f>
        <v/>
      </c>
      <c r="L366" s="72" t="str">
        <f>IF($D366=L$5,"TRUE","")</f>
        <v/>
      </c>
      <c r="M366" s="81" t="str">
        <f>IF($D366=M$5,"TRUE","")</f>
        <v/>
      </c>
      <c r="N366" s="62" t="str">
        <f>IF($P366="","",1)</f>
        <v/>
      </c>
      <c r="O366" s="62" t="str">
        <f>IF(N366="","",SUM(N$6:N366))</f>
        <v/>
      </c>
      <c r="P366" s="63" t="str">
        <f>IF($I366="TRUE",C366,"")</f>
        <v/>
      </c>
      <c r="Q366" s="63" t="str">
        <f>IF($I366="TRUE",D366,"")</f>
        <v/>
      </c>
      <c r="R366" s="79" t="str">
        <f>IF($I366="TRUE",E366,"")</f>
        <v/>
      </c>
      <c r="S366" s="63" t="str">
        <f>IF($I366="TRUE",F366,"")</f>
        <v/>
      </c>
      <c r="T366" s="63" t="str">
        <f>IF($I366="TRUE",G366,"")</f>
        <v/>
      </c>
      <c r="U366" s="63" t="str">
        <f>IF($H366="","",IF(OR(I366="TRUE"),$H366,""))</f>
        <v/>
      </c>
      <c r="V366" s="64" t="str">
        <f>IF(X366="","",1)</f>
        <v/>
      </c>
      <c r="W366" s="64" t="str">
        <f>IF(V366="","",SUM(V$6:V366))</f>
        <v/>
      </c>
      <c r="X366" s="65" t="str">
        <f>IF($J366="TRUE",C366,"")</f>
        <v/>
      </c>
      <c r="Y366" s="65" t="str">
        <f>IF($J366="TRUE",D366,"")</f>
        <v/>
      </c>
      <c r="Z366" s="65" t="str">
        <f>IF($J366="TRUE",E366,"")</f>
        <v/>
      </c>
      <c r="AA366" s="65" t="str">
        <f>IF($J366="TRUE",F366,"")</f>
        <v/>
      </c>
      <c r="AB366" s="65" t="str">
        <f>IF($J366="TRUE",G366,"")</f>
        <v/>
      </c>
      <c r="AC366" s="65" t="str">
        <f>IF($H366="","",IF(OR(J366="TRUE"),$H366,""))</f>
        <v/>
      </c>
      <c r="AD366" s="66" t="str">
        <f>IF(AF366="","",1)</f>
        <v/>
      </c>
      <c r="AE366" s="66" t="str">
        <f>IF(AD366="","",SUM(AD$6:AD366))</f>
        <v/>
      </c>
      <c r="AF366" s="67" t="str">
        <f>IF($K366="TRUE",C366,"")</f>
        <v/>
      </c>
      <c r="AG366" s="67" t="str">
        <f>IF($K366="TRUE",D366,"")</f>
        <v/>
      </c>
      <c r="AH366" s="87" t="str">
        <f>IF($K366="TRUE",E366,"")</f>
        <v/>
      </c>
      <c r="AI366" s="67" t="str">
        <f>IF($K366="TRUE",F366,"")</f>
        <v/>
      </c>
      <c r="AJ366" s="67" t="str">
        <f>IF($K366="TRUE",G366,"")</f>
        <v/>
      </c>
      <c r="AK366" s="67" t="str">
        <f>IF($H366="","",IF(OR(K366="TRUE"),$H366,""))</f>
        <v/>
      </c>
      <c r="AL366" s="68" t="str">
        <f>IF(AN366="","",1)</f>
        <v/>
      </c>
      <c r="AM366" s="68" t="str">
        <f>IF(AL366="","",SUM(AL$6:AL366))</f>
        <v/>
      </c>
      <c r="AN366" s="69" t="str">
        <f>IF($L366="TRUE",C366,"")</f>
        <v/>
      </c>
      <c r="AO366" s="69" t="str">
        <f>IF($L366="TRUE",D366,"")</f>
        <v/>
      </c>
      <c r="AP366" s="96" t="str">
        <f>IF($L366="TRUE",E366,"")</f>
        <v/>
      </c>
      <c r="AQ366" s="69" t="str">
        <f>IF($L366="TRUE",F366,"")</f>
        <v/>
      </c>
      <c r="AR366" s="69" t="str">
        <f>IF($L366="TRUE",G366,"")</f>
        <v/>
      </c>
      <c r="AS366" s="69" t="str">
        <f>IF($H366="","",IF(OR(L366="TRUE"),$H366,""))</f>
        <v/>
      </c>
      <c r="AT366" s="70" t="str">
        <f>IF(AV366="","",1)</f>
        <v/>
      </c>
      <c r="AU366" s="70" t="str">
        <f>IF(AT366="","",SUM(AT$6:AT366))</f>
        <v/>
      </c>
      <c r="AV366" s="71" t="str">
        <f>IF($M366="TRUE",C366,"")</f>
        <v/>
      </c>
      <c r="AW366" s="71" t="str">
        <f>IF($M366="TRUE",D366,"")</f>
        <v/>
      </c>
      <c r="AX366" s="97" t="str">
        <f>IF($M366="TRUE",E366,"")</f>
        <v/>
      </c>
      <c r="AY366" s="71" t="str">
        <f>IF($M366="TRUE",F366,"")</f>
        <v/>
      </c>
      <c r="AZ366" s="71" t="str">
        <f>IF($M366="TRUE",G366,"")</f>
        <v/>
      </c>
      <c r="BA366" s="175" t="str">
        <f>IF($H366="","",IF(OR(M366="TRUE"),$H366,""))</f>
        <v/>
      </c>
      <c r="BB366" s="101"/>
    </row>
    <row r="367" spans="1:54" ht="19.95" customHeight="1" x14ac:dyDescent="0.3">
      <c r="A367" s="98" t="str">
        <f>IF(B367="","",SUM(B$6:B367))</f>
        <v/>
      </c>
      <c r="B367" s="95" t="str">
        <f>IF($C367="","",1)</f>
        <v/>
      </c>
      <c r="C367" s="16"/>
      <c r="D367" s="16"/>
      <c r="E367" s="15"/>
      <c r="F367" s="15"/>
      <c r="G367" s="15"/>
      <c r="H367" s="170"/>
      <c r="I367" s="72" t="str">
        <f>IF($D367=I$5,"TRUE","")</f>
        <v/>
      </c>
      <c r="J367" s="72" t="str">
        <f>IF($D367=J$5,"TRUE","")</f>
        <v/>
      </c>
      <c r="K367" s="72" t="str">
        <f>IF($D367=K$5,"TRUE","")</f>
        <v/>
      </c>
      <c r="L367" s="72" t="str">
        <f>IF($D367=L$5,"TRUE","")</f>
        <v/>
      </c>
      <c r="M367" s="81" t="str">
        <f>IF($D367=M$5,"TRUE","")</f>
        <v/>
      </c>
      <c r="N367" s="62" t="str">
        <f>IF($P367="","",1)</f>
        <v/>
      </c>
      <c r="O367" s="62" t="str">
        <f>IF(N367="","",SUM(N$6:N367))</f>
        <v/>
      </c>
      <c r="P367" s="63" t="str">
        <f>IF($I367="TRUE",C367,"")</f>
        <v/>
      </c>
      <c r="Q367" s="63" t="str">
        <f>IF($I367="TRUE",D367,"")</f>
        <v/>
      </c>
      <c r="R367" s="79" t="str">
        <f>IF($I367="TRUE",E367,"")</f>
        <v/>
      </c>
      <c r="S367" s="63" t="str">
        <f>IF($I367="TRUE",F367,"")</f>
        <v/>
      </c>
      <c r="T367" s="63" t="str">
        <f>IF($I367="TRUE",G367,"")</f>
        <v/>
      </c>
      <c r="U367" s="63" t="str">
        <f>IF($H367="","",IF(OR(I367="TRUE"),$H367,""))</f>
        <v/>
      </c>
      <c r="V367" s="64" t="str">
        <f>IF(X367="","",1)</f>
        <v/>
      </c>
      <c r="W367" s="64" t="str">
        <f>IF(V367="","",SUM(V$6:V367))</f>
        <v/>
      </c>
      <c r="X367" s="65" t="str">
        <f>IF($J367="TRUE",C367,"")</f>
        <v/>
      </c>
      <c r="Y367" s="65" t="str">
        <f>IF($J367="TRUE",D367,"")</f>
        <v/>
      </c>
      <c r="Z367" s="65" t="str">
        <f>IF($J367="TRUE",E367,"")</f>
        <v/>
      </c>
      <c r="AA367" s="65" t="str">
        <f>IF($J367="TRUE",F367,"")</f>
        <v/>
      </c>
      <c r="AB367" s="65" t="str">
        <f>IF($J367="TRUE",G367,"")</f>
        <v/>
      </c>
      <c r="AC367" s="65" t="str">
        <f>IF($H367="","",IF(OR(J367="TRUE"),$H367,""))</f>
        <v/>
      </c>
      <c r="AD367" s="66" t="str">
        <f>IF(AF367="","",1)</f>
        <v/>
      </c>
      <c r="AE367" s="66" t="str">
        <f>IF(AD367="","",SUM(AD$6:AD367))</f>
        <v/>
      </c>
      <c r="AF367" s="67" t="str">
        <f>IF($K367="TRUE",C367,"")</f>
        <v/>
      </c>
      <c r="AG367" s="67" t="str">
        <f>IF($K367="TRUE",D367,"")</f>
        <v/>
      </c>
      <c r="AH367" s="87" t="str">
        <f>IF($K367="TRUE",E367,"")</f>
        <v/>
      </c>
      <c r="AI367" s="67" t="str">
        <f>IF($K367="TRUE",F367,"")</f>
        <v/>
      </c>
      <c r="AJ367" s="67" t="str">
        <f>IF($K367="TRUE",G367,"")</f>
        <v/>
      </c>
      <c r="AK367" s="67" t="str">
        <f>IF($H367="","",IF(OR(K367="TRUE"),$H367,""))</f>
        <v/>
      </c>
      <c r="AL367" s="68" t="str">
        <f>IF(AN367="","",1)</f>
        <v/>
      </c>
      <c r="AM367" s="68" t="str">
        <f>IF(AL367="","",SUM(AL$6:AL367))</f>
        <v/>
      </c>
      <c r="AN367" s="69" t="str">
        <f>IF($L367="TRUE",C367,"")</f>
        <v/>
      </c>
      <c r="AO367" s="69" t="str">
        <f>IF($L367="TRUE",D367,"")</f>
        <v/>
      </c>
      <c r="AP367" s="96" t="str">
        <f>IF($L367="TRUE",E367,"")</f>
        <v/>
      </c>
      <c r="AQ367" s="69" t="str">
        <f>IF($L367="TRUE",F367,"")</f>
        <v/>
      </c>
      <c r="AR367" s="69" t="str">
        <f>IF($L367="TRUE",G367,"")</f>
        <v/>
      </c>
      <c r="AS367" s="69" t="str">
        <f>IF($H367="","",IF(OR(L367="TRUE"),$H367,""))</f>
        <v/>
      </c>
      <c r="AT367" s="70" t="str">
        <f>IF(AV367="","",1)</f>
        <v/>
      </c>
      <c r="AU367" s="70" t="str">
        <f>IF(AT367="","",SUM(AT$6:AT367))</f>
        <v/>
      </c>
      <c r="AV367" s="71" t="str">
        <f>IF($M367="TRUE",C367,"")</f>
        <v/>
      </c>
      <c r="AW367" s="71" t="str">
        <f>IF($M367="TRUE",D367,"")</f>
        <v/>
      </c>
      <c r="AX367" s="97" t="str">
        <f>IF($M367="TRUE",E367,"")</f>
        <v/>
      </c>
      <c r="AY367" s="71" t="str">
        <f>IF($M367="TRUE",F367,"")</f>
        <v/>
      </c>
      <c r="AZ367" s="71" t="str">
        <f>IF($M367="TRUE",G367,"")</f>
        <v/>
      </c>
      <c r="BA367" s="175" t="str">
        <f>IF($H367="","",IF(OR(M367="TRUE"),$H367,""))</f>
        <v/>
      </c>
      <c r="BB367" s="101"/>
    </row>
    <row r="368" spans="1:54" ht="19.95" customHeight="1" x14ac:dyDescent="0.3">
      <c r="A368" s="98" t="str">
        <f>IF(B368="","",SUM(B$6:B368))</f>
        <v/>
      </c>
      <c r="B368" s="95" t="str">
        <f>IF($C368="","",1)</f>
        <v/>
      </c>
      <c r="C368" s="16"/>
      <c r="D368" s="16"/>
      <c r="E368" s="15"/>
      <c r="F368" s="15"/>
      <c r="G368" s="15"/>
      <c r="H368" s="170"/>
      <c r="I368" s="72" t="str">
        <f>IF($D368=I$5,"TRUE","")</f>
        <v/>
      </c>
      <c r="J368" s="72" t="str">
        <f>IF($D368=J$5,"TRUE","")</f>
        <v/>
      </c>
      <c r="K368" s="72" t="str">
        <f>IF($D368=K$5,"TRUE","")</f>
        <v/>
      </c>
      <c r="L368" s="72" t="str">
        <f>IF($D368=L$5,"TRUE","")</f>
        <v/>
      </c>
      <c r="M368" s="81" t="str">
        <f>IF($D368=M$5,"TRUE","")</f>
        <v/>
      </c>
      <c r="N368" s="62" t="str">
        <f>IF($P368="","",1)</f>
        <v/>
      </c>
      <c r="O368" s="62" t="str">
        <f>IF(N368="","",SUM(N$6:N368))</f>
        <v/>
      </c>
      <c r="P368" s="63" t="str">
        <f>IF($I368="TRUE",C368,"")</f>
        <v/>
      </c>
      <c r="Q368" s="63" t="str">
        <f>IF($I368="TRUE",D368,"")</f>
        <v/>
      </c>
      <c r="R368" s="79" t="str">
        <f>IF($I368="TRUE",E368,"")</f>
        <v/>
      </c>
      <c r="S368" s="63" t="str">
        <f>IF($I368="TRUE",F368,"")</f>
        <v/>
      </c>
      <c r="T368" s="63" t="str">
        <f>IF($I368="TRUE",G368,"")</f>
        <v/>
      </c>
      <c r="U368" s="63" t="str">
        <f>IF($H368="","",IF(OR(I368="TRUE"),$H368,""))</f>
        <v/>
      </c>
      <c r="V368" s="64" t="str">
        <f>IF(X368="","",1)</f>
        <v/>
      </c>
      <c r="W368" s="64" t="str">
        <f>IF(V368="","",SUM(V$6:V368))</f>
        <v/>
      </c>
      <c r="X368" s="65" t="str">
        <f>IF($J368="TRUE",C368,"")</f>
        <v/>
      </c>
      <c r="Y368" s="65" t="str">
        <f>IF($J368="TRUE",D368,"")</f>
        <v/>
      </c>
      <c r="Z368" s="65" t="str">
        <f>IF($J368="TRUE",E368,"")</f>
        <v/>
      </c>
      <c r="AA368" s="65" t="str">
        <f>IF($J368="TRUE",F368,"")</f>
        <v/>
      </c>
      <c r="AB368" s="65" t="str">
        <f>IF($J368="TRUE",G368,"")</f>
        <v/>
      </c>
      <c r="AC368" s="65" t="str">
        <f>IF($H368="","",IF(OR(J368="TRUE"),$H368,""))</f>
        <v/>
      </c>
      <c r="AD368" s="66" t="str">
        <f>IF(AF368="","",1)</f>
        <v/>
      </c>
      <c r="AE368" s="66" t="str">
        <f>IF(AD368="","",SUM(AD$6:AD368))</f>
        <v/>
      </c>
      <c r="AF368" s="67" t="str">
        <f>IF($K368="TRUE",C368,"")</f>
        <v/>
      </c>
      <c r="AG368" s="67" t="str">
        <f>IF($K368="TRUE",D368,"")</f>
        <v/>
      </c>
      <c r="AH368" s="87" t="str">
        <f>IF($K368="TRUE",E368,"")</f>
        <v/>
      </c>
      <c r="AI368" s="67" t="str">
        <f>IF($K368="TRUE",F368,"")</f>
        <v/>
      </c>
      <c r="AJ368" s="67" t="str">
        <f>IF($K368="TRUE",G368,"")</f>
        <v/>
      </c>
      <c r="AK368" s="67" t="str">
        <f>IF($H368="","",IF(OR(K368="TRUE"),$H368,""))</f>
        <v/>
      </c>
      <c r="AL368" s="68" t="str">
        <f>IF(AN368="","",1)</f>
        <v/>
      </c>
      <c r="AM368" s="68" t="str">
        <f>IF(AL368="","",SUM(AL$6:AL368))</f>
        <v/>
      </c>
      <c r="AN368" s="69" t="str">
        <f>IF($L368="TRUE",C368,"")</f>
        <v/>
      </c>
      <c r="AO368" s="69" t="str">
        <f>IF($L368="TRUE",D368,"")</f>
        <v/>
      </c>
      <c r="AP368" s="96" t="str">
        <f>IF($L368="TRUE",E368,"")</f>
        <v/>
      </c>
      <c r="AQ368" s="69" t="str">
        <f>IF($L368="TRUE",F368,"")</f>
        <v/>
      </c>
      <c r="AR368" s="69" t="str">
        <f>IF($L368="TRUE",G368,"")</f>
        <v/>
      </c>
      <c r="AS368" s="69" t="str">
        <f>IF($H368="","",IF(OR(L368="TRUE"),$H368,""))</f>
        <v/>
      </c>
      <c r="AT368" s="70" t="str">
        <f>IF(AV368="","",1)</f>
        <v/>
      </c>
      <c r="AU368" s="70" t="str">
        <f>IF(AT368="","",SUM(AT$6:AT368))</f>
        <v/>
      </c>
      <c r="AV368" s="71" t="str">
        <f>IF($M368="TRUE",C368,"")</f>
        <v/>
      </c>
      <c r="AW368" s="71" t="str">
        <f>IF($M368="TRUE",D368,"")</f>
        <v/>
      </c>
      <c r="AX368" s="97" t="str">
        <f>IF($M368="TRUE",E368,"")</f>
        <v/>
      </c>
      <c r="AY368" s="71" t="str">
        <f>IF($M368="TRUE",F368,"")</f>
        <v/>
      </c>
      <c r="AZ368" s="71" t="str">
        <f>IF($M368="TRUE",G368,"")</f>
        <v/>
      </c>
      <c r="BA368" s="175" t="str">
        <f>IF($H368="","",IF(OR(M368="TRUE"),$H368,""))</f>
        <v/>
      </c>
      <c r="BB368" s="101"/>
    </row>
    <row r="369" spans="1:54" ht="19.95" customHeight="1" x14ac:dyDescent="0.3">
      <c r="A369" s="98" t="str">
        <f>IF(B369="","",SUM(B$6:B369))</f>
        <v/>
      </c>
      <c r="B369" s="95" t="str">
        <f>IF($C369="","",1)</f>
        <v/>
      </c>
      <c r="C369" s="16"/>
      <c r="D369" s="16"/>
      <c r="E369" s="15"/>
      <c r="F369" s="15"/>
      <c r="G369" s="15"/>
      <c r="H369" s="170"/>
      <c r="I369" s="72" t="str">
        <f>IF($D369=I$5,"TRUE","")</f>
        <v/>
      </c>
      <c r="J369" s="72" t="str">
        <f>IF($D369=J$5,"TRUE","")</f>
        <v/>
      </c>
      <c r="K369" s="72" t="str">
        <f>IF($D369=K$5,"TRUE","")</f>
        <v/>
      </c>
      <c r="L369" s="72" t="str">
        <f>IF($D369=L$5,"TRUE","")</f>
        <v/>
      </c>
      <c r="M369" s="81" t="str">
        <f>IF($D369=M$5,"TRUE","")</f>
        <v/>
      </c>
      <c r="N369" s="62" t="str">
        <f>IF($P369="","",1)</f>
        <v/>
      </c>
      <c r="O369" s="62" t="str">
        <f>IF(N369="","",SUM(N$6:N369))</f>
        <v/>
      </c>
      <c r="P369" s="63" t="str">
        <f>IF($I369="TRUE",C369,"")</f>
        <v/>
      </c>
      <c r="Q369" s="63" t="str">
        <f>IF($I369="TRUE",D369,"")</f>
        <v/>
      </c>
      <c r="R369" s="79" t="str">
        <f>IF($I369="TRUE",E369,"")</f>
        <v/>
      </c>
      <c r="S369" s="63" t="str">
        <f>IF($I369="TRUE",F369,"")</f>
        <v/>
      </c>
      <c r="T369" s="63" t="str">
        <f>IF($I369="TRUE",G369,"")</f>
        <v/>
      </c>
      <c r="U369" s="63" t="str">
        <f>IF($H369="","",IF(OR(I369="TRUE"),$H369,""))</f>
        <v/>
      </c>
      <c r="V369" s="64" t="str">
        <f>IF(X369="","",1)</f>
        <v/>
      </c>
      <c r="W369" s="64" t="str">
        <f>IF(V369="","",SUM(V$6:V369))</f>
        <v/>
      </c>
      <c r="X369" s="65" t="str">
        <f>IF($J369="TRUE",C369,"")</f>
        <v/>
      </c>
      <c r="Y369" s="65" t="str">
        <f>IF($J369="TRUE",D369,"")</f>
        <v/>
      </c>
      <c r="Z369" s="65" t="str">
        <f>IF($J369="TRUE",E369,"")</f>
        <v/>
      </c>
      <c r="AA369" s="65" t="str">
        <f>IF($J369="TRUE",F369,"")</f>
        <v/>
      </c>
      <c r="AB369" s="65" t="str">
        <f>IF($J369="TRUE",G369,"")</f>
        <v/>
      </c>
      <c r="AC369" s="65" t="str">
        <f>IF($H369="","",IF(OR(J369="TRUE"),$H369,""))</f>
        <v/>
      </c>
      <c r="AD369" s="66" t="str">
        <f>IF(AF369="","",1)</f>
        <v/>
      </c>
      <c r="AE369" s="66" t="str">
        <f>IF(AD369="","",SUM(AD$6:AD369))</f>
        <v/>
      </c>
      <c r="AF369" s="67" t="str">
        <f>IF($K369="TRUE",C369,"")</f>
        <v/>
      </c>
      <c r="AG369" s="67" t="str">
        <f>IF($K369="TRUE",D369,"")</f>
        <v/>
      </c>
      <c r="AH369" s="87" t="str">
        <f>IF($K369="TRUE",E369,"")</f>
        <v/>
      </c>
      <c r="AI369" s="67" t="str">
        <f>IF($K369="TRUE",F369,"")</f>
        <v/>
      </c>
      <c r="AJ369" s="67" t="str">
        <f>IF($K369="TRUE",G369,"")</f>
        <v/>
      </c>
      <c r="AK369" s="67" t="str">
        <f>IF($H369="","",IF(OR(K369="TRUE"),$H369,""))</f>
        <v/>
      </c>
      <c r="AL369" s="68" t="str">
        <f>IF(AN369="","",1)</f>
        <v/>
      </c>
      <c r="AM369" s="68" t="str">
        <f>IF(AL369="","",SUM(AL$6:AL369))</f>
        <v/>
      </c>
      <c r="AN369" s="69" t="str">
        <f>IF($L369="TRUE",C369,"")</f>
        <v/>
      </c>
      <c r="AO369" s="69" t="str">
        <f>IF($L369="TRUE",D369,"")</f>
        <v/>
      </c>
      <c r="AP369" s="96" t="str">
        <f>IF($L369="TRUE",E369,"")</f>
        <v/>
      </c>
      <c r="AQ369" s="69" t="str">
        <f>IF($L369="TRUE",F369,"")</f>
        <v/>
      </c>
      <c r="AR369" s="69" t="str">
        <f>IF($L369="TRUE",G369,"")</f>
        <v/>
      </c>
      <c r="AS369" s="69" t="str">
        <f>IF($H369="","",IF(OR(L369="TRUE"),$H369,""))</f>
        <v/>
      </c>
      <c r="AT369" s="70" t="str">
        <f>IF(AV369="","",1)</f>
        <v/>
      </c>
      <c r="AU369" s="70" t="str">
        <f>IF(AT369="","",SUM(AT$6:AT369))</f>
        <v/>
      </c>
      <c r="AV369" s="71" t="str">
        <f>IF($M369="TRUE",C369,"")</f>
        <v/>
      </c>
      <c r="AW369" s="71" t="str">
        <f>IF($M369="TRUE",D369,"")</f>
        <v/>
      </c>
      <c r="AX369" s="97" t="str">
        <f>IF($M369="TRUE",E369,"")</f>
        <v/>
      </c>
      <c r="AY369" s="71" t="str">
        <f>IF($M369="TRUE",F369,"")</f>
        <v/>
      </c>
      <c r="AZ369" s="71" t="str">
        <f>IF($M369="TRUE",G369,"")</f>
        <v/>
      </c>
      <c r="BA369" s="175" t="str">
        <f>IF($H369="","",IF(OR(M369="TRUE"),$H369,""))</f>
        <v/>
      </c>
      <c r="BB369" s="101"/>
    </row>
    <row r="370" spans="1:54" ht="19.95" customHeight="1" x14ac:dyDescent="0.3">
      <c r="A370" s="98" t="str">
        <f>IF(B370="","",SUM(B$6:B370))</f>
        <v/>
      </c>
      <c r="B370" s="95" t="str">
        <f>IF($C370="","",1)</f>
        <v/>
      </c>
      <c r="C370" s="16"/>
      <c r="D370" s="16"/>
      <c r="E370" s="15"/>
      <c r="F370" s="15"/>
      <c r="G370" s="15"/>
      <c r="H370" s="170"/>
      <c r="I370" s="72" t="str">
        <f>IF($D370=I$5,"TRUE","")</f>
        <v/>
      </c>
      <c r="J370" s="72" t="str">
        <f>IF($D370=J$5,"TRUE","")</f>
        <v/>
      </c>
      <c r="K370" s="72" t="str">
        <f>IF($D370=K$5,"TRUE","")</f>
        <v/>
      </c>
      <c r="L370" s="72" t="str">
        <f>IF($D370=L$5,"TRUE","")</f>
        <v/>
      </c>
      <c r="M370" s="81" t="str">
        <f>IF($D370=M$5,"TRUE","")</f>
        <v/>
      </c>
      <c r="N370" s="62" t="str">
        <f>IF($P370="","",1)</f>
        <v/>
      </c>
      <c r="O370" s="62" t="str">
        <f>IF(N370="","",SUM(N$6:N370))</f>
        <v/>
      </c>
      <c r="P370" s="63" t="str">
        <f>IF($I370="TRUE",C370,"")</f>
        <v/>
      </c>
      <c r="Q370" s="63" t="str">
        <f>IF($I370="TRUE",D370,"")</f>
        <v/>
      </c>
      <c r="R370" s="79" t="str">
        <f>IF($I370="TRUE",E370,"")</f>
        <v/>
      </c>
      <c r="S370" s="63" t="str">
        <f>IF($I370="TRUE",F370,"")</f>
        <v/>
      </c>
      <c r="T370" s="63" t="str">
        <f>IF($I370="TRUE",G370,"")</f>
        <v/>
      </c>
      <c r="U370" s="63" t="str">
        <f>IF($H370="","",IF(OR(I370="TRUE"),$H370,""))</f>
        <v/>
      </c>
      <c r="V370" s="64" t="str">
        <f>IF(X370="","",1)</f>
        <v/>
      </c>
      <c r="W370" s="64" t="str">
        <f>IF(V370="","",SUM(V$6:V370))</f>
        <v/>
      </c>
      <c r="X370" s="65" t="str">
        <f>IF($J370="TRUE",C370,"")</f>
        <v/>
      </c>
      <c r="Y370" s="65" t="str">
        <f>IF($J370="TRUE",D370,"")</f>
        <v/>
      </c>
      <c r="Z370" s="65" t="str">
        <f>IF($J370="TRUE",E370,"")</f>
        <v/>
      </c>
      <c r="AA370" s="65" t="str">
        <f>IF($J370="TRUE",F370,"")</f>
        <v/>
      </c>
      <c r="AB370" s="65" t="str">
        <f>IF($J370="TRUE",G370,"")</f>
        <v/>
      </c>
      <c r="AC370" s="65" t="str">
        <f>IF($H370="","",IF(OR(J370="TRUE"),$H370,""))</f>
        <v/>
      </c>
      <c r="AD370" s="66" t="str">
        <f>IF(AF370="","",1)</f>
        <v/>
      </c>
      <c r="AE370" s="66" t="str">
        <f>IF(AD370="","",SUM(AD$6:AD370))</f>
        <v/>
      </c>
      <c r="AF370" s="67" t="str">
        <f>IF($K370="TRUE",C370,"")</f>
        <v/>
      </c>
      <c r="AG370" s="67" t="str">
        <f>IF($K370="TRUE",D370,"")</f>
        <v/>
      </c>
      <c r="AH370" s="87" t="str">
        <f>IF($K370="TRUE",E370,"")</f>
        <v/>
      </c>
      <c r="AI370" s="67" t="str">
        <f>IF($K370="TRUE",F370,"")</f>
        <v/>
      </c>
      <c r="AJ370" s="67" t="str">
        <f>IF($K370="TRUE",G370,"")</f>
        <v/>
      </c>
      <c r="AK370" s="67" t="str">
        <f>IF($H370="","",IF(OR(K370="TRUE"),$H370,""))</f>
        <v/>
      </c>
      <c r="AL370" s="68" t="str">
        <f>IF(AN370="","",1)</f>
        <v/>
      </c>
      <c r="AM370" s="68" t="str">
        <f>IF(AL370="","",SUM(AL$6:AL370))</f>
        <v/>
      </c>
      <c r="AN370" s="69" t="str">
        <f>IF($L370="TRUE",C370,"")</f>
        <v/>
      </c>
      <c r="AO370" s="69" t="str">
        <f>IF($L370="TRUE",D370,"")</f>
        <v/>
      </c>
      <c r="AP370" s="96" t="str">
        <f>IF($L370="TRUE",E370,"")</f>
        <v/>
      </c>
      <c r="AQ370" s="69" t="str">
        <f>IF($L370="TRUE",F370,"")</f>
        <v/>
      </c>
      <c r="AR370" s="69" t="str">
        <f>IF($L370="TRUE",G370,"")</f>
        <v/>
      </c>
      <c r="AS370" s="69" t="str">
        <f>IF($H370="","",IF(OR(L370="TRUE"),$H370,""))</f>
        <v/>
      </c>
      <c r="AT370" s="70" t="str">
        <f>IF(AV370="","",1)</f>
        <v/>
      </c>
      <c r="AU370" s="70" t="str">
        <f>IF(AT370="","",SUM(AT$6:AT370))</f>
        <v/>
      </c>
      <c r="AV370" s="71" t="str">
        <f>IF($M370="TRUE",C370,"")</f>
        <v/>
      </c>
      <c r="AW370" s="71" t="str">
        <f>IF($M370="TRUE",D370,"")</f>
        <v/>
      </c>
      <c r="AX370" s="97" t="str">
        <f>IF($M370="TRUE",E370,"")</f>
        <v/>
      </c>
      <c r="AY370" s="71" t="str">
        <f>IF($M370="TRUE",F370,"")</f>
        <v/>
      </c>
      <c r="AZ370" s="71" t="str">
        <f>IF($M370="TRUE",G370,"")</f>
        <v/>
      </c>
      <c r="BA370" s="175" t="str">
        <f>IF($H370="","",IF(OR(M370="TRUE"),$H370,""))</f>
        <v/>
      </c>
      <c r="BB370" s="101"/>
    </row>
    <row r="371" spans="1:54" ht="19.95" customHeight="1" x14ac:dyDescent="0.3">
      <c r="A371" s="98" t="str">
        <f>IF(B371="","",SUM(B$6:B371))</f>
        <v/>
      </c>
      <c r="B371" s="95" t="str">
        <f>IF($C371="","",1)</f>
        <v/>
      </c>
      <c r="C371" s="16"/>
      <c r="D371" s="16"/>
      <c r="E371" s="15"/>
      <c r="F371" s="15"/>
      <c r="G371" s="15"/>
      <c r="H371" s="170"/>
      <c r="I371" s="72" t="str">
        <f>IF($D371=I$5,"TRUE","")</f>
        <v/>
      </c>
      <c r="J371" s="72" t="str">
        <f>IF($D371=J$5,"TRUE","")</f>
        <v/>
      </c>
      <c r="K371" s="72" t="str">
        <f>IF($D371=K$5,"TRUE","")</f>
        <v/>
      </c>
      <c r="L371" s="72" t="str">
        <f>IF($D371=L$5,"TRUE","")</f>
        <v/>
      </c>
      <c r="M371" s="81" t="str">
        <f>IF($D371=M$5,"TRUE","")</f>
        <v/>
      </c>
      <c r="N371" s="62" t="str">
        <f>IF($P371="","",1)</f>
        <v/>
      </c>
      <c r="O371" s="62" t="str">
        <f>IF(N371="","",SUM(N$6:N371))</f>
        <v/>
      </c>
      <c r="P371" s="63" t="str">
        <f>IF($I371="TRUE",C371,"")</f>
        <v/>
      </c>
      <c r="Q371" s="63" t="str">
        <f>IF($I371="TRUE",D371,"")</f>
        <v/>
      </c>
      <c r="R371" s="79" t="str">
        <f>IF($I371="TRUE",E371,"")</f>
        <v/>
      </c>
      <c r="S371" s="63" t="str">
        <f>IF($I371="TRUE",F371,"")</f>
        <v/>
      </c>
      <c r="T371" s="63" t="str">
        <f>IF($I371="TRUE",G371,"")</f>
        <v/>
      </c>
      <c r="U371" s="63" t="str">
        <f>IF($H371="","",IF(OR(I371="TRUE"),$H371,""))</f>
        <v/>
      </c>
      <c r="V371" s="64" t="str">
        <f>IF(X371="","",1)</f>
        <v/>
      </c>
      <c r="W371" s="64" t="str">
        <f>IF(V371="","",SUM(V$6:V371))</f>
        <v/>
      </c>
      <c r="X371" s="65" t="str">
        <f>IF($J371="TRUE",C371,"")</f>
        <v/>
      </c>
      <c r="Y371" s="65" t="str">
        <f>IF($J371="TRUE",D371,"")</f>
        <v/>
      </c>
      <c r="Z371" s="65" t="str">
        <f>IF($J371="TRUE",E371,"")</f>
        <v/>
      </c>
      <c r="AA371" s="65" t="str">
        <f>IF($J371="TRUE",F371,"")</f>
        <v/>
      </c>
      <c r="AB371" s="65" t="str">
        <f>IF($J371="TRUE",G371,"")</f>
        <v/>
      </c>
      <c r="AC371" s="65" t="str">
        <f>IF($H371="","",IF(OR(J371="TRUE"),$H371,""))</f>
        <v/>
      </c>
      <c r="AD371" s="66" t="str">
        <f>IF(AF371="","",1)</f>
        <v/>
      </c>
      <c r="AE371" s="66" t="str">
        <f>IF(AD371="","",SUM(AD$6:AD371))</f>
        <v/>
      </c>
      <c r="AF371" s="67" t="str">
        <f>IF($K371="TRUE",C371,"")</f>
        <v/>
      </c>
      <c r="AG371" s="67" t="str">
        <f>IF($K371="TRUE",D371,"")</f>
        <v/>
      </c>
      <c r="AH371" s="87" t="str">
        <f>IF($K371="TRUE",E371,"")</f>
        <v/>
      </c>
      <c r="AI371" s="67" t="str">
        <f>IF($K371="TRUE",F371,"")</f>
        <v/>
      </c>
      <c r="AJ371" s="67" t="str">
        <f>IF($K371="TRUE",G371,"")</f>
        <v/>
      </c>
      <c r="AK371" s="67" t="str">
        <f>IF($H371="","",IF(OR(K371="TRUE"),$H371,""))</f>
        <v/>
      </c>
      <c r="AL371" s="68" t="str">
        <f>IF(AN371="","",1)</f>
        <v/>
      </c>
      <c r="AM371" s="68" t="str">
        <f>IF(AL371="","",SUM(AL$6:AL371))</f>
        <v/>
      </c>
      <c r="AN371" s="69" t="str">
        <f>IF($L371="TRUE",C371,"")</f>
        <v/>
      </c>
      <c r="AO371" s="69" t="str">
        <f>IF($L371="TRUE",D371,"")</f>
        <v/>
      </c>
      <c r="AP371" s="96" t="str">
        <f>IF($L371="TRUE",E371,"")</f>
        <v/>
      </c>
      <c r="AQ371" s="69" t="str">
        <f>IF($L371="TRUE",F371,"")</f>
        <v/>
      </c>
      <c r="AR371" s="69" t="str">
        <f>IF($L371="TRUE",G371,"")</f>
        <v/>
      </c>
      <c r="AS371" s="69" t="str">
        <f>IF($H371="","",IF(OR(L371="TRUE"),$H371,""))</f>
        <v/>
      </c>
      <c r="AT371" s="70" t="str">
        <f>IF(AV371="","",1)</f>
        <v/>
      </c>
      <c r="AU371" s="70" t="str">
        <f>IF(AT371="","",SUM(AT$6:AT371))</f>
        <v/>
      </c>
      <c r="AV371" s="71" t="str">
        <f>IF($M371="TRUE",C371,"")</f>
        <v/>
      </c>
      <c r="AW371" s="71" t="str">
        <f>IF($M371="TRUE",D371,"")</f>
        <v/>
      </c>
      <c r="AX371" s="97" t="str">
        <f>IF($M371="TRUE",E371,"")</f>
        <v/>
      </c>
      <c r="AY371" s="71" t="str">
        <f>IF($M371="TRUE",F371,"")</f>
        <v/>
      </c>
      <c r="AZ371" s="71" t="str">
        <f>IF($M371="TRUE",G371,"")</f>
        <v/>
      </c>
      <c r="BA371" s="175" t="str">
        <f>IF($H371="","",IF(OR(M371="TRUE"),$H371,""))</f>
        <v/>
      </c>
      <c r="BB371" s="101"/>
    </row>
    <row r="372" spans="1:54" ht="19.95" customHeight="1" x14ac:dyDescent="0.3">
      <c r="A372" s="98" t="str">
        <f>IF(B372="","",SUM(B$6:B372))</f>
        <v/>
      </c>
      <c r="B372" s="95" t="str">
        <f>IF($C372="","",1)</f>
        <v/>
      </c>
      <c r="C372" s="16"/>
      <c r="D372" s="16"/>
      <c r="E372" s="15"/>
      <c r="F372" s="15"/>
      <c r="G372" s="15"/>
      <c r="H372" s="170"/>
      <c r="I372" s="72" t="str">
        <f>IF($D372=I$5,"TRUE","")</f>
        <v/>
      </c>
      <c r="J372" s="72" t="str">
        <f>IF($D372=J$5,"TRUE","")</f>
        <v/>
      </c>
      <c r="K372" s="72" t="str">
        <f>IF($D372=K$5,"TRUE","")</f>
        <v/>
      </c>
      <c r="L372" s="72" t="str">
        <f>IF($D372=L$5,"TRUE","")</f>
        <v/>
      </c>
      <c r="M372" s="81" t="str">
        <f>IF($D372=M$5,"TRUE","")</f>
        <v/>
      </c>
      <c r="N372" s="62" t="str">
        <f>IF($P372="","",1)</f>
        <v/>
      </c>
      <c r="O372" s="62" t="str">
        <f>IF(N372="","",SUM(N$6:N372))</f>
        <v/>
      </c>
      <c r="P372" s="63" t="str">
        <f>IF($I372="TRUE",C372,"")</f>
        <v/>
      </c>
      <c r="Q372" s="63" t="str">
        <f>IF($I372="TRUE",D372,"")</f>
        <v/>
      </c>
      <c r="R372" s="79" t="str">
        <f>IF($I372="TRUE",E372,"")</f>
        <v/>
      </c>
      <c r="S372" s="63" t="str">
        <f>IF($I372="TRUE",F372,"")</f>
        <v/>
      </c>
      <c r="T372" s="63" t="str">
        <f>IF($I372="TRUE",G372,"")</f>
        <v/>
      </c>
      <c r="U372" s="63" t="str">
        <f>IF($H372="","",IF(OR(I372="TRUE"),$H372,""))</f>
        <v/>
      </c>
      <c r="V372" s="64" t="str">
        <f>IF(X372="","",1)</f>
        <v/>
      </c>
      <c r="W372" s="64" t="str">
        <f>IF(V372="","",SUM(V$6:V372))</f>
        <v/>
      </c>
      <c r="X372" s="65" t="str">
        <f>IF($J372="TRUE",C372,"")</f>
        <v/>
      </c>
      <c r="Y372" s="65" t="str">
        <f>IF($J372="TRUE",D372,"")</f>
        <v/>
      </c>
      <c r="Z372" s="65" t="str">
        <f>IF($J372="TRUE",E372,"")</f>
        <v/>
      </c>
      <c r="AA372" s="65" t="str">
        <f>IF($J372="TRUE",F372,"")</f>
        <v/>
      </c>
      <c r="AB372" s="65" t="str">
        <f>IF($J372="TRUE",G372,"")</f>
        <v/>
      </c>
      <c r="AC372" s="65" t="str">
        <f>IF($H372="","",IF(OR(J372="TRUE"),$H372,""))</f>
        <v/>
      </c>
      <c r="AD372" s="66" t="str">
        <f>IF(AF372="","",1)</f>
        <v/>
      </c>
      <c r="AE372" s="66" t="str">
        <f>IF(AD372="","",SUM(AD$6:AD372))</f>
        <v/>
      </c>
      <c r="AF372" s="67" t="str">
        <f>IF($K372="TRUE",C372,"")</f>
        <v/>
      </c>
      <c r="AG372" s="67" t="str">
        <f>IF($K372="TRUE",D372,"")</f>
        <v/>
      </c>
      <c r="AH372" s="87" t="str">
        <f>IF($K372="TRUE",E372,"")</f>
        <v/>
      </c>
      <c r="AI372" s="67" t="str">
        <f>IF($K372="TRUE",F372,"")</f>
        <v/>
      </c>
      <c r="AJ372" s="67" t="str">
        <f>IF($K372="TRUE",G372,"")</f>
        <v/>
      </c>
      <c r="AK372" s="67" t="str">
        <f>IF($H372="","",IF(OR(K372="TRUE"),$H372,""))</f>
        <v/>
      </c>
      <c r="AL372" s="68" t="str">
        <f>IF(AN372="","",1)</f>
        <v/>
      </c>
      <c r="AM372" s="68" t="str">
        <f>IF(AL372="","",SUM(AL$6:AL372))</f>
        <v/>
      </c>
      <c r="AN372" s="69" t="str">
        <f>IF($L372="TRUE",C372,"")</f>
        <v/>
      </c>
      <c r="AO372" s="69" t="str">
        <f>IF($L372="TRUE",D372,"")</f>
        <v/>
      </c>
      <c r="AP372" s="96" t="str">
        <f>IF($L372="TRUE",E372,"")</f>
        <v/>
      </c>
      <c r="AQ372" s="69" t="str">
        <f>IF($L372="TRUE",F372,"")</f>
        <v/>
      </c>
      <c r="AR372" s="69" t="str">
        <f>IF($L372="TRUE",G372,"")</f>
        <v/>
      </c>
      <c r="AS372" s="69" t="str">
        <f>IF($H372="","",IF(OR(L372="TRUE"),$H372,""))</f>
        <v/>
      </c>
      <c r="AT372" s="70" t="str">
        <f>IF(AV372="","",1)</f>
        <v/>
      </c>
      <c r="AU372" s="70" t="str">
        <f>IF(AT372="","",SUM(AT$6:AT372))</f>
        <v/>
      </c>
      <c r="AV372" s="71" t="str">
        <f>IF($M372="TRUE",C372,"")</f>
        <v/>
      </c>
      <c r="AW372" s="71" t="str">
        <f>IF($M372="TRUE",D372,"")</f>
        <v/>
      </c>
      <c r="AX372" s="97" t="str">
        <f>IF($M372="TRUE",E372,"")</f>
        <v/>
      </c>
      <c r="AY372" s="71" t="str">
        <f>IF($M372="TRUE",F372,"")</f>
        <v/>
      </c>
      <c r="AZ372" s="71" t="str">
        <f>IF($M372="TRUE",G372,"")</f>
        <v/>
      </c>
      <c r="BA372" s="175" t="str">
        <f>IF($H372="","",IF(OR(M372="TRUE"),$H372,""))</f>
        <v/>
      </c>
      <c r="BB372" s="101"/>
    </row>
    <row r="373" spans="1:54" ht="19.95" customHeight="1" x14ac:dyDescent="0.3">
      <c r="A373" s="98" t="str">
        <f>IF(B373="","",SUM(B$6:B373))</f>
        <v/>
      </c>
      <c r="B373" s="95" t="str">
        <f>IF($C373="","",1)</f>
        <v/>
      </c>
      <c r="C373" s="16"/>
      <c r="D373" s="16"/>
      <c r="E373" s="15"/>
      <c r="F373" s="15"/>
      <c r="G373" s="15"/>
      <c r="H373" s="170"/>
      <c r="I373" s="72" t="str">
        <f>IF($D373=I$5,"TRUE","")</f>
        <v/>
      </c>
      <c r="J373" s="72" t="str">
        <f>IF($D373=J$5,"TRUE","")</f>
        <v/>
      </c>
      <c r="K373" s="72" t="str">
        <f>IF($D373=K$5,"TRUE","")</f>
        <v/>
      </c>
      <c r="L373" s="72" t="str">
        <f>IF($D373=L$5,"TRUE","")</f>
        <v/>
      </c>
      <c r="M373" s="81" t="str">
        <f>IF($D373=M$5,"TRUE","")</f>
        <v/>
      </c>
      <c r="N373" s="62" t="str">
        <f>IF($P373="","",1)</f>
        <v/>
      </c>
      <c r="O373" s="62" t="str">
        <f>IF(N373="","",SUM(N$6:N373))</f>
        <v/>
      </c>
      <c r="P373" s="63" t="str">
        <f>IF($I373="TRUE",C373,"")</f>
        <v/>
      </c>
      <c r="Q373" s="63" t="str">
        <f>IF($I373="TRUE",D373,"")</f>
        <v/>
      </c>
      <c r="R373" s="79" t="str">
        <f>IF($I373="TRUE",E373,"")</f>
        <v/>
      </c>
      <c r="S373" s="63" t="str">
        <f>IF($I373="TRUE",F373,"")</f>
        <v/>
      </c>
      <c r="T373" s="63" t="str">
        <f>IF($I373="TRUE",G373,"")</f>
        <v/>
      </c>
      <c r="U373" s="63" t="str">
        <f>IF($H373="","",IF(OR(I373="TRUE"),$H373,""))</f>
        <v/>
      </c>
      <c r="V373" s="64" t="str">
        <f>IF(X373="","",1)</f>
        <v/>
      </c>
      <c r="W373" s="64" t="str">
        <f>IF(V373="","",SUM(V$6:V373))</f>
        <v/>
      </c>
      <c r="X373" s="65" t="str">
        <f>IF($J373="TRUE",C373,"")</f>
        <v/>
      </c>
      <c r="Y373" s="65" t="str">
        <f>IF($J373="TRUE",D373,"")</f>
        <v/>
      </c>
      <c r="Z373" s="65" t="str">
        <f>IF($J373="TRUE",E373,"")</f>
        <v/>
      </c>
      <c r="AA373" s="65" t="str">
        <f>IF($J373="TRUE",F373,"")</f>
        <v/>
      </c>
      <c r="AB373" s="65" t="str">
        <f>IF($J373="TRUE",G373,"")</f>
        <v/>
      </c>
      <c r="AC373" s="65" t="str">
        <f>IF($H373="","",IF(OR(J373="TRUE"),$H373,""))</f>
        <v/>
      </c>
      <c r="AD373" s="66" t="str">
        <f>IF(AF373="","",1)</f>
        <v/>
      </c>
      <c r="AE373" s="66" t="str">
        <f>IF(AD373="","",SUM(AD$6:AD373))</f>
        <v/>
      </c>
      <c r="AF373" s="67" t="str">
        <f>IF($K373="TRUE",C373,"")</f>
        <v/>
      </c>
      <c r="AG373" s="67" t="str">
        <f>IF($K373="TRUE",D373,"")</f>
        <v/>
      </c>
      <c r="AH373" s="87" t="str">
        <f>IF($K373="TRUE",E373,"")</f>
        <v/>
      </c>
      <c r="AI373" s="67" t="str">
        <f>IF($K373="TRUE",F373,"")</f>
        <v/>
      </c>
      <c r="AJ373" s="67" t="str">
        <f>IF($K373="TRUE",G373,"")</f>
        <v/>
      </c>
      <c r="AK373" s="67" t="str">
        <f>IF($H373="","",IF(OR(K373="TRUE"),$H373,""))</f>
        <v/>
      </c>
      <c r="AL373" s="68" t="str">
        <f>IF(AN373="","",1)</f>
        <v/>
      </c>
      <c r="AM373" s="68" t="str">
        <f>IF(AL373="","",SUM(AL$6:AL373))</f>
        <v/>
      </c>
      <c r="AN373" s="69" t="str">
        <f>IF($L373="TRUE",C373,"")</f>
        <v/>
      </c>
      <c r="AO373" s="69" t="str">
        <f>IF($L373="TRUE",D373,"")</f>
        <v/>
      </c>
      <c r="AP373" s="96" t="str">
        <f>IF($L373="TRUE",E373,"")</f>
        <v/>
      </c>
      <c r="AQ373" s="69" t="str">
        <f>IF($L373="TRUE",F373,"")</f>
        <v/>
      </c>
      <c r="AR373" s="69" t="str">
        <f>IF($L373="TRUE",G373,"")</f>
        <v/>
      </c>
      <c r="AS373" s="69" t="str">
        <f>IF($H373="","",IF(OR(L373="TRUE"),$H373,""))</f>
        <v/>
      </c>
      <c r="AT373" s="70" t="str">
        <f>IF(AV373="","",1)</f>
        <v/>
      </c>
      <c r="AU373" s="70" t="str">
        <f>IF(AT373="","",SUM(AT$6:AT373))</f>
        <v/>
      </c>
      <c r="AV373" s="71" t="str">
        <f>IF($M373="TRUE",C373,"")</f>
        <v/>
      </c>
      <c r="AW373" s="71" t="str">
        <f>IF($M373="TRUE",D373,"")</f>
        <v/>
      </c>
      <c r="AX373" s="97" t="str">
        <f>IF($M373="TRUE",E373,"")</f>
        <v/>
      </c>
      <c r="AY373" s="71" t="str">
        <f>IF($M373="TRUE",F373,"")</f>
        <v/>
      </c>
      <c r="AZ373" s="71" t="str">
        <f>IF($M373="TRUE",G373,"")</f>
        <v/>
      </c>
      <c r="BA373" s="175" t="str">
        <f>IF($H373="","",IF(OR(M373="TRUE"),$H373,""))</f>
        <v/>
      </c>
      <c r="BB373" s="101"/>
    </row>
    <row r="374" spans="1:54" ht="19.95" customHeight="1" x14ac:dyDescent="0.3">
      <c r="A374" s="98" t="str">
        <f>IF(B374="","",SUM(B$6:B374))</f>
        <v/>
      </c>
      <c r="B374" s="95" t="str">
        <f>IF($C374="","",1)</f>
        <v/>
      </c>
      <c r="C374" s="16"/>
      <c r="D374" s="16"/>
      <c r="E374" s="15"/>
      <c r="F374" s="15"/>
      <c r="G374" s="15"/>
      <c r="H374" s="170"/>
      <c r="I374" s="72" t="str">
        <f>IF($D374=I$5,"TRUE","")</f>
        <v/>
      </c>
      <c r="J374" s="72" t="str">
        <f>IF($D374=J$5,"TRUE","")</f>
        <v/>
      </c>
      <c r="K374" s="72" t="str">
        <f>IF($D374=K$5,"TRUE","")</f>
        <v/>
      </c>
      <c r="L374" s="72" t="str">
        <f>IF($D374=L$5,"TRUE","")</f>
        <v/>
      </c>
      <c r="M374" s="81" t="str">
        <f>IF($D374=M$5,"TRUE","")</f>
        <v/>
      </c>
      <c r="N374" s="62" t="str">
        <f>IF($P374="","",1)</f>
        <v/>
      </c>
      <c r="O374" s="62" t="str">
        <f>IF(N374="","",SUM(N$6:N374))</f>
        <v/>
      </c>
      <c r="P374" s="63" t="str">
        <f>IF($I374="TRUE",C374,"")</f>
        <v/>
      </c>
      <c r="Q374" s="63" t="str">
        <f>IF($I374="TRUE",D374,"")</f>
        <v/>
      </c>
      <c r="R374" s="79" t="str">
        <f>IF($I374="TRUE",E374,"")</f>
        <v/>
      </c>
      <c r="S374" s="63" t="str">
        <f>IF($I374="TRUE",F374,"")</f>
        <v/>
      </c>
      <c r="T374" s="63" t="str">
        <f>IF($I374="TRUE",G374,"")</f>
        <v/>
      </c>
      <c r="U374" s="63" t="str">
        <f>IF($H374="","",IF(OR(I374="TRUE"),$H374,""))</f>
        <v/>
      </c>
      <c r="V374" s="64" t="str">
        <f>IF(X374="","",1)</f>
        <v/>
      </c>
      <c r="W374" s="64" t="str">
        <f>IF(V374="","",SUM(V$6:V374))</f>
        <v/>
      </c>
      <c r="X374" s="65" t="str">
        <f>IF($J374="TRUE",C374,"")</f>
        <v/>
      </c>
      <c r="Y374" s="65" t="str">
        <f>IF($J374="TRUE",D374,"")</f>
        <v/>
      </c>
      <c r="Z374" s="65" t="str">
        <f>IF($J374="TRUE",E374,"")</f>
        <v/>
      </c>
      <c r="AA374" s="65" t="str">
        <f>IF($J374="TRUE",F374,"")</f>
        <v/>
      </c>
      <c r="AB374" s="65" t="str">
        <f>IF($J374="TRUE",G374,"")</f>
        <v/>
      </c>
      <c r="AC374" s="65" t="str">
        <f>IF($H374="","",IF(OR(J374="TRUE"),$H374,""))</f>
        <v/>
      </c>
      <c r="AD374" s="66" t="str">
        <f>IF(AF374="","",1)</f>
        <v/>
      </c>
      <c r="AE374" s="66" t="str">
        <f>IF(AD374="","",SUM(AD$6:AD374))</f>
        <v/>
      </c>
      <c r="AF374" s="67" t="str">
        <f>IF($K374="TRUE",C374,"")</f>
        <v/>
      </c>
      <c r="AG374" s="67" t="str">
        <f>IF($K374="TRUE",D374,"")</f>
        <v/>
      </c>
      <c r="AH374" s="87" t="str">
        <f>IF($K374="TRUE",E374,"")</f>
        <v/>
      </c>
      <c r="AI374" s="67" t="str">
        <f>IF($K374="TRUE",F374,"")</f>
        <v/>
      </c>
      <c r="AJ374" s="67" t="str">
        <f>IF($K374="TRUE",G374,"")</f>
        <v/>
      </c>
      <c r="AK374" s="67" t="str">
        <f>IF($H374="","",IF(OR(K374="TRUE"),$H374,""))</f>
        <v/>
      </c>
      <c r="AL374" s="68" t="str">
        <f>IF(AN374="","",1)</f>
        <v/>
      </c>
      <c r="AM374" s="68" t="str">
        <f>IF(AL374="","",SUM(AL$6:AL374))</f>
        <v/>
      </c>
      <c r="AN374" s="69" t="str">
        <f>IF($L374="TRUE",C374,"")</f>
        <v/>
      </c>
      <c r="AO374" s="69" t="str">
        <f>IF($L374="TRUE",D374,"")</f>
        <v/>
      </c>
      <c r="AP374" s="96" t="str">
        <f>IF($L374="TRUE",E374,"")</f>
        <v/>
      </c>
      <c r="AQ374" s="69" t="str">
        <f>IF($L374="TRUE",F374,"")</f>
        <v/>
      </c>
      <c r="AR374" s="69" t="str">
        <f>IF($L374="TRUE",G374,"")</f>
        <v/>
      </c>
      <c r="AS374" s="69" t="str">
        <f>IF($H374="","",IF(OR(L374="TRUE"),$H374,""))</f>
        <v/>
      </c>
      <c r="AT374" s="70" t="str">
        <f>IF(AV374="","",1)</f>
        <v/>
      </c>
      <c r="AU374" s="70" t="str">
        <f>IF(AT374="","",SUM(AT$6:AT374))</f>
        <v/>
      </c>
      <c r="AV374" s="71" t="str">
        <f>IF($M374="TRUE",C374,"")</f>
        <v/>
      </c>
      <c r="AW374" s="71" t="str">
        <f>IF($M374="TRUE",D374,"")</f>
        <v/>
      </c>
      <c r="AX374" s="97" t="str">
        <f>IF($M374="TRUE",E374,"")</f>
        <v/>
      </c>
      <c r="AY374" s="71" t="str">
        <f>IF($M374="TRUE",F374,"")</f>
        <v/>
      </c>
      <c r="AZ374" s="71" t="str">
        <f>IF($M374="TRUE",G374,"")</f>
        <v/>
      </c>
      <c r="BA374" s="175" t="str">
        <f>IF($H374="","",IF(OR(M374="TRUE"),$H374,""))</f>
        <v/>
      </c>
      <c r="BB374" s="101"/>
    </row>
    <row r="375" spans="1:54" ht="19.95" customHeight="1" x14ac:dyDescent="0.3">
      <c r="A375" s="98" t="str">
        <f>IF(B375="","",SUM(B$6:B375))</f>
        <v/>
      </c>
      <c r="B375" s="95" t="str">
        <f>IF($C375="","",1)</f>
        <v/>
      </c>
      <c r="C375" s="16"/>
      <c r="D375" s="16"/>
      <c r="E375" s="15"/>
      <c r="F375" s="15"/>
      <c r="G375" s="15"/>
      <c r="H375" s="170"/>
      <c r="I375" s="72" t="str">
        <f>IF($D375=I$5,"TRUE","")</f>
        <v/>
      </c>
      <c r="J375" s="72" t="str">
        <f>IF($D375=J$5,"TRUE","")</f>
        <v/>
      </c>
      <c r="K375" s="72" t="str">
        <f>IF($D375=K$5,"TRUE","")</f>
        <v/>
      </c>
      <c r="L375" s="72" t="str">
        <f>IF($D375=L$5,"TRUE","")</f>
        <v/>
      </c>
      <c r="M375" s="81" t="str">
        <f>IF($D375=M$5,"TRUE","")</f>
        <v/>
      </c>
      <c r="N375" s="62" t="str">
        <f>IF($P375="","",1)</f>
        <v/>
      </c>
      <c r="O375" s="62" t="str">
        <f>IF(N375="","",SUM(N$6:N375))</f>
        <v/>
      </c>
      <c r="P375" s="63" t="str">
        <f>IF($I375="TRUE",C375,"")</f>
        <v/>
      </c>
      <c r="Q375" s="63" t="str">
        <f>IF($I375="TRUE",D375,"")</f>
        <v/>
      </c>
      <c r="R375" s="79" t="str">
        <f>IF($I375="TRUE",E375,"")</f>
        <v/>
      </c>
      <c r="S375" s="63" t="str">
        <f>IF($I375="TRUE",F375,"")</f>
        <v/>
      </c>
      <c r="T375" s="63" t="str">
        <f>IF($I375="TRUE",G375,"")</f>
        <v/>
      </c>
      <c r="U375" s="63" t="str">
        <f>IF($H375="","",IF(OR(I375="TRUE"),$H375,""))</f>
        <v/>
      </c>
      <c r="V375" s="64" t="str">
        <f>IF(X375="","",1)</f>
        <v/>
      </c>
      <c r="W375" s="64" t="str">
        <f>IF(V375="","",SUM(V$6:V375))</f>
        <v/>
      </c>
      <c r="X375" s="65" t="str">
        <f>IF($J375="TRUE",C375,"")</f>
        <v/>
      </c>
      <c r="Y375" s="65" t="str">
        <f>IF($J375="TRUE",D375,"")</f>
        <v/>
      </c>
      <c r="Z375" s="65" t="str">
        <f>IF($J375="TRUE",E375,"")</f>
        <v/>
      </c>
      <c r="AA375" s="65" t="str">
        <f>IF($J375="TRUE",F375,"")</f>
        <v/>
      </c>
      <c r="AB375" s="65" t="str">
        <f>IF($J375="TRUE",G375,"")</f>
        <v/>
      </c>
      <c r="AC375" s="65" t="str">
        <f>IF($H375="","",IF(OR(J375="TRUE"),$H375,""))</f>
        <v/>
      </c>
      <c r="AD375" s="66" t="str">
        <f>IF(AF375="","",1)</f>
        <v/>
      </c>
      <c r="AE375" s="66" t="str">
        <f>IF(AD375="","",SUM(AD$6:AD375))</f>
        <v/>
      </c>
      <c r="AF375" s="67" t="str">
        <f>IF($K375="TRUE",C375,"")</f>
        <v/>
      </c>
      <c r="AG375" s="67" t="str">
        <f>IF($K375="TRUE",D375,"")</f>
        <v/>
      </c>
      <c r="AH375" s="87" t="str">
        <f>IF($K375="TRUE",E375,"")</f>
        <v/>
      </c>
      <c r="AI375" s="67" t="str">
        <f>IF($K375="TRUE",F375,"")</f>
        <v/>
      </c>
      <c r="AJ375" s="67" t="str">
        <f>IF($K375="TRUE",G375,"")</f>
        <v/>
      </c>
      <c r="AK375" s="67" t="str">
        <f>IF($H375="","",IF(OR(K375="TRUE"),$H375,""))</f>
        <v/>
      </c>
      <c r="AL375" s="68" t="str">
        <f>IF(AN375="","",1)</f>
        <v/>
      </c>
      <c r="AM375" s="68" t="str">
        <f>IF(AL375="","",SUM(AL$6:AL375))</f>
        <v/>
      </c>
      <c r="AN375" s="69" t="str">
        <f>IF($L375="TRUE",C375,"")</f>
        <v/>
      </c>
      <c r="AO375" s="69" t="str">
        <f>IF($L375="TRUE",D375,"")</f>
        <v/>
      </c>
      <c r="AP375" s="96" t="str">
        <f>IF($L375="TRUE",E375,"")</f>
        <v/>
      </c>
      <c r="AQ375" s="69" t="str">
        <f>IF($L375="TRUE",F375,"")</f>
        <v/>
      </c>
      <c r="AR375" s="69" t="str">
        <f>IF($L375="TRUE",G375,"")</f>
        <v/>
      </c>
      <c r="AS375" s="69" t="str">
        <f>IF($H375="","",IF(OR(L375="TRUE"),$H375,""))</f>
        <v/>
      </c>
      <c r="AT375" s="70" t="str">
        <f>IF(AV375="","",1)</f>
        <v/>
      </c>
      <c r="AU375" s="70" t="str">
        <f>IF(AT375="","",SUM(AT$6:AT375))</f>
        <v/>
      </c>
      <c r="AV375" s="71" t="str">
        <f>IF($M375="TRUE",C375,"")</f>
        <v/>
      </c>
      <c r="AW375" s="71" t="str">
        <f>IF($M375="TRUE",D375,"")</f>
        <v/>
      </c>
      <c r="AX375" s="97" t="str">
        <f>IF($M375="TRUE",E375,"")</f>
        <v/>
      </c>
      <c r="AY375" s="71" t="str">
        <f>IF($M375="TRUE",F375,"")</f>
        <v/>
      </c>
      <c r="AZ375" s="71" t="str">
        <f>IF($M375="TRUE",G375,"")</f>
        <v/>
      </c>
      <c r="BA375" s="175" t="str">
        <f>IF($H375="","",IF(OR(M375="TRUE"),$H375,""))</f>
        <v/>
      </c>
      <c r="BB375" s="101"/>
    </row>
    <row r="376" spans="1:54" ht="19.95" customHeight="1" x14ac:dyDescent="0.3">
      <c r="A376" s="98" t="str">
        <f>IF(B376="","",SUM(B$6:B376))</f>
        <v/>
      </c>
      <c r="B376" s="95" t="str">
        <f>IF($C376="","",1)</f>
        <v/>
      </c>
      <c r="C376" s="16"/>
      <c r="D376" s="16"/>
      <c r="E376" s="15"/>
      <c r="F376" s="15"/>
      <c r="G376" s="15"/>
      <c r="H376" s="170"/>
      <c r="I376" s="72" t="str">
        <f>IF($D376=I$5,"TRUE","")</f>
        <v/>
      </c>
      <c r="J376" s="72" t="str">
        <f>IF($D376=J$5,"TRUE","")</f>
        <v/>
      </c>
      <c r="K376" s="72" t="str">
        <f>IF($D376=K$5,"TRUE","")</f>
        <v/>
      </c>
      <c r="L376" s="72" t="str">
        <f>IF($D376=L$5,"TRUE","")</f>
        <v/>
      </c>
      <c r="M376" s="81" t="str">
        <f>IF($D376=M$5,"TRUE","")</f>
        <v/>
      </c>
      <c r="N376" s="62" t="str">
        <f>IF($P376="","",1)</f>
        <v/>
      </c>
      <c r="O376" s="62" t="str">
        <f>IF(N376="","",SUM(N$6:N376))</f>
        <v/>
      </c>
      <c r="P376" s="63" t="str">
        <f>IF($I376="TRUE",C376,"")</f>
        <v/>
      </c>
      <c r="Q376" s="63" t="str">
        <f>IF($I376="TRUE",D376,"")</f>
        <v/>
      </c>
      <c r="R376" s="79" t="str">
        <f>IF($I376="TRUE",E376,"")</f>
        <v/>
      </c>
      <c r="S376" s="63" t="str">
        <f>IF($I376="TRUE",F376,"")</f>
        <v/>
      </c>
      <c r="T376" s="63" t="str">
        <f>IF($I376="TRUE",G376,"")</f>
        <v/>
      </c>
      <c r="U376" s="63" t="str">
        <f>IF($H376="","",IF(OR(I376="TRUE"),$H376,""))</f>
        <v/>
      </c>
      <c r="V376" s="64" t="str">
        <f>IF(X376="","",1)</f>
        <v/>
      </c>
      <c r="W376" s="64" t="str">
        <f>IF(V376="","",SUM(V$6:V376))</f>
        <v/>
      </c>
      <c r="X376" s="65" t="str">
        <f>IF($J376="TRUE",C376,"")</f>
        <v/>
      </c>
      <c r="Y376" s="65" t="str">
        <f>IF($J376="TRUE",D376,"")</f>
        <v/>
      </c>
      <c r="Z376" s="65" t="str">
        <f>IF($J376="TRUE",E376,"")</f>
        <v/>
      </c>
      <c r="AA376" s="65" t="str">
        <f>IF($J376="TRUE",F376,"")</f>
        <v/>
      </c>
      <c r="AB376" s="65" t="str">
        <f>IF($J376="TRUE",G376,"")</f>
        <v/>
      </c>
      <c r="AC376" s="65" t="str">
        <f>IF($H376="","",IF(OR(J376="TRUE"),$H376,""))</f>
        <v/>
      </c>
      <c r="AD376" s="66" t="str">
        <f>IF(AF376="","",1)</f>
        <v/>
      </c>
      <c r="AE376" s="66" t="str">
        <f>IF(AD376="","",SUM(AD$6:AD376))</f>
        <v/>
      </c>
      <c r="AF376" s="67" t="str">
        <f>IF($K376="TRUE",C376,"")</f>
        <v/>
      </c>
      <c r="AG376" s="67" t="str">
        <f>IF($K376="TRUE",D376,"")</f>
        <v/>
      </c>
      <c r="AH376" s="87" t="str">
        <f>IF($K376="TRUE",E376,"")</f>
        <v/>
      </c>
      <c r="AI376" s="67" t="str">
        <f>IF($K376="TRUE",F376,"")</f>
        <v/>
      </c>
      <c r="AJ376" s="67" t="str">
        <f>IF($K376="TRUE",G376,"")</f>
        <v/>
      </c>
      <c r="AK376" s="67" t="str">
        <f>IF($H376="","",IF(OR(K376="TRUE"),$H376,""))</f>
        <v/>
      </c>
      <c r="AL376" s="68" t="str">
        <f>IF(AN376="","",1)</f>
        <v/>
      </c>
      <c r="AM376" s="68" t="str">
        <f>IF(AL376="","",SUM(AL$6:AL376))</f>
        <v/>
      </c>
      <c r="AN376" s="69" t="str">
        <f>IF($L376="TRUE",C376,"")</f>
        <v/>
      </c>
      <c r="AO376" s="69" t="str">
        <f>IF($L376="TRUE",D376,"")</f>
        <v/>
      </c>
      <c r="AP376" s="96" t="str">
        <f>IF($L376="TRUE",E376,"")</f>
        <v/>
      </c>
      <c r="AQ376" s="69" t="str">
        <f>IF($L376="TRUE",F376,"")</f>
        <v/>
      </c>
      <c r="AR376" s="69" t="str">
        <f>IF($L376="TRUE",G376,"")</f>
        <v/>
      </c>
      <c r="AS376" s="69" t="str">
        <f>IF($H376="","",IF(OR(L376="TRUE"),$H376,""))</f>
        <v/>
      </c>
      <c r="AT376" s="70" t="str">
        <f>IF(AV376="","",1)</f>
        <v/>
      </c>
      <c r="AU376" s="70" t="str">
        <f>IF(AT376="","",SUM(AT$6:AT376))</f>
        <v/>
      </c>
      <c r="AV376" s="71" t="str">
        <f>IF($M376="TRUE",C376,"")</f>
        <v/>
      </c>
      <c r="AW376" s="71" t="str">
        <f>IF($M376="TRUE",D376,"")</f>
        <v/>
      </c>
      <c r="AX376" s="97" t="str">
        <f>IF($M376="TRUE",E376,"")</f>
        <v/>
      </c>
      <c r="AY376" s="71" t="str">
        <f>IF($M376="TRUE",F376,"")</f>
        <v/>
      </c>
      <c r="AZ376" s="71" t="str">
        <f>IF($M376="TRUE",G376,"")</f>
        <v/>
      </c>
      <c r="BA376" s="175" t="str">
        <f>IF($H376="","",IF(OR(M376="TRUE"),$H376,""))</f>
        <v/>
      </c>
      <c r="BB376" s="101"/>
    </row>
    <row r="377" spans="1:54" ht="19.95" customHeight="1" x14ac:dyDescent="0.3">
      <c r="A377" s="98" t="str">
        <f>IF(B377="","",SUM(B$6:B377))</f>
        <v/>
      </c>
      <c r="B377" s="95" t="str">
        <f>IF($C377="","",1)</f>
        <v/>
      </c>
      <c r="C377" s="16"/>
      <c r="D377" s="16"/>
      <c r="E377" s="15"/>
      <c r="F377" s="15"/>
      <c r="G377" s="15"/>
      <c r="H377" s="170"/>
      <c r="I377" s="72" t="str">
        <f>IF($D377=I$5,"TRUE","")</f>
        <v/>
      </c>
      <c r="J377" s="72" t="str">
        <f>IF($D377=J$5,"TRUE","")</f>
        <v/>
      </c>
      <c r="K377" s="72" t="str">
        <f>IF($D377=K$5,"TRUE","")</f>
        <v/>
      </c>
      <c r="L377" s="72" t="str">
        <f>IF($D377=L$5,"TRUE","")</f>
        <v/>
      </c>
      <c r="M377" s="81" t="str">
        <f>IF($D377=M$5,"TRUE","")</f>
        <v/>
      </c>
      <c r="N377" s="62" t="str">
        <f>IF($P377="","",1)</f>
        <v/>
      </c>
      <c r="O377" s="62" t="str">
        <f>IF(N377="","",SUM(N$6:N377))</f>
        <v/>
      </c>
      <c r="P377" s="63" t="str">
        <f>IF($I377="TRUE",C377,"")</f>
        <v/>
      </c>
      <c r="Q377" s="63" t="str">
        <f>IF($I377="TRUE",D377,"")</f>
        <v/>
      </c>
      <c r="R377" s="79" t="str">
        <f>IF($I377="TRUE",E377,"")</f>
        <v/>
      </c>
      <c r="S377" s="63" t="str">
        <f>IF($I377="TRUE",F377,"")</f>
        <v/>
      </c>
      <c r="T377" s="63" t="str">
        <f>IF($I377="TRUE",G377,"")</f>
        <v/>
      </c>
      <c r="U377" s="63" t="str">
        <f>IF($H377="","",IF(OR(I377="TRUE"),$H377,""))</f>
        <v/>
      </c>
      <c r="V377" s="64" t="str">
        <f>IF(X377="","",1)</f>
        <v/>
      </c>
      <c r="W377" s="64" t="str">
        <f>IF(V377="","",SUM(V$6:V377))</f>
        <v/>
      </c>
      <c r="X377" s="65" t="str">
        <f>IF($J377="TRUE",C377,"")</f>
        <v/>
      </c>
      <c r="Y377" s="65" t="str">
        <f>IF($J377="TRUE",D377,"")</f>
        <v/>
      </c>
      <c r="Z377" s="65" t="str">
        <f>IF($J377="TRUE",E377,"")</f>
        <v/>
      </c>
      <c r="AA377" s="65" t="str">
        <f>IF($J377="TRUE",F377,"")</f>
        <v/>
      </c>
      <c r="AB377" s="65" t="str">
        <f>IF($J377="TRUE",G377,"")</f>
        <v/>
      </c>
      <c r="AC377" s="65" t="str">
        <f>IF($H377="","",IF(OR(J377="TRUE"),$H377,""))</f>
        <v/>
      </c>
      <c r="AD377" s="66" t="str">
        <f>IF(AF377="","",1)</f>
        <v/>
      </c>
      <c r="AE377" s="66" t="str">
        <f>IF(AD377="","",SUM(AD$6:AD377))</f>
        <v/>
      </c>
      <c r="AF377" s="67" t="str">
        <f>IF($K377="TRUE",C377,"")</f>
        <v/>
      </c>
      <c r="AG377" s="67" t="str">
        <f>IF($K377="TRUE",D377,"")</f>
        <v/>
      </c>
      <c r="AH377" s="87" t="str">
        <f>IF($K377="TRUE",E377,"")</f>
        <v/>
      </c>
      <c r="AI377" s="67" t="str">
        <f>IF($K377="TRUE",F377,"")</f>
        <v/>
      </c>
      <c r="AJ377" s="67" t="str">
        <f>IF($K377="TRUE",G377,"")</f>
        <v/>
      </c>
      <c r="AK377" s="67" t="str">
        <f>IF($H377="","",IF(OR(K377="TRUE"),$H377,""))</f>
        <v/>
      </c>
      <c r="AL377" s="68" t="str">
        <f>IF(AN377="","",1)</f>
        <v/>
      </c>
      <c r="AM377" s="68" t="str">
        <f>IF(AL377="","",SUM(AL$6:AL377))</f>
        <v/>
      </c>
      <c r="AN377" s="69" t="str">
        <f>IF($L377="TRUE",C377,"")</f>
        <v/>
      </c>
      <c r="AO377" s="69" t="str">
        <f>IF($L377="TRUE",D377,"")</f>
        <v/>
      </c>
      <c r="AP377" s="96" t="str">
        <f>IF($L377="TRUE",E377,"")</f>
        <v/>
      </c>
      <c r="AQ377" s="69" t="str">
        <f>IF($L377="TRUE",F377,"")</f>
        <v/>
      </c>
      <c r="AR377" s="69" t="str">
        <f>IF($L377="TRUE",G377,"")</f>
        <v/>
      </c>
      <c r="AS377" s="69" t="str">
        <f>IF($H377="","",IF(OR(L377="TRUE"),$H377,""))</f>
        <v/>
      </c>
      <c r="AT377" s="70" t="str">
        <f>IF(AV377="","",1)</f>
        <v/>
      </c>
      <c r="AU377" s="70" t="str">
        <f>IF(AT377="","",SUM(AT$6:AT377))</f>
        <v/>
      </c>
      <c r="AV377" s="71" t="str">
        <f>IF($M377="TRUE",C377,"")</f>
        <v/>
      </c>
      <c r="AW377" s="71" t="str">
        <f>IF($M377="TRUE",D377,"")</f>
        <v/>
      </c>
      <c r="AX377" s="97" t="str">
        <f>IF($M377="TRUE",E377,"")</f>
        <v/>
      </c>
      <c r="AY377" s="71" t="str">
        <f>IF($M377="TRUE",F377,"")</f>
        <v/>
      </c>
      <c r="AZ377" s="71" t="str">
        <f>IF($M377="TRUE",G377,"")</f>
        <v/>
      </c>
      <c r="BA377" s="175" t="str">
        <f>IF($H377="","",IF(OR(M377="TRUE"),$H377,""))</f>
        <v/>
      </c>
      <c r="BB377" s="101"/>
    </row>
    <row r="378" spans="1:54" ht="19.95" customHeight="1" x14ac:dyDescent="0.3">
      <c r="A378" s="98" t="str">
        <f>IF(B378="","",SUM(B$6:B378))</f>
        <v/>
      </c>
      <c r="B378" s="95" t="str">
        <f>IF($C378="","",1)</f>
        <v/>
      </c>
      <c r="C378" s="16"/>
      <c r="D378" s="16"/>
      <c r="E378" s="15"/>
      <c r="F378" s="15"/>
      <c r="G378" s="15"/>
      <c r="H378" s="170"/>
      <c r="I378" s="72" t="str">
        <f>IF($D378=I$5,"TRUE","")</f>
        <v/>
      </c>
      <c r="J378" s="72" t="str">
        <f>IF($D378=J$5,"TRUE","")</f>
        <v/>
      </c>
      <c r="K378" s="72" t="str">
        <f>IF($D378=K$5,"TRUE","")</f>
        <v/>
      </c>
      <c r="L378" s="72" t="str">
        <f>IF($D378=L$5,"TRUE","")</f>
        <v/>
      </c>
      <c r="M378" s="81" t="str">
        <f>IF($D378=M$5,"TRUE","")</f>
        <v/>
      </c>
      <c r="N378" s="62" t="str">
        <f>IF($P378="","",1)</f>
        <v/>
      </c>
      <c r="O378" s="62" t="str">
        <f>IF(N378="","",SUM(N$6:N378))</f>
        <v/>
      </c>
      <c r="P378" s="63" t="str">
        <f>IF($I378="TRUE",C378,"")</f>
        <v/>
      </c>
      <c r="Q378" s="63" t="str">
        <f>IF($I378="TRUE",D378,"")</f>
        <v/>
      </c>
      <c r="R378" s="79" t="str">
        <f>IF($I378="TRUE",E378,"")</f>
        <v/>
      </c>
      <c r="S378" s="63" t="str">
        <f>IF($I378="TRUE",F378,"")</f>
        <v/>
      </c>
      <c r="T378" s="63" t="str">
        <f>IF($I378="TRUE",G378,"")</f>
        <v/>
      </c>
      <c r="U378" s="63" t="str">
        <f>IF($H378="","",IF(OR(I378="TRUE"),$H378,""))</f>
        <v/>
      </c>
      <c r="V378" s="64" t="str">
        <f>IF(X378="","",1)</f>
        <v/>
      </c>
      <c r="W378" s="64" t="str">
        <f>IF(V378="","",SUM(V$6:V378))</f>
        <v/>
      </c>
      <c r="X378" s="65" t="str">
        <f>IF($J378="TRUE",C378,"")</f>
        <v/>
      </c>
      <c r="Y378" s="65" t="str">
        <f>IF($J378="TRUE",D378,"")</f>
        <v/>
      </c>
      <c r="Z378" s="65" t="str">
        <f>IF($J378="TRUE",E378,"")</f>
        <v/>
      </c>
      <c r="AA378" s="65" t="str">
        <f>IF($J378="TRUE",F378,"")</f>
        <v/>
      </c>
      <c r="AB378" s="65" t="str">
        <f>IF($J378="TRUE",G378,"")</f>
        <v/>
      </c>
      <c r="AC378" s="65" t="str">
        <f>IF($H378="","",IF(OR(J378="TRUE"),$H378,""))</f>
        <v/>
      </c>
      <c r="AD378" s="66" t="str">
        <f>IF(AF378="","",1)</f>
        <v/>
      </c>
      <c r="AE378" s="66" t="str">
        <f>IF(AD378="","",SUM(AD$6:AD378))</f>
        <v/>
      </c>
      <c r="AF378" s="67" t="str">
        <f>IF($K378="TRUE",C378,"")</f>
        <v/>
      </c>
      <c r="AG378" s="67" t="str">
        <f>IF($K378="TRUE",D378,"")</f>
        <v/>
      </c>
      <c r="AH378" s="87" t="str">
        <f>IF($K378="TRUE",E378,"")</f>
        <v/>
      </c>
      <c r="AI378" s="67" t="str">
        <f>IF($K378="TRUE",F378,"")</f>
        <v/>
      </c>
      <c r="AJ378" s="67" t="str">
        <f>IF($K378="TRUE",G378,"")</f>
        <v/>
      </c>
      <c r="AK378" s="67" t="str">
        <f>IF($H378="","",IF(OR(K378="TRUE"),$H378,""))</f>
        <v/>
      </c>
      <c r="AL378" s="68" t="str">
        <f>IF(AN378="","",1)</f>
        <v/>
      </c>
      <c r="AM378" s="68" t="str">
        <f>IF(AL378="","",SUM(AL$6:AL378))</f>
        <v/>
      </c>
      <c r="AN378" s="69" t="str">
        <f>IF($L378="TRUE",C378,"")</f>
        <v/>
      </c>
      <c r="AO378" s="69" t="str">
        <f>IF($L378="TRUE",D378,"")</f>
        <v/>
      </c>
      <c r="AP378" s="96" t="str">
        <f>IF($L378="TRUE",E378,"")</f>
        <v/>
      </c>
      <c r="AQ378" s="69" t="str">
        <f>IF($L378="TRUE",F378,"")</f>
        <v/>
      </c>
      <c r="AR378" s="69" t="str">
        <f>IF($L378="TRUE",G378,"")</f>
        <v/>
      </c>
      <c r="AS378" s="69" t="str">
        <f>IF($H378="","",IF(OR(L378="TRUE"),$H378,""))</f>
        <v/>
      </c>
      <c r="AT378" s="70" t="str">
        <f>IF(AV378="","",1)</f>
        <v/>
      </c>
      <c r="AU378" s="70" t="str">
        <f>IF(AT378="","",SUM(AT$6:AT378))</f>
        <v/>
      </c>
      <c r="AV378" s="71" t="str">
        <f>IF($M378="TRUE",C378,"")</f>
        <v/>
      </c>
      <c r="AW378" s="71" t="str">
        <f>IF($M378="TRUE",D378,"")</f>
        <v/>
      </c>
      <c r="AX378" s="97" t="str">
        <f>IF($M378="TRUE",E378,"")</f>
        <v/>
      </c>
      <c r="AY378" s="71" t="str">
        <f>IF($M378="TRUE",F378,"")</f>
        <v/>
      </c>
      <c r="AZ378" s="71" t="str">
        <f>IF($M378="TRUE",G378,"")</f>
        <v/>
      </c>
      <c r="BA378" s="175" t="str">
        <f>IF($H378="","",IF(OR(M378="TRUE"),$H378,""))</f>
        <v/>
      </c>
      <c r="BB378" s="101"/>
    </row>
    <row r="379" spans="1:54" ht="19.95" customHeight="1" x14ac:dyDescent="0.3">
      <c r="A379" s="98" t="str">
        <f>IF(B379="","",SUM(B$6:B379))</f>
        <v/>
      </c>
      <c r="B379" s="95" t="str">
        <f>IF($C379="","",1)</f>
        <v/>
      </c>
      <c r="C379" s="16"/>
      <c r="D379" s="16"/>
      <c r="E379" s="15"/>
      <c r="F379" s="15"/>
      <c r="G379" s="15"/>
      <c r="H379" s="170"/>
      <c r="I379" s="72" t="str">
        <f>IF($D379=I$5,"TRUE","")</f>
        <v/>
      </c>
      <c r="J379" s="72" t="str">
        <f>IF($D379=J$5,"TRUE","")</f>
        <v/>
      </c>
      <c r="K379" s="72" t="str">
        <f>IF($D379=K$5,"TRUE","")</f>
        <v/>
      </c>
      <c r="L379" s="72" t="str">
        <f>IF($D379=L$5,"TRUE","")</f>
        <v/>
      </c>
      <c r="M379" s="81" t="str">
        <f>IF($D379=M$5,"TRUE","")</f>
        <v/>
      </c>
      <c r="N379" s="62" t="str">
        <f>IF($P379="","",1)</f>
        <v/>
      </c>
      <c r="O379" s="62" t="str">
        <f>IF(N379="","",SUM(N$6:N379))</f>
        <v/>
      </c>
      <c r="P379" s="63" t="str">
        <f>IF($I379="TRUE",C379,"")</f>
        <v/>
      </c>
      <c r="Q379" s="63" t="str">
        <f>IF($I379="TRUE",D379,"")</f>
        <v/>
      </c>
      <c r="R379" s="79" t="str">
        <f>IF($I379="TRUE",E379,"")</f>
        <v/>
      </c>
      <c r="S379" s="63" t="str">
        <f>IF($I379="TRUE",F379,"")</f>
        <v/>
      </c>
      <c r="T379" s="63" t="str">
        <f>IF($I379="TRUE",G379,"")</f>
        <v/>
      </c>
      <c r="U379" s="63" t="str">
        <f>IF($H379="","",IF(OR(I379="TRUE"),$H379,""))</f>
        <v/>
      </c>
      <c r="V379" s="64" t="str">
        <f>IF(X379="","",1)</f>
        <v/>
      </c>
      <c r="W379" s="64" t="str">
        <f>IF(V379="","",SUM(V$6:V379))</f>
        <v/>
      </c>
      <c r="X379" s="65" t="str">
        <f>IF($J379="TRUE",C379,"")</f>
        <v/>
      </c>
      <c r="Y379" s="65" t="str">
        <f>IF($J379="TRUE",D379,"")</f>
        <v/>
      </c>
      <c r="Z379" s="65" t="str">
        <f>IF($J379="TRUE",E379,"")</f>
        <v/>
      </c>
      <c r="AA379" s="65" t="str">
        <f>IF($J379="TRUE",F379,"")</f>
        <v/>
      </c>
      <c r="AB379" s="65" t="str">
        <f>IF($J379="TRUE",G379,"")</f>
        <v/>
      </c>
      <c r="AC379" s="65" t="str">
        <f>IF($H379="","",IF(OR(J379="TRUE"),$H379,""))</f>
        <v/>
      </c>
      <c r="AD379" s="66" t="str">
        <f>IF(AF379="","",1)</f>
        <v/>
      </c>
      <c r="AE379" s="66" t="str">
        <f>IF(AD379="","",SUM(AD$6:AD379))</f>
        <v/>
      </c>
      <c r="AF379" s="67" t="str">
        <f>IF($K379="TRUE",C379,"")</f>
        <v/>
      </c>
      <c r="AG379" s="67" t="str">
        <f>IF($K379="TRUE",D379,"")</f>
        <v/>
      </c>
      <c r="AH379" s="87" t="str">
        <f>IF($K379="TRUE",E379,"")</f>
        <v/>
      </c>
      <c r="AI379" s="67" t="str">
        <f>IF($K379="TRUE",F379,"")</f>
        <v/>
      </c>
      <c r="AJ379" s="67" t="str">
        <f>IF($K379="TRUE",G379,"")</f>
        <v/>
      </c>
      <c r="AK379" s="67" t="str">
        <f>IF($H379="","",IF(OR(K379="TRUE"),$H379,""))</f>
        <v/>
      </c>
      <c r="AL379" s="68" t="str">
        <f>IF(AN379="","",1)</f>
        <v/>
      </c>
      <c r="AM379" s="68" t="str">
        <f>IF(AL379="","",SUM(AL$6:AL379))</f>
        <v/>
      </c>
      <c r="AN379" s="69" t="str">
        <f>IF($L379="TRUE",C379,"")</f>
        <v/>
      </c>
      <c r="AO379" s="69" t="str">
        <f>IF($L379="TRUE",D379,"")</f>
        <v/>
      </c>
      <c r="AP379" s="96" t="str">
        <f>IF($L379="TRUE",E379,"")</f>
        <v/>
      </c>
      <c r="AQ379" s="69" t="str">
        <f>IF($L379="TRUE",F379,"")</f>
        <v/>
      </c>
      <c r="AR379" s="69" t="str">
        <f>IF($L379="TRUE",G379,"")</f>
        <v/>
      </c>
      <c r="AS379" s="69" t="str">
        <f>IF($H379="","",IF(OR(L379="TRUE"),$H379,""))</f>
        <v/>
      </c>
      <c r="AT379" s="70" t="str">
        <f>IF(AV379="","",1)</f>
        <v/>
      </c>
      <c r="AU379" s="70" t="str">
        <f>IF(AT379="","",SUM(AT$6:AT379))</f>
        <v/>
      </c>
      <c r="AV379" s="71" t="str">
        <f>IF($M379="TRUE",C379,"")</f>
        <v/>
      </c>
      <c r="AW379" s="71" t="str">
        <f>IF($M379="TRUE",D379,"")</f>
        <v/>
      </c>
      <c r="AX379" s="97" t="str">
        <f>IF($M379="TRUE",E379,"")</f>
        <v/>
      </c>
      <c r="AY379" s="71" t="str">
        <f>IF($M379="TRUE",F379,"")</f>
        <v/>
      </c>
      <c r="AZ379" s="71" t="str">
        <f>IF($M379="TRUE",G379,"")</f>
        <v/>
      </c>
      <c r="BA379" s="175" t="str">
        <f>IF($H379="","",IF(OR(M379="TRUE"),$H379,""))</f>
        <v/>
      </c>
      <c r="BB379" s="101"/>
    </row>
    <row r="380" spans="1:54" ht="19.95" customHeight="1" x14ac:dyDescent="0.3">
      <c r="A380" s="98" t="str">
        <f>IF(B380="","",SUM(B$6:B380))</f>
        <v/>
      </c>
      <c r="B380" s="95" t="str">
        <f>IF($C380="","",1)</f>
        <v/>
      </c>
      <c r="C380" s="16"/>
      <c r="D380" s="16"/>
      <c r="E380" s="15"/>
      <c r="F380" s="15"/>
      <c r="G380" s="15"/>
      <c r="H380" s="170"/>
      <c r="I380" s="72" t="str">
        <f>IF($D380=I$5,"TRUE","")</f>
        <v/>
      </c>
      <c r="J380" s="72" t="str">
        <f>IF($D380=J$5,"TRUE","")</f>
        <v/>
      </c>
      <c r="K380" s="72" t="str">
        <f>IF($D380=K$5,"TRUE","")</f>
        <v/>
      </c>
      <c r="L380" s="72" t="str">
        <f>IF($D380=L$5,"TRUE","")</f>
        <v/>
      </c>
      <c r="M380" s="81" t="str">
        <f>IF($D380=M$5,"TRUE","")</f>
        <v/>
      </c>
      <c r="N380" s="62" t="str">
        <f>IF($P380="","",1)</f>
        <v/>
      </c>
      <c r="O380" s="62" t="str">
        <f>IF(N380="","",SUM(N$6:N380))</f>
        <v/>
      </c>
      <c r="P380" s="63" t="str">
        <f>IF($I380="TRUE",C380,"")</f>
        <v/>
      </c>
      <c r="Q380" s="63" t="str">
        <f>IF($I380="TRUE",D380,"")</f>
        <v/>
      </c>
      <c r="R380" s="79" t="str">
        <f>IF($I380="TRUE",E380,"")</f>
        <v/>
      </c>
      <c r="S380" s="63" t="str">
        <f>IF($I380="TRUE",F380,"")</f>
        <v/>
      </c>
      <c r="T380" s="63" t="str">
        <f>IF($I380="TRUE",G380,"")</f>
        <v/>
      </c>
      <c r="U380" s="63" t="str">
        <f>IF($H380="","",IF(OR(I380="TRUE"),$H380,""))</f>
        <v/>
      </c>
      <c r="V380" s="64" t="str">
        <f>IF(X380="","",1)</f>
        <v/>
      </c>
      <c r="W380" s="64" t="str">
        <f>IF(V380="","",SUM(V$6:V380))</f>
        <v/>
      </c>
      <c r="X380" s="65" t="str">
        <f>IF($J380="TRUE",C380,"")</f>
        <v/>
      </c>
      <c r="Y380" s="65" t="str">
        <f>IF($J380="TRUE",D380,"")</f>
        <v/>
      </c>
      <c r="Z380" s="65" t="str">
        <f>IF($J380="TRUE",E380,"")</f>
        <v/>
      </c>
      <c r="AA380" s="65" t="str">
        <f>IF($J380="TRUE",F380,"")</f>
        <v/>
      </c>
      <c r="AB380" s="65" t="str">
        <f>IF($J380="TRUE",G380,"")</f>
        <v/>
      </c>
      <c r="AC380" s="65" t="str">
        <f>IF($H380="","",IF(OR(J380="TRUE"),$H380,""))</f>
        <v/>
      </c>
      <c r="AD380" s="66" t="str">
        <f>IF(AF380="","",1)</f>
        <v/>
      </c>
      <c r="AE380" s="66" t="str">
        <f>IF(AD380="","",SUM(AD$6:AD380))</f>
        <v/>
      </c>
      <c r="AF380" s="67" t="str">
        <f>IF($K380="TRUE",C380,"")</f>
        <v/>
      </c>
      <c r="AG380" s="67" t="str">
        <f>IF($K380="TRUE",D380,"")</f>
        <v/>
      </c>
      <c r="AH380" s="87" t="str">
        <f>IF($K380="TRUE",E380,"")</f>
        <v/>
      </c>
      <c r="AI380" s="67" t="str">
        <f>IF($K380="TRUE",F380,"")</f>
        <v/>
      </c>
      <c r="AJ380" s="67" t="str">
        <f>IF($K380="TRUE",G380,"")</f>
        <v/>
      </c>
      <c r="AK380" s="67" t="str">
        <f>IF($H380="","",IF(OR(K380="TRUE"),$H380,""))</f>
        <v/>
      </c>
      <c r="AL380" s="68" t="str">
        <f>IF(AN380="","",1)</f>
        <v/>
      </c>
      <c r="AM380" s="68" t="str">
        <f>IF(AL380="","",SUM(AL$6:AL380))</f>
        <v/>
      </c>
      <c r="AN380" s="69" t="str">
        <f>IF($L380="TRUE",C380,"")</f>
        <v/>
      </c>
      <c r="AO380" s="69" t="str">
        <f>IF($L380="TRUE",D380,"")</f>
        <v/>
      </c>
      <c r="AP380" s="96" t="str">
        <f>IF($L380="TRUE",E380,"")</f>
        <v/>
      </c>
      <c r="AQ380" s="69" t="str">
        <f>IF($L380="TRUE",F380,"")</f>
        <v/>
      </c>
      <c r="AR380" s="69" t="str">
        <f>IF($L380="TRUE",G380,"")</f>
        <v/>
      </c>
      <c r="AS380" s="69" t="str">
        <f>IF($H380="","",IF(OR(L380="TRUE"),$H380,""))</f>
        <v/>
      </c>
      <c r="AT380" s="70" t="str">
        <f>IF(AV380="","",1)</f>
        <v/>
      </c>
      <c r="AU380" s="70" t="str">
        <f>IF(AT380="","",SUM(AT$6:AT380))</f>
        <v/>
      </c>
      <c r="AV380" s="71" t="str">
        <f>IF($M380="TRUE",C380,"")</f>
        <v/>
      </c>
      <c r="AW380" s="71" t="str">
        <f>IF($M380="TRUE",D380,"")</f>
        <v/>
      </c>
      <c r="AX380" s="97" t="str">
        <f>IF($M380="TRUE",E380,"")</f>
        <v/>
      </c>
      <c r="AY380" s="71" t="str">
        <f>IF($M380="TRUE",F380,"")</f>
        <v/>
      </c>
      <c r="AZ380" s="71" t="str">
        <f>IF($M380="TRUE",G380,"")</f>
        <v/>
      </c>
      <c r="BA380" s="175" t="str">
        <f>IF($H380="","",IF(OR(M380="TRUE"),$H380,""))</f>
        <v/>
      </c>
      <c r="BB380" s="101"/>
    </row>
    <row r="381" spans="1:54" ht="19.95" customHeight="1" x14ac:dyDescent="0.3">
      <c r="A381" s="98" t="str">
        <f>IF(B381="","",SUM(B$6:B381))</f>
        <v/>
      </c>
      <c r="B381" s="95" t="str">
        <f>IF($C381="","",1)</f>
        <v/>
      </c>
      <c r="C381" s="16"/>
      <c r="D381" s="16"/>
      <c r="E381" s="15"/>
      <c r="F381" s="15"/>
      <c r="G381" s="15"/>
      <c r="H381" s="170"/>
      <c r="I381" s="72" t="str">
        <f>IF($D381=I$5,"TRUE","")</f>
        <v/>
      </c>
      <c r="J381" s="72" t="str">
        <f>IF($D381=J$5,"TRUE","")</f>
        <v/>
      </c>
      <c r="K381" s="72" t="str">
        <f>IF($D381=K$5,"TRUE","")</f>
        <v/>
      </c>
      <c r="L381" s="72" t="str">
        <f>IF($D381=L$5,"TRUE","")</f>
        <v/>
      </c>
      <c r="M381" s="81" t="str">
        <f>IF($D381=M$5,"TRUE","")</f>
        <v/>
      </c>
      <c r="N381" s="62" t="str">
        <f>IF($P381="","",1)</f>
        <v/>
      </c>
      <c r="O381" s="62" t="str">
        <f>IF(N381="","",SUM(N$6:N381))</f>
        <v/>
      </c>
      <c r="P381" s="63" t="str">
        <f>IF($I381="TRUE",C381,"")</f>
        <v/>
      </c>
      <c r="Q381" s="63" t="str">
        <f>IF($I381="TRUE",D381,"")</f>
        <v/>
      </c>
      <c r="R381" s="79" t="str">
        <f>IF($I381="TRUE",E381,"")</f>
        <v/>
      </c>
      <c r="S381" s="63" t="str">
        <f>IF($I381="TRUE",F381,"")</f>
        <v/>
      </c>
      <c r="T381" s="63" t="str">
        <f>IF($I381="TRUE",G381,"")</f>
        <v/>
      </c>
      <c r="U381" s="63" t="str">
        <f>IF($H381="","",IF(OR(I381="TRUE"),$H381,""))</f>
        <v/>
      </c>
      <c r="V381" s="64" t="str">
        <f>IF(X381="","",1)</f>
        <v/>
      </c>
      <c r="W381" s="64" t="str">
        <f>IF(V381="","",SUM(V$6:V381))</f>
        <v/>
      </c>
      <c r="X381" s="65" t="str">
        <f>IF($J381="TRUE",C381,"")</f>
        <v/>
      </c>
      <c r="Y381" s="65" t="str">
        <f>IF($J381="TRUE",D381,"")</f>
        <v/>
      </c>
      <c r="Z381" s="65" t="str">
        <f>IF($J381="TRUE",E381,"")</f>
        <v/>
      </c>
      <c r="AA381" s="65" t="str">
        <f>IF($J381="TRUE",F381,"")</f>
        <v/>
      </c>
      <c r="AB381" s="65" t="str">
        <f>IF($J381="TRUE",G381,"")</f>
        <v/>
      </c>
      <c r="AC381" s="65" t="str">
        <f>IF($H381="","",IF(OR(J381="TRUE"),$H381,""))</f>
        <v/>
      </c>
      <c r="AD381" s="66" t="str">
        <f>IF(AF381="","",1)</f>
        <v/>
      </c>
      <c r="AE381" s="66" t="str">
        <f>IF(AD381="","",SUM(AD$6:AD381))</f>
        <v/>
      </c>
      <c r="AF381" s="67" t="str">
        <f>IF($K381="TRUE",C381,"")</f>
        <v/>
      </c>
      <c r="AG381" s="67" t="str">
        <f>IF($K381="TRUE",D381,"")</f>
        <v/>
      </c>
      <c r="AH381" s="87" t="str">
        <f>IF($K381="TRUE",E381,"")</f>
        <v/>
      </c>
      <c r="AI381" s="67" t="str">
        <f>IF($K381="TRUE",F381,"")</f>
        <v/>
      </c>
      <c r="AJ381" s="67" t="str">
        <f>IF($K381="TRUE",G381,"")</f>
        <v/>
      </c>
      <c r="AK381" s="67" t="str">
        <f>IF($H381="","",IF(OR(K381="TRUE"),$H381,""))</f>
        <v/>
      </c>
      <c r="AL381" s="68" t="str">
        <f>IF(AN381="","",1)</f>
        <v/>
      </c>
      <c r="AM381" s="68" t="str">
        <f>IF(AL381="","",SUM(AL$6:AL381))</f>
        <v/>
      </c>
      <c r="AN381" s="69" t="str">
        <f>IF($L381="TRUE",C381,"")</f>
        <v/>
      </c>
      <c r="AO381" s="69" t="str">
        <f>IF($L381="TRUE",D381,"")</f>
        <v/>
      </c>
      <c r="AP381" s="96" t="str">
        <f>IF($L381="TRUE",E381,"")</f>
        <v/>
      </c>
      <c r="AQ381" s="69" t="str">
        <f>IF($L381="TRUE",F381,"")</f>
        <v/>
      </c>
      <c r="AR381" s="69" t="str">
        <f>IF($L381="TRUE",G381,"")</f>
        <v/>
      </c>
      <c r="AS381" s="69" t="str">
        <f>IF($H381="","",IF(OR(L381="TRUE"),$H381,""))</f>
        <v/>
      </c>
      <c r="AT381" s="70" t="str">
        <f>IF(AV381="","",1)</f>
        <v/>
      </c>
      <c r="AU381" s="70" t="str">
        <f>IF(AT381="","",SUM(AT$6:AT381))</f>
        <v/>
      </c>
      <c r="AV381" s="71" t="str">
        <f>IF($M381="TRUE",C381,"")</f>
        <v/>
      </c>
      <c r="AW381" s="71" t="str">
        <f>IF($M381="TRUE",D381,"")</f>
        <v/>
      </c>
      <c r="AX381" s="97" t="str">
        <f>IF($M381="TRUE",E381,"")</f>
        <v/>
      </c>
      <c r="AY381" s="71" t="str">
        <f>IF($M381="TRUE",F381,"")</f>
        <v/>
      </c>
      <c r="AZ381" s="71" t="str">
        <f>IF($M381="TRUE",G381,"")</f>
        <v/>
      </c>
      <c r="BA381" s="175" t="str">
        <f>IF($H381="","",IF(OR(M381="TRUE"),$H381,""))</f>
        <v/>
      </c>
      <c r="BB381" s="101"/>
    </row>
    <row r="382" spans="1:54" ht="19.95" customHeight="1" x14ac:dyDescent="0.3">
      <c r="A382" s="98" t="str">
        <f>IF(B382="","",SUM(B$6:B382))</f>
        <v/>
      </c>
      <c r="B382" s="95" t="str">
        <f>IF($C382="","",1)</f>
        <v/>
      </c>
      <c r="C382" s="16"/>
      <c r="D382" s="16"/>
      <c r="E382" s="15"/>
      <c r="F382" s="15"/>
      <c r="G382" s="15"/>
      <c r="H382" s="170"/>
      <c r="I382" s="72" t="str">
        <f>IF($D382=I$5,"TRUE","")</f>
        <v/>
      </c>
      <c r="J382" s="72" t="str">
        <f>IF($D382=J$5,"TRUE","")</f>
        <v/>
      </c>
      <c r="K382" s="72" t="str">
        <f>IF($D382=K$5,"TRUE","")</f>
        <v/>
      </c>
      <c r="L382" s="72" t="str">
        <f>IF($D382=L$5,"TRUE","")</f>
        <v/>
      </c>
      <c r="M382" s="81" t="str">
        <f>IF($D382=M$5,"TRUE","")</f>
        <v/>
      </c>
      <c r="N382" s="62" t="str">
        <f>IF($P382="","",1)</f>
        <v/>
      </c>
      <c r="O382" s="62" t="str">
        <f>IF(N382="","",SUM(N$6:N382))</f>
        <v/>
      </c>
      <c r="P382" s="63" t="str">
        <f>IF($I382="TRUE",C382,"")</f>
        <v/>
      </c>
      <c r="Q382" s="63" t="str">
        <f>IF($I382="TRUE",D382,"")</f>
        <v/>
      </c>
      <c r="R382" s="79" t="str">
        <f>IF($I382="TRUE",E382,"")</f>
        <v/>
      </c>
      <c r="S382" s="63" t="str">
        <f>IF($I382="TRUE",F382,"")</f>
        <v/>
      </c>
      <c r="T382" s="63" t="str">
        <f>IF($I382="TRUE",G382,"")</f>
        <v/>
      </c>
      <c r="U382" s="63" t="str">
        <f>IF($H382="","",IF(OR(I382="TRUE"),$H382,""))</f>
        <v/>
      </c>
      <c r="V382" s="64" t="str">
        <f>IF(X382="","",1)</f>
        <v/>
      </c>
      <c r="W382" s="64" t="str">
        <f>IF(V382="","",SUM(V$6:V382))</f>
        <v/>
      </c>
      <c r="X382" s="65" t="str">
        <f>IF($J382="TRUE",C382,"")</f>
        <v/>
      </c>
      <c r="Y382" s="65" t="str">
        <f>IF($J382="TRUE",D382,"")</f>
        <v/>
      </c>
      <c r="Z382" s="65" t="str">
        <f>IF($J382="TRUE",E382,"")</f>
        <v/>
      </c>
      <c r="AA382" s="65" t="str">
        <f>IF($J382="TRUE",F382,"")</f>
        <v/>
      </c>
      <c r="AB382" s="65" t="str">
        <f>IF($J382="TRUE",G382,"")</f>
        <v/>
      </c>
      <c r="AC382" s="65" t="str">
        <f>IF($H382="","",IF(OR(J382="TRUE"),$H382,""))</f>
        <v/>
      </c>
      <c r="AD382" s="66" t="str">
        <f>IF(AF382="","",1)</f>
        <v/>
      </c>
      <c r="AE382" s="66" t="str">
        <f>IF(AD382="","",SUM(AD$6:AD382))</f>
        <v/>
      </c>
      <c r="AF382" s="67" t="str">
        <f>IF($K382="TRUE",C382,"")</f>
        <v/>
      </c>
      <c r="AG382" s="67" t="str">
        <f>IF($K382="TRUE",D382,"")</f>
        <v/>
      </c>
      <c r="AH382" s="87" t="str">
        <f>IF($K382="TRUE",E382,"")</f>
        <v/>
      </c>
      <c r="AI382" s="67" t="str">
        <f>IF($K382="TRUE",F382,"")</f>
        <v/>
      </c>
      <c r="AJ382" s="67" t="str">
        <f>IF($K382="TRUE",G382,"")</f>
        <v/>
      </c>
      <c r="AK382" s="67" t="str">
        <f>IF($H382="","",IF(OR(K382="TRUE"),$H382,""))</f>
        <v/>
      </c>
      <c r="AL382" s="68" t="str">
        <f>IF(AN382="","",1)</f>
        <v/>
      </c>
      <c r="AM382" s="68" t="str">
        <f>IF(AL382="","",SUM(AL$6:AL382))</f>
        <v/>
      </c>
      <c r="AN382" s="69" t="str">
        <f>IF($L382="TRUE",C382,"")</f>
        <v/>
      </c>
      <c r="AO382" s="69" t="str">
        <f>IF($L382="TRUE",D382,"")</f>
        <v/>
      </c>
      <c r="AP382" s="96" t="str">
        <f>IF($L382="TRUE",E382,"")</f>
        <v/>
      </c>
      <c r="AQ382" s="69" t="str">
        <f>IF($L382="TRUE",F382,"")</f>
        <v/>
      </c>
      <c r="AR382" s="69" t="str">
        <f>IF($L382="TRUE",G382,"")</f>
        <v/>
      </c>
      <c r="AS382" s="69" t="str">
        <f>IF($H382="","",IF(OR(L382="TRUE"),$H382,""))</f>
        <v/>
      </c>
      <c r="AT382" s="70" t="str">
        <f>IF(AV382="","",1)</f>
        <v/>
      </c>
      <c r="AU382" s="70" t="str">
        <f>IF(AT382="","",SUM(AT$6:AT382))</f>
        <v/>
      </c>
      <c r="AV382" s="71" t="str">
        <f>IF($M382="TRUE",C382,"")</f>
        <v/>
      </c>
      <c r="AW382" s="71" t="str">
        <f>IF($M382="TRUE",D382,"")</f>
        <v/>
      </c>
      <c r="AX382" s="97" t="str">
        <f>IF($M382="TRUE",E382,"")</f>
        <v/>
      </c>
      <c r="AY382" s="71" t="str">
        <f>IF($M382="TRUE",F382,"")</f>
        <v/>
      </c>
      <c r="AZ382" s="71" t="str">
        <f>IF($M382="TRUE",G382,"")</f>
        <v/>
      </c>
      <c r="BA382" s="175" t="str">
        <f>IF($H382="","",IF(OR(M382="TRUE"),$H382,""))</f>
        <v/>
      </c>
      <c r="BB382" s="101"/>
    </row>
    <row r="383" spans="1:54" ht="19.95" customHeight="1" x14ac:dyDescent="0.3">
      <c r="A383" s="98" t="str">
        <f>IF(B383="","",SUM(B$6:B383))</f>
        <v/>
      </c>
      <c r="B383" s="95" t="str">
        <f>IF($C383="","",1)</f>
        <v/>
      </c>
      <c r="C383" s="16"/>
      <c r="D383" s="16"/>
      <c r="E383" s="15"/>
      <c r="F383" s="15"/>
      <c r="G383" s="15"/>
      <c r="H383" s="170"/>
      <c r="I383" s="72" t="str">
        <f>IF($D383=I$5,"TRUE","")</f>
        <v/>
      </c>
      <c r="J383" s="72" t="str">
        <f>IF($D383=J$5,"TRUE","")</f>
        <v/>
      </c>
      <c r="K383" s="72" t="str">
        <f>IF($D383=K$5,"TRUE","")</f>
        <v/>
      </c>
      <c r="L383" s="72" t="str">
        <f>IF($D383=L$5,"TRUE","")</f>
        <v/>
      </c>
      <c r="M383" s="81" t="str">
        <f>IF($D383=M$5,"TRUE","")</f>
        <v/>
      </c>
      <c r="N383" s="62" t="str">
        <f>IF($P383="","",1)</f>
        <v/>
      </c>
      <c r="O383" s="62" t="str">
        <f>IF(N383="","",SUM(N$6:N383))</f>
        <v/>
      </c>
      <c r="P383" s="63" t="str">
        <f>IF($I383="TRUE",C383,"")</f>
        <v/>
      </c>
      <c r="Q383" s="63" t="str">
        <f>IF($I383="TRUE",D383,"")</f>
        <v/>
      </c>
      <c r="R383" s="79" t="str">
        <f>IF($I383="TRUE",E383,"")</f>
        <v/>
      </c>
      <c r="S383" s="63" t="str">
        <f>IF($I383="TRUE",F383,"")</f>
        <v/>
      </c>
      <c r="T383" s="63" t="str">
        <f>IF($I383="TRUE",G383,"")</f>
        <v/>
      </c>
      <c r="U383" s="63" t="str">
        <f>IF($H383="","",IF(OR(I383="TRUE"),$H383,""))</f>
        <v/>
      </c>
      <c r="V383" s="64" t="str">
        <f>IF(X383="","",1)</f>
        <v/>
      </c>
      <c r="W383" s="64" t="str">
        <f>IF(V383="","",SUM(V$6:V383))</f>
        <v/>
      </c>
      <c r="X383" s="65" t="str">
        <f>IF($J383="TRUE",C383,"")</f>
        <v/>
      </c>
      <c r="Y383" s="65" t="str">
        <f>IF($J383="TRUE",D383,"")</f>
        <v/>
      </c>
      <c r="Z383" s="65" t="str">
        <f>IF($J383="TRUE",E383,"")</f>
        <v/>
      </c>
      <c r="AA383" s="65" t="str">
        <f>IF($J383="TRUE",F383,"")</f>
        <v/>
      </c>
      <c r="AB383" s="65" t="str">
        <f>IF($J383="TRUE",G383,"")</f>
        <v/>
      </c>
      <c r="AC383" s="65" t="str">
        <f>IF($H383="","",IF(OR(J383="TRUE"),$H383,""))</f>
        <v/>
      </c>
      <c r="AD383" s="66" t="str">
        <f>IF(AF383="","",1)</f>
        <v/>
      </c>
      <c r="AE383" s="66" t="str">
        <f>IF(AD383="","",SUM(AD$6:AD383))</f>
        <v/>
      </c>
      <c r="AF383" s="67" t="str">
        <f>IF($K383="TRUE",C383,"")</f>
        <v/>
      </c>
      <c r="AG383" s="67" t="str">
        <f>IF($K383="TRUE",D383,"")</f>
        <v/>
      </c>
      <c r="AH383" s="87" t="str">
        <f>IF($K383="TRUE",E383,"")</f>
        <v/>
      </c>
      <c r="AI383" s="67" t="str">
        <f>IF($K383="TRUE",F383,"")</f>
        <v/>
      </c>
      <c r="AJ383" s="67" t="str">
        <f>IF($K383="TRUE",G383,"")</f>
        <v/>
      </c>
      <c r="AK383" s="67" t="str">
        <f>IF($H383="","",IF(OR(K383="TRUE"),$H383,""))</f>
        <v/>
      </c>
      <c r="AL383" s="68" t="str">
        <f>IF(AN383="","",1)</f>
        <v/>
      </c>
      <c r="AM383" s="68" t="str">
        <f>IF(AL383="","",SUM(AL$6:AL383))</f>
        <v/>
      </c>
      <c r="AN383" s="69" t="str">
        <f>IF($L383="TRUE",C383,"")</f>
        <v/>
      </c>
      <c r="AO383" s="69" t="str">
        <f>IF($L383="TRUE",D383,"")</f>
        <v/>
      </c>
      <c r="AP383" s="96" t="str">
        <f>IF($L383="TRUE",E383,"")</f>
        <v/>
      </c>
      <c r="AQ383" s="69" t="str">
        <f>IF($L383="TRUE",F383,"")</f>
        <v/>
      </c>
      <c r="AR383" s="69" t="str">
        <f>IF($L383="TRUE",G383,"")</f>
        <v/>
      </c>
      <c r="AS383" s="69" t="str">
        <f>IF($H383="","",IF(OR(L383="TRUE"),$H383,""))</f>
        <v/>
      </c>
      <c r="AT383" s="70" t="str">
        <f>IF(AV383="","",1)</f>
        <v/>
      </c>
      <c r="AU383" s="70" t="str">
        <f>IF(AT383="","",SUM(AT$6:AT383))</f>
        <v/>
      </c>
      <c r="AV383" s="71" t="str">
        <f>IF($M383="TRUE",C383,"")</f>
        <v/>
      </c>
      <c r="AW383" s="71" t="str">
        <f>IF($M383="TRUE",D383,"")</f>
        <v/>
      </c>
      <c r="AX383" s="97" t="str">
        <f>IF($M383="TRUE",E383,"")</f>
        <v/>
      </c>
      <c r="AY383" s="71" t="str">
        <f>IF($M383="TRUE",F383,"")</f>
        <v/>
      </c>
      <c r="AZ383" s="71" t="str">
        <f>IF($M383="TRUE",G383,"")</f>
        <v/>
      </c>
      <c r="BA383" s="175" t="str">
        <f>IF($H383="","",IF(OR(M383="TRUE"),$H383,""))</f>
        <v/>
      </c>
      <c r="BB383" s="101"/>
    </row>
    <row r="384" spans="1:54" ht="19.95" customHeight="1" x14ac:dyDescent="0.3">
      <c r="A384" s="98" t="str">
        <f>IF(B384="","",SUM(B$6:B384))</f>
        <v/>
      </c>
      <c r="B384" s="95" t="str">
        <f>IF($C384="","",1)</f>
        <v/>
      </c>
      <c r="C384" s="16"/>
      <c r="D384" s="16"/>
      <c r="E384" s="15"/>
      <c r="F384" s="15"/>
      <c r="G384" s="15"/>
      <c r="H384" s="170"/>
      <c r="I384" s="72" t="str">
        <f>IF($D384=I$5,"TRUE","")</f>
        <v/>
      </c>
      <c r="J384" s="72" t="str">
        <f>IF($D384=J$5,"TRUE","")</f>
        <v/>
      </c>
      <c r="K384" s="72" t="str">
        <f>IF($D384=K$5,"TRUE","")</f>
        <v/>
      </c>
      <c r="L384" s="72" t="str">
        <f>IF($D384=L$5,"TRUE","")</f>
        <v/>
      </c>
      <c r="M384" s="81" t="str">
        <f>IF($D384=M$5,"TRUE","")</f>
        <v/>
      </c>
      <c r="N384" s="62" t="str">
        <f>IF($P384="","",1)</f>
        <v/>
      </c>
      <c r="O384" s="62" t="str">
        <f>IF(N384="","",SUM(N$6:N384))</f>
        <v/>
      </c>
      <c r="P384" s="63" t="str">
        <f>IF($I384="TRUE",C384,"")</f>
        <v/>
      </c>
      <c r="Q384" s="63" t="str">
        <f>IF($I384="TRUE",D384,"")</f>
        <v/>
      </c>
      <c r="R384" s="79" t="str">
        <f>IF($I384="TRUE",E384,"")</f>
        <v/>
      </c>
      <c r="S384" s="63" t="str">
        <f>IF($I384="TRUE",F384,"")</f>
        <v/>
      </c>
      <c r="T384" s="63" t="str">
        <f>IF($I384="TRUE",G384,"")</f>
        <v/>
      </c>
      <c r="U384" s="63" t="str">
        <f>IF($H384="","",IF(OR(I384="TRUE"),$H384,""))</f>
        <v/>
      </c>
      <c r="V384" s="64" t="str">
        <f>IF(X384="","",1)</f>
        <v/>
      </c>
      <c r="W384" s="64" t="str">
        <f>IF(V384="","",SUM(V$6:V384))</f>
        <v/>
      </c>
      <c r="X384" s="65" t="str">
        <f>IF($J384="TRUE",C384,"")</f>
        <v/>
      </c>
      <c r="Y384" s="65" t="str">
        <f>IF($J384="TRUE",D384,"")</f>
        <v/>
      </c>
      <c r="Z384" s="65" t="str">
        <f>IF($J384="TRUE",E384,"")</f>
        <v/>
      </c>
      <c r="AA384" s="65" t="str">
        <f>IF($J384="TRUE",F384,"")</f>
        <v/>
      </c>
      <c r="AB384" s="65" t="str">
        <f>IF($J384="TRUE",G384,"")</f>
        <v/>
      </c>
      <c r="AC384" s="65" t="str">
        <f>IF($H384="","",IF(OR(J384="TRUE"),$H384,""))</f>
        <v/>
      </c>
      <c r="AD384" s="66" t="str">
        <f>IF(AF384="","",1)</f>
        <v/>
      </c>
      <c r="AE384" s="66" t="str">
        <f>IF(AD384="","",SUM(AD$6:AD384))</f>
        <v/>
      </c>
      <c r="AF384" s="67" t="str">
        <f>IF($K384="TRUE",C384,"")</f>
        <v/>
      </c>
      <c r="AG384" s="67" t="str">
        <f>IF($K384="TRUE",D384,"")</f>
        <v/>
      </c>
      <c r="AH384" s="87" t="str">
        <f>IF($K384="TRUE",E384,"")</f>
        <v/>
      </c>
      <c r="AI384" s="67" t="str">
        <f>IF($K384="TRUE",F384,"")</f>
        <v/>
      </c>
      <c r="AJ384" s="67" t="str">
        <f>IF($K384="TRUE",G384,"")</f>
        <v/>
      </c>
      <c r="AK384" s="67" t="str">
        <f>IF($H384="","",IF(OR(K384="TRUE"),$H384,""))</f>
        <v/>
      </c>
      <c r="AL384" s="68" t="str">
        <f>IF(AN384="","",1)</f>
        <v/>
      </c>
      <c r="AM384" s="68" t="str">
        <f>IF(AL384="","",SUM(AL$6:AL384))</f>
        <v/>
      </c>
      <c r="AN384" s="69" t="str">
        <f>IF($L384="TRUE",C384,"")</f>
        <v/>
      </c>
      <c r="AO384" s="69" t="str">
        <f>IF($L384="TRUE",D384,"")</f>
        <v/>
      </c>
      <c r="AP384" s="96" t="str">
        <f>IF($L384="TRUE",E384,"")</f>
        <v/>
      </c>
      <c r="AQ384" s="69" t="str">
        <f>IF($L384="TRUE",F384,"")</f>
        <v/>
      </c>
      <c r="AR384" s="69" t="str">
        <f>IF($L384="TRUE",G384,"")</f>
        <v/>
      </c>
      <c r="AS384" s="69" t="str">
        <f>IF($H384="","",IF(OR(L384="TRUE"),$H384,""))</f>
        <v/>
      </c>
      <c r="AT384" s="70" t="str">
        <f>IF(AV384="","",1)</f>
        <v/>
      </c>
      <c r="AU384" s="70" t="str">
        <f>IF(AT384="","",SUM(AT$6:AT384))</f>
        <v/>
      </c>
      <c r="AV384" s="71" t="str">
        <f>IF($M384="TRUE",C384,"")</f>
        <v/>
      </c>
      <c r="AW384" s="71" t="str">
        <f>IF($M384="TRUE",D384,"")</f>
        <v/>
      </c>
      <c r="AX384" s="97" t="str">
        <f>IF($M384="TRUE",E384,"")</f>
        <v/>
      </c>
      <c r="AY384" s="71" t="str">
        <f>IF($M384="TRUE",F384,"")</f>
        <v/>
      </c>
      <c r="AZ384" s="71" t="str">
        <f>IF($M384="TRUE",G384,"")</f>
        <v/>
      </c>
      <c r="BA384" s="175" t="str">
        <f>IF($H384="","",IF(OR(M384="TRUE"),$H384,""))</f>
        <v/>
      </c>
      <c r="BB384" s="101"/>
    </row>
    <row r="385" spans="1:54" ht="19.95" customHeight="1" x14ac:dyDescent="0.3">
      <c r="A385" s="98" t="str">
        <f>IF(B385="","",SUM(B$6:B385))</f>
        <v/>
      </c>
      <c r="B385" s="95" t="str">
        <f>IF($C385="","",1)</f>
        <v/>
      </c>
      <c r="C385" s="16"/>
      <c r="D385" s="16"/>
      <c r="E385" s="15"/>
      <c r="F385" s="15"/>
      <c r="G385" s="15"/>
      <c r="H385" s="170"/>
      <c r="I385" s="72" t="str">
        <f>IF($D385=I$5,"TRUE","")</f>
        <v/>
      </c>
      <c r="J385" s="72" t="str">
        <f>IF($D385=J$5,"TRUE","")</f>
        <v/>
      </c>
      <c r="K385" s="72" t="str">
        <f>IF($D385=K$5,"TRUE","")</f>
        <v/>
      </c>
      <c r="L385" s="72" t="str">
        <f>IF($D385=L$5,"TRUE","")</f>
        <v/>
      </c>
      <c r="M385" s="81" t="str">
        <f>IF($D385=M$5,"TRUE","")</f>
        <v/>
      </c>
      <c r="N385" s="62" t="str">
        <f>IF($P385="","",1)</f>
        <v/>
      </c>
      <c r="O385" s="62" t="str">
        <f>IF(N385="","",SUM(N$6:N385))</f>
        <v/>
      </c>
      <c r="P385" s="63" t="str">
        <f>IF($I385="TRUE",C385,"")</f>
        <v/>
      </c>
      <c r="Q385" s="63" t="str">
        <f>IF($I385="TRUE",D385,"")</f>
        <v/>
      </c>
      <c r="R385" s="79" t="str">
        <f>IF($I385="TRUE",E385,"")</f>
        <v/>
      </c>
      <c r="S385" s="63" t="str">
        <f>IF($I385="TRUE",F385,"")</f>
        <v/>
      </c>
      <c r="T385" s="63" t="str">
        <f>IF($I385="TRUE",G385,"")</f>
        <v/>
      </c>
      <c r="U385" s="63" t="str">
        <f>IF($H385="","",IF(OR(I385="TRUE"),$H385,""))</f>
        <v/>
      </c>
      <c r="V385" s="64" t="str">
        <f>IF(X385="","",1)</f>
        <v/>
      </c>
      <c r="W385" s="64" t="str">
        <f>IF(V385="","",SUM(V$6:V385))</f>
        <v/>
      </c>
      <c r="X385" s="65" t="str">
        <f>IF($J385="TRUE",C385,"")</f>
        <v/>
      </c>
      <c r="Y385" s="65" t="str">
        <f>IF($J385="TRUE",D385,"")</f>
        <v/>
      </c>
      <c r="Z385" s="65" t="str">
        <f>IF($J385="TRUE",E385,"")</f>
        <v/>
      </c>
      <c r="AA385" s="65" t="str">
        <f>IF($J385="TRUE",F385,"")</f>
        <v/>
      </c>
      <c r="AB385" s="65" t="str">
        <f>IF($J385="TRUE",G385,"")</f>
        <v/>
      </c>
      <c r="AC385" s="65" t="str">
        <f>IF($H385="","",IF(OR(J385="TRUE"),$H385,""))</f>
        <v/>
      </c>
      <c r="AD385" s="66" t="str">
        <f>IF(AF385="","",1)</f>
        <v/>
      </c>
      <c r="AE385" s="66" t="str">
        <f>IF(AD385="","",SUM(AD$6:AD385))</f>
        <v/>
      </c>
      <c r="AF385" s="67" t="str">
        <f>IF($K385="TRUE",C385,"")</f>
        <v/>
      </c>
      <c r="AG385" s="67" t="str">
        <f>IF($K385="TRUE",D385,"")</f>
        <v/>
      </c>
      <c r="AH385" s="87" t="str">
        <f>IF($K385="TRUE",E385,"")</f>
        <v/>
      </c>
      <c r="AI385" s="67" t="str">
        <f>IF($K385="TRUE",F385,"")</f>
        <v/>
      </c>
      <c r="AJ385" s="67" t="str">
        <f>IF($K385="TRUE",G385,"")</f>
        <v/>
      </c>
      <c r="AK385" s="67" t="str">
        <f>IF($H385="","",IF(OR(K385="TRUE"),$H385,""))</f>
        <v/>
      </c>
      <c r="AL385" s="68" t="str">
        <f>IF(AN385="","",1)</f>
        <v/>
      </c>
      <c r="AM385" s="68" t="str">
        <f>IF(AL385="","",SUM(AL$6:AL385))</f>
        <v/>
      </c>
      <c r="AN385" s="69" t="str">
        <f>IF($L385="TRUE",C385,"")</f>
        <v/>
      </c>
      <c r="AO385" s="69" t="str">
        <f>IF($L385="TRUE",D385,"")</f>
        <v/>
      </c>
      <c r="AP385" s="96" t="str">
        <f>IF($L385="TRUE",E385,"")</f>
        <v/>
      </c>
      <c r="AQ385" s="69" t="str">
        <f>IF($L385="TRUE",F385,"")</f>
        <v/>
      </c>
      <c r="AR385" s="69" t="str">
        <f>IF($L385="TRUE",G385,"")</f>
        <v/>
      </c>
      <c r="AS385" s="69" t="str">
        <f>IF($H385="","",IF(OR(L385="TRUE"),$H385,""))</f>
        <v/>
      </c>
      <c r="AT385" s="70" t="str">
        <f>IF(AV385="","",1)</f>
        <v/>
      </c>
      <c r="AU385" s="70" t="str">
        <f>IF(AT385="","",SUM(AT$6:AT385))</f>
        <v/>
      </c>
      <c r="AV385" s="71" t="str">
        <f>IF($M385="TRUE",C385,"")</f>
        <v/>
      </c>
      <c r="AW385" s="71" t="str">
        <f>IF($M385="TRUE",D385,"")</f>
        <v/>
      </c>
      <c r="AX385" s="97" t="str">
        <f>IF($M385="TRUE",E385,"")</f>
        <v/>
      </c>
      <c r="AY385" s="71" t="str">
        <f>IF($M385="TRUE",F385,"")</f>
        <v/>
      </c>
      <c r="AZ385" s="71" t="str">
        <f>IF($M385="TRUE",G385,"")</f>
        <v/>
      </c>
      <c r="BA385" s="175" t="str">
        <f>IF($H385="","",IF(OR(M385="TRUE"),$H385,""))</f>
        <v/>
      </c>
      <c r="BB385" s="101"/>
    </row>
    <row r="386" spans="1:54" ht="19.95" customHeight="1" x14ac:dyDescent="0.3">
      <c r="A386" s="98" t="str">
        <f>IF(B386="","",SUM(B$6:B386))</f>
        <v/>
      </c>
      <c r="B386" s="95" t="str">
        <f>IF($C386="","",1)</f>
        <v/>
      </c>
      <c r="C386" s="16"/>
      <c r="D386" s="16"/>
      <c r="E386" s="15"/>
      <c r="F386" s="15"/>
      <c r="G386" s="15"/>
      <c r="H386" s="170"/>
      <c r="I386" s="72" t="str">
        <f>IF($D386=I$5,"TRUE","")</f>
        <v/>
      </c>
      <c r="J386" s="72" t="str">
        <f>IF($D386=J$5,"TRUE","")</f>
        <v/>
      </c>
      <c r="K386" s="72" t="str">
        <f>IF($D386=K$5,"TRUE","")</f>
        <v/>
      </c>
      <c r="L386" s="72" t="str">
        <f>IF($D386=L$5,"TRUE","")</f>
        <v/>
      </c>
      <c r="M386" s="81" t="str">
        <f>IF($D386=M$5,"TRUE","")</f>
        <v/>
      </c>
      <c r="N386" s="62" t="str">
        <f>IF($P386="","",1)</f>
        <v/>
      </c>
      <c r="O386" s="62" t="str">
        <f>IF(N386="","",SUM(N$6:N386))</f>
        <v/>
      </c>
      <c r="P386" s="63" t="str">
        <f>IF($I386="TRUE",C386,"")</f>
        <v/>
      </c>
      <c r="Q386" s="63" t="str">
        <f>IF($I386="TRUE",D386,"")</f>
        <v/>
      </c>
      <c r="R386" s="79" t="str">
        <f>IF($I386="TRUE",E386,"")</f>
        <v/>
      </c>
      <c r="S386" s="63" t="str">
        <f>IF($I386="TRUE",F386,"")</f>
        <v/>
      </c>
      <c r="T386" s="63" t="str">
        <f>IF($I386="TRUE",G386,"")</f>
        <v/>
      </c>
      <c r="U386" s="63" t="str">
        <f>IF($H386="","",IF(OR(I386="TRUE"),$H386,""))</f>
        <v/>
      </c>
      <c r="V386" s="64" t="str">
        <f>IF(X386="","",1)</f>
        <v/>
      </c>
      <c r="W386" s="64" t="str">
        <f>IF(V386="","",SUM(V$6:V386))</f>
        <v/>
      </c>
      <c r="X386" s="65" t="str">
        <f>IF($J386="TRUE",C386,"")</f>
        <v/>
      </c>
      <c r="Y386" s="65" t="str">
        <f>IF($J386="TRUE",D386,"")</f>
        <v/>
      </c>
      <c r="Z386" s="65" t="str">
        <f>IF($J386="TRUE",E386,"")</f>
        <v/>
      </c>
      <c r="AA386" s="65" t="str">
        <f>IF($J386="TRUE",F386,"")</f>
        <v/>
      </c>
      <c r="AB386" s="65" t="str">
        <f>IF($J386="TRUE",G386,"")</f>
        <v/>
      </c>
      <c r="AC386" s="65" t="str">
        <f>IF($H386="","",IF(OR(J386="TRUE"),$H386,""))</f>
        <v/>
      </c>
      <c r="AD386" s="66" t="str">
        <f>IF(AF386="","",1)</f>
        <v/>
      </c>
      <c r="AE386" s="66" t="str">
        <f>IF(AD386="","",SUM(AD$6:AD386))</f>
        <v/>
      </c>
      <c r="AF386" s="67" t="str">
        <f>IF($K386="TRUE",C386,"")</f>
        <v/>
      </c>
      <c r="AG386" s="67" t="str">
        <f>IF($K386="TRUE",D386,"")</f>
        <v/>
      </c>
      <c r="AH386" s="87" t="str">
        <f>IF($K386="TRUE",E386,"")</f>
        <v/>
      </c>
      <c r="AI386" s="67" t="str">
        <f>IF($K386="TRUE",F386,"")</f>
        <v/>
      </c>
      <c r="AJ386" s="67" t="str">
        <f>IF($K386="TRUE",G386,"")</f>
        <v/>
      </c>
      <c r="AK386" s="67" t="str">
        <f>IF($H386="","",IF(OR(K386="TRUE"),$H386,""))</f>
        <v/>
      </c>
      <c r="AL386" s="68" t="str">
        <f>IF(AN386="","",1)</f>
        <v/>
      </c>
      <c r="AM386" s="68" t="str">
        <f>IF(AL386="","",SUM(AL$6:AL386))</f>
        <v/>
      </c>
      <c r="AN386" s="69" t="str">
        <f>IF($L386="TRUE",C386,"")</f>
        <v/>
      </c>
      <c r="AO386" s="69" t="str">
        <f>IF($L386="TRUE",D386,"")</f>
        <v/>
      </c>
      <c r="AP386" s="96" t="str">
        <f>IF($L386="TRUE",E386,"")</f>
        <v/>
      </c>
      <c r="AQ386" s="69" t="str">
        <f>IF($L386="TRUE",F386,"")</f>
        <v/>
      </c>
      <c r="AR386" s="69" t="str">
        <f>IF($L386="TRUE",G386,"")</f>
        <v/>
      </c>
      <c r="AS386" s="69" t="str">
        <f>IF($H386="","",IF(OR(L386="TRUE"),$H386,""))</f>
        <v/>
      </c>
      <c r="AT386" s="70" t="str">
        <f>IF(AV386="","",1)</f>
        <v/>
      </c>
      <c r="AU386" s="70" t="str">
        <f>IF(AT386="","",SUM(AT$6:AT386))</f>
        <v/>
      </c>
      <c r="AV386" s="71" t="str">
        <f>IF($M386="TRUE",C386,"")</f>
        <v/>
      </c>
      <c r="AW386" s="71" t="str">
        <f>IF($M386="TRUE",D386,"")</f>
        <v/>
      </c>
      <c r="AX386" s="97" t="str">
        <f>IF($M386="TRUE",E386,"")</f>
        <v/>
      </c>
      <c r="AY386" s="71" t="str">
        <f>IF($M386="TRUE",F386,"")</f>
        <v/>
      </c>
      <c r="AZ386" s="71" t="str">
        <f>IF($M386="TRUE",G386,"")</f>
        <v/>
      </c>
      <c r="BA386" s="175" t="str">
        <f>IF($H386="","",IF(OR(M386="TRUE"),$H386,""))</f>
        <v/>
      </c>
      <c r="BB386" s="101"/>
    </row>
    <row r="387" spans="1:54" ht="19.95" customHeight="1" x14ac:dyDescent="0.3">
      <c r="A387" s="98" t="str">
        <f>IF(B387="","",SUM(B$6:B387))</f>
        <v/>
      </c>
      <c r="B387" s="95" t="str">
        <f>IF($C387="","",1)</f>
        <v/>
      </c>
      <c r="C387" s="16"/>
      <c r="D387" s="16"/>
      <c r="E387" s="15"/>
      <c r="F387" s="15"/>
      <c r="G387" s="15"/>
      <c r="H387" s="170"/>
      <c r="I387" s="72" t="str">
        <f>IF($D387=I$5,"TRUE","")</f>
        <v/>
      </c>
      <c r="J387" s="72" t="str">
        <f>IF($D387=J$5,"TRUE","")</f>
        <v/>
      </c>
      <c r="K387" s="72" t="str">
        <f>IF($D387=K$5,"TRUE","")</f>
        <v/>
      </c>
      <c r="L387" s="72" t="str">
        <f>IF($D387=L$5,"TRUE","")</f>
        <v/>
      </c>
      <c r="M387" s="81" t="str">
        <f>IF($D387=M$5,"TRUE","")</f>
        <v/>
      </c>
      <c r="N387" s="62" t="str">
        <f>IF($P387="","",1)</f>
        <v/>
      </c>
      <c r="O387" s="62" t="str">
        <f>IF(N387="","",SUM(N$6:N387))</f>
        <v/>
      </c>
      <c r="P387" s="63" t="str">
        <f>IF($I387="TRUE",C387,"")</f>
        <v/>
      </c>
      <c r="Q387" s="63" t="str">
        <f>IF($I387="TRUE",D387,"")</f>
        <v/>
      </c>
      <c r="R387" s="79" t="str">
        <f>IF($I387="TRUE",E387,"")</f>
        <v/>
      </c>
      <c r="S387" s="63" t="str">
        <f>IF($I387="TRUE",F387,"")</f>
        <v/>
      </c>
      <c r="T387" s="63" t="str">
        <f>IF($I387="TRUE",G387,"")</f>
        <v/>
      </c>
      <c r="U387" s="63" t="str">
        <f>IF($H387="","",IF(OR(I387="TRUE"),$H387,""))</f>
        <v/>
      </c>
      <c r="V387" s="64" t="str">
        <f>IF(X387="","",1)</f>
        <v/>
      </c>
      <c r="W387" s="64" t="str">
        <f>IF(V387="","",SUM(V$6:V387))</f>
        <v/>
      </c>
      <c r="X387" s="65" t="str">
        <f>IF($J387="TRUE",C387,"")</f>
        <v/>
      </c>
      <c r="Y387" s="65" t="str">
        <f>IF($J387="TRUE",D387,"")</f>
        <v/>
      </c>
      <c r="Z387" s="65" t="str">
        <f>IF($J387="TRUE",E387,"")</f>
        <v/>
      </c>
      <c r="AA387" s="65" t="str">
        <f>IF($J387="TRUE",F387,"")</f>
        <v/>
      </c>
      <c r="AB387" s="65" t="str">
        <f>IF($J387="TRUE",G387,"")</f>
        <v/>
      </c>
      <c r="AC387" s="65" t="str">
        <f>IF($H387="","",IF(OR(J387="TRUE"),$H387,""))</f>
        <v/>
      </c>
      <c r="AD387" s="66" t="str">
        <f>IF(AF387="","",1)</f>
        <v/>
      </c>
      <c r="AE387" s="66" t="str">
        <f>IF(AD387="","",SUM(AD$6:AD387))</f>
        <v/>
      </c>
      <c r="AF387" s="67" t="str">
        <f>IF($K387="TRUE",C387,"")</f>
        <v/>
      </c>
      <c r="AG387" s="67" t="str">
        <f>IF($K387="TRUE",D387,"")</f>
        <v/>
      </c>
      <c r="AH387" s="87" t="str">
        <f>IF($K387="TRUE",E387,"")</f>
        <v/>
      </c>
      <c r="AI387" s="67" t="str">
        <f>IF($K387="TRUE",F387,"")</f>
        <v/>
      </c>
      <c r="AJ387" s="67" t="str">
        <f>IF($K387="TRUE",G387,"")</f>
        <v/>
      </c>
      <c r="AK387" s="67" t="str">
        <f>IF($H387="","",IF(OR(K387="TRUE"),$H387,""))</f>
        <v/>
      </c>
      <c r="AL387" s="68" t="str">
        <f>IF(AN387="","",1)</f>
        <v/>
      </c>
      <c r="AM387" s="68" t="str">
        <f>IF(AL387="","",SUM(AL$6:AL387))</f>
        <v/>
      </c>
      <c r="AN387" s="69" t="str">
        <f>IF($L387="TRUE",C387,"")</f>
        <v/>
      </c>
      <c r="AO387" s="69" t="str">
        <f>IF($L387="TRUE",D387,"")</f>
        <v/>
      </c>
      <c r="AP387" s="96" t="str">
        <f>IF($L387="TRUE",E387,"")</f>
        <v/>
      </c>
      <c r="AQ387" s="69" t="str">
        <f>IF($L387="TRUE",F387,"")</f>
        <v/>
      </c>
      <c r="AR387" s="69" t="str">
        <f>IF($L387="TRUE",G387,"")</f>
        <v/>
      </c>
      <c r="AS387" s="69" t="str">
        <f>IF($H387="","",IF(OR(L387="TRUE"),$H387,""))</f>
        <v/>
      </c>
      <c r="AT387" s="70" t="str">
        <f>IF(AV387="","",1)</f>
        <v/>
      </c>
      <c r="AU387" s="70" t="str">
        <f>IF(AT387="","",SUM(AT$6:AT387))</f>
        <v/>
      </c>
      <c r="AV387" s="71" t="str">
        <f>IF($M387="TRUE",C387,"")</f>
        <v/>
      </c>
      <c r="AW387" s="71" t="str">
        <f>IF($M387="TRUE",D387,"")</f>
        <v/>
      </c>
      <c r="AX387" s="97" t="str">
        <f>IF($M387="TRUE",E387,"")</f>
        <v/>
      </c>
      <c r="AY387" s="71" t="str">
        <f>IF($M387="TRUE",F387,"")</f>
        <v/>
      </c>
      <c r="AZ387" s="71" t="str">
        <f>IF($M387="TRUE",G387,"")</f>
        <v/>
      </c>
      <c r="BA387" s="175" t="str">
        <f>IF($H387="","",IF(OR(M387="TRUE"),$H387,""))</f>
        <v/>
      </c>
      <c r="BB387" s="101"/>
    </row>
    <row r="388" spans="1:54" ht="19.95" customHeight="1" x14ac:dyDescent="0.3">
      <c r="A388" s="98" t="str">
        <f>IF(B388="","",SUM(B$6:B388))</f>
        <v/>
      </c>
      <c r="B388" s="95" t="str">
        <f>IF($C388="","",1)</f>
        <v/>
      </c>
      <c r="C388" s="16"/>
      <c r="D388" s="16"/>
      <c r="E388" s="15"/>
      <c r="F388" s="15"/>
      <c r="G388" s="15"/>
      <c r="H388" s="170"/>
      <c r="I388" s="72" t="str">
        <f>IF($D388=I$5,"TRUE","")</f>
        <v/>
      </c>
      <c r="J388" s="72" t="str">
        <f>IF($D388=J$5,"TRUE","")</f>
        <v/>
      </c>
      <c r="K388" s="72" t="str">
        <f>IF($D388=K$5,"TRUE","")</f>
        <v/>
      </c>
      <c r="L388" s="72" t="str">
        <f>IF($D388=L$5,"TRUE","")</f>
        <v/>
      </c>
      <c r="M388" s="81" t="str">
        <f>IF($D388=M$5,"TRUE","")</f>
        <v/>
      </c>
      <c r="N388" s="62" t="str">
        <f>IF($P388="","",1)</f>
        <v/>
      </c>
      <c r="O388" s="62" t="str">
        <f>IF(N388="","",SUM(N$6:N388))</f>
        <v/>
      </c>
      <c r="P388" s="63" t="str">
        <f>IF($I388="TRUE",C388,"")</f>
        <v/>
      </c>
      <c r="Q388" s="63" t="str">
        <f>IF($I388="TRUE",D388,"")</f>
        <v/>
      </c>
      <c r="R388" s="79" t="str">
        <f>IF($I388="TRUE",E388,"")</f>
        <v/>
      </c>
      <c r="S388" s="63" t="str">
        <f>IF($I388="TRUE",F388,"")</f>
        <v/>
      </c>
      <c r="T388" s="63" t="str">
        <f>IF($I388="TRUE",G388,"")</f>
        <v/>
      </c>
      <c r="U388" s="63" t="str">
        <f>IF($H388="","",IF(OR(I388="TRUE"),$H388,""))</f>
        <v/>
      </c>
      <c r="V388" s="64" t="str">
        <f>IF(X388="","",1)</f>
        <v/>
      </c>
      <c r="W388" s="64" t="str">
        <f>IF(V388="","",SUM(V$6:V388))</f>
        <v/>
      </c>
      <c r="X388" s="65" t="str">
        <f>IF($J388="TRUE",C388,"")</f>
        <v/>
      </c>
      <c r="Y388" s="65" t="str">
        <f>IF($J388="TRUE",D388,"")</f>
        <v/>
      </c>
      <c r="Z388" s="65" t="str">
        <f>IF($J388="TRUE",E388,"")</f>
        <v/>
      </c>
      <c r="AA388" s="65" t="str">
        <f>IF($J388="TRUE",F388,"")</f>
        <v/>
      </c>
      <c r="AB388" s="65" t="str">
        <f>IF($J388="TRUE",G388,"")</f>
        <v/>
      </c>
      <c r="AC388" s="65" t="str">
        <f>IF($H388="","",IF(OR(J388="TRUE"),$H388,""))</f>
        <v/>
      </c>
      <c r="AD388" s="66" t="str">
        <f>IF(AF388="","",1)</f>
        <v/>
      </c>
      <c r="AE388" s="66" t="str">
        <f>IF(AD388="","",SUM(AD$6:AD388))</f>
        <v/>
      </c>
      <c r="AF388" s="67" t="str">
        <f>IF($K388="TRUE",C388,"")</f>
        <v/>
      </c>
      <c r="AG388" s="67" t="str">
        <f>IF($K388="TRUE",D388,"")</f>
        <v/>
      </c>
      <c r="AH388" s="87" t="str">
        <f>IF($K388="TRUE",E388,"")</f>
        <v/>
      </c>
      <c r="AI388" s="67" t="str">
        <f>IF($K388="TRUE",F388,"")</f>
        <v/>
      </c>
      <c r="AJ388" s="67" t="str">
        <f>IF($K388="TRUE",G388,"")</f>
        <v/>
      </c>
      <c r="AK388" s="67" t="str">
        <f>IF($H388="","",IF(OR(K388="TRUE"),$H388,""))</f>
        <v/>
      </c>
      <c r="AL388" s="68" t="str">
        <f>IF(AN388="","",1)</f>
        <v/>
      </c>
      <c r="AM388" s="68" t="str">
        <f>IF(AL388="","",SUM(AL$6:AL388))</f>
        <v/>
      </c>
      <c r="AN388" s="69" t="str">
        <f>IF($L388="TRUE",C388,"")</f>
        <v/>
      </c>
      <c r="AO388" s="69" t="str">
        <f>IF($L388="TRUE",D388,"")</f>
        <v/>
      </c>
      <c r="AP388" s="96" t="str">
        <f>IF($L388="TRUE",E388,"")</f>
        <v/>
      </c>
      <c r="AQ388" s="69" t="str">
        <f>IF($L388="TRUE",F388,"")</f>
        <v/>
      </c>
      <c r="AR388" s="69" t="str">
        <f>IF($L388="TRUE",G388,"")</f>
        <v/>
      </c>
      <c r="AS388" s="69" t="str">
        <f>IF($H388="","",IF(OR(L388="TRUE"),$H388,""))</f>
        <v/>
      </c>
      <c r="AT388" s="70" t="str">
        <f>IF(AV388="","",1)</f>
        <v/>
      </c>
      <c r="AU388" s="70" t="str">
        <f>IF(AT388="","",SUM(AT$6:AT388))</f>
        <v/>
      </c>
      <c r="AV388" s="71" t="str">
        <f>IF($M388="TRUE",C388,"")</f>
        <v/>
      </c>
      <c r="AW388" s="71" t="str">
        <f>IF($M388="TRUE",D388,"")</f>
        <v/>
      </c>
      <c r="AX388" s="97" t="str">
        <f>IF($M388="TRUE",E388,"")</f>
        <v/>
      </c>
      <c r="AY388" s="71" t="str">
        <f>IF($M388="TRUE",F388,"")</f>
        <v/>
      </c>
      <c r="AZ388" s="71" t="str">
        <f>IF($M388="TRUE",G388,"")</f>
        <v/>
      </c>
      <c r="BA388" s="175" t="str">
        <f>IF($H388="","",IF(OR(M388="TRUE"),$H388,""))</f>
        <v/>
      </c>
      <c r="BB388" s="101"/>
    </row>
    <row r="389" spans="1:54" ht="19.95" customHeight="1" x14ac:dyDescent="0.3">
      <c r="A389" s="98" t="str">
        <f>IF(B389="","",SUM(B$6:B389))</f>
        <v/>
      </c>
      <c r="B389" s="95" t="str">
        <f>IF($C389="","",1)</f>
        <v/>
      </c>
      <c r="C389" s="16"/>
      <c r="D389" s="16"/>
      <c r="E389" s="15"/>
      <c r="F389" s="15"/>
      <c r="G389" s="15"/>
      <c r="H389" s="170"/>
      <c r="I389" s="72" t="str">
        <f>IF($D389=I$5,"TRUE","")</f>
        <v/>
      </c>
      <c r="J389" s="72" t="str">
        <f>IF($D389=J$5,"TRUE","")</f>
        <v/>
      </c>
      <c r="K389" s="72" t="str">
        <f>IF($D389=K$5,"TRUE","")</f>
        <v/>
      </c>
      <c r="L389" s="72" t="str">
        <f>IF($D389=L$5,"TRUE","")</f>
        <v/>
      </c>
      <c r="M389" s="81" t="str">
        <f>IF($D389=M$5,"TRUE","")</f>
        <v/>
      </c>
      <c r="N389" s="62" t="str">
        <f>IF($P389="","",1)</f>
        <v/>
      </c>
      <c r="O389" s="62" t="str">
        <f>IF(N389="","",SUM(N$6:N389))</f>
        <v/>
      </c>
      <c r="P389" s="63" t="str">
        <f>IF($I389="TRUE",C389,"")</f>
        <v/>
      </c>
      <c r="Q389" s="63" t="str">
        <f>IF($I389="TRUE",D389,"")</f>
        <v/>
      </c>
      <c r="R389" s="79" t="str">
        <f>IF($I389="TRUE",E389,"")</f>
        <v/>
      </c>
      <c r="S389" s="63" t="str">
        <f>IF($I389="TRUE",F389,"")</f>
        <v/>
      </c>
      <c r="T389" s="63" t="str">
        <f>IF($I389="TRUE",G389,"")</f>
        <v/>
      </c>
      <c r="U389" s="63" t="str">
        <f>IF($H389="","",IF(OR(I389="TRUE"),$H389,""))</f>
        <v/>
      </c>
      <c r="V389" s="64" t="str">
        <f>IF(X389="","",1)</f>
        <v/>
      </c>
      <c r="W389" s="64" t="str">
        <f>IF(V389="","",SUM(V$6:V389))</f>
        <v/>
      </c>
      <c r="X389" s="65" t="str">
        <f>IF($J389="TRUE",C389,"")</f>
        <v/>
      </c>
      <c r="Y389" s="65" t="str">
        <f>IF($J389="TRUE",D389,"")</f>
        <v/>
      </c>
      <c r="Z389" s="65" t="str">
        <f>IF($J389="TRUE",E389,"")</f>
        <v/>
      </c>
      <c r="AA389" s="65" t="str">
        <f>IF($J389="TRUE",F389,"")</f>
        <v/>
      </c>
      <c r="AB389" s="65" t="str">
        <f>IF($J389="TRUE",G389,"")</f>
        <v/>
      </c>
      <c r="AC389" s="65" t="str">
        <f>IF($H389="","",IF(OR(J389="TRUE"),$H389,""))</f>
        <v/>
      </c>
      <c r="AD389" s="66" t="str">
        <f>IF(AF389="","",1)</f>
        <v/>
      </c>
      <c r="AE389" s="66" t="str">
        <f>IF(AD389="","",SUM(AD$6:AD389))</f>
        <v/>
      </c>
      <c r="AF389" s="67" t="str">
        <f>IF($K389="TRUE",C389,"")</f>
        <v/>
      </c>
      <c r="AG389" s="67" t="str">
        <f>IF($K389="TRUE",D389,"")</f>
        <v/>
      </c>
      <c r="AH389" s="87" t="str">
        <f>IF($K389="TRUE",E389,"")</f>
        <v/>
      </c>
      <c r="AI389" s="67" t="str">
        <f>IF($K389="TRUE",F389,"")</f>
        <v/>
      </c>
      <c r="AJ389" s="67" t="str">
        <f>IF($K389="TRUE",G389,"")</f>
        <v/>
      </c>
      <c r="AK389" s="67" t="str">
        <f>IF($H389="","",IF(OR(K389="TRUE"),$H389,""))</f>
        <v/>
      </c>
      <c r="AL389" s="68" t="str">
        <f>IF(AN389="","",1)</f>
        <v/>
      </c>
      <c r="AM389" s="68" t="str">
        <f>IF(AL389="","",SUM(AL$6:AL389))</f>
        <v/>
      </c>
      <c r="AN389" s="69" t="str">
        <f>IF($L389="TRUE",C389,"")</f>
        <v/>
      </c>
      <c r="AO389" s="69" t="str">
        <f>IF($L389="TRUE",D389,"")</f>
        <v/>
      </c>
      <c r="AP389" s="96" t="str">
        <f>IF($L389="TRUE",E389,"")</f>
        <v/>
      </c>
      <c r="AQ389" s="69" t="str">
        <f>IF($L389="TRUE",F389,"")</f>
        <v/>
      </c>
      <c r="AR389" s="69" t="str">
        <f>IF($L389="TRUE",G389,"")</f>
        <v/>
      </c>
      <c r="AS389" s="69" t="str">
        <f>IF($H389="","",IF(OR(L389="TRUE"),$H389,""))</f>
        <v/>
      </c>
      <c r="AT389" s="70" t="str">
        <f>IF(AV389="","",1)</f>
        <v/>
      </c>
      <c r="AU389" s="70" t="str">
        <f>IF(AT389="","",SUM(AT$6:AT389))</f>
        <v/>
      </c>
      <c r="AV389" s="71" t="str">
        <f>IF($M389="TRUE",C389,"")</f>
        <v/>
      </c>
      <c r="AW389" s="71" t="str">
        <f>IF($M389="TRUE",D389,"")</f>
        <v/>
      </c>
      <c r="AX389" s="97" t="str">
        <f>IF($M389="TRUE",E389,"")</f>
        <v/>
      </c>
      <c r="AY389" s="71" t="str">
        <f>IF($M389="TRUE",F389,"")</f>
        <v/>
      </c>
      <c r="AZ389" s="71" t="str">
        <f>IF($M389="TRUE",G389,"")</f>
        <v/>
      </c>
      <c r="BA389" s="175" t="str">
        <f>IF($H389="","",IF(OR(M389="TRUE"),$H389,""))</f>
        <v/>
      </c>
      <c r="BB389" s="101"/>
    </row>
    <row r="390" spans="1:54" ht="19.95" customHeight="1" x14ac:dyDescent="0.3">
      <c r="A390" s="98" t="str">
        <f>IF(B390="","",SUM(B$6:B390))</f>
        <v/>
      </c>
      <c r="B390" s="95" t="str">
        <f>IF($C390="","",1)</f>
        <v/>
      </c>
      <c r="C390" s="16"/>
      <c r="D390" s="16"/>
      <c r="E390" s="15"/>
      <c r="F390" s="15"/>
      <c r="G390" s="15"/>
      <c r="H390" s="170"/>
      <c r="I390" s="72" t="str">
        <f>IF($D390=I$5,"TRUE","")</f>
        <v/>
      </c>
      <c r="J390" s="72" t="str">
        <f>IF($D390=J$5,"TRUE","")</f>
        <v/>
      </c>
      <c r="K390" s="72" t="str">
        <f>IF($D390=K$5,"TRUE","")</f>
        <v/>
      </c>
      <c r="L390" s="72" t="str">
        <f>IF($D390=L$5,"TRUE","")</f>
        <v/>
      </c>
      <c r="M390" s="81" t="str">
        <f>IF($D390=M$5,"TRUE","")</f>
        <v/>
      </c>
      <c r="N390" s="62" t="str">
        <f>IF($P390="","",1)</f>
        <v/>
      </c>
      <c r="O390" s="62" t="str">
        <f>IF(N390="","",SUM(N$6:N390))</f>
        <v/>
      </c>
      <c r="P390" s="63" t="str">
        <f>IF($I390="TRUE",C390,"")</f>
        <v/>
      </c>
      <c r="Q390" s="63" t="str">
        <f>IF($I390="TRUE",D390,"")</f>
        <v/>
      </c>
      <c r="R390" s="79" t="str">
        <f>IF($I390="TRUE",E390,"")</f>
        <v/>
      </c>
      <c r="S390" s="63" t="str">
        <f>IF($I390="TRUE",F390,"")</f>
        <v/>
      </c>
      <c r="T390" s="63" t="str">
        <f>IF($I390="TRUE",G390,"")</f>
        <v/>
      </c>
      <c r="U390" s="63" t="str">
        <f>IF($H390="","",IF(OR(I390="TRUE"),$H390,""))</f>
        <v/>
      </c>
      <c r="V390" s="64" t="str">
        <f>IF(X390="","",1)</f>
        <v/>
      </c>
      <c r="W390" s="64" t="str">
        <f>IF(V390="","",SUM(V$6:V390))</f>
        <v/>
      </c>
      <c r="X390" s="65" t="str">
        <f>IF($J390="TRUE",C390,"")</f>
        <v/>
      </c>
      <c r="Y390" s="65" t="str">
        <f>IF($J390="TRUE",D390,"")</f>
        <v/>
      </c>
      <c r="Z390" s="65" t="str">
        <f>IF($J390="TRUE",E390,"")</f>
        <v/>
      </c>
      <c r="AA390" s="65" t="str">
        <f>IF($J390="TRUE",F390,"")</f>
        <v/>
      </c>
      <c r="AB390" s="65" t="str">
        <f>IF($J390="TRUE",G390,"")</f>
        <v/>
      </c>
      <c r="AC390" s="65" t="str">
        <f>IF($H390="","",IF(OR(J390="TRUE"),$H390,""))</f>
        <v/>
      </c>
      <c r="AD390" s="66" t="str">
        <f>IF(AF390="","",1)</f>
        <v/>
      </c>
      <c r="AE390" s="66" t="str">
        <f>IF(AD390="","",SUM(AD$6:AD390))</f>
        <v/>
      </c>
      <c r="AF390" s="67" t="str">
        <f>IF($K390="TRUE",C390,"")</f>
        <v/>
      </c>
      <c r="AG390" s="67" t="str">
        <f>IF($K390="TRUE",D390,"")</f>
        <v/>
      </c>
      <c r="AH390" s="87" t="str">
        <f>IF($K390="TRUE",E390,"")</f>
        <v/>
      </c>
      <c r="AI390" s="67" t="str">
        <f>IF($K390="TRUE",F390,"")</f>
        <v/>
      </c>
      <c r="AJ390" s="67" t="str">
        <f>IF($K390="TRUE",G390,"")</f>
        <v/>
      </c>
      <c r="AK390" s="67" t="str">
        <f>IF($H390="","",IF(OR(K390="TRUE"),$H390,""))</f>
        <v/>
      </c>
      <c r="AL390" s="68" t="str">
        <f>IF(AN390="","",1)</f>
        <v/>
      </c>
      <c r="AM390" s="68" t="str">
        <f>IF(AL390="","",SUM(AL$6:AL390))</f>
        <v/>
      </c>
      <c r="AN390" s="69" t="str">
        <f>IF($L390="TRUE",C390,"")</f>
        <v/>
      </c>
      <c r="AO390" s="69" t="str">
        <f>IF($L390="TRUE",D390,"")</f>
        <v/>
      </c>
      <c r="AP390" s="96" t="str">
        <f>IF($L390="TRUE",E390,"")</f>
        <v/>
      </c>
      <c r="AQ390" s="69" t="str">
        <f>IF($L390="TRUE",F390,"")</f>
        <v/>
      </c>
      <c r="AR390" s="69" t="str">
        <f>IF($L390="TRUE",G390,"")</f>
        <v/>
      </c>
      <c r="AS390" s="69" t="str">
        <f>IF($H390="","",IF(OR(L390="TRUE"),$H390,""))</f>
        <v/>
      </c>
      <c r="AT390" s="70" t="str">
        <f>IF(AV390="","",1)</f>
        <v/>
      </c>
      <c r="AU390" s="70" t="str">
        <f>IF(AT390="","",SUM(AT$6:AT390))</f>
        <v/>
      </c>
      <c r="AV390" s="71" t="str">
        <f>IF($M390="TRUE",C390,"")</f>
        <v/>
      </c>
      <c r="AW390" s="71" t="str">
        <f>IF($M390="TRUE",D390,"")</f>
        <v/>
      </c>
      <c r="AX390" s="97" t="str">
        <f>IF($M390="TRUE",E390,"")</f>
        <v/>
      </c>
      <c r="AY390" s="71" t="str">
        <f>IF($M390="TRUE",F390,"")</f>
        <v/>
      </c>
      <c r="AZ390" s="71" t="str">
        <f>IF($M390="TRUE",G390,"")</f>
        <v/>
      </c>
      <c r="BA390" s="175" t="str">
        <f>IF($H390="","",IF(OR(M390="TRUE"),$H390,""))</f>
        <v/>
      </c>
      <c r="BB390" s="101"/>
    </row>
    <row r="391" spans="1:54" ht="19.95" customHeight="1" x14ac:dyDescent="0.3">
      <c r="A391" s="98" t="str">
        <f>IF(B391="","",SUM(B$6:B391))</f>
        <v/>
      </c>
      <c r="B391" s="95" t="str">
        <f>IF($C391="","",1)</f>
        <v/>
      </c>
      <c r="C391" s="16"/>
      <c r="D391" s="16"/>
      <c r="E391" s="15"/>
      <c r="F391" s="15"/>
      <c r="G391" s="15"/>
      <c r="H391" s="170"/>
      <c r="I391" s="72" t="str">
        <f>IF($D391=I$5,"TRUE","")</f>
        <v/>
      </c>
      <c r="J391" s="72" t="str">
        <f>IF($D391=J$5,"TRUE","")</f>
        <v/>
      </c>
      <c r="K391" s="72" t="str">
        <f>IF($D391=K$5,"TRUE","")</f>
        <v/>
      </c>
      <c r="L391" s="72" t="str">
        <f>IF($D391=L$5,"TRUE","")</f>
        <v/>
      </c>
      <c r="M391" s="81" t="str">
        <f>IF($D391=M$5,"TRUE","")</f>
        <v/>
      </c>
      <c r="N391" s="62" t="str">
        <f>IF($P391="","",1)</f>
        <v/>
      </c>
      <c r="O391" s="62" t="str">
        <f>IF(N391="","",SUM(N$6:N391))</f>
        <v/>
      </c>
      <c r="P391" s="63" t="str">
        <f>IF($I391="TRUE",C391,"")</f>
        <v/>
      </c>
      <c r="Q391" s="63" t="str">
        <f>IF($I391="TRUE",D391,"")</f>
        <v/>
      </c>
      <c r="R391" s="79" t="str">
        <f>IF($I391="TRUE",E391,"")</f>
        <v/>
      </c>
      <c r="S391" s="63" t="str">
        <f>IF($I391="TRUE",F391,"")</f>
        <v/>
      </c>
      <c r="T391" s="63" t="str">
        <f>IF($I391="TRUE",G391,"")</f>
        <v/>
      </c>
      <c r="U391" s="63" t="str">
        <f>IF($H391="","",IF(OR(I391="TRUE"),$H391,""))</f>
        <v/>
      </c>
      <c r="V391" s="64" t="str">
        <f>IF(X391="","",1)</f>
        <v/>
      </c>
      <c r="W391" s="64" t="str">
        <f>IF(V391="","",SUM(V$6:V391))</f>
        <v/>
      </c>
      <c r="X391" s="65" t="str">
        <f>IF($J391="TRUE",C391,"")</f>
        <v/>
      </c>
      <c r="Y391" s="65" t="str">
        <f>IF($J391="TRUE",D391,"")</f>
        <v/>
      </c>
      <c r="Z391" s="65" t="str">
        <f>IF($J391="TRUE",E391,"")</f>
        <v/>
      </c>
      <c r="AA391" s="65" t="str">
        <f>IF($J391="TRUE",F391,"")</f>
        <v/>
      </c>
      <c r="AB391" s="65" t="str">
        <f>IF($J391="TRUE",G391,"")</f>
        <v/>
      </c>
      <c r="AC391" s="65" t="str">
        <f>IF($H391="","",IF(OR(J391="TRUE"),$H391,""))</f>
        <v/>
      </c>
      <c r="AD391" s="66" t="str">
        <f>IF(AF391="","",1)</f>
        <v/>
      </c>
      <c r="AE391" s="66" t="str">
        <f>IF(AD391="","",SUM(AD$6:AD391))</f>
        <v/>
      </c>
      <c r="AF391" s="67" t="str">
        <f>IF($K391="TRUE",C391,"")</f>
        <v/>
      </c>
      <c r="AG391" s="67" t="str">
        <f>IF($K391="TRUE",D391,"")</f>
        <v/>
      </c>
      <c r="AH391" s="87" t="str">
        <f>IF($K391="TRUE",E391,"")</f>
        <v/>
      </c>
      <c r="AI391" s="67" t="str">
        <f>IF($K391="TRUE",F391,"")</f>
        <v/>
      </c>
      <c r="AJ391" s="67" t="str">
        <f>IF($K391="TRUE",G391,"")</f>
        <v/>
      </c>
      <c r="AK391" s="67" t="str">
        <f>IF($H391="","",IF(OR(K391="TRUE"),$H391,""))</f>
        <v/>
      </c>
      <c r="AL391" s="68" t="str">
        <f>IF(AN391="","",1)</f>
        <v/>
      </c>
      <c r="AM391" s="68" t="str">
        <f>IF(AL391="","",SUM(AL$6:AL391))</f>
        <v/>
      </c>
      <c r="AN391" s="69" t="str">
        <f>IF($L391="TRUE",C391,"")</f>
        <v/>
      </c>
      <c r="AO391" s="69" t="str">
        <f>IF($L391="TRUE",D391,"")</f>
        <v/>
      </c>
      <c r="AP391" s="96" t="str">
        <f>IF($L391="TRUE",E391,"")</f>
        <v/>
      </c>
      <c r="AQ391" s="69" t="str">
        <f>IF($L391="TRUE",F391,"")</f>
        <v/>
      </c>
      <c r="AR391" s="69" t="str">
        <f>IF($L391="TRUE",G391,"")</f>
        <v/>
      </c>
      <c r="AS391" s="69" t="str">
        <f>IF($H391="","",IF(OR(L391="TRUE"),$H391,""))</f>
        <v/>
      </c>
      <c r="AT391" s="70" t="str">
        <f>IF(AV391="","",1)</f>
        <v/>
      </c>
      <c r="AU391" s="70" t="str">
        <f>IF(AT391="","",SUM(AT$6:AT391))</f>
        <v/>
      </c>
      <c r="AV391" s="71" t="str">
        <f>IF($M391="TRUE",C391,"")</f>
        <v/>
      </c>
      <c r="AW391" s="71" t="str">
        <f>IF($M391="TRUE",D391,"")</f>
        <v/>
      </c>
      <c r="AX391" s="97" t="str">
        <f>IF($M391="TRUE",E391,"")</f>
        <v/>
      </c>
      <c r="AY391" s="71" t="str">
        <f>IF($M391="TRUE",F391,"")</f>
        <v/>
      </c>
      <c r="AZ391" s="71" t="str">
        <f>IF($M391="TRUE",G391,"")</f>
        <v/>
      </c>
      <c r="BA391" s="175" t="str">
        <f>IF($H391="","",IF(OR(M391="TRUE"),$H391,""))</f>
        <v/>
      </c>
      <c r="BB391" s="101"/>
    </row>
    <row r="392" spans="1:54" ht="19.95" customHeight="1" x14ac:dyDescent="0.3">
      <c r="A392" s="98" t="str">
        <f>IF(B392="","",SUM(B$6:B392))</f>
        <v/>
      </c>
      <c r="B392" s="95" t="str">
        <f>IF($C392="","",1)</f>
        <v/>
      </c>
      <c r="C392" s="16"/>
      <c r="D392" s="16"/>
      <c r="E392" s="15"/>
      <c r="F392" s="15"/>
      <c r="G392" s="15"/>
      <c r="H392" s="170"/>
      <c r="I392" s="72" t="str">
        <f>IF($D392=I$5,"TRUE","")</f>
        <v/>
      </c>
      <c r="J392" s="72" t="str">
        <f>IF($D392=J$5,"TRUE","")</f>
        <v/>
      </c>
      <c r="K392" s="72" t="str">
        <f>IF($D392=K$5,"TRUE","")</f>
        <v/>
      </c>
      <c r="L392" s="72" t="str">
        <f>IF($D392=L$5,"TRUE","")</f>
        <v/>
      </c>
      <c r="M392" s="81" t="str">
        <f>IF($D392=M$5,"TRUE","")</f>
        <v/>
      </c>
      <c r="N392" s="62" t="str">
        <f>IF($P392="","",1)</f>
        <v/>
      </c>
      <c r="O392" s="62" t="str">
        <f>IF(N392="","",SUM(N$6:N392))</f>
        <v/>
      </c>
      <c r="P392" s="63" t="str">
        <f>IF($I392="TRUE",C392,"")</f>
        <v/>
      </c>
      <c r="Q392" s="63" t="str">
        <f>IF($I392="TRUE",D392,"")</f>
        <v/>
      </c>
      <c r="R392" s="79" t="str">
        <f>IF($I392="TRUE",E392,"")</f>
        <v/>
      </c>
      <c r="S392" s="63" t="str">
        <f>IF($I392="TRUE",F392,"")</f>
        <v/>
      </c>
      <c r="T392" s="63" t="str">
        <f>IF($I392="TRUE",G392,"")</f>
        <v/>
      </c>
      <c r="U392" s="63" t="str">
        <f>IF($H392="","",IF(OR(I392="TRUE"),$H392,""))</f>
        <v/>
      </c>
      <c r="V392" s="64" t="str">
        <f>IF(X392="","",1)</f>
        <v/>
      </c>
      <c r="W392" s="64" t="str">
        <f>IF(V392="","",SUM(V$6:V392))</f>
        <v/>
      </c>
      <c r="X392" s="65" t="str">
        <f>IF($J392="TRUE",C392,"")</f>
        <v/>
      </c>
      <c r="Y392" s="65" t="str">
        <f>IF($J392="TRUE",D392,"")</f>
        <v/>
      </c>
      <c r="Z392" s="65" t="str">
        <f>IF($J392="TRUE",E392,"")</f>
        <v/>
      </c>
      <c r="AA392" s="65" t="str">
        <f>IF($J392="TRUE",F392,"")</f>
        <v/>
      </c>
      <c r="AB392" s="65" t="str">
        <f>IF($J392="TRUE",G392,"")</f>
        <v/>
      </c>
      <c r="AC392" s="65" t="str">
        <f>IF($H392="","",IF(OR(J392="TRUE"),$H392,""))</f>
        <v/>
      </c>
      <c r="AD392" s="66" t="str">
        <f>IF(AF392="","",1)</f>
        <v/>
      </c>
      <c r="AE392" s="66" t="str">
        <f>IF(AD392="","",SUM(AD$6:AD392))</f>
        <v/>
      </c>
      <c r="AF392" s="67" t="str">
        <f>IF($K392="TRUE",C392,"")</f>
        <v/>
      </c>
      <c r="AG392" s="67" t="str">
        <f>IF($K392="TRUE",D392,"")</f>
        <v/>
      </c>
      <c r="AH392" s="87" t="str">
        <f>IF($K392="TRUE",E392,"")</f>
        <v/>
      </c>
      <c r="AI392" s="67" t="str">
        <f>IF($K392="TRUE",F392,"")</f>
        <v/>
      </c>
      <c r="AJ392" s="67" t="str">
        <f>IF($K392="TRUE",G392,"")</f>
        <v/>
      </c>
      <c r="AK392" s="67" t="str">
        <f>IF($H392="","",IF(OR(K392="TRUE"),$H392,""))</f>
        <v/>
      </c>
      <c r="AL392" s="68" t="str">
        <f>IF(AN392="","",1)</f>
        <v/>
      </c>
      <c r="AM392" s="68" t="str">
        <f>IF(AL392="","",SUM(AL$6:AL392))</f>
        <v/>
      </c>
      <c r="AN392" s="69" t="str">
        <f>IF($L392="TRUE",C392,"")</f>
        <v/>
      </c>
      <c r="AO392" s="69" t="str">
        <f>IF($L392="TRUE",D392,"")</f>
        <v/>
      </c>
      <c r="AP392" s="96" t="str">
        <f>IF($L392="TRUE",E392,"")</f>
        <v/>
      </c>
      <c r="AQ392" s="69" t="str">
        <f>IF($L392="TRUE",F392,"")</f>
        <v/>
      </c>
      <c r="AR392" s="69" t="str">
        <f>IF($L392="TRUE",G392,"")</f>
        <v/>
      </c>
      <c r="AS392" s="69" t="str">
        <f>IF($H392="","",IF(OR(L392="TRUE"),$H392,""))</f>
        <v/>
      </c>
      <c r="AT392" s="70" t="str">
        <f>IF(AV392="","",1)</f>
        <v/>
      </c>
      <c r="AU392" s="70" t="str">
        <f>IF(AT392="","",SUM(AT$6:AT392))</f>
        <v/>
      </c>
      <c r="AV392" s="71" t="str">
        <f>IF($M392="TRUE",C392,"")</f>
        <v/>
      </c>
      <c r="AW392" s="71" t="str">
        <f>IF($M392="TRUE",D392,"")</f>
        <v/>
      </c>
      <c r="AX392" s="97" t="str">
        <f>IF($M392="TRUE",E392,"")</f>
        <v/>
      </c>
      <c r="AY392" s="71" t="str">
        <f>IF($M392="TRUE",F392,"")</f>
        <v/>
      </c>
      <c r="AZ392" s="71" t="str">
        <f>IF($M392="TRUE",G392,"")</f>
        <v/>
      </c>
      <c r="BA392" s="175" t="str">
        <f>IF($H392="","",IF(OR(M392="TRUE"),$H392,""))</f>
        <v/>
      </c>
      <c r="BB392" s="101"/>
    </row>
    <row r="393" spans="1:54" ht="19.95" customHeight="1" x14ac:dyDescent="0.3">
      <c r="A393" s="98" t="str">
        <f>IF(B393="","",SUM(B$6:B393))</f>
        <v/>
      </c>
      <c r="B393" s="95" t="str">
        <f>IF($C393="","",1)</f>
        <v/>
      </c>
      <c r="C393" s="16"/>
      <c r="D393" s="16"/>
      <c r="E393" s="15"/>
      <c r="F393" s="15"/>
      <c r="G393" s="15"/>
      <c r="H393" s="170"/>
      <c r="I393" s="72" t="str">
        <f>IF($D393=I$5,"TRUE","")</f>
        <v/>
      </c>
      <c r="J393" s="72" t="str">
        <f>IF($D393=J$5,"TRUE","")</f>
        <v/>
      </c>
      <c r="K393" s="72" t="str">
        <f>IF($D393=K$5,"TRUE","")</f>
        <v/>
      </c>
      <c r="L393" s="72" t="str">
        <f>IF($D393=L$5,"TRUE","")</f>
        <v/>
      </c>
      <c r="M393" s="81" t="str">
        <f>IF($D393=M$5,"TRUE","")</f>
        <v/>
      </c>
      <c r="N393" s="62" t="str">
        <f>IF($P393="","",1)</f>
        <v/>
      </c>
      <c r="O393" s="62" t="str">
        <f>IF(N393="","",SUM(N$6:N393))</f>
        <v/>
      </c>
      <c r="P393" s="63" t="str">
        <f>IF($I393="TRUE",C393,"")</f>
        <v/>
      </c>
      <c r="Q393" s="63" t="str">
        <f>IF($I393="TRUE",D393,"")</f>
        <v/>
      </c>
      <c r="R393" s="79" t="str">
        <f>IF($I393="TRUE",E393,"")</f>
        <v/>
      </c>
      <c r="S393" s="63" t="str">
        <f>IF($I393="TRUE",F393,"")</f>
        <v/>
      </c>
      <c r="T393" s="63" t="str">
        <f>IF($I393="TRUE",G393,"")</f>
        <v/>
      </c>
      <c r="U393" s="63" t="str">
        <f>IF($H393="","",IF(OR(I393="TRUE"),$H393,""))</f>
        <v/>
      </c>
      <c r="V393" s="64" t="str">
        <f>IF(X393="","",1)</f>
        <v/>
      </c>
      <c r="W393" s="64" t="str">
        <f>IF(V393="","",SUM(V$6:V393))</f>
        <v/>
      </c>
      <c r="X393" s="65" t="str">
        <f>IF($J393="TRUE",C393,"")</f>
        <v/>
      </c>
      <c r="Y393" s="65" t="str">
        <f>IF($J393="TRUE",D393,"")</f>
        <v/>
      </c>
      <c r="Z393" s="65" t="str">
        <f>IF($J393="TRUE",E393,"")</f>
        <v/>
      </c>
      <c r="AA393" s="65" t="str">
        <f>IF($J393="TRUE",F393,"")</f>
        <v/>
      </c>
      <c r="AB393" s="65" t="str">
        <f>IF($J393="TRUE",G393,"")</f>
        <v/>
      </c>
      <c r="AC393" s="65" t="str">
        <f>IF($H393="","",IF(OR(J393="TRUE"),$H393,""))</f>
        <v/>
      </c>
      <c r="AD393" s="66" t="str">
        <f>IF(AF393="","",1)</f>
        <v/>
      </c>
      <c r="AE393" s="66" t="str">
        <f>IF(AD393="","",SUM(AD$6:AD393))</f>
        <v/>
      </c>
      <c r="AF393" s="67" t="str">
        <f>IF($K393="TRUE",C393,"")</f>
        <v/>
      </c>
      <c r="AG393" s="67" t="str">
        <f>IF($K393="TRUE",D393,"")</f>
        <v/>
      </c>
      <c r="AH393" s="87" t="str">
        <f>IF($K393="TRUE",E393,"")</f>
        <v/>
      </c>
      <c r="AI393" s="67" t="str">
        <f>IF($K393="TRUE",F393,"")</f>
        <v/>
      </c>
      <c r="AJ393" s="67" t="str">
        <f>IF($K393="TRUE",G393,"")</f>
        <v/>
      </c>
      <c r="AK393" s="67" t="str">
        <f>IF($H393="","",IF(OR(K393="TRUE"),$H393,""))</f>
        <v/>
      </c>
      <c r="AL393" s="68" t="str">
        <f>IF(AN393="","",1)</f>
        <v/>
      </c>
      <c r="AM393" s="68" t="str">
        <f>IF(AL393="","",SUM(AL$6:AL393))</f>
        <v/>
      </c>
      <c r="AN393" s="69" t="str">
        <f>IF($L393="TRUE",C393,"")</f>
        <v/>
      </c>
      <c r="AO393" s="69" t="str">
        <f>IF($L393="TRUE",D393,"")</f>
        <v/>
      </c>
      <c r="AP393" s="96" t="str">
        <f>IF($L393="TRUE",E393,"")</f>
        <v/>
      </c>
      <c r="AQ393" s="69" t="str">
        <f>IF($L393="TRUE",F393,"")</f>
        <v/>
      </c>
      <c r="AR393" s="69" t="str">
        <f>IF($L393="TRUE",G393,"")</f>
        <v/>
      </c>
      <c r="AS393" s="69" t="str">
        <f>IF($H393="","",IF(OR(L393="TRUE"),$H393,""))</f>
        <v/>
      </c>
      <c r="AT393" s="70" t="str">
        <f>IF(AV393="","",1)</f>
        <v/>
      </c>
      <c r="AU393" s="70" t="str">
        <f>IF(AT393="","",SUM(AT$6:AT393))</f>
        <v/>
      </c>
      <c r="AV393" s="71" t="str">
        <f>IF($M393="TRUE",C393,"")</f>
        <v/>
      </c>
      <c r="AW393" s="71" t="str">
        <f>IF($M393="TRUE",D393,"")</f>
        <v/>
      </c>
      <c r="AX393" s="97" t="str">
        <f>IF($M393="TRUE",E393,"")</f>
        <v/>
      </c>
      <c r="AY393" s="71" t="str">
        <f>IF($M393="TRUE",F393,"")</f>
        <v/>
      </c>
      <c r="AZ393" s="71" t="str">
        <f>IF($M393="TRUE",G393,"")</f>
        <v/>
      </c>
      <c r="BA393" s="175" t="str">
        <f>IF($H393="","",IF(OR(M393="TRUE"),$H393,""))</f>
        <v/>
      </c>
      <c r="BB393" s="101"/>
    </row>
    <row r="394" spans="1:54" ht="19.95" customHeight="1" x14ac:dyDescent="0.3">
      <c r="A394" s="98" t="str">
        <f>IF(B394="","",SUM(B$6:B394))</f>
        <v/>
      </c>
      <c r="B394" s="95" t="str">
        <f>IF($C394="","",1)</f>
        <v/>
      </c>
      <c r="C394" s="16"/>
      <c r="D394" s="16"/>
      <c r="E394" s="15"/>
      <c r="F394" s="15"/>
      <c r="G394" s="15"/>
      <c r="H394" s="170"/>
      <c r="I394" s="72" t="str">
        <f>IF($D394=I$5,"TRUE","")</f>
        <v/>
      </c>
      <c r="J394" s="72" t="str">
        <f>IF($D394=J$5,"TRUE","")</f>
        <v/>
      </c>
      <c r="K394" s="72" t="str">
        <f>IF($D394=K$5,"TRUE","")</f>
        <v/>
      </c>
      <c r="L394" s="72" t="str">
        <f>IF($D394=L$5,"TRUE","")</f>
        <v/>
      </c>
      <c r="M394" s="81" t="str">
        <f>IF($D394=M$5,"TRUE","")</f>
        <v/>
      </c>
      <c r="N394" s="62" t="str">
        <f>IF($P394="","",1)</f>
        <v/>
      </c>
      <c r="O394" s="62" t="str">
        <f>IF(N394="","",SUM(N$6:N394))</f>
        <v/>
      </c>
      <c r="P394" s="63" t="str">
        <f>IF($I394="TRUE",C394,"")</f>
        <v/>
      </c>
      <c r="Q394" s="63" t="str">
        <f>IF($I394="TRUE",D394,"")</f>
        <v/>
      </c>
      <c r="R394" s="79" t="str">
        <f>IF($I394="TRUE",E394,"")</f>
        <v/>
      </c>
      <c r="S394" s="63" t="str">
        <f>IF($I394="TRUE",F394,"")</f>
        <v/>
      </c>
      <c r="T394" s="63" t="str">
        <f>IF($I394="TRUE",G394,"")</f>
        <v/>
      </c>
      <c r="U394" s="63" t="str">
        <f>IF($H394="","",IF(OR(I394="TRUE"),$H394,""))</f>
        <v/>
      </c>
      <c r="V394" s="64" t="str">
        <f>IF(X394="","",1)</f>
        <v/>
      </c>
      <c r="W394" s="64" t="str">
        <f>IF(V394="","",SUM(V$6:V394))</f>
        <v/>
      </c>
      <c r="X394" s="65" t="str">
        <f>IF($J394="TRUE",C394,"")</f>
        <v/>
      </c>
      <c r="Y394" s="65" t="str">
        <f>IF($J394="TRUE",D394,"")</f>
        <v/>
      </c>
      <c r="Z394" s="65" t="str">
        <f>IF($J394="TRUE",E394,"")</f>
        <v/>
      </c>
      <c r="AA394" s="65" t="str">
        <f>IF($J394="TRUE",F394,"")</f>
        <v/>
      </c>
      <c r="AB394" s="65" t="str">
        <f>IF($J394="TRUE",G394,"")</f>
        <v/>
      </c>
      <c r="AC394" s="65" t="str">
        <f>IF($H394="","",IF(OR(J394="TRUE"),$H394,""))</f>
        <v/>
      </c>
      <c r="AD394" s="66" t="str">
        <f>IF(AF394="","",1)</f>
        <v/>
      </c>
      <c r="AE394" s="66" t="str">
        <f>IF(AD394="","",SUM(AD$6:AD394))</f>
        <v/>
      </c>
      <c r="AF394" s="67" t="str">
        <f>IF($K394="TRUE",C394,"")</f>
        <v/>
      </c>
      <c r="AG394" s="67" t="str">
        <f>IF($K394="TRUE",D394,"")</f>
        <v/>
      </c>
      <c r="AH394" s="87" t="str">
        <f>IF($K394="TRUE",E394,"")</f>
        <v/>
      </c>
      <c r="AI394" s="67" t="str">
        <f>IF($K394="TRUE",F394,"")</f>
        <v/>
      </c>
      <c r="AJ394" s="67" t="str">
        <f>IF($K394="TRUE",G394,"")</f>
        <v/>
      </c>
      <c r="AK394" s="67" t="str">
        <f>IF($H394="","",IF(OR(K394="TRUE"),$H394,""))</f>
        <v/>
      </c>
      <c r="AL394" s="68" t="str">
        <f>IF(AN394="","",1)</f>
        <v/>
      </c>
      <c r="AM394" s="68" t="str">
        <f>IF(AL394="","",SUM(AL$6:AL394))</f>
        <v/>
      </c>
      <c r="AN394" s="69" t="str">
        <f>IF($L394="TRUE",C394,"")</f>
        <v/>
      </c>
      <c r="AO394" s="69" t="str">
        <f>IF($L394="TRUE",D394,"")</f>
        <v/>
      </c>
      <c r="AP394" s="96" t="str">
        <f>IF($L394="TRUE",E394,"")</f>
        <v/>
      </c>
      <c r="AQ394" s="69" t="str">
        <f>IF($L394="TRUE",F394,"")</f>
        <v/>
      </c>
      <c r="AR394" s="69" t="str">
        <f>IF($L394="TRUE",G394,"")</f>
        <v/>
      </c>
      <c r="AS394" s="69" t="str">
        <f>IF($H394="","",IF(OR(L394="TRUE"),$H394,""))</f>
        <v/>
      </c>
      <c r="AT394" s="70" t="str">
        <f>IF(AV394="","",1)</f>
        <v/>
      </c>
      <c r="AU394" s="70" t="str">
        <f>IF(AT394="","",SUM(AT$6:AT394))</f>
        <v/>
      </c>
      <c r="AV394" s="71" t="str">
        <f>IF($M394="TRUE",C394,"")</f>
        <v/>
      </c>
      <c r="AW394" s="71" t="str">
        <f>IF($M394="TRUE",D394,"")</f>
        <v/>
      </c>
      <c r="AX394" s="97" t="str">
        <f>IF($M394="TRUE",E394,"")</f>
        <v/>
      </c>
      <c r="AY394" s="71" t="str">
        <f>IF($M394="TRUE",F394,"")</f>
        <v/>
      </c>
      <c r="AZ394" s="71" t="str">
        <f>IF($M394="TRUE",G394,"")</f>
        <v/>
      </c>
      <c r="BA394" s="175" t="str">
        <f>IF($H394="","",IF(OR(M394="TRUE"),$H394,""))</f>
        <v/>
      </c>
      <c r="BB394" s="101"/>
    </row>
    <row r="395" spans="1:54" ht="19.95" customHeight="1" x14ac:dyDescent="0.3">
      <c r="A395" s="98" t="str">
        <f>IF(B395="","",SUM(B$6:B395))</f>
        <v/>
      </c>
      <c r="B395" s="95" t="str">
        <f>IF($C395="","",1)</f>
        <v/>
      </c>
      <c r="C395" s="16"/>
      <c r="D395" s="16"/>
      <c r="E395" s="15"/>
      <c r="F395" s="15"/>
      <c r="G395" s="15"/>
      <c r="H395" s="170"/>
      <c r="I395" s="72" t="str">
        <f>IF($D395=I$5,"TRUE","")</f>
        <v/>
      </c>
      <c r="J395" s="72" t="str">
        <f>IF($D395=J$5,"TRUE","")</f>
        <v/>
      </c>
      <c r="K395" s="72" t="str">
        <f>IF($D395=K$5,"TRUE","")</f>
        <v/>
      </c>
      <c r="L395" s="72" t="str">
        <f>IF($D395=L$5,"TRUE","")</f>
        <v/>
      </c>
      <c r="M395" s="81" t="str">
        <f>IF($D395=M$5,"TRUE","")</f>
        <v/>
      </c>
      <c r="N395" s="62" t="str">
        <f>IF($P395="","",1)</f>
        <v/>
      </c>
      <c r="O395" s="62" t="str">
        <f>IF(N395="","",SUM(N$6:N395))</f>
        <v/>
      </c>
      <c r="P395" s="63" t="str">
        <f>IF($I395="TRUE",C395,"")</f>
        <v/>
      </c>
      <c r="Q395" s="63" t="str">
        <f>IF($I395="TRUE",D395,"")</f>
        <v/>
      </c>
      <c r="R395" s="79" t="str">
        <f>IF($I395="TRUE",E395,"")</f>
        <v/>
      </c>
      <c r="S395" s="63" t="str">
        <f>IF($I395="TRUE",F395,"")</f>
        <v/>
      </c>
      <c r="T395" s="63" t="str">
        <f>IF($I395="TRUE",G395,"")</f>
        <v/>
      </c>
      <c r="U395" s="63" t="str">
        <f>IF($H395="","",IF(OR(I395="TRUE"),$H395,""))</f>
        <v/>
      </c>
      <c r="V395" s="64" t="str">
        <f>IF(X395="","",1)</f>
        <v/>
      </c>
      <c r="W395" s="64" t="str">
        <f>IF(V395="","",SUM(V$6:V395))</f>
        <v/>
      </c>
      <c r="X395" s="65" t="str">
        <f>IF($J395="TRUE",C395,"")</f>
        <v/>
      </c>
      <c r="Y395" s="65" t="str">
        <f>IF($J395="TRUE",D395,"")</f>
        <v/>
      </c>
      <c r="Z395" s="65" t="str">
        <f>IF($J395="TRUE",E395,"")</f>
        <v/>
      </c>
      <c r="AA395" s="65" t="str">
        <f>IF($J395="TRUE",F395,"")</f>
        <v/>
      </c>
      <c r="AB395" s="65" t="str">
        <f>IF($J395="TRUE",G395,"")</f>
        <v/>
      </c>
      <c r="AC395" s="65" t="str">
        <f>IF($H395="","",IF(OR(J395="TRUE"),$H395,""))</f>
        <v/>
      </c>
      <c r="AD395" s="66" t="str">
        <f>IF(AF395="","",1)</f>
        <v/>
      </c>
      <c r="AE395" s="66" t="str">
        <f>IF(AD395="","",SUM(AD$6:AD395))</f>
        <v/>
      </c>
      <c r="AF395" s="67" t="str">
        <f>IF($K395="TRUE",C395,"")</f>
        <v/>
      </c>
      <c r="AG395" s="67" t="str">
        <f>IF($K395="TRUE",D395,"")</f>
        <v/>
      </c>
      <c r="AH395" s="87" t="str">
        <f>IF($K395="TRUE",E395,"")</f>
        <v/>
      </c>
      <c r="AI395" s="67" t="str">
        <f>IF($K395="TRUE",F395,"")</f>
        <v/>
      </c>
      <c r="AJ395" s="67" t="str">
        <f>IF($K395="TRUE",G395,"")</f>
        <v/>
      </c>
      <c r="AK395" s="67" t="str">
        <f>IF($H395="","",IF(OR(K395="TRUE"),$H395,""))</f>
        <v/>
      </c>
      <c r="AL395" s="68" t="str">
        <f>IF(AN395="","",1)</f>
        <v/>
      </c>
      <c r="AM395" s="68" t="str">
        <f>IF(AL395="","",SUM(AL$6:AL395))</f>
        <v/>
      </c>
      <c r="AN395" s="69" t="str">
        <f>IF($L395="TRUE",C395,"")</f>
        <v/>
      </c>
      <c r="AO395" s="69" t="str">
        <f>IF($L395="TRUE",D395,"")</f>
        <v/>
      </c>
      <c r="AP395" s="96" t="str">
        <f>IF($L395="TRUE",E395,"")</f>
        <v/>
      </c>
      <c r="AQ395" s="69" t="str">
        <f>IF($L395="TRUE",F395,"")</f>
        <v/>
      </c>
      <c r="AR395" s="69" t="str">
        <f>IF($L395="TRUE",G395,"")</f>
        <v/>
      </c>
      <c r="AS395" s="69" t="str">
        <f>IF($H395="","",IF(OR(L395="TRUE"),$H395,""))</f>
        <v/>
      </c>
      <c r="AT395" s="70" t="str">
        <f>IF(AV395="","",1)</f>
        <v/>
      </c>
      <c r="AU395" s="70" t="str">
        <f>IF(AT395="","",SUM(AT$6:AT395))</f>
        <v/>
      </c>
      <c r="AV395" s="71" t="str">
        <f>IF($M395="TRUE",C395,"")</f>
        <v/>
      </c>
      <c r="AW395" s="71" t="str">
        <f>IF($M395="TRUE",D395,"")</f>
        <v/>
      </c>
      <c r="AX395" s="97" t="str">
        <f>IF($M395="TRUE",E395,"")</f>
        <v/>
      </c>
      <c r="AY395" s="71" t="str">
        <f>IF($M395="TRUE",F395,"")</f>
        <v/>
      </c>
      <c r="AZ395" s="71" t="str">
        <f>IF($M395="TRUE",G395,"")</f>
        <v/>
      </c>
      <c r="BA395" s="175" t="str">
        <f>IF($H395="","",IF(OR(M395="TRUE"),$H395,""))</f>
        <v/>
      </c>
      <c r="BB395" s="101"/>
    </row>
    <row r="396" spans="1:54" ht="19.95" customHeight="1" x14ac:dyDescent="0.3">
      <c r="A396" s="98" t="str">
        <f>IF(B396="","",SUM(B$6:B396))</f>
        <v/>
      </c>
      <c r="B396" s="95" t="str">
        <f>IF($C396="","",1)</f>
        <v/>
      </c>
      <c r="C396" s="16"/>
      <c r="D396" s="16"/>
      <c r="E396" s="15"/>
      <c r="F396" s="15"/>
      <c r="G396" s="15"/>
      <c r="H396" s="170"/>
      <c r="I396" s="72" t="str">
        <f>IF($D396=I$5,"TRUE","")</f>
        <v/>
      </c>
      <c r="J396" s="72" t="str">
        <f>IF($D396=J$5,"TRUE","")</f>
        <v/>
      </c>
      <c r="K396" s="72" t="str">
        <f>IF($D396=K$5,"TRUE","")</f>
        <v/>
      </c>
      <c r="L396" s="72" t="str">
        <f>IF($D396=L$5,"TRUE","")</f>
        <v/>
      </c>
      <c r="M396" s="81" t="str">
        <f>IF($D396=M$5,"TRUE","")</f>
        <v/>
      </c>
      <c r="N396" s="62" t="str">
        <f>IF($P396="","",1)</f>
        <v/>
      </c>
      <c r="O396" s="62" t="str">
        <f>IF(N396="","",SUM(N$6:N396))</f>
        <v/>
      </c>
      <c r="P396" s="63" t="str">
        <f>IF($I396="TRUE",C396,"")</f>
        <v/>
      </c>
      <c r="Q396" s="63" t="str">
        <f>IF($I396="TRUE",D396,"")</f>
        <v/>
      </c>
      <c r="R396" s="79" t="str">
        <f>IF($I396="TRUE",E396,"")</f>
        <v/>
      </c>
      <c r="S396" s="63" t="str">
        <f>IF($I396="TRUE",F396,"")</f>
        <v/>
      </c>
      <c r="T396" s="63" t="str">
        <f>IF($I396="TRUE",G396,"")</f>
        <v/>
      </c>
      <c r="U396" s="63" t="str">
        <f>IF($H396="","",IF(OR(I396="TRUE"),$H396,""))</f>
        <v/>
      </c>
      <c r="V396" s="64" t="str">
        <f>IF(X396="","",1)</f>
        <v/>
      </c>
      <c r="W396" s="64" t="str">
        <f>IF(V396="","",SUM(V$6:V396))</f>
        <v/>
      </c>
      <c r="X396" s="65" t="str">
        <f>IF($J396="TRUE",C396,"")</f>
        <v/>
      </c>
      <c r="Y396" s="65" t="str">
        <f>IF($J396="TRUE",D396,"")</f>
        <v/>
      </c>
      <c r="Z396" s="65" t="str">
        <f>IF($J396="TRUE",E396,"")</f>
        <v/>
      </c>
      <c r="AA396" s="65" t="str">
        <f>IF($J396="TRUE",F396,"")</f>
        <v/>
      </c>
      <c r="AB396" s="65" t="str">
        <f>IF($J396="TRUE",G396,"")</f>
        <v/>
      </c>
      <c r="AC396" s="65" t="str">
        <f>IF($H396="","",IF(OR(J396="TRUE"),$H396,""))</f>
        <v/>
      </c>
      <c r="AD396" s="66" t="str">
        <f>IF(AF396="","",1)</f>
        <v/>
      </c>
      <c r="AE396" s="66" t="str">
        <f>IF(AD396="","",SUM(AD$6:AD396))</f>
        <v/>
      </c>
      <c r="AF396" s="67" t="str">
        <f>IF($K396="TRUE",C396,"")</f>
        <v/>
      </c>
      <c r="AG396" s="67" t="str">
        <f>IF($K396="TRUE",D396,"")</f>
        <v/>
      </c>
      <c r="AH396" s="87" t="str">
        <f>IF($K396="TRUE",E396,"")</f>
        <v/>
      </c>
      <c r="AI396" s="67" t="str">
        <f>IF($K396="TRUE",F396,"")</f>
        <v/>
      </c>
      <c r="AJ396" s="67" t="str">
        <f>IF($K396="TRUE",G396,"")</f>
        <v/>
      </c>
      <c r="AK396" s="67" t="str">
        <f>IF($H396="","",IF(OR(K396="TRUE"),$H396,""))</f>
        <v/>
      </c>
      <c r="AL396" s="68" t="str">
        <f>IF(AN396="","",1)</f>
        <v/>
      </c>
      <c r="AM396" s="68" t="str">
        <f>IF(AL396="","",SUM(AL$6:AL396))</f>
        <v/>
      </c>
      <c r="AN396" s="69" t="str">
        <f>IF($L396="TRUE",C396,"")</f>
        <v/>
      </c>
      <c r="AO396" s="69" t="str">
        <f>IF($L396="TRUE",D396,"")</f>
        <v/>
      </c>
      <c r="AP396" s="96" t="str">
        <f>IF($L396="TRUE",E396,"")</f>
        <v/>
      </c>
      <c r="AQ396" s="69" t="str">
        <f>IF($L396="TRUE",F396,"")</f>
        <v/>
      </c>
      <c r="AR396" s="69" t="str">
        <f>IF($L396="TRUE",G396,"")</f>
        <v/>
      </c>
      <c r="AS396" s="69" t="str">
        <f>IF($H396="","",IF(OR(L396="TRUE"),$H396,""))</f>
        <v/>
      </c>
      <c r="AT396" s="70" t="str">
        <f>IF(AV396="","",1)</f>
        <v/>
      </c>
      <c r="AU396" s="70" t="str">
        <f>IF(AT396="","",SUM(AT$6:AT396))</f>
        <v/>
      </c>
      <c r="AV396" s="71" t="str">
        <f>IF($M396="TRUE",C396,"")</f>
        <v/>
      </c>
      <c r="AW396" s="71" t="str">
        <f>IF($M396="TRUE",D396,"")</f>
        <v/>
      </c>
      <c r="AX396" s="97" t="str">
        <f>IF($M396="TRUE",E396,"")</f>
        <v/>
      </c>
      <c r="AY396" s="71" t="str">
        <f>IF($M396="TRUE",F396,"")</f>
        <v/>
      </c>
      <c r="AZ396" s="71" t="str">
        <f>IF($M396="TRUE",G396,"")</f>
        <v/>
      </c>
      <c r="BA396" s="175" t="str">
        <f>IF($H396="","",IF(OR(M396="TRUE"),$H396,""))</f>
        <v/>
      </c>
      <c r="BB396" s="101"/>
    </row>
    <row r="397" spans="1:54" ht="19.95" customHeight="1" x14ac:dyDescent="0.3">
      <c r="A397" s="98" t="str">
        <f>IF(B397="","",SUM(B$6:B397))</f>
        <v/>
      </c>
      <c r="B397" s="95" t="str">
        <f>IF($C397="","",1)</f>
        <v/>
      </c>
      <c r="C397" s="16"/>
      <c r="D397" s="16"/>
      <c r="E397" s="15"/>
      <c r="F397" s="15"/>
      <c r="G397" s="15"/>
      <c r="H397" s="170"/>
      <c r="I397" s="72" t="str">
        <f>IF($D397=I$5,"TRUE","")</f>
        <v/>
      </c>
      <c r="J397" s="72" t="str">
        <f>IF($D397=J$5,"TRUE","")</f>
        <v/>
      </c>
      <c r="K397" s="72" t="str">
        <f>IF($D397=K$5,"TRUE","")</f>
        <v/>
      </c>
      <c r="L397" s="72" t="str">
        <f>IF($D397=L$5,"TRUE","")</f>
        <v/>
      </c>
      <c r="M397" s="81" t="str">
        <f>IF($D397=M$5,"TRUE","")</f>
        <v/>
      </c>
      <c r="N397" s="62" t="str">
        <f>IF($P397="","",1)</f>
        <v/>
      </c>
      <c r="O397" s="62" t="str">
        <f>IF(N397="","",SUM(N$6:N397))</f>
        <v/>
      </c>
      <c r="P397" s="63" t="str">
        <f>IF($I397="TRUE",C397,"")</f>
        <v/>
      </c>
      <c r="Q397" s="63" t="str">
        <f>IF($I397="TRUE",D397,"")</f>
        <v/>
      </c>
      <c r="R397" s="79" t="str">
        <f>IF($I397="TRUE",E397,"")</f>
        <v/>
      </c>
      <c r="S397" s="63" t="str">
        <f>IF($I397="TRUE",F397,"")</f>
        <v/>
      </c>
      <c r="T397" s="63" t="str">
        <f>IF($I397="TRUE",G397,"")</f>
        <v/>
      </c>
      <c r="U397" s="63" t="str">
        <f>IF($H397="","",IF(OR(I397="TRUE"),$H397,""))</f>
        <v/>
      </c>
      <c r="V397" s="64" t="str">
        <f>IF(X397="","",1)</f>
        <v/>
      </c>
      <c r="W397" s="64" t="str">
        <f>IF(V397="","",SUM(V$6:V397))</f>
        <v/>
      </c>
      <c r="X397" s="65" t="str">
        <f>IF($J397="TRUE",C397,"")</f>
        <v/>
      </c>
      <c r="Y397" s="65" t="str">
        <f>IF($J397="TRUE",D397,"")</f>
        <v/>
      </c>
      <c r="Z397" s="65" t="str">
        <f>IF($J397="TRUE",E397,"")</f>
        <v/>
      </c>
      <c r="AA397" s="65" t="str">
        <f>IF($J397="TRUE",F397,"")</f>
        <v/>
      </c>
      <c r="AB397" s="65" t="str">
        <f>IF($J397="TRUE",G397,"")</f>
        <v/>
      </c>
      <c r="AC397" s="65" t="str">
        <f>IF($H397="","",IF(OR(J397="TRUE"),$H397,""))</f>
        <v/>
      </c>
      <c r="AD397" s="66" t="str">
        <f>IF(AF397="","",1)</f>
        <v/>
      </c>
      <c r="AE397" s="66" t="str">
        <f>IF(AD397="","",SUM(AD$6:AD397))</f>
        <v/>
      </c>
      <c r="AF397" s="67" t="str">
        <f>IF($K397="TRUE",C397,"")</f>
        <v/>
      </c>
      <c r="AG397" s="67" t="str">
        <f>IF($K397="TRUE",D397,"")</f>
        <v/>
      </c>
      <c r="AH397" s="87" t="str">
        <f>IF($K397="TRUE",E397,"")</f>
        <v/>
      </c>
      <c r="AI397" s="67" t="str">
        <f>IF($K397="TRUE",F397,"")</f>
        <v/>
      </c>
      <c r="AJ397" s="67" t="str">
        <f>IF($K397="TRUE",G397,"")</f>
        <v/>
      </c>
      <c r="AK397" s="67" t="str">
        <f>IF($H397="","",IF(OR(K397="TRUE"),$H397,""))</f>
        <v/>
      </c>
      <c r="AL397" s="68" t="str">
        <f>IF(AN397="","",1)</f>
        <v/>
      </c>
      <c r="AM397" s="68" t="str">
        <f>IF(AL397="","",SUM(AL$6:AL397))</f>
        <v/>
      </c>
      <c r="AN397" s="69" t="str">
        <f>IF($L397="TRUE",C397,"")</f>
        <v/>
      </c>
      <c r="AO397" s="69" t="str">
        <f>IF($L397="TRUE",D397,"")</f>
        <v/>
      </c>
      <c r="AP397" s="96" t="str">
        <f>IF($L397="TRUE",E397,"")</f>
        <v/>
      </c>
      <c r="AQ397" s="69" t="str">
        <f>IF($L397="TRUE",F397,"")</f>
        <v/>
      </c>
      <c r="AR397" s="69" t="str">
        <f>IF($L397="TRUE",G397,"")</f>
        <v/>
      </c>
      <c r="AS397" s="69" t="str">
        <f>IF($H397="","",IF(OR(L397="TRUE"),$H397,""))</f>
        <v/>
      </c>
      <c r="AT397" s="70" t="str">
        <f>IF(AV397="","",1)</f>
        <v/>
      </c>
      <c r="AU397" s="70" t="str">
        <f>IF(AT397="","",SUM(AT$6:AT397))</f>
        <v/>
      </c>
      <c r="AV397" s="71" t="str">
        <f>IF($M397="TRUE",C397,"")</f>
        <v/>
      </c>
      <c r="AW397" s="71" t="str">
        <f>IF($M397="TRUE",D397,"")</f>
        <v/>
      </c>
      <c r="AX397" s="97" t="str">
        <f>IF($M397="TRUE",E397,"")</f>
        <v/>
      </c>
      <c r="AY397" s="71" t="str">
        <f>IF($M397="TRUE",F397,"")</f>
        <v/>
      </c>
      <c r="AZ397" s="71" t="str">
        <f>IF($M397="TRUE",G397,"")</f>
        <v/>
      </c>
      <c r="BA397" s="175" t="str">
        <f>IF($H397="","",IF(OR(M397="TRUE"),$H397,""))</f>
        <v/>
      </c>
      <c r="BB397" s="101"/>
    </row>
    <row r="398" spans="1:54" ht="19.95" customHeight="1" x14ac:dyDescent="0.3">
      <c r="A398" s="98" t="str">
        <f>IF(B398="","",SUM(B$6:B398))</f>
        <v/>
      </c>
      <c r="B398" s="95" t="str">
        <f>IF($C398="","",1)</f>
        <v/>
      </c>
      <c r="C398" s="16"/>
      <c r="D398" s="16"/>
      <c r="E398" s="15"/>
      <c r="F398" s="15"/>
      <c r="G398" s="15"/>
      <c r="H398" s="170"/>
      <c r="I398" s="72" t="str">
        <f>IF($D398=I$5,"TRUE","")</f>
        <v/>
      </c>
      <c r="J398" s="72" t="str">
        <f>IF($D398=J$5,"TRUE","")</f>
        <v/>
      </c>
      <c r="K398" s="72" t="str">
        <f>IF($D398=K$5,"TRUE","")</f>
        <v/>
      </c>
      <c r="L398" s="72" t="str">
        <f>IF($D398=L$5,"TRUE","")</f>
        <v/>
      </c>
      <c r="M398" s="81" t="str">
        <f>IF($D398=M$5,"TRUE","")</f>
        <v/>
      </c>
      <c r="N398" s="62" t="str">
        <f>IF($P398="","",1)</f>
        <v/>
      </c>
      <c r="O398" s="62" t="str">
        <f>IF(N398="","",SUM(N$6:N398))</f>
        <v/>
      </c>
      <c r="P398" s="63" t="str">
        <f>IF($I398="TRUE",C398,"")</f>
        <v/>
      </c>
      <c r="Q398" s="63" t="str">
        <f>IF($I398="TRUE",D398,"")</f>
        <v/>
      </c>
      <c r="R398" s="79" t="str">
        <f>IF($I398="TRUE",E398,"")</f>
        <v/>
      </c>
      <c r="S398" s="63" t="str">
        <f>IF($I398="TRUE",F398,"")</f>
        <v/>
      </c>
      <c r="T398" s="63" t="str">
        <f>IF($I398="TRUE",G398,"")</f>
        <v/>
      </c>
      <c r="U398" s="63" t="str">
        <f>IF($H398="","",IF(OR(I398="TRUE"),$H398,""))</f>
        <v/>
      </c>
      <c r="V398" s="64" t="str">
        <f>IF(X398="","",1)</f>
        <v/>
      </c>
      <c r="W398" s="64" t="str">
        <f>IF(V398="","",SUM(V$6:V398))</f>
        <v/>
      </c>
      <c r="X398" s="65" t="str">
        <f>IF($J398="TRUE",C398,"")</f>
        <v/>
      </c>
      <c r="Y398" s="65" t="str">
        <f>IF($J398="TRUE",D398,"")</f>
        <v/>
      </c>
      <c r="Z398" s="65" t="str">
        <f>IF($J398="TRUE",E398,"")</f>
        <v/>
      </c>
      <c r="AA398" s="65" t="str">
        <f>IF($J398="TRUE",F398,"")</f>
        <v/>
      </c>
      <c r="AB398" s="65" t="str">
        <f>IF($J398="TRUE",G398,"")</f>
        <v/>
      </c>
      <c r="AC398" s="65" t="str">
        <f>IF($H398="","",IF(OR(J398="TRUE"),$H398,""))</f>
        <v/>
      </c>
      <c r="AD398" s="66" t="str">
        <f>IF(AF398="","",1)</f>
        <v/>
      </c>
      <c r="AE398" s="66" t="str">
        <f>IF(AD398="","",SUM(AD$6:AD398))</f>
        <v/>
      </c>
      <c r="AF398" s="67" t="str">
        <f>IF($K398="TRUE",C398,"")</f>
        <v/>
      </c>
      <c r="AG398" s="67" t="str">
        <f>IF($K398="TRUE",D398,"")</f>
        <v/>
      </c>
      <c r="AH398" s="87" t="str">
        <f>IF($K398="TRUE",E398,"")</f>
        <v/>
      </c>
      <c r="AI398" s="67" t="str">
        <f>IF($K398="TRUE",F398,"")</f>
        <v/>
      </c>
      <c r="AJ398" s="67" t="str">
        <f>IF($K398="TRUE",G398,"")</f>
        <v/>
      </c>
      <c r="AK398" s="67" t="str">
        <f>IF($H398="","",IF(OR(K398="TRUE"),$H398,""))</f>
        <v/>
      </c>
      <c r="AL398" s="68" t="str">
        <f>IF(AN398="","",1)</f>
        <v/>
      </c>
      <c r="AM398" s="68" t="str">
        <f>IF(AL398="","",SUM(AL$6:AL398))</f>
        <v/>
      </c>
      <c r="AN398" s="69" t="str">
        <f>IF($L398="TRUE",C398,"")</f>
        <v/>
      </c>
      <c r="AO398" s="69" t="str">
        <f>IF($L398="TRUE",D398,"")</f>
        <v/>
      </c>
      <c r="AP398" s="96" t="str">
        <f>IF($L398="TRUE",E398,"")</f>
        <v/>
      </c>
      <c r="AQ398" s="69" t="str">
        <f>IF($L398="TRUE",F398,"")</f>
        <v/>
      </c>
      <c r="AR398" s="69" t="str">
        <f>IF($L398="TRUE",G398,"")</f>
        <v/>
      </c>
      <c r="AS398" s="69" t="str">
        <f>IF($H398="","",IF(OR(L398="TRUE"),$H398,""))</f>
        <v/>
      </c>
      <c r="AT398" s="70" t="str">
        <f>IF(AV398="","",1)</f>
        <v/>
      </c>
      <c r="AU398" s="70" t="str">
        <f>IF(AT398="","",SUM(AT$6:AT398))</f>
        <v/>
      </c>
      <c r="AV398" s="71" t="str">
        <f>IF($M398="TRUE",C398,"")</f>
        <v/>
      </c>
      <c r="AW398" s="71" t="str">
        <f>IF($M398="TRUE",D398,"")</f>
        <v/>
      </c>
      <c r="AX398" s="97" t="str">
        <f>IF($M398="TRUE",E398,"")</f>
        <v/>
      </c>
      <c r="AY398" s="71" t="str">
        <f>IF($M398="TRUE",F398,"")</f>
        <v/>
      </c>
      <c r="AZ398" s="71" t="str">
        <f>IF($M398="TRUE",G398,"")</f>
        <v/>
      </c>
      <c r="BA398" s="175" t="str">
        <f>IF($H398="","",IF(OR(M398="TRUE"),$H398,""))</f>
        <v/>
      </c>
      <c r="BB398" s="101"/>
    </row>
    <row r="399" spans="1:54" ht="19.95" customHeight="1" x14ac:dyDescent="0.3">
      <c r="A399" s="98" t="str">
        <f>IF(B399="","",SUM(B$6:B399))</f>
        <v/>
      </c>
      <c r="B399" s="95" t="str">
        <f>IF($C399="","",1)</f>
        <v/>
      </c>
      <c r="C399" s="16"/>
      <c r="D399" s="16"/>
      <c r="E399" s="15"/>
      <c r="F399" s="15"/>
      <c r="G399" s="15"/>
      <c r="H399" s="170"/>
      <c r="I399" s="72" t="str">
        <f>IF($D399=I$5,"TRUE","")</f>
        <v/>
      </c>
      <c r="J399" s="72" t="str">
        <f>IF($D399=J$5,"TRUE","")</f>
        <v/>
      </c>
      <c r="K399" s="72" t="str">
        <f>IF($D399=K$5,"TRUE","")</f>
        <v/>
      </c>
      <c r="L399" s="72" t="str">
        <f>IF($D399=L$5,"TRUE","")</f>
        <v/>
      </c>
      <c r="M399" s="81" t="str">
        <f>IF($D399=M$5,"TRUE","")</f>
        <v/>
      </c>
      <c r="N399" s="62" t="str">
        <f>IF($P399="","",1)</f>
        <v/>
      </c>
      <c r="O399" s="62" t="str">
        <f>IF(N399="","",SUM(N$6:N399))</f>
        <v/>
      </c>
      <c r="P399" s="63" t="str">
        <f>IF($I399="TRUE",C399,"")</f>
        <v/>
      </c>
      <c r="Q399" s="63" t="str">
        <f>IF($I399="TRUE",D399,"")</f>
        <v/>
      </c>
      <c r="R399" s="79" t="str">
        <f>IF($I399="TRUE",E399,"")</f>
        <v/>
      </c>
      <c r="S399" s="63" t="str">
        <f>IF($I399="TRUE",F399,"")</f>
        <v/>
      </c>
      <c r="T399" s="63" t="str">
        <f>IF($I399="TRUE",G399,"")</f>
        <v/>
      </c>
      <c r="U399" s="63" t="str">
        <f>IF($H399="","",IF(OR(I399="TRUE"),$H399,""))</f>
        <v/>
      </c>
      <c r="V399" s="64" t="str">
        <f>IF(X399="","",1)</f>
        <v/>
      </c>
      <c r="W399" s="64" t="str">
        <f>IF(V399="","",SUM(V$6:V399))</f>
        <v/>
      </c>
      <c r="X399" s="65" t="str">
        <f>IF($J399="TRUE",C399,"")</f>
        <v/>
      </c>
      <c r="Y399" s="65" t="str">
        <f>IF($J399="TRUE",D399,"")</f>
        <v/>
      </c>
      <c r="Z399" s="65" t="str">
        <f>IF($J399="TRUE",E399,"")</f>
        <v/>
      </c>
      <c r="AA399" s="65" t="str">
        <f>IF($J399="TRUE",F399,"")</f>
        <v/>
      </c>
      <c r="AB399" s="65" t="str">
        <f>IF($J399="TRUE",G399,"")</f>
        <v/>
      </c>
      <c r="AC399" s="65" t="str">
        <f>IF($H399="","",IF(OR(J399="TRUE"),$H399,""))</f>
        <v/>
      </c>
      <c r="AD399" s="66" t="str">
        <f>IF(AF399="","",1)</f>
        <v/>
      </c>
      <c r="AE399" s="66" t="str">
        <f>IF(AD399="","",SUM(AD$6:AD399))</f>
        <v/>
      </c>
      <c r="AF399" s="67" t="str">
        <f>IF($K399="TRUE",C399,"")</f>
        <v/>
      </c>
      <c r="AG399" s="67" t="str">
        <f>IF($K399="TRUE",D399,"")</f>
        <v/>
      </c>
      <c r="AH399" s="87" t="str">
        <f>IF($K399="TRUE",E399,"")</f>
        <v/>
      </c>
      <c r="AI399" s="67" t="str">
        <f>IF($K399="TRUE",F399,"")</f>
        <v/>
      </c>
      <c r="AJ399" s="67" t="str">
        <f>IF($K399="TRUE",G399,"")</f>
        <v/>
      </c>
      <c r="AK399" s="67" t="str">
        <f>IF($H399="","",IF(OR(K399="TRUE"),$H399,""))</f>
        <v/>
      </c>
      <c r="AL399" s="68" t="str">
        <f>IF(AN399="","",1)</f>
        <v/>
      </c>
      <c r="AM399" s="68" t="str">
        <f>IF(AL399="","",SUM(AL$6:AL399))</f>
        <v/>
      </c>
      <c r="AN399" s="69" t="str">
        <f>IF($L399="TRUE",C399,"")</f>
        <v/>
      </c>
      <c r="AO399" s="69" t="str">
        <f>IF($L399="TRUE",D399,"")</f>
        <v/>
      </c>
      <c r="AP399" s="96" t="str">
        <f>IF($L399="TRUE",E399,"")</f>
        <v/>
      </c>
      <c r="AQ399" s="69" t="str">
        <f>IF($L399="TRUE",F399,"")</f>
        <v/>
      </c>
      <c r="AR399" s="69" t="str">
        <f>IF($L399="TRUE",G399,"")</f>
        <v/>
      </c>
      <c r="AS399" s="69" t="str">
        <f>IF($H399="","",IF(OR(L399="TRUE"),$H399,""))</f>
        <v/>
      </c>
      <c r="AT399" s="70" t="str">
        <f>IF(AV399="","",1)</f>
        <v/>
      </c>
      <c r="AU399" s="70" t="str">
        <f>IF(AT399="","",SUM(AT$6:AT399))</f>
        <v/>
      </c>
      <c r="AV399" s="71" t="str">
        <f>IF($M399="TRUE",C399,"")</f>
        <v/>
      </c>
      <c r="AW399" s="71" t="str">
        <f>IF($M399="TRUE",D399,"")</f>
        <v/>
      </c>
      <c r="AX399" s="97" t="str">
        <f>IF($M399="TRUE",E399,"")</f>
        <v/>
      </c>
      <c r="AY399" s="71" t="str">
        <f>IF($M399="TRUE",F399,"")</f>
        <v/>
      </c>
      <c r="AZ399" s="71" t="str">
        <f>IF($M399="TRUE",G399,"")</f>
        <v/>
      </c>
      <c r="BA399" s="175" t="str">
        <f>IF($H399="","",IF(OR(M399="TRUE"),$H399,""))</f>
        <v/>
      </c>
      <c r="BB399" s="101"/>
    </row>
    <row r="400" spans="1:54" ht="19.95" customHeight="1" x14ac:dyDescent="0.3">
      <c r="A400" s="98" t="str">
        <f>IF(B400="","",SUM(B$6:B400))</f>
        <v/>
      </c>
      <c r="B400" s="95" t="str">
        <f>IF($C400="","",1)</f>
        <v/>
      </c>
      <c r="C400" s="16"/>
      <c r="D400" s="16"/>
      <c r="E400" s="15"/>
      <c r="F400" s="15"/>
      <c r="G400" s="15"/>
      <c r="H400" s="170"/>
      <c r="I400" s="72" t="str">
        <f>IF($D400=I$5,"TRUE","")</f>
        <v/>
      </c>
      <c r="J400" s="72" t="str">
        <f>IF($D400=J$5,"TRUE","")</f>
        <v/>
      </c>
      <c r="K400" s="72" t="str">
        <f>IF($D400=K$5,"TRUE","")</f>
        <v/>
      </c>
      <c r="L400" s="72" t="str">
        <f>IF($D400=L$5,"TRUE","")</f>
        <v/>
      </c>
      <c r="M400" s="81" t="str">
        <f>IF($D400=M$5,"TRUE","")</f>
        <v/>
      </c>
      <c r="N400" s="62" t="str">
        <f>IF($P400="","",1)</f>
        <v/>
      </c>
      <c r="O400" s="62" t="str">
        <f>IF(N400="","",SUM(N$6:N400))</f>
        <v/>
      </c>
      <c r="P400" s="63" t="str">
        <f>IF($I400="TRUE",C400,"")</f>
        <v/>
      </c>
      <c r="Q400" s="63" t="str">
        <f>IF($I400="TRUE",D400,"")</f>
        <v/>
      </c>
      <c r="R400" s="79" t="str">
        <f>IF($I400="TRUE",E400,"")</f>
        <v/>
      </c>
      <c r="S400" s="63" t="str">
        <f>IF($I400="TRUE",F400,"")</f>
        <v/>
      </c>
      <c r="T400" s="63" t="str">
        <f>IF($I400="TRUE",G400,"")</f>
        <v/>
      </c>
      <c r="U400" s="63" t="str">
        <f>IF($H400="","",IF(OR(I400="TRUE"),$H400,""))</f>
        <v/>
      </c>
      <c r="V400" s="64" t="str">
        <f>IF(X400="","",1)</f>
        <v/>
      </c>
      <c r="W400" s="64" t="str">
        <f>IF(V400="","",SUM(V$6:V400))</f>
        <v/>
      </c>
      <c r="X400" s="65" t="str">
        <f>IF($J400="TRUE",C400,"")</f>
        <v/>
      </c>
      <c r="Y400" s="65" t="str">
        <f>IF($J400="TRUE",D400,"")</f>
        <v/>
      </c>
      <c r="Z400" s="65" t="str">
        <f>IF($J400="TRUE",E400,"")</f>
        <v/>
      </c>
      <c r="AA400" s="65" t="str">
        <f>IF($J400="TRUE",F400,"")</f>
        <v/>
      </c>
      <c r="AB400" s="65" t="str">
        <f>IF($J400="TRUE",G400,"")</f>
        <v/>
      </c>
      <c r="AC400" s="65" t="str">
        <f>IF($H400="","",IF(OR(J400="TRUE"),$H400,""))</f>
        <v/>
      </c>
      <c r="AD400" s="66" t="str">
        <f>IF(AF400="","",1)</f>
        <v/>
      </c>
      <c r="AE400" s="66" t="str">
        <f>IF(AD400="","",SUM(AD$6:AD400))</f>
        <v/>
      </c>
      <c r="AF400" s="67" t="str">
        <f>IF($K400="TRUE",C400,"")</f>
        <v/>
      </c>
      <c r="AG400" s="67" t="str">
        <f>IF($K400="TRUE",D400,"")</f>
        <v/>
      </c>
      <c r="AH400" s="87" t="str">
        <f>IF($K400="TRUE",E400,"")</f>
        <v/>
      </c>
      <c r="AI400" s="67" t="str">
        <f>IF($K400="TRUE",F400,"")</f>
        <v/>
      </c>
      <c r="AJ400" s="67" t="str">
        <f>IF($K400="TRUE",G400,"")</f>
        <v/>
      </c>
      <c r="AK400" s="67" t="str">
        <f>IF($H400="","",IF(OR(K400="TRUE"),$H400,""))</f>
        <v/>
      </c>
      <c r="AL400" s="68" t="str">
        <f>IF(AN400="","",1)</f>
        <v/>
      </c>
      <c r="AM400" s="68" t="str">
        <f>IF(AL400="","",SUM(AL$6:AL400))</f>
        <v/>
      </c>
      <c r="AN400" s="69" t="str">
        <f>IF($L400="TRUE",C400,"")</f>
        <v/>
      </c>
      <c r="AO400" s="69" t="str">
        <f>IF($L400="TRUE",D400,"")</f>
        <v/>
      </c>
      <c r="AP400" s="96" t="str">
        <f>IF($L400="TRUE",E400,"")</f>
        <v/>
      </c>
      <c r="AQ400" s="69" t="str">
        <f>IF($L400="TRUE",F400,"")</f>
        <v/>
      </c>
      <c r="AR400" s="69" t="str">
        <f>IF($L400="TRUE",G400,"")</f>
        <v/>
      </c>
      <c r="AS400" s="69" t="str">
        <f>IF($H400="","",IF(OR(L400="TRUE"),$H400,""))</f>
        <v/>
      </c>
      <c r="AT400" s="70" t="str">
        <f>IF(AV400="","",1)</f>
        <v/>
      </c>
      <c r="AU400" s="70" t="str">
        <f>IF(AT400="","",SUM(AT$6:AT400))</f>
        <v/>
      </c>
      <c r="AV400" s="71" t="str">
        <f>IF($M400="TRUE",C400,"")</f>
        <v/>
      </c>
      <c r="AW400" s="71" t="str">
        <f>IF($M400="TRUE",D400,"")</f>
        <v/>
      </c>
      <c r="AX400" s="97" t="str">
        <f>IF($M400="TRUE",E400,"")</f>
        <v/>
      </c>
      <c r="AY400" s="71" t="str">
        <f>IF($M400="TRUE",F400,"")</f>
        <v/>
      </c>
      <c r="AZ400" s="71" t="str">
        <f>IF($M400="TRUE",G400,"")</f>
        <v/>
      </c>
      <c r="BA400" s="175" t="str">
        <f>IF($H400="","",IF(OR(M400="TRUE"),$H400,""))</f>
        <v/>
      </c>
      <c r="BB400" s="101"/>
    </row>
    <row r="401" spans="1:54" ht="19.95" customHeight="1" x14ac:dyDescent="0.3">
      <c r="A401" s="98" t="str">
        <f>IF(B401="","",SUM(B$6:B401))</f>
        <v/>
      </c>
      <c r="B401" s="95" t="str">
        <f>IF($C401="","",1)</f>
        <v/>
      </c>
      <c r="C401" s="16"/>
      <c r="D401" s="16"/>
      <c r="E401" s="15"/>
      <c r="F401" s="15"/>
      <c r="G401" s="15"/>
      <c r="H401" s="170"/>
      <c r="I401" s="72" t="str">
        <f>IF($D401=I$5,"TRUE","")</f>
        <v/>
      </c>
      <c r="J401" s="72" t="str">
        <f>IF($D401=J$5,"TRUE","")</f>
        <v/>
      </c>
      <c r="K401" s="72" t="str">
        <f>IF($D401=K$5,"TRUE","")</f>
        <v/>
      </c>
      <c r="L401" s="72" t="str">
        <f>IF($D401=L$5,"TRUE","")</f>
        <v/>
      </c>
      <c r="M401" s="81" t="str">
        <f>IF($D401=M$5,"TRUE","")</f>
        <v/>
      </c>
      <c r="N401" s="62" t="str">
        <f>IF($P401="","",1)</f>
        <v/>
      </c>
      <c r="O401" s="62" t="str">
        <f>IF(N401="","",SUM(N$6:N401))</f>
        <v/>
      </c>
      <c r="P401" s="63" t="str">
        <f>IF($I401="TRUE",C401,"")</f>
        <v/>
      </c>
      <c r="Q401" s="63" t="str">
        <f>IF($I401="TRUE",D401,"")</f>
        <v/>
      </c>
      <c r="R401" s="79" t="str">
        <f>IF($I401="TRUE",E401,"")</f>
        <v/>
      </c>
      <c r="S401" s="63" t="str">
        <f>IF($I401="TRUE",F401,"")</f>
        <v/>
      </c>
      <c r="T401" s="63" t="str">
        <f>IF($I401="TRUE",G401,"")</f>
        <v/>
      </c>
      <c r="U401" s="63" t="str">
        <f>IF($H401="","",IF(OR(I401="TRUE"),$H401,""))</f>
        <v/>
      </c>
      <c r="V401" s="64" t="str">
        <f>IF(X401="","",1)</f>
        <v/>
      </c>
      <c r="W401" s="64" t="str">
        <f>IF(V401="","",SUM(V$6:V401))</f>
        <v/>
      </c>
      <c r="X401" s="65" t="str">
        <f>IF($J401="TRUE",C401,"")</f>
        <v/>
      </c>
      <c r="Y401" s="65" t="str">
        <f>IF($J401="TRUE",D401,"")</f>
        <v/>
      </c>
      <c r="Z401" s="65" t="str">
        <f>IF($J401="TRUE",E401,"")</f>
        <v/>
      </c>
      <c r="AA401" s="65" t="str">
        <f>IF($J401="TRUE",F401,"")</f>
        <v/>
      </c>
      <c r="AB401" s="65" t="str">
        <f>IF($J401="TRUE",G401,"")</f>
        <v/>
      </c>
      <c r="AC401" s="65" t="str">
        <f>IF($H401="","",IF(OR(J401="TRUE"),$H401,""))</f>
        <v/>
      </c>
      <c r="AD401" s="66" t="str">
        <f>IF(AF401="","",1)</f>
        <v/>
      </c>
      <c r="AE401" s="66" t="str">
        <f>IF(AD401="","",SUM(AD$6:AD401))</f>
        <v/>
      </c>
      <c r="AF401" s="67" t="str">
        <f>IF($K401="TRUE",C401,"")</f>
        <v/>
      </c>
      <c r="AG401" s="67" t="str">
        <f>IF($K401="TRUE",D401,"")</f>
        <v/>
      </c>
      <c r="AH401" s="87" t="str">
        <f>IF($K401="TRUE",E401,"")</f>
        <v/>
      </c>
      <c r="AI401" s="67" t="str">
        <f>IF($K401="TRUE",F401,"")</f>
        <v/>
      </c>
      <c r="AJ401" s="67" t="str">
        <f>IF($K401="TRUE",G401,"")</f>
        <v/>
      </c>
      <c r="AK401" s="67" t="str">
        <f>IF($H401="","",IF(OR(K401="TRUE"),$H401,""))</f>
        <v/>
      </c>
      <c r="AL401" s="68" t="str">
        <f>IF(AN401="","",1)</f>
        <v/>
      </c>
      <c r="AM401" s="68" t="str">
        <f>IF(AL401="","",SUM(AL$6:AL401))</f>
        <v/>
      </c>
      <c r="AN401" s="69" t="str">
        <f>IF($L401="TRUE",C401,"")</f>
        <v/>
      </c>
      <c r="AO401" s="69" t="str">
        <f>IF($L401="TRUE",D401,"")</f>
        <v/>
      </c>
      <c r="AP401" s="96" t="str">
        <f>IF($L401="TRUE",E401,"")</f>
        <v/>
      </c>
      <c r="AQ401" s="69" t="str">
        <f>IF($L401="TRUE",F401,"")</f>
        <v/>
      </c>
      <c r="AR401" s="69" t="str">
        <f>IF($L401="TRUE",G401,"")</f>
        <v/>
      </c>
      <c r="AS401" s="69" t="str">
        <f>IF($H401="","",IF(OR(L401="TRUE"),$H401,""))</f>
        <v/>
      </c>
      <c r="AT401" s="70" t="str">
        <f>IF(AV401="","",1)</f>
        <v/>
      </c>
      <c r="AU401" s="70" t="str">
        <f>IF(AT401="","",SUM(AT$6:AT401))</f>
        <v/>
      </c>
      <c r="AV401" s="71" t="str">
        <f>IF($M401="TRUE",C401,"")</f>
        <v/>
      </c>
      <c r="AW401" s="71" t="str">
        <f>IF($M401="TRUE",D401,"")</f>
        <v/>
      </c>
      <c r="AX401" s="97" t="str">
        <f>IF($M401="TRUE",E401,"")</f>
        <v/>
      </c>
      <c r="AY401" s="71" t="str">
        <f>IF($M401="TRUE",F401,"")</f>
        <v/>
      </c>
      <c r="AZ401" s="71" t="str">
        <f>IF($M401="TRUE",G401,"")</f>
        <v/>
      </c>
      <c r="BA401" s="175" t="str">
        <f>IF($H401="","",IF(OR(M401="TRUE"),$H401,""))</f>
        <v/>
      </c>
      <c r="BB401" s="101"/>
    </row>
    <row r="402" spans="1:54" ht="19.95" customHeight="1" x14ac:dyDescent="0.3">
      <c r="A402" s="98" t="str">
        <f>IF(B402="","",SUM(B$6:B402))</f>
        <v/>
      </c>
      <c r="B402" s="95" t="str">
        <f>IF($C402="","",1)</f>
        <v/>
      </c>
      <c r="C402" s="16"/>
      <c r="D402" s="16"/>
      <c r="E402" s="15"/>
      <c r="F402" s="15"/>
      <c r="G402" s="15"/>
      <c r="H402" s="170"/>
      <c r="I402" s="72" t="str">
        <f>IF($D402=I$5,"TRUE","")</f>
        <v/>
      </c>
      <c r="J402" s="72" t="str">
        <f>IF($D402=J$5,"TRUE","")</f>
        <v/>
      </c>
      <c r="K402" s="72" t="str">
        <f>IF($D402=K$5,"TRUE","")</f>
        <v/>
      </c>
      <c r="L402" s="72" t="str">
        <f>IF($D402=L$5,"TRUE","")</f>
        <v/>
      </c>
      <c r="M402" s="81" t="str">
        <f>IF($D402=M$5,"TRUE","")</f>
        <v/>
      </c>
      <c r="N402" s="62" t="str">
        <f>IF($P402="","",1)</f>
        <v/>
      </c>
      <c r="O402" s="62" t="str">
        <f>IF(N402="","",SUM(N$6:N402))</f>
        <v/>
      </c>
      <c r="P402" s="63" t="str">
        <f>IF($I402="TRUE",C402,"")</f>
        <v/>
      </c>
      <c r="Q402" s="63" t="str">
        <f>IF($I402="TRUE",D402,"")</f>
        <v/>
      </c>
      <c r="R402" s="79" t="str">
        <f>IF($I402="TRUE",E402,"")</f>
        <v/>
      </c>
      <c r="S402" s="63" t="str">
        <f>IF($I402="TRUE",F402,"")</f>
        <v/>
      </c>
      <c r="T402" s="63" t="str">
        <f>IF($I402="TRUE",G402,"")</f>
        <v/>
      </c>
      <c r="U402" s="63" t="str">
        <f>IF($H402="","",IF(OR(I402="TRUE"),$H402,""))</f>
        <v/>
      </c>
      <c r="V402" s="64" t="str">
        <f>IF(X402="","",1)</f>
        <v/>
      </c>
      <c r="W402" s="64" t="str">
        <f>IF(V402="","",SUM(V$6:V402))</f>
        <v/>
      </c>
      <c r="X402" s="65" t="str">
        <f>IF($J402="TRUE",C402,"")</f>
        <v/>
      </c>
      <c r="Y402" s="65" t="str">
        <f>IF($J402="TRUE",D402,"")</f>
        <v/>
      </c>
      <c r="Z402" s="65" t="str">
        <f>IF($J402="TRUE",E402,"")</f>
        <v/>
      </c>
      <c r="AA402" s="65" t="str">
        <f>IF($J402="TRUE",F402,"")</f>
        <v/>
      </c>
      <c r="AB402" s="65" t="str">
        <f>IF($J402="TRUE",G402,"")</f>
        <v/>
      </c>
      <c r="AC402" s="65" t="str">
        <f>IF($H402="","",IF(OR(J402="TRUE"),$H402,""))</f>
        <v/>
      </c>
      <c r="AD402" s="66" t="str">
        <f>IF(AF402="","",1)</f>
        <v/>
      </c>
      <c r="AE402" s="66" t="str">
        <f>IF(AD402="","",SUM(AD$6:AD402))</f>
        <v/>
      </c>
      <c r="AF402" s="67" t="str">
        <f>IF($K402="TRUE",C402,"")</f>
        <v/>
      </c>
      <c r="AG402" s="67" t="str">
        <f>IF($K402="TRUE",D402,"")</f>
        <v/>
      </c>
      <c r="AH402" s="87" t="str">
        <f>IF($K402="TRUE",E402,"")</f>
        <v/>
      </c>
      <c r="AI402" s="67" t="str">
        <f>IF($K402="TRUE",F402,"")</f>
        <v/>
      </c>
      <c r="AJ402" s="67" t="str">
        <f>IF($K402="TRUE",G402,"")</f>
        <v/>
      </c>
      <c r="AK402" s="67" t="str">
        <f>IF($H402="","",IF(OR(K402="TRUE"),$H402,""))</f>
        <v/>
      </c>
      <c r="AL402" s="68" t="str">
        <f>IF(AN402="","",1)</f>
        <v/>
      </c>
      <c r="AM402" s="68" t="str">
        <f>IF(AL402="","",SUM(AL$6:AL402))</f>
        <v/>
      </c>
      <c r="AN402" s="69" t="str">
        <f>IF($L402="TRUE",C402,"")</f>
        <v/>
      </c>
      <c r="AO402" s="69" t="str">
        <f>IF($L402="TRUE",D402,"")</f>
        <v/>
      </c>
      <c r="AP402" s="96" t="str">
        <f>IF($L402="TRUE",E402,"")</f>
        <v/>
      </c>
      <c r="AQ402" s="69" t="str">
        <f>IF($L402="TRUE",F402,"")</f>
        <v/>
      </c>
      <c r="AR402" s="69" t="str">
        <f>IF($L402="TRUE",G402,"")</f>
        <v/>
      </c>
      <c r="AS402" s="69" t="str">
        <f>IF($H402="","",IF(OR(L402="TRUE"),$H402,""))</f>
        <v/>
      </c>
      <c r="AT402" s="70" t="str">
        <f>IF(AV402="","",1)</f>
        <v/>
      </c>
      <c r="AU402" s="70" t="str">
        <f>IF(AT402="","",SUM(AT$6:AT402))</f>
        <v/>
      </c>
      <c r="AV402" s="71" t="str">
        <f>IF($M402="TRUE",C402,"")</f>
        <v/>
      </c>
      <c r="AW402" s="71" t="str">
        <f>IF($M402="TRUE",D402,"")</f>
        <v/>
      </c>
      <c r="AX402" s="97" t="str">
        <f>IF($M402="TRUE",E402,"")</f>
        <v/>
      </c>
      <c r="AY402" s="71" t="str">
        <f>IF($M402="TRUE",F402,"")</f>
        <v/>
      </c>
      <c r="AZ402" s="71" t="str">
        <f>IF($M402="TRUE",G402,"")</f>
        <v/>
      </c>
      <c r="BA402" s="175" t="str">
        <f>IF($H402="","",IF(OR(M402="TRUE"),$H402,""))</f>
        <v/>
      </c>
      <c r="BB402" s="101"/>
    </row>
    <row r="403" spans="1:54" ht="19.95" customHeight="1" x14ac:dyDescent="0.3">
      <c r="A403" s="98" t="str">
        <f>IF(B403="","",SUM(B$6:B403))</f>
        <v/>
      </c>
      <c r="B403" s="95" t="str">
        <f>IF($C403="","",1)</f>
        <v/>
      </c>
      <c r="C403" s="16"/>
      <c r="D403" s="16"/>
      <c r="E403" s="15"/>
      <c r="F403" s="15"/>
      <c r="G403" s="15"/>
      <c r="H403" s="170"/>
      <c r="I403" s="72" t="str">
        <f>IF($D403=I$5,"TRUE","")</f>
        <v/>
      </c>
      <c r="J403" s="72" t="str">
        <f>IF($D403=J$5,"TRUE","")</f>
        <v/>
      </c>
      <c r="K403" s="72" t="str">
        <f>IF($D403=K$5,"TRUE","")</f>
        <v/>
      </c>
      <c r="L403" s="72" t="str">
        <f>IF($D403=L$5,"TRUE","")</f>
        <v/>
      </c>
      <c r="M403" s="81" t="str">
        <f>IF($D403=M$5,"TRUE","")</f>
        <v/>
      </c>
      <c r="N403" s="62" t="str">
        <f>IF($P403="","",1)</f>
        <v/>
      </c>
      <c r="O403" s="62" t="str">
        <f>IF(N403="","",SUM(N$6:N403))</f>
        <v/>
      </c>
      <c r="P403" s="63" t="str">
        <f>IF($I403="TRUE",C403,"")</f>
        <v/>
      </c>
      <c r="Q403" s="63" t="str">
        <f>IF($I403="TRUE",D403,"")</f>
        <v/>
      </c>
      <c r="R403" s="79" t="str">
        <f>IF($I403="TRUE",E403,"")</f>
        <v/>
      </c>
      <c r="S403" s="63" t="str">
        <f>IF($I403="TRUE",F403,"")</f>
        <v/>
      </c>
      <c r="T403" s="63" t="str">
        <f>IF($I403="TRUE",G403,"")</f>
        <v/>
      </c>
      <c r="U403" s="63" t="str">
        <f>IF($H403="","",IF(OR(I403="TRUE"),$H403,""))</f>
        <v/>
      </c>
      <c r="V403" s="64" t="str">
        <f>IF(X403="","",1)</f>
        <v/>
      </c>
      <c r="W403" s="64" t="str">
        <f>IF(V403="","",SUM(V$6:V403))</f>
        <v/>
      </c>
      <c r="X403" s="65" t="str">
        <f>IF($J403="TRUE",C403,"")</f>
        <v/>
      </c>
      <c r="Y403" s="65" t="str">
        <f>IF($J403="TRUE",D403,"")</f>
        <v/>
      </c>
      <c r="Z403" s="65" t="str">
        <f>IF($J403="TRUE",E403,"")</f>
        <v/>
      </c>
      <c r="AA403" s="65" t="str">
        <f>IF($J403="TRUE",F403,"")</f>
        <v/>
      </c>
      <c r="AB403" s="65" t="str">
        <f>IF($J403="TRUE",G403,"")</f>
        <v/>
      </c>
      <c r="AC403" s="65" t="str">
        <f>IF($H403="","",IF(OR(J403="TRUE"),$H403,""))</f>
        <v/>
      </c>
      <c r="AD403" s="66" t="str">
        <f>IF(AF403="","",1)</f>
        <v/>
      </c>
      <c r="AE403" s="66" t="str">
        <f>IF(AD403="","",SUM(AD$6:AD403))</f>
        <v/>
      </c>
      <c r="AF403" s="67" t="str">
        <f>IF($K403="TRUE",C403,"")</f>
        <v/>
      </c>
      <c r="AG403" s="67" t="str">
        <f>IF($K403="TRUE",D403,"")</f>
        <v/>
      </c>
      <c r="AH403" s="87" t="str">
        <f>IF($K403="TRUE",E403,"")</f>
        <v/>
      </c>
      <c r="AI403" s="67" t="str">
        <f>IF($K403="TRUE",F403,"")</f>
        <v/>
      </c>
      <c r="AJ403" s="67" t="str">
        <f>IF($K403="TRUE",G403,"")</f>
        <v/>
      </c>
      <c r="AK403" s="67" t="str">
        <f>IF($H403="","",IF(OR(K403="TRUE"),$H403,""))</f>
        <v/>
      </c>
      <c r="AL403" s="68" t="str">
        <f>IF(AN403="","",1)</f>
        <v/>
      </c>
      <c r="AM403" s="68" t="str">
        <f>IF(AL403="","",SUM(AL$6:AL403))</f>
        <v/>
      </c>
      <c r="AN403" s="69" t="str">
        <f>IF($L403="TRUE",C403,"")</f>
        <v/>
      </c>
      <c r="AO403" s="69" t="str">
        <f>IF($L403="TRUE",D403,"")</f>
        <v/>
      </c>
      <c r="AP403" s="96" t="str">
        <f>IF($L403="TRUE",E403,"")</f>
        <v/>
      </c>
      <c r="AQ403" s="69" t="str">
        <f>IF($L403="TRUE",F403,"")</f>
        <v/>
      </c>
      <c r="AR403" s="69" t="str">
        <f>IF($L403="TRUE",G403,"")</f>
        <v/>
      </c>
      <c r="AS403" s="69" t="str">
        <f>IF($H403="","",IF(OR(L403="TRUE"),$H403,""))</f>
        <v/>
      </c>
      <c r="AT403" s="70" t="str">
        <f>IF(AV403="","",1)</f>
        <v/>
      </c>
      <c r="AU403" s="70" t="str">
        <f>IF(AT403="","",SUM(AT$6:AT403))</f>
        <v/>
      </c>
      <c r="AV403" s="71" t="str">
        <f>IF($M403="TRUE",C403,"")</f>
        <v/>
      </c>
      <c r="AW403" s="71" t="str">
        <f>IF($M403="TRUE",D403,"")</f>
        <v/>
      </c>
      <c r="AX403" s="97" t="str">
        <f>IF($M403="TRUE",E403,"")</f>
        <v/>
      </c>
      <c r="AY403" s="71" t="str">
        <f>IF($M403="TRUE",F403,"")</f>
        <v/>
      </c>
      <c r="AZ403" s="71" t="str">
        <f>IF($M403="TRUE",G403,"")</f>
        <v/>
      </c>
      <c r="BA403" s="175" t="str">
        <f>IF($H403="","",IF(OR(M403="TRUE"),$H403,""))</f>
        <v/>
      </c>
      <c r="BB403" s="101"/>
    </row>
    <row r="404" spans="1:54" ht="19.95" customHeight="1" x14ac:dyDescent="0.3">
      <c r="A404" s="98" t="str">
        <f>IF(B404="","",SUM(B$6:B404))</f>
        <v/>
      </c>
      <c r="B404" s="95" t="str">
        <f>IF($C404="","",1)</f>
        <v/>
      </c>
      <c r="C404" s="16"/>
      <c r="D404" s="16"/>
      <c r="E404" s="15"/>
      <c r="F404" s="15"/>
      <c r="G404" s="15"/>
      <c r="H404" s="170"/>
      <c r="I404" s="72" t="str">
        <f>IF($D404=I$5,"TRUE","")</f>
        <v/>
      </c>
      <c r="J404" s="72" t="str">
        <f>IF($D404=J$5,"TRUE","")</f>
        <v/>
      </c>
      <c r="K404" s="72" t="str">
        <f>IF($D404=K$5,"TRUE","")</f>
        <v/>
      </c>
      <c r="L404" s="72" t="str">
        <f>IF($D404=L$5,"TRUE","")</f>
        <v/>
      </c>
      <c r="M404" s="81" t="str">
        <f>IF($D404=M$5,"TRUE","")</f>
        <v/>
      </c>
      <c r="N404" s="62" t="str">
        <f>IF($P404="","",1)</f>
        <v/>
      </c>
      <c r="O404" s="62" t="str">
        <f>IF(N404="","",SUM(N$6:N404))</f>
        <v/>
      </c>
      <c r="P404" s="63" t="str">
        <f>IF($I404="TRUE",C404,"")</f>
        <v/>
      </c>
      <c r="Q404" s="63" t="str">
        <f>IF($I404="TRUE",D404,"")</f>
        <v/>
      </c>
      <c r="R404" s="79" t="str">
        <f>IF($I404="TRUE",E404,"")</f>
        <v/>
      </c>
      <c r="S404" s="63" t="str">
        <f>IF($I404="TRUE",F404,"")</f>
        <v/>
      </c>
      <c r="T404" s="63" t="str">
        <f>IF($I404="TRUE",G404,"")</f>
        <v/>
      </c>
      <c r="U404" s="63" t="str">
        <f>IF($H404="","",IF(OR(I404="TRUE"),$H404,""))</f>
        <v/>
      </c>
      <c r="V404" s="64" t="str">
        <f>IF(X404="","",1)</f>
        <v/>
      </c>
      <c r="W404" s="64" t="str">
        <f>IF(V404="","",SUM(V$6:V404))</f>
        <v/>
      </c>
      <c r="X404" s="65" t="str">
        <f>IF($J404="TRUE",C404,"")</f>
        <v/>
      </c>
      <c r="Y404" s="65" t="str">
        <f>IF($J404="TRUE",D404,"")</f>
        <v/>
      </c>
      <c r="Z404" s="65" t="str">
        <f>IF($J404="TRUE",E404,"")</f>
        <v/>
      </c>
      <c r="AA404" s="65" t="str">
        <f>IF($J404="TRUE",F404,"")</f>
        <v/>
      </c>
      <c r="AB404" s="65" t="str">
        <f>IF($J404="TRUE",G404,"")</f>
        <v/>
      </c>
      <c r="AC404" s="65" t="str">
        <f>IF($H404="","",IF(OR(J404="TRUE"),$H404,""))</f>
        <v/>
      </c>
      <c r="AD404" s="66" t="str">
        <f>IF(AF404="","",1)</f>
        <v/>
      </c>
      <c r="AE404" s="66" t="str">
        <f>IF(AD404="","",SUM(AD$6:AD404))</f>
        <v/>
      </c>
      <c r="AF404" s="67" t="str">
        <f>IF($K404="TRUE",C404,"")</f>
        <v/>
      </c>
      <c r="AG404" s="67" t="str">
        <f>IF($K404="TRUE",D404,"")</f>
        <v/>
      </c>
      <c r="AH404" s="87" t="str">
        <f>IF($K404="TRUE",E404,"")</f>
        <v/>
      </c>
      <c r="AI404" s="67" t="str">
        <f>IF($K404="TRUE",F404,"")</f>
        <v/>
      </c>
      <c r="AJ404" s="67" t="str">
        <f>IF($K404="TRUE",G404,"")</f>
        <v/>
      </c>
      <c r="AK404" s="67" t="str">
        <f>IF($H404="","",IF(OR(K404="TRUE"),$H404,""))</f>
        <v/>
      </c>
      <c r="AL404" s="68" t="str">
        <f>IF(AN404="","",1)</f>
        <v/>
      </c>
      <c r="AM404" s="68" t="str">
        <f>IF(AL404="","",SUM(AL$6:AL404))</f>
        <v/>
      </c>
      <c r="AN404" s="69" t="str">
        <f>IF($L404="TRUE",C404,"")</f>
        <v/>
      </c>
      <c r="AO404" s="69" t="str">
        <f>IF($L404="TRUE",D404,"")</f>
        <v/>
      </c>
      <c r="AP404" s="96" t="str">
        <f>IF($L404="TRUE",E404,"")</f>
        <v/>
      </c>
      <c r="AQ404" s="69" t="str">
        <f>IF($L404="TRUE",F404,"")</f>
        <v/>
      </c>
      <c r="AR404" s="69" t="str">
        <f>IF($L404="TRUE",G404,"")</f>
        <v/>
      </c>
      <c r="AS404" s="69" t="str">
        <f>IF($H404="","",IF(OR(L404="TRUE"),$H404,""))</f>
        <v/>
      </c>
      <c r="AT404" s="70" t="str">
        <f>IF(AV404="","",1)</f>
        <v/>
      </c>
      <c r="AU404" s="70" t="str">
        <f>IF(AT404="","",SUM(AT$6:AT404))</f>
        <v/>
      </c>
      <c r="AV404" s="71" t="str">
        <f>IF($M404="TRUE",C404,"")</f>
        <v/>
      </c>
      <c r="AW404" s="71" t="str">
        <f>IF($M404="TRUE",D404,"")</f>
        <v/>
      </c>
      <c r="AX404" s="97" t="str">
        <f>IF($M404="TRUE",E404,"")</f>
        <v/>
      </c>
      <c r="AY404" s="71" t="str">
        <f>IF($M404="TRUE",F404,"")</f>
        <v/>
      </c>
      <c r="AZ404" s="71" t="str">
        <f>IF($M404="TRUE",G404,"")</f>
        <v/>
      </c>
      <c r="BA404" s="175" t="str">
        <f>IF($H404="","",IF(OR(M404="TRUE"),$H404,""))</f>
        <v/>
      </c>
      <c r="BB404" s="101"/>
    </row>
    <row r="405" spans="1:54" ht="19.95" customHeight="1" x14ac:dyDescent="0.3">
      <c r="A405" s="98" t="str">
        <f>IF(B405="","",SUM(B$6:B405))</f>
        <v/>
      </c>
      <c r="B405" s="95" t="str">
        <f>IF($C405="","",1)</f>
        <v/>
      </c>
      <c r="C405" s="16"/>
      <c r="D405" s="16"/>
      <c r="E405" s="15"/>
      <c r="F405" s="15"/>
      <c r="G405" s="15"/>
      <c r="H405" s="170"/>
      <c r="I405" s="72" t="str">
        <f>IF($D405=I$5,"TRUE","")</f>
        <v/>
      </c>
      <c r="J405" s="72" t="str">
        <f>IF($D405=J$5,"TRUE","")</f>
        <v/>
      </c>
      <c r="K405" s="72" t="str">
        <f>IF($D405=K$5,"TRUE","")</f>
        <v/>
      </c>
      <c r="L405" s="72" t="str">
        <f>IF($D405=L$5,"TRUE","")</f>
        <v/>
      </c>
      <c r="M405" s="81" t="str">
        <f>IF($D405=M$5,"TRUE","")</f>
        <v/>
      </c>
      <c r="N405" s="62" t="str">
        <f>IF($P405="","",1)</f>
        <v/>
      </c>
      <c r="O405" s="62" t="str">
        <f>IF(N405="","",SUM(N$6:N405))</f>
        <v/>
      </c>
      <c r="P405" s="63" t="str">
        <f>IF($I405="TRUE",C405,"")</f>
        <v/>
      </c>
      <c r="Q405" s="63" t="str">
        <f>IF($I405="TRUE",D405,"")</f>
        <v/>
      </c>
      <c r="R405" s="79" t="str">
        <f>IF($I405="TRUE",E405,"")</f>
        <v/>
      </c>
      <c r="S405" s="63" t="str">
        <f>IF($I405="TRUE",F405,"")</f>
        <v/>
      </c>
      <c r="T405" s="63" t="str">
        <f>IF($I405="TRUE",G405,"")</f>
        <v/>
      </c>
      <c r="U405" s="63" t="str">
        <f>IF($H405="","",IF(OR(I405="TRUE"),$H405,""))</f>
        <v/>
      </c>
      <c r="V405" s="64" t="str">
        <f>IF(X405="","",1)</f>
        <v/>
      </c>
      <c r="W405" s="64" t="str">
        <f>IF(V405="","",SUM(V$6:V405))</f>
        <v/>
      </c>
      <c r="X405" s="65" t="str">
        <f>IF($J405="TRUE",C405,"")</f>
        <v/>
      </c>
      <c r="Y405" s="65" t="str">
        <f>IF($J405="TRUE",D405,"")</f>
        <v/>
      </c>
      <c r="Z405" s="65" t="str">
        <f>IF($J405="TRUE",E405,"")</f>
        <v/>
      </c>
      <c r="AA405" s="65" t="str">
        <f>IF($J405="TRUE",F405,"")</f>
        <v/>
      </c>
      <c r="AB405" s="65" t="str">
        <f>IF($J405="TRUE",G405,"")</f>
        <v/>
      </c>
      <c r="AC405" s="65" t="str">
        <f>IF($H405="","",IF(OR(J405="TRUE"),$H405,""))</f>
        <v/>
      </c>
      <c r="AD405" s="66" t="str">
        <f>IF(AF405="","",1)</f>
        <v/>
      </c>
      <c r="AE405" s="66" t="str">
        <f>IF(AD405="","",SUM(AD$6:AD405))</f>
        <v/>
      </c>
      <c r="AF405" s="67" t="str">
        <f>IF($K405="TRUE",C405,"")</f>
        <v/>
      </c>
      <c r="AG405" s="67" t="str">
        <f>IF($K405="TRUE",D405,"")</f>
        <v/>
      </c>
      <c r="AH405" s="87" t="str">
        <f>IF($K405="TRUE",E405,"")</f>
        <v/>
      </c>
      <c r="AI405" s="67" t="str">
        <f>IF($K405="TRUE",F405,"")</f>
        <v/>
      </c>
      <c r="AJ405" s="67" t="str">
        <f>IF($K405="TRUE",G405,"")</f>
        <v/>
      </c>
      <c r="AK405" s="67" t="str">
        <f>IF($H405="","",IF(OR(K405="TRUE"),$H405,""))</f>
        <v/>
      </c>
      <c r="AL405" s="68" t="str">
        <f>IF(AN405="","",1)</f>
        <v/>
      </c>
      <c r="AM405" s="68" t="str">
        <f>IF(AL405="","",SUM(AL$6:AL405))</f>
        <v/>
      </c>
      <c r="AN405" s="69" t="str">
        <f>IF($L405="TRUE",C405,"")</f>
        <v/>
      </c>
      <c r="AO405" s="69" t="str">
        <f>IF($L405="TRUE",D405,"")</f>
        <v/>
      </c>
      <c r="AP405" s="96" t="str">
        <f>IF($L405="TRUE",E405,"")</f>
        <v/>
      </c>
      <c r="AQ405" s="69" t="str">
        <f>IF($L405="TRUE",F405,"")</f>
        <v/>
      </c>
      <c r="AR405" s="69" t="str">
        <f>IF($L405="TRUE",G405,"")</f>
        <v/>
      </c>
      <c r="AS405" s="69" t="str">
        <f>IF($H405="","",IF(OR(L405="TRUE"),$H405,""))</f>
        <v/>
      </c>
      <c r="AT405" s="70" t="str">
        <f>IF(AV405="","",1)</f>
        <v/>
      </c>
      <c r="AU405" s="70" t="str">
        <f>IF(AT405="","",SUM(AT$6:AT405))</f>
        <v/>
      </c>
      <c r="AV405" s="71" t="str">
        <f>IF($M405="TRUE",C405,"")</f>
        <v/>
      </c>
      <c r="AW405" s="71" t="str">
        <f>IF($M405="TRUE",D405,"")</f>
        <v/>
      </c>
      <c r="AX405" s="97" t="str">
        <f>IF($M405="TRUE",E405,"")</f>
        <v/>
      </c>
      <c r="AY405" s="71" t="str">
        <f>IF($M405="TRUE",F405,"")</f>
        <v/>
      </c>
      <c r="AZ405" s="71" t="str">
        <f>IF($M405="TRUE",G405,"")</f>
        <v/>
      </c>
      <c r="BA405" s="175" t="str">
        <f>IF($H405="","",IF(OR(M405="TRUE"),$H405,""))</f>
        <v/>
      </c>
      <c r="BB405" s="101"/>
    </row>
    <row r="406" spans="1:54" ht="19.95" customHeight="1" x14ac:dyDescent="0.3">
      <c r="A406" s="98" t="str">
        <f>IF(B406="","",SUM(B$6:B406))</f>
        <v/>
      </c>
      <c r="B406" s="95" t="str">
        <f>IF($C406="","",1)</f>
        <v/>
      </c>
      <c r="C406" s="16"/>
      <c r="D406" s="16"/>
      <c r="E406" s="15"/>
      <c r="F406" s="15"/>
      <c r="G406" s="15"/>
      <c r="H406" s="170"/>
      <c r="I406" s="72" t="str">
        <f>IF($D406=I$5,"TRUE","")</f>
        <v/>
      </c>
      <c r="J406" s="72" t="str">
        <f>IF($D406=J$5,"TRUE","")</f>
        <v/>
      </c>
      <c r="K406" s="72" t="str">
        <f>IF($D406=K$5,"TRUE","")</f>
        <v/>
      </c>
      <c r="L406" s="72" t="str">
        <f>IF($D406=L$5,"TRUE","")</f>
        <v/>
      </c>
      <c r="M406" s="81" t="str">
        <f>IF($D406=M$5,"TRUE","")</f>
        <v/>
      </c>
      <c r="N406" s="62" t="str">
        <f>IF($P406="","",1)</f>
        <v/>
      </c>
      <c r="O406" s="62" t="str">
        <f>IF(N406="","",SUM(N$6:N406))</f>
        <v/>
      </c>
      <c r="P406" s="63" t="str">
        <f>IF($I406="TRUE",C406,"")</f>
        <v/>
      </c>
      <c r="Q406" s="63" t="str">
        <f>IF($I406="TRUE",D406,"")</f>
        <v/>
      </c>
      <c r="R406" s="79" t="str">
        <f>IF($I406="TRUE",E406,"")</f>
        <v/>
      </c>
      <c r="S406" s="63" t="str">
        <f>IF($I406="TRUE",F406,"")</f>
        <v/>
      </c>
      <c r="T406" s="63" t="str">
        <f>IF($I406="TRUE",G406,"")</f>
        <v/>
      </c>
      <c r="U406" s="63" t="str">
        <f>IF($H406="","",IF(OR(I406="TRUE"),$H406,""))</f>
        <v/>
      </c>
      <c r="V406" s="64" t="str">
        <f>IF(X406="","",1)</f>
        <v/>
      </c>
      <c r="W406" s="64" t="str">
        <f>IF(V406="","",SUM(V$6:V406))</f>
        <v/>
      </c>
      <c r="X406" s="65" t="str">
        <f>IF($J406="TRUE",C406,"")</f>
        <v/>
      </c>
      <c r="Y406" s="65" t="str">
        <f>IF($J406="TRUE",D406,"")</f>
        <v/>
      </c>
      <c r="Z406" s="65" t="str">
        <f>IF($J406="TRUE",E406,"")</f>
        <v/>
      </c>
      <c r="AA406" s="65" t="str">
        <f>IF($J406="TRUE",F406,"")</f>
        <v/>
      </c>
      <c r="AB406" s="65" t="str">
        <f>IF($J406="TRUE",G406,"")</f>
        <v/>
      </c>
      <c r="AC406" s="65" t="str">
        <f>IF($H406="","",IF(OR(J406="TRUE"),$H406,""))</f>
        <v/>
      </c>
      <c r="AD406" s="66" t="str">
        <f>IF(AF406="","",1)</f>
        <v/>
      </c>
      <c r="AE406" s="66" t="str">
        <f>IF(AD406="","",SUM(AD$6:AD406))</f>
        <v/>
      </c>
      <c r="AF406" s="67" t="str">
        <f>IF($K406="TRUE",C406,"")</f>
        <v/>
      </c>
      <c r="AG406" s="67" t="str">
        <f>IF($K406="TRUE",D406,"")</f>
        <v/>
      </c>
      <c r="AH406" s="87" t="str">
        <f>IF($K406="TRUE",E406,"")</f>
        <v/>
      </c>
      <c r="AI406" s="67" t="str">
        <f>IF($K406="TRUE",F406,"")</f>
        <v/>
      </c>
      <c r="AJ406" s="67" t="str">
        <f>IF($K406="TRUE",G406,"")</f>
        <v/>
      </c>
      <c r="AK406" s="67" t="str">
        <f>IF($H406="","",IF(OR(K406="TRUE"),$H406,""))</f>
        <v/>
      </c>
      <c r="AL406" s="68" t="str">
        <f>IF(AN406="","",1)</f>
        <v/>
      </c>
      <c r="AM406" s="68" t="str">
        <f>IF(AL406="","",SUM(AL$6:AL406))</f>
        <v/>
      </c>
      <c r="AN406" s="69" t="str">
        <f>IF($L406="TRUE",C406,"")</f>
        <v/>
      </c>
      <c r="AO406" s="69" t="str">
        <f>IF($L406="TRUE",D406,"")</f>
        <v/>
      </c>
      <c r="AP406" s="96" t="str">
        <f>IF($L406="TRUE",E406,"")</f>
        <v/>
      </c>
      <c r="AQ406" s="69" t="str">
        <f>IF($L406="TRUE",F406,"")</f>
        <v/>
      </c>
      <c r="AR406" s="69" t="str">
        <f>IF($L406="TRUE",G406,"")</f>
        <v/>
      </c>
      <c r="AS406" s="69" t="str">
        <f>IF($H406="","",IF(OR(L406="TRUE"),$H406,""))</f>
        <v/>
      </c>
      <c r="AT406" s="70" t="str">
        <f>IF(AV406="","",1)</f>
        <v/>
      </c>
      <c r="AU406" s="70" t="str">
        <f>IF(AT406="","",SUM(AT$6:AT406))</f>
        <v/>
      </c>
      <c r="AV406" s="71" t="str">
        <f>IF($M406="TRUE",C406,"")</f>
        <v/>
      </c>
      <c r="AW406" s="71" t="str">
        <f>IF($M406="TRUE",D406,"")</f>
        <v/>
      </c>
      <c r="AX406" s="97" t="str">
        <f>IF($M406="TRUE",E406,"")</f>
        <v/>
      </c>
      <c r="AY406" s="71" t="str">
        <f>IF($M406="TRUE",F406,"")</f>
        <v/>
      </c>
      <c r="AZ406" s="71" t="str">
        <f>IF($M406="TRUE",G406,"")</f>
        <v/>
      </c>
      <c r="BA406" s="175" t="str">
        <f>IF($H406="","",IF(OR(M406="TRUE"),$H406,""))</f>
        <v/>
      </c>
      <c r="BB406" s="101"/>
    </row>
    <row r="407" spans="1:54" ht="19.95" customHeight="1" x14ac:dyDescent="0.3">
      <c r="A407" s="98" t="str">
        <f>IF(B407="","",SUM(B$6:B407))</f>
        <v/>
      </c>
      <c r="B407" s="95" t="str">
        <f>IF($C407="","",1)</f>
        <v/>
      </c>
      <c r="C407" s="16"/>
      <c r="D407" s="16"/>
      <c r="E407" s="15"/>
      <c r="F407" s="15"/>
      <c r="G407" s="15"/>
      <c r="H407" s="170"/>
      <c r="I407" s="72" t="str">
        <f>IF($D407=I$5,"TRUE","")</f>
        <v/>
      </c>
      <c r="J407" s="72" t="str">
        <f>IF($D407=J$5,"TRUE","")</f>
        <v/>
      </c>
      <c r="K407" s="72" t="str">
        <f>IF($D407=K$5,"TRUE","")</f>
        <v/>
      </c>
      <c r="L407" s="72" t="str">
        <f>IF($D407=L$5,"TRUE","")</f>
        <v/>
      </c>
      <c r="M407" s="81" t="str">
        <f>IF($D407=M$5,"TRUE","")</f>
        <v/>
      </c>
      <c r="N407" s="62" t="str">
        <f>IF($P407="","",1)</f>
        <v/>
      </c>
      <c r="O407" s="62" t="str">
        <f>IF(N407="","",SUM(N$6:N407))</f>
        <v/>
      </c>
      <c r="P407" s="63" t="str">
        <f>IF($I407="TRUE",C407,"")</f>
        <v/>
      </c>
      <c r="Q407" s="63" t="str">
        <f>IF($I407="TRUE",D407,"")</f>
        <v/>
      </c>
      <c r="R407" s="79" t="str">
        <f>IF($I407="TRUE",E407,"")</f>
        <v/>
      </c>
      <c r="S407" s="63" t="str">
        <f>IF($I407="TRUE",F407,"")</f>
        <v/>
      </c>
      <c r="T407" s="63" t="str">
        <f>IF($I407="TRUE",G407,"")</f>
        <v/>
      </c>
      <c r="U407" s="63" t="str">
        <f>IF($H407="","",IF(OR(I407="TRUE"),$H407,""))</f>
        <v/>
      </c>
      <c r="V407" s="64" t="str">
        <f>IF(X407="","",1)</f>
        <v/>
      </c>
      <c r="W407" s="64" t="str">
        <f>IF(V407="","",SUM(V$6:V407))</f>
        <v/>
      </c>
      <c r="X407" s="65" t="str">
        <f>IF($J407="TRUE",C407,"")</f>
        <v/>
      </c>
      <c r="Y407" s="65" t="str">
        <f>IF($J407="TRUE",D407,"")</f>
        <v/>
      </c>
      <c r="Z407" s="65" t="str">
        <f>IF($J407="TRUE",E407,"")</f>
        <v/>
      </c>
      <c r="AA407" s="65" t="str">
        <f>IF($J407="TRUE",F407,"")</f>
        <v/>
      </c>
      <c r="AB407" s="65" t="str">
        <f>IF($J407="TRUE",G407,"")</f>
        <v/>
      </c>
      <c r="AC407" s="65" t="str">
        <f>IF($H407="","",IF(OR(J407="TRUE"),$H407,""))</f>
        <v/>
      </c>
      <c r="AD407" s="66" t="str">
        <f>IF(AF407="","",1)</f>
        <v/>
      </c>
      <c r="AE407" s="66" t="str">
        <f>IF(AD407="","",SUM(AD$6:AD407))</f>
        <v/>
      </c>
      <c r="AF407" s="67" t="str">
        <f>IF($K407="TRUE",C407,"")</f>
        <v/>
      </c>
      <c r="AG407" s="67" t="str">
        <f>IF($K407="TRUE",D407,"")</f>
        <v/>
      </c>
      <c r="AH407" s="87" t="str">
        <f>IF($K407="TRUE",E407,"")</f>
        <v/>
      </c>
      <c r="AI407" s="67" t="str">
        <f>IF($K407="TRUE",F407,"")</f>
        <v/>
      </c>
      <c r="AJ407" s="67" t="str">
        <f>IF($K407="TRUE",G407,"")</f>
        <v/>
      </c>
      <c r="AK407" s="67" t="str">
        <f>IF($H407="","",IF(OR(K407="TRUE"),$H407,""))</f>
        <v/>
      </c>
      <c r="AL407" s="68" t="str">
        <f>IF(AN407="","",1)</f>
        <v/>
      </c>
      <c r="AM407" s="68" t="str">
        <f>IF(AL407="","",SUM(AL$6:AL407))</f>
        <v/>
      </c>
      <c r="AN407" s="69" t="str">
        <f>IF($L407="TRUE",C407,"")</f>
        <v/>
      </c>
      <c r="AO407" s="69" t="str">
        <f>IF($L407="TRUE",D407,"")</f>
        <v/>
      </c>
      <c r="AP407" s="96" t="str">
        <f>IF($L407="TRUE",E407,"")</f>
        <v/>
      </c>
      <c r="AQ407" s="69" t="str">
        <f>IF($L407="TRUE",F407,"")</f>
        <v/>
      </c>
      <c r="AR407" s="69" t="str">
        <f>IF($L407="TRUE",G407,"")</f>
        <v/>
      </c>
      <c r="AS407" s="69" t="str">
        <f>IF($H407="","",IF(OR(L407="TRUE"),$H407,""))</f>
        <v/>
      </c>
      <c r="AT407" s="70" t="str">
        <f>IF(AV407="","",1)</f>
        <v/>
      </c>
      <c r="AU407" s="70" t="str">
        <f>IF(AT407="","",SUM(AT$6:AT407))</f>
        <v/>
      </c>
      <c r="AV407" s="71" t="str">
        <f>IF($M407="TRUE",C407,"")</f>
        <v/>
      </c>
      <c r="AW407" s="71" t="str">
        <f>IF($M407="TRUE",D407,"")</f>
        <v/>
      </c>
      <c r="AX407" s="97" t="str">
        <f>IF($M407="TRUE",E407,"")</f>
        <v/>
      </c>
      <c r="AY407" s="71" t="str">
        <f>IF($M407="TRUE",F407,"")</f>
        <v/>
      </c>
      <c r="AZ407" s="71" t="str">
        <f>IF($M407="TRUE",G407,"")</f>
        <v/>
      </c>
      <c r="BA407" s="175" t="str">
        <f>IF($H407="","",IF(OR(M407="TRUE"),$H407,""))</f>
        <v/>
      </c>
      <c r="BB407" s="101"/>
    </row>
    <row r="408" spans="1:54" ht="19.95" customHeight="1" x14ac:dyDescent="0.3">
      <c r="A408" s="98" t="str">
        <f>IF(B408="","",SUM(B$6:B408))</f>
        <v/>
      </c>
      <c r="B408" s="95" t="str">
        <f>IF($C408="","",1)</f>
        <v/>
      </c>
      <c r="C408" s="16"/>
      <c r="D408" s="16"/>
      <c r="E408" s="15"/>
      <c r="F408" s="15"/>
      <c r="G408" s="15"/>
      <c r="H408" s="170"/>
      <c r="I408" s="72" t="str">
        <f>IF($D408=I$5,"TRUE","")</f>
        <v/>
      </c>
      <c r="J408" s="72" t="str">
        <f>IF($D408=J$5,"TRUE","")</f>
        <v/>
      </c>
      <c r="K408" s="72" t="str">
        <f>IF($D408=K$5,"TRUE","")</f>
        <v/>
      </c>
      <c r="L408" s="72" t="str">
        <f>IF($D408=L$5,"TRUE","")</f>
        <v/>
      </c>
      <c r="M408" s="81" t="str">
        <f>IF($D408=M$5,"TRUE","")</f>
        <v/>
      </c>
      <c r="N408" s="62" t="str">
        <f>IF($P408="","",1)</f>
        <v/>
      </c>
      <c r="O408" s="62" t="str">
        <f>IF(N408="","",SUM(N$6:N408))</f>
        <v/>
      </c>
      <c r="P408" s="63" t="str">
        <f>IF($I408="TRUE",C408,"")</f>
        <v/>
      </c>
      <c r="Q408" s="63" t="str">
        <f>IF($I408="TRUE",D408,"")</f>
        <v/>
      </c>
      <c r="R408" s="79" t="str">
        <f>IF($I408="TRUE",E408,"")</f>
        <v/>
      </c>
      <c r="S408" s="63" t="str">
        <f>IF($I408="TRUE",F408,"")</f>
        <v/>
      </c>
      <c r="T408" s="63" t="str">
        <f>IF($I408="TRUE",G408,"")</f>
        <v/>
      </c>
      <c r="U408" s="63" t="str">
        <f>IF($H408="","",IF(OR(I408="TRUE"),$H408,""))</f>
        <v/>
      </c>
      <c r="V408" s="64" t="str">
        <f>IF(X408="","",1)</f>
        <v/>
      </c>
      <c r="W408" s="64" t="str">
        <f>IF(V408="","",SUM(V$6:V408))</f>
        <v/>
      </c>
      <c r="X408" s="65" t="str">
        <f>IF($J408="TRUE",C408,"")</f>
        <v/>
      </c>
      <c r="Y408" s="65" t="str">
        <f>IF($J408="TRUE",D408,"")</f>
        <v/>
      </c>
      <c r="Z408" s="65" t="str">
        <f>IF($J408="TRUE",E408,"")</f>
        <v/>
      </c>
      <c r="AA408" s="65" t="str">
        <f>IF($J408="TRUE",F408,"")</f>
        <v/>
      </c>
      <c r="AB408" s="65" t="str">
        <f>IF($J408="TRUE",G408,"")</f>
        <v/>
      </c>
      <c r="AC408" s="65" t="str">
        <f>IF($H408="","",IF(OR(J408="TRUE"),$H408,""))</f>
        <v/>
      </c>
      <c r="AD408" s="66" t="str">
        <f>IF(AF408="","",1)</f>
        <v/>
      </c>
      <c r="AE408" s="66" t="str">
        <f>IF(AD408="","",SUM(AD$6:AD408))</f>
        <v/>
      </c>
      <c r="AF408" s="67" t="str">
        <f>IF($K408="TRUE",C408,"")</f>
        <v/>
      </c>
      <c r="AG408" s="67" t="str">
        <f>IF($K408="TRUE",D408,"")</f>
        <v/>
      </c>
      <c r="AH408" s="87" t="str">
        <f>IF($K408="TRUE",E408,"")</f>
        <v/>
      </c>
      <c r="AI408" s="67" t="str">
        <f>IF($K408="TRUE",F408,"")</f>
        <v/>
      </c>
      <c r="AJ408" s="67" t="str">
        <f>IF($K408="TRUE",G408,"")</f>
        <v/>
      </c>
      <c r="AK408" s="67" t="str">
        <f>IF($H408="","",IF(OR(K408="TRUE"),$H408,""))</f>
        <v/>
      </c>
      <c r="AL408" s="68" t="str">
        <f>IF(AN408="","",1)</f>
        <v/>
      </c>
      <c r="AM408" s="68" t="str">
        <f>IF(AL408="","",SUM(AL$6:AL408))</f>
        <v/>
      </c>
      <c r="AN408" s="69" t="str">
        <f>IF($L408="TRUE",C408,"")</f>
        <v/>
      </c>
      <c r="AO408" s="69" t="str">
        <f>IF($L408="TRUE",D408,"")</f>
        <v/>
      </c>
      <c r="AP408" s="96" t="str">
        <f>IF($L408="TRUE",E408,"")</f>
        <v/>
      </c>
      <c r="AQ408" s="69" t="str">
        <f>IF($L408="TRUE",F408,"")</f>
        <v/>
      </c>
      <c r="AR408" s="69" t="str">
        <f>IF($L408="TRUE",G408,"")</f>
        <v/>
      </c>
      <c r="AS408" s="69" t="str">
        <f>IF($H408="","",IF(OR(L408="TRUE"),$H408,""))</f>
        <v/>
      </c>
      <c r="AT408" s="70" t="str">
        <f>IF(AV408="","",1)</f>
        <v/>
      </c>
      <c r="AU408" s="70" t="str">
        <f>IF(AT408="","",SUM(AT$6:AT408))</f>
        <v/>
      </c>
      <c r="AV408" s="71" t="str">
        <f>IF($M408="TRUE",C408,"")</f>
        <v/>
      </c>
      <c r="AW408" s="71" t="str">
        <f>IF($M408="TRUE",D408,"")</f>
        <v/>
      </c>
      <c r="AX408" s="97" t="str">
        <f>IF($M408="TRUE",E408,"")</f>
        <v/>
      </c>
      <c r="AY408" s="71" t="str">
        <f>IF($M408="TRUE",F408,"")</f>
        <v/>
      </c>
      <c r="AZ408" s="71" t="str">
        <f>IF($M408="TRUE",G408,"")</f>
        <v/>
      </c>
      <c r="BA408" s="175" t="str">
        <f>IF($H408="","",IF(OR(M408="TRUE"),$H408,""))</f>
        <v/>
      </c>
      <c r="BB408" s="101"/>
    </row>
    <row r="409" spans="1:54" ht="19.95" customHeight="1" x14ac:dyDescent="0.3">
      <c r="A409" s="98" t="str">
        <f>IF(B409="","",SUM(B$6:B409))</f>
        <v/>
      </c>
      <c r="B409" s="95" t="str">
        <f>IF($C409="","",1)</f>
        <v/>
      </c>
      <c r="C409" s="16"/>
      <c r="D409" s="16"/>
      <c r="E409" s="15"/>
      <c r="F409" s="15"/>
      <c r="G409" s="15"/>
      <c r="H409" s="170"/>
      <c r="I409" s="72" t="str">
        <f>IF($D409=I$5,"TRUE","")</f>
        <v/>
      </c>
      <c r="J409" s="72" t="str">
        <f>IF($D409=J$5,"TRUE","")</f>
        <v/>
      </c>
      <c r="K409" s="72" t="str">
        <f>IF($D409=K$5,"TRUE","")</f>
        <v/>
      </c>
      <c r="L409" s="72" t="str">
        <f>IF($D409=L$5,"TRUE","")</f>
        <v/>
      </c>
      <c r="M409" s="81" t="str">
        <f>IF($D409=M$5,"TRUE","")</f>
        <v/>
      </c>
      <c r="N409" s="62" t="str">
        <f>IF($P409="","",1)</f>
        <v/>
      </c>
      <c r="O409" s="62" t="str">
        <f>IF(N409="","",SUM(N$6:N409))</f>
        <v/>
      </c>
      <c r="P409" s="63" t="str">
        <f>IF($I409="TRUE",C409,"")</f>
        <v/>
      </c>
      <c r="Q409" s="63" t="str">
        <f>IF($I409="TRUE",D409,"")</f>
        <v/>
      </c>
      <c r="R409" s="79" t="str">
        <f>IF($I409="TRUE",E409,"")</f>
        <v/>
      </c>
      <c r="S409" s="63" t="str">
        <f>IF($I409="TRUE",F409,"")</f>
        <v/>
      </c>
      <c r="T409" s="63" t="str">
        <f>IF($I409="TRUE",G409,"")</f>
        <v/>
      </c>
      <c r="U409" s="63" t="str">
        <f>IF($H409="","",IF(OR(I409="TRUE"),$H409,""))</f>
        <v/>
      </c>
      <c r="V409" s="64" t="str">
        <f>IF(X409="","",1)</f>
        <v/>
      </c>
      <c r="W409" s="64" t="str">
        <f>IF(V409="","",SUM(V$6:V409))</f>
        <v/>
      </c>
      <c r="X409" s="65" t="str">
        <f>IF($J409="TRUE",C409,"")</f>
        <v/>
      </c>
      <c r="Y409" s="65" t="str">
        <f>IF($J409="TRUE",D409,"")</f>
        <v/>
      </c>
      <c r="Z409" s="65" t="str">
        <f>IF($J409="TRUE",E409,"")</f>
        <v/>
      </c>
      <c r="AA409" s="65" t="str">
        <f>IF($J409="TRUE",F409,"")</f>
        <v/>
      </c>
      <c r="AB409" s="65" t="str">
        <f>IF($J409="TRUE",G409,"")</f>
        <v/>
      </c>
      <c r="AC409" s="65" t="str">
        <f>IF($H409="","",IF(OR(J409="TRUE"),$H409,""))</f>
        <v/>
      </c>
      <c r="AD409" s="66" t="str">
        <f>IF(AF409="","",1)</f>
        <v/>
      </c>
      <c r="AE409" s="66" t="str">
        <f>IF(AD409="","",SUM(AD$6:AD409))</f>
        <v/>
      </c>
      <c r="AF409" s="67" t="str">
        <f>IF($K409="TRUE",C409,"")</f>
        <v/>
      </c>
      <c r="AG409" s="67" t="str">
        <f>IF($K409="TRUE",D409,"")</f>
        <v/>
      </c>
      <c r="AH409" s="87" t="str">
        <f>IF($K409="TRUE",E409,"")</f>
        <v/>
      </c>
      <c r="AI409" s="67" t="str">
        <f>IF($K409="TRUE",F409,"")</f>
        <v/>
      </c>
      <c r="AJ409" s="67" t="str">
        <f>IF($K409="TRUE",G409,"")</f>
        <v/>
      </c>
      <c r="AK409" s="67" t="str">
        <f>IF($H409="","",IF(OR(K409="TRUE"),$H409,""))</f>
        <v/>
      </c>
      <c r="AL409" s="68" t="str">
        <f>IF(AN409="","",1)</f>
        <v/>
      </c>
      <c r="AM409" s="68" t="str">
        <f>IF(AL409="","",SUM(AL$6:AL409))</f>
        <v/>
      </c>
      <c r="AN409" s="69" t="str">
        <f>IF($L409="TRUE",C409,"")</f>
        <v/>
      </c>
      <c r="AO409" s="69" t="str">
        <f>IF($L409="TRUE",D409,"")</f>
        <v/>
      </c>
      <c r="AP409" s="96" t="str">
        <f>IF($L409="TRUE",E409,"")</f>
        <v/>
      </c>
      <c r="AQ409" s="69" t="str">
        <f>IF($L409="TRUE",F409,"")</f>
        <v/>
      </c>
      <c r="AR409" s="69" t="str">
        <f>IF($L409="TRUE",G409,"")</f>
        <v/>
      </c>
      <c r="AS409" s="69" t="str">
        <f>IF($H409="","",IF(OR(L409="TRUE"),$H409,""))</f>
        <v/>
      </c>
      <c r="AT409" s="70" t="str">
        <f>IF(AV409="","",1)</f>
        <v/>
      </c>
      <c r="AU409" s="70" t="str">
        <f>IF(AT409="","",SUM(AT$6:AT409))</f>
        <v/>
      </c>
      <c r="AV409" s="71" t="str">
        <f>IF($M409="TRUE",C409,"")</f>
        <v/>
      </c>
      <c r="AW409" s="71" t="str">
        <f>IF($M409="TRUE",D409,"")</f>
        <v/>
      </c>
      <c r="AX409" s="97" t="str">
        <f>IF($M409="TRUE",E409,"")</f>
        <v/>
      </c>
      <c r="AY409" s="71" t="str">
        <f>IF($M409="TRUE",F409,"")</f>
        <v/>
      </c>
      <c r="AZ409" s="71" t="str">
        <f>IF($M409="TRUE",G409,"")</f>
        <v/>
      </c>
      <c r="BA409" s="175" t="str">
        <f>IF($H409="","",IF(OR(M409="TRUE"),$H409,""))</f>
        <v/>
      </c>
      <c r="BB409" s="101"/>
    </row>
    <row r="410" spans="1:54" ht="19.95" customHeight="1" x14ac:dyDescent="0.3">
      <c r="A410" s="98" t="str">
        <f>IF(B410="","",SUM(B$6:B410))</f>
        <v/>
      </c>
      <c r="B410" s="95" t="str">
        <f>IF($C410="","",1)</f>
        <v/>
      </c>
      <c r="C410" s="16"/>
      <c r="D410" s="16"/>
      <c r="E410" s="15"/>
      <c r="F410" s="15"/>
      <c r="G410" s="15"/>
      <c r="H410" s="170"/>
      <c r="I410" s="72" t="str">
        <f>IF($D410=I$5,"TRUE","")</f>
        <v/>
      </c>
      <c r="J410" s="72" t="str">
        <f>IF($D410=J$5,"TRUE","")</f>
        <v/>
      </c>
      <c r="K410" s="72" t="str">
        <f>IF($D410=K$5,"TRUE","")</f>
        <v/>
      </c>
      <c r="L410" s="72" t="str">
        <f>IF($D410=L$5,"TRUE","")</f>
        <v/>
      </c>
      <c r="M410" s="81" t="str">
        <f>IF($D410=M$5,"TRUE","")</f>
        <v/>
      </c>
      <c r="N410" s="62" t="str">
        <f>IF($P410="","",1)</f>
        <v/>
      </c>
      <c r="O410" s="62" t="str">
        <f>IF(N410="","",SUM(N$6:N410))</f>
        <v/>
      </c>
      <c r="P410" s="63" t="str">
        <f>IF($I410="TRUE",C410,"")</f>
        <v/>
      </c>
      <c r="Q410" s="63" t="str">
        <f>IF($I410="TRUE",D410,"")</f>
        <v/>
      </c>
      <c r="R410" s="79" t="str">
        <f>IF($I410="TRUE",E410,"")</f>
        <v/>
      </c>
      <c r="S410" s="63" t="str">
        <f>IF($I410="TRUE",F410,"")</f>
        <v/>
      </c>
      <c r="T410" s="63" t="str">
        <f>IF($I410="TRUE",G410,"")</f>
        <v/>
      </c>
      <c r="U410" s="63" t="str">
        <f>IF($H410="","",IF(OR(I410="TRUE"),$H410,""))</f>
        <v/>
      </c>
      <c r="V410" s="64" t="str">
        <f>IF(X410="","",1)</f>
        <v/>
      </c>
      <c r="W410" s="64" t="str">
        <f>IF(V410="","",SUM(V$6:V410))</f>
        <v/>
      </c>
      <c r="X410" s="65" t="str">
        <f>IF($J410="TRUE",C410,"")</f>
        <v/>
      </c>
      <c r="Y410" s="65" t="str">
        <f>IF($J410="TRUE",D410,"")</f>
        <v/>
      </c>
      <c r="Z410" s="65" t="str">
        <f>IF($J410="TRUE",E410,"")</f>
        <v/>
      </c>
      <c r="AA410" s="65" t="str">
        <f>IF($J410="TRUE",F410,"")</f>
        <v/>
      </c>
      <c r="AB410" s="65" t="str">
        <f>IF($J410="TRUE",G410,"")</f>
        <v/>
      </c>
      <c r="AC410" s="65" t="str">
        <f>IF($H410="","",IF(OR(J410="TRUE"),$H410,""))</f>
        <v/>
      </c>
      <c r="AD410" s="66" t="str">
        <f>IF(AF410="","",1)</f>
        <v/>
      </c>
      <c r="AE410" s="66" t="str">
        <f>IF(AD410="","",SUM(AD$6:AD410))</f>
        <v/>
      </c>
      <c r="AF410" s="67" t="str">
        <f>IF($K410="TRUE",C410,"")</f>
        <v/>
      </c>
      <c r="AG410" s="67" t="str">
        <f>IF($K410="TRUE",D410,"")</f>
        <v/>
      </c>
      <c r="AH410" s="87" t="str">
        <f>IF($K410="TRUE",E410,"")</f>
        <v/>
      </c>
      <c r="AI410" s="67" t="str">
        <f>IF($K410="TRUE",F410,"")</f>
        <v/>
      </c>
      <c r="AJ410" s="67" t="str">
        <f>IF($K410="TRUE",G410,"")</f>
        <v/>
      </c>
      <c r="AK410" s="67" t="str">
        <f>IF($H410="","",IF(OR(K410="TRUE"),$H410,""))</f>
        <v/>
      </c>
      <c r="AL410" s="68" t="str">
        <f>IF(AN410="","",1)</f>
        <v/>
      </c>
      <c r="AM410" s="68" t="str">
        <f>IF(AL410="","",SUM(AL$6:AL410))</f>
        <v/>
      </c>
      <c r="AN410" s="69" t="str">
        <f>IF($L410="TRUE",C410,"")</f>
        <v/>
      </c>
      <c r="AO410" s="69" t="str">
        <f>IF($L410="TRUE",D410,"")</f>
        <v/>
      </c>
      <c r="AP410" s="96" t="str">
        <f>IF($L410="TRUE",E410,"")</f>
        <v/>
      </c>
      <c r="AQ410" s="69" t="str">
        <f>IF($L410="TRUE",F410,"")</f>
        <v/>
      </c>
      <c r="AR410" s="69" t="str">
        <f>IF($L410="TRUE",G410,"")</f>
        <v/>
      </c>
      <c r="AS410" s="69" t="str">
        <f>IF($H410="","",IF(OR(L410="TRUE"),$H410,""))</f>
        <v/>
      </c>
      <c r="AT410" s="70" t="str">
        <f>IF(AV410="","",1)</f>
        <v/>
      </c>
      <c r="AU410" s="70" t="str">
        <f>IF(AT410="","",SUM(AT$6:AT410))</f>
        <v/>
      </c>
      <c r="AV410" s="71" t="str">
        <f>IF($M410="TRUE",C410,"")</f>
        <v/>
      </c>
      <c r="AW410" s="71" t="str">
        <f>IF($M410="TRUE",D410,"")</f>
        <v/>
      </c>
      <c r="AX410" s="97" t="str">
        <f>IF($M410="TRUE",E410,"")</f>
        <v/>
      </c>
      <c r="AY410" s="71" t="str">
        <f>IF($M410="TRUE",F410,"")</f>
        <v/>
      </c>
      <c r="AZ410" s="71" t="str">
        <f>IF($M410="TRUE",G410,"")</f>
        <v/>
      </c>
      <c r="BA410" s="175" t="str">
        <f>IF($H410="","",IF(OR(M410="TRUE"),$H410,""))</f>
        <v/>
      </c>
      <c r="BB410" s="101"/>
    </row>
    <row r="411" spans="1:54" ht="19.95" customHeight="1" x14ac:dyDescent="0.3">
      <c r="A411" s="98" t="str">
        <f>IF(B411="","",SUM(B$6:B411))</f>
        <v/>
      </c>
      <c r="B411" s="95" t="str">
        <f>IF($C411="","",1)</f>
        <v/>
      </c>
      <c r="C411" s="16"/>
      <c r="D411" s="16"/>
      <c r="E411" s="15"/>
      <c r="F411" s="15"/>
      <c r="G411" s="15"/>
      <c r="H411" s="170"/>
      <c r="I411" s="72" t="str">
        <f>IF($D411=I$5,"TRUE","")</f>
        <v/>
      </c>
      <c r="J411" s="72" t="str">
        <f>IF($D411=J$5,"TRUE","")</f>
        <v/>
      </c>
      <c r="K411" s="72" t="str">
        <f>IF($D411=K$5,"TRUE","")</f>
        <v/>
      </c>
      <c r="L411" s="72" t="str">
        <f>IF($D411=L$5,"TRUE","")</f>
        <v/>
      </c>
      <c r="M411" s="81" t="str">
        <f>IF($D411=M$5,"TRUE","")</f>
        <v/>
      </c>
      <c r="N411" s="62" t="str">
        <f>IF($P411="","",1)</f>
        <v/>
      </c>
      <c r="O411" s="62" t="str">
        <f>IF(N411="","",SUM(N$6:N411))</f>
        <v/>
      </c>
      <c r="P411" s="63" t="str">
        <f>IF($I411="TRUE",C411,"")</f>
        <v/>
      </c>
      <c r="Q411" s="63" t="str">
        <f>IF($I411="TRUE",D411,"")</f>
        <v/>
      </c>
      <c r="R411" s="79" t="str">
        <f>IF($I411="TRUE",E411,"")</f>
        <v/>
      </c>
      <c r="S411" s="63" t="str">
        <f>IF($I411="TRUE",F411,"")</f>
        <v/>
      </c>
      <c r="T411" s="63" t="str">
        <f>IF($I411="TRUE",G411,"")</f>
        <v/>
      </c>
      <c r="U411" s="63" t="str">
        <f>IF($H411="","",IF(OR(I411="TRUE"),$H411,""))</f>
        <v/>
      </c>
      <c r="V411" s="64" t="str">
        <f>IF(X411="","",1)</f>
        <v/>
      </c>
      <c r="W411" s="64" t="str">
        <f>IF(V411="","",SUM(V$6:V411))</f>
        <v/>
      </c>
      <c r="X411" s="65" t="str">
        <f>IF($J411="TRUE",C411,"")</f>
        <v/>
      </c>
      <c r="Y411" s="65" t="str">
        <f>IF($J411="TRUE",D411,"")</f>
        <v/>
      </c>
      <c r="Z411" s="65" t="str">
        <f>IF($J411="TRUE",E411,"")</f>
        <v/>
      </c>
      <c r="AA411" s="65" t="str">
        <f>IF($J411="TRUE",F411,"")</f>
        <v/>
      </c>
      <c r="AB411" s="65" t="str">
        <f>IF($J411="TRUE",G411,"")</f>
        <v/>
      </c>
      <c r="AC411" s="65" t="str">
        <f>IF($H411="","",IF(OR(J411="TRUE"),$H411,""))</f>
        <v/>
      </c>
      <c r="AD411" s="66" t="str">
        <f>IF(AF411="","",1)</f>
        <v/>
      </c>
      <c r="AE411" s="66" t="str">
        <f>IF(AD411="","",SUM(AD$6:AD411))</f>
        <v/>
      </c>
      <c r="AF411" s="67" t="str">
        <f>IF($K411="TRUE",C411,"")</f>
        <v/>
      </c>
      <c r="AG411" s="67" t="str">
        <f>IF($K411="TRUE",D411,"")</f>
        <v/>
      </c>
      <c r="AH411" s="87" t="str">
        <f>IF($K411="TRUE",E411,"")</f>
        <v/>
      </c>
      <c r="AI411" s="67" t="str">
        <f>IF($K411="TRUE",F411,"")</f>
        <v/>
      </c>
      <c r="AJ411" s="67" t="str">
        <f>IF($K411="TRUE",G411,"")</f>
        <v/>
      </c>
      <c r="AK411" s="67" t="str">
        <f>IF($H411="","",IF(OR(K411="TRUE"),$H411,""))</f>
        <v/>
      </c>
      <c r="AL411" s="68" t="str">
        <f>IF(AN411="","",1)</f>
        <v/>
      </c>
      <c r="AM411" s="68" t="str">
        <f>IF(AL411="","",SUM(AL$6:AL411))</f>
        <v/>
      </c>
      <c r="AN411" s="69" t="str">
        <f>IF($L411="TRUE",C411,"")</f>
        <v/>
      </c>
      <c r="AO411" s="69" t="str">
        <f>IF($L411="TRUE",D411,"")</f>
        <v/>
      </c>
      <c r="AP411" s="96" t="str">
        <f>IF($L411="TRUE",E411,"")</f>
        <v/>
      </c>
      <c r="AQ411" s="69" t="str">
        <f>IF($L411="TRUE",F411,"")</f>
        <v/>
      </c>
      <c r="AR411" s="69" t="str">
        <f>IF($L411="TRUE",G411,"")</f>
        <v/>
      </c>
      <c r="AS411" s="69" t="str">
        <f>IF($H411="","",IF(OR(L411="TRUE"),$H411,""))</f>
        <v/>
      </c>
      <c r="AT411" s="70" t="str">
        <f>IF(AV411="","",1)</f>
        <v/>
      </c>
      <c r="AU411" s="70" t="str">
        <f>IF(AT411="","",SUM(AT$6:AT411))</f>
        <v/>
      </c>
      <c r="AV411" s="71" t="str">
        <f>IF($M411="TRUE",C411,"")</f>
        <v/>
      </c>
      <c r="AW411" s="71" t="str">
        <f>IF($M411="TRUE",D411,"")</f>
        <v/>
      </c>
      <c r="AX411" s="97" t="str">
        <f>IF($M411="TRUE",E411,"")</f>
        <v/>
      </c>
      <c r="AY411" s="71" t="str">
        <f>IF($M411="TRUE",F411,"")</f>
        <v/>
      </c>
      <c r="AZ411" s="71" t="str">
        <f>IF($M411="TRUE",G411,"")</f>
        <v/>
      </c>
      <c r="BA411" s="175" t="str">
        <f>IF($H411="","",IF(OR(M411="TRUE"),$H411,""))</f>
        <v/>
      </c>
      <c r="BB411" s="101"/>
    </row>
    <row r="412" spans="1:54" ht="19.95" customHeight="1" x14ac:dyDescent="0.3">
      <c r="A412" s="98" t="str">
        <f>IF(B412="","",SUM(B$6:B412))</f>
        <v/>
      </c>
      <c r="B412" s="95" t="str">
        <f>IF($C412="","",1)</f>
        <v/>
      </c>
      <c r="C412" s="16"/>
      <c r="D412" s="16"/>
      <c r="E412" s="15"/>
      <c r="F412" s="15"/>
      <c r="G412" s="15"/>
      <c r="H412" s="170"/>
      <c r="I412" s="72" t="str">
        <f>IF($D412=I$5,"TRUE","")</f>
        <v/>
      </c>
      <c r="J412" s="72" t="str">
        <f>IF($D412=J$5,"TRUE","")</f>
        <v/>
      </c>
      <c r="K412" s="72" t="str">
        <f>IF($D412=K$5,"TRUE","")</f>
        <v/>
      </c>
      <c r="L412" s="72" t="str">
        <f>IF($D412=L$5,"TRUE","")</f>
        <v/>
      </c>
      <c r="M412" s="81" t="str">
        <f>IF($D412=M$5,"TRUE","")</f>
        <v/>
      </c>
      <c r="N412" s="62" t="str">
        <f>IF($P412="","",1)</f>
        <v/>
      </c>
      <c r="O412" s="62" t="str">
        <f>IF(N412="","",SUM(N$6:N412))</f>
        <v/>
      </c>
      <c r="P412" s="63" t="str">
        <f>IF($I412="TRUE",C412,"")</f>
        <v/>
      </c>
      <c r="Q412" s="63" t="str">
        <f>IF($I412="TRUE",D412,"")</f>
        <v/>
      </c>
      <c r="R412" s="79" t="str">
        <f>IF($I412="TRUE",E412,"")</f>
        <v/>
      </c>
      <c r="S412" s="63" t="str">
        <f>IF($I412="TRUE",F412,"")</f>
        <v/>
      </c>
      <c r="T412" s="63" t="str">
        <f>IF($I412="TRUE",G412,"")</f>
        <v/>
      </c>
      <c r="U412" s="63" t="str">
        <f>IF($H412="","",IF(OR(I412="TRUE"),$H412,""))</f>
        <v/>
      </c>
      <c r="V412" s="64" t="str">
        <f>IF(X412="","",1)</f>
        <v/>
      </c>
      <c r="W412" s="64" t="str">
        <f>IF(V412="","",SUM(V$6:V412))</f>
        <v/>
      </c>
      <c r="X412" s="65" t="str">
        <f>IF($J412="TRUE",C412,"")</f>
        <v/>
      </c>
      <c r="Y412" s="65" t="str">
        <f>IF($J412="TRUE",D412,"")</f>
        <v/>
      </c>
      <c r="Z412" s="65" t="str">
        <f>IF($J412="TRUE",E412,"")</f>
        <v/>
      </c>
      <c r="AA412" s="65" t="str">
        <f>IF($J412="TRUE",F412,"")</f>
        <v/>
      </c>
      <c r="AB412" s="65" t="str">
        <f>IF($J412="TRUE",G412,"")</f>
        <v/>
      </c>
      <c r="AC412" s="65" t="str">
        <f>IF($H412="","",IF(OR(J412="TRUE"),$H412,""))</f>
        <v/>
      </c>
      <c r="AD412" s="66" t="str">
        <f>IF(AF412="","",1)</f>
        <v/>
      </c>
      <c r="AE412" s="66" t="str">
        <f>IF(AD412="","",SUM(AD$6:AD412))</f>
        <v/>
      </c>
      <c r="AF412" s="67" t="str">
        <f>IF($K412="TRUE",C412,"")</f>
        <v/>
      </c>
      <c r="AG412" s="67" t="str">
        <f>IF($K412="TRUE",D412,"")</f>
        <v/>
      </c>
      <c r="AH412" s="87" t="str">
        <f>IF($K412="TRUE",E412,"")</f>
        <v/>
      </c>
      <c r="AI412" s="67" t="str">
        <f>IF($K412="TRUE",F412,"")</f>
        <v/>
      </c>
      <c r="AJ412" s="67" t="str">
        <f>IF($K412="TRUE",G412,"")</f>
        <v/>
      </c>
      <c r="AK412" s="67" t="str">
        <f>IF($H412="","",IF(OR(K412="TRUE"),$H412,""))</f>
        <v/>
      </c>
      <c r="AL412" s="68" t="str">
        <f>IF(AN412="","",1)</f>
        <v/>
      </c>
      <c r="AM412" s="68" t="str">
        <f>IF(AL412="","",SUM(AL$6:AL412))</f>
        <v/>
      </c>
      <c r="AN412" s="69" t="str">
        <f>IF($L412="TRUE",C412,"")</f>
        <v/>
      </c>
      <c r="AO412" s="69" t="str">
        <f>IF($L412="TRUE",D412,"")</f>
        <v/>
      </c>
      <c r="AP412" s="96" t="str">
        <f>IF($L412="TRUE",E412,"")</f>
        <v/>
      </c>
      <c r="AQ412" s="69" t="str">
        <f>IF($L412="TRUE",F412,"")</f>
        <v/>
      </c>
      <c r="AR412" s="69" t="str">
        <f>IF($L412="TRUE",G412,"")</f>
        <v/>
      </c>
      <c r="AS412" s="69" t="str">
        <f>IF($H412="","",IF(OR(L412="TRUE"),$H412,""))</f>
        <v/>
      </c>
      <c r="AT412" s="70" t="str">
        <f>IF(AV412="","",1)</f>
        <v/>
      </c>
      <c r="AU412" s="70" t="str">
        <f>IF(AT412="","",SUM(AT$6:AT412))</f>
        <v/>
      </c>
      <c r="AV412" s="71" t="str">
        <f>IF($M412="TRUE",C412,"")</f>
        <v/>
      </c>
      <c r="AW412" s="71" t="str">
        <f>IF($M412="TRUE",D412,"")</f>
        <v/>
      </c>
      <c r="AX412" s="97" t="str">
        <f>IF($M412="TRUE",E412,"")</f>
        <v/>
      </c>
      <c r="AY412" s="71" t="str">
        <f>IF($M412="TRUE",F412,"")</f>
        <v/>
      </c>
      <c r="AZ412" s="71" t="str">
        <f>IF($M412="TRUE",G412,"")</f>
        <v/>
      </c>
      <c r="BA412" s="175" t="str">
        <f>IF($H412="","",IF(OR(M412="TRUE"),$H412,""))</f>
        <v/>
      </c>
      <c r="BB412" s="101"/>
    </row>
    <row r="413" spans="1:54" ht="19.95" customHeight="1" x14ac:dyDescent="0.3">
      <c r="A413" s="98" t="str">
        <f>IF(B413="","",SUM(B$6:B413))</f>
        <v/>
      </c>
      <c r="B413" s="95" t="str">
        <f>IF($C413="","",1)</f>
        <v/>
      </c>
      <c r="C413" s="16"/>
      <c r="D413" s="16"/>
      <c r="E413" s="15"/>
      <c r="F413" s="15"/>
      <c r="G413" s="15"/>
      <c r="H413" s="170"/>
      <c r="I413" s="72" t="str">
        <f>IF($D413=I$5,"TRUE","")</f>
        <v/>
      </c>
      <c r="J413" s="72" t="str">
        <f>IF($D413=J$5,"TRUE","")</f>
        <v/>
      </c>
      <c r="K413" s="72" t="str">
        <f>IF($D413=K$5,"TRUE","")</f>
        <v/>
      </c>
      <c r="L413" s="72" t="str">
        <f>IF($D413=L$5,"TRUE","")</f>
        <v/>
      </c>
      <c r="M413" s="81" t="str">
        <f>IF($D413=M$5,"TRUE","")</f>
        <v/>
      </c>
      <c r="N413" s="62" t="str">
        <f>IF($P413="","",1)</f>
        <v/>
      </c>
      <c r="O413" s="62" t="str">
        <f>IF(N413="","",SUM(N$6:N413))</f>
        <v/>
      </c>
      <c r="P413" s="63" t="str">
        <f>IF($I413="TRUE",C413,"")</f>
        <v/>
      </c>
      <c r="Q413" s="63" t="str">
        <f>IF($I413="TRUE",D413,"")</f>
        <v/>
      </c>
      <c r="R413" s="79" t="str">
        <f>IF($I413="TRUE",E413,"")</f>
        <v/>
      </c>
      <c r="S413" s="63" t="str">
        <f>IF($I413="TRUE",F413,"")</f>
        <v/>
      </c>
      <c r="T413" s="63" t="str">
        <f>IF($I413="TRUE",G413,"")</f>
        <v/>
      </c>
      <c r="U413" s="63" t="str">
        <f>IF($H413="","",IF(OR(I413="TRUE"),$H413,""))</f>
        <v/>
      </c>
      <c r="V413" s="64" t="str">
        <f>IF(X413="","",1)</f>
        <v/>
      </c>
      <c r="W413" s="64" t="str">
        <f>IF(V413="","",SUM(V$6:V413))</f>
        <v/>
      </c>
      <c r="X413" s="65" t="str">
        <f>IF($J413="TRUE",C413,"")</f>
        <v/>
      </c>
      <c r="Y413" s="65" t="str">
        <f>IF($J413="TRUE",D413,"")</f>
        <v/>
      </c>
      <c r="Z413" s="65" t="str">
        <f>IF($J413="TRUE",E413,"")</f>
        <v/>
      </c>
      <c r="AA413" s="65" t="str">
        <f>IF($J413="TRUE",F413,"")</f>
        <v/>
      </c>
      <c r="AB413" s="65" t="str">
        <f>IF($J413="TRUE",G413,"")</f>
        <v/>
      </c>
      <c r="AC413" s="65" t="str">
        <f>IF($H413="","",IF(OR(J413="TRUE"),$H413,""))</f>
        <v/>
      </c>
      <c r="AD413" s="66" t="str">
        <f>IF(AF413="","",1)</f>
        <v/>
      </c>
      <c r="AE413" s="66" t="str">
        <f>IF(AD413="","",SUM(AD$6:AD413))</f>
        <v/>
      </c>
      <c r="AF413" s="67" t="str">
        <f>IF($K413="TRUE",C413,"")</f>
        <v/>
      </c>
      <c r="AG413" s="67" t="str">
        <f>IF($K413="TRUE",D413,"")</f>
        <v/>
      </c>
      <c r="AH413" s="87" t="str">
        <f>IF($K413="TRUE",E413,"")</f>
        <v/>
      </c>
      <c r="AI413" s="67" t="str">
        <f>IF($K413="TRUE",F413,"")</f>
        <v/>
      </c>
      <c r="AJ413" s="67" t="str">
        <f>IF($K413="TRUE",G413,"")</f>
        <v/>
      </c>
      <c r="AK413" s="67" t="str">
        <f>IF($H413="","",IF(OR(K413="TRUE"),$H413,""))</f>
        <v/>
      </c>
      <c r="AL413" s="68" t="str">
        <f>IF(AN413="","",1)</f>
        <v/>
      </c>
      <c r="AM413" s="68" t="str">
        <f>IF(AL413="","",SUM(AL$6:AL413))</f>
        <v/>
      </c>
      <c r="AN413" s="69" t="str">
        <f>IF($L413="TRUE",C413,"")</f>
        <v/>
      </c>
      <c r="AO413" s="69" t="str">
        <f>IF($L413="TRUE",D413,"")</f>
        <v/>
      </c>
      <c r="AP413" s="96" t="str">
        <f>IF($L413="TRUE",E413,"")</f>
        <v/>
      </c>
      <c r="AQ413" s="69" t="str">
        <f>IF($L413="TRUE",F413,"")</f>
        <v/>
      </c>
      <c r="AR413" s="69" t="str">
        <f>IF($L413="TRUE",G413,"")</f>
        <v/>
      </c>
      <c r="AS413" s="69" t="str">
        <f>IF($H413="","",IF(OR(L413="TRUE"),$H413,""))</f>
        <v/>
      </c>
      <c r="AT413" s="70" t="str">
        <f>IF(AV413="","",1)</f>
        <v/>
      </c>
      <c r="AU413" s="70" t="str">
        <f>IF(AT413="","",SUM(AT$6:AT413))</f>
        <v/>
      </c>
      <c r="AV413" s="71" t="str">
        <f>IF($M413="TRUE",C413,"")</f>
        <v/>
      </c>
      <c r="AW413" s="71" t="str">
        <f>IF($M413="TRUE",D413,"")</f>
        <v/>
      </c>
      <c r="AX413" s="97" t="str">
        <f>IF($M413="TRUE",E413,"")</f>
        <v/>
      </c>
      <c r="AY413" s="71" t="str">
        <f>IF($M413="TRUE",F413,"")</f>
        <v/>
      </c>
      <c r="AZ413" s="71" t="str">
        <f>IF($M413="TRUE",G413,"")</f>
        <v/>
      </c>
      <c r="BA413" s="175" t="str">
        <f>IF($H413="","",IF(OR(M413="TRUE"),$H413,""))</f>
        <v/>
      </c>
      <c r="BB413" s="101"/>
    </row>
    <row r="414" spans="1:54" ht="19.95" customHeight="1" x14ac:dyDescent="0.3">
      <c r="A414" s="98" t="str">
        <f>IF(B414="","",SUM(B$6:B414))</f>
        <v/>
      </c>
      <c r="B414" s="95" t="str">
        <f>IF($C414="","",1)</f>
        <v/>
      </c>
      <c r="C414" s="16"/>
      <c r="D414" s="16"/>
      <c r="E414" s="15"/>
      <c r="F414" s="15"/>
      <c r="G414" s="15"/>
      <c r="H414" s="170"/>
      <c r="I414" s="72" t="str">
        <f>IF($D414=I$5,"TRUE","")</f>
        <v/>
      </c>
      <c r="J414" s="72" t="str">
        <f>IF($D414=J$5,"TRUE","")</f>
        <v/>
      </c>
      <c r="K414" s="72" t="str">
        <f>IF($D414=K$5,"TRUE","")</f>
        <v/>
      </c>
      <c r="L414" s="72" t="str">
        <f>IF($D414=L$5,"TRUE","")</f>
        <v/>
      </c>
      <c r="M414" s="81" t="str">
        <f>IF($D414=M$5,"TRUE","")</f>
        <v/>
      </c>
      <c r="N414" s="62" t="str">
        <f>IF($P414="","",1)</f>
        <v/>
      </c>
      <c r="O414" s="62" t="str">
        <f>IF(N414="","",SUM(N$6:N414))</f>
        <v/>
      </c>
      <c r="P414" s="63" t="str">
        <f>IF($I414="TRUE",C414,"")</f>
        <v/>
      </c>
      <c r="Q414" s="63" t="str">
        <f>IF($I414="TRUE",D414,"")</f>
        <v/>
      </c>
      <c r="R414" s="79" t="str">
        <f>IF($I414="TRUE",E414,"")</f>
        <v/>
      </c>
      <c r="S414" s="63" t="str">
        <f>IF($I414="TRUE",F414,"")</f>
        <v/>
      </c>
      <c r="T414" s="63" t="str">
        <f>IF($I414="TRUE",G414,"")</f>
        <v/>
      </c>
      <c r="U414" s="63" t="str">
        <f>IF($H414="","",IF(OR(I414="TRUE"),$H414,""))</f>
        <v/>
      </c>
      <c r="V414" s="64" t="str">
        <f>IF(X414="","",1)</f>
        <v/>
      </c>
      <c r="W414" s="64" t="str">
        <f>IF(V414="","",SUM(V$6:V414))</f>
        <v/>
      </c>
      <c r="X414" s="65" t="str">
        <f>IF($J414="TRUE",C414,"")</f>
        <v/>
      </c>
      <c r="Y414" s="65" t="str">
        <f>IF($J414="TRUE",D414,"")</f>
        <v/>
      </c>
      <c r="Z414" s="65" t="str">
        <f>IF($J414="TRUE",E414,"")</f>
        <v/>
      </c>
      <c r="AA414" s="65" t="str">
        <f>IF($J414="TRUE",F414,"")</f>
        <v/>
      </c>
      <c r="AB414" s="65" t="str">
        <f>IF($J414="TRUE",G414,"")</f>
        <v/>
      </c>
      <c r="AC414" s="65" t="str">
        <f>IF($H414="","",IF(OR(J414="TRUE"),$H414,""))</f>
        <v/>
      </c>
      <c r="AD414" s="66" t="str">
        <f>IF(AF414="","",1)</f>
        <v/>
      </c>
      <c r="AE414" s="66" t="str">
        <f>IF(AD414="","",SUM(AD$6:AD414))</f>
        <v/>
      </c>
      <c r="AF414" s="67" t="str">
        <f>IF($K414="TRUE",C414,"")</f>
        <v/>
      </c>
      <c r="AG414" s="67" t="str">
        <f>IF($K414="TRUE",D414,"")</f>
        <v/>
      </c>
      <c r="AH414" s="87" t="str">
        <f>IF($K414="TRUE",E414,"")</f>
        <v/>
      </c>
      <c r="AI414" s="67" t="str">
        <f>IF($K414="TRUE",F414,"")</f>
        <v/>
      </c>
      <c r="AJ414" s="67" t="str">
        <f>IF($K414="TRUE",G414,"")</f>
        <v/>
      </c>
      <c r="AK414" s="67" t="str">
        <f>IF($H414="","",IF(OR(K414="TRUE"),$H414,""))</f>
        <v/>
      </c>
      <c r="AL414" s="68" t="str">
        <f>IF(AN414="","",1)</f>
        <v/>
      </c>
      <c r="AM414" s="68" t="str">
        <f>IF(AL414="","",SUM(AL$6:AL414))</f>
        <v/>
      </c>
      <c r="AN414" s="69" t="str">
        <f>IF($L414="TRUE",C414,"")</f>
        <v/>
      </c>
      <c r="AO414" s="69" t="str">
        <f>IF($L414="TRUE",D414,"")</f>
        <v/>
      </c>
      <c r="AP414" s="96" t="str">
        <f>IF($L414="TRUE",E414,"")</f>
        <v/>
      </c>
      <c r="AQ414" s="69" t="str">
        <f>IF($L414="TRUE",F414,"")</f>
        <v/>
      </c>
      <c r="AR414" s="69" t="str">
        <f>IF($L414="TRUE",G414,"")</f>
        <v/>
      </c>
      <c r="AS414" s="69" t="str">
        <f>IF($H414="","",IF(OR(L414="TRUE"),$H414,""))</f>
        <v/>
      </c>
      <c r="AT414" s="70" t="str">
        <f>IF(AV414="","",1)</f>
        <v/>
      </c>
      <c r="AU414" s="70" t="str">
        <f>IF(AT414="","",SUM(AT$6:AT414))</f>
        <v/>
      </c>
      <c r="AV414" s="71" t="str">
        <f>IF($M414="TRUE",C414,"")</f>
        <v/>
      </c>
      <c r="AW414" s="71" t="str">
        <f>IF($M414="TRUE",D414,"")</f>
        <v/>
      </c>
      <c r="AX414" s="97" t="str">
        <f>IF($M414="TRUE",E414,"")</f>
        <v/>
      </c>
      <c r="AY414" s="71" t="str">
        <f>IF($M414="TRUE",F414,"")</f>
        <v/>
      </c>
      <c r="AZ414" s="71" t="str">
        <f>IF($M414="TRUE",G414,"")</f>
        <v/>
      </c>
      <c r="BA414" s="175" t="str">
        <f>IF($H414="","",IF(OR(M414="TRUE"),$H414,""))</f>
        <v/>
      </c>
      <c r="BB414" s="101"/>
    </row>
    <row r="415" spans="1:54" ht="19.95" customHeight="1" x14ac:dyDescent="0.3">
      <c r="A415" s="98" t="str">
        <f>IF(B415="","",SUM(B$6:B415))</f>
        <v/>
      </c>
      <c r="B415" s="95" t="str">
        <f>IF($C415="","",1)</f>
        <v/>
      </c>
      <c r="C415" s="16"/>
      <c r="D415" s="16"/>
      <c r="E415" s="15"/>
      <c r="F415" s="15"/>
      <c r="G415" s="15"/>
      <c r="H415" s="170"/>
      <c r="I415" s="72" t="str">
        <f>IF($D415=I$5,"TRUE","")</f>
        <v/>
      </c>
      <c r="J415" s="72" t="str">
        <f>IF($D415=J$5,"TRUE","")</f>
        <v/>
      </c>
      <c r="K415" s="72" t="str">
        <f>IF($D415=K$5,"TRUE","")</f>
        <v/>
      </c>
      <c r="L415" s="72" t="str">
        <f>IF($D415=L$5,"TRUE","")</f>
        <v/>
      </c>
      <c r="M415" s="81" t="str">
        <f>IF($D415=M$5,"TRUE","")</f>
        <v/>
      </c>
      <c r="N415" s="62" t="str">
        <f>IF($P415="","",1)</f>
        <v/>
      </c>
      <c r="O415" s="62" t="str">
        <f>IF(N415="","",SUM(N$6:N415))</f>
        <v/>
      </c>
      <c r="P415" s="63" t="str">
        <f>IF($I415="TRUE",C415,"")</f>
        <v/>
      </c>
      <c r="Q415" s="63" t="str">
        <f>IF($I415="TRUE",D415,"")</f>
        <v/>
      </c>
      <c r="R415" s="79" t="str">
        <f>IF($I415="TRUE",E415,"")</f>
        <v/>
      </c>
      <c r="S415" s="63" t="str">
        <f>IF($I415="TRUE",F415,"")</f>
        <v/>
      </c>
      <c r="T415" s="63" t="str">
        <f>IF($I415="TRUE",G415,"")</f>
        <v/>
      </c>
      <c r="U415" s="63" t="str">
        <f>IF($H415="","",IF(OR(I415="TRUE"),$H415,""))</f>
        <v/>
      </c>
      <c r="V415" s="64" t="str">
        <f>IF(X415="","",1)</f>
        <v/>
      </c>
      <c r="W415" s="64" t="str">
        <f>IF(V415="","",SUM(V$6:V415))</f>
        <v/>
      </c>
      <c r="X415" s="65" t="str">
        <f>IF($J415="TRUE",C415,"")</f>
        <v/>
      </c>
      <c r="Y415" s="65" t="str">
        <f>IF($J415="TRUE",D415,"")</f>
        <v/>
      </c>
      <c r="Z415" s="65" t="str">
        <f>IF($J415="TRUE",E415,"")</f>
        <v/>
      </c>
      <c r="AA415" s="65" t="str">
        <f>IF($J415="TRUE",F415,"")</f>
        <v/>
      </c>
      <c r="AB415" s="65" t="str">
        <f>IF($J415="TRUE",G415,"")</f>
        <v/>
      </c>
      <c r="AC415" s="65" t="str">
        <f>IF($H415="","",IF(OR(J415="TRUE"),$H415,""))</f>
        <v/>
      </c>
      <c r="AD415" s="66" t="str">
        <f>IF(AF415="","",1)</f>
        <v/>
      </c>
      <c r="AE415" s="66" t="str">
        <f>IF(AD415="","",SUM(AD$6:AD415))</f>
        <v/>
      </c>
      <c r="AF415" s="67" t="str">
        <f>IF($K415="TRUE",C415,"")</f>
        <v/>
      </c>
      <c r="AG415" s="67" t="str">
        <f>IF($K415="TRUE",D415,"")</f>
        <v/>
      </c>
      <c r="AH415" s="87" t="str">
        <f>IF($K415="TRUE",E415,"")</f>
        <v/>
      </c>
      <c r="AI415" s="67" t="str">
        <f>IF($K415="TRUE",F415,"")</f>
        <v/>
      </c>
      <c r="AJ415" s="67" t="str">
        <f>IF($K415="TRUE",G415,"")</f>
        <v/>
      </c>
      <c r="AK415" s="67" t="str">
        <f>IF($H415="","",IF(OR(K415="TRUE"),$H415,""))</f>
        <v/>
      </c>
      <c r="AL415" s="68" t="str">
        <f>IF(AN415="","",1)</f>
        <v/>
      </c>
      <c r="AM415" s="68" t="str">
        <f>IF(AL415="","",SUM(AL$6:AL415))</f>
        <v/>
      </c>
      <c r="AN415" s="69" t="str">
        <f>IF($L415="TRUE",C415,"")</f>
        <v/>
      </c>
      <c r="AO415" s="69" t="str">
        <f>IF($L415="TRUE",D415,"")</f>
        <v/>
      </c>
      <c r="AP415" s="96" t="str">
        <f>IF($L415="TRUE",E415,"")</f>
        <v/>
      </c>
      <c r="AQ415" s="69" t="str">
        <f>IF($L415="TRUE",F415,"")</f>
        <v/>
      </c>
      <c r="AR415" s="69" t="str">
        <f>IF($L415="TRUE",G415,"")</f>
        <v/>
      </c>
      <c r="AS415" s="69" t="str">
        <f>IF($H415="","",IF(OR(L415="TRUE"),$H415,""))</f>
        <v/>
      </c>
      <c r="AT415" s="70" t="str">
        <f>IF(AV415="","",1)</f>
        <v/>
      </c>
      <c r="AU415" s="70" t="str">
        <f>IF(AT415="","",SUM(AT$6:AT415))</f>
        <v/>
      </c>
      <c r="AV415" s="71" t="str">
        <f>IF($M415="TRUE",C415,"")</f>
        <v/>
      </c>
      <c r="AW415" s="71" t="str">
        <f>IF($M415="TRUE",D415,"")</f>
        <v/>
      </c>
      <c r="AX415" s="97" t="str">
        <f>IF($M415="TRUE",E415,"")</f>
        <v/>
      </c>
      <c r="AY415" s="71" t="str">
        <f>IF($M415="TRUE",F415,"")</f>
        <v/>
      </c>
      <c r="AZ415" s="71" t="str">
        <f>IF($M415="TRUE",G415,"")</f>
        <v/>
      </c>
      <c r="BA415" s="175" t="str">
        <f>IF($H415="","",IF(OR(M415="TRUE"),$H415,""))</f>
        <v/>
      </c>
      <c r="BB415" s="101"/>
    </row>
    <row r="416" spans="1:54" ht="19.95" customHeight="1" x14ac:dyDescent="0.3">
      <c r="A416" s="98" t="str">
        <f>IF(B416="","",SUM(B$6:B416))</f>
        <v/>
      </c>
      <c r="B416" s="95" t="str">
        <f>IF($C416="","",1)</f>
        <v/>
      </c>
      <c r="C416" s="16"/>
      <c r="D416" s="16"/>
      <c r="E416" s="15"/>
      <c r="F416" s="15"/>
      <c r="G416" s="15"/>
      <c r="H416" s="170"/>
      <c r="I416" s="72" t="str">
        <f>IF($D416=I$5,"TRUE","")</f>
        <v/>
      </c>
      <c r="J416" s="72" t="str">
        <f>IF($D416=J$5,"TRUE","")</f>
        <v/>
      </c>
      <c r="K416" s="72" t="str">
        <f>IF($D416=K$5,"TRUE","")</f>
        <v/>
      </c>
      <c r="L416" s="72" t="str">
        <f>IF($D416=L$5,"TRUE","")</f>
        <v/>
      </c>
      <c r="M416" s="81" t="str">
        <f>IF($D416=M$5,"TRUE","")</f>
        <v/>
      </c>
      <c r="N416" s="62" t="str">
        <f>IF($P416="","",1)</f>
        <v/>
      </c>
      <c r="O416" s="62" t="str">
        <f>IF(N416="","",SUM(N$6:N416))</f>
        <v/>
      </c>
      <c r="P416" s="63" t="str">
        <f>IF($I416="TRUE",C416,"")</f>
        <v/>
      </c>
      <c r="Q416" s="63" t="str">
        <f>IF($I416="TRUE",D416,"")</f>
        <v/>
      </c>
      <c r="R416" s="79" t="str">
        <f>IF($I416="TRUE",E416,"")</f>
        <v/>
      </c>
      <c r="S416" s="63" t="str">
        <f>IF($I416="TRUE",F416,"")</f>
        <v/>
      </c>
      <c r="T416" s="63" t="str">
        <f>IF($I416="TRUE",G416,"")</f>
        <v/>
      </c>
      <c r="U416" s="63" t="str">
        <f>IF($H416="","",IF(OR(I416="TRUE"),$H416,""))</f>
        <v/>
      </c>
      <c r="V416" s="64" t="str">
        <f>IF(X416="","",1)</f>
        <v/>
      </c>
      <c r="W416" s="64" t="str">
        <f>IF(V416="","",SUM(V$6:V416))</f>
        <v/>
      </c>
      <c r="X416" s="65" t="str">
        <f>IF($J416="TRUE",C416,"")</f>
        <v/>
      </c>
      <c r="Y416" s="65" t="str">
        <f>IF($J416="TRUE",D416,"")</f>
        <v/>
      </c>
      <c r="Z416" s="65" t="str">
        <f>IF($J416="TRUE",E416,"")</f>
        <v/>
      </c>
      <c r="AA416" s="65" t="str">
        <f>IF($J416="TRUE",F416,"")</f>
        <v/>
      </c>
      <c r="AB416" s="65" t="str">
        <f>IF($J416="TRUE",G416,"")</f>
        <v/>
      </c>
      <c r="AC416" s="65" t="str">
        <f>IF($H416="","",IF(OR(J416="TRUE"),$H416,""))</f>
        <v/>
      </c>
      <c r="AD416" s="66" t="str">
        <f>IF(AF416="","",1)</f>
        <v/>
      </c>
      <c r="AE416" s="66" t="str">
        <f>IF(AD416="","",SUM(AD$6:AD416))</f>
        <v/>
      </c>
      <c r="AF416" s="67" t="str">
        <f>IF($K416="TRUE",C416,"")</f>
        <v/>
      </c>
      <c r="AG416" s="67" t="str">
        <f>IF($K416="TRUE",D416,"")</f>
        <v/>
      </c>
      <c r="AH416" s="87" t="str">
        <f>IF($K416="TRUE",E416,"")</f>
        <v/>
      </c>
      <c r="AI416" s="67" t="str">
        <f>IF($K416="TRUE",F416,"")</f>
        <v/>
      </c>
      <c r="AJ416" s="67" t="str">
        <f>IF($K416="TRUE",G416,"")</f>
        <v/>
      </c>
      <c r="AK416" s="67" t="str">
        <f>IF($H416="","",IF(OR(K416="TRUE"),$H416,""))</f>
        <v/>
      </c>
      <c r="AL416" s="68" t="str">
        <f>IF(AN416="","",1)</f>
        <v/>
      </c>
      <c r="AM416" s="68" t="str">
        <f>IF(AL416="","",SUM(AL$6:AL416))</f>
        <v/>
      </c>
      <c r="AN416" s="69" t="str">
        <f>IF($L416="TRUE",C416,"")</f>
        <v/>
      </c>
      <c r="AO416" s="69" t="str">
        <f>IF($L416="TRUE",D416,"")</f>
        <v/>
      </c>
      <c r="AP416" s="96" t="str">
        <f>IF($L416="TRUE",E416,"")</f>
        <v/>
      </c>
      <c r="AQ416" s="69" t="str">
        <f>IF($L416="TRUE",F416,"")</f>
        <v/>
      </c>
      <c r="AR416" s="69" t="str">
        <f>IF($L416="TRUE",G416,"")</f>
        <v/>
      </c>
      <c r="AS416" s="69" t="str">
        <f>IF($H416="","",IF(OR(L416="TRUE"),$H416,""))</f>
        <v/>
      </c>
      <c r="AT416" s="70" t="str">
        <f>IF(AV416="","",1)</f>
        <v/>
      </c>
      <c r="AU416" s="70" t="str">
        <f>IF(AT416="","",SUM(AT$6:AT416))</f>
        <v/>
      </c>
      <c r="AV416" s="71" t="str">
        <f>IF($M416="TRUE",C416,"")</f>
        <v/>
      </c>
      <c r="AW416" s="71" t="str">
        <f>IF($M416="TRUE",D416,"")</f>
        <v/>
      </c>
      <c r="AX416" s="97" t="str">
        <f>IF($M416="TRUE",E416,"")</f>
        <v/>
      </c>
      <c r="AY416" s="71" t="str">
        <f>IF($M416="TRUE",F416,"")</f>
        <v/>
      </c>
      <c r="AZ416" s="71" t="str">
        <f>IF($M416="TRUE",G416,"")</f>
        <v/>
      </c>
      <c r="BA416" s="175" t="str">
        <f>IF($H416="","",IF(OR(M416="TRUE"),$H416,""))</f>
        <v/>
      </c>
      <c r="BB416" s="101"/>
    </row>
    <row r="417" spans="1:54" ht="19.95" customHeight="1" x14ac:dyDescent="0.3">
      <c r="A417" s="98" t="str">
        <f>IF(B417="","",SUM(B$6:B417))</f>
        <v/>
      </c>
      <c r="B417" s="95" t="str">
        <f>IF($C417="","",1)</f>
        <v/>
      </c>
      <c r="C417" s="16"/>
      <c r="D417" s="16"/>
      <c r="E417" s="15"/>
      <c r="F417" s="15"/>
      <c r="G417" s="15"/>
      <c r="H417" s="170"/>
      <c r="I417" s="72" t="str">
        <f>IF($D417=I$5,"TRUE","")</f>
        <v/>
      </c>
      <c r="J417" s="72" t="str">
        <f>IF($D417=J$5,"TRUE","")</f>
        <v/>
      </c>
      <c r="K417" s="72" t="str">
        <f>IF($D417=K$5,"TRUE","")</f>
        <v/>
      </c>
      <c r="L417" s="72" t="str">
        <f>IF($D417=L$5,"TRUE","")</f>
        <v/>
      </c>
      <c r="M417" s="81" t="str">
        <f>IF($D417=M$5,"TRUE","")</f>
        <v/>
      </c>
      <c r="N417" s="62" t="str">
        <f>IF($P417="","",1)</f>
        <v/>
      </c>
      <c r="O417" s="62" t="str">
        <f>IF(N417="","",SUM(N$6:N417))</f>
        <v/>
      </c>
      <c r="P417" s="63" t="str">
        <f>IF($I417="TRUE",C417,"")</f>
        <v/>
      </c>
      <c r="Q417" s="63" t="str">
        <f>IF($I417="TRUE",D417,"")</f>
        <v/>
      </c>
      <c r="R417" s="79" t="str">
        <f>IF($I417="TRUE",E417,"")</f>
        <v/>
      </c>
      <c r="S417" s="63" t="str">
        <f>IF($I417="TRUE",F417,"")</f>
        <v/>
      </c>
      <c r="T417" s="63" t="str">
        <f>IF($I417="TRUE",G417,"")</f>
        <v/>
      </c>
      <c r="U417" s="63" t="str">
        <f>IF($H417="","",IF(OR(I417="TRUE"),$H417,""))</f>
        <v/>
      </c>
      <c r="V417" s="64" t="str">
        <f>IF(X417="","",1)</f>
        <v/>
      </c>
      <c r="W417" s="64" t="str">
        <f>IF(V417="","",SUM(V$6:V417))</f>
        <v/>
      </c>
      <c r="X417" s="65" t="str">
        <f>IF($J417="TRUE",C417,"")</f>
        <v/>
      </c>
      <c r="Y417" s="65" t="str">
        <f>IF($J417="TRUE",D417,"")</f>
        <v/>
      </c>
      <c r="Z417" s="65" t="str">
        <f>IF($J417="TRUE",E417,"")</f>
        <v/>
      </c>
      <c r="AA417" s="65" t="str">
        <f>IF($J417="TRUE",F417,"")</f>
        <v/>
      </c>
      <c r="AB417" s="65" t="str">
        <f>IF($J417="TRUE",G417,"")</f>
        <v/>
      </c>
      <c r="AC417" s="65" t="str">
        <f>IF($H417="","",IF(OR(J417="TRUE"),$H417,""))</f>
        <v/>
      </c>
      <c r="AD417" s="66" t="str">
        <f>IF(AF417="","",1)</f>
        <v/>
      </c>
      <c r="AE417" s="66" t="str">
        <f>IF(AD417="","",SUM(AD$6:AD417))</f>
        <v/>
      </c>
      <c r="AF417" s="67" t="str">
        <f>IF($K417="TRUE",C417,"")</f>
        <v/>
      </c>
      <c r="AG417" s="67" t="str">
        <f>IF($K417="TRUE",D417,"")</f>
        <v/>
      </c>
      <c r="AH417" s="87" t="str">
        <f>IF($K417="TRUE",E417,"")</f>
        <v/>
      </c>
      <c r="AI417" s="67" t="str">
        <f>IF($K417="TRUE",F417,"")</f>
        <v/>
      </c>
      <c r="AJ417" s="67" t="str">
        <f>IF($K417="TRUE",G417,"")</f>
        <v/>
      </c>
      <c r="AK417" s="67" t="str">
        <f>IF($H417="","",IF(OR(K417="TRUE"),$H417,""))</f>
        <v/>
      </c>
      <c r="AL417" s="68" t="str">
        <f>IF(AN417="","",1)</f>
        <v/>
      </c>
      <c r="AM417" s="68" t="str">
        <f>IF(AL417="","",SUM(AL$6:AL417))</f>
        <v/>
      </c>
      <c r="AN417" s="69" t="str">
        <f>IF($L417="TRUE",C417,"")</f>
        <v/>
      </c>
      <c r="AO417" s="69" t="str">
        <f>IF($L417="TRUE",D417,"")</f>
        <v/>
      </c>
      <c r="AP417" s="96" t="str">
        <f>IF($L417="TRUE",E417,"")</f>
        <v/>
      </c>
      <c r="AQ417" s="69" t="str">
        <f>IF($L417="TRUE",F417,"")</f>
        <v/>
      </c>
      <c r="AR417" s="69" t="str">
        <f>IF($L417="TRUE",G417,"")</f>
        <v/>
      </c>
      <c r="AS417" s="69" t="str">
        <f>IF($H417="","",IF(OR(L417="TRUE"),$H417,""))</f>
        <v/>
      </c>
      <c r="AT417" s="70" t="str">
        <f>IF(AV417="","",1)</f>
        <v/>
      </c>
      <c r="AU417" s="70" t="str">
        <f>IF(AT417="","",SUM(AT$6:AT417))</f>
        <v/>
      </c>
      <c r="AV417" s="71" t="str">
        <f>IF($M417="TRUE",C417,"")</f>
        <v/>
      </c>
      <c r="AW417" s="71" t="str">
        <f>IF($M417="TRUE",D417,"")</f>
        <v/>
      </c>
      <c r="AX417" s="97" t="str">
        <f>IF($M417="TRUE",E417,"")</f>
        <v/>
      </c>
      <c r="AY417" s="71" t="str">
        <f>IF($M417="TRUE",F417,"")</f>
        <v/>
      </c>
      <c r="AZ417" s="71" t="str">
        <f>IF($M417="TRUE",G417,"")</f>
        <v/>
      </c>
      <c r="BA417" s="175" t="str">
        <f>IF($H417="","",IF(OR(M417="TRUE"),$H417,""))</f>
        <v/>
      </c>
      <c r="BB417" s="101"/>
    </row>
    <row r="418" spans="1:54" ht="19.95" customHeight="1" x14ac:dyDescent="0.3">
      <c r="A418" s="98" t="str">
        <f>IF(B418="","",SUM(B$6:B418))</f>
        <v/>
      </c>
      <c r="B418" s="95" t="str">
        <f>IF($C418="","",1)</f>
        <v/>
      </c>
      <c r="C418" s="16"/>
      <c r="D418" s="16"/>
      <c r="E418" s="15"/>
      <c r="F418" s="15"/>
      <c r="G418" s="15"/>
      <c r="H418" s="170"/>
      <c r="I418" s="72" t="str">
        <f>IF($D418=I$5,"TRUE","")</f>
        <v/>
      </c>
      <c r="J418" s="72" t="str">
        <f>IF($D418=J$5,"TRUE","")</f>
        <v/>
      </c>
      <c r="K418" s="72" t="str">
        <f>IF($D418=K$5,"TRUE","")</f>
        <v/>
      </c>
      <c r="L418" s="72" t="str">
        <f>IF($D418=L$5,"TRUE","")</f>
        <v/>
      </c>
      <c r="M418" s="81" t="str">
        <f>IF($D418=M$5,"TRUE","")</f>
        <v/>
      </c>
      <c r="N418" s="62" t="str">
        <f>IF($P418="","",1)</f>
        <v/>
      </c>
      <c r="O418" s="62" t="str">
        <f>IF(N418="","",SUM(N$6:N418))</f>
        <v/>
      </c>
      <c r="P418" s="63" t="str">
        <f>IF($I418="TRUE",C418,"")</f>
        <v/>
      </c>
      <c r="Q418" s="63" t="str">
        <f>IF($I418="TRUE",D418,"")</f>
        <v/>
      </c>
      <c r="R418" s="79" t="str">
        <f>IF($I418="TRUE",E418,"")</f>
        <v/>
      </c>
      <c r="S418" s="63" t="str">
        <f>IF($I418="TRUE",F418,"")</f>
        <v/>
      </c>
      <c r="T418" s="63" t="str">
        <f>IF($I418="TRUE",G418,"")</f>
        <v/>
      </c>
      <c r="U418" s="63" t="str">
        <f>IF($H418="","",IF(OR(I418="TRUE"),$H418,""))</f>
        <v/>
      </c>
      <c r="V418" s="64" t="str">
        <f>IF(X418="","",1)</f>
        <v/>
      </c>
      <c r="W418" s="64" t="str">
        <f>IF(V418="","",SUM(V$6:V418))</f>
        <v/>
      </c>
      <c r="X418" s="65" t="str">
        <f>IF($J418="TRUE",C418,"")</f>
        <v/>
      </c>
      <c r="Y418" s="65" t="str">
        <f>IF($J418="TRUE",D418,"")</f>
        <v/>
      </c>
      <c r="Z418" s="65" t="str">
        <f>IF($J418="TRUE",E418,"")</f>
        <v/>
      </c>
      <c r="AA418" s="65" t="str">
        <f>IF($J418="TRUE",F418,"")</f>
        <v/>
      </c>
      <c r="AB418" s="65" t="str">
        <f>IF($J418="TRUE",G418,"")</f>
        <v/>
      </c>
      <c r="AC418" s="65" t="str">
        <f>IF($H418="","",IF(OR(J418="TRUE"),$H418,""))</f>
        <v/>
      </c>
      <c r="AD418" s="66" t="str">
        <f>IF(AF418="","",1)</f>
        <v/>
      </c>
      <c r="AE418" s="66" t="str">
        <f>IF(AD418="","",SUM(AD$6:AD418))</f>
        <v/>
      </c>
      <c r="AF418" s="67" t="str">
        <f>IF($K418="TRUE",C418,"")</f>
        <v/>
      </c>
      <c r="AG418" s="67" t="str">
        <f>IF($K418="TRUE",D418,"")</f>
        <v/>
      </c>
      <c r="AH418" s="87" t="str">
        <f>IF($K418="TRUE",E418,"")</f>
        <v/>
      </c>
      <c r="AI418" s="67" t="str">
        <f>IF($K418="TRUE",F418,"")</f>
        <v/>
      </c>
      <c r="AJ418" s="67" t="str">
        <f>IF($K418="TRUE",G418,"")</f>
        <v/>
      </c>
      <c r="AK418" s="67" t="str">
        <f>IF($H418="","",IF(OR(K418="TRUE"),$H418,""))</f>
        <v/>
      </c>
      <c r="AL418" s="68" t="str">
        <f>IF(AN418="","",1)</f>
        <v/>
      </c>
      <c r="AM418" s="68" t="str">
        <f>IF(AL418="","",SUM(AL$6:AL418))</f>
        <v/>
      </c>
      <c r="AN418" s="69" t="str">
        <f>IF($L418="TRUE",C418,"")</f>
        <v/>
      </c>
      <c r="AO418" s="69" t="str">
        <f>IF($L418="TRUE",D418,"")</f>
        <v/>
      </c>
      <c r="AP418" s="96" t="str">
        <f>IF($L418="TRUE",E418,"")</f>
        <v/>
      </c>
      <c r="AQ418" s="69" t="str">
        <f>IF($L418="TRUE",F418,"")</f>
        <v/>
      </c>
      <c r="AR418" s="69" t="str">
        <f>IF($L418="TRUE",G418,"")</f>
        <v/>
      </c>
      <c r="AS418" s="69" t="str">
        <f>IF($H418="","",IF(OR(L418="TRUE"),$H418,""))</f>
        <v/>
      </c>
      <c r="AT418" s="70" t="str">
        <f>IF(AV418="","",1)</f>
        <v/>
      </c>
      <c r="AU418" s="70" t="str">
        <f>IF(AT418="","",SUM(AT$6:AT418))</f>
        <v/>
      </c>
      <c r="AV418" s="71" t="str">
        <f>IF($M418="TRUE",C418,"")</f>
        <v/>
      </c>
      <c r="AW418" s="71" t="str">
        <f>IF($M418="TRUE",D418,"")</f>
        <v/>
      </c>
      <c r="AX418" s="97" t="str">
        <f>IF($M418="TRUE",E418,"")</f>
        <v/>
      </c>
      <c r="AY418" s="71" t="str">
        <f>IF($M418="TRUE",F418,"")</f>
        <v/>
      </c>
      <c r="AZ418" s="71" t="str">
        <f>IF($M418="TRUE",G418,"")</f>
        <v/>
      </c>
      <c r="BA418" s="175" t="str">
        <f>IF($H418="","",IF(OR(M418="TRUE"),$H418,""))</f>
        <v/>
      </c>
      <c r="BB418" s="101"/>
    </row>
    <row r="419" spans="1:54" ht="19.95" customHeight="1" x14ac:dyDescent="0.3">
      <c r="A419" s="98" t="str">
        <f>IF(B419="","",SUM(B$6:B419))</f>
        <v/>
      </c>
      <c r="B419" s="95" t="str">
        <f>IF($C419="","",1)</f>
        <v/>
      </c>
      <c r="C419" s="16"/>
      <c r="D419" s="16"/>
      <c r="E419" s="15"/>
      <c r="F419" s="15"/>
      <c r="G419" s="15"/>
      <c r="H419" s="170"/>
      <c r="I419" s="72" t="str">
        <f>IF($D419=I$5,"TRUE","")</f>
        <v/>
      </c>
      <c r="J419" s="72" t="str">
        <f>IF($D419=J$5,"TRUE","")</f>
        <v/>
      </c>
      <c r="K419" s="72" t="str">
        <f>IF($D419=K$5,"TRUE","")</f>
        <v/>
      </c>
      <c r="L419" s="72" t="str">
        <f>IF($D419=L$5,"TRUE","")</f>
        <v/>
      </c>
      <c r="M419" s="81" t="str">
        <f>IF($D419=M$5,"TRUE","")</f>
        <v/>
      </c>
      <c r="N419" s="62" t="str">
        <f>IF($P419="","",1)</f>
        <v/>
      </c>
      <c r="O419" s="62" t="str">
        <f>IF(N419="","",SUM(N$6:N419))</f>
        <v/>
      </c>
      <c r="P419" s="63" t="str">
        <f>IF($I419="TRUE",C419,"")</f>
        <v/>
      </c>
      <c r="Q419" s="63" t="str">
        <f>IF($I419="TRUE",D419,"")</f>
        <v/>
      </c>
      <c r="R419" s="79" t="str">
        <f>IF($I419="TRUE",E419,"")</f>
        <v/>
      </c>
      <c r="S419" s="63" t="str">
        <f>IF($I419="TRUE",F419,"")</f>
        <v/>
      </c>
      <c r="T419" s="63" t="str">
        <f>IF($I419="TRUE",G419,"")</f>
        <v/>
      </c>
      <c r="U419" s="63" t="str">
        <f>IF($H419="","",IF(OR(I419="TRUE"),$H419,""))</f>
        <v/>
      </c>
      <c r="V419" s="64" t="str">
        <f>IF(X419="","",1)</f>
        <v/>
      </c>
      <c r="W419" s="64" t="str">
        <f>IF(V419="","",SUM(V$6:V419))</f>
        <v/>
      </c>
      <c r="X419" s="65" t="str">
        <f>IF($J419="TRUE",C419,"")</f>
        <v/>
      </c>
      <c r="Y419" s="65" t="str">
        <f>IF($J419="TRUE",D419,"")</f>
        <v/>
      </c>
      <c r="Z419" s="65" t="str">
        <f>IF($J419="TRUE",E419,"")</f>
        <v/>
      </c>
      <c r="AA419" s="65" t="str">
        <f>IF($J419="TRUE",F419,"")</f>
        <v/>
      </c>
      <c r="AB419" s="65" t="str">
        <f>IF($J419="TRUE",G419,"")</f>
        <v/>
      </c>
      <c r="AC419" s="65" t="str">
        <f>IF($H419="","",IF(OR(J419="TRUE"),$H419,""))</f>
        <v/>
      </c>
      <c r="AD419" s="66" t="str">
        <f>IF(AF419="","",1)</f>
        <v/>
      </c>
      <c r="AE419" s="66" t="str">
        <f>IF(AD419="","",SUM(AD$6:AD419))</f>
        <v/>
      </c>
      <c r="AF419" s="67" t="str">
        <f>IF($K419="TRUE",C419,"")</f>
        <v/>
      </c>
      <c r="AG419" s="67" t="str">
        <f>IF($K419="TRUE",D419,"")</f>
        <v/>
      </c>
      <c r="AH419" s="87" t="str">
        <f>IF($K419="TRUE",E419,"")</f>
        <v/>
      </c>
      <c r="AI419" s="67" t="str">
        <f>IF($K419="TRUE",F419,"")</f>
        <v/>
      </c>
      <c r="AJ419" s="67" t="str">
        <f>IF($K419="TRUE",G419,"")</f>
        <v/>
      </c>
      <c r="AK419" s="67" t="str">
        <f>IF($H419="","",IF(OR(K419="TRUE"),$H419,""))</f>
        <v/>
      </c>
      <c r="AL419" s="68" t="str">
        <f>IF(AN419="","",1)</f>
        <v/>
      </c>
      <c r="AM419" s="68" t="str">
        <f>IF(AL419="","",SUM(AL$6:AL419))</f>
        <v/>
      </c>
      <c r="AN419" s="69" t="str">
        <f>IF($L419="TRUE",C419,"")</f>
        <v/>
      </c>
      <c r="AO419" s="69" t="str">
        <f>IF($L419="TRUE",D419,"")</f>
        <v/>
      </c>
      <c r="AP419" s="96" t="str">
        <f>IF($L419="TRUE",E419,"")</f>
        <v/>
      </c>
      <c r="AQ419" s="69" t="str">
        <f>IF($L419="TRUE",F419,"")</f>
        <v/>
      </c>
      <c r="AR419" s="69" t="str">
        <f>IF($L419="TRUE",G419,"")</f>
        <v/>
      </c>
      <c r="AS419" s="69" t="str">
        <f>IF($H419="","",IF(OR(L419="TRUE"),$H419,""))</f>
        <v/>
      </c>
      <c r="AT419" s="70" t="str">
        <f>IF(AV419="","",1)</f>
        <v/>
      </c>
      <c r="AU419" s="70" t="str">
        <f>IF(AT419="","",SUM(AT$6:AT419))</f>
        <v/>
      </c>
      <c r="AV419" s="71" t="str">
        <f>IF($M419="TRUE",C419,"")</f>
        <v/>
      </c>
      <c r="AW419" s="71" t="str">
        <f>IF($M419="TRUE",D419,"")</f>
        <v/>
      </c>
      <c r="AX419" s="97" t="str">
        <f>IF($M419="TRUE",E419,"")</f>
        <v/>
      </c>
      <c r="AY419" s="71" t="str">
        <f>IF($M419="TRUE",F419,"")</f>
        <v/>
      </c>
      <c r="AZ419" s="71" t="str">
        <f>IF($M419="TRUE",G419,"")</f>
        <v/>
      </c>
      <c r="BA419" s="175" t="str">
        <f>IF($H419="","",IF(OR(M419="TRUE"),$H419,""))</f>
        <v/>
      </c>
      <c r="BB419" s="101"/>
    </row>
    <row r="420" spans="1:54" ht="19.95" customHeight="1" x14ac:dyDescent="0.3">
      <c r="A420" s="98" t="str">
        <f>IF(B420="","",SUM(B$6:B420))</f>
        <v/>
      </c>
      <c r="B420" s="95" t="str">
        <f>IF($C420="","",1)</f>
        <v/>
      </c>
      <c r="C420" s="16"/>
      <c r="D420" s="16"/>
      <c r="E420" s="15"/>
      <c r="F420" s="15"/>
      <c r="G420" s="15"/>
      <c r="H420" s="170"/>
      <c r="I420" s="72" t="str">
        <f>IF($D420=I$5,"TRUE","")</f>
        <v/>
      </c>
      <c r="J420" s="72" t="str">
        <f>IF($D420=J$5,"TRUE","")</f>
        <v/>
      </c>
      <c r="K420" s="72" t="str">
        <f>IF($D420=K$5,"TRUE","")</f>
        <v/>
      </c>
      <c r="L420" s="72" t="str">
        <f>IF($D420=L$5,"TRUE","")</f>
        <v/>
      </c>
      <c r="M420" s="81" t="str">
        <f>IF($D420=M$5,"TRUE","")</f>
        <v/>
      </c>
      <c r="N420" s="62" t="str">
        <f>IF($P420="","",1)</f>
        <v/>
      </c>
      <c r="O420" s="62" t="str">
        <f>IF(N420="","",SUM(N$6:N420))</f>
        <v/>
      </c>
      <c r="P420" s="63" t="str">
        <f>IF($I420="TRUE",C420,"")</f>
        <v/>
      </c>
      <c r="Q420" s="63" t="str">
        <f>IF($I420="TRUE",D420,"")</f>
        <v/>
      </c>
      <c r="R420" s="79" t="str">
        <f>IF($I420="TRUE",E420,"")</f>
        <v/>
      </c>
      <c r="S420" s="63" t="str">
        <f>IF($I420="TRUE",F420,"")</f>
        <v/>
      </c>
      <c r="T420" s="63" t="str">
        <f>IF($I420="TRUE",G420,"")</f>
        <v/>
      </c>
      <c r="U420" s="63" t="str">
        <f>IF($H420="","",IF(OR(I420="TRUE"),$H420,""))</f>
        <v/>
      </c>
      <c r="V420" s="64" t="str">
        <f>IF(X420="","",1)</f>
        <v/>
      </c>
      <c r="W420" s="64" t="str">
        <f>IF(V420="","",SUM(V$6:V420))</f>
        <v/>
      </c>
      <c r="X420" s="65" t="str">
        <f>IF($J420="TRUE",C420,"")</f>
        <v/>
      </c>
      <c r="Y420" s="65" t="str">
        <f>IF($J420="TRUE",D420,"")</f>
        <v/>
      </c>
      <c r="Z420" s="65" t="str">
        <f>IF($J420="TRUE",E420,"")</f>
        <v/>
      </c>
      <c r="AA420" s="65" t="str">
        <f>IF($J420="TRUE",F420,"")</f>
        <v/>
      </c>
      <c r="AB420" s="65" t="str">
        <f>IF($J420="TRUE",G420,"")</f>
        <v/>
      </c>
      <c r="AC420" s="65" t="str">
        <f>IF($H420="","",IF(OR(J420="TRUE"),$H420,""))</f>
        <v/>
      </c>
      <c r="AD420" s="66" t="str">
        <f>IF(AF420="","",1)</f>
        <v/>
      </c>
      <c r="AE420" s="66" t="str">
        <f>IF(AD420="","",SUM(AD$6:AD420))</f>
        <v/>
      </c>
      <c r="AF420" s="67" t="str">
        <f>IF($K420="TRUE",C420,"")</f>
        <v/>
      </c>
      <c r="AG420" s="67" t="str">
        <f>IF($K420="TRUE",D420,"")</f>
        <v/>
      </c>
      <c r="AH420" s="87" t="str">
        <f>IF($K420="TRUE",E420,"")</f>
        <v/>
      </c>
      <c r="AI420" s="67" t="str">
        <f>IF($K420="TRUE",F420,"")</f>
        <v/>
      </c>
      <c r="AJ420" s="67" t="str">
        <f>IF($K420="TRUE",G420,"")</f>
        <v/>
      </c>
      <c r="AK420" s="67" t="str">
        <f>IF($H420="","",IF(OR(K420="TRUE"),$H420,""))</f>
        <v/>
      </c>
      <c r="AL420" s="68" t="str">
        <f>IF(AN420="","",1)</f>
        <v/>
      </c>
      <c r="AM420" s="68" t="str">
        <f>IF(AL420="","",SUM(AL$6:AL420))</f>
        <v/>
      </c>
      <c r="AN420" s="69" t="str">
        <f>IF($L420="TRUE",C420,"")</f>
        <v/>
      </c>
      <c r="AO420" s="69" t="str">
        <f>IF($L420="TRUE",D420,"")</f>
        <v/>
      </c>
      <c r="AP420" s="96" t="str">
        <f>IF($L420="TRUE",E420,"")</f>
        <v/>
      </c>
      <c r="AQ420" s="69" t="str">
        <f>IF($L420="TRUE",F420,"")</f>
        <v/>
      </c>
      <c r="AR420" s="69" t="str">
        <f>IF($L420="TRUE",G420,"")</f>
        <v/>
      </c>
      <c r="AS420" s="69" t="str">
        <f>IF($H420="","",IF(OR(L420="TRUE"),$H420,""))</f>
        <v/>
      </c>
      <c r="AT420" s="70" t="str">
        <f>IF(AV420="","",1)</f>
        <v/>
      </c>
      <c r="AU420" s="70" t="str">
        <f>IF(AT420="","",SUM(AT$6:AT420))</f>
        <v/>
      </c>
      <c r="AV420" s="71" t="str">
        <f>IF($M420="TRUE",C420,"")</f>
        <v/>
      </c>
      <c r="AW420" s="71" t="str">
        <f>IF($M420="TRUE",D420,"")</f>
        <v/>
      </c>
      <c r="AX420" s="97" t="str">
        <f>IF($M420="TRUE",E420,"")</f>
        <v/>
      </c>
      <c r="AY420" s="71" t="str">
        <f>IF($M420="TRUE",F420,"")</f>
        <v/>
      </c>
      <c r="AZ420" s="71" t="str">
        <f>IF($M420="TRUE",G420,"")</f>
        <v/>
      </c>
      <c r="BA420" s="175" t="str">
        <f>IF($H420="","",IF(OR(M420="TRUE"),$H420,""))</f>
        <v/>
      </c>
      <c r="BB420" s="101"/>
    </row>
    <row r="421" spans="1:54" ht="19.95" customHeight="1" x14ac:dyDescent="0.3">
      <c r="A421" s="98" t="str">
        <f>IF(B421="","",SUM(B$6:B421))</f>
        <v/>
      </c>
      <c r="B421" s="95" t="str">
        <f>IF($C421="","",1)</f>
        <v/>
      </c>
      <c r="C421" s="16"/>
      <c r="D421" s="16"/>
      <c r="E421" s="15"/>
      <c r="F421" s="15"/>
      <c r="G421" s="15"/>
      <c r="H421" s="170"/>
      <c r="I421" s="72" t="str">
        <f>IF($D421=I$5,"TRUE","")</f>
        <v/>
      </c>
      <c r="J421" s="72" t="str">
        <f>IF($D421=J$5,"TRUE","")</f>
        <v/>
      </c>
      <c r="K421" s="72" t="str">
        <f>IF($D421=K$5,"TRUE","")</f>
        <v/>
      </c>
      <c r="L421" s="72" t="str">
        <f>IF($D421=L$5,"TRUE","")</f>
        <v/>
      </c>
      <c r="M421" s="81" t="str">
        <f>IF($D421=M$5,"TRUE","")</f>
        <v/>
      </c>
      <c r="N421" s="62" t="str">
        <f>IF($P421="","",1)</f>
        <v/>
      </c>
      <c r="O421" s="62" t="str">
        <f>IF(N421="","",SUM(N$6:N421))</f>
        <v/>
      </c>
      <c r="P421" s="63" t="str">
        <f>IF($I421="TRUE",C421,"")</f>
        <v/>
      </c>
      <c r="Q421" s="63" t="str">
        <f>IF($I421="TRUE",D421,"")</f>
        <v/>
      </c>
      <c r="R421" s="79" t="str">
        <f>IF($I421="TRUE",E421,"")</f>
        <v/>
      </c>
      <c r="S421" s="63" t="str">
        <f>IF($I421="TRUE",F421,"")</f>
        <v/>
      </c>
      <c r="T421" s="63" t="str">
        <f>IF($I421="TRUE",G421,"")</f>
        <v/>
      </c>
      <c r="U421" s="63" t="str">
        <f>IF($H421="","",IF(OR(I421="TRUE"),$H421,""))</f>
        <v/>
      </c>
      <c r="V421" s="64" t="str">
        <f>IF(X421="","",1)</f>
        <v/>
      </c>
      <c r="W421" s="64" t="str">
        <f>IF(V421="","",SUM(V$6:V421))</f>
        <v/>
      </c>
      <c r="X421" s="65" t="str">
        <f>IF($J421="TRUE",C421,"")</f>
        <v/>
      </c>
      <c r="Y421" s="65" t="str">
        <f>IF($J421="TRUE",D421,"")</f>
        <v/>
      </c>
      <c r="Z421" s="65" t="str">
        <f>IF($J421="TRUE",E421,"")</f>
        <v/>
      </c>
      <c r="AA421" s="65" t="str">
        <f>IF($J421="TRUE",F421,"")</f>
        <v/>
      </c>
      <c r="AB421" s="65" t="str">
        <f>IF($J421="TRUE",G421,"")</f>
        <v/>
      </c>
      <c r="AC421" s="65" t="str">
        <f>IF($H421="","",IF(OR(J421="TRUE"),$H421,""))</f>
        <v/>
      </c>
      <c r="AD421" s="66" t="str">
        <f>IF(AF421="","",1)</f>
        <v/>
      </c>
      <c r="AE421" s="66" t="str">
        <f>IF(AD421="","",SUM(AD$6:AD421))</f>
        <v/>
      </c>
      <c r="AF421" s="67" t="str">
        <f>IF($K421="TRUE",C421,"")</f>
        <v/>
      </c>
      <c r="AG421" s="67" t="str">
        <f>IF($K421="TRUE",D421,"")</f>
        <v/>
      </c>
      <c r="AH421" s="87" t="str">
        <f>IF($K421="TRUE",E421,"")</f>
        <v/>
      </c>
      <c r="AI421" s="67" t="str">
        <f>IF($K421="TRUE",F421,"")</f>
        <v/>
      </c>
      <c r="AJ421" s="67" t="str">
        <f>IF($K421="TRUE",G421,"")</f>
        <v/>
      </c>
      <c r="AK421" s="67" t="str">
        <f>IF($H421="","",IF(OR(K421="TRUE"),$H421,""))</f>
        <v/>
      </c>
      <c r="AL421" s="68" t="str">
        <f>IF(AN421="","",1)</f>
        <v/>
      </c>
      <c r="AM421" s="68" t="str">
        <f>IF(AL421="","",SUM(AL$6:AL421))</f>
        <v/>
      </c>
      <c r="AN421" s="69" t="str">
        <f>IF($L421="TRUE",C421,"")</f>
        <v/>
      </c>
      <c r="AO421" s="69" t="str">
        <f>IF($L421="TRUE",D421,"")</f>
        <v/>
      </c>
      <c r="AP421" s="96" t="str">
        <f>IF($L421="TRUE",E421,"")</f>
        <v/>
      </c>
      <c r="AQ421" s="69" t="str">
        <f>IF($L421="TRUE",F421,"")</f>
        <v/>
      </c>
      <c r="AR421" s="69" t="str">
        <f>IF($L421="TRUE",G421,"")</f>
        <v/>
      </c>
      <c r="AS421" s="69" t="str">
        <f>IF($H421="","",IF(OR(L421="TRUE"),$H421,""))</f>
        <v/>
      </c>
      <c r="AT421" s="70" t="str">
        <f>IF(AV421="","",1)</f>
        <v/>
      </c>
      <c r="AU421" s="70" t="str">
        <f>IF(AT421="","",SUM(AT$6:AT421))</f>
        <v/>
      </c>
      <c r="AV421" s="71" t="str">
        <f>IF($M421="TRUE",C421,"")</f>
        <v/>
      </c>
      <c r="AW421" s="71" t="str">
        <f>IF($M421="TRUE",D421,"")</f>
        <v/>
      </c>
      <c r="AX421" s="97" t="str">
        <f>IF($M421="TRUE",E421,"")</f>
        <v/>
      </c>
      <c r="AY421" s="71" t="str">
        <f>IF($M421="TRUE",F421,"")</f>
        <v/>
      </c>
      <c r="AZ421" s="71" t="str">
        <f>IF($M421="TRUE",G421,"")</f>
        <v/>
      </c>
      <c r="BA421" s="175" t="str">
        <f>IF($H421="","",IF(OR(M421="TRUE"),$H421,""))</f>
        <v/>
      </c>
      <c r="BB421" s="101"/>
    </row>
    <row r="422" spans="1:54" ht="19.95" customHeight="1" x14ac:dyDescent="0.3">
      <c r="A422" s="98" t="str">
        <f>IF(B422="","",SUM(B$6:B422))</f>
        <v/>
      </c>
      <c r="B422" s="95" t="str">
        <f>IF($C422="","",1)</f>
        <v/>
      </c>
      <c r="C422" s="16"/>
      <c r="D422" s="16"/>
      <c r="E422" s="15"/>
      <c r="F422" s="15"/>
      <c r="G422" s="15"/>
      <c r="H422" s="170"/>
      <c r="I422" s="72" t="str">
        <f>IF($D422=I$5,"TRUE","")</f>
        <v/>
      </c>
      <c r="J422" s="72" t="str">
        <f>IF($D422=J$5,"TRUE","")</f>
        <v/>
      </c>
      <c r="K422" s="72" t="str">
        <f>IF($D422=K$5,"TRUE","")</f>
        <v/>
      </c>
      <c r="L422" s="72" t="str">
        <f>IF($D422=L$5,"TRUE","")</f>
        <v/>
      </c>
      <c r="M422" s="81" t="str">
        <f>IF($D422=M$5,"TRUE","")</f>
        <v/>
      </c>
      <c r="N422" s="62" t="str">
        <f>IF($P422="","",1)</f>
        <v/>
      </c>
      <c r="O422" s="62" t="str">
        <f>IF(N422="","",SUM(N$6:N422))</f>
        <v/>
      </c>
      <c r="P422" s="63" t="str">
        <f>IF($I422="TRUE",C422,"")</f>
        <v/>
      </c>
      <c r="Q422" s="63" t="str">
        <f>IF($I422="TRUE",D422,"")</f>
        <v/>
      </c>
      <c r="R422" s="79" t="str">
        <f>IF($I422="TRUE",E422,"")</f>
        <v/>
      </c>
      <c r="S422" s="63" t="str">
        <f>IF($I422="TRUE",F422,"")</f>
        <v/>
      </c>
      <c r="T422" s="63" t="str">
        <f>IF($I422="TRUE",G422,"")</f>
        <v/>
      </c>
      <c r="U422" s="63" t="str">
        <f>IF($H422="","",IF(OR(I422="TRUE"),$H422,""))</f>
        <v/>
      </c>
      <c r="V422" s="64" t="str">
        <f>IF(X422="","",1)</f>
        <v/>
      </c>
      <c r="W422" s="64" t="str">
        <f>IF(V422="","",SUM(V$6:V422))</f>
        <v/>
      </c>
      <c r="X422" s="65" t="str">
        <f>IF($J422="TRUE",C422,"")</f>
        <v/>
      </c>
      <c r="Y422" s="65" t="str">
        <f>IF($J422="TRUE",D422,"")</f>
        <v/>
      </c>
      <c r="Z422" s="65" t="str">
        <f>IF($J422="TRUE",E422,"")</f>
        <v/>
      </c>
      <c r="AA422" s="65" t="str">
        <f>IF($J422="TRUE",F422,"")</f>
        <v/>
      </c>
      <c r="AB422" s="65" t="str">
        <f>IF($J422="TRUE",G422,"")</f>
        <v/>
      </c>
      <c r="AC422" s="65" t="str">
        <f>IF($H422="","",IF(OR(J422="TRUE"),$H422,""))</f>
        <v/>
      </c>
      <c r="AD422" s="66" t="str">
        <f>IF(AF422="","",1)</f>
        <v/>
      </c>
      <c r="AE422" s="66" t="str">
        <f>IF(AD422="","",SUM(AD$6:AD422))</f>
        <v/>
      </c>
      <c r="AF422" s="67" t="str">
        <f>IF($K422="TRUE",C422,"")</f>
        <v/>
      </c>
      <c r="AG422" s="67" t="str">
        <f>IF($K422="TRUE",D422,"")</f>
        <v/>
      </c>
      <c r="AH422" s="87" t="str">
        <f>IF($K422="TRUE",E422,"")</f>
        <v/>
      </c>
      <c r="AI422" s="67" t="str">
        <f>IF($K422="TRUE",F422,"")</f>
        <v/>
      </c>
      <c r="AJ422" s="67" t="str">
        <f>IF($K422="TRUE",G422,"")</f>
        <v/>
      </c>
      <c r="AK422" s="67" t="str">
        <f>IF($H422="","",IF(OR(K422="TRUE"),$H422,""))</f>
        <v/>
      </c>
      <c r="AL422" s="68" t="str">
        <f>IF(AN422="","",1)</f>
        <v/>
      </c>
      <c r="AM422" s="68" t="str">
        <f>IF(AL422="","",SUM(AL$6:AL422))</f>
        <v/>
      </c>
      <c r="AN422" s="69" t="str">
        <f>IF($L422="TRUE",C422,"")</f>
        <v/>
      </c>
      <c r="AO422" s="69" t="str">
        <f>IF($L422="TRUE",D422,"")</f>
        <v/>
      </c>
      <c r="AP422" s="96" t="str">
        <f>IF($L422="TRUE",E422,"")</f>
        <v/>
      </c>
      <c r="AQ422" s="69" t="str">
        <f>IF($L422="TRUE",F422,"")</f>
        <v/>
      </c>
      <c r="AR422" s="69" t="str">
        <f>IF($L422="TRUE",G422,"")</f>
        <v/>
      </c>
      <c r="AS422" s="69" t="str">
        <f>IF($H422="","",IF(OR(L422="TRUE"),$H422,""))</f>
        <v/>
      </c>
      <c r="AT422" s="70" t="str">
        <f>IF(AV422="","",1)</f>
        <v/>
      </c>
      <c r="AU422" s="70" t="str">
        <f>IF(AT422="","",SUM(AT$6:AT422))</f>
        <v/>
      </c>
      <c r="AV422" s="71" t="str">
        <f>IF($M422="TRUE",C422,"")</f>
        <v/>
      </c>
      <c r="AW422" s="71" t="str">
        <f>IF($M422="TRUE",D422,"")</f>
        <v/>
      </c>
      <c r="AX422" s="97" t="str">
        <f>IF($M422="TRUE",E422,"")</f>
        <v/>
      </c>
      <c r="AY422" s="71" t="str">
        <f>IF($M422="TRUE",F422,"")</f>
        <v/>
      </c>
      <c r="AZ422" s="71" t="str">
        <f>IF($M422="TRUE",G422,"")</f>
        <v/>
      </c>
      <c r="BA422" s="175" t="str">
        <f>IF($H422="","",IF(OR(M422="TRUE"),$H422,""))</f>
        <v/>
      </c>
      <c r="BB422" s="101"/>
    </row>
    <row r="423" spans="1:54" ht="19.95" customHeight="1" x14ac:dyDescent="0.3">
      <c r="A423" s="98" t="str">
        <f>IF(B423="","",SUM(B$6:B423))</f>
        <v/>
      </c>
      <c r="B423" s="95" t="str">
        <f>IF($C423="","",1)</f>
        <v/>
      </c>
      <c r="C423" s="16"/>
      <c r="D423" s="16"/>
      <c r="E423" s="15"/>
      <c r="F423" s="15"/>
      <c r="G423" s="15"/>
      <c r="H423" s="170"/>
      <c r="I423" s="72" t="str">
        <f>IF($D423=I$5,"TRUE","")</f>
        <v/>
      </c>
      <c r="J423" s="72" t="str">
        <f>IF($D423=J$5,"TRUE","")</f>
        <v/>
      </c>
      <c r="K423" s="72" t="str">
        <f>IF($D423=K$5,"TRUE","")</f>
        <v/>
      </c>
      <c r="L423" s="72" t="str">
        <f>IF($D423=L$5,"TRUE","")</f>
        <v/>
      </c>
      <c r="M423" s="81" t="str">
        <f>IF($D423=M$5,"TRUE","")</f>
        <v/>
      </c>
      <c r="N423" s="62" t="str">
        <f>IF($P423="","",1)</f>
        <v/>
      </c>
      <c r="O423" s="62" t="str">
        <f>IF(N423="","",SUM(N$6:N423))</f>
        <v/>
      </c>
      <c r="P423" s="63" t="str">
        <f>IF($I423="TRUE",C423,"")</f>
        <v/>
      </c>
      <c r="Q423" s="63" t="str">
        <f>IF($I423="TRUE",D423,"")</f>
        <v/>
      </c>
      <c r="R423" s="79" t="str">
        <f>IF($I423="TRUE",E423,"")</f>
        <v/>
      </c>
      <c r="S423" s="63" t="str">
        <f>IF($I423="TRUE",F423,"")</f>
        <v/>
      </c>
      <c r="T423" s="63" t="str">
        <f>IF($I423="TRUE",G423,"")</f>
        <v/>
      </c>
      <c r="U423" s="63" t="str">
        <f>IF($H423="","",IF(OR(I423="TRUE"),$H423,""))</f>
        <v/>
      </c>
      <c r="V423" s="64" t="str">
        <f>IF(X423="","",1)</f>
        <v/>
      </c>
      <c r="W423" s="64" t="str">
        <f>IF(V423="","",SUM(V$6:V423))</f>
        <v/>
      </c>
      <c r="X423" s="65" t="str">
        <f>IF($J423="TRUE",C423,"")</f>
        <v/>
      </c>
      <c r="Y423" s="65" t="str">
        <f>IF($J423="TRUE",D423,"")</f>
        <v/>
      </c>
      <c r="Z423" s="65" t="str">
        <f>IF($J423="TRUE",E423,"")</f>
        <v/>
      </c>
      <c r="AA423" s="65" t="str">
        <f>IF($J423="TRUE",F423,"")</f>
        <v/>
      </c>
      <c r="AB423" s="65" t="str">
        <f>IF($J423="TRUE",G423,"")</f>
        <v/>
      </c>
      <c r="AC423" s="65" t="str">
        <f>IF($H423="","",IF(OR(J423="TRUE"),$H423,""))</f>
        <v/>
      </c>
      <c r="AD423" s="66" t="str">
        <f>IF(AF423="","",1)</f>
        <v/>
      </c>
      <c r="AE423" s="66" t="str">
        <f>IF(AD423="","",SUM(AD$6:AD423))</f>
        <v/>
      </c>
      <c r="AF423" s="67" t="str">
        <f>IF($K423="TRUE",C423,"")</f>
        <v/>
      </c>
      <c r="AG423" s="67" t="str">
        <f>IF($K423="TRUE",D423,"")</f>
        <v/>
      </c>
      <c r="AH423" s="87" t="str">
        <f>IF($K423="TRUE",E423,"")</f>
        <v/>
      </c>
      <c r="AI423" s="67" t="str">
        <f>IF($K423="TRUE",F423,"")</f>
        <v/>
      </c>
      <c r="AJ423" s="67" t="str">
        <f>IF($K423="TRUE",G423,"")</f>
        <v/>
      </c>
      <c r="AK423" s="67" t="str">
        <f>IF($H423="","",IF(OR(K423="TRUE"),$H423,""))</f>
        <v/>
      </c>
      <c r="AL423" s="68" t="str">
        <f>IF(AN423="","",1)</f>
        <v/>
      </c>
      <c r="AM423" s="68" t="str">
        <f>IF(AL423="","",SUM(AL$6:AL423))</f>
        <v/>
      </c>
      <c r="AN423" s="69" t="str">
        <f>IF($L423="TRUE",C423,"")</f>
        <v/>
      </c>
      <c r="AO423" s="69" t="str">
        <f>IF($L423="TRUE",D423,"")</f>
        <v/>
      </c>
      <c r="AP423" s="96" t="str">
        <f>IF($L423="TRUE",E423,"")</f>
        <v/>
      </c>
      <c r="AQ423" s="69" t="str">
        <f>IF($L423="TRUE",F423,"")</f>
        <v/>
      </c>
      <c r="AR423" s="69" t="str">
        <f>IF($L423="TRUE",G423,"")</f>
        <v/>
      </c>
      <c r="AS423" s="69" t="str">
        <f>IF($H423="","",IF(OR(L423="TRUE"),$H423,""))</f>
        <v/>
      </c>
      <c r="AT423" s="70" t="str">
        <f>IF(AV423="","",1)</f>
        <v/>
      </c>
      <c r="AU423" s="70" t="str">
        <f>IF(AT423="","",SUM(AT$6:AT423))</f>
        <v/>
      </c>
      <c r="AV423" s="71" t="str">
        <f>IF($M423="TRUE",C423,"")</f>
        <v/>
      </c>
      <c r="AW423" s="71" t="str">
        <f>IF($M423="TRUE",D423,"")</f>
        <v/>
      </c>
      <c r="AX423" s="97" t="str">
        <f>IF($M423="TRUE",E423,"")</f>
        <v/>
      </c>
      <c r="AY423" s="71" t="str">
        <f>IF($M423="TRUE",F423,"")</f>
        <v/>
      </c>
      <c r="AZ423" s="71" t="str">
        <f>IF($M423="TRUE",G423,"")</f>
        <v/>
      </c>
      <c r="BA423" s="175" t="str">
        <f>IF($H423="","",IF(OR(M423="TRUE"),$H423,""))</f>
        <v/>
      </c>
      <c r="BB423" s="101"/>
    </row>
    <row r="424" spans="1:54" ht="19.95" customHeight="1" x14ac:dyDescent="0.3">
      <c r="A424" s="98" t="str">
        <f>IF(B424="","",SUM(B$6:B424))</f>
        <v/>
      </c>
      <c r="B424" s="95" t="str">
        <f>IF($C424="","",1)</f>
        <v/>
      </c>
      <c r="C424" s="16"/>
      <c r="D424" s="16"/>
      <c r="E424" s="15"/>
      <c r="F424" s="15"/>
      <c r="G424" s="15"/>
      <c r="H424" s="170"/>
      <c r="I424" s="72" t="str">
        <f>IF($D424=I$5,"TRUE","")</f>
        <v/>
      </c>
      <c r="J424" s="72" t="str">
        <f>IF($D424=J$5,"TRUE","")</f>
        <v/>
      </c>
      <c r="K424" s="72" t="str">
        <f>IF($D424=K$5,"TRUE","")</f>
        <v/>
      </c>
      <c r="L424" s="72" t="str">
        <f>IF($D424=L$5,"TRUE","")</f>
        <v/>
      </c>
      <c r="M424" s="81" t="str">
        <f>IF($D424=M$5,"TRUE","")</f>
        <v/>
      </c>
      <c r="N424" s="62" t="str">
        <f>IF($P424="","",1)</f>
        <v/>
      </c>
      <c r="O424" s="62" t="str">
        <f>IF(N424="","",SUM(N$6:N424))</f>
        <v/>
      </c>
      <c r="P424" s="63" t="str">
        <f>IF($I424="TRUE",C424,"")</f>
        <v/>
      </c>
      <c r="Q424" s="63" t="str">
        <f>IF($I424="TRUE",D424,"")</f>
        <v/>
      </c>
      <c r="R424" s="79" t="str">
        <f>IF($I424="TRUE",E424,"")</f>
        <v/>
      </c>
      <c r="S424" s="63" t="str">
        <f>IF($I424="TRUE",F424,"")</f>
        <v/>
      </c>
      <c r="T424" s="63" t="str">
        <f>IF($I424="TRUE",G424,"")</f>
        <v/>
      </c>
      <c r="U424" s="63" t="str">
        <f>IF($H424="","",IF(OR(I424="TRUE"),$H424,""))</f>
        <v/>
      </c>
      <c r="V424" s="64" t="str">
        <f>IF(X424="","",1)</f>
        <v/>
      </c>
      <c r="W424" s="64" t="str">
        <f>IF(V424="","",SUM(V$6:V424))</f>
        <v/>
      </c>
      <c r="X424" s="65" t="str">
        <f>IF($J424="TRUE",C424,"")</f>
        <v/>
      </c>
      <c r="Y424" s="65" t="str">
        <f>IF($J424="TRUE",D424,"")</f>
        <v/>
      </c>
      <c r="Z424" s="65" t="str">
        <f>IF($J424="TRUE",E424,"")</f>
        <v/>
      </c>
      <c r="AA424" s="65" t="str">
        <f>IF($J424="TRUE",F424,"")</f>
        <v/>
      </c>
      <c r="AB424" s="65" t="str">
        <f>IF($J424="TRUE",G424,"")</f>
        <v/>
      </c>
      <c r="AC424" s="65" t="str">
        <f>IF($H424="","",IF(OR(J424="TRUE"),$H424,""))</f>
        <v/>
      </c>
      <c r="AD424" s="66" t="str">
        <f>IF(AF424="","",1)</f>
        <v/>
      </c>
      <c r="AE424" s="66" t="str">
        <f>IF(AD424="","",SUM(AD$6:AD424))</f>
        <v/>
      </c>
      <c r="AF424" s="67" t="str">
        <f>IF($K424="TRUE",C424,"")</f>
        <v/>
      </c>
      <c r="AG424" s="67" t="str">
        <f>IF($K424="TRUE",D424,"")</f>
        <v/>
      </c>
      <c r="AH424" s="87" t="str">
        <f>IF($K424="TRUE",E424,"")</f>
        <v/>
      </c>
      <c r="AI424" s="67" t="str">
        <f>IF($K424="TRUE",F424,"")</f>
        <v/>
      </c>
      <c r="AJ424" s="67" t="str">
        <f>IF($K424="TRUE",G424,"")</f>
        <v/>
      </c>
      <c r="AK424" s="67" t="str">
        <f>IF($H424="","",IF(OR(K424="TRUE"),$H424,""))</f>
        <v/>
      </c>
      <c r="AL424" s="68" t="str">
        <f>IF(AN424="","",1)</f>
        <v/>
      </c>
      <c r="AM424" s="68" t="str">
        <f>IF(AL424="","",SUM(AL$6:AL424))</f>
        <v/>
      </c>
      <c r="AN424" s="69" t="str">
        <f>IF($L424="TRUE",C424,"")</f>
        <v/>
      </c>
      <c r="AO424" s="69" t="str">
        <f>IF($L424="TRUE",D424,"")</f>
        <v/>
      </c>
      <c r="AP424" s="96" t="str">
        <f>IF($L424="TRUE",E424,"")</f>
        <v/>
      </c>
      <c r="AQ424" s="69" t="str">
        <f>IF($L424="TRUE",F424,"")</f>
        <v/>
      </c>
      <c r="AR424" s="69" t="str">
        <f>IF($L424="TRUE",G424,"")</f>
        <v/>
      </c>
      <c r="AS424" s="69" t="str">
        <f>IF($H424="","",IF(OR(L424="TRUE"),$H424,""))</f>
        <v/>
      </c>
      <c r="AT424" s="70" t="str">
        <f>IF(AV424="","",1)</f>
        <v/>
      </c>
      <c r="AU424" s="70" t="str">
        <f>IF(AT424="","",SUM(AT$6:AT424))</f>
        <v/>
      </c>
      <c r="AV424" s="71" t="str">
        <f>IF($M424="TRUE",C424,"")</f>
        <v/>
      </c>
      <c r="AW424" s="71" t="str">
        <f>IF($M424="TRUE",D424,"")</f>
        <v/>
      </c>
      <c r="AX424" s="97" t="str">
        <f>IF($M424="TRUE",E424,"")</f>
        <v/>
      </c>
      <c r="AY424" s="71" t="str">
        <f>IF($M424="TRUE",F424,"")</f>
        <v/>
      </c>
      <c r="AZ424" s="71" t="str">
        <f>IF($M424="TRUE",G424,"")</f>
        <v/>
      </c>
      <c r="BA424" s="175" t="str">
        <f>IF($H424="","",IF(OR(M424="TRUE"),$H424,""))</f>
        <v/>
      </c>
      <c r="BB424" s="101"/>
    </row>
    <row r="425" spans="1:54" ht="19.95" customHeight="1" x14ac:dyDescent="0.3">
      <c r="A425" s="98" t="str">
        <f>IF(B425="","",SUM(B$6:B425))</f>
        <v/>
      </c>
      <c r="B425" s="95" t="str">
        <f>IF($C425="","",1)</f>
        <v/>
      </c>
      <c r="C425" s="16"/>
      <c r="D425" s="16"/>
      <c r="E425" s="15"/>
      <c r="F425" s="15"/>
      <c r="G425" s="15"/>
      <c r="H425" s="170"/>
      <c r="I425" s="72" t="str">
        <f>IF($D425=I$5,"TRUE","")</f>
        <v/>
      </c>
      <c r="J425" s="72" t="str">
        <f>IF($D425=J$5,"TRUE","")</f>
        <v/>
      </c>
      <c r="K425" s="72" t="str">
        <f>IF($D425=K$5,"TRUE","")</f>
        <v/>
      </c>
      <c r="L425" s="72" t="str">
        <f>IF($D425=L$5,"TRUE","")</f>
        <v/>
      </c>
      <c r="M425" s="81" t="str">
        <f>IF($D425=M$5,"TRUE","")</f>
        <v/>
      </c>
      <c r="N425" s="62" t="str">
        <f>IF($P425="","",1)</f>
        <v/>
      </c>
      <c r="O425" s="62" t="str">
        <f>IF(N425="","",SUM(N$6:N425))</f>
        <v/>
      </c>
      <c r="P425" s="63" t="str">
        <f>IF($I425="TRUE",C425,"")</f>
        <v/>
      </c>
      <c r="Q425" s="63" t="str">
        <f>IF($I425="TRUE",D425,"")</f>
        <v/>
      </c>
      <c r="R425" s="79" t="str">
        <f>IF($I425="TRUE",E425,"")</f>
        <v/>
      </c>
      <c r="S425" s="63" t="str">
        <f>IF($I425="TRUE",F425,"")</f>
        <v/>
      </c>
      <c r="T425" s="63" t="str">
        <f>IF($I425="TRUE",G425,"")</f>
        <v/>
      </c>
      <c r="U425" s="63" t="str">
        <f>IF($H425="","",IF(OR(I425="TRUE"),$H425,""))</f>
        <v/>
      </c>
      <c r="V425" s="64" t="str">
        <f>IF(X425="","",1)</f>
        <v/>
      </c>
      <c r="W425" s="64" t="str">
        <f>IF(V425="","",SUM(V$6:V425))</f>
        <v/>
      </c>
      <c r="X425" s="65" t="str">
        <f>IF($J425="TRUE",C425,"")</f>
        <v/>
      </c>
      <c r="Y425" s="65" t="str">
        <f>IF($J425="TRUE",D425,"")</f>
        <v/>
      </c>
      <c r="Z425" s="65" t="str">
        <f>IF($J425="TRUE",E425,"")</f>
        <v/>
      </c>
      <c r="AA425" s="65" t="str">
        <f>IF($J425="TRUE",F425,"")</f>
        <v/>
      </c>
      <c r="AB425" s="65" t="str">
        <f>IF($J425="TRUE",G425,"")</f>
        <v/>
      </c>
      <c r="AC425" s="65" t="str">
        <f>IF($H425="","",IF(OR(J425="TRUE"),$H425,""))</f>
        <v/>
      </c>
      <c r="AD425" s="66" t="str">
        <f>IF(AF425="","",1)</f>
        <v/>
      </c>
      <c r="AE425" s="66" t="str">
        <f>IF(AD425="","",SUM(AD$6:AD425))</f>
        <v/>
      </c>
      <c r="AF425" s="67" t="str">
        <f>IF($K425="TRUE",C425,"")</f>
        <v/>
      </c>
      <c r="AG425" s="67" t="str">
        <f>IF($K425="TRUE",D425,"")</f>
        <v/>
      </c>
      <c r="AH425" s="87" t="str">
        <f>IF($K425="TRUE",E425,"")</f>
        <v/>
      </c>
      <c r="AI425" s="67" t="str">
        <f>IF($K425="TRUE",F425,"")</f>
        <v/>
      </c>
      <c r="AJ425" s="67" t="str">
        <f>IF($K425="TRUE",G425,"")</f>
        <v/>
      </c>
      <c r="AK425" s="67" t="str">
        <f>IF($H425="","",IF(OR(K425="TRUE"),$H425,""))</f>
        <v/>
      </c>
      <c r="AL425" s="68" t="str">
        <f>IF(AN425="","",1)</f>
        <v/>
      </c>
      <c r="AM425" s="68" t="str">
        <f>IF(AL425="","",SUM(AL$6:AL425))</f>
        <v/>
      </c>
      <c r="AN425" s="69" t="str">
        <f>IF($L425="TRUE",C425,"")</f>
        <v/>
      </c>
      <c r="AO425" s="69" t="str">
        <f>IF($L425="TRUE",D425,"")</f>
        <v/>
      </c>
      <c r="AP425" s="96" t="str">
        <f>IF($L425="TRUE",E425,"")</f>
        <v/>
      </c>
      <c r="AQ425" s="69" t="str">
        <f>IF($L425="TRUE",F425,"")</f>
        <v/>
      </c>
      <c r="AR425" s="69" t="str">
        <f>IF($L425="TRUE",G425,"")</f>
        <v/>
      </c>
      <c r="AS425" s="69" t="str">
        <f>IF($H425="","",IF(OR(L425="TRUE"),$H425,""))</f>
        <v/>
      </c>
      <c r="AT425" s="70" t="str">
        <f>IF(AV425="","",1)</f>
        <v/>
      </c>
      <c r="AU425" s="70" t="str">
        <f>IF(AT425="","",SUM(AT$6:AT425))</f>
        <v/>
      </c>
      <c r="AV425" s="71" t="str">
        <f>IF($M425="TRUE",C425,"")</f>
        <v/>
      </c>
      <c r="AW425" s="71" t="str">
        <f>IF($M425="TRUE",D425,"")</f>
        <v/>
      </c>
      <c r="AX425" s="97" t="str">
        <f>IF($M425="TRUE",E425,"")</f>
        <v/>
      </c>
      <c r="AY425" s="71" t="str">
        <f>IF($M425="TRUE",F425,"")</f>
        <v/>
      </c>
      <c r="AZ425" s="71" t="str">
        <f>IF($M425="TRUE",G425,"")</f>
        <v/>
      </c>
      <c r="BA425" s="175" t="str">
        <f>IF($H425="","",IF(OR(M425="TRUE"),$H425,""))</f>
        <v/>
      </c>
      <c r="BB425" s="101"/>
    </row>
    <row r="426" spans="1:54" ht="19.95" customHeight="1" x14ac:dyDescent="0.3">
      <c r="A426" s="98" t="str">
        <f>IF(B426="","",SUM(B$6:B426))</f>
        <v/>
      </c>
      <c r="B426" s="95" t="str">
        <f>IF($C426="","",1)</f>
        <v/>
      </c>
      <c r="C426" s="16"/>
      <c r="D426" s="16"/>
      <c r="E426" s="15"/>
      <c r="F426" s="15"/>
      <c r="G426" s="15"/>
      <c r="H426" s="170"/>
      <c r="I426" s="72" t="str">
        <f>IF($D426=I$5,"TRUE","")</f>
        <v/>
      </c>
      <c r="J426" s="72" t="str">
        <f>IF($D426=J$5,"TRUE","")</f>
        <v/>
      </c>
      <c r="K426" s="72" t="str">
        <f>IF($D426=K$5,"TRUE","")</f>
        <v/>
      </c>
      <c r="L426" s="72" t="str">
        <f>IF($D426=L$5,"TRUE","")</f>
        <v/>
      </c>
      <c r="M426" s="81" t="str">
        <f>IF($D426=M$5,"TRUE","")</f>
        <v/>
      </c>
      <c r="N426" s="62" t="str">
        <f>IF($P426="","",1)</f>
        <v/>
      </c>
      <c r="O426" s="62" t="str">
        <f>IF(N426="","",SUM(N$6:N426))</f>
        <v/>
      </c>
      <c r="P426" s="63" t="str">
        <f>IF($I426="TRUE",C426,"")</f>
        <v/>
      </c>
      <c r="Q426" s="63" t="str">
        <f>IF($I426="TRUE",D426,"")</f>
        <v/>
      </c>
      <c r="R426" s="79" t="str">
        <f>IF($I426="TRUE",E426,"")</f>
        <v/>
      </c>
      <c r="S426" s="63" t="str">
        <f>IF($I426="TRUE",F426,"")</f>
        <v/>
      </c>
      <c r="T426" s="63" t="str">
        <f>IF($I426="TRUE",G426,"")</f>
        <v/>
      </c>
      <c r="U426" s="63" t="str">
        <f>IF($H426="","",IF(OR(I426="TRUE"),$H426,""))</f>
        <v/>
      </c>
      <c r="V426" s="64" t="str">
        <f>IF(X426="","",1)</f>
        <v/>
      </c>
      <c r="W426" s="64" t="str">
        <f>IF(V426="","",SUM(V$6:V426))</f>
        <v/>
      </c>
      <c r="X426" s="65" t="str">
        <f>IF($J426="TRUE",C426,"")</f>
        <v/>
      </c>
      <c r="Y426" s="65" t="str">
        <f>IF($J426="TRUE",D426,"")</f>
        <v/>
      </c>
      <c r="Z426" s="65" t="str">
        <f>IF($J426="TRUE",E426,"")</f>
        <v/>
      </c>
      <c r="AA426" s="65" t="str">
        <f>IF($J426="TRUE",F426,"")</f>
        <v/>
      </c>
      <c r="AB426" s="65" t="str">
        <f>IF($J426="TRUE",G426,"")</f>
        <v/>
      </c>
      <c r="AC426" s="65" t="str">
        <f>IF($H426="","",IF(OR(J426="TRUE"),$H426,""))</f>
        <v/>
      </c>
      <c r="AD426" s="66" t="str">
        <f>IF(AF426="","",1)</f>
        <v/>
      </c>
      <c r="AE426" s="66" t="str">
        <f>IF(AD426="","",SUM(AD$6:AD426))</f>
        <v/>
      </c>
      <c r="AF426" s="67" t="str">
        <f>IF($K426="TRUE",C426,"")</f>
        <v/>
      </c>
      <c r="AG426" s="67" t="str">
        <f>IF($K426="TRUE",D426,"")</f>
        <v/>
      </c>
      <c r="AH426" s="87" t="str">
        <f>IF($K426="TRUE",E426,"")</f>
        <v/>
      </c>
      <c r="AI426" s="67" t="str">
        <f>IF($K426="TRUE",F426,"")</f>
        <v/>
      </c>
      <c r="AJ426" s="67" t="str">
        <f>IF($K426="TRUE",G426,"")</f>
        <v/>
      </c>
      <c r="AK426" s="67" t="str">
        <f>IF($H426="","",IF(OR(K426="TRUE"),$H426,""))</f>
        <v/>
      </c>
      <c r="AL426" s="68" t="str">
        <f>IF(AN426="","",1)</f>
        <v/>
      </c>
      <c r="AM426" s="68" t="str">
        <f>IF(AL426="","",SUM(AL$6:AL426))</f>
        <v/>
      </c>
      <c r="AN426" s="69" t="str">
        <f>IF($L426="TRUE",C426,"")</f>
        <v/>
      </c>
      <c r="AO426" s="69" t="str">
        <f>IF($L426="TRUE",D426,"")</f>
        <v/>
      </c>
      <c r="AP426" s="96" t="str">
        <f>IF($L426="TRUE",E426,"")</f>
        <v/>
      </c>
      <c r="AQ426" s="69" t="str">
        <f>IF($L426="TRUE",F426,"")</f>
        <v/>
      </c>
      <c r="AR426" s="69" t="str">
        <f>IF($L426="TRUE",G426,"")</f>
        <v/>
      </c>
      <c r="AS426" s="69" t="str">
        <f>IF($H426="","",IF(OR(L426="TRUE"),$H426,""))</f>
        <v/>
      </c>
      <c r="AT426" s="70" t="str">
        <f>IF(AV426="","",1)</f>
        <v/>
      </c>
      <c r="AU426" s="70" t="str">
        <f>IF(AT426="","",SUM(AT$6:AT426))</f>
        <v/>
      </c>
      <c r="AV426" s="71" t="str">
        <f>IF($M426="TRUE",C426,"")</f>
        <v/>
      </c>
      <c r="AW426" s="71" t="str">
        <f>IF($M426="TRUE",D426,"")</f>
        <v/>
      </c>
      <c r="AX426" s="97" t="str">
        <f>IF($M426="TRUE",E426,"")</f>
        <v/>
      </c>
      <c r="AY426" s="71" t="str">
        <f>IF($M426="TRUE",F426,"")</f>
        <v/>
      </c>
      <c r="AZ426" s="71" t="str">
        <f>IF($M426="TRUE",G426,"")</f>
        <v/>
      </c>
      <c r="BA426" s="175" t="str">
        <f>IF($H426="","",IF(OR(M426="TRUE"),$H426,""))</f>
        <v/>
      </c>
      <c r="BB426" s="101"/>
    </row>
    <row r="427" spans="1:54" ht="19.95" customHeight="1" x14ac:dyDescent="0.3">
      <c r="A427" s="98" t="str">
        <f>IF(B427="","",SUM(B$6:B427))</f>
        <v/>
      </c>
      <c r="B427" s="95" t="str">
        <f>IF($C427="","",1)</f>
        <v/>
      </c>
      <c r="C427" s="16"/>
      <c r="D427" s="16"/>
      <c r="E427" s="15"/>
      <c r="F427" s="15"/>
      <c r="G427" s="15"/>
      <c r="H427" s="170"/>
      <c r="I427" s="72" t="str">
        <f>IF($D427=I$5,"TRUE","")</f>
        <v/>
      </c>
      <c r="J427" s="72" t="str">
        <f>IF($D427=J$5,"TRUE","")</f>
        <v/>
      </c>
      <c r="K427" s="72" t="str">
        <f>IF($D427=K$5,"TRUE","")</f>
        <v/>
      </c>
      <c r="L427" s="72" t="str">
        <f>IF($D427=L$5,"TRUE","")</f>
        <v/>
      </c>
      <c r="M427" s="81" t="str">
        <f>IF($D427=M$5,"TRUE","")</f>
        <v/>
      </c>
      <c r="N427" s="62" t="str">
        <f>IF($P427="","",1)</f>
        <v/>
      </c>
      <c r="O427" s="62" t="str">
        <f>IF(N427="","",SUM(N$6:N427))</f>
        <v/>
      </c>
      <c r="P427" s="63" t="str">
        <f>IF($I427="TRUE",C427,"")</f>
        <v/>
      </c>
      <c r="Q427" s="63" t="str">
        <f>IF($I427="TRUE",D427,"")</f>
        <v/>
      </c>
      <c r="R427" s="79" t="str">
        <f>IF($I427="TRUE",E427,"")</f>
        <v/>
      </c>
      <c r="S427" s="63" t="str">
        <f>IF($I427="TRUE",F427,"")</f>
        <v/>
      </c>
      <c r="T427" s="63" t="str">
        <f>IF($I427="TRUE",G427,"")</f>
        <v/>
      </c>
      <c r="U427" s="63" t="str">
        <f>IF($H427="","",IF(OR(I427="TRUE"),$H427,""))</f>
        <v/>
      </c>
      <c r="V427" s="64" t="str">
        <f>IF(X427="","",1)</f>
        <v/>
      </c>
      <c r="W427" s="64" t="str">
        <f>IF(V427="","",SUM(V$6:V427))</f>
        <v/>
      </c>
      <c r="X427" s="65" t="str">
        <f>IF($J427="TRUE",C427,"")</f>
        <v/>
      </c>
      <c r="Y427" s="65" t="str">
        <f>IF($J427="TRUE",D427,"")</f>
        <v/>
      </c>
      <c r="Z427" s="65" t="str">
        <f>IF($J427="TRUE",E427,"")</f>
        <v/>
      </c>
      <c r="AA427" s="65" t="str">
        <f>IF($J427="TRUE",F427,"")</f>
        <v/>
      </c>
      <c r="AB427" s="65" t="str">
        <f>IF($J427="TRUE",G427,"")</f>
        <v/>
      </c>
      <c r="AC427" s="65" t="str">
        <f>IF($H427="","",IF(OR(J427="TRUE"),$H427,""))</f>
        <v/>
      </c>
      <c r="AD427" s="66" t="str">
        <f>IF(AF427="","",1)</f>
        <v/>
      </c>
      <c r="AE427" s="66" t="str">
        <f>IF(AD427="","",SUM(AD$6:AD427))</f>
        <v/>
      </c>
      <c r="AF427" s="67" t="str">
        <f>IF($K427="TRUE",C427,"")</f>
        <v/>
      </c>
      <c r="AG427" s="67" t="str">
        <f>IF($K427="TRUE",D427,"")</f>
        <v/>
      </c>
      <c r="AH427" s="87" t="str">
        <f>IF($K427="TRUE",E427,"")</f>
        <v/>
      </c>
      <c r="AI427" s="67" t="str">
        <f>IF($K427="TRUE",F427,"")</f>
        <v/>
      </c>
      <c r="AJ427" s="67" t="str">
        <f>IF($K427="TRUE",G427,"")</f>
        <v/>
      </c>
      <c r="AK427" s="67" t="str">
        <f>IF($H427="","",IF(OR(K427="TRUE"),$H427,""))</f>
        <v/>
      </c>
      <c r="AL427" s="68" t="str">
        <f>IF(AN427="","",1)</f>
        <v/>
      </c>
      <c r="AM427" s="68" t="str">
        <f>IF(AL427="","",SUM(AL$6:AL427))</f>
        <v/>
      </c>
      <c r="AN427" s="69" t="str">
        <f>IF($L427="TRUE",C427,"")</f>
        <v/>
      </c>
      <c r="AO427" s="69" t="str">
        <f>IF($L427="TRUE",D427,"")</f>
        <v/>
      </c>
      <c r="AP427" s="96" t="str">
        <f>IF($L427="TRUE",E427,"")</f>
        <v/>
      </c>
      <c r="AQ427" s="69" t="str">
        <f>IF($L427="TRUE",F427,"")</f>
        <v/>
      </c>
      <c r="AR427" s="69" t="str">
        <f>IF($L427="TRUE",G427,"")</f>
        <v/>
      </c>
      <c r="AS427" s="69" t="str">
        <f>IF($H427="","",IF(OR(L427="TRUE"),$H427,""))</f>
        <v/>
      </c>
      <c r="AT427" s="70" t="str">
        <f>IF(AV427="","",1)</f>
        <v/>
      </c>
      <c r="AU427" s="70" t="str">
        <f>IF(AT427="","",SUM(AT$6:AT427))</f>
        <v/>
      </c>
      <c r="AV427" s="71" t="str">
        <f>IF($M427="TRUE",C427,"")</f>
        <v/>
      </c>
      <c r="AW427" s="71" t="str">
        <f>IF($M427="TRUE",D427,"")</f>
        <v/>
      </c>
      <c r="AX427" s="97" t="str">
        <f>IF($M427="TRUE",E427,"")</f>
        <v/>
      </c>
      <c r="AY427" s="71" t="str">
        <f>IF($M427="TRUE",F427,"")</f>
        <v/>
      </c>
      <c r="AZ427" s="71" t="str">
        <f>IF($M427="TRUE",G427,"")</f>
        <v/>
      </c>
      <c r="BA427" s="175" t="str">
        <f>IF($H427="","",IF(OR(M427="TRUE"),$H427,""))</f>
        <v/>
      </c>
      <c r="BB427" s="101"/>
    </row>
    <row r="428" spans="1:54" ht="19.95" customHeight="1" x14ac:dyDescent="0.3">
      <c r="A428" s="98" t="str">
        <f>IF(B428="","",SUM(B$6:B428))</f>
        <v/>
      </c>
      <c r="B428" s="95" t="str">
        <f>IF($C428="","",1)</f>
        <v/>
      </c>
      <c r="C428" s="16"/>
      <c r="D428" s="16"/>
      <c r="E428" s="15"/>
      <c r="F428" s="15"/>
      <c r="G428" s="15"/>
      <c r="H428" s="170"/>
      <c r="I428" s="72" t="str">
        <f>IF($D428=I$5,"TRUE","")</f>
        <v/>
      </c>
      <c r="J428" s="72" t="str">
        <f>IF($D428=J$5,"TRUE","")</f>
        <v/>
      </c>
      <c r="K428" s="72" t="str">
        <f>IF($D428=K$5,"TRUE","")</f>
        <v/>
      </c>
      <c r="L428" s="72" t="str">
        <f>IF($D428=L$5,"TRUE","")</f>
        <v/>
      </c>
      <c r="M428" s="81" t="str">
        <f>IF($D428=M$5,"TRUE","")</f>
        <v/>
      </c>
      <c r="N428" s="62" t="str">
        <f>IF($P428="","",1)</f>
        <v/>
      </c>
      <c r="O428" s="62" t="str">
        <f>IF(N428="","",SUM(N$6:N428))</f>
        <v/>
      </c>
      <c r="P428" s="63" t="str">
        <f>IF($I428="TRUE",C428,"")</f>
        <v/>
      </c>
      <c r="Q428" s="63" t="str">
        <f>IF($I428="TRUE",D428,"")</f>
        <v/>
      </c>
      <c r="R428" s="79" t="str">
        <f>IF($I428="TRUE",E428,"")</f>
        <v/>
      </c>
      <c r="S428" s="63" t="str">
        <f>IF($I428="TRUE",F428,"")</f>
        <v/>
      </c>
      <c r="T428" s="63" t="str">
        <f>IF($I428="TRUE",G428,"")</f>
        <v/>
      </c>
      <c r="U428" s="63" t="str">
        <f>IF($H428="","",IF(OR(I428="TRUE"),$H428,""))</f>
        <v/>
      </c>
      <c r="V428" s="64" t="str">
        <f>IF(X428="","",1)</f>
        <v/>
      </c>
      <c r="W428" s="64" t="str">
        <f>IF(V428="","",SUM(V$6:V428))</f>
        <v/>
      </c>
      <c r="X428" s="65" t="str">
        <f>IF($J428="TRUE",C428,"")</f>
        <v/>
      </c>
      <c r="Y428" s="65" t="str">
        <f>IF($J428="TRUE",D428,"")</f>
        <v/>
      </c>
      <c r="Z428" s="65" t="str">
        <f>IF($J428="TRUE",E428,"")</f>
        <v/>
      </c>
      <c r="AA428" s="65" t="str">
        <f>IF($J428="TRUE",F428,"")</f>
        <v/>
      </c>
      <c r="AB428" s="65" t="str">
        <f>IF($J428="TRUE",G428,"")</f>
        <v/>
      </c>
      <c r="AC428" s="65" t="str">
        <f>IF($H428="","",IF(OR(J428="TRUE"),$H428,""))</f>
        <v/>
      </c>
      <c r="AD428" s="66" t="str">
        <f>IF(AF428="","",1)</f>
        <v/>
      </c>
      <c r="AE428" s="66" t="str">
        <f>IF(AD428="","",SUM(AD$6:AD428))</f>
        <v/>
      </c>
      <c r="AF428" s="67" t="str">
        <f>IF($K428="TRUE",C428,"")</f>
        <v/>
      </c>
      <c r="AG428" s="67" t="str">
        <f>IF($K428="TRUE",D428,"")</f>
        <v/>
      </c>
      <c r="AH428" s="87" t="str">
        <f>IF($K428="TRUE",E428,"")</f>
        <v/>
      </c>
      <c r="AI428" s="67" t="str">
        <f>IF($K428="TRUE",F428,"")</f>
        <v/>
      </c>
      <c r="AJ428" s="67" t="str">
        <f>IF($K428="TRUE",G428,"")</f>
        <v/>
      </c>
      <c r="AK428" s="67" t="str">
        <f>IF($H428="","",IF(OR(K428="TRUE"),$H428,""))</f>
        <v/>
      </c>
      <c r="AL428" s="68" t="str">
        <f>IF(AN428="","",1)</f>
        <v/>
      </c>
      <c r="AM428" s="68" t="str">
        <f>IF(AL428="","",SUM(AL$6:AL428))</f>
        <v/>
      </c>
      <c r="AN428" s="69" t="str">
        <f>IF($L428="TRUE",C428,"")</f>
        <v/>
      </c>
      <c r="AO428" s="69" t="str">
        <f>IF($L428="TRUE",D428,"")</f>
        <v/>
      </c>
      <c r="AP428" s="96" t="str">
        <f>IF($L428="TRUE",E428,"")</f>
        <v/>
      </c>
      <c r="AQ428" s="69" t="str">
        <f>IF($L428="TRUE",F428,"")</f>
        <v/>
      </c>
      <c r="AR428" s="69" t="str">
        <f>IF($L428="TRUE",G428,"")</f>
        <v/>
      </c>
      <c r="AS428" s="69" t="str">
        <f>IF($H428="","",IF(OR(L428="TRUE"),$H428,""))</f>
        <v/>
      </c>
      <c r="AT428" s="70" t="str">
        <f>IF(AV428="","",1)</f>
        <v/>
      </c>
      <c r="AU428" s="70" t="str">
        <f>IF(AT428="","",SUM(AT$6:AT428))</f>
        <v/>
      </c>
      <c r="AV428" s="71" t="str">
        <f>IF($M428="TRUE",C428,"")</f>
        <v/>
      </c>
      <c r="AW428" s="71" t="str">
        <f>IF($M428="TRUE",D428,"")</f>
        <v/>
      </c>
      <c r="AX428" s="97" t="str">
        <f>IF($M428="TRUE",E428,"")</f>
        <v/>
      </c>
      <c r="AY428" s="71" t="str">
        <f>IF($M428="TRUE",F428,"")</f>
        <v/>
      </c>
      <c r="AZ428" s="71" t="str">
        <f>IF($M428="TRUE",G428,"")</f>
        <v/>
      </c>
      <c r="BA428" s="175" t="str">
        <f>IF($H428="","",IF(OR(M428="TRUE"),$H428,""))</f>
        <v/>
      </c>
      <c r="BB428" s="101"/>
    </row>
    <row r="429" spans="1:54" ht="19.95" customHeight="1" x14ac:dyDescent="0.3">
      <c r="A429" s="98" t="str">
        <f>IF(B429="","",SUM(B$6:B429))</f>
        <v/>
      </c>
      <c r="B429" s="95" t="str">
        <f>IF($C429="","",1)</f>
        <v/>
      </c>
      <c r="C429" s="16"/>
      <c r="D429" s="16"/>
      <c r="E429" s="15"/>
      <c r="F429" s="15"/>
      <c r="G429" s="15"/>
      <c r="H429" s="170"/>
      <c r="I429" s="72" t="str">
        <f>IF($D429=I$5,"TRUE","")</f>
        <v/>
      </c>
      <c r="J429" s="72" t="str">
        <f>IF($D429=J$5,"TRUE","")</f>
        <v/>
      </c>
      <c r="K429" s="72" t="str">
        <f>IF($D429=K$5,"TRUE","")</f>
        <v/>
      </c>
      <c r="L429" s="72" t="str">
        <f>IF($D429=L$5,"TRUE","")</f>
        <v/>
      </c>
      <c r="M429" s="81" t="str">
        <f>IF($D429=M$5,"TRUE","")</f>
        <v/>
      </c>
      <c r="N429" s="62" t="str">
        <f>IF($P429="","",1)</f>
        <v/>
      </c>
      <c r="O429" s="62" t="str">
        <f>IF(N429="","",SUM(N$6:N429))</f>
        <v/>
      </c>
      <c r="P429" s="63" t="str">
        <f>IF($I429="TRUE",C429,"")</f>
        <v/>
      </c>
      <c r="Q429" s="63" t="str">
        <f>IF($I429="TRUE",D429,"")</f>
        <v/>
      </c>
      <c r="R429" s="79" t="str">
        <f>IF($I429="TRUE",E429,"")</f>
        <v/>
      </c>
      <c r="S429" s="63" t="str">
        <f>IF($I429="TRUE",F429,"")</f>
        <v/>
      </c>
      <c r="T429" s="63" t="str">
        <f>IF($I429="TRUE",G429,"")</f>
        <v/>
      </c>
      <c r="U429" s="63" t="str">
        <f>IF($H429="","",IF(OR(I429="TRUE"),$H429,""))</f>
        <v/>
      </c>
      <c r="V429" s="64" t="str">
        <f>IF(X429="","",1)</f>
        <v/>
      </c>
      <c r="W429" s="64" t="str">
        <f>IF(V429="","",SUM(V$6:V429))</f>
        <v/>
      </c>
      <c r="X429" s="65" t="str">
        <f>IF($J429="TRUE",C429,"")</f>
        <v/>
      </c>
      <c r="Y429" s="65" t="str">
        <f>IF($J429="TRUE",D429,"")</f>
        <v/>
      </c>
      <c r="Z429" s="65" t="str">
        <f>IF($J429="TRUE",E429,"")</f>
        <v/>
      </c>
      <c r="AA429" s="65" t="str">
        <f>IF($J429="TRUE",F429,"")</f>
        <v/>
      </c>
      <c r="AB429" s="65" t="str">
        <f>IF($J429="TRUE",G429,"")</f>
        <v/>
      </c>
      <c r="AC429" s="65" t="str">
        <f>IF($H429="","",IF(OR(J429="TRUE"),$H429,""))</f>
        <v/>
      </c>
      <c r="AD429" s="66" t="str">
        <f>IF(AF429="","",1)</f>
        <v/>
      </c>
      <c r="AE429" s="66" t="str">
        <f>IF(AD429="","",SUM(AD$6:AD429))</f>
        <v/>
      </c>
      <c r="AF429" s="67" t="str">
        <f>IF($K429="TRUE",C429,"")</f>
        <v/>
      </c>
      <c r="AG429" s="67" t="str">
        <f>IF($K429="TRUE",D429,"")</f>
        <v/>
      </c>
      <c r="AH429" s="87" t="str">
        <f>IF($K429="TRUE",E429,"")</f>
        <v/>
      </c>
      <c r="AI429" s="67" t="str">
        <f>IF($K429="TRUE",F429,"")</f>
        <v/>
      </c>
      <c r="AJ429" s="67" t="str">
        <f>IF($K429="TRUE",G429,"")</f>
        <v/>
      </c>
      <c r="AK429" s="67" t="str">
        <f>IF($H429="","",IF(OR(K429="TRUE"),$H429,""))</f>
        <v/>
      </c>
      <c r="AL429" s="68" t="str">
        <f>IF(AN429="","",1)</f>
        <v/>
      </c>
      <c r="AM429" s="68" t="str">
        <f>IF(AL429="","",SUM(AL$6:AL429))</f>
        <v/>
      </c>
      <c r="AN429" s="69" t="str">
        <f>IF($L429="TRUE",C429,"")</f>
        <v/>
      </c>
      <c r="AO429" s="69" t="str">
        <f>IF($L429="TRUE",D429,"")</f>
        <v/>
      </c>
      <c r="AP429" s="96" t="str">
        <f>IF($L429="TRUE",E429,"")</f>
        <v/>
      </c>
      <c r="AQ429" s="69" t="str">
        <f>IF($L429="TRUE",F429,"")</f>
        <v/>
      </c>
      <c r="AR429" s="69" t="str">
        <f>IF($L429="TRUE",G429,"")</f>
        <v/>
      </c>
      <c r="AS429" s="69" t="str">
        <f>IF($H429="","",IF(OR(L429="TRUE"),$H429,""))</f>
        <v/>
      </c>
      <c r="AT429" s="70" t="str">
        <f>IF(AV429="","",1)</f>
        <v/>
      </c>
      <c r="AU429" s="70" t="str">
        <f>IF(AT429="","",SUM(AT$6:AT429))</f>
        <v/>
      </c>
      <c r="AV429" s="71" t="str">
        <f>IF($M429="TRUE",C429,"")</f>
        <v/>
      </c>
      <c r="AW429" s="71" t="str">
        <f>IF($M429="TRUE",D429,"")</f>
        <v/>
      </c>
      <c r="AX429" s="97" t="str">
        <f>IF($M429="TRUE",E429,"")</f>
        <v/>
      </c>
      <c r="AY429" s="71" t="str">
        <f>IF($M429="TRUE",F429,"")</f>
        <v/>
      </c>
      <c r="AZ429" s="71" t="str">
        <f>IF($M429="TRUE",G429,"")</f>
        <v/>
      </c>
      <c r="BA429" s="175" t="str">
        <f>IF($H429="","",IF(OR(M429="TRUE"),$H429,""))</f>
        <v/>
      </c>
      <c r="BB429" s="101"/>
    </row>
    <row r="430" spans="1:54" ht="19.95" customHeight="1" x14ac:dyDescent="0.3">
      <c r="A430" s="98" t="str">
        <f>IF(B430="","",SUM(B$6:B430))</f>
        <v/>
      </c>
      <c r="B430" s="95" t="str">
        <f>IF($C430="","",1)</f>
        <v/>
      </c>
      <c r="C430" s="16"/>
      <c r="D430" s="16"/>
      <c r="E430" s="15"/>
      <c r="F430" s="15"/>
      <c r="G430" s="15"/>
      <c r="H430" s="170"/>
      <c r="I430" s="72" t="str">
        <f>IF($D430=I$5,"TRUE","")</f>
        <v/>
      </c>
      <c r="J430" s="72" t="str">
        <f>IF($D430=J$5,"TRUE","")</f>
        <v/>
      </c>
      <c r="K430" s="72" t="str">
        <f>IF($D430=K$5,"TRUE","")</f>
        <v/>
      </c>
      <c r="L430" s="72" t="str">
        <f>IF($D430=L$5,"TRUE","")</f>
        <v/>
      </c>
      <c r="M430" s="81" t="str">
        <f>IF($D430=M$5,"TRUE","")</f>
        <v/>
      </c>
      <c r="N430" s="62" t="str">
        <f>IF($P430="","",1)</f>
        <v/>
      </c>
      <c r="O430" s="62" t="str">
        <f>IF(N430="","",SUM(N$6:N430))</f>
        <v/>
      </c>
      <c r="P430" s="63" t="str">
        <f>IF($I430="TRUE",C430,"")</f>
        <v/>
      </c>
      <c r="Q430" s="63" t="str">
        <f>IF($I430="TRUE",D430,"")</f>
        <v/>
      </c>
      <c r="R430" s="79" t="str">
        <f>IF($I430="TRUE",E430,"")</f>
        <v/>
      </c>
      <c r="S430" s="63" t="str">
        <f>IF($I430="TRUE",F430,"")</f>
        <v/>
      </c>
      <c r="T430" s="63" t="str">
        <f>IF($I430="TRUE",G430,"")</f>
        <v/>
      </c>
      <c r="U430" s="63" t="str">
        <f>IF($H430="","",IF(OR(I430="TRUE"),$H430,""))</f>
        <v/>
      </c>
      <c r="V430" s="64" t="str">
        <f>IF(X430="","",1)</f>
        <v/>
      </c>
      <c r="W430" s="64" t="str">
        <f>IF(V430="","",SUM(V$6:V430))</f>
        <v/>
      </c>
      <c r="X430" s="65" t="str">
        <f>IF($J430="TRUE",C430,"")</f>
        <v/>
      </c>
      <c r="Y430" s="65" t="str">
        <f>IF($J430="TRUE",D430,"")</f>
        <v/>
      </c>
      <c r="Z430" s="65" t="str">
        <f>IF($J430="TRUE",E430,"")</f>
        <v/>
      </c>
      <c r="AA430" s="65" t="str">
        <f>IF($J430="TRUE",F430,"")</f>
        <v/>
      </c>
      <c r="AB430" s="65" t="str">
        <f>IF($J430="TRUE",G430,"")</f>
        <v/>
      </c>
      <c r="AC430" s="65" t="str">
        <f>IF($H430="","",IF(OR(J430="TRUE"),$H430,""))</f>
        <v/>
      </c>
      <c r="AD430" s="66" t="str">
        <f>IF(AF430="","",1)</f>
        <v/>
      </c>
      <c r="AE430" s="66" t="str">
        <f>IF(AD430="","",SUM(AD$6:AD430))</f>
        <v/>
      </c>
      <c r="AF430" s="67" t="str">
        <f>IF($K430="TRUE",C430,"")</f>
        <v/>
      </c>
      <c r="AG430" s="67" t="str">
        <f>IF($K430="TRUE",D430,"")</f>
        <v/>
      </c>
      <c r="AH430" s="87" t="str">
        <f>IF($K430="TRUE",E430,"")</f>
        <v/>
      </c>
      <c r="AI430" s="67" t="str">
        <f>IF($K430="TRUE",F430,"")</f>
        <v/>
      </c>
      <c r="AJ430" s="67" t="str">
        <f>IF($K430="TRUE",G430,"")</f>
        <v/>
      </c>
      <c r="AK430" s="67" t="str">
        <f>IF($H430="","",IF(OR(K430="TRUE"),$H430,""))</f>
        <v/>
      </c>
      <c r="AL430" s="68" t="str">
        <f>IF(AN430="","",1)</f>
        <v/>
      </c>
      <c r="AM430" s="68" t="str">
        <f>IF(AL430="","",SUM(AL$6:AL430))</f>
        <v/>
      </c>
      <c r="AN430" s="69" t="str">
        <f>IF($L430="TRUE",C430,"")</f>
        <v/>
      </c>
      <c r="AO430" s="69" t="str">
        <f>IF($L430="TRUE",D430,"")</f>
        <v/>
      </c>
      <c r="AP430" s="96" t="str">
        <f>IF($L430="TRUE",E430,"")</f>
        <v/>
      </c>
      <c r="AQ430" s="69" t="str">
        <f>IF($L430="TRUE",F430,"")</f>
        <v/>
      </c>
      <c r="AR430" s="69" t="str">
        <f>IF($L430="TRUE",G430,"")</f>
        <v/>
      </c>
      <c r="AS430" s="69" t="str">
        <f>IF($H430="","",IF(OR(L430="TRUE"),$H430,""))</f>
        <v/>
      </c>
      <c r="AT430" s="70" t="str">
        <f>IF(AV430="","",1)</f>
        <v/>
      </c>
      <c r="AU430" s="70" t="str">
        <f>IF(AT430="","",SUM(AT$6:AT430))</f>
        <v/>
      </c>
      <c r="AV430" s="71" t="str">
        <f>IF($M430="TRUE",C430,"")</f>
        <v/>
      </c>
      <c r="AW430" s="71" t="str">
        <f>IF($M430="TRUE",D430,"")</f>
        <v/>
      </c>
      <c r="AX430" s="97" t="str">
        <f>IF($M430="TRUE",E430,"")</f>
        <v/>
      </c>
      <c r="AY430" s="71" t="str">
        <f>IF($M430="TRUE",F430,"")</f>
        <v/>
      </c>
      <c r="AZ430" s="71" t="str">
        <f>IF($M430="TRUE",G430,"")</f>
        <v/>
      </c>
      <c r="BA430" s="175" t="str">
        <f>IF($H430="","",IF(OR(M430="TRUE"),$H430,""))</f>
        <v/>
      </c>
      <c r="BB430" s="101"/>
    </row>
    <row r="431" spans="1:54" ht="19.95" customHeight="1" x14ac:dyDescent="0.3">
      <c r="A431" s="98" t="str">
        <f>IF(B431="","",SUM(B$6:B431))</f>
        <v/>
      </c>
      <c r="B431" s="95" t="str">
        <f>IF($C431="","",1)</f>
        <v/>
      </c>
      <c r="C431" s="16"/>
      <c r="D431" s="16"/>
      <c r="E431" s="15"/>
      <c r="F431" s="15"/>
      <c r="G431" s="15"/>
      <c r="H431" s="170"/>
      <c r="I431" s="72" t="str">
        <f>IF($D431=I$5,"TRUE","")</f>
        <v/>
      </c>
      <c r="J431" s="72" t="str">
        <f>IF($D431=J$5,"TRUE","")</f>
        <v/>
      </c>
      <c r="K431" s="72" t="str">
        <f>IF($D431=K$5,"TRUE","")</f>
        <v/>
      </c>
      <c r="L431" s="72" t="str">
        <f>IF($D431=L$5,"TRUE","")</f>
        <v/>
      </c>
      <c r="M431" s="81" t="str">
        <f>IF($D431=M$5,"TRUE","")</f>
        <v/>
      </c>
      <c r="N431" s="62" t="str">
        <f>IF($P431="","",1)</f>
        <v/>
      </c>
      <c r="O431" s="62" t="str">
        <f>IF(N431="","",SUM(N$6:N431))</f>
        <v/>
      </c>
      <c r="P431" s="63" t="str">
        <f>IF($I431="TRUE",C431,"")</f>
        <v/>
      </c>
      <c r="Q431" s="63" t="str">
        <f>IF($I431="TRUE",D431,"")</f>
        <v/>
      </c>
      <c r="R431" s="79" t="str">
        <f>IF($I431="TRUE",E431,"")</f>
        <v/>
      </c>
      <c r="S431" s="63" t="str">
        <f>IF($I431="TRUE",F431,"")</f>
        <v/>
      </c>
      <c r="T431" s="63" t="str">
        <f>IF($I431="TRUE",G431,"")</f>
        <v/>
      </c>
      <c r="U431" s="63" t="str">
        <f>IF($H431="","",IF(OR(I431="TRUE"),$H431,""))</f>
        <v/>
      </c>
      <c r="V431" s="64" t="str">
        <f>IF(X431="","",1)</f>
        <v/>
      </c>
      <c r="W431" s="64" t="str">
        <f>IF(V431="","",SUM(V$6:V431))</f>
        <v/>
      </c>
      <c r="X431" s="65" t="str">
        <f>IF($J431="TRUE",C431,"")</f>
        <v/>
      </c>
      <c r="Y431" s="65" t="str">
        <f>IF($J431="TRUE",D431,"")</f>
        <v/>
      </c>
      <c r="Z431" s="65" t="str">
        <f>IF($J431="TRUE",E431,"")</f>
        <v/>
      </c>
      <c r="AA431" s="65" t="str">
        <f>IF($J431="TRUE",F431,"")</f>
        <v/>
      </c>
      <c r="AB431" s="65" t="str">
        <f>IF($J431="TRUE",G431,"")</f>
        <v/>
      </c>
      <c r="AC431" s="65" t="str">
        <f>IF($H431="","",IF(OR(J431="TRUE"),$H431,""))</f>
        <v/>
      </c>
      <c r="AD431" s="66" t="str">
        <f>IF(AF431="","",1)</f>
        <v/>
      </c>
      <c r="AE431" s="66" t="str">
        <f>IF(AD431="","",SUM(AD$6:AD431))</f>
        <v/>
      </c>
      <c r="AF431" s="67" t="str">
        <f>IF($K431="TRUE",C431,"")</f>
        <v/>
      </c>
      <c r="AG431" s="67" t="str">
        <f>IF($K431="TRUE",D431,"")</f>
        <v/>
      </c>
      <c r="AH431" s="87" t="str">
        <f>IF($K431="TRUE",E431,"")</f>
        <v/>
      </c>
      <c r="AI431" s="67" t="str">
        <f>IF($K431="TRUE",F431,"")</f>
        <v/>
      </c>
      <c r="AJ431" s="67" t="str">
        <f>IF($K431="TRUE",G431,"")</f>
        <v/>
      </c>
      <c r="AK431" s="67" t="str">
        <f>IF($H431="","",IF(OR(K431="TRUE"),$H431,""))</f>
        <v/>
      </c>
      <c r="AL431" s="68" t="str">
        <f>IF(AN431="","",1)</f>
        <v/>
      </c>
      <c r="AM431" s="68" t="str">
        <f>IF(AL431="","",SUM(AL$6:AL431))</f>
        <v/>
      </c>
      <c r="AN431" s="69" t="str">
        <f>IF($L431="TRUE",C431,"")</f>
        <v/>
      </c>
      <c r="AO431" s="69" t="str">
        <f>IF($L431="TRUE",D431,"")</f>
        <v/>
      </c>
      <c r="AP431" s="96" t="str">
        <f>IF($L431="TRUE",E431,"")</f>
        <v/>
      </c>
      <c r="AQ431" s="69" t="str">
        <f>IF($L431="TRUE",F431,"")</f>
        <v/>
      </c>
      <c r="AR431" s="69" t="str">
        <f>IF($L431="TRUE",G431,"")</f>
        <v/>
      </c>
      <c r="AS431" s="69" t="str">
        <f>IF($H431="","",IF(OR(L431="TRUE"),$H431,""))</f>
        <v/>
      </c>
      <c r="AT431" s="70" t="str">
        <f>IF(AV431="","",1)</f>
        <v/>
      </c>
      <c r="AU431" s="70" t="str">
        <f>IF(AT431="","",SUM(AT$6:AT431))</f>
        <v/>
      </c>
      <c r="AV431" s="71" t="str">
        <f>IF($M431="TRUE",C431,"")</f>
        <v/>
      </c>
      <c r="AW431" s="71" t="str">
        <f>IF($M431="TRUE",D431,"")</f>
        <v/>
      </c>
      <c r="AX431" s="97" t="str">
        <f>IF($M431="TRUE",E431,"")</f>
        <v/>
      </c>
      <c r="AY431" s="71" t="str">
        <f>IF($M431="TRUE",F431,"")</f>
        <v/>
      </c>
      <c r="AZ431" s="71" t="str">
        <f>IF($M431="TRUE",G431,"")</f>
        <v/>
      </c>
      <c r="BA431" s="175" t="str">
        <f>IF($H431="","",IF(OR(M431="TRUE"),$H431,""))</f>
        <v/>
      </c>
      <c r="BB431" s="101"/>
    </row>
    <row r="432" spans="1:54" ht="19.95" customHeight="1" x14ac:dyDescent="0.3">
      <c r="A432" s="98" t="str">
        <f>IF(B432="","",SUM(B$6:B432))</f>
        <v/>
      </c>
      <c r="B432" s="95" t="str">
        <f>IF($C432="","",1)</f>
        <v/>
      </c>
      <c r="C432" s="16"/>
      <c r="D432" s="16"/>
      <c r="E432" s="15"/>
      <c r="F432" s="15"/>
      <c r="G432" s="15"/>
      <c r="H432" s="170"/>
      <c r="I432" s="72" t="str">
        <f>IF($D432=I$5,"TRUE","")</f>
        <v/>
      </c>
      <c r="J432" s="72" t="str">
        <f>IF($D432=J$5,"TRUE","")</f>
        <v/>
      </c>
      <c r="K432" s="72" t="str">
        <f>IF($D432=K$5,"TRUE","")</f>
        <v/>
      </c>
      <c r="L432" s="72" t="str">
        <f>IF($D432=L$5,"TRUE","")</f>
        <v/>
      </c>
      <c r="M432" s="81" t="str">
        <f>IF($D432=M$5,"TRUE","")</f>
        <v/>
      </c>
      <c r="N432" s="62" t="str">
        <f>IF($P432="","",1)</f>
        <v/>
      </c>
      <c r="O432" s="62" t="str">
        <f>IF(N432="","",SUM(N$6:N432))</f>
        <v/>
      </c>
      <c r="P432" s="63" t="str">
        <f>IF($I432="TRUE",C432,"")</f>
        <v/>
      </c>
      <c r="Q432" s="63" t="str">
        <f>IF($I432="TRUE",D432,"")</f>
        <v/>
      </c>
      <c r="R432" s="79" t="str">
        <f>IF($I432="TRUE",E432,"")</f>
        <v/>
      </c>
      <c r="S432" s="63" t="str">
        <f>IF($I432="TRUE",F432,"")</f>
        <v/>
      </c>
      <c r="T432" s="63" t="str">
        <f>IF($I432="TRUE",G432,"")</f>
        <v/>
      </c>
      <c r="U432" s="63" t="str">
        <f>IF($H432="","",IF(OR(I432="TRUE"),$H432,""))</f>
        <v/>
      </c>
      <c r="V432" s="64" t="str">
        <f>IF(X432="","",1)</f>
        <v/>
      </c>
      <c r="W432" s="64" t="str">
        <f>IF(V432="","",SUM(V$6:V432))</f>
        <v/>
      </c>
      <c r="X432" s="65" t="str">
        <f>IF($J432="TRUE",C432,"")</f>
        <v/>
      </c>
      <c r="Y432" s="65" t="str">
        <f>IF($J432="TRUE",D432,"")</f>
        <v/>
      </c>
      <c r="Z432" s="65" t="str">
        <f>IF($J432="TRUE",E432,"")</f>
        <v/>
      </c>
      <c r="AA432" s="65" t="str">
        <f>IF($J432="TRUE",F432,"")</f>
        <v/>
      </c>
      <c r="AB432" s="65" t="str">
        <f>IF($J432="TRUE",G432,"")</f>
        <v/>
      </c>
      <c r="AC432" s="65" t="str">
        <f>IF($H432="","",IF(OR(J432="TRUE"),$H432,""))</f>
        <v/>
      </c>
      <c r="AD432" s="66" t="str">
        <f>IF(AF432="","",1)</f>
        <v/>
      </c>
      <c r="AE432" s="66" t="str">
        <f>IF(AD432="","",SUM(AD$6:AD432))</f>
        <v/>
      </c>
      <c r="AF432" s="67" t="str">
        <f>IF($K432="TRUE",C432,"")</f>
        <v/>
      </c>
      <c r="AG432" s="67" t="str">
        <f>IF($K432="TRUE",D432,"")</f>
        <v/>
      </c>
      <c r="AH432" s="87" t="str">
        <f>IF($K432="TRUE",E432,"")</f>
        <v/>
      </c>
      <c r="AI432" s="67" t="str">
        <f>IF($K432="TRUE",F432,"")</f>
        <v/>
      </c>
      <c r="AJ432" s="67" t="str">
        <f>IF($K432="TRUE",G432,"")</f>
        <v/>
      </c>
      <c r="AK432" s="67" t="str">
        <f>IF($H432="","",IF(OR(K432="TRUE"),$H432,""))</f>
        <v/>
      </c>
      <c r="AL432" s="68" t="str">
        <f>IF(AN432="","",1)</f>
        <v/>
      </c>
      <c r="AM432" s="68" t="str">
        <f>IF(AL432="","",SUM(AL$6:AL432))</f>
        <v/>
      </c>
      <c r="AN432" s="69" t="str">
        <f>IF($L432="TRUE",C432,"")</f>
        <v/>
      </c>
      <c r="AO432" s="69" t="str">
        <f>IF($L432="TRUE",D432,"")</f>
        <v/>
      </c>
      <c r="AP432" s="96" t="str">
        <f>IF($L432="TRUE",E432,"")</f>
        <v/>
      </c>
      <c r="AQ432" s="69" t="str">
        <f>IF($L432="TRUE",F432,"")</f>
        <v/>
      </c>
      <c r="AR432" s="69" t="str">
        <f>IF($L432="TRUE",G432,"")</f>
        <v/>
      </c>
      <c r="AS432" s="69" t="str">
        <f>IF($H432="","",IF(OR(L432="TRUE"),$H432,""))</f>
        <v/>
      </c>
      <c r="AT432" s="70" t="str">
        <f>IF(AV432="","",1)</f>
        <v/>
      </c>
      <c r="AU432" s="70" t="str">
        <f>IF(AT432="","",SUM(AT$6:AT432))</f>
        <v/>
      </c>
      <c r="AV432" s="71" t="str">
        <f>IF($M432="TRUE",C432,"")</f>
        <v/>
      </c>
      <c r="AW432" s="71" t="str">
        <f>IF($M432="TRUE",D432,"")</f>
        <v/>
      </c>
      <c r="AX432" s="97" t="str">
        <f>IF($M432="TRUE",E432,"")</f>
        <v/>
      </c>
      <c r="AY432" s="71" t="str">
        <f>IF($M432="TRUE",F432,"")</f>
        <v/>
      </c>
      <c r="AZ432" s="71" t="str">
        <f>IF($M432="TRUE",G432,"")</f>
        <v/>
      </c>
      <c r="BA432" s="175" t="str">
        <f>IF($H432="","",IF(OR(M432="TRUE"),$H432,""))</f>
        <v/>
      </c>
      <c r="BB432" s="101"/>
    </row>
    <row r="433" spans="1:54" ht="19.95" customHeight="1" x14ac:dyDescent="0.3">
      <c r="A433" s="98" t="str">
        <f>IF(B433="","",SUM(B$6:B433))</f>
        <v/>
      </c>
      <c r="B433" s="95" t="str">
        <f>IF($C433="","",1)</f>
        <v/>
      </c>
      <c r="C433" s="16"/>
      <c r="D433" s="16"/>
      <c r="E433" s="15"/>
      <c r="F433" s="15"/>
      <c r="G433" s="15"/>
      <c r="H433" s="170"/>
      <c r="I433" s="72" t="str">
        <f>IF($D433=I$5,"TRUE","")</f>
        <v/>
      </c>
      <c r="J433" s="72" t="str">
        <f>IF($D433=J$5,"TRUE","")</f>
        <v/>
      </c>
      <c r="K433" s="72" t="str">
        <f>IF($D433=K$5,"TRUE","")</f>
        <v/>
      </c>
      <c r="L433" s="72" t="str">
        <f>IF($D433=L$5,"TRUE","")</f>
        <v/>
      </c>
      <c r="M433" s="81" t="str">
        <f>IF($D433=M$5,"TRUE","")</f>
        <v/>
      </c>
      <c r="N433" s="62" t="str">
        <f>IF($P433="","",1)</f>
        <v/>
      </c>
      <c r="O433" s="62" t="str">
        <f>IF(N433="","",SUM(N$6:N433))</f>
        <v/>
      </c>
      <c r="P433" s="63" t="str">
        <f>IF($I433="TRUE",C433,"")</f>
        <v/>
      </c>
      <c r="Q433" s="63" t="str">
        <f>IF($I433="TRUE",D433,"")</f>
        <v/>
      </c>
      <c r="R433" s="79" t="str">
        <f>IF($I433="TRUE",E433,"")</f>
        <v/>
      </c>
      <c r="S433" s="63" t="str">
        <f>IF($I433="TRUE",F433,"")</f>
        <v/>
      </c>
      <c r="T433" s="63" t="str">
        <f>IF($I433="TRUE",G433,"")</f>
        <v/>
      </c>
      <c r="U433" s="63" t="str">
        <f>IF($H433="","",IF(OR(I433="TRUE"),$H433,""))</f>
        <v/>
      </c>
      <c r="V433" s="64" t="str">
        <f>IF(X433="","",1)</f>
        <v/>
      </c>
      <c r="W433" s="64" t="str">
        <f>IF(V433="","",SUM(V$6:V433))</f>
        <v/>
      </c>
      <c r="X433" s="65" t="str">
        <f>IF($J433="TRUE",C433,"")</f>
        <v/>
      </c>
      <c r="Y433" s="65" t="str">
        <f>IF($J433="TRUE",D433,"")</f>
        <v/>
      </c>
      <c r="Z433" s="65" t="str">
        <f>IF($J433="TRUE",E433,"")</f>
        <v/>
      </c>
      <c r="AA433" s="65" t="str">
        <f>IF($J433="TRUE",F433,"")</f>
        <v/>
      </c>
      <c r="AB433" s="65" t="str">
        <f>IF($J433="TRUE",G433,"")</f>
        <v/>
      </c>
      <c r="AC433" s="65" t="str">
        <f>IF($H433="","",IF(OR(J433="TRUE"),$H433,""))</f>
        <v/>
      </c>
      <c r="AD433" s="66" t="str">
        <f>IF(AF433="","",1)</f>
        <v/>
      </c>
      <c r="AE433" s="66" t="str">
        <f>IF(AD433="","",SUM(AD$6:AD433))</f>
        <v/>
      </c>
      <c r="AF433" s="67" t="str">
        <f>IF($K433="TRUE",C433,"")</f>
        <v/>
      </c>
      <c r="AG433" s="67" t="str">
        <f>IF($K433="TRUE",D433,"")</f>
        <v/>
      </c>
      <c r="AH433" s="87" t="str">
        <f>IF($K433="TRUE",E433,"")</f>
        <v/>
      </c>
      <c r="AI433" s="67" t="str">
        <f>IF($K433="TRUE",F433,"")</f>
        <v/>
      </c>
      <c r="AJ433" s="67" t="str">
        <f>IF($K433="TRUE",G433,"")</f>
        <v/>
      </c>
      <c r="AK433" s="67" t="str">
        <f>IF($H433="","",IF(OR(K433="TRUE"),$H433,""))</f>
        <v/>
      </c>
      <c r="AL433" s="68" t="str">
        <f>IF(AN433="","",1)</f>
        <v/>
      </c>
      <c r="AM433" s="68" t="str">
        <f>IF(AL433="","",SUM(AL$6:AL433))</f>
        <v/>
      </c>
      <c r="AN433" s="69" t="str">
        <f>IF($L433="TRUE",C433,"")</f>
        <v/>
      </c>
      <c r="AO433" s="69" t="str">
        <f>IF($L433="TRUE",D433,"")</f>
        <v/>
      </c>
      <c r="AP433" s="96" t="str">
        <f>IF($L433="TRUE",E433,"")</f>
        <v/>
      </c>
      <c r="AQ433" s="69" t="str">
        <f>IF($L433="TRUE",F433,"")</f>
        <v/>
      </c>
      <c r="AR433" s="69" t="str">
        <f>IF($L433="TRUE",G433,"")</f>
        <v/>
      </c>
      <c r="AS433" s="69" t="str">
        <f>IF($H433="","",IF(OR(L433="TRUE"),$H433,""))</f>
        <v/>
      </c>
      <c r="AT433" s="70" t="str">
        <f>IF(AV433="","",1)</f>
        <v/>
      </c>
      <c r="AU433" s="70" t="str">
        <f>IF(AT433="","",SUM(AT$6:AT433))</f>
        <v/>
      </c>
      <c r="AV433" s="71" t="str">
        <f>IF($M433="TRUE",C433,"")</f>
        <v/>
      </c>
      <c r="AW433" s="71" t="str">
        <f>IF($M433="TRUE",D433,"")</f>
        <v/>
      </c>
      <c r="AX433" s="97" t="str">
        <f>IF($M433="TRUE",E433,"")</f>
        <v/>
      </c>
      <c r="AY433" s="71" t="str">
        <f>IF($M433="TRUE",F433,"")</f>
        <v/>
      </c>
      <c r="AZ433" s="71" t="str">
        <f>IF($M433="TRUE",G433,"")</f>
        <v/>
      </c>
      <c r="BA433" s="175" t="str">
        <f>IF($H433="","",IF(OR(M433="TRUE"),$H433,""))</f>
        <v/>
      </c>
      <c r="BB433" s="101"/>
    </row>
    <row r="434" spans="1:54" ht="19.95" customHeight="1" x14ac:dyDescent="0.3">
      <c r="A434" s="98" t="str">
        <f>IF(B434="","",SUM(B$6:B434))</f>
        <v/>
      </c>
      <c r="B434" s="95" t="str">
        <f>IF($C434="","",1)</f>
        <v/>
      </c>
      <c r="C434" s="16"/>
      <c r="D434" s="16"/>
      <c r="E434" s="15"/>
      <c r="F434" s="15"/>
      <c r="G434" s="15"/>
      <c r="H434" s="170"/>
      <c r="I434" s="72" t="str">
        <f>IF($D434=I$5,"TRUE","")</f>
        <v/>
      </c>
      <c r="J434" s="72" t="str">
        <f>IF($D434=J$5,"TRUE","")</f>
        <v/>
      </c>
      <c r="K434" s="72" t="str">
        <f>IF($D434=K$5,"TRUE","")</f>
        <v/>
      </c>
      <c r="L434" s="72" t="str">
        <f>IF($D434=L$5,"TRUE","")</f>
        <v/>
      </c>
      <c r="M434" s="81" t="str">
        <f>IF($D434=M$5,"TRUE","")</f>
        <v/>
      </c>
      <c r="N434" s="62" t="str">
        <f>IF($P434="","",1)</f>
        <v/>
      </c>
      <c r="O434" s="62" t="str">
        <f>IF(N434="","",SUM(N$6:N434))</f>
        <v/>
      </c>
      <c r="P434" s="63" t="str">
        <f>IF($I434="TRUE",C434,"")</f>
        <v/>
      </c>
      <c r="Q434" s="63" t="str">
        <f>IF($I434="TRUE",D434,"")</f>
        <v/>
      </c>
      <c r="R434" s="79" t="str">
        <f>IF($I434="TRUE",E434,"")</f>
        <v/>
      </c>
      <c r="S434" s="63" t="str">
        <f>IF($I434="TRUE",F434,"")</f>
        <v/>
      </c>
      <c r="T434" s="63" t="str">
        <f>IF($I434="TRUE",G434,"")</f>
        <v/>
      </c>
      <c r="U434" s="63" t="str">
        <f>IF($H434="","",IF(OR(I434="TRUE"),$H434,""))</f>
        <v/>
      </c>
      <c r="V434" s="64" t="str">
        <f>IF(X434="","",1)</f>
        <v/>
      </c>
      <c r="W434" s="64" t="str">
        <f>IF(V434="","",SUM(V$6:V434))</f>
        <v/>
      </c>
      <c r="X434" s="65" t="str">
        <f>IF($J434="TRUE",C434,"")</f>
        <v/>
      </c>
      <c r="Y434" s="65" t="str">
        <f>IF($J434="TRUE",D434,"")</f>
        <v/>
      </c>
      <c r="Z434" s="65" t="str">
        <f>IF($J434="TRUE",E434,"")</f>
        <v/>
      </c>
      <c r="AA434" s="65" t="str">
        <f>IF($J434="TRUE",F434,"")</f>
        <v/>
      </c>
      <c r="AB434" s="65" t="str">
        <f>IF($J434="TRUE",G434,"")</f>
        <v/>
      </c>
      <c r="AC434" s="65" t="str">
        <f>IF($H434="","",IF(OR(J434="TRUE"),$H434,""))</f>
        <v/>
      </c>
      <c r="AD434" s="66" t="str">
        <f>IF(AF434="","",1)</f>
        <v/>
      </c>
      <c r="AE434" s="66" t="str">
        <f>IF(AD434="","",SUM(AD$6:AD434))</f>
        <v/>
      </c>
      <c r="AF434" s="67" t="str">
        <f>IF($K434="TRUE",C434,"")</f>
        <v/>
      </c>
      <c r="AG434" s="67" t="str">
        <f>IF($K434="TRUE",D434,"")</f>
        <v/>
      </c>
      <c r="AH434" s="87" t="str">
        <f>IF($K434="TRUE",E434,"")</f>
        <v/>
      </c>
      <c r="AI434" s="67" t="str">
        <f>IF($K434="TRUE",F434,"")</f>
        <v/>
      </c>
      <c r="AJ434" s="67" t="str">
        <f>IF($K434="TRUE",G434,"")</f>
        <v/>
      </c>
      <c r="AK434" s="67" t="str">
        <f>IF($H434="","",IF(OR(K434="TRUE"),$H434,""))</f>
        <v/>
      </c>
      <c r="AL434" s="68" t="str">
        <f>IF(AN434="","",1)</f>
        <v/>
      </c>
      <c r="AM434" s="68" t="str">
        <f>IF(AL434="","",SUM(AL$6:AL434))</f>
        <v/>
      </c>
      <c r="AN434" s="69" t="str">
        <f>IF($L434="TRUE",C434,"")</f>
        <v/>
      </c>
      <c r="AO434" s="69" t="str">
        <f>IF($L434="TRUE",D434,"")</f>
        <v/>
      </c>
      <c r="AP434" s="96" t="str">
        <f>IF($L434="TRUE",E434,"")</f>
        <v/>
      </c>
      <c r="AQ434" s="69" t="str">
        <f>IF($L434="TRUE",F434,"")</f>
        <v/>
      </c>
      <c r="AR434" s="69" t="str">
        <f>IF($L434="TRUE",G434,"")</f>
        <v/>
      </c>
      <c r="AS434" s="69" t="str">
        <f>IF($H434="","",IF(OR(L434="TRUE"),$H434,""))</f>
        <v/>
      </c>
      <c r="AT434" s="70" t="str">
        <f>IF(AV434="","",1)</f>
        <v/>
      </c>
      <c r="AU434" s="70" t="str">
        <f>IF(AT434="","",SUM(AT$6:AT434))</f>
        <v/>
      </c>
      <c r="AV434" s="71" t="str">
        <f>IF($M434="TRUE",C434,"")</f>
        <v/>
      </c>
      <c r="AW434" s="71" t="str">
        <f>IF($M434="TRUE",D434,"")</f>
        <v/>
      </c>
      <c r="AX434" s="97" t="str">
        <f>IF($M434="TRUE",E434,"")</f>
        <v/>
      </c>
      <c r="AY434" s="71" t="str">
        <f>IF($M434="TRUE",F434,"")</f>
        <v/>
      </c>
      <c r="AZ434" s="71" t="str">
        <f>IF($M434="TRUE",G434,"")</f>
        <v/>
      </c>
      <c r="BA434" s="175" t="str">
        <f>IF($H434="","",IF(OR(M434="TRUE"),$H434,""))</f>
        <v/>
      </c>
      <c r="BB434" s="101"/>
    </row>
    <row r="435" spans="1:54" ht="19.95" customHeight="1" x14ac:dyDescent="0.3">
      <c r="A435" s="98" t="str">
        <f>IF(B435="","",SUM(B$6:B435))</f>
        <v/>
      </c>
      <c r="B435" s="95" t="str">
        <f>IF($C435="","",1)</f>
        <v/>
      </c>
      <c r="C435" s="16"/>
      <c r="D435" s="16"/>
      <c r="E435" s="15"/>
      <c r="F435" s="15"/>
      <c r="G435" s="15"/>
      <c r="H435" s="170"/>
      <c r="I435" s="72" t="str">
        <f>IF($D435=I$5,"TRUE","")</f>
        <v/>
      </c>
      <c r="J435" s="72" t="str">
        <f>IF($D435=J$5,"TRUE","")</f>
        <v/>
      </c>
      <c r="K435" s="72" t="str">
        <f>IF($D435=K$5,"TRUE","")</f>
        <v/>
      </c>
      <c r="L435" s="72" t="str">
        <f>IF($D435=L$5,"TRUE","")</f>
        <v/>
      </c>
      <c r="M435" s="81" t="str">
        <f>IF($D435=M$5,"TRUE","")</f>
        <v/>
      </c>
      <c r="N435" s="62" t="str">
        <f>IF($P435="","",1)</f>
        <v/>
      </c>
      <c r="O435" s="62" t="str">
        <f>IF(N435="","",SUM(N$6:N435))</f>
        <v/>
      </c>
      <c r="P435" s="63" t="str">
        <f>IF($I435="TRUE",C435,"")</f>
        <v/>
      </c>
      <c r="Q435" s="63" t="str">
        <f>IF($I435="TRUE",D435,"")</f>
        <v/>
      </c>
      <c r="R435" s="79" t="str">
        <f>IF($I435="TRUE",E435,"")</f>
        <v/>
      </c>
      <c r="S435" s="63" t="str">
        <f>IF($I435="TRUE",F435,"")</f>
        <v/>
      </c>
      <c r="T435" s="63" t="str">
        <f>IF($I435="TRUE",G435,"")</f>
        <v/>
      </c>
      <c r="U435" s="63" t="str">
        <f>IF($H435="","",IF(OR(I435="TRUE"),$H435,""))</f>
        <v/>
      </c>
      <c r="V435" s="64" t="str">
        <f>IF(X435="","",1)</f>
        <v/>
      </c>
      <c r="W435" s="64" t="str">
        <f>IF(V435="","",SUM(V$6:V435))</f>
        <v/>
      </c>
      <c r="X435" s="65" t="str">
        <f>IF($J435="TRUE",C435,"")</f>
        <v/>
      </c>
      <c r="Y435" s="65" t="str">
        <f>IF($J435="TRUE",D435,"")</f>
        <v/>
      </c>
      <c r="Z435" s="65" t="str">
        <f>IF($J435="TRUE",E435,"")</f>
        <v/>
      </c>
      <c r="AA435" s="65" t="str">
        <f>IF($J435="TRUE",F435,"")</f>
        <v/>
      </c>
      <c r="AB435" s="65" t="str">
        <f>IF($J435="TRUE",G435,"")</f>
        <v/>
      </c>
      <c r="AC435" s="65" t="str">
        <f>IF($H435="","",IF(OR(J435="TRUE"),$H435,""))</f>
        <v/>
      </c>
      <c r="AD435" s="66" t="str">
        <f>IF(AF435="","",1)</f>
        <v/>
      </c>
      <c r="AE435" s="66" t="str">
        <f>IF(AD435="","",SUM(AD$6:AD435))</f>
        <v/>
      </c>
      <c r="AF435" s="67" t="str">
        <f>IF($K435="TRUE",C435,"")</f>
        <v/>
      </c>
      <c r="AG435" s="67" t="str">
        <f>IF($K435="TRUE",D435,"")</f>
        <v/>
      </c>
      <c r="AH435" s="87" t="str">
        <f>IF($K435="TRUE",E435,"")</f>
        <v/>
      </c>
      <c r="AI435" s="67" t="str">
        <f>IF($K435="TRUE",F435,"")</f>
        <v/>
      </c>
      <c r="AJ435" s="67" t="str">
        <f>IF($K435="TRUE",G435,"")</f>
        <v/>
      </c>
      <c r="AK435" s="67" t="str">
        <f>IF($H435="","",IF(OR(K435="TRUE"),$H435,""))</f>
        <v/>
      </c>
      <c r="AL435" s="68" t="str">
        <f>IF(AN435="","",1)</f>
        <v/>
      </c>
      <c r="AM435" s="68" t="str">
        <f>IF(AL435="","",SUM(AL$6:AL435))</f>
        <v/>
      </c>
      <c r="AN435" s="69" t="str">
        <f>IF($L435="TRUE",C435,"")</f>
        <v/>
      </c>
      <c r="AO435" s="69" t="str">
        <f>IF($L435="TRUE",D435,"")</f>
        <v/>
      </c>
      <c r="AP435" s="96" t="str">
        <f>IF($L435="TRUE",E435,"")</f>
        <v/>
      </c>
      <c r="AQ435" s="69" t="str">
        <f>IF($L435="TRUE",F435,"")</f>
        <v/>
      </c>
      <c r="AR435" s="69" t="str">
        <f>IF($L435="TRUE",G435,"")</f>
        <v/>
      </c>
      <c r="AS435" s="69" t="str">
        <f>IF($H435="","",IF(OR(L435="TRUE"),$H435,""))</f>
        <v/>
      </c>
      <c r="AT435" s="70" t="str">
        <f>IF(AV435="","",1)</f>
        <v/>
      </c>
      <c r="AU435" s="70" t="str">
        <f>IF(AT435="","",SUM(AT$6:AT435))</f>
        <v/>
      </c>
      <c r="AV435" s="71" t="str">
        <f>IF($M435="TRUE",C435,"")</f>
        <v/>
      </c>
      <c r="AW435" s="71" t="str">
        <f>IF($M435="TRUE",D435,"")</f>
        <v/>
      </c>
      <c r="AX435" s="97" t="str">
        <f>IF($M435="TRUE",E435,"")</f>
        <v/>
      </c>
      <c r="AY435" s="71" t="str">
        <f>IF($M435="TRUE",F435,"")</f>
        <v/>
      </c>
      <c r="AZ435" s="71" t="str">
        <f>IF($M435="TRUE",G435,"")</f>
        <v/>
      </c>
      <c r="BA435" s="175" t="str">
        <f>IF($H435="","",IF(OR(M435="TRUE"),$H435,""))</f>
        <v/>
      </c>
      <c r="BB435" s="101"/>
    </row>
    <row r="436" spans="1:54" ht="19.95" customHeight="1" x14ac:dyDescent="0.3">
      <c r="A436" s="98" t="str">
        <f>IF(B436="","",SUM(B$6:B436))</f>
        <v/>
      </c>
      <c r="B436" s="95" t="str">
        <f>IF($C436="","",1)</f>
        <v/>
      </c>
      <c r="C436" s="16"/>
      <c r="D436" s="16"/>
      <c r="E436" s="15"/>
      <c r="F436" s="15"/>
      <c r="G436" s="15"/>
      <c r="H436" s="170"/>
      <c r="I436" s="72" t="str">
        <f>IF($D436=I$5,"TRUE","")</f>
        <v/>
      </c>
      <c r="J436" s="72" t="str">
        <f>IF($D436=J$5,"TRUE","")</f>
        <v/>
      </c>
      <c r="K436" s="72" t="str">
        <f>IF($D436=K$5,"TRUE","")</f>
        <v/>
      </c>
      <c r="L436" s="72" t="str">
        <f>IF($D436=L$5,"TRUE","")</f>
        <v/>
      </c>
      <c r="M436" s="81" t="str">
        <f>IF($D436=M$5,"TRUE","")</f>
        <v/>
      </c>
      <c r="N436" s="62" t="str">
        <f>IF($P436="","",1)</f>
        <v/>
      </c>
      <c r="O436" s="62" t="str">
        <f>IF(N436="","",SUM(N$6:N436))</f>
        <v/>
      </c>
      <c r="P436" s="63" t="str">
        <f>IF($I436="TRUE",C436,"")</f>
        <v/>
      </c>
      <c r="Q436" s="63" t="str">
        <f>IF($I436="TRUE",D436,"")</f>
        <v/>
      </c>
      <c r="R436" s="79" t="str">
        <f>IF($I436="TRUE",E436,"")</f>
        <v/>
      </c>
      <c r="S436" s="63" t="str">
        <f>IF($I436="TRUE",F436,"")</f>
        <v/>
      </c>
      <c r="T436" s="63" t="str">
        <f>IF($I436="TRUE",G436,"")</f>
        <v/>
      </c>
      <c r="U436" s="63" t="str">
        <f>IF($H436="","",IF(OR(I436="TRUE"),$H436,""))</f>
        <v/>
      </c>
      <c r="V436" s="64" t="str">
        <f>IF(X436="","",1)</f>
        <v/>
      </c>
      <c r="W436" s="64" t="str">
        <f>IF(V436="","",SUM(V$6:V436))</f>
        <v/>
      </c>
      <c r="X436" s="65" t="str">
        <f>IF($J436="TRUE",C436,"")</f>
        <v/>
      </c>
      <c r="Y436" s="65" t="str">
        <f>IF($J436="TRUE",D436,"")</f>
        <v/>
      </c>
      <c r="Z436" s="65" t="str">
        <f>IF($J436="TRUE",E436,"")</f>
        <v/>
      </c>
      <c r="AA436" s="65" t="str">
        <f>IF($J436="TRUE",F436,"")</f>
        <v/>
      </c>
      <c r="AB436" s="65" t="str">
        <f>IF($J436="TRUE",G436,"")</f>
        <v/>
      </c>
      <c r="AC436" s="65" t="str">
        <f>IF($H436="","",IF(OR(J436="TRUE"),$H436,""))</f>
        <v/>
      </c>
      <c r="AD436" s="66" t="str">
        <f>IF(AF436="","",1)</f>
        <v/>
      </c>
      <c r="AE436" s="66" t="str">
        <f>IF(AD436="","",SUM(AD$6:AD436))</f>
        <v/>
      </c>
      <c r="AF436" s="67" t="str">
        <f>IF($K436="TRUE",C436,"")</f>
        <v/>
      </c>
      <c r="AG436" s="67" t="str">
        <f>IF($K436="TRUE",D436,"")</f>
        <v/>
      </c>
      <c r="AH436" s="87" t="str">
        <f>IF($K436="TRUE",E436,"")</f>
        <v/>
      </c>
      <c r="AI436" s="67" t="str">
        <f>IF($K436="TRUE",F436,"")</f>
        <v/>
      </c>
      <c r="AJ436" s="67" t="str">
        <f>IF($K436="TRUE",G436,"")</f>
        <v/>
      </c>
      <c r="AK436" s="67" t="str">
        <f>IF($H436="","",IF(OR(K436="TRUE"),$H436,""))</f>
        <v/>
      </c>
      <c r="AL436" s="68" t="str">
        <f>IF(AN436="","",1)</f>
        <v/>
      </c>
      <c r="AM436" s="68" t="str">
        <f>IF(AL436="","",SUM(AL$6:AL436))</f>
        <v/>
      </c>
      <c r="AN436" s="69" t="str">
        <f>IF($L436="TRUE",C436,"")</f>
        <v/>
      </c>
      <c r="AO436" s="69" t="str">
        <f>IF($L436="TRUE",D436,"")</f>
        <v/>
      </c>
      <c r="AP436" s="96" t="str">
        <f>IF($L436="TRUE",E436,"")</f>
        <v/>
      </c>
      <c r="AQ436" s="69" t="str">
        <f>IF($L436="TRUE",F436,"")</f>
        <v/>
      </c>
      <c r="AR436" s="69" t="str">
        <f>IF($L436="TRUE",G436,"")</f>
        <v/>
      </c>
      <c r="AS436" s="69" t="str">
        <f>IF($H436="","",IF(OR(L436="TRUE"),$H436,""))</f>
        <v/>
      </c>
      <c r="AT436" s="70" t="str">
        <f>IF(AV436="","",1)</f>
        <v/>
      </c>
      <c r="AU436" s="70" t="str">
        <f>IF(AT436="","",SUM(AT$6:AT436))</f>
        <v/>
      </c>
      <c r="AV436" s="71" t="str">
        <f>IF($M436="TRUE",C436,"")</f>
        <v/>
      </c>
      <c r="AW436" s="71" t="str">
        <f>IF($M436="TRUE",D436,"")</f>
        <v/>
      </c>
      <c r="AX436" s="97" t="str">
        <f>IF($M436="TRUE",E436,"")</f>
        <v/>
      </c>
      <c r="AY436" s="71" t="str">
        <f>IF($M436="TRUE",F436,"")</f>
        <v/>
      </c>
      <c r="AZ436" s="71" t="str">
        <f>IF($M436="TRUE",G436,"")</f>
        <v/>
      </c>
      <c r="BA436" s="175" t="str">
        <f>IF($H436="","",IF(OR(M436="TRUE"),$H436,""))</f>
        <v/>
      </c>
      <c r="BB436" s="101"/>
    </row>
    <row r="437" spans="1:54" ht="19.95" customHeight="1" x14ac:dyDescent="0.3">
      <c r="A437" s="98" t="str">
        <f>IF(B437="","",SUM(B$6:B437))</f>
        <v/>
      </c>
      <c r="B437" s="95" t="str">
        <f>IF($C437="","",1)</f>
        <v/>
      </c>
      <c r="C437" s="16"/>
      <c r="D437" s="16"/>
      <c r="E437" s="15"/>
      <c r="F437" s="15"/>
      <c r="G437" s="15"/>
      <c r="H437" s="170"/>
      <c r="I437" s="72" t="str">
        <f>IF($D437=I$5,"TRUE","")</f>
        <v/>
      </c>
      <c r="J437" s="72" t="str">
        <f>IF($D437=J$5,"TRUE","")</f>
        <v/>
      </c>
      <c r="K437" s="72" t="str">
        <f>IF($D437=K$5,"TRUE","")</f>
        <v/>
      </c>
      <c r="L437" s="72" t="str">
        <f>IF($D437=L$5,"TRUE","")</f>
        <v/>
      </c>
      <c r="M437" s="81" t="str">
        <f>IF($D437=M$5,"TRUE","")</f>
        <v/>
      </c>
      <c r="N437" s="62" t="str">
        <f>IF($P437="","",1)</f>
        <v/>
      </c>
      <c r="O437" s="62" t="str">
        <f>IF(N437="","",SUM(N$6:N437))</f>
        <v/>
      </c>
      <c r="P437" s="63" t="str">
        <f>IF($I437="TRUE",C437,"")</f>
        <v/>
      </c>
      <c r="Q437" s="63" t="str">
        <f>IF($I437="TRUE",D437,"")</f>
        <v/>
      </c>
      <c r="R437" s="79" t="str">
        <f>IF($I437="TRUE",E437,"")</f>
        <v/>
      </c>
      <c r="S437" s="63" t="str">
        <f>IF($I437="TRUE",F437,"")</f>
        <v/>
      </c>
      <c r="T437" s="63" t="str">
        <f>IF($I437="TRUE",G437,"")</f>
        <v/>
      </c>
      <c r="U437" s="63" t="str">
        <f>IF($H437="","",IF(OR(I437="TRUE"),$H437,""))</f>
        <v/>
      </c>
      <c r="V437" s="64" t="str">
        <f>IF(X437="","",1)</f>
        <v/>
      </c>
      <c r="W437" s="64" t="str">
        <f>IF(V437="","",SUM(V$6:V437))</f>
        <v/>
      </c>
      <c r="X437" s="65" t="str">
        <f>IF($J437="TRUE",C437,"")</f>
        <v/>
      </c>
      <c r="Y437" s="65" t="str">
        <f>IF($J437="TRUE",D437,"")</f>
        <v/>
      </c>
      <c r="Z437" s="65" t="str">
        <f>IF($J437="TRUE",E437,"")</f>
        <v/>
      </c>
      <c r="AA437" s="65" t="str">
        <f>IF($J437="TRUE",F437,"")</f>
        <v/>
      </c>
      <c r="AB437" s="65" t="str">
        <f>IF($J437="TRUE",G437,"")</f>
        <v/>
      </c>
      <c r="AC437" s="65" t="str">
        <f>IF($H437="","",IF(OR(J437="TRUE"),$H437,""))</f>
        <v/>
      </c>
      <c r="AD437" s="66" t="str">
        <f>IF(AF437="","",1)</f>
        <v/>
      </c>
      <c r="AE437" s="66" t="str">
        <f>IF(AD437="","",SUM(AD$6:AD437))</f>
        <v/>
      </c>
      <c r="AF437" s="67" t="str">
        <f>IF($K437="TRUE",C437,"")</f>
        <v/>
      </c>
      <c r="AG437" s="67" t="str">
        <f>IF($K437="TRUE",D437,"")</f>
        <v/>
      </c>
      <c r="AH437" s="87" t="str">
        <f>IF($K437="TRUE",E437,"")</f>
        <v/>
      </c>
      <c r="AI437" s="67" t="str">
        <f>IF($K437="TRUE",F437,"")</f>
        <v/>
      </c>
      <c r="AJ437" s="67" t="str">
        <f>IF($K437="TRUE",G437,"")</f>
        <v/>
      </c>
      <c r="AK437" s="67" t="str">
        <f>IF($H437="","",IF(OR(K437="TRUE"),$H437,""))</f>
        <v/>
      </c>
      <c r="AL437" s="68" t="str">
        <f>IF(AN437="","",1)</f>
        <v/>
      </c>
      <c r="AM437" s="68" t="str">
        <f>IF(AL437="","",SUM(AL$6:AL437))</f>
        <v/>
      </c>
      <c r="AN437" s="69" t="str">
        <f>IF($L437="TRUE",C437,"")</f>
        <v/>
      </c>
      <c r="AO437" s="69" t="str">
        <f>IF($L437="TRUE",D437,"")</f>
        <v/>
      </c>
      <c r="AP437" s="96" t="str">
        <f>IF($L437="TRUE",E437,"")</f>
        <v/>
      </c>
      <c r="AQ437" s="69" t="str">
        <f>IF($L437="TRUE",F437,"")</f>
        <v/>
      </c>
      <c r="AR437" s="69" t="str">
        <f>IF($L437="TRUE",G437,"")</f>
        <v/>
      </c>
      <c r="AS437" s="69" t="str">
        <f>IF($H437="","",IF(OR(L437="TRUE"),$H437,""))</f>
        <v/>
      </c>
      <c r="AT437" s="70" t="str">
        <f>IF(AV437="","",1)</f>
        <v/>
      </c>
      <c r="AU437" s="70" t="str">
        <f>IF(AT437="","",SUM(AT$6:AT437))</f>
        <v/>
      </c>
      <c r="AV437" s="71" t="str">
        <f>IF($M437="TRUE",C437,"")</f>
        <v/>
      </c>
      <c r="AW437" s="71" t="str">
        <f>IF($M437="TRUE",D437,"")</f>
        <v/>
      </c>
      <c r="AX437" s="97" t="str">
        <f>IF($M437="TRUE",E437,"")</f>
        <v/>
      </c>
      <c r="AY437" s="71" t="str">
        <f>IF($M437="TRUE",F437,"")</f>
        <v/>
      </c>
      <c r="AZ437" s="71" t="str">
        <f>IF($M437="TRUE",G437,"")</f>
        <v/>
      </c>
      <c r="BA437" s="175" t="str">
        <f>IF($H437="","",IF(OR(M437="TRUE"),$H437,""))</f>
        <v/>
      </c>
      <c r="BB437" s="101"/>
    </row>
    <row r="438" spans="1:54" ht="19.95" customHeight="1" x14ac:dyDescent="0.3">
      <c r="A438" s="98" t="str">
        <f>IF(B438="","",SUM(B$6:B438))</f>
        <v/>
      </c>
      <c r="B438" s="95" t="str">
        <f>IF($C438="","",1)</f>
        <v/>
      </c>
      <c r="C438" s="16"/>
      <c r="D438" s="16"/>
      <c r="E438" s="15"/>
      <c r="F438" s="15"/>
      <c r="G438" s="15"/>
      <c r="H438" s="170"/>
      <c r="I438" s="72" t="str">
        <f>IF($D438=I$5,"TRUE","")</f>
        <v/>
      </c>
      <c r="J438" s="72" t="str">
        <f>IF($D438=J$5,"TRUE","")</f>
        <v/>
      </c>
      <c r="K438" s="72" t="str">
        <f>IF($D438=K$5,"TRUE","")</f>
        <v/>
      </c>
      <c r="L438" s="72" t="str">
        <f>IF($D438=L$5,"TRUE","")</f>
        <v/>
      </c>
      <c r="M438" s="81" t="str">
        <f>IF($D438=M$5,"TRUE","")</f>
        <v/>
      </c>
      <c r="N438" s="62" t="str">
        <f>IF($P438="","",1)</f>
        <v/>
      </c>
      <c r="O438" s="62" t="str">
        <f>IF(N438="","",SUM(N$6:N438))</f>
        <v/>
      </c>
      <c r="P438" s="63" t="str">
        <f>IF($I438="TRUE",C438,"")</f>
        <v/>
      </c>
      <c r="Q438" s="63" t="str">
        <f>IF($I438="TRUE",D438,"")</f>
        <v/>
      </c>
      <c r="R438" s="79" t="str">
        <f>IF($I438="TRUE",E438,"")</f>
        <v/>
      </c>
      <c r="S438" s="63" t="str">
        <f>IF($I438="TRUE",F438,"")</f>
        <v/>
      </c>
      <c r="T438" s="63" t="str">
        <f>IF($I438="TRUE",G438,"")</f>
        <v/>
      </c>
      <c r="U438" s="63" t="str">
        <f>IF($H438="","",IF(OR(I438="TRUE"),$H438,""))</f>
        <v/>
      </c>
      <c r="V438" s="64" t="str">
        <f>IF(X438="","",1)</f>
        <v/>
      </c>
      <c r="W438" s="64" t="str">
        <f>IF(V438="","",SUM(V$6:V438))</f>
        <v/>
      </c>
      <c r="X438" s="65" t="str">
        <f>IF($J438="TRUE",C438,"")</f>
        <v/>
      </c>
      <c r="Y438" s="65" t="str">
        <f>IF($J438="TRUE",D438,"")</f>
        <v/>
      </c>
      <c r="Z438" s="65" t="str">
        <f>IF($J438="TRUE",E438,"")</f>
        <v/>
      </c>
      <c r="AA438" s="65" t="str">
        <f>IF($J438="TRUE",F438,"")</f>
        <v/>
      </c>
      <c r="AB438" s="65" t="str">
        <f>IF($J438="TRUE",G438,"")</f>
        <v/>
      </c>
      <c r="AC438" s="65" t="str">
        <f>IF($H438="","",IF(OR(J438="TRUE"),$H438,""))</f>
        <v/>
      </c>
      <c r="AD438" s="66" t="str">
        <f>IF(AF438="","",1)</f>
        <v/>
      </c>
      <c r="AE438" s="66" t="str">
        <f>IF(AD438="","",SUM(AD$6:AD438))</f>
        <v/>
      </c>
      <c r="AF438" s="67" t="str">
        <f>IF($K438="TRUE",C438,"")</f>
        <v/>
      </c>
      <c r="AG438" s="67" t="str">
        <f>IF($K438="TRUE",D438,"")</f>
        <v/>
      </c>
      <c r="AH438" s="87" t="str">
        <f>IF($K438="TRUE",E438,"")</f>
        <v/>
      </c>
      <c r="AI438" s="67" t="str">
        <f>IF($K438="TRUE",F438,"")</f>
        <v/>
      </c>
      <c r="AJ438" s="67" t="str">
        <f>IF($K438="TRUE",G438,"")</f>
        <v/>
      </c>
      <c r="AK438" s="67" t="str">
        <f>IF($H438="","",IF(OR(K438="TRUE"),$H438,""))</f>
        <v/>
      </c>
      <c r="AL438" s="68" t="str">
        <f>IF(AN438="","",1)</f>
        <v/>
      </c>
      <c r="AM438" s="68" t="str">
        <f>IF(AL438="","",SUM(AL$6:AL438))</f>
        <v/>
      </c>
      <c r="AN438" s="69" t="str">
        <f>IF($L438="TRUE",C438,"")</f>
        <v/>
      </c>
      <c r="AO438" s="69" t="str">
        <f>IF($L438="TRUE",D438,"")</f>
        <v/>
      </c>
      <c r="AP438" s="96" t="str">
        <f>IF($L438="TRUE",E438,"")</f>
        <v/>
      </c>
      <c r="AQ438" s="69" t="str">
        <f>IF($L438="TRUE",F438,"")</f>
        <v/>
      </c>
      <c r="AR438" s="69" t="str">
        <f>IF($L438="TRUE",G438,"")</f>
        <v/>
      </c>
      <c r="AS438" s="69" t="str">
        <f>IF($H438="","",IF(OR(L438="TRUE"),$H438,""))</f>
        <v/>
      </c>
      <c r="AT438" s="70" t="str">
        <f>IF(AV438="","",1)</f>
        <v/>
      </c>
      <c r="AU438" s="70" t="str">
        <f>IF(AT438="","",SUM(AT$6:AT438))</f>
        <v/>
      </c>
      <c r="AV438" s="71" t="str">
        <f>IF($M438="TRUE",C438,"")</f>
        <v/>
      </c>
      <c r="AW438" s="71" t="str">
        <f>IF($M438="TRUE",D438,"")</f>
        <v/>
      </c>
      <c r="AX438" s="97" t="str">
        <f>IF($M438="TRUE",E438,"")</f>
        <v/>
      </c>
      <c r="AY438" s="71" t="str">
        <f>IF($M438="TRUE",F438,"")</f>
        <v/>
      </c>
      <c r="AZ438" s="71" t="str">
        <f>IF($M438="TRUE",G438,"")</f>
        <v/>
      </c>
      <c r="BA438" s="175" t="str">
        <f>IF($H438="","",IF(OR(M438="TRUE"),$H438,""))</f>
        <v/>
      </c>
      <c r="BB438" s="101"/>
    </row>
    <row r="439" spans="1:54" ht="19.95" customHeight="1" x14ac:dyDescent="0.3">
      <c r="A439" s="98" t="str">
        <f>IF(B439="","",SUM(B$6:B439))</f>
        <v/>
      </c>
      <c r="B439" s="95" t="str">
        <f>IF($C439="","",1)</f>
        <v/>
      </c>
      <c r="C439" s="16"/>
      <c r="D439" s="16"/>
      <c r="E439" s="15"/>
      <c r="F439" s="15"/>
      <c r="G439" s="15"/>
      <c r="H439" s="170"/>
      <c r="I439" s="72" t="str">
        <f>IF($D439=I$5,"TRUE","")</f>
        <v/>
      </c>
      <c r="J439" s="72" t="str">
        <f>IF($D439=J$5,"TRUE","")</f>
        <v/>
      </c>
      <c r="K439" s="72" t="str">
        <f>IF($D439=K$5,"TRUE","")</f>
        <v/>
      </c>
      <c r="L439" s="72" t="str">
        <f>IF($D439=L$5,"TRUE","")</f>
        <v/>
      </c>
      <c r="M439" s="81" t="str">
        <f>IF($D439=M$5,"TRUE","")</f>
        <v/>
      </c>
      <c r="N439" s="62" t="str">
        <f>IF($P439="","",1)</f>
        <v/>
      </c>
      <c r="O439" s="62" t="str">
        <f>IF(N439="","",SUM(N$6:N439))</f>
        <v/>
      </c>
      <c r="P439" s="63" t="str">
        <f>IF($I439="TRUE",C439,"")</f>
        <v/>
      </c>
      <c r="Q439" s="63" t="str">
        <f>IF($I439="TRUE",D439,"")</f>
        <v/>
      </c>
      <c r="R439" s="79" t="str">
        <f>IF($I439="TRUE",E439,"")</f>
        <v/>
      </c>
      <c r="S439" s="63" t="str">
        <f>IF($I439="TRUE",F439,"")</f>
        <v/>
      </c>
      <c r="T439" s="63" t="str">
        <f>IF($I439="TRUE",G439,"")</f>
        <v/>
      </c>
      <c r="U439" s="63" t="str">
        <f>IF($H439="","",IF(OR(I439="TRUE"),$H439,""))</f>
        <v/>
      </c>
      <c r="V439" s="64" t="str">
        <f>IF(X439="","",1)</f>
        <v/>
      </c>
      <c r="W439" s="64" t="str">
        <f>IF(V439="","",SUM(V$6:V439))</f>
        <v/>
      </c>
      <c r="X439" s="65" t="str">
        <f>IF($J439="TRUE",C439,"")</f>
        <v/>
      </c>
      <c r="Y439" s="65" t="str">
        <f>IF($J439="TRUE",D439,"")</f>
        <v/>
      </c>
      <c r="Z439" s="65" t="str">
        <f>IF($J439="TRUE",E439,"")</f>
        <v/>
      </c>
      <c r="AA439" s="65" t="str">
        <f>IF($J439="TRUE",F439,"")</f>
        <v/>
      </c>
      <c r="AB439" s="65" t="str">
        <f>IF($J439="TRUE",G439,"")</f>
        <v/>
      </c>
      <c r="AC439" s="65" t="str">
        <f>IF($H439="","",IF(OR(J439="TRUE"),$H439,""))</f>
        <v/>
      </c>
      <c r="AD439" s="66" t="str">
        <f>IF(AF439="","",1)</f>
        <v/>
      </c>
      <c r="AE439" s="66" t="str">
        <f>IF(AD439="","",SUM(AD$6:AD439))</f>
        <v/>
      </c>
      <c r="AF439" s="67" t="str">
        <f>IF($K439="TRUE",C439,"")</f>
        <v/>
      </c>
      <c r="AG439" s="67" t="str">
        <f>IF($K439="TRUE",D439,"")</f>
        <v/>
      </c>
      <c r="AH439" s="87" t="str">
        <f>IF($K439="TRUE",E439,"")</f>
        <v/>
      </c>
      <c r="AI439" s="67" t="str">
        <f>IF($K439="TRUE",F439,"")</f>
        <v/>
      </c>
      <c r="AJ439" s="67" t="str">
        <f>IF($K439="TRUE",G439,"")</f>
        <v/>
      </c>
      <c r="AK439" s="67" t="str">
        <f>IF($H439="","",IF(OR(K439="TRUE"),$H439,""))</f>
        <v/>
      </c>
      <c r="AL439" s="68" t="str">
        <f>IF(AN439="","",1)</f>
        <v/>
      </c>
      <c r="AM439" s="68" t="str">
        <f>IF(AL439="","",SUM(AL$6:AL439))</f>
        <v/>
      </c>
      <c r="AN439" s="69" t="str">
        <f>IF($L439="TRUE",C439,"")</f>
        <v/>
      </c>
      <c r="AO439" s="69" t="str">
        <f>IF($L439="TRUE",D439,"")</f>
        <v/>
      </c>
      <c r="AP439" s="96" t="str">
        <f>IF($L439="TRUE",E439,"")</f>
        <v/>
      </c>
      <c r="AQ439" s="69" t="str">
        <f>IF($L439="TRUE",F439,"")</f>
        <v/>
      </c>
      <c r="AR439" s="69" t="str">
        <f>IF($L439="TRUE",G439,"")</f>
        <v/>
      </c>
      <c r="AS439" s="69" t="str">
        <f>IF($H439="","",IF(OR(L439="TRUE"),$H439,""))</f>
        <v/>
      </c>
      <c r="AT439" s="70" t="str">
        <f>IF(AV439="","",1)</f>
        <v/>
      </c>
      <c r="AU439" s="70" t="str">
        <f>IF(AT439="","",SUM(AT$6:AT439))</f>
        <v/>
      </c>
      <c r="AV439" s="71" t="str">
        <f>IF($M439="TRUE",C439,"")</f>
        <v/>
      </c>
      <c r="AW439" s="71" t="str">
        <f>IF($M439="TRUE",D439,"")</f>
        <v/>
      </c>
      <c r="AX439" s="97" t="str">
        <f>IF($M439="TRUE",E439,"")</f>
        <v/>
      </c>
      <c r="AY439" s="71" t="str">
        <f>IF($M439="TRUE",F439,"")</f>
        <v/>
      </c>
      <c r="AZ439" s="71" t="str">
        <f>IF($M439="TRUE",G439,"")</f>
        <v/>
      </c>
      <c r="BA439" s="175" t="str">
        <f>IF($H439="","",IF(OR(M439="TRUE"),$H439,""))</f>
        <v/>
      </c>
      <c r="BB439" s="101"/>
    </row>
    <row r="440" spans="1:54" ht="19.95" customHeight="1" x14ac:dyDescent="0.3">
      <c r="A440" s="98" t="str">
        <f>IF(B440="","",SUM(B$6:B440))</f>
        <v/>
      </c>
      <c r="B440" s="95" t="str">
        <f>IF($C440="","",1)</f>
        <v/>
      </c>
      <c r="C440" s="16"/>
      <c r="D440" s="16"/>
      <c r="E440" s="15"/>
      <c r="F440" s="15"/>
      <c r="G440" s="15"/>
      <c r="H440" s="170"/>
      <c r="I440" s="72" t="str">
        <f>IF($D440=I$5,"TRUE","")</f>
        <v/>
      </c>
      <c r="J440" s="72" t="str">
        <f>IF($D440=J$5,"TRUE","")</f>
        <v/>
      </c>
      <c r="K440" s="72" t="str">
        <f>IF($D440=K$5,"TRUE","")</f>
        <v/>
      </c>
      <c r="L440" s="72" t="str">
        <f>IF($D440=L$5,"TRUE","")</f>
        <v/>
      </c>
      <c r="M440" s="81" t="str">
        <f>IF($D440=M$5,"TRUE","")</f>
        <v/>
      </c>
      <c r="N440" s="62" t="str">
        <f>IF($P440="","",1)</f>
        <v/>
      </c>
      <c r="O440" s="62" t="str">
        <f>IF(N440="","",SUM(N$6:N440))</f>
        <v/>
      </c>
      <c r="P440" s="63" t="str">
        <f>IF($I440="TRUE",C440,"")</f>
        <v/>
      </c>
      <c r="Q440" s="63" t="str">
        <f>IF($I440="TRUE",D440,"")</f>
        <v/>
      </c>
      <c r="R440" s="79" t="str">
        <f>IF($I440="TRUE",E440,"")</f>
        <v/>
      </c>
      <c r="S440" s="63" t="str">
        <f>IF($I440="TRUE",F440,"")</f>
        <v/>
      </c>
      <c r="T440" s="63" t="str">
        <f>IF($I440="TRUE",G440,"")</f>
        <v/>
      </c>
      <c r="U440" s="63" t="str">
        <f>IF($H440="","",IF(OR(I440="TRUE"),$H440,""))</f>
        <v/>
      </c>
      <c r="V440" s="64" t="str">
        <f>IF(X440="","",1)</f>
        <v/>
      </c>
      <c r="W440" s="64" t="str">
        <f>IF(V440="","",SUM(V$6:V440))</f>
        <v/>
      </c>
      <c r="X440" s="65" t="str">
        <f>IF($J440="TRUE",C440,"")</f>
        <v/>
      </c>
      <c r="Y440" s="65" t="str">
        <f>IF($J440="TRUE",D440,"")</f>
        <v/>
      </c>
      <c r="Z440" s="65" t="str">
        <f>IF($J440="TRUE",E440,"")</f>
        <v/>
      </c>
      <c r="AA440" s="65" t="str">
        <f>IF($J440="TRUE",F440,"")</f>
        <v/>
      </c>
      <c r="AB440" s="65" t="str">
        <f>IF($J440="TRUE",G440,"")</f>
        <v/>
      </c>
      <c r="AC440" s="65" t="str">
        <f>IF($H440="","",IF(OR(J440="TRUE"),$H440,""))</f>
        <v/>
      </c>
      <c r="AD440" s="66" t="str">
        <f>IF(AF440="","",1)</f>
        <v/>
      </c>
      <c r="AE440" s="66" t="str">
        <f>IF(AD440="","",SUM(AD$6:AD440))</f>
        <v/>
      </c>
      <c r="AF440" s="67" t="str">
        <f>IF($K440="TRUE",C440,"")</f>
        <v/>
      </c>
      <c r="AG440" s="67" t="str">
        <f>IF($K440="TRUE",D440,"")</f>
        <v/>
      </c>
      <c r="AH440" s="87" t="str">
        <f>IF($K440="TRUE",E440,"")</f>
        <v/>
      </c>
      <c r="AI440" s="67" t="str">
        <f>IF($K440="TRUE",F440,"")</f>
        <v/>
      </c>
      <c r="AJ440" s="67" t="str">
        <f>IF($K440="TRUE",G440,"")</f>
        <v/>
      </c>
      <c r="AK440" s="67" t="str">
        <f>IF($H440="","",IF(OR(K440="TRUE"),$H440,""))</f>
        <v/>
      </c>
      <c r="AL440" s="68" t="str">
        <f>IF(AN440="","",1)</f>
        <v/>
      </c>
      <c r="AM440" s="68" t="str">
        <f>IF(AL440="","",SUM(AL$6:AL440))</f>
        <v/>
      </c>
      <c r="AN440" s="69" t="str">
        <f>IF($L440="TRUE",C440,"")</f>
        <v/>
      </c>
      <c r="AO440" s="69" t="str">
        <f>IF($L440="TRUE",D440,"")</f>
        <v/>
      </c>
      <c r="AP440" s="96" t="str">
        <f>IF($L440="TRUE",E440,"")</f>
        <v/>
      </c>
      <c r="AQ440" s="69" t="str">
        <f>IF($L440="TRUE",F440,"")</f>
        <v/>
      </c>
      <c r="AR440" s="69" t="str">
        <f>IF($L440="TRUE",G440,"")</f>
        <v/>
      </c>
      <c r="AS440" s="69" t="str">
        <f>IF($H440="","",IF(OR(L440="TRUE"),$H440,""))</f>
        <v/>
      </c>
      <c r="AT440" s="70" t="str">
        <f>IF(AV440="","",1)</f>
        <v/>
      </c>
      <c r="AU440" s="70" t="str">
        <f>IF(AT440="","",SUM(AT$6:AT440))</f>
        <v/>
      </c>
      <c r="AV440" s="71" t="str">
        <f>IF($M440="TRUE",C440,"")</f>
        <v/>
      </c>
      <c r="AW440" s="71" t="str">
        <f>IF($M440="TRUE",D440,"")</f>
        <v/>
      </c>
      <c r="AX440" s="97" t="str">
        <f>IF($M440="TRUE",E440,"")</f>
        <v/>
      </c>
      <c r="AY440" s="71" t="str">
        <f>IF($M440="TRUE",F440,"")</f>
        <v/>
      </c>
      <c r="AZ440" s="71" t="str">
        <f>IF($M440="TRUE",G440,"")</f>
        <v/>
      </c>
      <c r="BA440" s="175" t="str">
        <f>IF($H440="","",IF(OR(M440="TRUE"),$H440,""))</f>
        <v/>
      </c>
      <c r="BB440" s="101"/>
    </row>
    <row r="441" spans="1:54" ht="19.95" customHeight="1" x14ac:dyDescent="0.3">
      <c r="A441" s="98" t="str">
        <f>IF(B441="","",SUM(B$6:B441))</f>
        <v/>
      </c>
      <c r="B441" s="95" t="str">
        <f>IF($C441="","",1)</f>
        <v/>
      </c>
      <c r="C441" s="16"/>
      <c r="D441" s="16"/>
      <c r="E441" s="15"/>
      <c r="F441" s="15"/>
      <c r="G441" s="15"/>
      <c r="H441" s="170"/>
      <c r="I441" s="72" t="str">
        <f>IF($D441=I$5,"TRUE","")</f>
        <v/>
      </c>
      <c r="J441" s="72" t="str">
        <f>IF($D441=J$5,"TRUE","")</f>
        <v/>
      </c>
      <c r="K441" s="72" t="str">
        <f>IF($D441=K$5,"TRUE","")</f>
        <v/>
      </c>
      <c r="L441" s="72" t="str">
        <f>IF($D441=L$5,"TRUE","")</f>
        <v/>
      </c>
      <c r="M441" s="81" t="str">
        <f>IF($D441=M$5,"TRUE","")</f>
        <v/>
      </c>
      <c r="N441" s="62" t="str">
        <f>IF($P441="","",1)</f>
        <v/>
      </c>
      <c r="O441" s="62" t="str">
        <f>IF(N441="","",SUM(N$6:N441))</f>
        <v/>
      </c>
      <c r="P441" s="63" t="str">
        <f>IF($I441="TRUE",C441,"")</f>
        <v/>
      </c>
      <c r="Q441" s="63" t="str">
        <f>IF($I441="TRUE",D441,"")</f>
        <v/>
      </c>
      <c r="R441" s="79" t="str">
        <f>IF($I441="TRUE",E441,"")</f>
        <v/>
      </c>
      <c r="S441" s="63" t="str">
        <f>IF($I441="TRUE",F441,"")</f>
        <v/>
      </c>
      <c r="T441" s="63" t="str">
        <f>IF($I441="TRUE",G441,"")</f>
        <v/>
      </c>
      <c r="U441" s="63" t="str">
        <f>IF($H441="","",IF(OR(I441="TRUE"),$H441,""))</f>
        <v/>
      </c>
      <c r="V441" s="64" t="str">
        <f>IF(X441="","",1)</f>
        <v/>
      </c>
      <c r="W441" s="64" t="str">
        <f>IF(V441="","",SUM(V$6:V441))</f>
        <v/>
      </c>
      <c r="X441" s="65" t="str">
        <f>IF($J441="TRUE",C441,"")</f>
        <v/>
      </c>
      <c r="Y441" s="65" t="str">
        <f>IF($J441="TRUE",D441,"")</f>
        <v/>
      </c>
      <c r="Z441" s="65" t="str">
        <f>IF($J441="TRUE",E441,"")</f>
        <v/>
      </c>
      <c r="AA441" s="65" t="str">
        <f>IF($J441="TRUE",F441,"")</f>
        <v/>
      </c>
      <c r="AB441" s="65" t="str">
        <f>IF($J441="TRUE",G441,"")</f>
        <v/>
      </c>
      <c r="AC441" s="65" t="str">
        <f>IF($H441="","",IF(OR(J441="TRUE"),$H441,""))</f>
        <v/>
      </c>
      <c r="AD441" s="66" t="str">
        <f>IF(AF441="","",1)</f>
        <v/>
      </c>
      <c r="AE441" s="66" t="str">
        <f>IF(AD441="","",SUM(AD$6:AD441))</f>
        <v/>
      </c>
      <c r="AF441" s="67" t="str">
        <f>IF($K441="TRUE",C441,"")</f>
        <v/>
      </c>
      <c r="AG441" s="67" t="str">
        <f>IF($K441="TRUE",D441,"")</f>
        <v/>
      </c>
      <c r="AH441" s="87" t="str">
        <f>IF($K441="TRUE",E441,"")</f>
        <v/>
      </c>
      <c r="AI441" s="67" t="str">
        <f>IF($K441="TRUE",F441,"")</f>
        <v/>
      </c>
      <c r="AJ441" s="67" t="str">
        <f>IF($K441="TRUE",G441,"")</f>
        <v/>
      </c>
      <c r="AK441" s="67" t="str">
        <f>IF($H441="","",IF(OR(K441="TRUE"),$H441,""))</f>
        <v/>
      </c>
      <c r="AL441" s="68" t="str">
        <f>IF(AN441="","",1)</f>
        <v/>
      </c>
      <c r="AM441" s="68" t="str">
        <f>IF(AL441="","",SUM(AL$6:AL441))</f>
        <v/>
      </c>
      <c r="AN441" s="69" t="str">
        <f>IF($L441="TRUE",C441,"")</f>
        <v/>
      </c>
      <c r="AO441" s="69" t="str">
        <f>IF($L441="TRUE",D441,"")</f>
        <v/>
      </c>
      <c r="AP441" s="96" t="str">
        <f>IF($L441="TRUE",E441,"")</f>
        <v/>
      </c>
      <c r="AQ441" s="69" t="str">
        <f>IF($L441="TRUE",F441,"")</f>
        <v/>
      </c>
      <c r="AR441" s="69" t="str">
        <f>IF($L441="TRUE",G441,"")</f>
        <v/>
      </c>
      <c r="AS441" s="69" t="str">
        <f>IF($H441="","",IF(OR(L441="TRUE"),$H441,""))</f>
        <v/>
      </c>
      <c r="AT441" s="70" t="str">
        <f>IF(AV441="","",1)</f>
        <v/>
      </c>
      <c r="AU441" s="70" t="str">
        <f>IF(AT441="","",SUM(AT$6:AT441))</f>
        <v/>
      </c>
      <c r="AV441" s="71" t="str">
        <f>IF($M441="TRUE",C441,"")</f>
        <v/>
      </c>
      <c r="AW441" s="71" t="str">
        <f>IF($M441="TRUE",D441,"")</f>
        <v/>
      </c>
      <c r="AX441" s="97" t="str">
        <f>IF($M441="TRUE",E441,"")</f>
        <v/>
      </c>
      <c r="AY441" s="71" t="str">
        <f>IF($M441="TRUE",F441,"")</f>
        <v/>
      </c>
      <c r="AZ441" s="71" t="str">
        <f>IF($M441="TRUE",G441,"")</f>
        <v/>
      </c>
      <c r="BA441" s="175" t="str">
        <f>IF($H441="","",IF(OR(M441="TRUE"),$H441,""))</f>
        <v/>
      </c>
      <c r="BB441" s="101"/>
    </row>
    <row r="442" spans="1:54" ht="19.95" customHeight="1" x14ac:dyDescent="0.3">
      <c r="A442" s="98" t="str">
        <f>IF(B442="","",SUM(B$6:B442))</f>
        <v/>
      </c>
      <c r="B442" s="95" t="str">
        <f>IF($C442="","",1)</f>
        <v/>
      </c>
      <c r="C442" s="16"/>
      <c r="D442" s="16"/>
      <c r="E442" s="15"/>
      <c r="F442" s="15"/>
      <c r="G442" s="15"/>
      <c r="H442" s="170"/>
      <c r="I442" s="72" t="str">
        <f>IF($D442=I$5,"TRUE","")</f>
        <v/>
      </c>
      <c r="J442" s="72" t="str">
        <f>IF($D442=J$5,"TRUE","")</f>
        <v/>
      </c>
      <c r="K442" s="72" t="str">
        <f>IF($D442=K$5,"TRUE","")</f>
        <v/>
      </c>
      <c r="L442" s="72" t="str">
        <f>IF($D442=L$5,"TRUE","")</f>
        <v/>
      </c>
      <c r="M442" s="81" t="str">
        <f>IF($D442=M$5,"TRUE","")</f>
        <v/>
      </c>
      <c r="N442" s="62" t="str">
        <f>IF($P442="","",1)</f>
        <v/>
      </c>
      <c r="O442" s="62" t="str">
        <f>IF(N442="","",SUM(N$6:N442))</f>
        <v/>
      </c>
      <c r="P442" s="63" t="str">
        <f>IF($I442="TRUE",C442,"")</f>
        <v/>
      </c>
      <c r="Q442" s="63" t="str">
        <f>IF($I442="TRUE",D442,"")</f>
        <v/>
      </c>
      <c r="R442" s="79" t="str">
        <f>IF($I442="TRUE",E442,"")</f>
        <v/>
      </c>
      <c r="S442" s="63" t="str">
        <f>IF($I442="TRUE",F442,"")</f>
        <v/>
      </c>
      <c r="T442" s="63" t="str">
        <f>IF($I442="TRUE",G442,"")</f>
        <v/>
      </c>
      <c r="U442" s="63" t="str">
        <f>IF($H442="","",IF(OR(I442="TRUE"),$H442,""))</f>
        <v/>
      </c>
      <c r="V442" s="64" t="str">
        <f>IF(X442="","",1)</f>
        <v/>
      </c>
      <c r="W442" s="64" t="str">
        <f>IF(V442="","",SUM(V$6:V442))</f>
        <v/>
      </c>
      <c r="X442" s="65" t="str">
        <f>IF($J442="TRUE",C442,"")</f>
        <v/>
      </c>
      <c r="Y442" s="65" t="str">
        <f>IF($J442="TRUE",D442,"")</f>
        <v/>
      </c>
      <c r="Z442" s="65" t="str">
        <f>IF($J442="TRUE",E442,"")</f>
        <v/>
      </c>
      <c r="AA442" s="65" t="str">
        <f>IF($J442="TRUE",F442,"")</f>
        <v/>
      </c>
      <c r="AB442" s="65" t="str">
        <f>IF($J442="TRUE",G442,"")</f>
        <v/>
      </c>
      <c r="AC442" s="65" t="str">
        <f>IF($H442="","",IF(OR(J442="TRUE"),$H442,""))</f>
        <v/>
      </c>
      <c r="AD442" s="66" t="str">
        <f>IF(AF442="","",1)</f>
        <v/>
      </c>
      <c r="AE442" s="66" t="str">
        <f>IF(AD442="","",SUM(AD$6:AD442))</f>
        <v/>
      </c>
      <c r="AF442" s="67" t="str">
        <f>IF($K442="TRUE",C442,"")</f>
        <v/>
      </c>
      <c r="AG442" s="67" t="str">
        <f>IF($K442="TRUE",D442,"")</f>
        <v/>
      </c>
      <c r="AH442" s="87" t="str">
        <f>IF($K442="TRUE",E442,"")</f>
        <v/>
      </c>
      <c r="AI442" s="67" t="str">
        <f>IF($K442="TRUE",F442,"")</f>
        <v/>
      </c>
      <c r="AJ442" s="67" t="str">
        <f>IF($K442="TRUE",G442,"")</f>
        <v/>
      </c>
      <c r="AK442" s="67" t="str">
        <f>IF($H442="","",IF(OR(K442="TRUE"),$H442,""))</f>
        <v/>
      </c>
      <c r="AL442" s="68" t="str">
        <f>IF(AN442="","",1)</f>
        <v/>
      </c>
      <c r="AM442" s="68" t="str">
        <f>IF(AL442="","",SUM(AL$6:AL442))</f>
        <v/>
      </c>
      <c r="AN442" s="69" t="str">
        <f>IF($L442="TRUE",C442,"")</f>
        <v/>
      </c>
      <c r="AO442" s="69" t="str">
        <f>IF($L442="TRUE",D442,"")</f>
        <v/>
      </c>
      <c r="AP442" s="96" t="str">
        <f>IF($L442="TRUE",E442,"")</f>
        <v/>
      </c>
      <c r="AQ442" s="69" t="str">
        <f>IF($L442="TRUE",F442,"")</f>
        <v/>
      </c>
      <c r="AR442" s="69" t="str">
        <f>IF($L442="TRUE",G442,"")</f>
        <v/>
      </c>
      <c r="AS442" s="69" t="str">
        <f>IF($H442="","",IF(OR(L442="TRUE"),$H442,""))</f>
        <v/>
      </c>
      <c r="AT442" s="70" t="str">
        <f>IF(AV442="","",1)</f>
        <v/>
      </c>
      <c r="AU442" s="70" t="str">
        <f>IF(AT442="","",SUM(AT$6:AT442))</f>
        <v/>
      </c>
      <c r="AV442" s="71" t="str">
        <f>IF($M442="TRUE",C442,"")</f>
        <v/>
      </c>
      <c r="AW442" s="71" t="str">
        <f>IF($M442="TRUE",D442,"")</f>
        <v/>
      </c>
      <c r="AX442" s="97" t="str">
        <f>IF($M442="TRUE",E442,"")</f>
        <v/>
      </c>
      <c r="AY442" s="71" t="str">
        <f>IF($M442="TRUE",F442,"")</f>
        <v/>
      </c>
      <c r="AZ442" s="71" t="str">
        <f>IF($M442="TRUE",G442,"")</f>
        <v/>
      </c>
      <c r="BA442" s="175" t="str">
        <f>IF($H442="","",IF(OR(M442="TRUE"),$H442,""))</f>
        <v/>
      </c>
      <c r="BB442" s="101"/>
    </row>
    <row r="443" spans="1:54" ht="19.95" customHeight="1" x14ac:dyDescent="0.3">
      <c r="A443" s="98" t="str">
        <f>IF(B443="","",SUM(B$6:B443))</f>
        <v/>
      </c>
      <c r="B443" s="95" t="str">
        <f>IF($C443="","",1)</f>
        <v/>
      </c>
      <c r="C443" s="16"/>
      <c r="D443" s="16"/>
      <c r="E443" s="15"/>
      <c r="F443" s="15"/>
      <c r="G443" s="15"/>
      <c r="H443" s="170"/>
      <c r="I443" s="72" t="str">
        <f>IF($D443=I$5,"TRUE","")</f>
        <v/>
      </c>
      <c r="J443" s="72" t="str">
        <f>IF($D443=J$5,"TRUE","")</f>
        <v/>
      </c>
      <c r="K443" s="72" t="str">
        <f>IF($D443=K$5,"TRUE","")</f>
        <v/>
      </c>
      <c r="L443" s="72" t="str">
        <f>IF($D443=L$5,"TRUE","")</f>
        <v/>
      </c>
      <c r="M443" s="81" t="str">
        <f>IF($D443=M$5,"TRUE","")</f>
        <v/>
      </c>
      <c r="N443" s="62" t="str">
        <f>IF($P443="","",1)</f>
        <v/>
      </c>
      <c r="O443" s="62" t="str">
        <f>IF(N443="","",SUM(N$6:N443))</f>
        <v/>
      </c>
      <c r="P443" s="63" t="str">
        <f>IF($I443="TRUE",C443,"")</f>
        <v/>
      </c>
      <c r="Q443" s="63" t="str">
        <f>IF($I443="TRUE",D443,"")</f>
        <v/>
      </c>
      <c r="R443" s="79" t="str">
        <f>IF($I443="TRUE",E443,"")</f>
        <v/>
      </c>
      <c r="S443" s="63" t="str">
        <f>IF($I443="TRUE",F443,"")</f>
        <v/>
      </c>
      <c r="T443" s="63" t="str">
        <f>IF($I443="TRUE",G443,"")</f>
        <v/>
      </c>
      <c r="U443" s="63" t="str">
        <f>IF($H443="","",IF(OR(I443="TRUE"),$H443,""))</f>
        <v/>
      </c>
      <c r="V443" s="64" t="str">
        <f>IF(X443="","",1)</f>
        <v/>
      </c>
      <c r="W443" s="64" t="str">
        <f>IF(V443="","",SUM(V$6:V443))</f>
        <v/>
      </c>
      <c r="X443" s="65" t="str">
        <f>IF($J443="TRUE",C443,"")</f>
        <v/>
      </c>
      <c r="Y443" s="65" t="str">
        <f>IF($J443="TRUE",D443,"")</f>
        <v/>
      </c>
      <c r="Z443" s="65" t="str">
        <f>IF($J443="TRUE",E443,"")</f>
        <v/>
      </c>
      <c r="AA443" s="65" t="str">
        <f>IF($J443="TRUE",F443,"")</f>
        <v/>
      </c>
      <c r="AB443" s="65" t="str">
        <f>IF($J443="TRUE",G443,"")</f>
        <v/>
      </c>
      <c r="AC443" s="65" t="str">
        <f>IF($H443="","",IF(OR(J443="TRUE"),$H443,""))</f>
        <v/>
      </c>
      <c r="AD443" s="66" t="str">
        <f>IF(AF443="","",1)</f>
        <v/>
      </c>
      <c r="AE443" s="66" t="str">
        <f>IF(AD443="","",SUM(AD$6:AD443))</f>
        <v/>
      </c>
      <c r="AF443" s="67" t="str">
        <f>IF($K443="TRUE",C443,"")</f>
        <v/>
      </c>
      <c r="AG443" s="67" t="str">
        <f>IF($K443="TRUE",D443,"")</f>
        <v/>
      </c>
      <c r="AH443" s="87" t="str">
        <f>IF($K443="TRUE",E443,"")</f>
        <v/>
      </c>
      <c r="AI443" s="67" t="str">
        <f>IF($K443="TRUE",F443,"")</f>
        <v/>
      </c>
      <c r="AJ443" s="67" t="str">
        <f>IF($K443="TRUE",G443,"")</f>
        <v/>
      </c>
      <c r="AK443" s="67" t="str">
        <f>IF($H443="","",IF(OR(K443="TRUE"),$H443,""))</f>
        <v/>
      </c>
      <c r="AL443" s="68" t="str">
        <f>IF(AN443="","",1)</f>
        <v/>
      </c>
      <c r="AM443" s="68" t="str">
        <f>IF(AL443="","",SUM(AL$6:AL443))</f>
        <v/>
      </c>
      <c r="AN443" s="69" t="str">
        <f>IF($L443="TRUE",C443,"")</f>
        <v/>
      </c>
      <c r="AO443" s="69" t="str">
        <f>IF($L443="TRUE",D443,"")</f>
        <v/>
      </c>
      <c r="AP443" s="96" t="str">
        <f>IF($L443="TRUE",E443,"")</f>
        <v/>
      </c>
      <c r="AQ443" s="69" t="str">
        <f>IF($L443="TRUE",F443,"")</f>
        <v/>
      </c>
      <c r="AR443" s="69" t="str">
        <f>IF($L443="TRUE",G443,"")</f>
        <v/>
      </c>
      <c r="AS443" s="69" t="str">
        <f>IF($H443="","",IF(OR(L443="TRUE"),$H443,""))</f>
        <v/>
      </c>
      <c r="AT443" s="70" t="str">
        <f>IF(AV443="","",1)</f>
        <v/>
      </c>
      <c r="AU443" s="70" t="str">
        <f>IF(AT443="","",SUM(AT$6:AT443))</f>
        <v/>
      </c>
      <c r="AV443" s="71" t="str">
        <f>IF($M443="TRUE",C443,"")</f>
        <v/>
      </c>
      <c r="AW443" s="71" t="str">
        <f>IF($M443="TRUE",D443,"")</f>
        <v/>
      </c>
      <c r="AX443" s="97" t="str">
        <f>IF($M443="TRUE",E443,"")</f>
        <v/>
      </c>
      <c r="AY443" s="71" t="str">
        <f>IF($M443="TRUE",F443,"")</f>
        <v/>
      </c>
      <c r="AZ443" s="71" t="str">
        <f>IF($M443="TRUE",G443,"")</f>
        <v/>
      </c>
      <c r="BA443" s="175" t="str">
        <f>IF($H443="","",IF(OR(M443="TRUE"),$H443,""))</f>
        <v/>
      </c>
      <c r="BB443" s="101"/>
    </row>
    <row r="444" spans="1:54" ht="19.95" customHeight="1" x14ac:dyDescent="0.3">
      <c r="A444" s="98" t="str">
        <f>IF(B444="","",SUM(B$6:B444))</f>
        <v/>
      </c>
      <c r="B444" s="95" t="str">
        <f>IF($C444="","",1)</f>
        <v/>
      </c>
      <c r="C444" s="16"/>
      <c r="D444" s="16"/>
      <c r="E444" s="15"/>
      <c r="F444" s="15"/>
      <c r="G444" s="15"/>
      <c r="H444" s="170"/>
      <c r="I444" s="72" t="str">
        <f>IF($D444=I$5,"TRUE","")</f>
        <v/>
      </c>
      <c r="J444" s="72" t="str">
        <f>IF($D444=J$5,"TRUE","")</f>
        <v/>
      </c>
      <c r="K444" s="72" t="str">
        <f>IF($D444=K$5,"TRUE","")</f>
        <v/>
      </c>
      <c r="L444" s="72" t="str">
        <f>IF($D444=L$5,"TRUE","")</f>
        <v/>
      </c>
      <c r="M444" s="81" t="str">
        <f>IF($D444=M$5,"TRUE","")</f>
        <v/>
      </c>
      <c r="N444" s="62" t="str">
        <f>IF($P444="","",1)</f>
        <v/>
      </c>
      <c r="O444" s="62" t="str">
        <f>IF(N444="","",SUM(N$6:N444))</f>
        <v/>
      </c>
      <c r="P444" s="63" t="str">
        <f>IF($I444="TRUE",C444,"")</f>
        <v/>
      </c>
      <c r="Q444" s="63" t="str">
        <f>IF($I444="TRUE",D444,"")</f>
        <v/>
      </c>
      <c r="R444" s="79" t="str">
        <f>IF($I444="TRUE",E444,"")</f>
        <v/>
      </c>
      <c r="S444" s="63" t="str">
        <f>IF($I444="TRUE",F444,"")</f>
        <v/>
      </c>
      <c r="T444" s="63" t="str">
        <f>IF($I444="TRUE",G444,"")</f>
        <v/>
      </c>
      <c r="U444" s="63" t="str">
        <f>IF($H444="","",IF(OR(I444="TRUE"),$H444,""))</f>
        <v/>
      </c>
      <c r="V444" s="64" t="str">
        <f>IF(X444="","",1)</f>
        <v/>
      </c>
      <c r="W444" s="64" t="str">
        <f>IF(V444="","",SUM(V$6:V444))</f>
        <v/>
      </c>
      <c r="X444" s="65" t="str">
        <f>IF($J444="TRUE",C444,"")</f>
        <v/>
      </c>
      <c r="Y444" s="65" t="str">
        <f>IF($J444="TRUE",D444,"")</f>
        <v/>
      </c>
      <c r="Z444" s="65" t="str">
        <f>IF($J444="TRUE",E444,"")</f>
        <v/>
      </c>
      <c r="AA444" s="65" t="str">
        <f>IF($J444="TRUE",F444,"")</f>
        <v/>
      </c>
      <c r="AB444" s="65" t="str">
        <f>IF($J444="TRUE",G444,"")</f>
        <v/>
      </c>
      <c r="AC444" s="65" t="str">
        <f>IF($H444="","",IF(OR(J444="TRUE"),$H444,""))</f>
        <v/>
      </c>
      <c r="AD444" s="66" t="str">
        <f>IF(AF444="","",1)</f>
        <v/>
      </c>
      <c r="AE444" s="66" t="str">
        <f>IF(AD444="","",SUM(AD$6:AD444))</f>
        <v/>
      </c>
      <c r="AF444" s="67" t="str">
        <f>IF($K444="TRUE",C444,"")</f>
        <v/>
      </c>
      <c r="AG444" s="67" t="str">
        <f>IF($K444="TRUE",D444,"")</f>
        <v/>
      </c>
      <c r="AH444" s="87" t="str">
        <f>IF($K444="TRUE",E444,"")</f>
        <v/>
      </c>
      <c r="AI444" s="67" t="str">
        <f>IF($K444="TRUE",F444,"")</f>
        <v/>
      </c>
      <c r="AJ444" s="67" t="str">
        <f>IF($K444="TRUE",G444,"")</f>
        <v/>
      </c>
      <c r="AK444" s="67" t="str">
        <f>IF($H444="","",IF(OR(K444="TRUE"),$H444,""))</f>
        <v/>
      </c>
      <c r="AL444" s="68" t="str">
        <f>IF(AN444="","",1)</f>
        <v/>
      </c>
      <c r="AM444" s="68" t="str">
        <f>IF(AL444="","",SUM(AL$6:AL444))</f>
        <v/>
      </c>
      <c r="AN444" s="69" t="str">
        <f>IF($L444="TRUE",C444,"")</f>
        <v/>
      </c>
      <c r="AO444" s="69" t="str">
        <f>IF($L444="TRUE",D444,"")</f>
        <v/>
      </c>
      <c r="AP444" s="96" t="str">
        <f>IF($L444="TRUE",E444,"")</f>
        <v/>
      </c>
      <c r="AQ444" s="69" t="str">
        <f>IF($L444="TRUE",F444,"")</f>
        <v/>
      </c>
      <c r="AR444" s="69" t="str">
        <f>IF($L444="TRUE",G444,"")</f>
        <v/>
      </c>
      <c r="AS444" s="69" t="str">
        <f>IF($H444="","",IF(OR(L444="TRUE"),$H444,""))</f>
        <v/>
      </c>
      <c r="AT444" s="70" t="str">
        <f>IF(AV444="","",1)</f>
        <v/>
      </c>
      <c r="AU444" s="70" t="str">
        <f>IF(AT444="","",SUM(AT$6:AT444))</f>
        <v/>
      </c>
      <c r="AV444" s="71" t="str">
        <f>IF($M444="TRUE",C444,"")</f>
        <v/>
      </c>
      <c r="AW444" s="71" t="str">
        <f>IF($M444="TRUE",D444,"")</f>
        <v/>
      </c>
      <c r="AX444" s="97" t="str">
        <f>IF($M444="TRUE",E444,"")</f>
        <v/>
      </c>
      <c r="AY444" s="71" t="str">
        <f>IF($M444="TRUE",F444,"")</f>
        <v/>
      </c>
      <c r="AZ444" s="71" t="str">
        <f>IF($M444="TRUE",G444,"")</f>
        <v/>
      </c>
      <c r="BA444" s="175" t="str">
        <f>IF($H444="","",IF(OR(M444="TRUE"),$H444,""))</f>
        <v/>
      </c>
      <c r="BB444" s="101"/>
    </row>
    <row r="445" spans="1:54" ht="19.95" customHeight="1" x14ac:dyDescent="0.3">
      <c r="A445" s="98" t="str">
        <f>IF(B445="","",SUM(B$6:B445))</f>
        <v/>
      </c>
      <c r="B445" s="95" t="str">
        <f>IF($C445="","",1)</f>
        <v/>
      </c>
      <c r="C445" s="16"/>
      <c r="D445" s="16"/>
      <c r="E445" s="15"/>
      <c r="F445" s="15"/>
      <c r="G445" s="15"/>
      <c r="H445" s="170"/>
      <c r="I445" s="72" t="str">
        <f>IF($D445=I$5,"TRUE","")</f>
        <v/>
      </c>
      <c r="J445" s="72" t="str">
        <f>IF($D445=J$5,"TRUE","")</f>
        <v/>
      </c>
      <c r="K445" s="72" t="str">
        <f>IF($D445=K$5,"TRUE","")</f>
        <v/>
      </c>
      <c r="L445" s="72" t="str">
        <f>IF($D445=L$5,"TRUE","")</f>
        <v/>
      </c>
      <c r="M445" s="81" t="str">
        <f>IF($D445=M$5,"TRUE","")</f>
        <v/>
      </c>
      <c r="N445" s="62" t="str">
        <f>IF($P445="","",1)</f>
        <v/>
      </c>
      <c r="O445" s="62" t="str">
        <f>IF(N445="","",SUM(N$6:N445))</f>
        <v/>
      </c>
      <c r="P445" s="63" t="str">
        <f>IF($I445="TRUE",C445,"")</f>
        <v/>
      </c>
      <c r="Q445" s="63" t="str">
        <f>IF($I445="TRUE",D445,"")</f>
        <v/>
      </c>
      <c r="R445" s="79" t="str">
        <f>IF($I445="TRUE",E445,"")</f>
        <v/>
      </c>
      <c r="S445" s="63" t="str">
        <f>IF($I445="TRUE",F445,"")</f>
        <v/>
      </c>
      <c r="T445" s="63" t="str">
        <f>IF($I445="TRUE",G445,"")</f>
        <v/>
      </c>
      <c r="U445" s="63" t="str">
        <f>IF($H445="","",IF(OR(I445="TRUE"),$H445,""))</f>
        <v/>
      </c>
      <c r="V445" s="64" t="str">
        <f>IF(X445="","",1)</f>
        <v/>
      </c>
      <c r="W445" s="64" t="str">
        <f>IF(V445="","",SUM(V$6:V445))</f>
        <v/>
      </c>
      <c r="X445" s="65" t="str">
        <f>IF($J445="TRUE",C445,"")</f>
        <v/>
      </c>
      <c r="Y445" s="65" t="str">
        <f>IF($J445="TRUE",D445,"")</f>
        <v/>
      </c>
      <c r="Z445" s="65" t="str">
        <f>IF($J445="TRUE",E445,"")</f>
        <v/>
      </c>
      <c r="AA445" s="65" t="str">
        <f>IF($J445="TRUE",F445,"")</f>
        <v/>
      </c>
      <c r="AB445" s="65" t="str">
        <f>IF($J445="TRUE",G445,"")</f>
        <v/>
      </c>
      <c r="AC445" s="65" t="str">
        <f>IF($H445="","",IF(OR(J445="TRUE"),$H445,""))</f>
        <v/>
      </c>
      <c r="AD445" s="66" t="str">
        <f>IF(AF445="","",1)</f>
        <v/>
      </c>
      <c r="AE445" s="66" t="str">
        <f>IF(AD445="","",SUM(AD$6:AD445))</f>
        <v/>
      </c>
      <c r="AF445" s="67" t="str">
        <f>IF($K445="TRUE",C445,"")</f>
        <v/>
      </c>
      <c r="AG445" s="67" t="str">
        <f>IF($K445="TRUE",D445,"")</f>
        <v/>
      </c>
      <c r="AH445" s="87" t="str">
        <f>IF($K445="TRUE",E445,"")</f>
        <v/>
      </c>
      <c r="AI445" s="67" t="str">
        <f>IF($K445="TRUE",F445,"")</f>
        <v/>
      </c>
      <c r="AJ445" s="67" t="str">
        <f>IF($K445="TRUE",G445,"")</f>
        <v/>
      </c>
      <c r="AK445" s="67" t="str">
        <f>IF($H445="","",IF(OR(K445="TRUE"),$H445,""))</f>
        <v/>
      </c>
      <c r="AL445" s="68" t="str">
        <f>IF(AN445="","",1)</f>
        <v/>
      </c>
      <c r="AM445" s="68" t="str">
        <f>IF(AL445="","",SUM(AL$6:AL445))</f>
        <v/>
      </c>
      <c r="AN445" s="69" t="str">
        <f>IF($L445="TRUE",C445,"")</f>
        <v/>
      </c>
      <c r="AO445" s="69" t="str">
        <f>IF($L445="TRUE",D445,"")</f>
        <v/>
      </c>
      <c r="AP445" s="96" t="str">
        <f>IF($L445="TRUE",E445,"")</f>
        <v/>
      </c>
      <c r="AQ445" s="69" t="str">
        <f>IF($L445="TRUE",F445,"")</f>
        <v/>
      </c>
      <c r="AR445" s="69" t="str">
        <f>IF($L445="TRUE",G445,"")</f>
        <v/>
      </c>
      <c r="AS445" s="69" t="str">
        <f>IF($H445="","",IF(OR(L445="TRUE"),$H445,""))</f>
        <v/>
      </c>
      <c r="AT445" s="70" t="str">
        <f>IF(AV445="","",1)</f>
        <v/>
      </c>
      <c r="AU445" s="70" t="str">
        <f>IF(AT445="","",SUM(AT$6:AT445))</f>
        <v/>
      </c>
      <c r="AV445" s="71" t="str">
        <f>IF($M445="TRUE",C445,"")</f>
        <v/>
      </c>
      <c r="AW445" s="71" t="str">
        <f>IF($M445="TRUE",D445,"")</f>
        <v/>
      </c>
      <c r="AX445" s="97" t="str">
        <f>IF($M445="TRUE",E445,"")</f>
        <v/>
      </c>
      <c r="AY445" s="71" t="str">
        <f>IF($M445="TRUE",F445,"")</f>
        <v/>
      </c>
      <c r="AZ445" s="71" t="str">
        <f>IF($M445="TRUE",G445,"")</f>
        <v/>
      </c>
      <c r="BA445" s="175" t="str">
        <f>IF($H445="","",IF(OR(M445="TRUE"),$H445,""))</f>
        <v/>
      </c>
      <c r="BB445" s="101"/>
    </row>
    <row r="446" spans="1:54" ht="19.95" customHeight="1" x14ac:dyDescent="0.3">
      <c r="A446" s="98" t="str">
        <f>IF(B446="","",SUM(B$6:B446))</f>
        <v/>
      </c>
      <c r="B446" s="95" t="str">
        <f>IF($C446="","",1)</f>
        <v/>
      </c>
      <c r="C446" s="16"/>
      <c r="D446" s="16"/>
      <c r="E446" s="15"/>
      <c r="F446" s="15"/>
      <c r="G446" s="15"/>
      <c r="H446" s="170"/>
      <c r="I446" s="72" t="str">
        <f>IF($D446=I$5,"TRUE","")</f>
        <v/>
      </c>
      <c r="J446" s="72" t="str">
        <f>IF($D446=J$5,"TRUE","")</f>
        <v/>
      </c>
      <c r="K446" s="72" t="str">
        <f>IF($D446=K$5,"TRUE","")</f>
        <v/>
      </c>
      <c r="L446" s="72" t="str">
        <f>IF($D446=L$5,"TRUE","")</f>
        <v/>
      </c>
      <c r="M446" s="81" t="str">
        <f>IF($D446=M$5,"TRUE","")</f>
        <v/>
      </c>
      <c r="N446" s="62" t="str">
        <f>IF($P446="","",1)</f>
        <v/>
      </c>
      <c r="O446" s="62" t="str">
        <f>IF(N446="","",SUM(N$6:N446))</f>
        <v/>
      </c>
      <c r="P446" s="63" t="str">
        <f>IF($I446="TRUE",C446,"")</f>
        <v/>
      </c>
      <c r="Q446" s="63" t="str">
        <f>IF($I446="TRUE",D446,"")</f>
        <v/>
      </c>
      <c r="R446" s="79" t="str">
        <f>IF($I446="TRUE",E446,"")</f>
        <v/>
      </c>
      <c r="S446" s="63" t="str">
        <f>IF($I446="TRUE",F446,"")</f>
        <v/>
      </c>
      <c r="T446" s="63" t="str">
        <f>IF($I446="TRUE",G446,"")</f>
        <v/>
      </c>
      <c r="U446" s="63" t="str">
        <f>IF($H446="","",IF(OR(I446="TRUE"),$H446,""))</f>
        <v/>
      </c>
      <c r="V446" s="64" t="str">
        <f>IF(X446="","",1)</f>
        <v/>
      </c>
      <c r="W446" s="64" t="str">
        <f>IF(V446="","",SUM(V$6:V446))</f>
        <v/>
      </c>
      <c r="X446" s="65" t="str">
        <f>IF($J446="TRUE",C446,"")</f>
        <v/>
      </c>
      <c r="Y446" s="65" t="str">
        <f>IF($J446="TRUE",D446,"")</f>
        <v/>
      </c>
      <c r="Z446" s="65" t="str">
        <f>IF($J446="TRUE",E446,"")</f>
        <v/>
      </c>
      <c r="AA446" s="65" t="str">
        <f>IF($J446="TRUE",F446,"")</f>
        <v/>
      </c>
      <c r="AB446" s="65" t="str">
        <f>IF($J446="TRUE",G446,"")</f>
        <v/>
      </c>
      <c r="AC446" s="65" t="str">
        <f>IF($H446="","",IF(OR(J446="TRUE"),$H446,""))</f>
        <v/>
      </c>
      <c r="AD446" s="66" t="str">
        <f>IF(AF446="","",1)</f>
        <v/>
      </c>
      <c r="AE446" s="66" t="str">
        <f>IF(AD446="","",SUM(AD$6:AD446))</f>
        <v/>
      </c>
      <c r="AF446" s="67" t="str">
        <f>IF($K446="TRUE",C446,"")</f>
        <v/>
      </c>
      <c r="AG446" s="67" t="str">
        <f>IF($K446="TRUE",D446,"")</f>
        <v/>
      </c>
      <c r="AH446" s="87" t="str">
        <f>IF($K446="TRUE",E446,"")</f>
        <v/>
      </c>
      <c r="AI446" s="67" t="str">
        <f>IF($K446="TRUE",F446,"")</f>
        <v/>
      </c>
      <c r="AJ446" s="67" t="str">
        <f>IF($K446="TRUE",G446,"")</f>
        <v/>
      </c>
      <c r="AK446" s="67" t="str">
        <f>IF($H446="","",IF(OR(K446="TRUE"),$H446,""))</f>
        <v/>
      </c>
      <c r="AL446" s="68" t="str">
        <f>IF(AN446="","",1)</f>
        <v/>
      </c>
      <c r="AM446" s="68" t="str">
        <f>IF(AL446="","",SUM(AL$6:AL446))</f>
        <v/>
      </c>
      <c r="AN446" s="69" t="str">
        <f>IF($L446="TRUE",C446,"")</f>
        <v/>
      </c>
      <c r="AO446" s="69" t="str">
        <f>IF($L446="TRUE",D446,"")</f>
        <v/>
      </c>
      <c r="AP446" s="96" t="str">
        <f>IF($L446="TRUE",E446,"")</f>
        <v/>
      </c>
      <c r="AQ446" s="69" t="str">
        <f>IF($L446="TRUE",F446,"")</f>
        <v/>
      </c>
      <c r="AR446" s="69" t="str">
        <f>IF($L446="TRUE",G446,"")</f>
        <v/>
      </c>
      <c r="AS446" s="69" t="str">
        <f>IF($H446="","",IF(OR(L446="TRUE"),$H446,""))</f>
        <v/>
      </c>
      <c r="AT446" s="70" t="str">
        <f>IF(AV446="","",1)</f>
        <v/>
      </c>
      <c r="AU446" s="70" t="str">
        <f>IF(AT446="","",SUM(AT$6:AT446))</f>
        <v/>
      </c>
      <c r="AV446" s="71" t="str">
        <f>IF($M446="TRUE",C446,"")</f>
        <v/>
      </c>
      <c r="AW446" s="71" t="str">
        <f>IF($M446="TRUE",D446,"")</f>
        <v/>
      </c>
      <c r="AX446" s="97" t="str">
        <f>IF($M446="TRUE",E446,"")</f>
        <v/>
      </c>
      <c r="AY446" s="71" t="str">
        <f>IF($M446="TRUE",F446,"")</f>
        <v/>
      </c>
      <c r="AZ446" s="71" t="str">
        <f>IF($M446="TRUE",G446,"")</f>
        <v/>
      </c>
      <c r="BA446" s="175" t="str">
        <f>IF($H446="","",IF(OR(M446="TRUE"),$H446,""))</f>
        <v/>
      </c>
      <c r="BB446" s="101"/>
    </row>
    <row r="447" spans="1:54" ht="19.95" customHeight="1" x14ac:dyDescent="0.3">
      <c r="A447" s="98" t="str">
        <f>IF(B447="","",SUM(B$6:B447))</f>
        <v/>
      </c>
      <c r="B447" s="95" t="str">
        <f>IF($C447="","",1)</f>
        <v/>
      </c>
      <c r="C447" s="16"/>
      <c r="D447" s="16"/>
      <c r="E447" s="15"/>
      <c r="F447" s="15"/>
      <c r="G447" s="15"/>
      <c r="H447" s="170"/>
      <c r="I447" s="72" t="str">
        <f>IF($D447=I$5,"TRUE","")</f>
        <v/>
      </c>
      <c r="J447" s="72" t="str">
        <f>IF($D447=J$5,"TRUE","")</f>
        <v/>
      </c>
      <c r="K447" s="72" t="str">
        <f>IF($D447=K$5,"TRUE","")</f>
        <v/>
      </c>
      <c r="L447" s="72" t="str">
        <f>IF($D447=L$5,"TRUE","")</f>
        <v/>
      </c>
      <c r="M447" s="81" t="str">
        <f>IF($D447=M$5,"TRUE","")</f>
        <v/>
      </c>
      <c r="N447" s="62" t="str">
        <f>IF($P447="","",1)</f>
        <v/>
      </c>
      <c r="O447" s="62" t="str">
        <f>IF(N447="","",SUM(N$6:N447))</f>
        <v/>
      </c>
      <c r="P447" s="63" t="str">
        <f>IF($I447="TRUE",C447,"")</f>
        <v/>
      </c>
      <c r="Q447" s="63" t="str">
        <f>IF($I447="TRUE",D447,"")</f>
        <v/>
      </c>
      <c r="R447" s="79" t="str">
        <f>IF($I447="TRUE",E447,"")</f>
        <v/>
      </c>
      <c r="S447" s="63" t="str">
        <f>IF($I447="TRUE",F447,"")</f>
        <v/>
      </c>
      <c r="T447" s="63" t="str">
        <f>IF($I447="TRUE",G447,"")</f>
        <v/>
      </c>
      <c r="U447" s="63" t="str">
        <f>IF($H447="","",IF(OR(I447="TRUE"),$H447,""))</f>
        <v/>
      </c>
      <c r="V447" s="64" t="str">
        <f>IF(X447="","",1)</f>
        <v/>
      </c>
      <c r="W447" s="64" t="str">
        <f>IF(V447="","",SUM(V$6:V447))</f>
        <v/>
      </c>
      <c r="X447" s="65" t="str">
        <f>IF($J447="TRUE",C447,"")</f>
        <v/>
      </c>
      <c r="Y447" s="65" t="str">
        <f>IF($J447="TRUE",D447,"")</f>
        <v/>
      </c>
      <c r="Z447" s="65" t="str">
        <f>IF($J447="TRUE",E447,"")</f>
        <v/>
      </c>
      <c r="AA447" s="65" t="str">
        <f>IF($J447="TRUE",F447,"")</f>
        <v/>
      </c>
      <c r="AB447" s="65" t="str">
        <f>IF($J447="TRUE",G447,"")</f>
        <v/>
      </c>
      <c r="AC447" s="65" t="str">
        <f>IF($H447="","",IF(OR(J447="TRUE"),$H447,""))</f>
        <v/>
      </c>
      <c r="AD447" s="66" t="str">
        <f>IF(AF447="","",1)</f>
        <v/>
      </c>
      <c r="AE447" s="66" t="str">
        <f>IF(AD447="","",SUM(AD$6:AD447))</f>
        <v/>
      </c>
      <c r="AF447" s="67" t="str">
        <f>IF($K447="TRUE",C447,"")</f>
        <v/>
      </c>
      <c r="AG447" s="67" t="str">
        <f>IF($K447="TRUE",D447,"")</f>
        <v/>
      </c>
      <c r="AH447" s="87" t="str">
        <f>IF($K447="TRUE",E447,"")</f>
        <v/>
      </c>
      <c r="AI447" s="67" t="str">
        <f>IF($K447="TRUE",F447,"")</f>
        <v/>
      </c>
      <c r="AJ447" s="67" t="str">
        <f>IF($K447="TRUE",G447,"")</f>
        <v/>
      </c>
      <c r="AK447" s="67" t="str">
        <f>IF($H447="","",IF(OR(K447="TRUE"),$H447,""))</f>
        <v/>
      </c>
      <c r="AL447" s="68" t="str">
        <f>IF(AN447="","",1)</f>
        <v/>
      </c>
      <c r="AM447" s="68" t="str">
        <f>IF(AL447="","",SUM(AL$6:AL447))</f>
        <v/>
      </c>
      <c r="AN447" s="69" t="str">
        <f>IF($L447="TRUE",C447,"")</f>
        <v/>
      </c>
      <c r="AO447" s="69" t="str">
        <f>IF($L447="TRUE",D447,"")</f>
        <v/>
      </c>
      <c r="AP447" s="96" t="str">
        <f>IF($L447="TRUE",E447,"")</f>
        <v/>
      </c>
      <c r="AQ447" s="69" t="str">
        <f>IF($L447="TRUE",F447,"")</f>
        <v/>
      </c>
      <c r="AR447" s="69" t="str">
        <f>IF($L447="TRUE",G447,"")</f>
        <v/>
      </c>
      <c r="AS447" s="69" t="str">
        <f>IF($H447="","",IF(OR(L447="TRUE"),$H447,""))</f>
        <v/>
      </c>
      <c r="AT447" s="70" t="str">
        <f>IF(AV447="","",1)</f>
        <v/>
      </c>
      <c r="AU447" s="70" t="str">
        <f>IF(AT447="","",SUM(AT$6:AT447))</f>
        <v/>
      </c>
      <c r="AV447" s="71" t="str">
        <f>IF($M447="TRUE",C447,"")</f>
        <v/>
      </c>
      <c r="AW447" s="71" t="str">
        <f>IF($M447="TRUE",D447,"")</f>
        <v/>
      </c>
      <c r="AX447" s="97" t="str">
        <f>IF($M447="TRUE",E447,"")</f>
        <v/>
      </c>
      <c r="AY447" s="71" t="str">
        <f>IF($M447="TRUE",F447,"")</f>
        <v/>
      </c>
      <c r="AZ447" s="71" t="str">
        <f>IF($M447="TRUE",G447,"")</f>
        <v/>
      </c>
      <c r="BA447" s="175" t="str">
        <f>IF($H447="","",IF(OR(M447="TRUE"),$H447,""))</f>
        <v/>
      </c>
      <c r="BB447" s="101"/>
    </row>
    <row r="448" spans="1:54" ht="19.95" customHeight="1" x14ac:dyDescent="0.3">
      <c r="A448" s="98" t="str">
        <f>IF(B448="","",SUM(B$6:B448))</f>
        <v/>
      </c>
      <c r="B448" s="95" t="str">
        <f>IF($C448="","",1)</f>
        <v/>
      </c>
      <c r="C448" s="16"/>
      <c r="D448" s="16"/>
      <c r="E448" s="15"/>
      <c r="F448" s="15"/>
      <c r="G448" s="15"/>
      <c r="H448" s="170"/>
      <c r="I448" s="72" t="str">
        <f>IF($D448=I$5,"TRUE","")</f>
        <v/>
      </c>
      <c r="J448" s="72" t="str">
        <f>IF($D448=J$5,"TRUE","")</f>
        <v/>
      </c>
      <c r="K448" s="72" t="str">
        <f>IF($D448=K$5,"TRUE","")</f>
        <v/>
      </c>
      <c r="L448" s="72" t="str">
        <f>IF($D448=L$5,"TRUE","")</f>
        <v/>
      </c>
      <c r="M448" s="81" t="str">
        <f>IF($D448=M$5,"TRUE","")</f>
        <v/>
      </c>
      <c r="N448" s="62" t="str">
        <f>IF($P448="","",1)</f>
        <v/>
      </c>
      <c r="O448" s="62" t="str">
        <f>IF(N448="","",SUM(N$6:N448))</f>
        <v/>
      </c>
      <c r="P448" s="63" t="str">
        <f>IF($I448="TRUE",C448,"")</f>
        <v/>
      </c>
      <c r="Q448" s="63" t="str">
        <f>IF($I448="TRUE",D448,"")</f>
        <v/>
      </c>
      <c r="R448" s="79" t="str">
        <f>IF($I448="TRUE",E448,"")</f>
        <v/>
      </c>
      <c r="S448" s="63" t="str">
        <f>IF($I448="TRUE",F448,"")</f>
        <v/>
      </c>
      <c r="T448" s="63" t="str">
        <f>IF($I448="TRUE",G448,"")</f>
        <v/>
      </c>
      <c r="U448" s="63" t="str">
        <f>IF($H448="","",IF(OR(I448="TRUE"),$H448,""))</f>
        <v/>
      </c>
      <c r="V448" s="64" t="str">
        <f>IF(X448="","",1)</f>
        <v/>
      </c>
      <c r="W448" s="64" t="str">
        <f>IF(V448="","",SUM(V$6:V448))</f>
        <v/>
      </c>
      <c r="X448" s="65" t="str">
        <f>IF($J448="TRUE",C448,"")</f>
        <v/>
      </c>
      <c r="Y448" s="65" t="str">
        <f>IF($J448="TRUE",D448,"")</f>
        <v/>
      </c>
      <c r="Z448" s="65" t="str">
        <f>IF($J448="TRUE",E448,"")</f>
        <v/>
      </c>
      <c r="AA448" s="65" t="str">
        <f>IF($J448="TRUE",F448,"")</f>
        <v/>
      </c>
      <c r="AB448" s="65" t="str">
        <f>IF($J448="TRUE",G448,"")</f>
        <v/>
      </c>
      <c r="AC448" s="65" t="str">
        <f>IF($H448="","",IF(OR(J448="TRUE"),$H448,""))</f>
        <v/>
      </c>
      <c r="AD448" s="66" t="str">
        <f>IF(AF448="","",1)</f>
        <v/>
      </c>
      <c r="AE448" s="66" t="str">
        <f>IF(AD448="","",SUM(AD$6:AD448))</f>
        <v/>
      </c>
      <c r="AF448" s="67" t="str">
        <f>IF($K448="TRUE",C448,"")</f>
        <v/>
      </c>
      <c r="AG448" s="67" t="str">
        <f>IF($K448="TRUE",D448,"")</f>
        <v/>
      </c>
      <c r="AH448" s="87" t="str">
        <f>IF($K448="TRUE",E448,"")</f>
        <v/>
      </c>
      <c r="AI448" s="67" t="str">
        <f>IF($K448="TRUE",F448,"")</f>
        <v/>
      </c>
      <c r="AJ448" s="67" t="str">
        <f>IF($K448="TRUE",G448,"")</f>
        <v/>
      </c>
      <c r="AK448" s="67" t="str">
        <f>IF($H448="","",IF(OR(K448="TRUE"),$H448,""))</f>
        <v/>
      </c>
      <c r="AL448" s="68" t="str">
        <f>IF(AN448="","",1)</f>
        <v/>
      </c>
      <c r="AM448" s="68" t="str">
        <f>IF(AL448="","",SUM(AL$6:AL448))</f>
        <v/>
      </c>
      <c r="AN448" s="69" t="str">
        <f>IF($L448="TRUE",C448,"")</f>
        <v/>
      </c>
      <c r="AO448" s="69" t="str">
        <f>IF($L448="TRUE",D448,"")</f>
        <v/>
      </c>
      <c r="AP448" s="96" t="str">
        <f>IF($L448="TRUE",E448,"")</f>
        <v/>
      </c>
      <c r="AQ448" s="69" t="str">
        <f>IF($L448="TRUE",F448,"")</f>
        <v/>
      </c>
      <c r="AR448" s="69" t="str">
        <f>IF($L448="TRUE",G448,"")</f>
        <v/>
      </c>
      <c r="AS448" s="69" t="str">
        <f>IF($H448="","",IF(OR(L448="TRUE"),$H448,""))</f>
        <v/>
      </c>
      <c r="AT448" s="70" t="str">
        <f>IF(AV448="","",1)</f>
        <v/>
      </c>
      <c r="AU448" s="70" t="str">
        <f>IF(AT448="","",SUM(AT$6:AT448))</f>
        <v/>
      </c>
      <c r="AV448" s="71" t="str">
        <f>IF($M448="TRUE",C448,"")</f>
        <v/>
      </c>
      <c r="AW448" s="71" t="str">
        <f>IF($M448="TRUE",D448,"")</f>
        <v/>
      </c>
      <c r="AX448" s="97" t="str">
        <f>IF($M448="TRUE",E448,"")</f>
        <v/>
      </c>
      <c r="AY448" s="71" t="str">
        <f>IF($M448="TRUE",F448,"")</f>
        <v/>
      </c>
      <c r="AZ448" s="71" t="str">
        <f>IF($M448="TRUE",G448,"")</f>
        <v/>
      </c>
      <c r="BA448" s="175" t="str">
        <f>IF($H448="","",IF(OR(M448="TRUE"),$H448,""))</f>
        <v/>
      </c>
      <c r="BB448" s="101"/>
    </row>
    <row r="449" spans="1:54" ht="19.95" customHeight="1" x14ac:dyDescent="0.3">
      <c r="A449" s="98" t="str">
        <f>IF(B449="","",SUM(B$6:B449))</f>
        <v/>
      </c>
      <c r="B449" s="95" t="str">
        <f>IF($C449="","",1)</f>
        <v/>
      </c>
      <c r="C449" s="16"/>
      <c r="D449" s="16"/>
      <c r="E449" s="15"/>
      <c r="F449" s="15"/>
      <c r="G449" s="15"/>
      <c r="H449" s="170"/>
      <c r="I449" s="72" t="str">
        <f>IF($D449=I$5,"TRUE","")</f>
        <v/>
      </c>
      <c r="J449" s="72" t="str">
        <f>IF($D449=J$5,"TRUE","")</f>
        <v/>
      </c>
      <c r="K449" s="72" t="str">
        <f>IF($D449=K$5,"TRUE","")</f>
        <v/>
      </c>
      <c r="L449" s="72" t="str">
        <f>IF($D449=L$5,"TRUE","")</f>
        <v/>
      </c>
      <c r="M449" s="81" t="str">
        <f>IF($D449=M$5,"TRUE","")</f>
        <v/>
      </c>
      <c r="N449" s="62" t="str">
        <f>IF($P449="","",1)</f>
        <v/>
      </c>
      <c r="O449" s="62" t="str">
        <f>IF(N449="","",SUM(N$6:N449))</f>
        <v/>
      </c>
      <c r="P449" s="63" t="str">
        <f>IF($I449="TRUE",C449,"")</f>
        <v/>
      </c>
      <c r="Q449" s="63" t="str">
        <f>IF($I449="TRUE",D449,"")</f>
        <v/>
      </c>
      <c r="R449" s="79" t="str">
        <f>IF($I449="TRUE",E449,"")</f>
        <v/>
      </c>
      <c r="S449" s="63" t="str">
        <f>IF($I449="TRUE",F449,"")</f>
        <v/>
      </c>
      <c r="T449" s="63" t="str">
        <f>IF($I449="TRUE",G449,"")</f>
        <v/>
      </c>
      <c r="U449" s="63" t="str">
        <f>IF($H449="","",IF(OR(I449="TRUE"),$H449,""))</f>
        <v/>
      </c>
      <c r="V449" s="64" t="str">
        <f>IF(X449="","",1)</f>
        <v/>
      </c>
      <c r="W449" s="64" t="str">
        <f>IF(V449="","",SUM(V$6:V449))</f>
        <v/>
      </c>
      <c r="X449" s="65" t="str">
        <f>IF($J449="TRUE",C449,"")</f>
        <v/>
      </c>
      <c r="Y449" s="65" t="str">
        <f>IF($J449="TRUE",D449,"")</f>
        <v/>
      </c>
      <c r="Z449" s="65" t="str">
        <f>IF($J449="TRUE",E449,"")</f>
        <v/>
      </c>
      <c r="AA449" s="65" t="str">
        <f>IF($J449="TRUE",F449,"")</f>
        <v/>
      </c>
      <c r="AB449" s="65" t="str">
        <f>IF($J449="TRUE",G449,"")</f>
        <v/>
      </c>
      <c r="AC449" s="65" t="str">
        <f>IF($H449="","",IF(OR(J449="TRUE"),$H449,""))</f>
        <v/>
      </c>
      <c r="AD449" s="66" t="str">
        <f>IF(AF449="","",1)</f>
        <v/>
      </c>
      <c r="AE449" s="66" t="str">
        <f>IF(AD449="","",SUM(AD$6:AD449))</f>
        <v/>
      </c>
      <c r="AF449" s="67" t="str">
        <f>IF($K449="TRUE",C449,"")</f>
        <v/>
      </c>
      <c r="AG449" s="67" t="str">
        <f>IF($K449="TRUE",D449,"")</f>
        <v/>
      </c>
      <c r="AH449" s="87" t="str">
        <f>IF($K449="TRUE",E449,"")</f>
        <v/>
      </c>
      <c r="AI449" s="67" t="str">
        <f>IF($K449="TRUE",F449,"")</f>
        <v/>
      </c>
      <c r="AJ449" s="67" t="str">
        <f>IF($K449="TRUE",G449,"")</f>
        <v/>
      </c>
      <c r="AK449" s="67" t="str">
        <f>IF($H449="","",IF(OR(K449="TRUE"),$H449,""))</f>
        <v/>
      </c>
      <c r="AL449" s="68" t="str">
        <f>IF(AN449="","",1)</f>
        <v/>
      </c>
      <c r="AM449" s="68" t="str">
        <f>IF(AL449="","",SUM(AL$6:AL449))</f>
        <v/>
      </c>
      <c r="AN449" s="69" t="str">
        <f>IF($L449="TRUE",C449,"")</f>
        <v/>
      </c>
      <c r="AO449" s="69" t="str">
        <f>IF($L449="TRUE",D449,"")</f>
        <v/>
      </c>
      <c r="AP449" s="96" t="str">
        <f>IF($L449="TRUE",E449,"")</f>
        <v/>
      </c>
      <c r="AQ449" s="69" t="str">
        <f>IF($L449="TRUE",F449,"")</f>
        <v/>
      </c>
      <c r="AR449" s="69" t="str">
        <f>IF($L449="TRUE",G449,"")</f>
        <v/>
      </c>
      <c r="AS449" s="69" t="str">
        <f>IF($H449="","",IF(OR(L449="TRUE"),$H449,""))</f>
        <v/>
      </c>
      <c r="AT449" s="70" t="str">
        <f>IF(AV449="","",1)</f>
        <v/>
      </c>
      <c r="AU449" s="70" t="str">
        <f>IF(AT449="","",SUM(AT$6:AT449))</f>
        <v/>
      </c>
      <c r="AV449" s="71" t="str">
        <f>IF($M449="TRUE",C449,"")</f>
        <v/>
      </c>
      <c r="AW449" s="71" t="str">
        <f>IF($M449="TRUE",D449,"")</f>
        <v/>
      </c>
      <c r="AX449" s="97" t="str">
        <f>IF($M449="TRUE",E449,"")</f>
        <v/>
      </c>
      <c r="AY449" s="71" t="str">
        <f>IF($M449="TRUE",F449,"")</f>
        <v/>
      </c>
      <c r="AZ449" s="71" t="str">
        <f>IF($M449="TRUE",G449,"")</f>
        <v/>
      </c>
      <c r="BA449" s="175" t="str">
        <f>IF($H449="","",IF(OR(M449="TRUE"),$H449,""))</f>
        <v/>
      </c>
      <c r="BB449" s="101"/>
    </row>
    <row r="450" spans="1:54" ht="19.95" customHeight="1" x14ac:dyDescent="0.3">
      <c r="A450" s="98" t="str">
        <f>IF(B450="","",SUM(B$6:B450))</f>
        <v/>
      </c>
      <c r="B450" s="95" t="str">
        <f>IF($C450="","",1)</f>
        <v/>
      </c>
      <c r="C450" s="16"/>
      <c r="D450" s="16"/>
      <c r="E450" s="15"/>
      <c r="F450" s="15"/>
      <c r="G450" s="15"/>
      <c r="H450" s="170"/>
      <c r="I450" s="72" t="str">
        <f>IF($D450=I$5,"TRUE","")</f>
        <v/>
      </c>
      <c r="J450" s="72" t="str">
        <f>IF($D450=J$5,"TRUE","")</f>
        <v/>
      </c>
      <c r="K450" s="72" t="str">
        <f>IF($D450=K$5,"TRUE","")</f>
        <v/>
      </c>
      <c r="L450" s="72" t="str">
        <f>IF($D450=L$5,"TRUE","")</f>
        <v/>
      </c>
      <c r="M450" s="81" t="str">
        <f>IF($D450=M$5,"TRUE","")</f>
        <v/>
      </c>
      <c r="N450" s="62" t="str">
        <f>IF($P450="","",1)</f>
        <v/>
      </c>
      <c r="O450" s="62" t="str">
        <f>IF(N450="","",SUM(N$6:N450))</f>
        <v/>
      </c>
      <c r="P450" s="63" t="str">
        <f>IF($I450="TRUE",C450,"")</f>
        <v/>
      </c>
      <c r="Q450" s="63" t="str">
        <f>IF($I450="TRUE",D450,"")</f>
        <v/>
      </c>
      <c r="R450" s="79" t="str">
        <f>IF($I450="TRUE",E450,"")</f>
        <v/>
      </c>
      <c r="S450" s="63" t="str">
        <f>IF($I450="TRUE",F450,"")</f>
        <v/>
      </c>
      <c r="T450" s="63" t="str">
        <f>IF($I450="TRUE",G450,"")</f>
        <v/>
      </c>
      <c r="U450" s="63" t="str">
        <f>IF($H450="","",IF(OR(I450="TRUE"),$H450,""))</f>
        <v/>
      </c>
      <c r="V450" s="64" t="str">
        <f>IF(X450="","",1)</f>
        <v/>
      </c>
      <c r="W450" s="64" t="str">
        <f>IF(V450="","",SUM(V$6:V450))</f>
        <v/>
      </c>
      <c r="X450" s="65" t="str">
        <f>IF($J450="TRUE",C450,"")</f>
        <v/>
      </c>
      <c r="Y450" s="65" t="str">
        <f>IF($J450="TRUE",D450,"")</f>
        <v/>
      </c>
      <c r="Z450" s="65" t="str">
        <f>IF($J450="TRUE",E450,"")</f>
        <v/>
      </c>
      <c r="AA450" s="65" t="str">
        <f>IF($J450="TRUE",F450,"")</f>
        <v/>
      </c>
      <c r="AB450" s="65" t="str">
        <f>IF($J450="TRUE",G450,"")</f>
        <v/>
      </c>
      <c r="AC450" s="65" t="str">
        <f>IF($H450="","",IF(OR(J450="TRUE"),$H450,""))</f>
        <v/>
      </c>
      <c r="AD450" s="66" t="str">
        <f>IF(AF450="","",1)</f>
        <v/>
      </c>
      <c r="AE450" s="66" t="str">
        <f>IF(AD450="","",SUM(AD$6:AD450))</f>
        <v/>
      </c>
      <c r="AF450" s="67" t="str">
        <f>IF($K450="TRUE",C450,"")</f>
        <v/>
      </c>
      <c r="AG450" s="67" t="str">
        <f>IF($K450="TRUE",D450,"")</f>
        <v/>
      </c>
      <c r="AH450" s="87" t="str">
        <f>IF($K450="TRUE",E450,"")</f>
        <v/>
      </c>
      <c r="AI450" s="67" t="str">
        <f>IF($K450="TRUE",F450,"")</f>
        <v/>
      </c>
      <c r="AJ450" s="67" t="str">
        <f>IF($K450="TRUE",G450,"")</f>
        <v/>
      </c>
      <c r="AK450" s="67" t="str">
        <f>IF($H450="","",IF(OR(K450="TRUE"),$H450,""))</f>
        <v/>
      </c>
      <c r="AL450" s="68" t="str">
        <f>IF(AN450="","",1)</f>
        <v/>
      </c>
      <c r="AM450" s="68" t="str">
        <f>IF(AL450="","",SUM(AL$6:AL450))</f>
        <v/>
      </c>
      <c r="AN450" s="69" t="str">
        <f>IF($L450="TRUE",C450,"")</f>
        <v/>
      </c>
      <c r="AO450" s="69" t="str">
        <f>IF($L450="TRUE",D450,"")</f>
        <v/>
      </c>
      <c r="AP450" s="96" t="str">
        <f>IF($L450="TRUE",E450,"")</f>
        <v/>
      </c>
      <c r="AQ450" s="69" t="str">
        <f>IF($L450="TRUE",F450,"")</f>
        <v/>
      </c>
      <c r="AR450" s="69" t="str">
        <f>IF($L450="TRUE",G450,"")</f>
        <v/>
      </c>
      <c r="AS450" s="69" t="str">
        <f>IF($H450="","",IF(OR(L450="TRUE"),$H450,""))</f>
        <v/>
      </c>
      <c r="AT450" s="70" t="str">
        <f>IF(AV450="","",1)</f>
        <v/>
      </c>
      <c r="AU450" s="70" t="str">
        <f>IF(AT450="","",SUM(AT$6:AT450))</f>
        <v/>
      </c>
      <c r="AV450" s="71" t="str">
        <f>IF($M450="TRUE",C450,"")</f>
        <v/>
      </c>
      <c r="AW450" s="71" t="str">
        <f>IF($M450="TRUE",D450,"")</f>
        <v/>
      </c>
      <c r="AX450" s="97" t="str">
        <f>IF($M450="TRUE",E450,"")</f>
        <v/>
      </c>
      <c r="AY450" s="71" t="str">
        <f>IF($M450="TRUE",F450,"")</f>
        <v/>
      </c>
      <c r="AZ450" s="71" t="str">
        <f>IF($M450="TRUE",G450,"")</f>
        <v/>
      </c>
      <c r="BA450" s="175" t="str">
        <f>IF($H450="","",IF(OR(M450="TRUE"),$H450,""))</f>
        <v/>
      </c>
      <c r="BB450" s="101"/>
    </row>
    <row r="451" spans="1:54" ht="19.95" customHeight="1" x14ac:dyDescent="0.3">
      <c r="A451" s="98" t="str">
        <f>IF(B451="","",SUM(B$6:B451))</f>
        <v/>
      </c>
      <c r="B451" s="95" t="str">
        <f>IF($C451="","",1)</f>
        <v/>
      </c>
      <c r="C451" s="16"/>
      <c r="D451" s="16"/>
      <c r="E451" s="15"/>
      <c r="F451" s="15"/>
      <c r="G451" s="15"/>
      <c r="H451" s="170"/>
      <c r="I451" s="72" t="str">
        <f>IF($D451=I$5,"TRUE","")</f>
        <v/>
      </c>
      <c r="J451" s="72" t="str">
        <f>IF($D451=J$5,"TRUE","")</f>
        <v/>
      </c>
      <c r="K451" s="72" t="str">
        <f>IF($D451=K$5,"TRUE","")</f>
        <v/>
      </c>
      <c r="L451" s="72" t="str">
        <f>IF($D451=L$5,"TRUE","")</f>
        <v/>
      </c>
      <c r="M451" s="81" t="str">
        <f>IF($D451=M$5,"TRUE","")</f>
        <v/>
      </c>
      <c r="N451" s="62" t="str">
        <f>IF($P451="","",1)</f>
        <v/>
      </c>
      <c r="O451" s="62" t="str">
        <f>IF(N451="","",SUM(N$6:N451))</f>
        <v/>
      </c>
      <c r="P451" s="63" t="str">
        <f>IF($I451="TRUE",C451,"")</f>
        <v/>
      </c>
      <c r="Q451" s="63" t="str">
        <f>IF($I451="TRUE",D451,"")</f>
        <v/>
      </c>
      <c r="R451" s="79" t="str">
        <f>IF($I451="TRUE",E451,"")</f>
        <v/>
      </c>
      <c r="S451" s="63" t="str">
        <f>IF($I451="TRUE",F451,"")</f>
        <v/>
      </c>
      <c r="T451" s="63" t="str">
        <f>IF($I451="TRUE",G451,"")</f>
        <v/>
      </c>
      <c r="U451" s="63" t="str">
        <f>IF($H451="","",IF(OR(I451="TRUE"),$H451,""))</f>
        <v/>
      </c>
      <c r="V451" s="64" t="str">
        <f>IF(X451="","",1)</f>
        <v/>
      </c>
      <c r="W451" s="64" t="str">
        <f>IF(V451="","",SUM(V$6:V451))</f>
        <v/>
      </c>
      <c r="X451" s="65" t="str">
        <f>IF($J451="TRUE",C451,"")</f>
        <v/>
      </c>
      <c r="Y451" s="65" t="str">
        <f>IF($J451="TRUE",D451,"")</f>
        <v/>
      </c>
      <c r="Z451" s="65" t="str">
        <f>IF($J451="TRUE",E451,"")</f>
        <v/>
      </c>
      <c r="AA451" s="65" t="str">
        <f>IF($J451="TRUE",F451,"")</f>
        <v/>
      </c>
      <c r="AB451" s="65" t="str">
        <f>IF($J451="TRUE",G451,"")</f>
        <v/>
      </c>
      <c r="AC451" s="65" t="str">
        <f>IF($H451="","",IF(OR(J451="TRUE"),$H451,""))</f>
        <v/>
      </c>
      <c r="AD451" s="66" t="str">
        <f>IF(AF451="","",1)</f>
        <v/>
      </c>
      <c r="AE451" s="66" t="str">
        <f>IF(AD451="","",SUM(AD$6:AD451))</f>
        <v/>
      </c>
      <c r="AF451" s="67" t="str">
        <f>IF($K451="TRUE",C451,"")</f>
        <v/>
      </c>
      <c r="AG451" s="67" t="str">
        <f>IF($K451="TRUE",D451,"")</f>
        <v/>
      </c>
      <c r="AH451" s="87" t="str">
        <f>IF($K451="TRUE",E451,"")</f>
        <v/>
      </c>
      <c r="AI451" s="67" t="str">
        <f>IF($K451="TRUE",F451,"")</f>
        <v/>
      </c>
      <c r="AJ451" s="67" t="str">
        <f>IF($K451="TRUE",G451,"")</f>
        <v/>
      </c>
      <c r="AK451" s="67" t="str">
        <f>IF($H451="","",IF(OR(K451="TRUE"),$H451,""))</f>
        <v/>
      </c>
      <c r="AL451" s="68" t="str">
        <f>IF(AN451="","",1)</f>
        <v/>
      </c>
      <c r="AM451" s="68" t="str">
        <f>IF(AL451="","",SUM(AL$6:AL451))</f>
        <v/>
      </c>
      <c r="AN451" s="69" t="str">
        <f>IF($L451="TRUE",C451,"")</f>
        <v/>
      </c>
      <c r="AO451" s="69" t="str">
        <f>IF($L451="TRUE",D451,"")</f>
        <v/>
      </c>
      <c r="AP451" s="96" t="str">
        <f>IF($L451="TRUE",E451,"")</f>
        <v/>
      </c>
      <c r="AQ451" s="69" t="str">
        <f>IF($L451="TRUE",F451,"")</f>
        <v/>
      </c>
      <c r="AR451" s="69" t="str">
        <f>IF($L451="TRUE",G451,"")</f>
        <v/>
      </c>
      <c r="AS451" s="69" t="str">
        <f>IF($H451="","",IF(OR(L451="TRUE"),$H451,""))</f>
        <v/>
      </c>
      <c r="AT451" s="70" t="str">
        <f>IF(AV451="","",1)</f>
        <v/>
      </c>
      <c r="AU451" s="70" t="str">
        <f>IF(AT451="","",SUM(AT$6:AT451))</f>
        <v/>
      </c>
      <c r="AV451" s="71" t="str">
        <f>IF($M451="TRUE",C451,"")</f>
        <v/>
      </c>
      <c r="AW451" s="71" t="str">
        <f>IF($M451="TRUE",D451,"")</f>
        <v/>
      </c>
      <c r="AX451" s="97" t="str">
        <f>IF($M451="TRUE",E451,"")</f>
        <v/>
      </c>
      <c r="AY451" s="71" t="str">
        <f>IF($M451="TRUE",F451,"")</f>
        <v/>
      </c>
      <c r="AZ451" s="71" t="str">
        <f>IF($M451="TRUE",G451,"")</f>
        <v/>
      </c>
      <c r="BA451" s="175" t="str">
        <f>IF($H451="","",IF(OR(M451="TRUE"),$H451,""))</f>
        <v/>
      </c>
      <c r="BB451" s="101"/>
    </row>
    <row r="452" spans="1:54" ht="19.95" customHeight="1" x14ac:dyDescent="0.3">
      <c r="A452" s="98" t="str">
        <f>IF(B452="","",SUM(B$6:B452))</f>
        <v/>
      </c>
      <c r="B452" s="95" t="str">
        <f>IF($C452="","",1)</f>
        <v/>
      </c>
      <c r="C452" s="16"/>
      <c r="D452" s="16"/>
      <c r="E452" s="15"/>
      <c r="F452" s="15"/>
      <c r="G452" s="15"/>
      <c r="H452" s="170"/>
      <c r="I452" s="72" t="str">
        <f>IF($D452=I$5,"TRUE","")</f>
        <v/>
      </c>
      <c r="J452" s="72" t="str">
        <f>IF($D452=J$5,"TRUE","")</f>
        <v/>
      </c>
      <c r="K452" s="72" t="str">
        <f>IF($D452=K$5,"TRUE","")</f>
        <v/>
      </c>
      <c r="L452" s="72" t="str">
        <f>IF($D452=L$5,"TRUE","")</f>
        <v/>
      </c>
      <c r="M452" s="81" t="str">
        <f>IF($D452=M$5,"TRUE","")</f>
        <v/>
      </c>
      <c r="N452" s="62" t="str">
        <f>IF($P452="","",1)</f>
        <v/>
      </c>
      <c r="O452" s="62" t="str">
        <f>IF(N452="","",SUM(N$6:N452))</f>
        <v/>
      </c>
      <c r="P452" s="63" t="str">
        <f>IF($I452="TRUE",C452,"")</f>
        <v/>
      </c>
      <c r="Q452" s="63" t="str">
        <f>IF($I452="TRUE",D452,"")</f>
        <v/>
      </c>
      <c r="R452" s="79" t="str">
        <f>IF($I452="TRUE",E452,"")</f>
        <v/>
      </c>
      <c r="S452" s="63" t="str">
        <f>IF($I452="TRUE",F452,"")</f>
        <v/>
      </c>
      <c r="T452" s="63" t="str">
        <f>IF($I452="TRUE",G452,"")</f>
        <v/>
      </c>
      <c r="U452" s="63" t="str">
        <f>IF($H452="","",IF(OR(I452="TRUE"),$H452,""))</f>
        <v/>
      </c>
      <c r="V452" s="64" t="str">
        <f>IF(X452="","",1)</f>
        <v/>
      </c>
      <c r="W452" s="64" t="str">
        <f>IF(V452="","",SUM(V$6:V452))</f>
        <v/>
      </c>
      <c r="X452" s="65" t="str">
        <f>IF($J452="TRUE",C452,"")</f>
        <v/>
      </c>
      <c r="Y452" s="65" t="str">
        <f>IF($J452="TRUE",D452,"")</f>
        <v/>
      </c>
      <c r="Z452" s="65" t="str">
        <f>IF($J452="TRUE",E452,"")</f>
        <v/>
      </c>
      <c r="AA452" s="65" t="str">
        <f>IF($J452="TRUE",F452,"")</f>
        <v/>
      </c>
      <c r="AB452" s="65" t="str">
        <f>IF($J452="TRUE",G452,"")</f>
        <v/>
      </c>
      <c r="AC452" s="65" t="str">
        <f>IF($H452="","",IF(OR(J452="TRUE"),$H452,""))</f>
        <v/>
      </c>
      <c r="AD452" s="66" t="str">
        <f>IF(AF452="","",1)</f>
        <v/>
      </c>
      <c r="AE452" s="66" t="str">
        <f>IF(AD452="","",SUM(AD$6:AD452))</f>
        <v/>
      </c>
      <c r="AF452" s="67" t="str">
        <f>IF($K452="TRUE",C452,"")</f>
        <v/>
      </c>
      <c r="AG452" s="67" t="str">
        <f>IF($K452="TRUE",D452,"")</f>
        <v/>
      </c>
      <c r="AH452" s="87" t="str">
        <f>IF($K452="TRUE",E452,"")</f>
        <v/>
      </c>
      <c r="AI452" s="67" t="str">
        <f>IF($K452="TRUE",F452,"")</f>
        <v/>
      </c>
      <c r="AJ452" s="67" t="str">
        <f>IF($K452="TRUE",G452,"")</f>
        <v/>
      </c>
      <c r="AK452" s="67" t="str">
        <f>IF($H452="","",IF(OR(K452="TRUE"),$H452,""))</f>
        <v/>
      </c>
      <c r="AL452" s="68" t="str">
        <f>IF(AN452="","",1)</f>
        <v/>
      </c>
      <c r="AM452" s="68" t="str">
        <f>IF(AL452="","",SUM(AL$6:AL452))</f>
        <v/>
      </c>
      <c r="AN452" s="69" t="str">
        <f>IF($L452="TRUE",C452,"")</f>
        <v/>
      </c>
      <c r="AO452" s="69" t="str">
        <f>IF($L452="TRUE",D452,"")</f>
        <v/>
      </c>
      <c r="AP452" s="96" t="str">
        <f>IF($L452="TRUE",E452,"")</f>
        <v/>
      </c>
      <c r="AQ452" s="69" t="str">
        <f>IF($L452="TRUE",F452,"")</f>
        <v/>
      </c>
      <c r="AR452" s="69" t="str">
        <f>IF($L452="TRUE",G452,"")</f>
        <v/>
      </c>
      <c r="AS452" s="69" t="str">
        <f>IF($H452="","",IF(OR(L452="TRUE"),$H452,""))</f>
        <v/>
      </c>
      <c r="AT452" s="70" t="str">
        <f>IF(AV452="","",1)</f>
        <v/>
      </c>
      <c r="AU452" s="70" t="str">
        <f>IF(AT452="","",SUM(AT$6:AT452))</f>
        <v/>
      </c>
      <c r="AV452" s="71" t="str">
        <f>IF($M452="TRUE",C452,"")</f>
        <v/>
      </c>
      <c r="AW452" s="71" t="str">
        <f>IF($M452="TRUE",D452,"")</f>
        <v/>
      </c>
      <c r="AX452" s="97" t="str">
        <f>IF($M452="TRUE",E452,"")</f>
        <v/>
      </c>
      <c r="AY452" s="71" t="str">
        <f>IF($M452="TRUE",F452,"")</f>
        <v/>
      </c>
      <c r="AZ452" s="71" t="str">
        <f>IF($M452="TRUE",G452,"")</f>
        <v/>
      </c>
      <c r="BA452" s="175" t="str">
        <f>IF($H452="","",IF(OR(M452="TRUE"),$H452,""))</f>
        <v/>
      </c>
      <c r="BB452" s="101"/>
    </row>
    <row r="453" spans="1:54" ht="19.95" customHeight="1" x14ac:dyDescent="0.3">
      <c r="A453" s="98" t="str">
        <f>IF(B453="","",SUM(B$6:B453))</f>
        <v/>
      </c>
      <c r="B453" s="95" t="str">
        <f>IF($C453="","",1)</f>
        <v/>
      </c>
      <c r="C453" s="16"/>
      <c r="D453" s="16"/>
      <c r="E453" s="15"/>
      <c r="F453" s="15"/>
      <c r="G453" s="15"/>
      <c r="H453" s="170"/>
      <c r="I453" s="72" t="str">
        <f>IF($D453=I$5,"TRUE","")</f>
        <v/>
      </c>
      <c r="J453" s="72" t="str">
        <f>IF($D453=J$5,"TRUE","")</f>
        <v/>
      </c>
      <c r="K453" s="72" t="str">
        <f>IF($D453=K$5,"TRUE","")</f>
        <v/>
      </c>
      <c r="L453" s="72" t="str">
        <f>IF($D453=L$5,"TRUE","")</f>
        <v/>
      </c>
      <c r="M453" s="81" t="str">
        <f>IF($D453=M$5,"TRUE","")</f>
        <v/>
      </c>
      <c r="N453" s="62" t="str">
        <f>IF($P453="","",1)</f>
        <v/>
      </c>
      <c r="O453" s="62" t="str">
        <f>IF(N453="","",SUM(N$6:N453))</f>
        <v/>
      </c>
      <c r="P453" s="63" t="str">
        <f>IF($I453="TRUE",C453,"")</f>
        <v/>
      </c>
      <c r="Q453" s="63" t="str">
        <f>IF($I453="TRUE",D453,"")</f>
        <v/>
      </c>
      <c r="R453" s="79" t="str">
        <f>IF($I453="TRUE",E453,"")</f>
        <v/>
      </c>
      <c r="S453" s="63" t="str">
        <f>IF($I453="TRUE",F453,"")</f>
        <v/>
      </c>
      <c r="T453" s="63" t="str">
        <f>IF($I453="TRUE",G453,"")</f>
        <v/>
      </c>
      <c r="U453" s="63" t="str">
        <f>IF($H453="","",IF(OR(I453="TRUE"),$H453,""))</f>
        <v/>
      </c>
      <c r="V453" s="64" t="str">
        <f>IF(X453="","",1)</f>
        <v/>
      </c>
      <c r="W453" s="64" t="str">
        <f>IF(V453="","",SUM(V$6:V453))</f>
        <v/>
      </c>
      <c r="X453" s="65" t="str">
        <f>IF($J453="TRUE",C453,"")</f>
        <v/>
      </c>
      <c r="Y453" s="65" t="str">
        <f>IF($J453="TRUE",D453,"")</f>
        <v/>
      </c>
      <c r="Z453" s="65" t="str">
        <f>IF($J453="TRUE",E453,"")</f>
        <v/>
      </c>
      <c r="AA453" s="65" t="str">
        <f>IF($J453="TRUE",F453,"")</f>
        <v/>
      </c>
      <c r="AB453" s="65" t="str">
        <f>IF($J453="TRUE",G453,"")</f>
        <v/>
      </c>
      <c r="AC453" s="65" t="str">
        <f>IF($H453="","",IF(OR(J453="TRUE"),$H453,""))</f>
        <v/>
      </c>
      <c r="AD453" s="66" t="str">
        <f>IF(AF453="","",1)</f>
        <v/>
      </c>
      <c r="AE453" s="66" t="str">
        <f>IF(AD453="","",SUM(AD$6:AD453))</f>
        <v/>
      </c>
      <c r="AF453" s="67" t="str">
        <f>IF($K453="TRUE",C453,"")</f>
        <v/>
      </c>
      <c r="AG453" s="67" t="str">
        <f>IF($K453="TRUE",D453,"")</f>
        <v/>
      </c>
      <c r="AH453" s="87" t="str">
        <f>IF($K453="TRUE",E453,"")</f>
        <v/>
      </c>
      <c r="AI453" s="67" t="str">
        <f>IF($K453="TRUE",F453,"")</f>
        <v/>
      </c>
      <c r="AJ453" s="67" t="str">
        <f>IF($K453="TRUE",G453,"")</f>
        <v/>
      </c>
      <c r="AK453" s="67" t="str">
        <f>IF($H453="","",IF(OR(K453="TRUE"),$H453,""))</f>
        <v/>
      </c>
      <c r="AL453" s="68" t="str">
        <f>IF(AN453="","",1)</f>
        <v/>
      </c>
      <c r="AM453" s="68" t="str">
        <f>IF(AL453="","",SUM(AL$6:AL453))</f>
        <v/>
      </c>
      <c r="AN453" s="69" t="str">
        <f>IF($L453="TRUE",C453,"")</f>
        <v/>
      </c>
      <c r="AO453" s="69" t="str">
        <f>IF($L453="TRUE",D453,"")</f>
        <v/>
      </c>
      <c r="AP453" s="96" t="str">
        <f>IF($L453="TRUE",E453,"")</f>
        <v/>
      </c>
      <c r="AQ453" s="69" t="str">
        <f>IF($L453="TRUE",F453,"")</f>
        <v/>
      </c>
      <c r="AR453" s="69" t="str">
        <f>IF($L453="TRUE",G453,"")</f>
        <v/>
      </c>
      <c r="AS453" s="69" t="str">
        <f>IF($H453="","",IF(OR(L453="TRUE"),$H453,""))</f>
        <v/>
      </c>
      <c r="AT453" s="70" t="str">
        <f>IF(AV453="","",1)</f>
        <v/>
      </c>
      <c r="AU453" s="70" t="str">
        <f>IF(AT453="","",SUM(AT$6:AT453))</f>
        <v/>
      </c>
      <c r="AV453" s="71" t="str">
        <f>IF($M453="TRUE",C453,"")</f>
        <v/>
      </c>
      <c r="AW453" s="71" t="str">
        <f>IF($M453="TRUE",D453,"")</f>
        <v/>
      </c>
      <c r="AX453" s="97" t="str">
        <f>IF($M453="TRUE",E453,"")</f>
        <v/>
      </c>
      <c r="AY453" s="71" t="str">
        <f>IF($M453="TRUE",F453,"")</f>
        <v/>
      </c>
      <c r="AZ453" s="71" t="str">
        <f>IF($M453="TRUE",G453,"")</f>
        <v/>
      </c>
      <c r="BA453" s="175" t="str">
        <f>IF($H453="","",IF(OR(M453="TRUE"),$H453,""))</f>
        <v/>
      </c>
      <c r="BB453" s="101"/>
    </row>
    <row r="454" spans="1:54" ht="19.95" customHeight="1" x14ac:dyDescent="0.3">
      <c r="A454" s="98" t="str">
        <f>IF(B454="","",SUM(B$6:B454))</f>
        <v/>
      </c>
      <c r="B454" s="95" t="str">
        <f>IF($C454="","",1)</f>
        <v/>
      </c>
      <c r="C454" s="16"/>
      <c r="D454" s="16"/>
      <c r="E454" s="15"/>
      <c r="F454" s="15"/>
      <c r="G454" s="15"/>
      <c r="H454" s="170"/>
      <c r="I454" s="72" t="str">
        <f>IF($D454=I$5,"TRUE","")</f>
        <v/>
      </c>
      <c r="J454" s="72" t="str">
        <f>IF($D454=J$5,"TRUE","")</f>
        <v/>
      </c>
      <c r="K454" s="72" t="str">
        <f>IF($D454=K$5,"TRUE","")</f>
        <v/>
      </c>
      <c r="L454" s="72" t="str">
        <f>IF($D454=L$5,"TRUE","")</f>
        <v/>
      </c>
      <c r="M454" s="81" t="str">
        <f>IF($D454=M$5,"TRUE","")</f>
        <v/>
      </c>
      <c r="N454" s="62" t="str">
        <f>IF($P454="","",1)</f>
        <v/>
      </c>
      <c r="O454" s="62" t="str">
        <f>IF(N454="","",SUM(N$6:N454))</f>
        <v/>
      </c>
      <c r="P454" s="63" t="str">
        <f>IF($I454="TRUE",C454,"")</f>
        <v/>
      </c>
      <c r="Q454" s="63" t="str">
        <f>IF($I454="TRUE",D454,"")</f>
        <v/>
      </c>
      <c r="R454" s="79" t="str">
        <f>IF($I454="TRUE",E454,"")</f>
        <v/>
      </c>
      <c r="S454" s="63" t="str">
        <f>IF($I454="TRUE",F454,"")</f>
        <v/>
      </c>
      <c r="T454" s="63" t="str">
        <f>IF($I454="TRUE",G454,"")</f>
        <v/>
      </c>
      <c r="U454" s="63" t="str">
        <f>IF($H454="","",IF(OR(I454="TRUE"),$H454,""))</f>
        <v/>
      </c>
      <c r="V454" s="64" t="str">
        <f>IF(X454="","",1)</f>
        <v/>
      </c>
      <c r="W454" s="64" t="str">
        <f>IF(V454="","",SUM(V$6:V454))</f>
        <v/>
      </c>
      <c r="X454" s="65" t="str">
        <f>IF($J454="TRUE",C454,"")</f>
        <v/>
      </c>
      <c r="Y454" s="65" t="str">
        <f>IF($J454="TRUE",D454,"")</f>
        <v/>
      </c>
      <c r="Z454" s="65" t="str">
        <f>IF($J454="TRUE",E454,"")</f>
        <v/>
      </c>
      <c r="AA454" s="65" t="str">
        <f>IF($J454="TRUE",F454,"")</f>
        <v/>
      </c>
      <c r="AB454" s="65" t="str">
        <f>IF($J454="TRUE",G454,"")</f>
        <v/>
      </c>
      <c r="AC454" s="65" t="str">
        <f>IF($H454="","",IF(OR(J454="TRUE"),$H454,""))</f>
        <v/>
      </c>
      <c r="AD454" s="66" t="str">
        <f>IF(AF454="","",1)</f>
        <v/>
      </c>
      <c r="AE454" s="66" t="str">
        <f>IF(AD454="","",SUM(AD$6:AD454))</f>
        <v/>
      </c>
      <c r="AF454" s="67" t="str">
        <f>IF($K454="TRUE",C454,"")</f>
        <v/>
      </c>
      <c r="AG454" s="67" t="str">
        <f>IF($K454="TRUE",D454,"")</f>
        <v/>
      </c>
      <c r="AH454" s="87" t="str">
        <f>IF($K454="TRUE",E454,"")</f>
        <v/>
      </c>
      <c r="AI454" s="67" t="str">
        <f>IF($K454="TRUE",F454,"")</f>
        <v/>
      </c>
      <c r="AJ454" s="67" t="str">
        <f>IF($K454="TRUE",G454,"")</f>
        <v/>
      </c>
      <c r="AK454" s="67" t="str">
        <f>IF($H454="","",IF(OR(K454="TRUE"),$H454,""))</f>
        <v/>
      </c>
      <c r="AL454" s="68" t="str">
        <f>IF(AN454="","",1)</f>
        <v/>
      </c>
      <c r="AM454" s="68" t="str">
        <f>IF(AL454="","",SUM(AL$6:AL454))</f>
        <v/>
      </c>
      <c r="AN454" s="69" t="str">
        <f>IF($L454="TRUE",C454,"")</f>
        <v/>
      </c>
      <c r="AO454" s="69" t="str">
        <f>IF($L454="TRUE",D454,"")</f>
        <v/>
      </c>
      <c r="AP454" s="96" t="str">
        <f>IF($L454="TRUE",E454,"")</f>
        <v/>
      </c>
      <c r="AQ454" s="69" t="str">
        <f>IF($L454="TRUE",F454,"")</f>
        <v/>
      </c>
      <c r="AR454" s="69" t="str">
        <f>IF($L454="TRUE",G454,"")</f>
        <v/>
      </c>
      <c r="AS454" s="69" t="str">
        <f>IF($H454="","",IF(OR(L454="TRUE"),$H454,""))</f>
        <v/>
      </c>
      <c r="AT454" s="70" t="str">
        <f>IF(AV454="","",1)</f>
        <v/>
      </c>
      <c r="AU454" s="70" t="str">
        <f>IF(AT454="","",SUM(AT$6:AT454))</f>
        <v/>
      </c>
      <c r="AV454" s="71" t="str">
        <f>IF($M454="TRUE",C454,"")</f>
        <v/>
      </c>
      <c r="AW454" s="71" t="str">
        <f>IF($M454="TRUE",D454,"")</f>
        <v/>
      </c>
      <c r="AX454" s="97" t="str">
        <f>IF($M454="TRUE",E454,"")</f>
        <v/>
      </c>
      <c r="AY454" s="71" t="str">
        <f>IF($M454="TRUE",F454,"")</f>
        <v/>
      </c>
      <c r="AZ454" s="71" t="str">
        <f>IF($M454="TRUE",G454,"")</f>
        <v/>
      </c>
      <c r="BA454" s="175" t="str">
        <f>IF($H454="","",IF(OR(M454="TRUE"),$H454,""))</f>
        <v/>
      </c>
      <c r="BB454" s="101"/>
    </row>
    <row r="455" spans="1:54" ht="19.95" customHeight="1" x14ac:dyDescent="0.3">
      <c r="A455" s="98" t="str">
        <f>IF(B455="","",SUM(B$6:B455))</f>
        <v/>
      </c>
      <c r="B455" s="95" t="str">
        <f>IF($C455="","",1)</f>
        <v/>
      </c>
      <c r="C455" s="16"/>
      <c r="D455" s="16"/>
      <c r="E455" s="15"/>
      <c r="F455" s="15"/>
      <c r="G455" s="15"/>
      <c r="H455" s="170"/>
      <c r="I455" s="72" t="str">
        <f>IF($D455=I$5,"TRUE","")</f>
        <v/>
      </c>
      <c r="J455" s="72" t="str">
        <f>IF($D455=J$5,"TRUE","")</f>
        <v/>
      </c>
      <c r="K455" s="72" t="str">
        <f>IF($D455=K$5,"TRUE","")</f>
        <v/>
      </c>
      <c r="L455" s="72" t="str">
        <f>IF($D455=L$5,"TRUE","")</f>
        <v/>
      </c>
      <c r="M455" s="81" t="str">
        <f>IF($D455=M$5,"TRUE","")</f>
        <v/>
      </c>
      <c r="N455" s="62" t="str">
        <f>IF($P455="","",1)</f>
        <v/>
      </c>
      <c r="O455" s="62" t="str">
        <f>IF(N455="","",SUM(N$6:N455))</f>
        <v/>
      </c>
      <c r="P455" s="63" t="str">
        <f>IF($I455="TRUE",C455,"")</f>
        <v/>
      </c>
      <c r="Q455" s="63" t="str">
        <f>IF($I455="TRUE",D455,"")</f>
        <v/>
      </c>
      <c r="R455" s="79" t="str">
        <f>IF($I455="TRUE",E455,"")</f>
        <v/>
      </c>
      <c r="S455" s="63" t="str">
        <f>IF($I455="TRUE",F455,"")</f>
        <v/>
      </c>
      <c r="T455" s="63" t="str">
        <f>IF($I455="TRUE",G455,"")</f>
        <v/>
      </c>
      <c r="U455" s="63" t="str">
        <f>IF($H455="","",IF(OR(I455="TRUE"),$H455,""))</f>
        <v/>
      </c>
      <c r="V455" s="64" t="str">
        <f>IF(X455="","",1)</f>
        <v/>
      </c>
      <c r="W455" s="64" t="str">
        <f>IF(V455="","",SUM(V$6:V455))</f>
        <v/>
      </c>
      <c r="X455" s="65" t="str">
        <f>IF($J455="TRUE",C455,"")</f>
        <v/>
      </c>
      <c r="Y455" s="65" t="str">
        <f>IF($J455="TRUE",D455,"")</f>
        <v/>
      </c>
      <c r="Z455" s="65" t="str">
        <f>IF($J455="TRUE",E455,"")</f>
        <v/>
      </c>
      <c r="AA455" s="65" t="str">
        <f>IF($J455="TRUE",F455,"")</f>
        <v/>
      </c>
      <c r="AB455" s="65" t="str">
        <f>IF($J455="TRUE",G455,"")</f>
        <v/>
      </c>
      <c r="AC455" s="65" t="str">
        <f>IF($H455="","",IF(OR(J455="TRUE"),$H455,""))</f>
        <v/>
      </c>
      <c r="AD455" s="66" t="str">
        <f>IF(AF455="","",1)</f>
        <v/>
      </c>
      <c r="AE455" s="66" t="str">
        <f>IF(AD455="","",SUM(AD$6:AD455))</f>
        <v/>
      </c>
      <c r="AF455" s="67" t="str">
        <f>IF($K455="TRUE",C455,"")</f>
        <v/>
      </c>
      <c r="AG455" s="67" t="str">
        <f>IF($K455="TRUE",D455,"")</f>
        <v/>
      </c>
      <c r="AH455" s="87" t="str">
        <f>IF($K455="TRUE",E455,"")</f>
        <v/>
      </c>
      <c r="AI455" s="67" t="str">
        <f>IF($K455="TRUE",F455,"")</f>
        <v/>
      </c>
      <c r="AJ455" s="67" t="str">
        <f>IF($K455="TRUE",G455,"")</f>
        <v/>
      </c>
      <c r="AK455" s="67" t="str">
        <f>IF($H455="","",IF(OR(K455="TRUE"),$H455,""))</f>
        <v/>
      </c>
      <c r="AL455" s="68" t="str">
        <f>IF(AN455="","",1)</f>
        <v/>
      </c>
      <c r="AM455" s="68" t="str">
        <f>IF(AL455="","",SUM(AL$6:AL455))</f>
        <v/>
      </c>
      <c r="AN455" s="69" t="str">
        <f>IF($L455="TRUE",C455,"")</f>
        <v/>
      </c>
      <c r="AO455" s="69" t="str">
        <f>IF($L455="TRUE",D455,"")</f>
        <v/>
      </c>
      <c r="AP455" s="96" t="str">
        <f>IF($L455="TRUE",E455,"")</f>
        <v/>
      </c>
      <c r="AQ455" s="69" t="str">
        <f>IF($L455="TRUE",F455,"")</f>
        <v/>
      </c>
      <c r="AR455" s="69" t="str">
        <f>IF($L455="TRUE",G455,"")</f>
        <v/>
      </c>
      <c r="AS455" s="69" t="str">
        <f>IF($H455="","",IF(OR(L455="TRUE"),$H455,""))</f>
        <v/>
      </c>
      <c r="AT455" s="70" t="str">
        <f>IF(AV455="","",1)</f>
        <v/>
      </c>
      <c r="AU455" s="70" t="str">
        <f>IF(AT455="","",SUM(AT$6:AT455))</f>
        <v/>
      </c>
      <c r="AV455" s="71" t="str">
        <f>IF($M455="TRUE",C455,"")</f>
        <v/>
      </c>
      <c r="AW455" s="71" t="str">
        <f>IF($M455="TRUE",D455,"")</f>
        <v/>
      </c>
      <c r="AX455" s="97" t="str">
        <f>IF($M455="TRUE",E455,"")</f>
        <v/>
      </c>
      <c r="AY455" s="71" t="str">
        <f>IF($M455="TRUE",F455,"")</f>
        <v/>
      </c>
      <c r="AZ455" s="71" t="str">
        <f>IF($M455="TRUE",G455,"")</f>
        <v/>
      </c>
      <c r="BA455" s="175" t="str">
        <f>IF($H455="","",IF(OR(M455="TRUE"),$H455,""))</f>
        <v/>
      </c>
      <c r="BB455" s="101"/>
    </row>
    <row r="456" spans="1:54" ht="19.95" customHeight="1" x14ac:dyDescent="0.3">
      <c r="A456" s="98" t="str">
        <f>IF(B456="","",SUM(B$6:B456))</f>
        <v/>
      </c>
      <c r="B456" s="95" t="str">
        <f>IF($C456="","",1)</f>
        <v/>
      </c>
      <c r="C456" s="16"/>
      <c r="D456" s="16"/>
      <c r="E456" s="15"/>
      <c r="F456" s="15"/>
      <c r="G456" s="15"/>
      <c r="H456" s="170"/>
      <c r="I456" s="72" t="str">
        <f>IF($D456=I$5,"TRUE","")</f>
        <v/>
      </c>
      <c r="J456" s="72" t="str">
        <f>IF($D456=J$5,"TRUE","")</f>
        <v/>
      </c>
      <c r="K456" s="72" t="str">
        <f>IF($D456=K$5,"TRUE","")</f>
        <v/>
      </c>
      <c r="L456" s="72" t="str">
        <f>IF($D456=L$5,"TRUE","")</f>
        <v/>
      </c>
      <c r="M456" s="81" t="str">
        <f>IF($D456=M$5,"TRUE","")</f>
        <v/>
      </c>
      <c r="N456" s="62" t="str">
        <f>IF($P456="","",1)</f>
        <v/>
      </c>
      <c r="O456" s="62" t="str">
        <f>IF(N456="","",SUM(N$6:N456))</f>
        <v/>
      </c>
      <c r="P456" s="63" t="str">
        <f>IF($I456="TRUE",C456,"")</f>
        <v/>
      </c>
      <c r="Q456" s="63" t="str">
        <f>IF($I456="TRUE",D456,"")</f>
        <v/>
      </c>
      <c r="R456" s="79" t="str">
        <f>IF($I456="TRUE",E456,"")</f>
        <v/>
      </c>
      <c r="S456" s="63" t="str">
        <f>IF($I456="TRUE",F456,"")</f>
        <v/>
      </c>
      <c r="T456" s="63" t="str">
        <f>IF($I456="TRUE",G456,"")</f>
        <v/>
      </c>
      <c r="U456" s="63" t="str">
        <f>IF($H456="","",IF(OR(I456="TRUE"),$H456,""))</f>
        <v/>
      </c>
      <c r="V456" s="64" t="str">
        <f>IF(X456="","",1)</f>
        <v/>
      </c>
      <c r="W456" s="64" t="str">
        <f>IF(V456="","",SUM(V$6:V456))</f>
        <v/>
      </c>
      <c r="X456" s="65" t="str">
        <f>IF($J456="TRUE",C456,"")</f>
        <v/>
      </c>
      <c r="Y456" s="65" t="str">
        <f>IF($J456="TRUE",D456,"")</f>
        <v/>
      </c>
      <c r="Z456" s="65" t="str">
        <f>IF($J456="TRUE",E456,"")</f>
        <v/>
      </c>
      <c r="AA456" s="65" t="str">
        <f>IF($J456="TRUE",F456,"")</f>
        <v/>
      </c>
      <c r="AB456" s="65" t="str">
        <f>IF($J456="TRUE",G456,"")</f>
        <v/>
      </c>
      <c r="AC456" s="65" t="str">
        <f>IF($H456="","",IF(OR(J456="TRUE"),$H456,""))</f>
        <v/>
      </c>
      <c r="AD456" s="66" t="str">
        <f>IF(AF456="","",1)</f>
        <v/>
      </c>
      <c r="AE456" s="66" t="str">
        <f>IF(AD456="","",SUM(AD$6:AD456))</f>
        <v/>
      </c>
      <c r="AF456" s="67" t="str">
        <f>IF($K456="TRUE",C456,"")</f>
        <v/>
      </c>
      <c r="AG456" s="67" t="str">
        <f>IF($K456="TRUE",D456,"")</f>
        <v/>
      </c>
      <c r="AH456" s="87" t="str">
        <f>IF($K456="TRUE",E456,"")</f>
        <v/>
      </c>
      <c r="AI456" s="67" t="str">
        <f>IF($K456="TRUE",F456,"")</f>
        <v/>
      </c>
      <c r="AJ456" s="67" t="str">
        <f>IF($K456="TRUE",G456,"")</f>
        <v/>
      </c>
      <c r="AK456" s="67" t="str">
        <f>IF($H456="","",IF(OR(K456="TRUE"),$H456,""))</f>
        <v/>
      </c>
      <c r="AL456" s="68" t="str">
        <f>IF(AN456="","",1)</f>
        <v/>
      </c>
      <c r="AM456" s="68" t="str">
        <f>IF(AL456="","",SUM(AL$6:AL456))</f>
        <v/>
      </c>
      <c r="AN456" s="69" t="str">
        <f>IF($L456="TRUE",C456,"")</f>
        <v/>
      </c>
      <c r="AO456" s="69" t="str">
        <f>IF($L456="TRUE",D456,"")</f>
        <v/>
      </c>
      <c r="AP456" s="96" t="str">
        <f>IF($L456="TRUE",E456,"")</f>
        <v/>
      </c>
      <c r="AQ456" s="69" t="str">
        <f>IF($L456="TRUE",F456,"")</f>
        <v/>
      </c>
      <c r="AR456" s="69" t="str">
        <f>IF($L456="TRUE",G456,"")</f>
        <v/>
      </c>
      <c r="AS456" s="69" t="str">
        <f>IF($H456="","",IF(OR(L456="TRUE"),$H456,""))</f>
        <v/>
      </c>
      <c r="AT456" s="70" t="str">
        <f>IF(AV456="","",1)</f>
        <v/>
      </c>
      <c r="AU456" s="70" t="str">
        <f>IF(AT456="","",SUM(AT$6:AT456))</f>
        <v/>
      </c>
      <c r="AV456" s="71" t="str">
        <f>IF($M456="TRUE",C456,"")</f>
        <v/>
      </c>
      <c r="AW456" s="71" t="str">
        <f>IF($M456="TRUE",D456,"")</f>
        <v/>
      </c>
      <c r="AX456" s="97" t="str">
        <f>IF($M456="TRUE",E456,"")</f>
        <v/>
      </c>
      <c r="AY456" s="71" t="str">
        <f>IF($M456="TRUE",F456,"")</f>
        <v/>
      </c>
      <c r="AZ456" s="71" t="str">
        <f>IF($M456="TRUE",G456,"")</f>
        <v/>
      </c>
      <c r="BA456" s="175" t="str">
        <f>IF($H456="","",IF(OR(M456="TRUE"),$H456,""))</f>
        <v/>
      </c>
      <c r="BB456" s="101"/>
    </row>
    <row r="457" spans="1:54" ht="19.95" customHeight="1" x14ac:dyDescent="0.3">
      <c r="A457" s="98" t="str">
        <f>IF(B457="","",SUM(B$6:B457))</f>
        <v/>
      </c>
      <c r="B457" s="95" t="str">
        <f>IF($C457="","",1)</f>
        <v/>
      </c>
      <c r="C457" s="16"/>
      <c r="D457" s="16"/>
      <c r="E457" s="15"/>
      <c r="F457" s="15"/>
      <c r="G457" s="15"/>
      <c r="H457" s="170"/>
      <c r="I457" s="72" t="str">
        <f>IF($D457=I$5,"TRUE","")</f>
        <v/>
      </c>
      <c r="J457" s="72" t="str">
        <f>IF($D457=J$5,"TRUE","")</f>
        <v/>
      </c>
      <c r="K457" s="72" t="str">
        <f>IF($D457=K$5,"TRUE","")</f>
        <v/>
      </c>
      <c r="L457" s="72" t="str">
        <f>IF($D457=L$5,"TRUE","")</f>
        <v/>
      </c>
      <c r="M457" s="81" t="str">
        <f>IF($D457=M$5,"TRUE","")</f>
        <v/>
      </c>
      <c r="N457" s="62" t="str">
        <f>IF($P457="","",1)</f>
        <v/>
      </c>
      <c r="O457" s="62" t="str">
        <f>IF(N457="","",SUM(N$6:N457))</f>
        <v/>
      </c>
      <c r="P457" s="63" t="str">
        <f>IF($I457="TRUE",C457,"")</f>
        <v/>
      </c>
      <c r="Q457" s="63" t="str">
        <f>IF($I457="TRUE",D457,"")</f>
        <v/>
      </c>
      <c r="R457" s="79" t="str">
        <f>IF($I457="TRUE",E457,"")</f>
        <v/>
      </c>
      <c r="S457" s="63" t="str">
        <f>IF($I457="TRUE",F457,"")</f>
        <v/>
      </c>
      <c r="T457" s="63" t="str">
        <f>IF($I457="TRUE",G457,"")</f>
        <v/>
      </c>
      <c r="U457" s="63" t="str">
        <f>IF($H457="","",IF(OR(I457="TRUE"),$H457,""))</f>
        <v/>
      </c>
      <c r="V457" s="64" t="str">
        <f>IF(X457="","",1)</f>
        <v/>
      </c>
      <c r="W457" s="64" t="str">
        <f>IF(V457="","",SUM(V$6:V457))</f>
        <v/>
      </c>
      <c r="X457" s="65" t="str">
        <f>IF($J457="TRUE",C457,"")</f>
        <v/>
      </c>
      <c r="Y457" s="65" t="str">
        <f>IF($J457="TRUE",D457,"")</f>
        <v/>
      </c>
      <c r="Z457" s="65" t="str">
        <f>IF($J457="TRUE",E457,"")</f>
        <v/>
      </c>
      <c r="AA457" s="65" t="str">
        <f>IF($J457="TRUE",F457,"")</f>
        <v/>
      </c>
      <c r="AB457" s="65" t="str">
        <f>IF($J457="TRUE",G457,"")</f>
        <v/>
      </c>
      <c r="AC457" s="65" t="str">
        <f>IF($H457="","",IF(OR(J457="TRUE"),$H457,""))</f>
        <v/>
      </c>
      <c r="AD457" s="66" t="str">
        <f>IF(AF457="","",1)</f>
        <v/>
      </c>
      <c r="AE457" s="66" t="str">
        <f>IF(AD457="","",SUM(AD$6:AD457))</f>
        <v/>
      </c>
      <c r="AF457" s="67" t="str">
        <f>IF($K457="TRUE",C457,"")</f>
        <v/>
      </c>
      <c r="AG457" s="67" t="str">
        <f>IF($K457="TRUE",D457,"")</f>
        <v/>
      </c>
      <c r="AH457" s="87" t="str">
        <f>IF($K457="TRUE",E457,"")</f>
        <v/>
      </c>
      <c r="AI457" s="67" t="str">
        <f>IF($K457="TRUE",F457,"")</f>
        <v/>
      </c>
      <c r="AJ457" s="67" t="str">
        <f>IF($K457="TRUE",G457,"")</f>
        <v/>
      </c>
      <c r="AK457" s="67" t="str">
        <f>IF($H457="","",IF(OR(K457="TRUE"),$H457,""))</f>
        <v/>
      </c>
      <c r="AL457" s="68" t="str">
        <f>IF(AN457="","",1)</f>
        <v/>
      </c>
      <c r="AM457" s="68" t="str">
        <f>IF(AL457="","",SUM(AL$6:AL457))</f>
        <v/>
      </c>
      <c r="AN457" s="69" t="str">
        <f>IF($L457="TRUE",C457,"")</f>
        <v/>
      </c>
      <c r="AO457" s="69" t="str">
        <f>IF($L457="TRUE",D457,"")</f>
        <v/>
      </c>
      <c r="AP457" s="96" t="str">
        <f>IF($L457="TRUE",E457,"")</f>
        <v/>
      </c>
      <c r="AQ457" s="69" t="str">
        <f>IF($L457="TRUE",F457,"")</f>
        <v/>
      </c>
      <c r="AR457" s="69" t="str">
        <f>IF($L457="TRUE",G457,"")</f>
        <v/>
      </c>
      <c r="AS457" s="69" t="str">
        <f>IF($H457="","",IF(OR(L457="TRUE"),$H457,""))</f>
        <v/>
      </c>
      <c r="AT457" s="70" t="str">
        <f>IF(AV457="","",1)</f>
        <v/>
      </c>
      <c r="AU457" s="70" t="str">
        <f>IF(AT457="","",SUM(AT$6:AT457))</f>
        <v/>
      </c>
      <c r="AV457" s="71" t="str">
        <f>IF($M457="TRUE",C457,"")</f>
        <v/>
      </c>
      <c r="AW457" s="71" t="str">
        <f>IF($M457="TRUE",D457,"")</f>
        <v/>
      </c>
      <c r="AX457" s="97" t="str">
        <f>IF($M457="TRUE",E457,"")</f>
        <v/>
      </c>
      <c r="AY457" s="71" t="str">
        <f>IF($M457="TRUE",F457,"")</f>
        <v/>
      </c>
      <c r="AZ457" s="71" t="str">
        <f>IF($M457="TRUE",G457,"")</f>
        <v/>
      </c>
      <c r="BA457" s="175" t="str">
        <f>IF($H457="","",IF(OR(M457="TRUE"),$H457,""))</f>
        <v/>
      </c>
      <c r="BB457" s="101"/>
    </row>
    <row r="458" spans="1:54" ht="19.95" customHeight="1" x14ac:dyDescent="0.3">
      <c r="A458" s="98" t="str">
        <f>IF(B458="","",SUM(B$6:B458))</f>
        <v/>
      </c>
      <c r="B458" s="95" t="str">
        <f>IF($C458="","",1)</f>
        <v/>
      </c>
      <c r="C458" s="16"/>
      <c r="D458" s="16"/>
      <c r="E458" s="15"/>
      <c r="F458" s="15"/>
      <c r="G458" s="15"/>
      <c r="H458" s="170"/>
      <c r="I458" s="72" t="str">
        <f>IF($D458=I$5,"TRUE","")</f>
        <v/>
      </c>
      <c r="J458" s="72" t="str">
        <f>IF($D458=J$5,"TRUE","")</f>
        <v/>
      </c>
      <c r="K458" s="72" t="str">
        <f>IF($D458=K$5,"TRUE","")</f>
        <v/>
      </c>
      <c r="L458" s="72" t="str">
        <f>IF($D458=L$5,"TRUE","")</f>
        <v/>
      </c>
      <c r="M458" s="81" t="str">
        <f>IF($D458=M$5,"TRUE","")</f>
        <v/>
      </c>
      <c r="N458" s="62" t="str">
        <f>IF($P458="","",1)</f>
        <v/>
      </c>
      <c r="O458" s="62" t="str">
        <f>IF(N458="","",SUM(N$6:N458))</f>
        <v/>
      </c>
      <c r="P458" s="63" t="str">
        <f>IF($I458="TRUE",C458,"")</f>
        <v/>
      </c>
      <c r="Q458" s="63" t="str">
        <f>IF($I458="TRUE",D458,"")</f>
        <v/>
      </c>
      <c r="R458" s="79" t="str">
        <f>IF($I458="TRUE",E458,"")</f>
        <v/>
      </c>
      <c r="S458" s="63" t="str">
        <f>IF($I458="TRUE",F458,"")</f>
        <v/>
      </c>
      <c r="T458" s="63" t="str">
        <f>IF($I458="TRUE",G458,"")</f>
        <v/>
      </c>
      <c r="U458" s="63" t="str">
        <f>IF($H458="","",IF(OR(I458="TRUE"),$H458,""))</f>
        <v/>
      </c>
      <c r="V458" s="64" t="str">
        <f>IF(X458="","",1)</f>
        <v/>
      </c>
      <c r="W458" s="64" t="str">
        <f>IF(V458="","",SUM(V$6:V458))</f>
        <v/>
      </c>
      <c r="X458" s="65" t="str">
        <f>IF($J458="TRUE",C458,"")</f>
        <v/>
      </c>
      <c r="Y458" s="65" t="str">
        <f>IF($J458="TRUE",D458,"")</f>
        <v/>
      </c>
      <c r="Z458" s="65" t="str">
        <f>IF($J458="TRUE",E458,"")</f>
        <v/>
      </c>
      <c r="AA458" s="65" t="str">
        <f>IF($J458="TRUE",F458,"")</f>
        <v/>
      </c>
      <c r="AB458" s="65" t="str">
        <f>IF($J458="TRUE",G458,"")</f>
        <v/>
      </c>
      <c r="AC458" s="65" t="str">
        <f>IF($H458="","",IF(OR(J458="TRUE"),$H458,""))</f>
        <v/>
      </c>
      <c r="AD458" s="66" t="str">
        <f>IF(AF458="","",1)</f>
        <v/>
      </c>
      <c r="AE458" s="66" t="str">
        <f>IF(AD458="","",SUM(AD$6:AD458))</f>
        <v/>
      </c>
      <c r="AF458" s="67" t="str">
        <f>IF($K458="TRUE",C458,"")</f>
        <v/>
      </c>
      <c r="AG458" s="67" t="str">
        <f>IF($K458="TRUE",D458,"")</f>
        <v/>
      </c>
      <c r="AH458" s="87" t="str">
        <f>IF($K458="TRUE",E458,"")</f>
        <v/>
      </c>
      <c r="AI458" s="67" t="str">
        <f>IF($K458="TRUE",F458,"")</f>
        <v/>
      </c>
      <c r="AJ458" s="67" t="str">
        <f>IF($K458="TRUE",G458,"")</f>
        <v/>
      </c>
      <c r="AK458" s="67" t="str">
        <f>IF($H458="","",IF(OR(K458="TRUE"),$H458,""))</f>
        <v/>
      </c>
      <c r="AL458" s="68" t="str">
        <f>IF(AN458="","",1)</f>
        <v/>
      </c>
      <c r="AM458" s="68" t="str">
        <f>IF(AL458="","",SUM(AL$6:AL458))</f>
        <v/>
      </c>
      <c r="AN458" s="69" t="str">
        <f>IF($L458="TRUE",C458,"")</f>
        <v/>
      </c>
      <c r="AO458" s="69" t="str">
        <f>IF($L458="TRUE",D458,"")</f>
        <v/>
      </c>
      <c r="AP458" s="96" t="str">
        <f>IF($L458="TRUE",E458,"")</f>
        <v/>
      </c>
      <c r="AQ458" s="69" t="str">
        <f>IF($L458="TRUE",F458,"")</f>
        <v/>
      </c>
      <c r="AR458" s="69" t="str">
        <f>IF($L458="TRUE",G458,"")</f>
        <v/>
      </c>
      <c r="AS458" s="69" t="str">
        <f>IF($H458="","",IF(OR(L458="TRUE"),$H458,""))</f>
        <v/>
      </c>
      <c r="AT458" s="70" t="str">
        <f>IF(AV458="","",1)</f>
        <v/>
      </c>
      <c r="AU458" s="70" t="str">
        <f>IF(AT458="","",SUM(AT$6:AT458))</f>
        <v/>
      </c>
      <c r="AV458" s="71" t="str">
        <f>IF($M458="TRUE",C458,"")</f>
        <v/>
      </c>
      <c r="AW458" s="71" t="str">
        <f>IF($M458="TRUE",D458,"")</f>
        <v/>
      </c>
      <c r="AX458" s="97" t="str">
        <f>IF($M458="TRUE",E458,"")</f>
        <v/>
      </c>
      <c r="AY458" s="71" t="str">
        <f>IF($M458="TRUE",F458,"")</f>
        <v/>
      </c>
      <c r="AZ458" s="71" t="str">
        <f>IF($M458="TRUE",G458,"")</f>
        <v/>
      </c>
      <c r="BA458" s="175" t="str">
        <f>IF($H458="","",IF(OR(M458="TRUE"),$H458,""))</f>
        <v/>
      </c>
      <c r="BB458" s="101"/>
    </row>
    <row r="459" spans="1:54" ht="19.95" customHeight="1" x14ac:dyDescent="0.3">
      <c r="A459" s="98" t="str">
        <f>IF(B459="","",SUM(B$6:B459))</f>
        <v/>
      </c>
      <c r="B459" s="95" t="str">
        <f>IF($C459="","",1)</f>
        <v/>
      </c>
      <c r="C459" s="16"/>
      <c r="D459" s="16"/>
      <c r="E459" s="15"/>
      <c r="F459" s="15"/>
      <c r="G459" s="15"/>
      <c r="H459" s="170"/>
      <c r="I459" s="72" t="str">
        <f>IF($D459=I$5,"TRUE","")</f>
        <v/>
      </c>
      <c r="J459" s="72" t="str">
        <f>IF($D459=J$5,"TRUE","")</f>
        <v/>
      </c>
      <c r="K459" s="72" t="str">
        <f>IF($D459=K$5,"TRUE","")</f>
        <v/>
      </c>
      <c r="L459" s="72" t="str">
        <f>IF($D459=L$5,"TRUE","")</f>
        <v/>
      </c>
      <c r="M459" s="81" t="str">
        <f>IF($D459=M$5,"TRUE","")</f>
        <v/>
      </c>
      <c r="N459" s="62" t="str">
        <f>IF($P459="","",1)</f>
        <v/>
      </c>
      <c r="O459" s="62" t="str">
        <f>IF(N459="","",SUM(N$6:N459))</f>
        <v/>
      </c>
      <c r="P459" s="63" t="str">
        <f>IF($I459="TRUE",C459,"")</f>
        <v/>
      </c>
      <c r="Q459" s="63" t="str">
        <f>IF($I459="TRUE",D459,"")</f>
        <v/>
      </c>
      <c r="R459" s="79" t="str">
        <f>IF($I459="TRUE",E459,"")</f>
        <v/>
      </c>
      <c r="S459" s="63" t="str">
        <f>IF($I459="TRUE",F459,"")</f>
        <v/>
      </c>
      <c r="T459" s="63" t="str">
        <f>IF($I459="TRUE",G459,"")</f>
        <v/>
      </c>
      <c r="U459" s="63" t="str">
        <f>IF($H459="","",IF(OR(I459="TRUE"),$H459,""))</f>
        <v/>
      </c>
      <c r="V459" s="64" t="str">
        <f>IF(X459="","",1)</f>
        <v/>
      </c>
      <c r="W459" s="64" t="str">
        <f>IF(V459="","",SUM(V$6:V459))</f>
        <v/>
      </c>
      <c r="X459" s="65" t="str">
        <f>IF($J459="TRUE",C459,"")</f>
        <v/>
      </c>
      <c r="Y459" s="65" t="str">
        <f>IF($J459="TRUE",D459,"")</f>
        <v/>
      </c>
      <c r="Z459" s="65" t="str">
        <f>IF($J459="TRUE",E459,"")</f>
        <v/>
      </c>
      <c r="AA459" s="65" t="str">
        <f>IF($J459="TRUE",F459,"")</f>
        <v/>
      </c>
      <c r="AB459" s="65" t="str">
        <f>IF($J459="TRUE",G459,"")</f>
        <v/>
      </c>
      <c r="AC459" s="65" t="str">
        <f>IF($H459="","",IF(OR(J459="TRUE"),$H459,""))</f>
        <v/>
      </c>
      <c r="AD459" s="66" t="str">
        <f>IF(AF459="","",1)</f>
        <v/>
      </c>
      <c r="AE459" s="66" t="str">
        <f>IF(AD459="","",SUM(AD$6:AD459))</f>
        <v/>
      </c>
      <c r="AF459" s="67" t="str">
        <f>IF($K459="TRUE",C459,"")</f>
        <v/>
      </c>
      <c r="AG459" s="67" t="str">
        <f>IF($K459="TRUE",D459,"")</f>
        <v/>
      </c>
      <c r="AH459" s="87" t="str">
        <f>IF($K459="TRUE",E459,"")</f>
        <v/>
      </c>
      <c r="AI459" s="67" t="str">
        <f>IF($K459="TRUE",F459,"")</f>
        <v/>
      </c>
      <c r="AJ459" s="67" t="str">
        <f>IF($K459="TRUE",G459,"")</f>
        <v/>
      </c>
      <c r="AK459" s="67" t="str">
        <f>IF($H459="","",IF(OR(K459="TRUE"),$H459,""))</f>
        <v/>
      </c>
      <c r="AL459" s="68" t="str">
        <f>IF(AN459="","",1)</f>
        <v/>
      </c>
      <c r="AM459" s="68" t="str">
        <f>IF(AL459="","",SUM(AL$6:AL459))</f>
        <v/>
      </c>
      <c r="AN459" s="69" t="str">
        <f>IF($L459="TRUE",C459,"")</f>
        <v/>
      </c>
      <c r="AO459" s="69" t="str">
        <f>IF($L459="TRUE",D459,"")</f>
        <v/>
      </c>
      <c r="AP459" s="96" t="str">
        <f>IF($L459="TRUE",E459,"")</f>
        <v/>
      </c>
      <c r="AQ459" s="69" t="str">
        <f>IF($L459="TRUE",F459,"")</f>
        <v/>
      </c>
      <c r="AR459" s="69" t="str">
        <f>IF($L459="TRUE",G459,"")</f>
        <v/>
      </c>
      <c r="AS459" s="69" t="str">
        <f>IF($H459="","",IF(OR(L459="TRUE"),$H459,""))</f>
        <v/>
      </c>
      <c r="AT459" s="70" t="str">
        <f>IF(AV459="","",1)</f>
        <v/>
      </c>
      <c r="AU459" s="70" t="str">
        <f>IF(AT459="","",SUM(AT$6:AT459))</f>
        <v/>
      </c>
      <c r="AV459" s="71" t="str">
        <f>IF($M459="TRUE",C459,"")</f>
        <v/>
      </c>
      <c r="AW459" s="71" t="str">
        <f>IF($M459="TRUE",D459,"")</f>
        <v/>
      </c>
      <c r="AX459" s="97" t="str">
        <f>IF($M459="TRUE",E459,"")</f>
        <v/>
      </c>
      <c r="AY459" s="71" t="str">
        <f>IF($M459="TRUE",F459,"")</f>
        <v/>
      </c>
      <c r="AZ459" s="71" t="str">
        <f>IF($M459="TRUE",G459,"")</f>
        <v/>
      </c>
      <c r="BA459" s="175" t="str">
        <f>IF($H459="","",IF(OR(M459="TRUE"),$H459,""))</f>
        <v/>
      </c>
      <c r="BB459" s="101"/>
    </row>
    <row r="460" spans="1:54" ht="19.95" customHeight="1" x14ac:dyDescent="0.3">
      <c r="A460" s="98" t="str">
        <f>IF(B460="","",SUM(B$6:B460))</f>
        <v/>
      </c>
      <c r="B460" s="95" t="str">
        <f>IF($C460="","",1)</f>
        <v/>
      </c>
      <c r="C460" s="16"/>
      <c r="D460" s="16"/>
      <c r="E460" s="15"/>
      <c r="F460" s="15"/>
      <c r="G460" s="15"/>
      <c r="H460" s="170"/>
      <c r="I460" s="72" t="str">
        <f>IF($D460=I$5,"TRUE","")</f>
        <v/>
      </c>
      <c r="J460" s="72" t="str">
        <f>IF($D460=J$5,"TRUE","")</f>
        <v/>
      </c>
      <c r="K460" s="72" t="str">
        <f>IF($D460=K$5,"TRUE","")</f>
        <v/>
      </c>
      <c r="L460" s="72" t="str">
        <f>IF($D460=L$5,"TRUE","")</f>
        <v/>
      </c>
      <c r="M460" s="81" t="str">
        <f>IF($D460=M$5,"TRUE","")</f>
        <v/>
      </c>
      <c r="N460" s="62" t="str">
        <f>IF($P460="","",1)</f>
        <v/>
      </c>
      <c r="O460" s="62" t="str">
        <f>IF(N460="","",SUM(N$6:N460))</f>
        <v/>
      </c>
      <c r="P460" s="63" t="str">
        <f>IF($I460="TRUE",C460,"")</f>
        <v/>
      </c>
      <c r="Q460" s="63" t="str">
        <f>IF($I460="TRUE",D460,"")</f>
        <v/>
      </c>
      <c r="R460" s="79" t="str">
        <f>IF($I460="TRUE",E460,"")</f>
        <v/>
      </c>
      <c r="S460" s="63" t="str">
        <f>IF($I460="TRUE",F460,"")</f>
        <v/>
      </c>
      <c r="T460" s="63" t="str">
        <f>IF($I460="TRUE",G460,"")</f>
        <v/>
      </c>
      <c r="U460" s="63" t="str">
        <f>IF($H460="","",IF(OR(I460="TRUE"),$H460,""))</f>
        <v/>
      </c>
      <c r="V460" s="64" t="str">
        <f>IF(X460="","",1)</f>
        <v/>
      </c>
      <c r="W460" s="64" t="str">
        <f>IF(V460="","",SUM(V$6:V460))</f>
        <v/>
      </c>
      <c r="X460" s="65" t="str">
        <f>IF($J460="TRUE",C460,"")</f>
        <v/>
      </c>
      <c r="Y460" s="65" t="str">
        <f>IF($J460="TRUE",D460,"")</f>
        <v/>
      </c>
      <c r="Z460" s="65" t="str">
        <f>IF($J460="TRUE",E460,"")</f>
        <v/>
      </c>
      <c r="AA460" s="65" t="str">
        <f>IF($J460="TRUE",F460,"")</f>
        <v/>
      </c>
      <c r="AB460" s="65" t="str">
        <f>IF($J460="TRUE",G460,"")</f>
        <v/>
      </c>
      <c r="AC460" s="65" t="str">
        <f>IF($H460="","",IF(OR(J460="TRUE"),$H460,""))</f>
        <v/>
      </c>
      <c r="AD460" s="66" t="str">
        <f>IF(AF460="","",1)</f>
        <v/>
      </c>
      <c r="AE460" s="66" t="str">
        <f>IF(AD460="","",SUM(AD$6:AD460))</f>
        <v/>
      </c>
      <c r="AF460" s="67" t="str">
        <f>IF($K460="TRUE",C460,"")</f>
        <v/>
      </c>
      <c r="AG460" s="67" t="str">
        <f>IF($K460="TRUE",D460,"")</f>
        <v/>
      </c>
      <c r="AH460" s="87" t="str">
        <f>IF($K460="TRUE",E460,"")</f>
        <v/>
      </c>
      <c r="AI460" s="67" t="str">
        <f>IF($K460="TRUE",F460,"")</f>
        <v/>
      </c>
      <c r="AJ460" s="67" t="str">
        <f>IF($K460="TRUE",G460,"")</f>
        <v/>
      </c>
      <c r="AK460" s="67" t="str">
        <f>IF($H460="","",IF(OR(K460="TRUE"),$H460,""))</f>
        <v/>
      </c>
      <c r="AL460" s="68" t="str">
        <f>IF(AN460="","",1)</f>
        <v/>
      </c>
      <c r="AM460" s="68" t="str">
        <f>IF(AL460="","",SUM(AL$6:AL460))</f>
        <v/>
      </c>
      <c r="AN460" s="69" t="str">
        <f>IF($L460="TRUE",C460,"")</f>
        <v/>
      </c>
      <c r="AO460" s="69" t="str">
        <f>IF($L460="TRUE",D460,"")</f>
        <v/>
      </c>
      <c r="AP460" s="96" t="str">
        <f>IF($L460="TRUE",E460,"")</f>
        <v/>
      </c>
      <c r="AQ460" s="69" t="str">
        <f>IF($L460="TRUE",F460,"")</f>
        <v/>
      </c>
      <c r="AR460" s="69" t="str">
        <f>IF($L460="TRUE",G460,"")</f>
        <v/>
      </c>
      <c r="AS460" s="69" t="str">
        <f>IF($H460="","",IF(OR(L460="TRUE"),$H460,""))</f>
        <v/>
      </c>
      <c r="AT460" s="70" t="str">
        <f>IF(AV460="","",1)</f>
        <v/>
      </c>
      <c r="AU460" s="70" t="str">
        <f>IF(AT460="","",SUM(AT$6:AT460))</f>
        <v/>
      </c>
      <c r="AV460" s="71" t="str">
        <f>IF($M460="TRUE",C460,"")</f>
        <v/>
      </c>
      <c r="AW460" s="71" t="str">
        <f>IF($M460="TRUE",D460,"")</f>
        <v/>
      </c>
      <c r="AX460" s="97" t="str">
        <f>IF($M460="TRUE",E460,"")</f>
        <v/>
      </c>
      <c r="AY460" s="71" t="str">
        <f>IF($M460="TRUE",F460,"")</f>
        <v/>
      </c>
      <c r="AZ460" s="71" t="str">
        <f>IF($M460="TRUE",G460,"")</f>
        <v/>
      </c>
      <c r="BA460" s="175" t="str">
        <f>IF($H460="","",IF(OR(M460="TRUE"),$H460,""))</f>
        <v/>
      </c>
      <c r="BB460" s="101"/>
    </row>
    <row r="461" spans="1:54" ht="19.95" customHeight="1" x14ac:dyDescent="0.3">
      <c r="A461" s="98" t="str">
        <f>IF(B461="","",SUM(B$6:B461))</f>
        <v/>
      </c>
      <c r="B461" s="95" t="str">
        <f>IF($C461="","",1)</f>
        <v/>
      </c>
      <c r="C461" s="16"/>
      <c r="D461" s="16"/>
      <c r="E461" s="15"/>
      <c r="F461" s="15"/>
      <c r="G461" s="15"/>
      <c r="H461" s="170"/>
      <c r="I461" s="72" t="str">
        <f>IF($D461=I$5,"TRUE","")</f>
        <v/>
      </c>
      <c r="J461" s="72" t="str">
        <f>IF($D461=J$5,"TRUE","")</f>
        <v/>
      </c>
      <c r="K461" s="72" t="str">
        <f>IF($D461=K$5,"TRUE","")</f>
        <v/>
      </c>
      <c r="L461" s="72" t="str">
        <f>IF($D461=L$5,"TRUE","")</f>
        <v/>
      </c>
      <c r="M461" s="81" t="str">
        <f>IF($D461=M$5,"TRUE","")</f>
        <v/>
      </c>
      <c r="N461" s="62" t="str">
        <f>IF($P461="","",1)</f>
        <v/>
      </c>
      <c r="O461" s="62" t="str">
        <f>IF(N461="","",SUM(N$6:N461))</f>
        <v/>
      </c>
      <c r="P461" s="63" t="str">
        <f>IF($I461="TRUE",C461,"")</f>
        <v/>
      </c>
      <c r="Q461" s="63" t="str">
        <f>IF($I461="TRUE",D461,"")</f>
        <v/>
      </c>
      <c r="R461" s="79" t="str">
        <f>IF($I461="TRUE",E461,"")</f>
        <v/>
      </c>
      <c r="S461" s="63" t="str">
        <f>IF($I461="TRUE",F461,"")</f>
        <v/>
      </c>
      <c r="T461" s="63" t="str">
        <f>IF($I461="TRUE",G461,"")</f>
        <v/>
      </c>
      <c r="U461" s="63" t="str">
        <f>IF($H461="","",IF(OR(I461="TRUE"),$H461,""))</f>
        <v/>
      </c>
      <c r="V461" s="64" t="str">
        <f>IF(X461="","",1)</f>
        <v/>
      </c>
      <c r="W461" s="64" t="str">
        <f>IF(V461="","",SUM(V$6:V461))</f>
        <v/>
      </c>
      <c r="X461" s="65" t="str">
        <f>IF($J461="TRUE",C461,"")</f>
        <v/>
      </c>
      <c r="Y461" s="65" t="str">
        <f>IF($J461="TRUE",D461,"")</f>
        <v/>
      </c>
      <c r="Z461" s="65" t="str">
        <f>IF($J461="TRUE",E461,"")</f>
        <v/>
      </c>
      <c r="AA461" s="65" t="str">
        <f>IF($J461="TRUE",F461,"")</f>
        <v/>
      </c>
      <c r="AB461" s="65" t="str">
        <f>IF($J461="TRUE",G461,"")</f>
        <v/>
      </c>
      <c r="AC461" s="65" t="str">
        <f>IF($H461="","",IF(OR(J461="TRUE"),$H461,""))</f>
        <v/>
      </c>
      <c r="AD461" s="66" t="str">
        <f>IF(AF461="","",1)</f>
        <v/>
      </c>
      <c r="AE461" s="66" t="str">
        <f>IF(AD461="","",SUM(AD$6:AD461))</f>
        <v/>
      </c>
      <c r="AF461" s="67" t="str">
        <f>IF($K461="TRUE",C461,"")</f>
        <v/>
      </c>
      <c r="AG461" s="67" t="str">
        <f>IF($K461="TRUE",D461,"")</f>
        <v/>
      </c>
      <c r="AH461" s="87" t="str">
        <f>IF($K461="TRUE",E461,"")</f>
        <v/>
      </c>
      <c r="AI461" s="67" t="str">
        <f>IF($K461="TRUE",F461,"")</f>
        <v/>
      </c>
      <c r="AJ461" s="67" t="str">
        <f>IF($K461="TRUE",G461,"")</f>
        <v/>
      </c>
      <c r="AK461" s="67" t="str">
        <f>IF($H461="","",IF(OR(K461="TRUE"),$H461,""))</f>
        <v/>
      </c>
      <c r="AL461" s="68" t="str">
        <f>IF(AN461="","",1)</f>
        <v/>
      </c>
      <c r="AM461" s="68" t="str">
        <f>IF(AL461="","",SUM(AL$6:AL461))</f>
        <v/>
      </c>
      <c r="AN461" s="69" t="str">
        <f>IF($L461="TRUE",C461,"")</f>
        <v/>
      </c>
      <c r="AO461" s="69" t="str">
        <f>IF($L461="TRUE",D461,"")</f>
        <v/>
      </c>
      <c r="AP461" s="96" t="str">
        <f>IF($L461="TRUE",E461,"")</f>
        <v/>
      </c>
      <c r="AQ461" s="69" t="str">
        <f>IF($L461="TRUE",F461,"")</f>
        <v/>
      </c>
      <c r="AR461" s="69" t="str">
        <f>IF($L461="TRUE",G461,"")</f>
        <v/>
      </c>
      <c r="AS461" s="69" t="str">
        <f>IF($H461="","",IF(OR(L461="TRUE"),$H461,""))</f>
        <v/>
      </c>
      <c r="AT461" s="70" t="str">
        <f>IF(AV461="","",1)</f>
        <v/>
      </c>
      <c r="AU461" s="70" t="str">
        <f>IF(AT461="","",SUM(AT$6:AT461))</f>
        <v/>
      </c>
      <c r="AV461" s="71" t="str">
        <f>IF($M461="TRUE",C461,"")</f>
        <v/>
      </c>
      <c r="AW461" s="71" t="str">
        <f>IF($M461="TRUE",D461,"")</f>
        <v/>
      </c>
      <c r="AX461" s="97" t="str">
        <f>IF($M461="TRUE",E461,"")</f>
        <v/>
      </c>
      <c r="AY461" s="71" t="str">
        <f>IF($M461="TRUE",F461,"")</f>
        <v/>
      </c>
      <c r="AZ461" s="71" t="str">
        <f>IF($M461="TRUE",G461,"")</f>
        <v/>
      </c>
      <c r="BA461" s="175" t="str">
        <f>IF($H461="","",IF(OR(M461="TRUE"),$H461,""))</f>
        <v/>
      </c>
      <c r="BB461" s="101"/>
    </row>
    <row r="462" spans="1:54" ht="19.95" customHeight="1" x14ac:dyDescent="0.3">
      <c r="A462" s="98" t="str">
        <f>IF(B462="","",SUM(B$6:B462))</f>
        <v/>
      </c>
      <c r="B462" s="95" t="str">
        <f>IF($C462="","",1)</f>
        <v/>
      </c>
      <c r="C462" s="16"/>
      <c r="D462" s="16"/>
      <c r="E462" s="15"/>
      <c r="F462" s="15"/>
      <c r="G462" s="15"/>
      <c r="H462" s="170"/>
      <c r="I462" s="72" t="str">
        <f>IF($D462=I$5,"TRUE","")</f>
        <v/>
      </c>
      <c r="J462" s="72" t="str">
        <f>IF($D462=J$5,"TRUE","")</f>
        <v/>
      </c>
      <c r="K462" s="72" t="str">
        <f>IF($D462=K$5,"TRUE","")</f>
        <v/>
      </c>
      <c r="L462" s="72" t="str">
        <f>IF($D462=L$5,"TRUE","")</f>
        <v/>
      </c>
      <c r="M462" s="81" t="str">
        <f>IF($D462=M$5,"TRUE","")</f>
        <v/>
      </c>
      <c r="N462" s="62" t="str">
        <f>IF($P462="","",1)</f>
        <v/>
      </c>
      <c r="O462" s="62" t="str">
        <f>IF(N462="","",SUM(N$6:N462))</f>
        <v/>
      </c>
      <c r="P462" s="63" t="str">
        <f>IF($I462="TRUE",C462,"")</f>
        <v/>
      </c>
      <c r="Q462" s="63" t="str">
        <f>IF($I462="TRUE",D462,"")</f>
        <v/>
      </c>
      <c r="R462" s="79" t="str">
        <f>IF($I462="TRUE",E462,"")</f>
        <v/>
      </c>
      <c r="S462" s="63" t="str">
        <f>IF($I462="TRUE",F462,"")</f>
        <v/>
      </c>
      <c r="T462" s="63" t="str">
        <f>IF($I462="TRUE",G462,"")</f>
        <v/>
      </c>
      <c r="U462" s="63" t="str">
        <f>IF($H462="","",IF(OR(I462="TRUE"),$H462,""))</f>
        <v/>
      </c>
      <c r="V462" s="64" t="str">
        <f>IF(X462="","",1)</f>
        <v/>
      </c>
      <c r="W462" s="64" t="str">
        <f>IF(V462="","",SUM(V$6:V462))</f>
        <v/>
      </c>
      <c r="X462" s="65" t="str">
        <f>IF($J462="TRUE",C462,"")</f>
        <v/>
      </c>
      <c r="Y462" s="65" t="str">
        <f>IF($J462="TRUE",D462,"")</f>
        <v/>
      </c>
      <c r="Z462" s="65" t="str">
        <f>IF($J462="TRUE",E462,"")</f>
        <v/>
      </c>
      <c r="AA462" s="65" t="str">
        <f>IF($J462="TRUE",F462,"")</f>
        <v/>
      </c>
      <c r="AB462" s="65" t="str">
        <f>IF($J462="TRUE",G462,"")</f>
        <v/>
      </c>
      <c r="AC462" s="65" t="str">
        <f>IF($H462="","",IF(OR(J462="TRUE"),$H462,""))</f>
        <v/>
      </c>
      <c r="AD462" s="66" t="str">
        <f>IF(AF462="","",1)</f>
        <v/>
      </c>
      <c r="AE462" s="66" t="str">
        <f>IF(AD462="","",SUM(AD$6:AD462))</f>
        <v/>
      </c>
      <c r="AF462" s="67" t="str">
        <f>IF($K462="TRUE",C462,"")</f>
        <v/>
      </c>
      <c r="AG462" s="67" t="str">
        <f>IF($K462="TRUE",D462,"")</f>
        <v/>
      </c>
      <c r="AH462" s="87" t="str">
        <f>IF($K462="TRUE",E462,"")</f>
        <v/>
      </c>
      <c r="AI462" s="67" t="str">
        <f>IF($K462="TRUE",F462,"")</f>
        <v/>
      </c>
      <c r="AJ462" s="67" t="str">
        <f>IF($K462="TRUE",G462,"")</f>
        <v/>
      </c>
      <c r="AK462" s="67" t="str">
        <f>IF($H462="","",IF(OR(K462="TRUE"),$H462,""))</f>
        <v/>
      </c>
      <c r="AL462" s="68" t="str">
        <f>IF(AN462="","",1)</f>
        <v/>
      </c>
      <c r="AM462" s="68" t="str">
        <f>IF(AL462="","",SUM(AL$6:AL462))</f>
        <v/>
      </c>
      <c r="AN462" s="69" t="str">
        <f>IF($L462="TRUE",C462,"")</f>
        <v/>
      </c>
      <c r="AO462" s="69" t="str">
        <f>IF($L462="TRUE",D462,"")</f>
        <v/>
      </c>
      <c r="AP462" s="96" t="str">
        <f>IF($L462="TRUE",E462,"")</f>
        <v/>
      </c>
      <c r="AQ462" s="69" t="str">
        <f>IF($L462="TRUE",F462,"")</f>
        <v/>
      </c>
      <c r="AR462" s="69" t="str">
        <f>IF($L462="TRUE",G462,"")</f>
        <v/>
      </c>
      <c r="AS462" s="69" t="str">
        <f>IF($H462="","",IF(OR(L462="TRUE"),$H462,""))</f>
        <v/>
      </c>
      <c r="AT462" s="70" t="str">
        <f>IF(AV462="","",1)</f>
        <v/>
      </c>
      <c r="AU462" s="70" t="str">
        <f>IF(AT462="","",SUM(AT$6:AT462))</f>
        <v/>
      </c>
      <c r="AV462" s="71" t="str">
        <f>IF($M462="TRUE",C462,"")</f>
        <v/>
      </c>
      <c r="AW462" s="71" t="str">
        <f>IF($M462="TRUE",D462,"")</f>
        <v/>
      </c>
      <c r="AX462" s="97" t="str">
        <f>IF($M462="TRUE",E462,"")</f>
        <v/>
      </c>
      <c r="AY462" s="71" t="str">
        <f>IF($M462="TRUE",F462,"")</f>
        <v/>
      </c>
      <c r="AZ462" s="71" t="str">
        <f>IF($M462="TRUE",G462,"")</f>
        <v/>
      </c>
      <c r="BA462" s="175" t="str">
        <f>IF($H462="","",IF(OR(M462="TRUE"),$H462,""))</f>
        <v/>
      </c>
      <c r="BB462" s="101"/>
    </row>
    <row r="463" spans="1:54" ht="19.95" customHeight="1" x14ac:dyDescent="0.3">
      <c r="A463" s="98" t="str">
        <f>IF(B463="","",SUM(B$6:B463))</f>
        <v/>
      </c>
      <c r="B463" s="95" t="str">
        <f>IF($C463="","",1)</f>
        <v/>
      </c>
      <c r="C463" s="16"/>
      <c r="D463" s="16"/>
      <c r="E463" s="15"/>
      <c r="F463" s="15"/>
      <c r="G463" s="15"/>
      <c r="H463" s="170"/>
      <c r="I463" s="72" t="str">
        <f>IF($D463=I$5,"TRUE","")</f>
        <v/>
      </c>
      <c r="J463" s="72" t="str">
        <f>IF($D463=J$5,"TRUE","")</f>
        <v/>
      </c>
      <c r="K463" s="72" t="str">
        <f>IF($D463=K$5,"TRUE","")</f>
        <v/>
      </c>
      <c r="L463" s="72" t="str">
        <f>IF($D463=L$5,"TRUE","")</f>
        <v/>
      </c>
      <c r="M463" s="81" t="str">
        <f>IF($D463=M$5,"TRUE","")</f>
        <v/>
      </c>
      <c r="N463" s="62" t="str">
        <f>IF($P463="","",1)</f>
        <v/>
      </c>
      <c r="O463" s="62" t="str">
        <f>IF(N463="","",SUM(N$6:N463))</f>
        <v/>
      </c>
      <c r="P463" s="63" t="str">
        <f>IF($I463="TRUE",C463,"")</f>
        <v/>
      </c>
      <c r="Q463" s="63" t="str">
        <f>IF($I463="TRUE",D463,"")</f>
        <v/>
      </c>
      <c r="R463" s="79" t="str">
        <f>IF($I463="TRUE",E463,"")</f>
        <v/>
      </c>
      <c r="S463" s="63" t="str">
        <f>IF($I463="TRUE",F463,"")</f>
        <v/>
      </c>
      <c r="T463" s="63" t="str">
        <f>IF($I463="TRUE",G463,"")</f>
        <v/>
      </c>
      <c r="U463" s="63" t="str">
        <f>IF($H463="","",IF(OR(I463="TRUE"),$H463,""))</f>
        <v/>
      </c>
      <c r="V463" s="64" t="str">
        <f>IF(X463="","",1)</f>
        <v/>
      </c>
      <c r="W463" s="64" t="str">
        <f>IF(V463="","",SUM(V$6:V463))</f>
        <v/>
      </c>
      <c r="X463" s="65" t="str">
        <f>IF($J463="TRUE",C463,"")</f>
        <v/>
      </c>
      <c r="Y463" s="65" t="str">
        <f>IF($J463="TRUE",D463,"")</f>
        <v/>
      </c>
      <c r="Z463" s="65" t="str">
        <f>IF($J463="TRUE",E463,"")</f>
        <v/>
      </c>
      <c r="AA463" s="65" t="str">
        <f>IF($J463="TRUE",F463,"")</f>
        <v/>
      </c>
      <c r="AB463" s="65" t="str">
        <f>IF($J463="TRUE",G463,"")</f>
        <v/>
      </c>
      <c r="AC463" s="65" t="str">
        <f>IF($H463="","",IF(OR(J463="TRUE"),$H463,""))</f>
        <v/>
      </c>
      <c r="AD463" s="66" t="str">
        <f>IF(AF463="","",1)</f>
        <v/>
      </c>
      <c r="AE463" s="66" t="str">
        <f>IF(AD463="","",SUM(AD$6:AD463))</f>
        <v/>
      </c>
      <c r="AF463" s="67" t="str">
        <f>IF($K463="TRUE",C463,"")</f>
        <v/>
      </c>
      <c r="AG463" s="67" t="str">
        <f>IF($K463="TRUE",D463,"")</f>
        <v/>
      </c>
      <c r="AH463" s="87" t="str">
        <f>IF($K463="TRUE",E463,"")</f>
        <v/>
      </c>
      <c r="AI463" s="67" t="str">
        <f>IF($K463="TRUE",F463,"")</f>
        <v/>
      </c>
      <c r="AJ463" s="67" t="str">
        <f>IF($K463="TRUE",G463,"")</f>
        <v/>
      </c>
      <c r="AK463" s="67" t="str">
        <f>IF($H463="","",IF(OR(K463="TRUE"),$H463,""))</f>
        <v/>
      </c>
      <c r="AL463" s="68" t="str">
        <f>IF(AN463="","",1)</f>
        <v/>
      </c>
      <c r="AM463" s="68" t="str">
        <f>IF(AL463="","",SUM(AL$6:AL463))</f>
        <v/>
      </c>
      <c r="AN463" s="69" t="str">
        <f>IF($L463="TRUE",C463,"")</f>
        <v/>
      </c>
      <c r="AO463" s="69" t="str">
        <f>IF($L463="TRUE",D463,"")</f>
        <v/>
      </c>
      <c r="AP463" s="96" t="str">
        <f>IF($L463="TRUE",E463,"")</f>
        <v/>
      </c>
      <c r="AQ463" s="69" t="str">
        <f>IF($L463="TRUE",F463,"")</f>
        <v/>
      </c>
      <c r="AR463" s="69" t="str">
        <f>IF($L463="TRUE",G463,"")</f>
        <v/>
      </c>
      <c r="AS463" s="69" t="str">
        <f>IF($H463="","",IF(OR(L463="TRUE"),$H463,""))</f>
        <v/>
      </c>
      <c r="AT463" s="70" t="str">
        <f>IF(AV463="","",1)</f>
        <v/>
      </c>
      <c r="AU463" s="70" t="str">
        <f>IF(AT463="","",SUM(AT$6:AT463))</f>
        <v/>
      </c>
      <c r="AV463" s="71" t="str">
        <f>IF($M463="TRUE",C463,"")</f>
        <v/>
      </c>
      <c r="AW463" s="71" t="str">
        <f>IF($M463="TRUE",D463,"")</f>
        <v/>
      </c>
      <c r="AX463" s="97" t="str">
        <f>IF($M463="TRUE",E463,"")</f>
        <v/>
      </c>
      <c r="AY463" s="71" t="str">
        <f>IF($M463="TRUE",F463,"")</f>
        <v/>
      </c>
      <c r="AZ463" s="71" t="str">
        <f>IF($M463="TRUE",G463,"")</f>
        <v/>
      </c>
      <c r="BA463" s="175" t="str">
        <f>IF($H463="","",IF(OR(M463="TRUE"),$H463,""))</f>
        <v/>
      </c>
      <c r="BB463" s="101"/>
    </row>
    <row r="464" spans="1:54" ht="19.95" customHeight="1" x14ac:dyDescent="0.3">
      <c r="A464" s="98" t="str">
        <f>IF(B464="","",SUM(B$6:B464))</f>
        <v/>
      </c>
      <c r="B464" s="95" t="str">
        <f>IF($C464="","",1)</f>
        <v/>
      </c>
      <c r="C464" s="16"/>
      <c r="D464" s="16"/>
      <c r="E464" s="15"/>
      <c r="F464" s="15"/>
      <c r="G464" s="15"/>
      <c r="H464" s="170"/>
      <c r="I464" s="72" t="str">
        <f>IF($D464=I$5,"TRUE","")</f>
        <v/>
      </c>
      <c r="J464" s="72" t="str">
        <f>IF($D464=J$5,"TRUE","")</f>
        <v/>
      </c>
      <c r="K464" s="72" t="str">
        <f>IF($D464=K$5,"TRUE","")</f>
        <v/>
      </c>
      <c r="L464" s="72" t="str">
        <f>IF($D464=L$5,"TRUE","")</f>
        <v/>
      </c>
      <c r="M464" s="81" t="str">
        <f>IF($D464=M$5,"TRUE","")</f>
        <v/>
      </c>
      <c r="N464" s="62" t="str">
        <f>IF($P464="","",1)</f>
        <v/>
      </c>
      <c r="O464" s="62" t="str">
        <f>IF(N464="","",SUM(N$6:N464))</f>
        <v/>
      </c>
      <c r="P464" s="63" t="str">
        <f>IF($I464="TRUE",C464,"")</f>
        <v/>
      </c>
      <c r="Q464" s="63" t="str">
        <f>IF($I464="TRUE",D464,"")</f>
        <v/>
      </c>
      <c r="R464" s="79" t="str">
        <f>IF($I464="TRUE",E464,"")</f>
        <v/>
      </c>
      <c r="S464" s="63" t="str">
        <f>IF($I464="TRUE",F464,"")</f>
        <v/>
      </c>
      <c r="T464" s="63" t="str">
        <f>IF($I464="TRUE",G464,"")</f>
        <v/>
      </c>
      <c r="U464" s="63" t="str">
        <f>IF($H464="","",IF(OR(I464="TRUE"),$H464,""))</f>
        <v/>
      </c>
      <c r="V464" s="64" t="str">
        <f>IF(X464="","",1)</f>
        <v/>
      </c>
      <c r="W464" s="64" t="str">
        <f>IF(V464="","",SUM(V$6:V464))</f>
        <v/>
      </c>
      <c r="X464" s="65" t="str">
        <f>IF($J464="TRUE",C464,"")</f>
        <v/>
      </c>
      <c r="Y464" s="65" t="str">
        <f>IF($J464="TRUE",D464,"")</f>
        <v/>
      </c>
      <c r="Z464" s="65" t="str">
        <f>IF($J464="TRUE",E464,"")</f>
        <v/>
      </c>
      <c r="AA464" s="65" t="str">
        <f>IF($J464="TRUE",F464,"")</f>
        <v/>
      </c>
      <c r="AB464" s="65" t="str">
        <f>IF($J464="TRUE",G464,"")</f>
        <v/>
      </c>
      <c r="AC464" s="65" t="str">
        <f>IF($H464="","",IF(OR(J464="TRUE"),$H464,""))</f>
        <v/>
      </c>
      <c r="AD464" s="66" t="str">
        <f>IF(AF464="","",1)</f>
        <v/>
      </c>
      <c r="AE464" s="66" t="str">
        <f>IF(AD464="","",SUM(AD$6:AD464))</f>
        <v/>
      </c>
      <c r="AF464" s="67" t="str">
        <f>IF($K464="TRUE",C464,"")</f>
        <v/>
      </c>
      <c r="AG464" s="67" t="str">
        <f>IF($K464="TRUE",D464,"")</f>
        <v/>
      </c>
      <c r="AH464" s="87" t="str">
        <f>IF($K464="TRUE",E464,"")</f>
        <v/>
      </c>
      <c r="AI464" s="67" t="str">
        <f>IF($K464="TRUE",F464,"")</f>
        <v/>
      </c>
      <c r="AJ464" s="67" t="str">
        <f>IF($K464="TRUE",G464,"")</f>
        <v/>
      </c>
      <c r="AK464" s="67" t="str">
        <f>IF($H464="","",IF(OR(K464="TRUE"),$H464,""))</f>
        <v/>
      </c>
      <c r="AL464" s="68" t="str">
        <f>IF(AN464="","",1)</f>
        <v/>
      </c>
      <c r="AM464" s="68" t="str">
        <f>IF(AL464="","",SUM(AL$6:AL464))</f>
        <v/>
      </c>
      <c r="AN464" s="69" t="str">
        <f>IF($L464="TRUE",C464,"")</f>
        <v/>
      </c>
      <c r="AO464" s="69" t="str">
        <f>IF($L464="TRUE",D464,"")</f>
        <v/>
      </c>
      <c r="AP464" s="96" t="str">
        <f>IF($L464="TRUE",E464,"")</f>
        <v/>
      </c>
      <c r="AQ464" s="69" t="str">
        <f>IF($L464="TRUE",F464,"")</f>
        <v/>
      </c>
      <c r="AR464" s="69" t="str">
        <f>IF($L464="TRUE",G464,"")</f>
        <v/>
      </c>
      <c r="AS464" s="69" t="str">
        <f>IF($H464="","",IF(OR(L464="TRUE"),$H464,""))</f>
        <v/>
      </c>
      <c r="AT464" s="70" t="str">
        <f>IF(AV464="","",1)</f>
        <v/>
      </c>
      <c r="AU464" s="70" t="str">
        <f>IF(AT464="","",SUM(AT$6:AT464))</f>
        <v/>
      </c>
      <c r="AV464" s="71" t="str">
        <f>IF($M464="TRUE",C464,"")</f>
        <v/>
      </c>
      <c r="AW464" s="71" t="str">
        <f>IF($M464="TRUE",D464,"")</f>
        <v/>
      </c>
      <c r="AX464" s="97" t="str">
        <f>IF($M464="TRUE",E464,"")</f>
        <v/>
      </c>
      <c r="AY464" s="71" t="str">
        <f>IF($M464="TRUE",F464,"")</f>
        <v/>
      </c>
      <c r="AZ464" s="71" t="str">
        <f>IF($M464="TRUE",G464,"")</f>
        <v/>
      </c>
      <c r="BA464" s="175" t="str">
        <f>IF($H464="","",IF(OR(M464="TRUE"),$H464,""))</f>
        <v/>
      </c>
      <c r="BB464" s="101"/>
    </row>
    <row r="465" spans="1:54" ht="19.95" customHeight="1" x14ac:dyDescent="0.3">
      <c r="A465" s="98" t="str">
        <f>IF(B465="","",SUM(B$6:B465))</f>
        <v/>
      </c>
      <c r="B465" s="95" t="str">
        <f>IF($C465="","",1)</f>
        <v/>
      </c>
      <c r="C465" s="16"/>
      <c r="D465" s="16"/>
      <c r="E465" s="15"/>
      <c r="F465" s="15"/>
      <c r="G465" s="15"/>
      <c r="H465" s="170"/>
      <c r="I465" s="72" t="str">
        <f>IF($D465=I$5,"TRUE","")</f>
        <v/>
      </c>
      <c r="J465" s="72" t="str">
        <f>IF($D465=J$5,"TRUE","")</f>
        <v/>
      </c>
      <c r="K465" s="72" t="str">
        <f>IF($D465=K$5,"TRUE","")</f>
        <v/>
      </c>
      <c r="L465" s="72" t="str">
        <f>IF($D465=L$5,"TRUE","")</f>
        <v/>
      </c>
      <c r="M465" s="81" t="str">
        <f>IF($D465=M$5,"TRUE","")</f>
        <v/>
      </c>
      <c r="N465" s="62" t="str">
        <f>IF($P465="","",1)</f>
        <v/>
      </c>
      <c r="O465" s="62" t="str">
        <f>IF(N465="","",SUM(N$6:N465))</f>
        <v/>
      </c>
      <c r="P465" s="63" t="str">
        <f>IF($I465="TRUE",C465,"")</f>
        <v/>
      </c>
      <c r="Q465" s="63" t="str">
        <f>IF($I465="TRUE",D465,"")</f>
        <v/>
      </c>
      <c r="R465" s="79" t="str">
        <f>IF($I465="TRUE",E465,"")</f>
        <v/>
      </c>
      <c r="S465" s="63" t="str">
        <f>IF($I465="TRUE",F465,"")</f>
        <v/>
      </c>
      <c r="T465" s="63" t="str">
        <f>IF($I465="TRUE",G465,"")</f>
        <v/>
      </c>
      <c r="U465" s="63" t="str">
        <f>IF($H465="","",IF(OR(I465="TRUE"),$H465,""))</f>
        <v/>
      </c>
      <c r="V465" s="64" t="str">
        <f>IF(X465="","",1)</f>
        <v/>
      </c>
      <c r="W465" s="64" t="str">
        <f>IF(V465="","",SUM(V$6:V465))</f>
        <v/>
      </c>
      <c r="X465" s="65" t="str">
        <f>IF($J465="TRUE",C465,"")</f>
        <v/>
      </c>
      <c r="Y465" s="65" t="str">
        <f>IF($J465="TRUE",D465,"")</f>
        <v/>
      </c>
      <c r="Z465" s="65" t="str">
        <f>IF($J465="TRUE",E465,"")</f>
        <v/>
      </c>
      <c r="AA465" s="65" t="str">
        <f>IF($J465="TRUE",F465,"")</f>
        <v/>
      </c>
      <c r="AB465" s="65" t="str">
        <f>IF($J465="TRUE",G465,"")</f>
        <v/>
      </c>
      <c r="AC465" s="65" t="str">
        <f>IF($H465="","",IF(OR(J465="TRUE"),$H465,""))</f>
        <v/>
      </c>
      <c r="AD465" s="66" t="str">
        <f>IF(AF465="","",1)</f>
        <v/>
      </c>
      <c r="AE465" s="66" t="str">
        <f>IF(AD465="","",SUM(AD$6:AD465))</f>
        <v/>
      </c>
      <c r="AF465" s="67" t="str">
        <f>IF($K465="TRUE",C465,"")</f>
        <v/>
      </c>
      <c r="AG465" s="67" t="str">
        <f>IF($K465="TRUE",D465,"")</f>
        <v/>
      </c>
      <c r="AH465" s="87" t="str">
        <f>IF($K465="TRUE",E465,"")</f>
        <v/>
      </c>
      <c r="AI465" s="67" t="str">
        <f>IF($K465="TRUE",F465,"")</f>
        <v/>
      </c>
      <c r="AJ465" s="67" t="str">
        <f>IF($K465="TRUE",G465,"")</f>
        <v/>
      </c>
      <c r="AK465" s="67" t="str">
        <f>IF($H465="","",IF(OR(K465="TRUE"),$H465,""))</f>
        <v/>
      </c>
      <c r="AL465" s="68" t="str">
        <f>IF(AN465="","",1)</f>
        <v/>
      </c>
      <c r="AM465" s="68" t="str">
        <f>IF(AL465="","",SUM(AL$6:AL465))</f>
        <v/>
      </c>
      <c r="AN465" s="69" t="str">
        <f>IF($L465="TRUE",C465,"")</f>
        <v/>
      </c>
      <c r="AO465" s="69" t="str">
        <f>IF($L465="TRUE",D465,"")</f>
        <v/>
      </c>
      <c r="AP465" s="96" t="str">
        <f>IF($L465="TRUE",E465,"")</f>
        <v/>
      </c>
      <c r="AQ465" s="69" t="str">
        <f>IF($L465="TRUE",F465,"")</f>
        <v/>
      </c>
      <c r="AR465" s="69" t="str">
        <f>IF($L465="TRUE",G465,"")</f>
        <v/>
      </c>
      <c r="AS465" s="69" t="str">
        <f>IF($H465="","",IF(OR(L465="TRUE"),$H465,""))</f>
        <v/>
      </c>
      <c r="AT465" s="70" t="str">
        <f>IF(AV465="","",1)</f>
        <v/>
      </c>
      <c r="AU465" s="70" t="str">
        <f>IF(AT465="","",SUM(AT$6:AT465))</f>
        <v/>
      </c>
      <c r="AV465" s="71" t="str">
        <f>IF($M465="TRUE",C465,"")</f>
        <v/>
      </c>
      <c r="AW465" s="71" t="str">
        <f>IF($M465="TRUE",D465,"")</f>
        <v/>
      </c>
      <c r="AX465" s="97" t="str">
        <f>IF($M465="TRUE",E465,"")</f>
        <v/>
      </c>
      <c r="AY465" s="71" t="str">
        <f>IF($M465="TRUE",F465,"")</f>
        <v/>
      </c>
      <c r="AZ465" s="71" t="str">
        <f>IF($M465="TRUE",G465,"")</f>
        <v/>
      </c>
      <c r="BA465" s="175" t="str">
        <f>IF($H465="","",IF(OR(M465="TRUE"),$H465,""))</f>
        <v/>
      </c>
      <c r="BB465" s="101"/>
    </row>
    <row r="466" spans="1:54" ht="19.95" customHeight="1" x14ac:dyDescent="0.3">
      <c r="A466" s="98" t="str">
        <f>IF(B466="","",SUM(B$6:B466))</f>
        <v/>
      </c>
      <c r="B466" s="95" t="str">
        <f>IF($C466="","",1)</f>
        <v/>
      </c>
      <c r="C466" s="16"/>
      <c r="D466" s="16"/>
      <c r="E466" s="15"/>
      <c r="F466" s="15"/>
      <c r="G466" s="15"/>
      <c r="H466" s="170"/>
      <c r="I466" s="72" t="str">
        <f>IF($D466=I$5,"TRUE","")</f>
        <v/>
      </c>
      <c r="J466" s="72" t="str">
        <f>IF($D466=J$5,"TRUE","")</f>
        <v/>
      </c>
      <c r="K466" s="72" t="str">
        <f>IF($D466=K$5,"TRUE","")</f>
        <v/>
      </c>
      <c r="L466" s="72" t="str">
        <f>IF($D466=L$5,"TRUE","")</f>
        <v/>
      </c>
      <c r="M466" s="81" t="str">
        <f>IF($D466=M$5,"TRUE","")</f>
        <v/>
      </c>
      <c r="N466" s="62" t="str">
        <f>IF($P466="","",1)</f>
        <v/>
      </c>
      <c r="O466" s="62" t="str">
        <f>IF(N466="","",SUM(N$6:N466))</f>
        <v/>
      </c>
      <c r="P466" s="63" t="str">
        <f>IF($I466="TRUE",C466,"")</f>
        <v/>
      </c>
      <c r="Q466" s="63" t="str">
        <f>IF($I466="TRUE",D466,"")</f>
        <v/>
      </c>
      <c r="R466" s="79" t="str">
        <f>IF($I466="TRUE",E466,"")</f>
        <v/>
      </c>
      <c r="S466" s="63" t="str">
        <f>IF($I466="TRUE",F466,"")</f>
        <v/>
      </c>
      <c r="T466" s="63" t="str">
        <f>IF($I466="TRUE",G466,"")</f>
        <v/>
      </c>
      <c r="U466" s="63" t="str">
        <f>IF($H466="","",IF(OR(I466="TRUE"),$H466,""))</f>
        <v/>
      </c>
      <c r="V466" s="64" t="str">
        <f>IF(X466="","",1)</f>
        <v/>
      </c>
      <c r="W466" s="64" t="str">
        <f>IF(V466="","",SUM(V$6:V466))</f>
        <v/>
      </c>
      <c r="X466" s="65" t="str">
        <f>IF($J466="TRUE",C466,"")</f>
        <v/>
      </c>
      <c r="Y466" s="65" t="str">
        <f>IF($J466="TRUE",D466,"")</f>
        <v/>
      </c>
      <c r="Z466" s="65" t="str">
        <f>IF($J466="TRUE",E466,"")</f>
        <v/>
      </c>
      <c r="AA466" s="65" t="str">
        <f>IF($J466="TRUE",F466,"")</f>
        <v/>
      </c>
      <c r="AB466" s="65" t="str">
        <f>IF($J466="TRUE",G466,"")</f>
        <v/>
      </c>
      <c r="AC466" s="65" t="str">
        <f>IF($H466="","",IF(OR(J466="TRUE"),$H466,""))</f>
        <v/>
      </c>
      <c r="AD466" s="66" t="str">
        <f>IF(AF466="","",1)</f>
        <v/>
      </c>
      <c r="AE466" s="66" t="str">
        <f>IF(AD466="","",SUM(AD$6:AD466))</f>
        <v/>
      </c>
      <c r="AF466" s="67" t="str">
        <f>IF($K466="TRUE",C466,"")</f>
        <v/>
      </c>
      <c r="AG466" s="67" t="str">
        <f>IF($K466="TRUE",D466,"")</f>
        <v/>
      </c>
      <c r="AH466" s="87" t="str">
        <f>IF($K466="TRUE",E466,"")</f>
        <v/>
      </c>
      <c r="AI466" s="67" t="str">
        <f>IF($K466="TRUE",F466,"")</f>
        <v/>
      </c>
      <c r="AJ466" s="67" t="str">
        <f>IF($K466="TRUE",G466,"")</f>
        <v/>
      </c>
      <c r="AK466" s="67" t="str">
        <f>IF($H466="","",IF(OR(K466="TRUE"),$H466,""))</f>
        <v/>
      </c>
      <c r="AL466" s="68" t="str">
        <f>IF(AN466="","",1)</f>
        <v/>
      </c>
      <c r="AM466" s="68" t="str">
        <f>IF(AL466="","",SUM(AL$6:AL466))</f>
        <v/>
      </c>
      <c r="AN466" s="69" t="str">
        <f>IF($L466="TRUE",C466,"")</f>
        <v/>
      </c>
      <c r="AO466" s="69" t="str">
        <f>IF($L466="TRUE",D466,"")</f>
        <v/>
      </c>
      <c r="AP466" s="96" t="str">
        <f>IF($L466="TRUE",E466,"")</f>
        <v/>
      </c>
      <c r="AQ466" s="69" t="str">
        <f>IF($L466="TRUE",F466,"")</f>
        <v/>
      </c>
      <c r="AR466" s="69" t="str">
        <f>IF($L466="TRUE",G466,"")</f>
        <v/>
      </c>
      <c r="AS466" s="69" t="str">
        <f>IF($H466="","",IF(OR(L466="TRUE"),$H466,""))</f>
        <v/>
      </c>
      <c r="AT466" s="70" t="str">
        <f>IF(AV466="","",1)</f>
        <v/>
      </c>
      <c r="AU466" s="70" t="str">
        <f>IF(AT466="","",SUM(AT$6:AT466))</f>
        <v/>
      </c>
      <c r="AV466" s="71" t="str">
        <f>IF($M466="TRUE",C466,"")</f>
        <v/>
      </c>
      <c r="AW466" s="71" t="str">
        <f>IF($M466="TRUE",D466,"")</f>
        <v/>
      </c>
      <c r="AX466" s="97" t="str">
        <f>IF($M466="TRUE",E466,"")</f>
        <v/>
      </c>
      <c r="AY466" s="71" t="str">
        <f>IF($M466="TRUE",F466,"")</f>
        <v/>
      </c>
      <c r="AZ466" s="71" t="str">
        <f>IF($M466="TRUE",G466,"")</f>
        <v/>
      </c>
      <c r="BA466" s="175" t="str">
        <f>IF($H466="","",IF(OR(M466="TRUE"),$H466,""))</f>
        <v/>
      </c>
      <c r="BB466" s="101"/>
    </row>
    <row r="467" spans="1:54" ht="19.95" customHeight="1" x14ac:dyDescent="0.3">
      <c r="A467" s="98" t="str">
        <f>IF(B467="","",SUM(B$6:B467))</f>
        <v/>
      </c>
      <c r="B467" s="95" t="str">
        <f>IF($C467="","",1)</f>
        <v/>
      </c>
      <c r="C467" s="16"/>
      <c r="D467" s="16"/>
      <c r="E467" s="15"/>
      <c r="F467" s="15"/>
      <c r="G467" s="15"/>
      <c r="H467" s="170"/>
      <c r="I467" s="72" t="str">
        <f>IF($D467=I$5,"TRUE","")</f>
        <v/>
      </c>
      <c r="J467" s="72" t="str">
        <f>IF($D467=J$5,"TRUE","")</f>
        <v/>
      </c>
      <c r="K467" s="72" t="str">
        <f>IF($D467=K$5,"TRUE","")</f>
        <v/>
      </c>
      <c r="L467" s="72" t="str">
        <f>IF($D467=L$5,"TRUE","")</f>
        <v/>
      </c>
      <c r="M467" s="81" t="str">
        <f>IF($D467=M$5,"TRUE","")</f>
        <v/>
      </c>
      <c r="N467" s="62" t="str">
        <f>IF($P467="","",1)</f>
        <v/>
      </c>
      <c r="O467" s="62" t="str">
        <f>IF(N467="","",SUM(N$6:N467))</f>
        <v/>
      </c>
      <c r="P467" s="63" t="str">
        <f>IF($I467="TRUE",C467,"")</f>
        <v/>
      </c>
      <c r="Q467" s="63" t="str">
        <f>IF($I467="TRUE",D467,"")</f>
        <v/>
      </c>
      <c r="R467" s="79" t="str">
        <f>IF($I467="TRUE",E467,"")</f>
        <v/>
      </c>
      <c r="S467" s="63" t="str">
        <f>IF($I467="TRUE",F467,"")</f>
        <v/>
      </c>
      <c r="T467" s="63" t="str">
        <f>IF($I467="TRUE",G467,"")</f>
        <v/>
      </c>
      <c r="U467" s="63" t="str">
        <f>IF($H467="","",IF(OR(I467="TRUE"),$H467,""))</f>
        <v/>
      </c>
      <c r="V467" s="64" t="str">
        <f>IF(X467="","",1)</f>
        <v/>
      </c>
      <c r="W467" s="64" t="str">
        <f>IF(V467="","",SUM(V$6:V467))</f>
        <v/>
      </c>
      <c r="X467" s="65" t="str">
        <f>IF($J467="TRUE",C467,"")</f>
        <v/>
      </c>
      <c r="Y467" s="65" t="str">
        <f>IF($J467="TRUE",D467,"")</f>
        <v/>
      </c>
      <c r="Z467" s="65" t="str">
        <f>IF($J467="TRUE",E467,"")</f>
        <v/>
      </c>
      <c r="AA467" s="65" t="str">
        <f>IF($J467="TRUE",F467,"")</f>
        <v/>
      </c>
      <c r="AB467" s="65" t="str">
        <f>IF($J467="TRUE",G467,"")</f>
        <v/>
      </c>
      <c r="AC467" s="65" t="str">
        <f>IF($H467="","",IF(OR(J467="TRUE"),$H467,""))</f>
        <v/>
      </c>
      <c r="AD467" s="66" t="str">
        <f>IF(AF467="","",1)</f>
        <v/>
      </c>
      <c r="AE467" s="66" t="str">
        <f>IF(AD467="","",SUM(AD$6:AD467))</f>
        <v/>
      </c>
      <c r="AF467" s="67" t="str">
        <f>IF($K467="TRUE",C467,"")</f>
        <v/>
      </c>
      <c r="AG467" s="67" t="str">
        <f>IF($K467="TRUE",D467,"")</f>
        <v/>
      </c>
      <c r="AH467" s="87" t="str">
        <f>IF($K467="TRUE",E467,"")</f>
        <v/>
      </c>
      <c r="AI467" s="67" t="str">
        <f>IF($K467="TRUE",F467,"")</f>
        <v/>
      </c>
      <c r="AJ467" s="67" t="str">
        <f>IF($K467="TRUE",G467,"")</f>
        <v/>
      </c>
      <c r="AK467" s="67" t="str">
        <f>IF($H467="","",IF(OR(K467="TRUE"),$H467,""))</f>
        <v/>
      </c>
      <c r="AL467" s="68" t="str">
        <f>IF(AN467="","",1)</f>
        <v/>
      </c>
      <c r="AM467" s="68" t="str">
        <f>IF(AL467="","",SUM(AL$6:AL467))</f>
        <v/>
      </c>
      <c r="AN467" s="69" t="str">
        <f>IF($L467="TRUE",C467,"")</f>
        <v/>
      </c>
      <c r="AO467" s="69" t="str">
        <f>IF($L467="TRUE",D467,"")</f>
        <v/>
      </c>
      <c r="AP467" s="96" t="str">
        <f>IF($L467="TRUE",E467,"")</f>
        <v/>
      </c>
      <c r="AQ467" s="69" t="str">
        <f>IF($L467="TRUE",F467,"")</f>
        <v/>
      </c>
      <c r="AR467" s="69" t="str">
        <f>IF($L467="TRUE",G467,"")</f>
        <v/>
      </c>
      <c r="AS467" s="69" t="str">
        <f>IF($H467="","",IF(OR(L467="TRUE"),$H467,""))</f>
        <v/>
      </c>
      <c r="AT467" s="70" t="str">
        <f>IF(AV467="","",1)</f>
        <v/>
      </c>
      <c r="AU467" s="70" t="str">
        <f>IF(AT467="","",SUM(AT$6:AT467))</f>
        <v/>
      </c>
      <c r="AV467" s="71" t="str">
        <f>IF($M467="TRUE",C467,"")</f>
        <v/>
      </c>
      <c r="AW467" s="71" t="str">
        <f>IF($M467="TRUE",D467,"")</f>
        <v/>
      </c>
      <c r="AX467" s="97" t="str">
        <f>IF($M467="TRUE",E467,"")</f>
        <v/>
      </c>
      <c r="AY467" s="71" t="str">
        <f>IF($M467="TRUE",F467,"")</f>
        <v/>
      </c>
      <c r="AZ467" s="71" t="str">
        <f>IF($M467="TRUE",G467,"")</f>
        <v/>
      </c>
      <c r="BA467" s="175" t="str">
        <f>IF($H467="","",IF(OR(M467="TRUE"),$H467,""))</f>
        <v/>
      </c>
      <c r="BB467" s="101"/>
    </row>
    <row r="468" spans="1:54" ht="19.95" customHeight="1" x14ac:dyDescent="0.3">
      <c r="A468" s="98" t="str">
        <f>IF(B468="","",SUM(B$6:B468))</f>
        <v/>
      </c>
      <c r="B468" s="95" t="str">
        <f>IF($C468="","",1)</f>
        <v/>
      </c>
      <c r="C468" s="16"/>
      <c r="D468" s="16"/>
      <c r="E468" s="15"/>
      <c r="F468" s="15"/>
      <c r="G468" s="15"/>
      <c r="H468" s="170"/>
      <c r="I468" s="72" t="str">
        <f>IF($D468=I$5,"TRUE","")</f>
        <v/>
      </c>
      <c r="J468" s="72" t="str">
        <f>IF($D468=J$5,"TRUE","")</f>
        <v/>
      </c>
      <c r="K468" s="72" t="str">
        <f>IF($D468=K$5,"TRUE","")</f>
        <v/>
      </c>
      <c r="L468" s="72" t="str">
        <f>IF($D468=L$5,"TRUE","")</f>
        <v/>
      </c>
      <c r="M468" s="81" t="str">
        <f>IF($D468=M$5,"TRUE","")</f>
        <v/>
      </c>
      <c r="N468" s="62" t="str">
        <f>IF($P468="","",1)</f>
        <v/>
      </c>
      <c r="O468" s="62" t="str">
        <f>IF(N468="","",SUM(N$6:N468))</f>
        <v/>
      </c>
      <c r="P468" s="63" t="str">
        <f>IF($I468="TRUE",C468,"")</f>
        <v/>
      </c>
      <c r="Q468" s="63" t="str">
        <f>IF($I468="TRUE",D468,"")</f>
        <v/>
      </c>
      <c r="R468" s="79" t="str">
        <f>IF($I468="TRUE",E468,"")</f>
        <v/>
      </c>
      <c r="S468" s="63" t="str">
        <f>IF($I468="TRUE",F468,"")</f>
        <v/>
      </c>
      <c r="T468" s="63" t="str">
        <f>IF($I468="TRUE",G468,"")</f>
        <v/>
      </c>
      <c r="U468" s="63" t="str">
        <f>IF($H468="","",IF(OR(I468="TRUE"),$H468,""))</f>
        <v/>
      </c>
      <c r="V468" s="64" t="str">
        <f>IF(X468="","",1)</f>
        <v/>
      </c>
      <c r="W468" s="64" t="str">
        <f>IF(V468="","",SUM(V$6:V468))</f>
        <v/>
      </c>
      <c r="X468" s="65" t="str">
        <f>IF($J468="TRUE",C468,"")</f>
        <v/>
      </c>
      <c r="Y468" s="65" t="str">
        <f>IF($J468="TRUE",D468,"")</f>
        <v/>
      </c>
      <c r="Z468" s="65" t="str">
        <f>IF($J468="TRUE",E468,"")</f>
        <v/>
      </c>
      <c r="AA468" s="65" t="str">
        <f>IF($J468="TRUE",F468,"")</f>
        <v/>
      </c>
      <c r="AB468" s="65" t="str">
        <f>IF($J468="TRUE",G468,"")</f>
        <v/>
      </c>
      <c r="AC468" s="65" t="str">
        <f>IF($H468="","",IF(OR(J468="TRUE"),$H468,""))</f>
        <v/>
      </c>
      <c r="AD468" s="66" t="str">
        <f>IF(AF468="","",1)</f>
        <v/>
      </c>
      <c r="AE468" s="66" t="str">
        <f>IF(AD468="","",SUM(AD$6:AD468))</f>
        <v/>
      </c>
      <c r="AF468" s="67" t="str">
        <f>IF($K468="TRUE",C468,"")</f>
        <v/>
      </c>
      <c r="AG468" s="67" t="str">
        <f>IF($K468="TRUE",D468,"")</f>
        <v/>
      </c>
      <c r="AH468" s="87" t="str">
        <f>IF($K468="TRUE",E468,"")</f>
        <v/>
      </c>
      <c r="AI468" s="67" t="str">
        <f>IF($K468="TRUE",F468,"")</f>
        <v/>
      </c>
      <c r="AJ468" s="67" t="str">
        <f>IF($K468="TRUE",G468,"")</f>
        <v/>
      </c>
      <c r="AK468" s="67" t="str">
        <f>IF($H468="","",IF(OR(K468="TRUE"),$H468,""))</f>
        <v/>
      </c>
      <c r="AL468" s="68" t="str">
        <f>IF(AN468="","",1)</f>
        <v/>
      </c>
      <c r="AM468" s="68" t="str">
        <f>IF(AL468="","",SUM(AL$6:AL468))</f>
        <v/>
      </c>
      <c r="AN468" s="69" t="str">
        <f>IF($L468="TRUE",C468,"")</f>
        <v/>
      </c>
      <c r="AO468" s="69" t="str">
        <f>IF($L468="TRUE",D468,"")</f>
        <v/>
      </c>
      <c r="AP468" s="96" t="str">
        <f>IF($L468="TRUE",E468,"")</f>
        <v/>
      </c>
      <c r="AQ468" s="69" t="str">
        <f>IF($L468="TRUE",F468,"")</f>
        <v/>
      </c>
      <c r="AR468" s="69" t="str">
        <f>IF($L468="TRUE",G468,"")</f>
        <v/>
      </c>
      <c r="AS468" s="69" t="str">
        <f>IF($H468="","",IF(OR(L468="TRUE"),$H468,""))</f>
        <v/>
      </c>
      <c r="AT468" s="70" t="str">
        <f>IF(AV468="","",1)</f>
        <v/>
      </c>
      <c r="AU468" s="70" t="str">
        <f>IF(AT468="","",SUM(AT$6:AT468))</f>
        <v/>
      </c>
      <c r="AV468" s="71" t="str">
        <f>IF($M468="TRUE",C468,"")</f>
        <v/>
      </c>
      <c r="AW468" s="71" t="str">
        <f>IF($M468="TRUE",D468,"")</f>
        <v/>
      </c>
      <c r="AX468" s="97" t="str">
        <f>IF($M468="TRUE",E468,"")</f>
        <v/>
      </c>
      <c r="AY468" s="71" t="str">
        <f>IF($M468="TRUE",F468,"")</f>
        <v/>
      </c>
      <c r="AZ468" s="71" t="str">
        <f>IF($M468="TRUE",G468,"")</f>
        <v/>
      </c>
      <c r="BA468" s="175" t="str">
        <f>IF($H468="","",IF(OR(M468="TRUE"),$H468,""))</f>
        <v/>
      </c>
      <c r="BB468" s="101"/>
    </row>
    <row r="469" spans="1:54" ht="19.95" customHeight="1" x14ac:dyDescent="0.3">
      <c r="A469" s="98" t="str">
        <f>IF(B469="","",SUM(B$6:B469))</f>
        <v/>
      </c>
      <c r="B469" s="95" t="str">
        <f>IF($C469="","",1)</f>
        <v/>
      </c>
      <c r="C469" s="16"/>
      <c r="D469" s="16"/>
      <c r="E469" s="15"/>
      <c r="F469" s="15"/>
      <c r="G469" s="15"/>
      <c r="H469" s="170"/>
      <c r="I469" s="72" t="str">
        <f>IF($D469=I$5,"TRUE","")</f>
        <v/>
      </c>
      <c r="J469" s="72" t="str">
        <f>IF($D469=J$5,"TRUE","")</f>
        <v/>
      </c>
      <c r="K469" s="72" t="str">
        <f>IF($D469=K$5,"TRUE","")</f>
        <v/>
      </c>
      <c r="L469" s="72" t="str">
        <f>IF($D469=L$5,"TRUE","")</f>
        <v/>
      </c>
      <c r="M469" s="81" t="str">
        <f>IF($D469=M$5,"TRUE","")</f>
        <v/>
      </c>
      <c r="N469" s="62" t="str">
        <f>IF($P469="","",1)</f>
        <v/>
      </c>
      <c r="O469" s="62" t="str">
        <f>IF(N469="","",SUM(N$6:N469))</f>
        <v/>
      </c>
      <c r="P469" s="63" t="str">
        <f>IF($I469="TRUE",C469,"")</f>
        <v/>
      </c>
      <c r="Q469" s="63" t="str">
        <f>IF($I469="TRUE",D469,"")</f>
        <v/>
      </c>
      <c r="R469" s="79" t="str">
        <f>IF($I469="TRUE",E469,"")</f>
        <v/>
      </c>
      <c r="S469" s="63" t="str">
        <f>IF($I469="TRUE",F469,"")</f>
        <v/>
      </c>
      <c r="T469" s="63" t="str">
        <f>IF($I469="TRUE",G469,"")</f>
        <v/>
      </c>
      <c r="U469" s="63" t="str">
        <f>IF($H469="","",IF(OR(I469="TRUE"),$H469,""))</f>
        <v/>
      </c>
      <c r="V469" s="64" t="str">
        <f>IF(X469="","",1)</f>
        <v/>
      </c>
      <c r="W469" s="64" t="str">
        <f>IF(V469="","",SUM(V$6:V469))</f>
        <v/>
      </c>
      <c r="X469" s="65" t="str">
        <f>IF($J469="TRUE",C469,"")</f>
        <v/>
      </c>
      <c r="Y469" s="65" t="str">
        <f>IF($J469="TRUE",D469,"")</f>
        <v/>
      </c>
      <c r="Z469" s="65" t="str">
        <f>IF($J469="TRUE",E469,"")</f>
        <v/>
      </c>
      <c r="AA469" s="65" t="str">
        <f>IF($J469="TRUE",F469,"")</f>
        <v/>
      </c>
      <c r="AB469" s="65" t="str">
        <f>IF($J469="TRUE",G469,"")</f>
        <v/>
      </c>
      <c r="AC469" s="65" t="str">
        <f>IF($H469="","",IF(OR(J469="TRUE"),$H469,""))</f>
        <v/>
      </c>
      <c r="AD469" s="66" t="str">
        <f>IF(AF469="","",1)</f>
        <v/>
      </c>
      <c r="AE469" s="66" t="str">
        <f>IF(AD469="","",SUM(AD$6:AD469))</f>
        <v/>
      </c>
      <c r="AF469" s="67" t="str">
        <f>IF($K469="TRUE",C469,"")</f>
        <v/>
      </c>
      <c r="AG469" s="67" t="str">
        <f>IF($K469="TRUE",D469,"")</f>
        <v/>
      </c>
      <c r="AH469" s="87" t="str">
        <f>IF($K469="TRUE",E469,"")</f>
        <v/>
      </c>
      <c r="AI469" s="67" t="str">
        <f>IF($K469="TRUE",F469,"")</f>
        <v/>
      </c>
      <c r="AJ469" s="67" t="str">
        <f>IF($K469="TRUE",G469,"")</f>
        <v/>
      </c>
      <c r="AK469" s="67" t="str">
        <f>IF($H469="","",IF(OR(K469="TRUE"),$H469,""))</f>
        <v/>
      </c>
      <c r="AL469" s="68" t="str">
        <f>IF(AN469="","",1)</f>
        <v/>
      </c>
      <c r="AM469" s="68" t="str">
        <f>IF(AL469="","",SUM(AL$6:AL469))</f>
        <v/>
      </c>
      <c r="AN469" s="69" t="str">
        <f>IF($L469="TRUE",C469,"")</f>
        <v/>
      </c>
      <c r="AO469" s="69" t="str">
        <f>IF($L469="TRUE",D469,"")</f>
        <v/>
      </c>
      <c r="AP469" s="96" t="str">
        <f>IF($L469="TRUE",E469,"")</f>
        <v/>
      </c>
      <c r="AQ469" s="69" t="str">
        <f>IF($L469="TRUE",F469,"")</f>
        <v/>
      </c>
      <c r="AR469" s="69" t="str">
        <f>IF($L469="TRUE",G469,"")</f>
        <v/>
      </c>
      <c r="AS469" s="69" t="str">
        <f>IF($H469="","",IF(OR(L469="TRUE"),$H469,""))</f>
        <v/>
      </c>
      <c r="AT469" s="70" t="str">
        <f>IF(AV469="","",1)</f>
        <v/>
      </c>
      <c r="AU469" s="70" t="str">
        <f>IF(AT469="","",SUM(AT$6:AT469))</f>
        <v/>
      </c>
      <c r="AV469" s="71" t="str">
        <f>IF($M469="TRUE",C469,"")</f>
        <v/>
      </c>
      <c r="AW469" s="71" t="str">
        <f>IF($M469="TRUE",D469,"")</f>
        <v/>
      </c>
      <c r="AX469" s="97" t="str">
        <f>IF($M469="TRUE",E469,"")</f>
        <v/>
      </c>
      <c r="AY469" s="71" t="str">
        <f>IF($M469="TRUE",F469,"")</f>
        <v/>
      </c>
      <c r="AZ469" s="71" t="str">
        <f>IF($M469="TRUE",G469,"")</f>
        <v/>
      </c>
      <c r="BA469" s="175" t="str">
        <f>IF($H469="","",IF(OR(M469="TRUE"),$H469,""))</f>
        <v/>
      </c>
      <c r="BB469" s="101"/>
    </row>
    <row r="470" spans="1:54" ht="19.95" customHeight="1" x14ac:dyDescent="0.3">
      <c r="A470" s="98" t="str">
        <f>IF(B470="","",SUM(B$6:B470))</f>
        <v/>
      </c>
      <c r="B470" s="95" t="str">
        <f>IF($C470="","",1)</f>
        <v/>
      </c>
      <c r="C470" s="16"/>
      <c r="D470" s="16"/>
      <c r="E470" s="15"/>
      <c r="F470" s="15"/>
      <c r="G470" s="15"/>
      <c r="H470" s="170"/>
      <c r="I470" s="72" t="str">
        <f>IF($D470=I$5,"TRUE","")</f>
        <v/>
      </c>
      <c r="J470" s="72" t="str">
        <f>IF($D470=J$5,"TRUE","")</f>
        <v/>
      </c>
      <c r="K470" s="72" t="str">
        <f>IF($D470=K$5,"TRUE","")</f>
        <v/>
      </c>
      <c r="L470" s="72" t="str">
        <f>IF($D470=L$5,"TRUE","")</f>
        <v/>
      </c>
      <c r="M470" s="81" t="str">
        <f>IF($D470=M$5,"TRUE","")</f>
        <v/>
      </c>
      <c r="N470" s="62" t="str">
        <f>IF($P470="","",1)</f>
        <v/>
      </c>
      <c r="O470" s="62" t="str">
        <f>IF(N470="","",SUM(N$6:N470))</f>
        <v/>
      </c>
      <c r="P470" s="63" t="str">
        <f>IF($I470="TRUE",C470,"")</f>
        <v/>
      </c>
      <c r="Q470" s="63" t="str">
        <f>IF($I470="TRUE",D470,"")</f>
        <v/>
      </c>
      <c r="R470" s="79" t="str">
        <f>IF($I470="TRUE",E470,"")</f>
        <v/>
      </c>
      <c r="S470" s="63" t="str">
        <f>IF($I470="TRUE",F470,"")</f>
        <v/>
      </c>
      <c r="T470" s="63" t="str">
        <f>IF($I470="TRUE",G470,"")</f>
        <v/>
      </c>
      <c r="U470" s="63" t="str">
        <f>IF($H470="","",IF(OR(I470="TRUE"),$H470,""))</f>
        <v/>
      </c>
      <c r="V470" s="64" t="str">
        <f>IF(X470="","",1)</f>
        <v/>
      </c>
      <c r="W470" s="64" t="str">
        <f>IF(V470="","",SUM(V$6:V470))</f>
        <v/>
      </c>
      <c r="X470" s="65" t="str">
        <f>IF($J470="TRUE",C470,"")</f>
        <v/>
      </c>
      <c r="Y470" s="65" t="str">
        <f>IF($J470="TRUE",D470,"")</f>
        <v/>
      </c>
      <c r="Z470" s="65" t="str">
        <f>IF($J470="TRUE",E470,"")</f>
        <v/>
      </c>
      <c r="AA470" s="65" t="str">
        <f>IF($J470="TRUE",F470,"")</f>
        <v/>
      </c>
      <c r="AB470" s="65" t="str">
        <f>IF($J470="TRUE",G470,"")</f>
        <v/>
      </c>
      <c r="AC470" s="65" t="str">
        <f>IF($H470="","",IF(OR(J470="TRUE"),$H470,""))</f>
        <v/>
      </c>
      <c r="AD470" s="66" t="str">
        <f>IF(AF470="","",1)</f>
        <v/>
      </c>
      <c r="AE470" s="66" t="str">
        <f>IF(AD470="","",SUM(AD$6:AD470))</f>
        <v/>
      </c>
      <c r="AF470" s="67" t="str">
        <f>IF($K470="TRUE",C470,"")</f>
        <v/>
      </c>
      <c r="AG470" s="67" t="str">
        <f>IF($K470="TRUE",D470,"")</f>
        <v/>
      </c>
      <c r="AH470" s="87" t="str">
        <f>IF($K470="TRUE",E470,"")</f>
        <v/>
      </c>
      <c r="AI470" s="67" t="str">
        <f>IF($K470="TRUE",F470,"")</f>
        <v/>
      </c>
      <c r="AJ470" s="67" t="str">
        <f>IF($K470="TRUE",G470,"")</f>
        <v/>
      </c>
      <c r="AK470" s="67" t="str">
        <f>IF($H470="","",IF(OR(K470="TRUE"),$H470,""))</f>
        <v/>
      </c>
      <c r="AL470" s="68" t="str">
        <f>IF(AN470="","",1)</f>
        <v/>
      </c>
      <c r="AM470" s="68" t="str">
        <f>IF(AL470="","",SUM(AL$6:AL470))</f>
        <v/>
      </c>
      <c r="AN470" s="69" t="str">
        <f>IF($L470="TRUE",C470,"")</f>
        <v/>
      </c>
      <c r="AO470" s="69" t="str">
        <f>IF($L470="TRUE",D470,"")</f>
        <v/>
      </c>
      <c r="AP470" s="96" t="str">
        <f>IF($L470="TRUE",E470,"")</f>
        <v/>
      </c>
      <c r="AQ470" s="69" t="str">
        <f>IF($L470="TRUE",F470,"")</f>
        <v/>
      </c>
      <c r="AR470" s="69" t="str">
        <f>IF($L470="TRUE",G470,"")</f>
        <v/>
      </c>
      <c r="AS470" s="69" t="str">
        <f>IF($H470="","",IF(OR(L470="TRUE"),$H470,""))</f>
        <v/>
      </c>
      <c r="AT470" s="70" t="str">
        <f>IF(AV470="","",1)</f>
        <v/>
      </c>
      <c r="AU470" s="70" t="str">
        <f>IF(AT470="","",SUM(AT$6:AT470))</f>
        <v/>
      </c>
      <c r="AV470" s="71" t="str">
        <f>IF($M470="TRUE",C470,"")</f>
        <v/>
      </c>
      <c r="AW470" s="71" t="str">
        <f>IF($M470="TRUE",D470,"")</f>
        <v/>
      </c>
      <c r="AX470" s="97" t="str">
        <f>IF($M470="TRUE",E470,"")</f>
        <v/>
      </c>
      <c r="AY470" s="71" t="str">
        <f>IF($M470="TRUE",F470,"")</f>
        <v/>
      </c>
      <c r="AZ470" s="71" t="str">
        <f>IF($M470="TRUE",G470,"")</f>
        <v/>
      </c>
      <c r="BA470" s="175" t="str">
        <f>IF($H470="","",IF(OR(M470="TRUE"),$H470,""))</f>
        <v/>
      </c>
      <c r="BB470" s="101"/>
    </row>
    <row r="471" spans="1:54" ht="19.95" customHeight="1" x14ac:dyDescent="0.3">
      <c r="A471" s="98" t="str">
        <f>IF(B471="","",SUM(B$6:B471))</f>
        <v/>
      </c>
      <c r="B471" s="95" t="str">
        <f>IF($C471="","",1)</f>
        <v/>
      </c>
      <c r="C471" s="16"/>
      <c r="D471" s="16"/>
      <c r="E471" s="15"/>
      <c r="F471" s="15"/>
      <c r="G471" s="15"/>
      <c r="H471" s="170"/>
      <c r="I471" s="72" t="str">
        <f>IF($D471=I$5,"TRUE","")</f>
        <v/>
      </c>
      <c r="J471" s="72" t="str">
        <f>IF($D471=J$5,"TRUE","")</f>
        <v/>
      </c>
      <c r="K471" s="72" t="str">
        <f>IF($D471=K$5,"TRUE","")</f>
        <v/>
      </c>
      <c r="L471" s="72" t="str">
        <f>IF($D471=L$5,"TRUE","")</f>
        <v/>
      </c>
      <c r="M471" s="81" t="str">
        <f>IF($D471=M$5,"TRUE","")</f>
        <v/>
      </c>
      <c r="N471" s="62" t="str">
        <f>IF($P471="","",1)</f>
        <v/>
      </c>
      <c r="O471" s="62" t="str">
        <f>IF(N471="","",SUM(N$6:N471))</f>
        <v/>
      </c>
      <c r="P471" s="63" t="str">
        <f>IF($I471="TRUE",C471,"")</f>
        <v/>
      </c>
      <c r="Q471" s="63" t="str">
        <f>IF($I471="TRUE",D471,"")</f>
        <v/>
      </c>
      <c r="R471" s="79" t="str">
        <f>IF($I471="TRUE",E471,"")</f>
        <v/>
      </c>
      <c r="S471" s="63" t="str">
        <f>IF($I471="TRUE",F471,"")</f>
        <v/>
      </c>
      <c r="T471" s="63" t="str">
        <f>IF($I471="TRUE",G471,"")</f>
        <v/>
      </c>
      <c r="U471" s="63" t="str">
        <f>IF($H471="","",IF(OR(I471="TRUE"),$H471,""))</f>
        <v/>
      </c>
      <c r="V471" s="64" t="str">
        <f>IF(X471="","",1)</f>
        <v/>
      </c>
      <c r="W471" s="64" t="str">
        <f>IF(V471="","",SUM(V$6:V471))</f>
        <v/>
      </c>
      <c r="X471" s="65" t="str">
        <f>IF($J471="TRUE",C471,"")</f>
        <v/>
      </c>
      <c r="Y471" s="65" t="str">
        <f>IF($J471="TRUE",D471,"")</f>
        <v/>
      </c>
      <c r="Z471" s="65" t="str">
        <f>IF($J471="TRUE",E471,"")</f>
        <v/>
      </c>
      <c r="AA471" s="65" t="str">
        <f>IF($J471="TRUE",F471,"")</f>
        <v/>
      </c>
      <c r="AB471" s="65" t="str">
        <f>IF($J471="TRUE",G471,"")</f>
        <v/>
      </c>
      <c r="AC471" s="65" t="str">
        <f>IF($H471="","",IF(OR(J471="TRUE"),$H471,""))</f>
        <v/>
      </c>
      <c r="AD471" s="66" t="str">
        <f>IF(AF471="","",1)</f>
        <v/>
      </c>
      <c r="AE471" s="66" t="str">
        <f>IF(AD471="","",SUM(AD$6:AD471))</f>
        <v/>
      </c>
      <c r="AF471" s="67" t="str">
        <f>IF($K471="TRUE",C471,"")</f>
        <v/>
      </c>
      <c r="AG471" s="67" t="str">
        <f>IF($K471="TRUE",D471,"")</f>
        <v/>
      </c>
      <c r="AH471" s="87" t="str">
        <f>IF($K471="TRUE",E471,"")</f>
        <v/>
      </c>
      <c r="AI471" s="67" t="str">
        <f>IF($K471="TRUE",F471,"")</f>
        <v/>
      </c>
      <c r="AJ471" s="67" t="str">
        <f>IF($K471="TRUE",G471,"")</f>
        <v/>
      </c>
      <c r="AK471" s="67" t="str">
        <f>IF($H471="","",IF(OR(K471="TRUE"),$H471,""))</f>
        <v/>
      </c>
      <c r="AL471" s="68" t="str">
        <f>IF(AN471="","",1)</f>
        <v/>
      </c>
      <c r="AM471" s="68" t="str">
        <f>IF(AL471="","",SUM(AL$6:AL471))</f>
        <v/>
      </c>
      <c r="AN471" s="69" t="str">
        <f>IF($L471="TRUE",C471,"")</f>
        <v/>
      </c>
      <c r="AO471" s="69" t="str">
        <f>IF($L471="TRUE",D471,"")</f>
        <v/>
      </c>
      <c r="AP471" s="96" t="str">
        <f>IF($L471="TRUE",E471,"")</f>
        <v/>
      </c>
      <c r="AQ471" s="69" t="str">
        <f>IF($L471="TRUE",F471,"")</f>
        <v/>
      </c>
      <c r="AR471" s="69" t="str">
        <f>IF($L471="TRUE",G471,"")</f>
        <v/>
      </c>
      <c r="AS471" s="69" t="str">
        <f>IF($H471="","",IF(OR(L471="TRUE"),$H471,""))</f>
        <v/>
      </c>
      <c r="AT471" s="70" t="str">
        <f>IF(AV471="","",1)</f>
        <v/>
      </c>
      <c r="AU471" s="70" t="str">
        <f>IF(AT471="","",SUM(AT$6:AT471))</f>
        <v/>
      </c>
      <c r="AV471" s="71" t="str">
        <f>IF($M471="TRUE",C471,"")</f>
        <v/>
      </c>
      <c r="AW471" s="71" t="str">
        <f>IF($M471="TRUE",D471,"")</f>
        <v/>
      </c>
      <c r="AX471" s="97" t="str">
        <f>IF($M471="TRUE",E471,"")</f>
        <v/>
      </c>
      <c r="AY471" s="71" t="str">
        <f>IF($M471="TRUE",F471,"")</f>
        <v/>
      </c>
      <c r="AZ471" s="71" t="str">
        <f>IF($M471="TRUE",G471,"")</f>
        <v/>
      </c>
      <c r="BA471" s="175" t="str">
        <f>IF($H471="","",IF(OR(M471="TRUE"),$H471,""))</f>
        <v/>
      </c>
      <c r="BB471" s="101"/>
    </row>
    <row r="472" spans="1:54" ht="19.95" customHeight="1" x14ac:dyDescent="0.3">
      <c r="A472" s="98" t="str">
        <f>IF(B472="","",SUM(B$6:B472))</f>
        <v/>
      </c>
      <c r="B472" s="95" t="str">
        <f>IF($C472="","",1)</f>
        <v/>
      </c>
      <c r="C472" s="16"/>
      <c r="D472" s="16"/>
      <c r="E472" s="15"/>
      <c r="F472" s="15"/>
      <c r="G472" s="15"/>
      <c r="H472" s="170"/>
      <c r="I472" s="72" t="str">
        <f>IF($D472=I$5,"TRUE","")</f>
        <v/>
      </c>
      <c r="J472" s="72" t="str">
        <f>IF($D472=J$5,"TRUE","")</f>
        <v/>
      </c>
      <c r="K472" s="72" t="str">
        <f>IF($D472=K$5,"TRUE","")</f>
        <v/>
      </c>
      <c r="L472" s="72" t="str">
        <f>IF($D472=L$5,"TRUE","")</f>
        <v/>
      </c>
      <c r="M472" s="81" t="str">
        <f>IF($D472=M$5,"TRUE","")</f>
        <v/>
      </c>
      <c r="N472" s="62" t="str">
        <f>IF($P472="","",1)</f>
        <v/>
      </c>
      <c r="O472" s="62" t="str">
        <f>IF(N472="","",SUM(N$6:N472))</f>
        <v/>
      </c>
      <c r="P472" s="63" t="str">
        <f>IF($I472="TRUE",C472,"")</f>
        <v/>
      </c>
      <c r="Q472" s="63" t="str">
        <f>IF($I472="TRUE",D472,"")</f>
        <v/>
      </c>
      <c r="R472" s="79" t="str">
        <f>IF($I472="TRUE",E472,"")</f>
        <v/>
      </c>
      <c r="S472" s="63" t="str">
        <f>IF($I472="TRUE",F472,"")</f>
        <v/>
      </c>
      <c r="T472" s="63" t="str">
        <f>IF($I472="TRUE",G472,"")</f>
        <v/>
      </c>
      <c r="U472" s="63" t="str">
        <f>IF($H472="","",IF(OR(I472="TRUE"),$H472,""))</f>
        <v/>
      </c>
      <c r="V472" s="64" t="str">
        <f>IF(X472="","",1)</f>
        <v/>
      </c>
      <c r="W472" s="64" t="str">
        <f>IF(V472="","",SUM(V$6:V472))</f>
        <v/>
      </c>
      <c r="X472" s="65" t="str">
        <f>IF($J472="TRUE",C472,"")</f>
        <v/>
      </c>
      <c r="Y472" s="65" t="str">
        <f>IF($J472="TRUE",D472,"")</f>
        <v/>
      </c>
      <c r="Z472" s="65" t="str">
        <f>IF($J472="TRUE",E472,"")</f>
        <v/>
      </c>
      <c r="AA472" s="65" t="str">
        <f>IF($J472="TRUE",F472,"")</f>
        <v/>
      </c>
      <c r="AB472" s="65" t="str">
        <f>IF($J472="TRUE",G472,"")</f>
        <v/>
      </c>
      <c r="AC472" s="65" t="str">
        <f>IF($H472="","",IF(OR(J472="TRUE"),$H472,""))</f>
        <v/>
      </c>
      <c r="AD472" s="66" t="str">
        <f>IF(AF472="","",1)</f>
        <v/>
      </c>
      <c r="AE472" s="66" t="str">
        <f>IF(AD472="","",SUM(AD$6:AD472))</f>
        <v/>
      </c>
      <c r="AF472" s="67" t="str">
        <f>IF($K472="TRUE",C472,"")</f>
        <v/>
      </c>
      <c r="AG472" s="67" t="str">
        <f>IF($K472="TRUE",D472,"")</f>
        <v/>
      </c>
      <c r="AH472" s="87" t="str">
        <f>IF($K472="TRUE",E472,"")</f>
        <v/>
      </c>
      <c r="AI472" s="67" t="str">
        <f>IF($K472="TRUE",F472,"")</f>
        <v/>
      </c>
      <c r="AJ472" s="67" t="str">
        <f>IF($K472="TRUE",G472,"")</f>
        <v/>
      </c>
      <c r="AK472" s="67" t="str">
        <f>IF($H472="","",IF(OR(K472="TRUE"),$H472,""))</f>
        <v/>
      </c>
      <c r="AL472" s="68" t="str">
        <f>IF(AN472="","",1)</f>
        <v/>
      </c>
      <c r="AM472" s="68" t="str">
        <f>IF(AL472="","",SUM(AL$6:AL472))</f>
        <v/>
      </c>
      <c r="AN472" s="69" t="str">
        <f>IF($L472="TRUE",C472,"")</f>
        <v/>
      </c>
      <c r="AO472" s="69" t="str">
        <f>IF($L472="TRUE",D472,"")</f>
        <v/>
      </c>
      <c r="AP472" s="96" t="str">
        <f>IF($L472="TRUE",E472,"")</f>
        <v/>
      </c>
      <c r="AQ472" s="69" t="str">
        <f>IF($L472="TRUE",F472,"")</f>
        <v/>
      </c>
      <c r="AR472" s="69" t="str">
        <f>IF($L472="TRUE",G472,"")</f>
        <v/>
      </c>
      <c r="AS472" s="69" t="str">
        <f>IF($H472="","",IF(OR(L472="TRUE"),$H472,""))</f>
        <v/>
      </c>
      <c r="AT472" s="70" t="str">
        <f>IF(AV472="","",1)</f>
        <v/>
      </c>
      <c r="AU472" s="70" t="str">
        <f>IF(AT472="","",SUM(AT$6:AT472))</f>
        <v/>
      </c>
      <c r="AV472" s="71" t="str">
        <f>IF($M472="TRUE",C472,"")</f>
        <v/>
      </c>
      <c r="AW472" s="71" t="str">
        <f>IF($M472="TRUE",D472,"")</f>
        <v/>
      </c>
      <c r="AX472" s="97" t="str">
        <f>IF($M472="TRUE",E472,"")</f>
        <v/>
      </c>
      <c r="AY472" s="71" t="str">
        <f>IF($M472="TRUE",F472,"")</f>
        <v/>
      </c>
      <c r="AZ472" s="71" t="str">
        <f>IF($M472="TRUE",G472,"")</f>
        <v/>
      </c>
      <c r="BA472" s="175" t="str">
        <f>IF($H472="","",IF(OR(M472="TRUE"),$H472,""))</f>
        <v/>
      </c>
      <c r="BB472" s="101"/>
    </row>
    <row r="473" spans="1:54" ht="19.95" customHeight="1" x14ac:dyDescent="0.3">
      <c r="A473" s="98" t="str">
        <f>IF(B473="","",SUM(B$6:B473))</f>
        <v/>
      </c>
      <c r="B473" s="95" t="str">
        <f>IF($C473="","",1)</f>
        <v/>
      </c>
      <c r="C473" s="16"/>
      <c r="D473" s="16"/>
      <c r="E473" s="15"/>
      <c r="F473" s="15"/>
      <c r="G473" s="15"/>
      <c r="H473" s="170"/>
      <c r="I473" s="72" t="str">
        <f>IF($D473=I$5,"TRUE","")</f>
        <v/>
      </c>
      <c r="J473" s="72" t="str">
        <f>IF($D473=J$5,"TRUE","")</f>
        <v/>
      </c>
      <c r="K473" s="72" t="str">
        <f>IF($D473=K$5,"TRUE","")</f>
        <v/>
      </c>
      <c r="L473" s="72" t="str">
        <f>IF($D473=L$5,"TRUE","")</f>
        <v/>
      </c>
      <c r="M473" s="81" t="str">
        <f>IF($D473=M$5,"TRUE","")</f>
        <v/>
      </c>
      <c r="N473" s="62" t="str">
        <f>IF($P473="","",1)</f>
        <v/>
      </c>
      <c r="O473" s="62" t="str">
        <f>IF(N473="","",SUM(N$6:N473))</f>
        <v/>
      </c>
      <c r="P473" s="63" t="str">
        <f>IF($I473="TRUE",C473,"")</f>
        <v/>
      </c>
      <c r="Q473" s="63" t="str">
        <f>IF($I473="TRUE",D473,"")</f>
        <v/>
      </c>
      <c r="R473" s="79" t="str">
        <f>IF($I473="TRUE",E473,"")</f>
        <v/>
      </c>
      <c r="S473" s="63" t="str">
        <f>IF($I473="TRUE",F473,"")</f>
        <v/>
      </c>
      <c r="T473" s="63" t="str">
        <f>IF($I473="TRUE",G473,"")</f>
        <v/>
      </c>
      <c r="U473" s="63" t="str">
        <f>IF($H473="","",IF(OR(I473="TRUE"),$H473,""))</f>
        <v/>
      </c>
      <c r="V473" s="64" t="str">
        <f>IF(X473="","",1)</f>
        <v/>
      </c>
      <c r="W473" s="64" t="str">
        <f>IF(V473="","",SUM(V$6:V473))</f>
        <v/>
      </c>
      <c r="X473" s="65" t="str">
        <f>IF($J473="TRUE",C473,"")</f>
        <v/>
      </c>
      <c r="Y473" s="65" t="str">
        <f>IF($J473="TRUE",D473,"")</f>
        <v/>
      </c>
      <c r="Z473" s="65" t="str">
        <f>IF($J473="TRUE",E473,"")</f>
        <v/>
      </c>
      <c r="AA473" s="65" t="str">
        <f>IF($J473="TRUE",F473,"")</f>
        <v/>
      </c>
      <c r="AB473" s="65" t="str">
        <f>IF($J473="TRUE",G473,"")</f>
        <v/>
      </c>
      <c r="AC473" s="65" t="str">
        <f>IF($H473="","",IF(OR(J473="TRUE"),$H473,""))</f>
        <v/>
      </c>
      <c r="AD473" s="66" t="str">
        <f>IF(AF473="","",1)</f>
        <v/>
      </c>
      <c r="AE473" s="66" t="str">
        <f>IF(AD473="","",SUM(AD$6:AD473))</f>
        <v/>
      </c>
      <c r="AF473" s="67" t="str">
        <f>IF($K473="TRUE",C473,"")</f>
        <v/>
      </c>
      <c r="AG473" s="67" t="str">
        <f>IF($K473="TRUE",D473,"")</f>
        <v/>
      </c>
      <c r="AH473" s="87" t="str">
        <f>IF($K473="TRUE",E473,"")</f>
        <v/>
      </c>
      <c r="AI473" s="67" t="str">
        <f>IF($K473="TRUE",F473,"")</f>
        <v/>
      </c>
      <c r="AJ473" s="67" t="str">
        <f>IF($K473="TRUE",G473,"")</f>
        <v/>
      </c>
      <c r="AK473" s="67" t="str">
        <f>IF($H473="","",IF(OR(K473="TRUE"),$H473,""))</f>
        <v/>
      </c>
      <c r="AL473" s="68" t="str">
        <f>IF(AN473="","",1)</f>
        <v/>
      </c>
      <c r="AM473" s="68" t="str">
        <f>IF(AL473="","",SUM(AL$6:AL473))</f>
        <v/>
      </c>
      <c r="AN473" s="69" t="str">
        <f>IF($L473="TRUE",C473,"")</f>
        <v/>
      </c>
      <c r="AO473" s="69" t="str">
        <f>IF($L473="TRUE",D473,"")</f>
        <v/>
      </c>
      <c r="AP473" s="96" t="str">
        <f>IF($L473="TRUE",E473,"")</f>
        <v/>
      </c>
      <c r="AQ473" s="69" t="str">
        <f>IF($L473="TRUE",F473,"")</f>
        <v/>
      </c>
      <c r="AR473" s="69" t="str">
        <f>IF($L473="TRUE",G473,"")</f>
        <v/>
      </c>
      <c r="AS473" s="69" t="str">
        <f>IF($H473="","",IF(OR(L473="TRUE"),$H473,""))</f>
        <v/>
      </c>
      <c r="AT473" s="70" t="str">
        <f>IF(AV473="","",1)</f>
        <v/>
      </c>
      <c r="AU473" s="70" t="str">
        <f>IF(AT473="","",SUM(AT$6:AT473))</f>
        <v/>
      </c>
      <c r="AV473" s="71" t="str">
        <f>IF($M473="TRUE",C473,"")</f>
        <v/>
      </c>
      <c r="AW473" s="71" t="str">
        <f>IF($M473="TRUE",D473,"")</f>
        <v/>
      </c>
      <c r="AX473" s="97" t="str">
        <f>IF($M473="TRUE",E473,"")</f>
        <v/>
      </c>
      <c r="AY473" s="71" t="str">
        <f>IF($M473="TRUE",F473,"")</f>
        <v/>
      </c>
      <c r="AZ473" s="71" t="str">
        <f>IF($M473="TRUE",G473,"")</f>
        <v/>
      </c>
      <c r="BA473" s="175" t="str">
        <f>IF($H473="","",IF(OR(M473="TRUE"),$H473,""))</f>
        <v/>
      </c>
      <c r="BB473" s="101"/>
    </row>
    <row r="474" spans="1:54" ht="19.95" customHeight="1" x14ac:dyDescent="0.3">
      <c r="A474" s="98" t="str">
        <f>IF(B474="","",SUM(B$6:B474))</f>
        <v/>
      </c>
      <c r="B474" s="95" t="str">
        <f>IF($C474="","",1)</f>
        <v/>
      </c>
      <c r="C474" s="16"/>
      <c r="D474" s="16"/>
      <c r="E474" s="15"/>
      <c r="F474" s="15"/>
      <c r="G474" s="15"/>
      <c r="H474" s="170"/>
      <c r="I474" s="72" t="str">
        <f>IF($D474=I$5,"TRUE","")</f>
        <v/>
      </c>
      <c r="J474" s="72" t="str">
        <f>IF($D474=J$5,"TRUE","")</f>
        <v/>
      </c>
      <c r="K474" s="72" t="str">
        <f>IF($D474=K$5,"TRUE","")</f>
        <v/>
      </c>
      <c r="L474" s="72" t="str">
        <f>IF($D474=L$5,"TRUE","")</f>
        <v/>
      </c>
      <c r="M474" s="81" t="str">
        <f>IF($D474=M$5,"TRUE","")</f>
        <v/>
      </c>
      <c r="N474" s="62" t="str">
        <f>IF($P474="","",1)</f>
        <v/>
      </c>
      <c r="O474" s="62" t="str">
        <f>IF(N474="","",SUM(N$6:N474))</f>
        <v/>
      </c>
      <c r="P474" s="63" t="str">
        <f>IF($I474="TRUE",C474,"")</f>
        <v/>
      </c>
      <c r="Q474" s="63" t="str">
        <f>IF($I474="TRUE",D474,"")</f>
        <v/>
      </c>
      <c r="R474" s="79" t="str">
        <f>IF($I474="TRUE",E474,"")</f>
        <v/>
      </c>
      <c r="S474" s="63" t="str">
        <f>IF($I474="TRUE",F474,"")</f>
        <v/>
      </c>
      <c r="T474" s="63" t="str">
        <f>IF($I474="TRUE",G474,"")</f>
        <v/>
      </c>
      <c r="U474" s="63" t="str">
        <f>IF($H474="","",IF(OR(I474="TRUE"),$H474,""))</f>
        <v/>
      </c>
      <c r="V474" s="64" t="str">
        <f>IF(X474="","",1)</f>
        <v/>
      </c>
      <c r="W474" s="64" t="str">
        <f>IF(V474="","",SUM(V$6:V474))</f>
        <v/>
      </c>
      <c r="X474" s="65" t="str">
        <f>IF($J474="TRUE",C474,"")</f>
        <v/>
      </c>
      <c r="Y474" s="65" t="str">
        <f>IF($J474="TRUE",D474,"")</f>
        <v/>
      </c>
      <c r="Z474" s="65" t="str">
        <f>IF($J474="TRUE",E474,"")</f>
        <v/>
      </c>
      <c r="AA474" s="65" t="str">
        <f>IF($J474="TRUE",F474,"")</f>
        <v/>
      </c>
      <c r="AB474" s="65" t="str">
        <f>IF($J474="TRUE",G474,"")</f>
        <v/>
      </c>
      <c r="AC474" s="65" t="str">
        <f>IF($H474="","",IF(OR(J474="TRUE"),$H474,""))</f>
        <v/>
      </c>
      <c r="AD474" s="66" t="str">
        <f>IF(AF474="","",1)</f>
        <v/>
      </c>
      <c r="AE474" s="66" t="str">
        <f>IF(AD474="","",SUM(AD$6:AD474))</f>
        <v/>
      </c>
      <c r="AF474" s="67" t="str">
        <f>IF($K474="TRUE",C474,"")</f>
        <v/>
      </c>
      <c r="AG474" s="67" t="str">
        <f>IF($K474="TRUE",D474,"")</f>
        <v/>
      </c>
      <c r="AH474" s="87" t="str">
        <f>IF($K474="TRUE",E474,"")</f>
        <v/>
      </c>
      <c r="AI474" s="67" t="str">
        <f>IF($K474="TRUE",F474,"")</f>
        <v/>
      </c>
      <c r="AJ474" s="67" t="str">
        <f>IF($K474="TRUE",G474,"")</f>
        <v/>
      </c>
      <c r="AK474" s="67" t="str">
        <f>IF($H474="","",IF(OR(K474="TRUE"),$H474,""))</f>
        <v/>
      </c>
      <c r="AL474" s="68" t="str">
        <f>IF(AN474="","",1)</f>
        <v/>
      </c>
      <c r="AM474" s="68" t="str">
        <f>IF(AL474="","",SUM(AL$6:AL474))</f>
        <v/>
      </c>
      <c r="AN474" s="69" t="str">
        <f>IF($L474="TRUE",C474,"")</f>
        <v/>
      </c>
      <c r="AO474" s="69" t="str">
        <f>IF($L474="TRUE",D474,"")</f>
        <v/>
      </c>
      <c r="AP474" s="96" t="str">
        <f>IF($L474="TRUE",E474,"")</f>
        <v/>
      </c>
      <c r="AQ474" s="69" t="str">
        <f>IF($L474="TRUE",F474,"")</f>
        <v/>
      </c>
      <c r="AR474" s="69" t="str">
        <f>IF($L474="TRUE",G474,"")</f>
        <v/>
      </c>
      <c r="AS474" s="69" t="str">
        <f>IF($H474="","",IF(OR(L474="TRUE"),$H474,""))</f>
        <v/>
      </c>
      <c r="AT474" s="70" t="str">
        <f>IF(AV474="","",1)</f>
        <v/>
      </c>
      <c r="AU474" s="70" t="str">
        <f>IF(AT474="","",SUM(AT$6:AT474))</f>
        <v/>
      </c>
      <c r="AV474" s="71" t="str">
        <f>IF($M474="TRUE",C474,"")</f>
        <v/>
      </c>
      <c r="AW474" s="71" t="str">
        <f>IF($M474="TRUE",D474,"")</f>
        <v/>
      </c>
      <c r="AX474" s="97" t="str">
        <f>IF($M474="TRUE",E474,"")</f>
        <v/>
      </c>
      <c r="AY474" s="71" t="str">
        <f>IF($M474="TRUE",F474,"")</f>
        <v/>
      </c>
      <c r="AZ474" s="71" t="str">
        <f>IF($M474="TRUE",G474,"")</f>
        <v/>
      </c>
      <c r="BA474" s="175" t="str">
        <f>IF($H474="","",IF(OR(M474="TRUE"),$H474,""))</f>
        <v/>
      </c>
      <c r="BB474" s="101"/>
    </row>
    <row r="475" spans="1:54" ht="19.95" customHeight="1" x14ac:dyDescent="0.3">
      <c r="A475" s="98" t="str">
        <f>IF(B475="","",SUM(B$6:B475))</f>
        <v/>
      </c>
      <c r="B475" s="95" t="str">
        <f>IF($C475="","",1)</f>
        <v/>
      </c>
      <c r="C475" s="16"/>
      <c r="D475" s="16"/>
      <c r="E475" s="15"/>
      <c r="F475" s="15"/>
      <c r="G475" s="15"/>
      <c r="H475" s="170"/>
      <c r="I475" s="72" t="str">
        <f>IF($D475=I$5,"TRUE","")</f>
        <v/>
      </c>
      <c r="J475" s="72" t="str">
        <f>IF($D475=J$5,"TRUE","")</f>
        <v/>
      </c>
      <c r="K475" s="72" t="str">
        <f>IF($D475=K$5,"TRUE","")</f>
        <v/>
      </c>
      <c r="L475" s="72" t="str">
        <f>IF($D475=L$5,"TRUE","")</f>
        <v/>
      </c>
      <c r="M475" s="81" t="str">
        <f>IF($D475=M$5,"TRUE","")</f>
        <v/>
      </c>
      <c r="N475" s="62" t="str">
        <f>IF($P475="","",1)</f>
        <v/>
      </c>
      <c r="O475" s="62" t="str">
        <f>IF(N475="","",SUM(N$6:N475))</f>
        <v/>
      </c>
      <c r="P475" s="63" t="str">
        <f>IF($I475="TRUE",C475,"")</f>
        <v/>
      </c>
      <c r="Q475" s="63" t="str">
        <f>IF($I475="TRUE",D475,"")</f>
        <v/>
      </c>
      <c r="R475" s="79" t="str">
        <f>IF($I475="TRUE",E475,"")</f>
        <v/>
      </c>
      <c r="S475" s="63" t="str">
        <f>IF($I475="TRUE",F475,"")</f>
        <v/>
      </c>
      <c r="T475" s="63" t="str">
        <f>IF($I475="TRUE",G475,"")</f>
        <v/>
      </c>
      <c r="U475" s="63" t="str">
        <f>IF($H475="","",IF(OR(I475="TRUE"),$H475,""))</f>
        <v/>
      </c>
      <c r="V475" s="64" t="str">
        <f>IF(X475="","",1)</f>
        <v/>
      </c>
      <c r="W475" s="64" t="str">
        <f>IF(V475="","",SUM(V$6:V475))</f>
        <v/>
      </c>
      <c r="X475" s="65" t="str">
        <f>IF($J475="TRUE",C475,"")</f>
        <v/>
      </c>
      <c r="Y475" s="65" t="str">
        <f>IF($J475="TRUE",D475,"")</f>
        <v/>
      </c>
      <c r="Z475" s="65" t="str">
        <f>IF($J475="TRUE",E475,"")</f>
        <v/>
      </c>
      <c r="AA475" s="65" t="str">
        <f>IF($J475="TRUE",F475,"")</f>
        <v/>
      </c>
      <c r="AB475" s="65" t="str">
        <f>IF($J475="TRUE",G475,"")</f>
        <v/>
      </c>
      <c r="AC475" s="65" t="str">
        <f>IF($H475="","",IF(OR(J475="TRUE"),$H475,""))</f>
        <v/>
      </c>
      <c r="AD475" s="66" t="str">
        <f>IF(AF475="","",1)</f>
        <v/>
      </c>
      <c r="AE475" s="66" t="str">
        <f>IF(AD475="","",SUM(AD$6:AD475))</f>
        <v/>
      </c>
      <c r="AF475" s="67" t="str">
        <f>IF($K475="TRUE",C475,"")</f>
        <v/>
      </c>
      <c r="AG475" s="67" t="str">
        <f>IF($K475="TRUE",D475,"")</f>
        <v/>
      </c>
      <c r="AH475" s="87" t="str">
        <f>IF($K475="TRUE",E475,"")</f>
        <v/>
      </c>
      <c r="AI475" s="67" t="str">
        <f>IF($K475="TRUE",F475,"")</f>
        <v/>
      </c>
      <c r="AJ475" s="67" t="str">
        <f>IF($K475="TRUE",G475,"")</f>
        <v/>
      </c>
      <c r="AK475" s="67" t="str">
        <f>IF($H475="","",IF(OR(K475="TRUE"),$H475,""))</f>
        <v/>
      </c>
      <c r="AL475" s="68" t="str">
        <f>IF(AN475="","",1)</f>
        <v/>
      </c>
      <c r="AM475" s="68" t="str">
        <f>IF(AL475="","",SUM(AL$6:AL475))</f>
        <v/>
      </c>
      <c r="AN475" s="69" t="str">
        <f>IF($L475="TRUE",C475,"")</f>
        <v/>
      </c>
      <c r="AO475" s="69" t="str">
        <f>IF($L475="TRUE",D475,"")</f>
        <v/>
      </c>
      <c r="AP475" s="96" t="str">
        <f>IF($L475="TRUE",E475,"")</f>
        <v/>
      </c>
      <c r="AQ475" s="69" t="str">
        <f>IF($L475="TRUE",F475,"")</f>
        <v/>
      </c>
      <c r="AR475" s="69" t="str">
        <f>IF($L475="TRUE",G475,"")</f>
        <v/>
      </c>
      <c r="AS475" s="69" t="str">
        <f>IF($H475="","",IF(OR(L475="TRUE"),$H475,""))</f>
        <v/>
      </c>
      <c r="AT475" s="70" t="str">
        <f>IF(AV475="","",1)</f>
        <v/>
      </c>
      <c r="AU475" s="70" t="str">
        <f>IF(AT475="","",SUM(AT$6:AT475))</f>
        <v/>
      </c>
      <c r="AV475" s="71" t="str">
        <f>IF($M475="TRUE",C475,"")</f>
        <v/>
      </c>
      <c r="AW475" s="71" t="str">
        <f>IF($M475="TRUE",D475,"")</f>
        <v/>
      </c>
      <c r="AX475" s="97" t="str">
        <f>IF($M475="TRUE",E475,"")</f>
        <v/>
      </c>
      <c r="AY475" s="71" t="str">
        <f>IF($M475="TRUE",F475,"")</f>
        <v/>
      </c>
      <c r="AZ475" s="71" t="str">
        <f>IF($M475="TRUE",G475,"")</f>
        <v/>
      </c>
      <c r="BA475" s="175" t="str">
        <f>IF($H475="","",IF(OR(M475="TRUE"),$H475,""))</f>
        <v/>
      </c>
    </row>
    <row r="476" spans="1:54" ht="19.95" customHeight="1" x14ac:dyDescent="0.3">
      <c r="A476" s="98" t="str">
        <f>IF(B476="","",SUM(B$6:B502))</f>
        <v/>
      </c>
      <c r="B476" s="95" t="str">
        <f>IF($C476="","",1)</f>
        <v/>
      </c>
      <c r="C476" s="16"/>
      <c r="D476" s="16"/>
      <c r="E476" s="15"/>
      <c r="F476" s="15"/>
      <c r="G476" s="15"/>
      <c r="H476" s="170"/>
      <c r="I476" s="72" t="str">
        <f>IF($D476=I$5,"TRUE","")</f>
        <v/>
      </c>
      <c r="J476" s="72" t="str">
        <f>IF($D476=J$5,"TRUE","")</f>
        <v/>
      </c>
      <c r="K476" s="72" t="str">
        <f>IF($D476=K$5,"TRUE","")</f>
        <v/>
      </c>
      <c r="L476" s="72" t="str">
        <f>IF($D476=L$5,"TRUE","")</f>
        <v/>
      </c>
      <c r="M476" s="81" t="str">
        <f>IF($D476=M$5,"TRUE","")</f>
        <v/>
      </c>
      <c r="N476" s="62" t="str">
        <f>IF($P476="","",1)</f>
        <v/>
      </c>
      <c r="O476" s="191" t="str">
        <f>IF(N476="","",SUM(N$6:N502))</f>
        <v/>
      </c>
      <c r="P476" s="63" t="str">
        <f>IF($I476="TRUE",C476,"")</f>
        <v/>
      </c>
      <c r="Q476" s="63" t="str">
        <f>IF($I476="TRUE",D476,"")</f>
        <v/>
      </c>
      <c r="R476" s="79" t="str">
        <f>IF($I476="TRUE",E476,"")</f>
        <v/>
      </c>
      <c r="S476" s="63" t="str">
        <f>IF($I476="TRUE",F476,"")</f>
        <v/>
      </c>
      <c r="T476" s="63" t="str">
        <f>IF($I476="TRUE",G476,"")</f>
        <v/>
      </c>
      <c r="U476" s="63" t="str">
        <f>IF($H476="","",IF(OR(I476="TRUE"),$H476,""))</f>
        <v/>
      </c>
      <c r="V476" s="64" t="str">
        <f>IF(X476="","",1)</f>
        <v/>
      </c>
      <c r="W476" s="189" t="str">
        <f>IF(V476="","",SUM(V$6:V502))</f>
        <v/>
      </c>
      <c r="X476" s="65" t="str">
        <f>IF($J476="TRUE",C476,"")</f>
        <v/>
      </c>
      <c r="Y476" s="65" t="str">
        <f>IF($J476="TRUE",D476,"")</f>
        <v/>
      </c>
      <c r="Z476" s="65" t="str">
        <f>IF($J476="TRUE",E476,"")</f>
        <v/>
      </c>
      <c r="AA476" s="65" t="str">
        <f>IF($J476="TRUE",F476,"")</f>
        <v/>
      </c>
      <c r="AB476" s="65" t="str">
        <f>IF($J476="TRUE",G476,"")</f>
        <v/>
      </c>
      <c r="AC476" s="65" t="str">
        <f>IF($H476="","",IF(OR(J476="TRUE"),$H476,""))</f>
        <v/>
      </c>
      <c r="AD476" s="66" t="str">
        <f>IF(AF476="","",1)</f>
        <v/>
      </c>
      <c r="AE476" s="192" t="str">
        <f>IF(AD476="","",SUM(AD$6:AD502))</f>
        <v/>
      </c>
      <c r="AF476" s="67" t="str">
        <f>IF($K476="TRUE",C476,"")</f>
        <v/>
      </c>
      <c r="AG476" s="67" t="str">
        <f>IF($K476="TRUE",D476,"")</f>
        <v/>
      </c>
      <c r="AH476" s="87" t="str">
        <f>IF($K476="TRUE",E476,"")</f>
        <v/>
      </c>
      <c r="AI476" s="67" t="str">
        <f>IF($K476="TRUE",F476,"")</f>
        <v/>
      </c>
      <c r="AJ476" s="67" t="str">
        <f>IF($K476="TRUE",G476,"")</f>
        <v/>
      </c>
      <c r="AK476" s="67" t="str">
        <f>IF($H476="","",IF(OR(K476="TRUE"),$H476,""))</f>
        <v/>
      </c>
      <c r="AL476" s="68" t="str">
        <f>IF(AN476="","",1)</f>
        <v/>
      </c>
      <c r="AM476" s="190" t="str">
        <f>IF(AL476="","",SUM(AL$6:AL502))</f>
        <v/>
      </c>
      <c r="AN476" s="69" t="str">
        <f>IF($L476="TRUE",C476,"")</f>
        <v/>
      </c>
      <c r="AO476" s="69" t="str">
        <f>IF($L476="TRUE",D476,"")</f>
        <v/>
      </c>
      <c r="AP476" s="96" t="str">
        <f>IF($L476="TRUE",E476,"")</f>
        <v/>
      </c>
      <c r="AQ476" s="69" t="str">
        <f>IF($L476="TRUE",F476,"")</f>
        <v/>
      </c>
      <c r="AR476" s="69" t="str">
        <f>IF($L476="TRUE",G476,"")</f>
        <v/>
      </c>
      <c r="AS476" s="69" t="str">
        <f>IF($H476="","",IF(OR(L476="TRUE"),$H476,""))</f>
        <v/>
      </c>
      <c r="AT476" s="70" t="str">
        <f>IF(AV476="","",1)</f>
        <v/>
      </c>
      <c r="AU476" s="193" t="str">
        <f>IF(AT476="","",SUM(AT$6:AT502))</f>
        <v/>
      </c>
      <c r="AV476" s="71" t="str">
        <f>IF($M476="TRUE",C476,"")</f>
        <v/>
      </c>
      <c r="AW476" s="71" t="str">
        <f>IF($M476="TRUE",D476,"")</f>
        <v/>
      </c>
      <c r="AX476" s="97" t="str">
        <f>IF($M476="TRUE",E476,"")</f>
        <v/>
      </c>
      <c r="AY476" s="71" t="str">
        <f>IF($M476="TRUE",F476,"")</f>
        <v/>
      </c>
      <c r="AZ476" s="71" t="str">
        <f>IF($M476="TRUE",G476,"")</f>
        <v/>
      </c>
      <c r="BA476" s="175" t="str">
        <f>IF($H476="","",IF(OR(M476="TRUE"),$H476,""))</f>
        <v/>
      </c>
    </row>
    <row r="477" spans="1:54" ht="19.95" customHeight="1" x14ac:dyDescent="0.3">
      <c r="A477" s="194" t="str">
        <f>IF(B477="","",SUM(B$6:B477))</f>
        <v/>
      </c>
      <c r="B477" s="195" t="str">
        <f>IF($C477="","",1)</f>
        <v/>
      </c>
      <c r="C477" s="16"/>
      <c r="D477" s="16"/>
      <c r="E477" s="15"/>
      <c r="F477" s="15"/>
      <c r="G477" s="15"/>
      <c r="H477" s="170"/>
      <c r="I477" s="196" t="str">
        <f>IF($D477=I$5,"TRUE","")</f>
        <v/>
      </c>
      <c r="J477" s="197" t="str">
        <f>IF($D477=J$5,"TRUE","")</f>
        <v/>
      </c>
      <c r="K477" s="197" t="str">
        <f>IF($D477=K$5,"TRUE","")</f>
        <v/>
      </c>
      <c r="L477" s="197" t="str">
        <f>IF($D477=L$5,"TRUE","")</f>
        <v/>
      </c>
      <c r="M477" s="198" t="str">
        <f>IF($D477=M$5,"TRUE","")</f>
        <v/>
      </c>
      <c r="N477" s="199" t="str">
        <f>IF($P477="","",1)</f>
        <v/>
      </c>
      <c r="O477" s="199" t="str">
        <f>IF(N477="","",SUM(N$6:N477))</f>
        <v/>
      </c>
      <c r="P477" s="200" t="str">
        <f>IF($I477="TRUE",C477,"")</f>
        <v/>
      </c>
      <c r="Q477" s="200" t="str">
        <f>IF($I477="TRUE",D477,"")</f>
        <v/>
      </c>
      <c r="R477" s="201" t="str">
        <f>IF($I477="TRUE",E477,"")</f>
        <v/>
      </c>
      <c r="S477" s="200" t="str">
        <f>IF($I477="TRUE",F477,"")</f>
        <v/>
      </c>
      <c r="T477" s="200" t="str">
        <f>IF($I477="TRUE",G477,"")</f>
        <v/>
      </c>
      <c r="U477" s="202" t="str">
        <f>IF($H477="","",IF(OR(I477="TRUE"),$H477,""))</f>
        <v/>
      </c>
      <c r="V477" s="203" t="str">
        <f>IF(X477="","",1)</f>
        <v/>
      </c>
      <c r="W477" s="203" t="str">
        <f>IF(V477="","",SUM(V$6:V477))</f>
        <v/>
      </c>
      <c r="X477" s="204" t="str">
        <f>IF($J477="TRUE",C477,"")</f>
        <v/>
      </c>
      <c r="Y477" s="204" t="str">
        <f>IF($J477="TRUE",D477,"")</f>
        <v/>
      </c>
      <c r="Z477" s="204" t="str">
        <f>IF($J477="TRUE",E477,"")</f>
        <v/>
      </c>
      <c r="AA477" s="204" t="str">
        <f>IF($J477="TRUE",F477,"")</f>
        <v/>
      </c>
      <c r="AB477" s="204" t="str">
        <f>IF($J477="TRUE",G477,"")</f>
        <v/>
      </c>
      <c r="AC477" s="205" t="str">
        <f>IF($H477="","",IF(OR(J477="TRUE"),$H477,""))</f>
        <v/>
      </c>
      <c r="AD477" s="206" t="str">
        <f>IF(AF477="","",1)</f>
        <v/>
      </c>
      <c r="AE477" s="206" t="str">
        <f>IF(AD477="","",SUM(AD$6:AD477))</f>
        <v/>
      </c>
      <c r="AF477" s="207" t="str">
        <f>IF($K477="TRUE",C477,"")</f>
        <v/>
      </c>
      <c r="AG477" s="207" t="str">
        <f>IF($K477="TRUE",D477,"")</f>
        <v/>
      </c>
      <c r="AH477" s="208" t="str">
        <f>IF($K477="TRUE",E477,"")</f>
        <v/>
      </c>
      <c r="AI477" s="207" t="str">
        <f>IF($K477="TRUE",F477,"")</f>
        <v/>
      </c>
      <c r="AJ477" s="207" t="str">
        <f>IF($K477="TRUE",G477,"")</f>
        <v/>
      </c>
      <c r="AK477" s="209" t="str">
        <f>IF($H477="","",IF(OR(K477="TRUE"),$H477,""))</f>
        <v/>
      </c>
      <c r="AL477" s="210" t="str">
        <f>IF(AN477="","",1)</f>
        <v/>
      </c>
      <c r="AM477" s="210" t="str">
        <f>IF(AL477="","",SUM(AL$6:AL477))</f>
        <v/>
      </c>
      <c r="AN477" s="211" t="str">
        <f>IF($L477="TRUE",C477,"")</f>
        <v/>
      </c>
      <c r="AO477" s="211" t="str">
        <f>IF($L477="TRUE",D477,"")</f>
        <v/>
      </c>
      <c r="AP477" s="212" t="str">
        <f>IF($L477="TRUE",E477,"")</f>
        <v/>
      </c>
      <c r="AQ477" s="211" t="str">
        <f>IF($L477="TRUE",F477,"")</f>
        <v/>
      </c>
      <c r="AR477" s="211" t="str">
        <f>IF($L477="TRUE",G477,"")</f>
        <v/>
      </c>
      <c r="AS477" s="213" t="str">
        <f>IF($H477="","",IF(OR(L477="TRUE"),$H477,""))</f>
        <v/>
      </c>
      <c r="AT477" s="214" t="str">
        <f>IF(AV477="","",1)</f>
        <v/>
      </c>
      <c r="AU477" s="214" t="str">
        <f>IF(AT477="","",SUM(AT$6:AT477))</f>
        <v/>
      </c>
      <c r="AV477" s="215" t="str">
        <f>IF($M477="TRUE",C477,"")</f>
        <v/>
      </c>
      <c r="AW477" s="215" t="str">
        <f>IF($M477="TRUE",D477,"")</f>
        <v/>
      </c>
      <c r="AX477" s="216" t="str">
        <f>IF($M477="TRUE",E477,"")</f>
        <v/>
      </c>
      <c r="AY477" s="215" t="str">
        <f>IF($M477="TRUE",F477,"")</f>
        <v/>
      </c>
      <c r="AZ477" s="215" t="str">
        <f>IF($M477="TRUE",G477,"")</f>
        <v/>
      </c>
      <c r="BA477" s="217" t="str">
        <f>IF($H477="","",IF(OR(M477="TRUE"),$H477,""))</f>
        <v/>
      </c>
    </row>
    <row r="478" spans="1:54" ht="19.95" customHeight="1" x14ac:dyDescent="0.3">
      <c r="A478" s="194" t="str">
        <f>IF(B478="","",SUM(B$6:B478))</f>
        <v/>
      </c>
      <c r="B478" s="195" t="str">
        <f>IF($C478="","",1)</f>
        <v/>
      </c>
      <c r="C478" s="16"/>
      <c r="D478" s="16"/>
      <c r="E478" s="15"/>
      <c r="F478" s="15"/>
      <c r="G478" s="15"/>
      <c r="H478" s="170"/>
      <c r="I478" s="196" t="str">
        <f>IF($D478=I$5,"TRUE","")</f>
        <v/>
      </c>
      <c r="J478" s="197" t="str">
        <f>IF($D478=J$5,"TRUE","")</f>
        <v/>
      </c>
      <c r="K478" s="197" t="str">
        <f>IF($D478=K$5,"TRUE","")</f>
        <v/>
      </c>
      <c r="L478" s="197" t="str">
        <f>IF($D478=L$5,"TRUE","")</f>
        <v/>
      </c>
      <c r="M478" s="198" t="str">
        <f>IF($D478=M$5,"TRUE","")</f>
        <v/>
      </c>
      <c r="N478" s="199" t="str">
        <f>IF($P478="","",1)</f>
        <v/>
      </c>
      <c r="O478" s="199" t="str">
        <f>IF(N478="","",SUM(N$6:N478))</f>
        <v/>
      </c>
      <c r="P478" s="200" t="str">
        <f>IF($I478="TRUE",C478,"")</f>
        <v/>
      </c>
      <c r="Q478" s="200" t="str">
        <f>IF($I478="TRUE",D478,"")</f>
        <v/>
      </c>
      <c r="R478" s="201" t="str">
        <f>IF($I478="TRUE",E478,"")</f>
        <v/>
      </c>
      <c r="S478" s="200" t="str">
        <f>IF($I478="TRUE",F478,"")</f>
        <v/>
      </c>
      <c r="T478" s="200" t="str">
        <f>IF($I478="TRUE",G478,"")</f>
        <v/>
      </c>
      <c r="U478" s="202" t="str">
        <f>IF($H478="","",IF(OR(I478="TRUE"),$H478,""))</f>
        <v/>
      </c>
      <c r="V478" s="203" t="str">
        <f>IF(X478="","",1)</f>
        <v/>
      </c>
      <c r="W478" s="203" t="str">
        <f>IF(V478="","",SUM(V$6:V478))</f>
        <v/>
      </c>
      <c r="X478" s="204" t="str">
        <f>IF($J478="TRUE",C478,"")</f>
        <v/>
      </c>
      <c r="Y478" s="204" t="str">
        <f>IF($J478="TRUE",D478,"")</f>
        <v/>
      </c>
      <c r="Z478" s="204" t="str">
        <f>IF($J478="TRUE",E478,"")</f>
        <v/>
      </c>
      <c r="AA478" s="204" t="str">
        <f>IF($J478="TRUE",F478,"")</f>
        <v/>
      </c>
      <c r="AB478" s="204" t="str">
        <f>IF($J478="TRUE",G478,"")</f>
        <v/>
      </c>
      <c r="AC478" s="205" t="str">
        <f>IF($H478="","",IF(OR(J478="TRUE"),$H478,""))</f>
        <v/>
      </c>
      <c r="AD478" s="206" t="str">
        <f>IF(AF478="","",1)</f>
        <v/>
      </c>
      <c r="AE478" s="206" t="str">
        <f>IF(AD478="","",SUM(AD$6:AD478))</f>
        <v/>
      </c>
      <c r="AF478" s="207" t="str">
        <f>IF($K478="TRUE",C478,"")</f>
        <v/>
      </c>
      <c r="AG478" s="207" t="str">
        <f>IF($K478="TRUE",D478,"")</f>
        <v/>
      </c>
      <c r="AH478" s="208" t="str">
        <f>IF($K478="TRUE",E478,"")</f>
        <v/>
      </c>
      <c r="AI478" s="207" t="str">
        <f>IF($K478="TRUE",F478,"")</f>
        <v/>
      </c>
      <c r="AJ478" s="207" t="str">
        <f>IF($K478="TRUE",G478,"")</f>
        <v/>
      </c>
      <c r="AK478" s="209" t="str">
        <f>IF($H478="","",IF(OR(K478="TRUE"),$H478,""))</f>
        <v/>
      </c>
      <c r="AL478" s="210" t="str">
        <f>IF(AN478="","",1)</f>
        <v/>
      </c>
      <c r="AM478" s="210" t="str">
        <f>IF(AL478="","",SUM(AL$6:AL478))</f>
        <v/>
      </c>
      <c r="AN478" s="211" t="str">
        <f>IF($L478="TRUE",C478,"")</f>
        <v/>
      </c>
      <c r="AO478" s="211" t="str">
        <f>IF($L478="TRUE",D478,"")</f>
        <v/>
      </c>
      <c r="AP478" s="212" t="str">
        <f>IF($L478="TRUE",E478,"")</f>
        <v/>
      </c>
      <c r="AQ478" s="211" t="str">
        <f>IF($L478="TRUE",F478,"")</f>
        <v/>
      </c>
      <c r="AR478" s="211" t="str">
        <f>IF($L478="TRUE",G478,"")</f>
        <v/>
      </c>
      <c r="AS478" s="213" t="str">
        <f>IF($H478="","",IF(OR(L478="TRUE"),$H478,""))</f>
        <v/>
      </c>
      <c r="AT478" s="214" t="str">
        <f>IF(AV478="","",1)</f>
        <v/>
      </c>
      <c r="AU478" s="214" t="str">
        <f>IF(AT478="","",SUM(AT$6:AT478))</f>
        <v/>
      </c>
      <c r="AV478" s="215" t="str">
        <f>IF($M478="TRUE",C478,"")</f>
        <v/>
      </c>
      <c r="AW478" s="215" t="str">
        <f>IF($M478="TRUE",D478,"")</f>
        <v/>
      </c>
      <c r="AX478" s="216" t="str">
        <f>IF($M478="TRUE",E478,"")</f>
        <v/>
      </c>
      <c r="AY478" s="215" t="str">
        <f>IF($M478="TRUE",F478,"")</f>
        <v/>
      </c>
      <c r="AZ478" s="215" t="str">
        <f>IF($M478="TRUE",G478,"")</f>
        <v/>
      </c>
      <c r="BA478" s="217" t="str">
        <f>IF($H478="","",IF(OR(M478="TRUE"),$H478,""))</f>
        <v/>
      </c>
    </row>
    <row r="479" spans="1:54" ht="19.95" customHeight="1" x14ac:dyDescent="0.3">
      <c r="A479" s="194" t="str">
        <f>IF(B479="","",SUM(B$6:B479))</f>
        <v/>
      </c>
      <c r="B479" s="195" t="str">
        <f>IF($C479="","",1)</f>
        <v/>
      </c>
      <c r="C479" s="16"/>
      <c r="D479" s="16"/>
      <c r="E479" s="15"/>
      <c r="F479" s="15"/>
      <c r="G479" s="15"/>
      <c r="H479" s="170"/>
      <c r="I479" s="196" t="str">
        <f>IF($D479=I$5,"TRUE","")</f>
        <v/>
      </c>
      <c r="J479" s="197" t="str">
        <f>IF($D479=J$5,"TRUE","")</f>
        <v/>
      </c>
      <c r="K479" s="197" t="str">
        <f>IF($D479=K$5,"TRUE","")</f>
        <v/>
      </c>
      <c r="L479" s="197" t="str">
        <f>IF($D479=L$5,"TRUE","")</f>
        <v/>
      </c>
      <c r="M479" s="198" t="str">
        <f>IF($D479=M$5,"TRUE","")</f>
        <v/>
      </c>
      <c r="N479" s="199" t="str">
        <f>IF($P479="","",1)</f>
        <v/>
      </c>
      <c r="O479" s="199" t="str">
        <f>IF(N479="","",SUM(N$6:N479))</f>
        <v/>
      </c>
      <c r="P479" s="200" t="str">
        <f>IF($I479="TRUE",C479,"")</f>
        <v/>
      </c>
      <c r="Q479" s="200" t="str">
        <f>IF($I479="TRUE",D479,"")</f>
        <v/>
      </c>
      <c r="R479" s="201" t="str">
        <f>IF($I479="TRUE",E479,"")</f>
        <v/>
      </c>
      <c r="S479" s="200" t="str">
        <f>IF($I479="TRUE",F479,"")</f>
        <v/>
      </c>
      <c r="T479" s="200" t="str">
        <f>IF($I479="TRUE",G479,"")</f>
        <v/>
      </c>
      <c r="U479" s="202" t="str">
        <f>IF($H479="","",IF(OR(I479="TRUE"),$H479,""))</f>
        <v/>
      </c>
      <c r="V479" s="203" t="str">
        <f>IF(X479="","",1)</f>
        <v/>
      </c>
      <c r="W479" s="203" t="str">
        <f>IF(V479="","",SUM(V$6:V479))</f>
        <v/>
      </c>
      <c r="X479" s="204" t="str">
        <f>IF($J479="TRUE",C479,"")</f>
        <v/>
      </c>
      <c r="Y479" s="204" t="str">
        <f>IF($J479="TRUE",D479,"")</f>
        <v/>
      </c>
      <c r="Z479" s="204" t="str">
        <f>IF($J479="TRUE",E479,"")</f>
        <v/>
      </c>
      <c r="AA479" s="204" t="str">
        <f>IF($J479="TRUE",F479,"")</f>
        <v/>
      </c>
      <c r="AB479" s="204" t="str">
        <f>IF($J479="TRUE",G479,"")</f>
        <v/>
      </c>
      <c r="AC479" s="205" t="str">
        <f>IF($H479="","",IF(OR(J479="TRUE"),$H479,""))</f>
        <v/>
      </c>
      <c r="AD479" s="206" t="str">
        <f>IF(AF479="","",1)</f>
        <v/>
      </c>
      <c r="AE479" s="206" t="str">
        <f>IF(AD479="","",SUM(AD$6:AD479))</f>
        <v/>
      </c>
      <c r="AF479" s="207" t="str">
        <f>IF($K479="TRUE",C479,"")</f>
        <v/>
      </c>
      <c r="AG479" s="207" t="str">
        <f>IF($K479="TRUE",D479,"")</f>
        <v/>
      </c>
      <c r="AH479" s="208" t="str">
        <f>IF($K479="TRUE",E479,"")</f>
        <v/>
      </c>
      <c r="AI479" s="207" t="str">
        <f>IF($K479="TRUE",F479,"")</f>
        <v/>
      </c>
      <c r="AJ479" s="207" t="str">
        <f>IF($K479="TRUE",G479,"")</f>
        <v/>
      </c>
      <c r="AK479" s="209" t="str">
        <f>IF($H479="","",IF(OR(K479="TRUE"),$H479,""))</f>
        <v/>
      </c>
      <c r="AL479" s="210" t="str">
        <f>IF(AN479="","",1)</f>
        <v/>
      </c>
      <c r="AM479" s="210" t="str">
        <f>IF(AL479="","",SUM(AL$6:AL479))</f>
        <v/>
      </c>
      <c r="AN479" s="211" t="str">
        <f>IF($L479="TRUE",C479,"")</f>
        <v/>
      </c>
      <c r="AO479" s="211" t="str">
        <f>IF($L479="TRUE",D479,"")</f>
        <v/>
      </c>
      <c r="AP479" s="212" t="str">
        <f>IF($L479="TRUE",E479,"")</f>
        <v/>
      </c>
      <c r="AQ479" s="211" t="str">
        <f>IF($L479="TRUE",F479,"")</f>
        <v/>
      </c>
      <c r="AR479" s="211" t="str">
        <f>IF($L479="TRUE",G479,"")</f>
        <v/>
      </c>
      <c r="AS479" s="213" t="str">
        <f>IF($H479="","",IF(OR(L479="TRUE"),$H479,""))</f>
        <v/>
      </c>
      <c r="AT479" s="214" t="str">
        <f>IF(AV479="","",1)</f>
        <v/>
      </c>
      <c r="AU479" s="214" t="str">
        <f>IF(AT479="","",SUM(AT$6:AT479))</f>
        <v/>
      </c>
      <c r="AV479" s="215" t="str">
        <f>IF($M479="TRUE",C479,"")</f>
        <v/>
      </c>
      <c r="AW479" s="215" t="str">
        <f>IF($M479="TRUE",D479,"")</f>
        <v/>
      </c>
      <c r="AX479" s="216" t="str">
        <f>IF($M479="TRUE",E479,"")</f>
        <v/>
      </c>
      <c r="AY479" s="215" t="str">
        <f>IF($M479="TRUE",F479,"")</f>
        <v/>
      </c>
      <c r="AZ479" s="215" t="str">
        <f>IF($M479="TRUE",G479,"")</f>
        <v/>
      </c>
      <c r="BA479" s="217" t="str">
        <f>IF($H479="","",IF(OR(M479="TRUE"),$H479,""))</f>
        <v/>
      </c>
    </row>
    <row r="480" spans="1:54" ht="19.95" customHeight="1" x14ac:dyDescent="0.3">
      <c r="A480" s="194" t="str">
        <f>IF(B480="","",SUM(B$6:B480))</f>
        <v/>
      </c>
      <c r="B480" s="195" t="str">
        <f>IF($C480="","",1)</f>
        <v/>
      </c>
      <c r="C480" s="16"/>
      <c r="D480" s="16"/>
      <c r="E480" s="15"/>
      <c r="F480" s="15"/>
      <c r="G480" s="15"/>
      <c r="H480" s="170"/>
      <c r="I480" s="196" t="str">
        <f>IF($D480=I$5,"TRUE","")</f>
        <v/>
      </c>
      <c r="J480" s="197" t="str">
        <f>IF($D480=J$5,"TRUE","")</f>
        <v/>
      </c>
      <c r="K480" s="197" t="str">
        <f>IF($D480=K$5,"TRUE","")</f>
        <v/>
      </c>
      <c r="L480" s="197" t="str">
        <f>IF($D480=L$5,"TRUE","")</f>
        <v/>
      </c>
      <c r="M480" s="198" t="str">
        <f>IF($D480=M$5,"TRUE","")</f>
        <v/>
      </c>
      <c r="N480" s="199" t="str">
        <f>IF($P480="","",1)</f>
        <v/>
      </c>
      <c r="O480" s="199" t="str">
        <f>IF(N480="","",SUM(N$6:N480))</f>
        <v/>
      </c>
      <c r="P480" s="200" t="str">
        <f>IF($I480="TRUE",C480,"")</f>
        <v/>
      </c>
      <c r="Q480" s="200" t="str">
        <f>IF($I480="TRUE",D480,"")</f>
        <v/>
      </c>
      <c r="R480" s="201" t="str">
        <f>IF($I480="TRUE",E480,"")</f>
        <v/>
      </c>
      <c r="S480" s="200" t="str">
        <f>IF($I480="TRUE",F480,"")</f>
        <v/>
      </c>
      <c r="T480" s="200" t="str">
        <f>IF($I480="TRUE",G480,"")</f>
        <v/>
      </c>
      <c r="U480" s="202" t="str">
        <f>IF($H480="","",IF(OR(I480="TRUE"),$H480,""))</f>
        <v/>
      </c>
      <c r="V480" s="203" t="str">
        <f>IF(X480="","",1)</f>
        <v/>
      </c>
      <c r="W480" s="203" t="str">
        <f>IF(V480="","",SUM(V$6:V480))</f>
        <v/>
      </c>
      <c r="X480" s="204" t="str">
        <f>IF($J480="TRUE",C480,"")</f>
        <v/>
      </c>
      <c r="Y480" s="204" t="str">
        <f>IF($J480="TRUE",D480,"")</f>
        <v/>
      </c>
      <c r="Z480" s="204" t="str">
        <f>IF($J480="TRUE",E480,"")</f>
        <v/>
      </c>
      <c r="AA480" s="204" t="str">
        <f>IF($J480="TRUE",F480,"")</f>
        <v/>
      </c>
      <c r="AB480" s="204" t="str">
        <f>IF($J480="TRUE",G480,"")</f>
        <v/>
      </c>
      <c r="AC480" s="205" t="str">
        <f>IF($H480="","",IF(OR(J480="TRUE"),$H480,""))</f>
        <v/>
      </c>
      <c r="AD480" s="206" t="str">
        <f>IF(AF480="","",1)</f>
        <v/>
      </c>
      <c r="AE480" s="206" t="str">
        <f>IF(AD480="","",SUM(AD$6:AD480))</f>
        <v/>
      </c>
      <c r="AF480" s="207" t="str">
        <f>IF($K480="TRUE",C480,"")</f>
        <v/>
      </c>
      <c r="AG480" s="207" t="str">
        <f>IF($K480="TRUE",D480,"")</f>
        <v/>
      </c>
      <c r="AH480" s="208" t="str">
        <f>IF($K480="TRUE",E480,"")</f>
        <v/>
      </c>
      <c r="AI480" s="207" t="str">
        <f>IF($K480="TRUE",F480,"")</f>
        <v/>
      </c>
      <c r="AJ480" s="207" t="str">
        <f>IF($K480="TRUE",G480,"")</f>
        <v/>
      </c>
      <c r="AK480" s="209" t="str">
        <f>IF($H480="","",IF(OR(K480="TRUE"),$H480,""))</f>
        <v/>
      </c>
      <c r="AL480" s="210" t="str">
        <f>IF(AN480="","",1)</f>
        <v/>
      </c>
      <c r="AM480" s="210" t="str">
        <f>IF(AL480="","",SUM(AL$6:AL480))</f>
        <v/>
      </c>
      <c r="AN480" s="211" t="str">
        <f>IF($L480="TRUE",C480,"")</f>
        <v/>
      </c>
      <c r="AO480" s="211" t="str">
        <f>IF($L480="TRUE",D480,"")</f>
        <v/>
      </c>
      <c r="AP480" s="212" t="str">
        <f>IF($L480="TRUE",E480,"")</f>
        <v/>
      </c>
      <c r="AQ480" s="211" t="str">
        <f>IF($L480="TRUE",F480,"")</f>
        <v/>
      </c>
      <c r="AR480" s="211" t="str">
        <f>IF($L480="TRUE",G480,"")</f>
        <v/>
      </c>
      <c r="AS480" s="213" t="str">
        <f>IF($H480="","",IF(OR(L480="TRUE"),$H480,""))</f>
        <v/>
      </c>
      <c r="AT480" s="214" t="str">
        <f>IF(AV480="","",1)</f>
        <v/>
      </c>
      <c r="AU480" s="214" t="str">
        <f>IF(AT480="","",SUM(AT$6:AT480))</f>
        <v/>
      </c>
      <c r="AV480" s="215" t="str">
        <f>IF($M480="TRUE",C480,"")</f>
        <v/>
      </c>
      <c r="AW480" s="215" t="str">
        <f>IF($M480="TRUE",D480,"")</f>
        <v/>
      </c>
      <c r="AX480" s="216" t="str">
        <f>IF($M480="TRUE",E480,"")</f>
        <v/>
      </c>
      <c r="AY480" s="215" t="str">
        <f>IF($M480="TRUE",F480,"")</f>
        <v/>
      </c>
      <c r="AZ480" s="215" t="str">
        <f>IF($M480="TRUE",G480,"")</f>
        <v/>
      </c>
      <c r="BA480" s="217" t="str">
        <f>IF($H480="","",IF(OR(M480="TRUE"),$H480,""))</f>
        <v/>
      </c>
    </row>
    <row r="481" spans="1:53" ht="19.95" customHeight="1" x14ac:dyDescent="0.3">
      <c r="A481" s="194" t="str">
        <f>IF(B481="","",SUM(B$6:B481))</f>
        <v/>
      </c>
      <c r="B481" s="195" t="str">
        <f>IF($C481="","",1)</f>
        <v/>
      </c>
      <c r="C481" s="16"/>
      <c r="D481" s="16"/>
      <c r="E481" s="15"/>
      <c r="F481" s="15"/>
      <c r="G481" s="15"/>
      <c r="H481" s="170"/>
      <c r="I481" s="196" t="str">
        <f>IF($D481=I$5,"TRUE","")</f>
        <v/>
      </c>
      <c r="J481" s="197" t="str">
        <f>IF($D481=J$5,"TRUE","")</f>
        <v/>
      </c>
      <c r="K481" s="197" t="str">
        <f>IF($D481=K$5,"TRUE","")</f>
        <v/>
      </c>
      <c r="L481" s="197" t="str">
        <f>IF($D481=L$5,"TRUE","")</f>
        <v/>
      </c>
      <c r="M481" s="198" t="str">
        <f>IF($D481=M$5,"TRUE","")</f>
        <v/>
      </c>
      <c r="N481" s="199" t="str">
        <f>IF($P481="","",1)</f>
        <v/>
      </c>
      <c r="O481" s="199" t="str">
        <f>IF(N481="","",SUM(N$6:N481))</f>
        <v/>
      </c>
      <c r="P481" s="200" t="str">
        <f>IF($I481="TRUE",C481,"")</f>
        <v/>
      </c>
      <c r="Q481" s="200" t="str">
        <f>IF($I481="TRUE",D481,"")</f>
        <v/>
      </c>
      <c r="R481" s="201" t="str">
        <f>IF($I481="TRUE",E481,"")</f>
        <v/>
      </c>
      <c r="S481" s="200" t="str">
        <f>IF($I481="TRUE",F481,"")</f>
        <v/>
      </c>
      <c r="T481" s="200" t="str">
        <f>IF($I481="TRUE",G481,"")</f>
        <v/>
      </c>
      <c r="U481" s="202" t="str">
        <f>IF($H481="","",IF(OR(I481="TRUE"),$H481,""))</f>
        <v/>
      </c>
      <c r="V481" s="203" t="str">
        <f>IF(X481="","",1)</f>
        <v/>
      </c>
      <c r="W481" s="203" t="str">
        <f>IF(V481="","",SUM(V$6:V481))</f>
        <v/>
      </c>
      <c r="X481" s="204" t="str">
        <f>IF($J481="TRUE",C481,"")</f>
        <v/>
      </c>
      <c r="Y481" s="204" t="str">
        <f>IF($J481="TRUE",D481,"")</f>
        <v/>
      </c>
      <c r="Z481" s="204" t="str">
        <f>IF($J481="TRUE",E481,"")</f>
        <v/>
      </c>
      <c r="AA481" s="204" t="str">
        <f>IF($J481="TRUE",F481,"")</f>
        <v/>
      </c>
      <c r="AB481" s="204" t="str">
        <f>IF($J481="TRUE",G481,"")</f>
        <v/>
      </c>
      <c r="AC481" s="205" t="str">
        <f>IF($H481="","",IF(OR(J481="TRUE"),$H481,""))</f>
        <v/>
      </c>
      <c r="AD481" s="206" t="str">
        <f>IF(AF481="","",1)</f>
        <v/>
      </c>
      <c r="AE481" s="206" t="str">
        <f>IF(AD481="","",SUM(AD$6:AD481))</f>
        <v/>
      </c>
      <c r="AF481" s="207" t="str">
        <f>IF($K481="TRUE",C481,"")</f>
        <v/>
      </c>
      <c r="AG481" s="207" t="str">
        <f>IF($K481="TRUE",D481,"")</f>
        <v/>
      </c>
      <c r="AH481" s="208" t="str">
        <f>IF($K481="TRUE",E481,"")</f>
        <v/>
      </c>
      <c r="AI481" s="207" t="str">
        <f>IF($K481="TRUE",F481,"")</f>
        <v/>
      </c>
      <c r="AJ481" s="207" t="str">
        <f>IF($K481="TRUE",G481,"")</f>
        <v/>
      </c>
      <c r="AK481" s="209" t="str">
        <f>IF($H481="","",IF(OR(K481="TRUE"),$H481,""))</f>
        <v/>
      </c>
      <c r="AL481" s="210" t="str">
        <f>IF(AN481="","",1)</f>
        <v/>
      </c>
      <c r="AM481" s="210" t="str">
        <f>IF(AL481="","",SUM(AL$6:AL481))</f>
        <v/>
      </c>
      <c r="AN481" s="211" t="str">
        <f>IF($L481="TRUE",C481,"")</f>
        <v/>
      </c>
      <c r="AO481" s="211" t="str">
        <f>IF($L481="TRUE",D481,"")</f>
        <v/>
      </c>
      <c r="AP481" s="212" t="str">
        <f>IF($L481="TRUE",E481,"")</f>
        <v/>
      </c>
      <c r="AQ481" s="211" t="str">
        <f>IF($L481="TRUE",F481,"")</f>
        <v/>
      </c>
      <c r="AR481" s="211" t="str">
        <f>IF($L481="TRUE",G481,"")</f>
        <v/>
      </c>
      <c r="AS481" s="213" t="str">
        <f>IF($H481="","",IF(OR(L481="TRUE"),$H481,""))</f>
        <v/>
      </c>
      <c r="AT481" s="214" t="str">
        <f>IF(AV481="","",1)</f>
        <v/>
      </c>
      <c r="AU481" s="214" t="str">
        <f>IF(AT481="","",SUM(AT$6:AT481))</f>
        <v/>
      </c>
      <c r="AV481" s="215" t="str">
        <f>IF($M481="TRUE",C481,"")</f>
        <v/>
      </c>
      <c r="AW481" s="215" t="str">
        <f>IF($M481="TRUE",D481,"")</f>
        <v/>
      </c>
      <c r="AX481" s="216" t="str">
        <f>IF($M481="TRUE",E481,"")</f>
        <v/>
      </c>
      <c r="AY481" s="215" t="str">
        <f>IF($M481="TRUE",F481,"")</f>
        <v/>
      </c>
      <c r="AZ481" s="215" t="str">
        <f>IF($M481="TRUE",G481,"")</f>
        <v/>
      </c>
      <c r="BA481" s="217" t="str">
        <f>IF($H481="","",IF(OR(M481="TRUE"),$H481,""))</f>
        <v/>
      </c>
    </row>
    <row r="482" spans="1:53" ht="19.95" customHeight="1" x14ac:dyDescent="0.3">
      <c r="A482" s="194" t="str">
        <f>IF(B482="","",SUM(B$6:B482))</f>
        <v/>
      </c>
      <c r="B482" s="195" t="str">
        <f>IF($C482="","",1)</f>
        <v/>
      </c>
      <c r="C482" s="16"/>
      <c r="D482" s="16"/>
      <c r="E482" s="15"/>
      <c r="F482" s="15"/>
      <c r="G482" s="15"/>
      <c r="H482" s="170"/>
      <c r="I482" s="196" t="str">
        <f>IF($D482=I$5,"TRUE","")</f>
        <v/>
      </c>
      <c r="J482" s="197" t="str">
        <f>IF($D482=J$5,"TRUE","")</f>
        <v/>
      </c>
      <c r="K482" s="197" t="str">
        <f>IF($D482=K$5,"TRUE","")</f>
        <v/>
      </c>
      <c r="L482" s="197" t="str">
        <f>IF($D482=L$5,"TRUE","")</f>
        <v/>
      </c>
      <c r="M482" s="198" t="str">
        <f>IF($D482=M$5,"TRUE","")</f>
        <v/>
      </c>
      <c r="N482" s="199" t="str">
        <f>IF($P482="","",1)</f>
        <v/>
      </c>
      <c r="O482" s="199" t="str">
        <f>IF(N482="","",SUM(N$6:N482))</f>
        <v/>
      </c>
      <c r="P482" s="200" t="str">
        <f>IF($I482="TRUE",C482,"")</f>
        <v/>
      </c>
      <c r="Q482" s="200" t="str">
        <f>IF($I482="TRUE",D482,"")</f>
        <v/>
      </c>
      <c r="R482" s="201" t="str">
        <f>IF($I482="TRUE",E482,"")</f>
        <v/>
      </c>
      <c r="S482" s="200" t="str">
        <f>IF($I482="TRUE",F482,"")</f>
        <v/>
      </c>
      <c r="T482" s="200" t="str">
        <f>IF($I482="TRUE",G482,"")</f>
        <v/>
      </c>
      <c r="U482" s="202" t="str">
        <f>IF($H482="","",IF(OR(I482="TRUE"),$H482,""))</f>
        <v/>
      </c>
      <c r="V482" s="203" t="str">
        <f>IF(X482="","",1)</f>
        <v/>
      </c>
      <c r="W482" s="203" t="str">
        <f>IF(V482="","",SUM(V$6:V482))</f>
        <v/>
      </c>
      <c r="X482" s="204" t="str">
        <f>IF($J482="TRUE",C482,"")</f>
        <v/>
      </c>
      <c r="Y482" s="204" t="str">
        <f>IF($J482="TRUE",D482,"")</f>
        <v/>
      </c>
      <c r="Z482" s="204" t="str">
        <f>IF($J482="TRUE",E482,"")</f>
        <v/>
      </c>
      <c r="AA482" s="204" t="str">
        <f>IF($J482="TRUE",F482,"")</f>
        <v/>
      </c>
      <c r="AB482" s="204" t="str">
        <f>IF($J482="TRUE",G482,"")</f>
        <v/>
      </c>
      <c r="AC482" s="205" t="str">
        <f>IF($H482="","",IF(OR(J482="TRUE"),$H482,""))</f>
        <v/>
      </c>
      <c r="AD482" s="206" t="str">
        <f>IF(AF482="","",1)</f>
        <v/>
      </c>
      <c r="AE482" s="206" t="str">
        <f>IF(AD482="","",SUM(AD$6:AD482))</f>
        <v/>
      </c>
      <c r="AF482" s="207" t="str">
        <f>IF($K482="TRUE",C482,"")</f>
        <v/>
      </c>
      <c r="AG482" s="207" t="str">
        <f>IF($K482="TRUE",D482,"")</f>
        <v/>
      </c>
      <c r="AH482" s="208" t="str">
        <f>IF($K482="TRUE",E482,"")</f>
        <v/>
      </c>
      <c r="AI482" s="207" t="str">
        <f>IF($K482="TRUE",F482,"")</f>
        <v/>
      </c>
      <c r="AJ482" s="207" t="str">
        <f>IF($K482="TRUE",G482,"")</f>
        <v/>
      </c>
      <c r="AK482" s="209" t="str">
        <f>IF($H482="","",IF(OR(K482="TRUE"),$H482,""))</f>
        <v/>
      </c>
      <c r="AL482" s="210" t="str">
        <f>IF(AN482="","",1)</f>
        <v/>
      </c>
      <c r="AM482" s="210" t="str">
        <f>IF(AL482="","",SUM(AL$6:AL482))</f>
        <v/>
      </c>
      <c r="AN482" s="211" t="str">
        <f>IF($L482="TRUE",C482,"")</f>
        <v/>
      </c>
      <c r="AO482" s="211" t="str">
        <f>IF($L482="TRUE",D482,"")</f>
        <v/>
      </c>
      <c r="AP482" s="212" t="str">
        <f>IF($L482="TRUE",E482,"")</f>
        <v/>
      </c>
      <c r="AQ482" s="211" t="str">
        <f>IF($L482="TRUE",F482,"")</f>
        <v/>
      </c>
      <c r="AR482" s="211" t="str">
        <f>IF($L482="TRUE",G482,"")</f>
        <v/>
      </c>
      <c r="AS482" s="213" t="str">
        <f>IF($H482="","",IF(OR(L482="TRUE"),$H482,""))</f>
        <v/>
      </c>
      <c r="AT482" s="214" t="str">
        <f>IF(AV482="","",1)</f>
        <v/>
      </c>
      <c r="AU482" s="214" t="str">
        <f>IF(AT482="","",SUM(AT$6:AT482))</f>
        <v/>
      </c>
      <c r="AV482" s="215" t="str">
        <f>IF($M482="TRUE",C482,"")</f>
        <v/>
      </c>
      <c r="AW482" s="215" t="str">
        <f>IF($M482="TRUE",D482,"")</f>
        <v/>
      </c>
      <c r="AX482" s="216" t="str">
        <f>IF($M482="TRUE",E482,"")</f>
        <v/>
      </c>
      <c r="AY482" s="215" t="str">
        <f>IF($M482="TRUE",F482,"")</f>
        <v/>
      </c>
      <c r="AZ482" s="215" t="str">
        <f>IF($M482="TRUE",G482,"")</f>
        <v/>
      </c>
      <c r="BA482" s="217" t="str">
        <f>IF($H482="","",IF(OR(M482="TRUE"),$H482,""))</f>
        <v/>
      </c>
    </row>
    <row r="483" spans="1:53" ht="19.95" customHeight="1" x14ac:dyDescent="0.3">
      <c r="A483" s="194" t="str">
        <f>IF(B483="","",SUM(B$6:B483))</f>
        <v/>
      </c>
      <c r="B483" s="195" t="str">
        <f>IF($C483="","",1)</f>
        <v/>
      </c>
      <c r="C483" s="16"/>
      <c r="D483" s="16"/>
      <c r="E483" s="15"/>
      <c r="F483" s="15"/>
      <c r="G483" s="15"/>
      <c r="H483" s="170"/>
      <c r="I483" s="196" t="str">
        <f>IF($D483=I$5,"TRUE","")</f>
        <v/>
      </c>
      <c r="J483" s="197" t="str">
        <f>IF($D483=J$5,"TRUE","")</f>
        <v/>
      </c>
      <c r="K483" s="197" t="str">
        <f>IF($D483=K$5,"TRUE","")</f>
        <v/>
      </c>
      <c r="L483" s="197" t="str">
        <f>IF($D483=L$5,"TRUE","")</f>
        <v/>
      </c>
      <c r="M483" s="198" t="str">
        <f>IF($D483=M$5,"TRUE","")</f>
        <v/>
      </c>
      <c r="N483" s="199" t="str">
        <f>IF($P483="","",1)</f>
        <v/>
      </c>
      <c r="O483" s="199" t="str">
        <f>IF(N483="","",SUM(N$6:N483))</f>
        <v/>
      </c>
      <c r="P483" s="200" t="str">
        <f>IF($I483="TRUE",C483,"")</f>
        <v/>
      </c>
      <c r="Q483" s="200" t="str">
        <f>IF($I483="TRUE",D483,"")</f>
        <v/>
      </c>
      <c r="R483" s="201" t="str">
        <f>IF($I483="TRUE",E483,"")</f>
        <v/>
      </c>
      <c r="S483" s="200" t="str">
        <f>IF($I483="TRUE",F483,"")</f>
        <v/>
      </c>
      <c r="T483" s="200" t="str">
        <f>IF($I483="TRUE",G483,"")</f>
        <v/>
      </c>
      <c r="U483" s="202" t="str">
        <f>IF($H483="","",IF(OR(I483="TRUE"),$H483,""))</f>
        <v/>
      </c>
      <c r="V483" s="203" t="str">
        <f>IF(X483="","",1)</f>
        <v/>
      </c>
      <c r="W483" s="203" t="str">
        <f>IF(V483="","",SUM(V$6:V483))</f>
        <v/>
      </c>
      <c r="X483" s="204" t="str">
        <f>IF($J483="TRUE",C483,"")</f>
        <v/>
      </c>
      <c r="Y483" s="204" t="str">
        <f>IF($J483="TRUE",D483,"")</f>
        <v/>
      </c>
      <c r="Z483" s="204" t="str">
        <f>IF($J483="TRUE",E483,"")</f>
        <v/>
      </c>
      <c r="AA483" s="204" t="str">
        <f>IF($J483="TRUE",F483,"")</f>
        <v/>
      </c>
      <c r="AB483" s="204" t="str">
        <f>IF($J483="TRUE",G483,"")</f>
        <v/>
      </c>
      <c r="AC483" s="205" t="str">
        <f>IF($H483="","",IF(OR(J483="TRUE"),$H483,""))</f>
        <v/>
      </c>
      <c r="AD483" s="206" t="str">
        <f>IF(AF483="","",1)</f>
        <v/>
      </c>
      <c r="AE483" s="206" t="str">
        <f>IF(AD483="","",SUM(AD$6:AD483))</f>
        <v/>
      </c>
      <c r="AF483" s="207" t="str">
        <f>IF($K483="TRUE",C483,"")</f>
        <v/>
      </c>
      <c r="AG483" s="207" t="str">
        <f>IF($K483="TRUE",D483,"")</f>
        <v/>
      </c>
      <c r="AH483" s="208" t="str">
        <f>IF($K483="TRUE",E483,"")</f>
        <v/>
      </c>
      <c r="AI483" s="207" t="str">
        <f>IF($K483="TRUE",F483,"")</f>
        <v/>
      </c>
      <c r="AJ483" s="207" t="str">
        <f>IF($K483="TRUE",G483,"")</f>
        <v/>
      </c>
      <c r="AK483" s="209" t="str">
        <f>IF($H483="","",IF(OR(K483="TRUE"),$H483,""))</f>
        <v/>
      </c>
      <c r="AL483" s="210" t="str">
        <f>IF(AN483="","",1)</f>
        <v/>
      </c>
      <c r="AM483" s="210" t="str">
        <f>IF(AL483="","",SUM(AL$6:AL483))</f>
        <v/>
      </c>
      <c r="AN483" s="211" t="str">
        <f>IF($L483="TRUE",C483,"")</f>
        <v/>
      </c>
      <c r="AO483" s="211" t="str">
        <f>IF($L483="TRUE",D483,"")</f>
        <v/>
      </c>
      <c r="AP483" s="212" t="str">
        <f>IF($L483="TRUE",E483,"")</f>
        <v/>
      </c>
      <c r="AQ483" s="211" t="str">
        <f>IF($L483="TRUE",F483,"")</f>
        <v/>
      </c>
      <c r="AR483" s="211" t="str">
        <f>IF($L483="TRUE",G483,"")</f>
        <v/>
      </c>
      <c r="AS483" s="213" t="str">
        <f>IF($H483="","",IF(OR(L483="TRUE"),$H483,""))</f>
        <v/>
      </c>
      <c r="AT483" s="214" t="str">
        <f>IF(AV483="","",1)</f>
        <v/>
      </c>
      <c r="AU483" s="214" t="str">
        <f>IF(AT483="","",SUM(AT$6:AT483))</f>
        <v/>
      </c>
      <c r="AV483" s="215" t="str">
        <f>IF($M483="TRUE",C483,"")</f>
        <v/>
      </c>
      <c r="AW483" s="215" t="str">
        <f>IF($M483="TRUE",D483,"")</f>
        <v/>
      </c>
      <c r="AX483" s="216" t="str">
        <f>IF($M483="TRUE",E483,"")</f>
        <v/>
      </c>
      <c r="AY483" s="215" t="str">
        <f>IF($M483="TRUE",F483,"")</f>
        <v/>
      </c>
      <c r="AZ483" s="215" t="str">
        <f>IF($M483="TRUE",G483,"")</f>
        <v/>
      </c>
      <c r="BA483" s="217" t="str">
        <f>IF($H483="","",IF(OR(M483="TRUE"),$H483,""))</f>
        <v/>
      </c>
    </row>
    <row r="484" spans="1:53" ht="19.95" customHeight="1" x14ac:dyDescent="0.3">
      <c r="A484" s="194" t="str">
        <f>IF(B484="","",SUM(B$6:B484))</f>
        <v/>
      </c>
      <c r="B484" s="195" t="str">
        <f>IF($C484="","",1)</f>
        <v/>
      </c>
      <c r="C484" s="16"/>
      <c r="D484" s="16"/>
      <c r="E484" s="15"/>
      <c r="F484" s="15"/>
      <c r="G484" s="15"/>
      <c r="H484" s="170"/>
      <c r="I484" s="196" t="str">
        <f>IF($D484=I$5,"TRUE","")</f>
        <v/>
      </c>
      <c r="J484" s="197" t="str">
        <f>IF($D484=J$5,"TRUE","")</f>
        <v/>
      </c>
      <c r="K484" s="197" t="str">
        <f>IF($D484=K$5,"TRUE","")</f>
        <v/>
      </c>
      <c r="L484" s="197" t="str">
        <f>IF($D484=L$5,"TRUE","")</f>
        <v/>
      </c>
      <c r="M484" s="198" t="str">
        <f>IF($D484=M$5,"TRUE","")</f>
        <v/>
      </c>
      <c r="N484" s="199" t="str">
        <f>IF($P484="","",1)</f>
        <v/>
      </c>
      <c r="O484" s="199" t="str">
        <f>IF(N484="","",SUM(N$6:N484))</f>
        <v/>
      </c>
      <c r="P484" s="200" t="str">
        <f>IF($I484="TRUE",C484,"")</f>
        <v/>
      </c>
      <c r="Q484" s="200" t="str">
        <f>IF($I484="TRUE",D484,"")</f>
        <v/>
      </c>
      <c r="R484" s="201" t="str">
        <f>IF($I484="TRUE",E484,"")</f>
        <v/>
      </c>
      <c r="S484" s="200" t="str">
        <f>IF($I484="TRUE",F484,"")</f>
        <v/>
      </c>
      <c r="T484" s="200" t="str">
        <f>IF($I484="TRUE",G484,"")</f>
        <v/>
      </c>
      <c r="U484" s="202" t="str">
        <f>IF($H484="","",IF(OR(I484="TRUE"),$H484,""))</f>
        <v/>
      </c>
      <c r="V484" s="203" t="str">
        <f>IF(X484="","",1)</f>
        <v/>
      </c>
      <c r="W484" s="203" t="str">
        <f>IF(V484="","",SUM(V$6:V484))</f>
        <v/>
      </c>
      <c r="X484" s="204" t="str">
        <f>IF($J484="TRUE",C484,"")</f>
        <v/>
      </c>
      <c r="Y484" s="204" t="str">
        <f>IF($J484="TRUE",D484,"")</f>
        <v/>
      </c>
      <c r="Z484" s="204" t="str">
        <f>IF($J484="TRUE",E484,"")</f>
        <v/>
      </c>
      <c r="AA484" s="204" t="str">
        <f>IF($J484="TRUE",F484,"")</f>
        <v/>
      </c>
      <c r="AB484" s="204" t="str">
        <f>IF($J484="TRUE",G484,"")</f>
        <v/>
      </c>
      <c r="AC484" s="205" t="str">
        <f>IF($H484="","",IF(OR(J484="TRUE"),$H484,""))</f>
        <v/>
      </c>
      <c r="AD484" s="206" t="str">
        <f>IF(AF484="","",1)</f>
        <v/>
      </c>
      <c r="AE484" s="206" t="str">
        <f>IF(AD484="","",SUM(AD$6:AD484))</f>
        <v/>
      </c>
      <c r="AF484" s="207" t="str">
        <f>IF($K484="TRUE",C484,"")</f>
        <v/>
      </c>
      <c r="AG484" s="207" t="str">
        <f>IF($K484="TRUE",D484,"")</f>
        <v/>
      </c>
      <c r="AH484" s="208" t="str">
        <f>IF($K484="TRUE",E484,"")</f>
        <v/>
      </c>
      <c r="AI484" s="207" t="str">
        <f>IF($K484="TRUE",F484,"")</f>
        <v/>
      </c>
      <c r="AJ484" s="207" t="str">
        <f>IF($K484="TRUE",G484,"")</f>
        <v/>
      </c>
      <c r="AK484" s="209" t="str">
        <f>IF($H484="","",IF(OR(K484="TRUE"),$H484,""))</f>
        <v/>
      </c>
      <c r="AL484" s="210" t="str">
        <f>IF(AN484="","",1)</f>
        <v/>
      </c>
      <c r="AM484" s="210" t="str">
        <f>IF(AL484="","",SUM(AL$6:AL484))</f>
        <v/>
      </c>
      <c r="AN484" s="211" t="str">
        <f>IF($L484="TRUE",C484,"")</f>
        <v/>
      </c>
      <c r="AO484" s="211" t="str">
        <f>IF($L484="TRUE",D484,"")</f>
        <v/>
      </c>
      <c r="AP484" s="212" t="str">
        <f>IF($L484="TRUE",E484,"")</f>
        <v/>
      </c>
      <c r="AQ484" s="211" t="str">
        <f>IF($L484="TRUE",F484,"")</f>
        <v/>
      </c>
      <c r="AR484" s="211" t="str">
        <f>IF($L484="TRUE",G484,"")</f>
        <v/>
      </c>
      <c r="AS484" s="213" t="str">
        <f>IF($H484="","",IF(OR(L484="TRUE"),$H484,""))</f>
        <v/>
      </c>
      <c r="AT484" s="214" t="str">
        <f>IF(AV484="","",1)</f>
        <v/>
      </c>
      <c r="AU484" s="214" t="str">
        <f>IF(AT484="","",SUM(AT$6:AT484))</f>
        <v/>
      </c>
      <c r="AV484" s="215" t="str">
        <f>IF($M484="TRUE",C484,"")</f>
        <v/>
      </c>
      <c r="AW484" s="215" t="str">
        <f>IF($M484="TRUE",D484,"")</f>
        <v/>
      </c>
      <c r="AX484" s="216" t="str">
        <f>IF($M484="TRUE",E484,"")</f>
        <v/>
      </c>
      <c r="AY484" s="215" t="str">
        <f>IF($M484="TRUE",F484,"")</f>
        <v/>
      </c>
      <c r="AZ484" s="215" t="str">
        <f>IF($M484="TRUE",G484,"")</f>
        <v/>
      </c>
      <c r="BA484" s="217" t="str">
        <f>IF($H484="","",IF(OR(M484="TRUE"),$H484,""))</f>
        <v/>
      </c>
    </row>
    <row r="485" spans="1:53" ht="19.95" customHeight="1" x14ac:dyDescent="0.3">
      <c r="A485" s="194" t="str">
        <f>IF(B485="","",SUM(B$6:B485))</f>
        <v/>
      </c>
      <c r="B485" s="195" t="str">
        <f>IF($C485="","",1)</f>
        <v/>
      </c>
      <c r="C485" s="16"/>
      <c r="D485" s="16"/>
      <c r="E485" s="15"/>
      <c r="F485" s="15"/>
      <c r="G485" s="15"/>
      <c r="H485" s="170"/>
      <c r="I485" s="196" t="str">
        <f>IF($D485=I$5,"TRUE","")</f>
        <v/>
      </c>
      <c r="J485" s="197" t="str">
        <f>IF($D485=J$5,"TRUE","")</f>
        <v/>
      </c>
      <c r="K485" s="197" t="str">
        <f>IF($D485=K$5,"TRUE","")</f>
        <v/>
      </c>
      <c r="L485" s="197" t="str">
        <f>IF($D485=L$5,"TRUE","")</f>
        <v/>
      </c>
      <c r="M485" s="198" t="str">
        <f>IF($D485=M$5,"TRUE","")</f>
        <v/>
      </c>
      <c r="N485" s="199" t="str">
        <f>IF($P485="","",1)</f>
        <v/>
      </c>
      <c r="O485" s="199" t="str">
        <f>IF(N485="","",SUM(N$6:N485))</f>
        <v/>
      </c>
      <c r="P485" s="200" t="str">
        <f>IF($I485="TRUE",C485,"")</f>
        <v/>
      </c>
      <c r="Q485" s="200" t="str">
        <f>IF($I485="TRUE",D485,"")</f>
        <v/>
      </c>
      <c r="R485" s="201" t="str">
        <f>IF($I485="TRUE",E485,"")</f>
        <v/>
      </c>
      <c r="S485" s="200" t="str">
        <f>IF($I485="TRUE",F485,"")</f>
        <v/>
      </c>
      <c r="T485" s="200" t="str">
        <f>IF($I485="TRUE",G485,"")</f>
        <v/>
      </c>
      <c r="U485" s="202" t="str">
        <f>IF($H485="","",IF(OR(I485="TRUE"),$H485,""))</f>
        <v/>
      </c>
      <c r="V485" s="203" t="str">
        <f>IF(X485="","",1)</f>
        <v/>
      </c>
      <c r="W485" s="203" t="str">
        <f>IF(V485="","",SUM(V$6:V485))</f>
        <v/>
      </c>
      <c r="X485" s="204" t="str">
        <f>IF($J485="TRUE",C485,"")</f>
        <v/>
      </c>
      <c r="Y485" s="204" t="str">
        <f>IF($J485="TRUE",D485,"")</f>
        <v/>
      </c>
      <c r="Z485" s="204" t="str">
        <f>IF($J485="TRUE",E485,"")</f>
        <v/>
      </c>
      <c r="AA485" s="204" t="str">
        <f>IF($J485="TRUE",F485,"")</f>
        <v/>
      </c>
      <c r="AB485" s="204" t="str">
        <f>IF($J485="TRUE",G485,"")</f>
        <v/>
      </c>
      <c r="AC485" s="205" t="str">
        <f>IF($H485="","",IF(OR(J485="TRUE"),$H485,""))</f>
        <v/>
      </c>
      <c r="AD485" s="206" t="str">
        <f>IF(AF485="","",1)</f>
        <v/>
      </c>
      <c r="AE485" s="206" t="str">
        <f>IF(AD485="","",SUM(AD$6:AD485))</f>
        <v/>
      </c>
      <c r="AF485" s="207" t="str">
        <f>IF($K485="TRUE",C485,"")</f>
        <v/>
      </c>
      <c r="AG485" s="207" t="str">
        <f>IF($K485="TRUE",D485,"")</f>
        <v/>
      </c>
      <c r="AH485" s="208" t="str">
        <f>IF($K485="TRUE",E485,"")</f>
        <v/>
      </c>
      <c r="AI485" s="207" t="str">
        <f>IF($K485="TRUE",F485,"")</f>
        <v/>
      </c>
      <c r="AJ485" s="207" t="str">
        <f>IF($K485="TRUE",G485,"")</f>
        <v/>
      </c>
      <c r="AK485" s="209" t="str">
        <f>IF($H485="","",IF(OR(K485="TRUE"),$H485,""))</f>
        <v/>
      </c>
      <c r="AL485" s="210" t="str">
        <f>IF(AN485="","",1)</f>
        <v/>
      </c>
      <c r="AM485" s="210" t="str">
        <f>IF(AL485="","",SUM(AL$6:AL485))</f>
        <v/>
      </c>
      <c r="AN485" s="211" t="str">
        <f>IF($L485="TRUE",C485,"")</f>
        <v/>
      </c>
      <c r="AO485" s="211" t="str">
        <f>IF($L485="TRUE",D485,"")</f>
        <v/>
      </c>
      <c r="AP485" s="212" t="str">
        <f>IF($L485="TRUE",E485,"")</f>
        <v/>
      </c>
      <c r="AQ485" s="211" t="str">
        <f>IF($L485="TRUE",F485,"")</f>
        <v/>
      </c>
      <c r="AR485" s="211" t="str">
        <f>IF($L485="TRUE",G485,"")</f>
        <v/>
      </c>
      <c r="AS485" s="213" t="str">
        <f>IF($H485="","",IF(OR(L485="TRUE"),$H485,""))</f>
        <v/>
      </c>
      <c r="AT485" s="214" t="str">
        <f>IF(AV485="","",1)</f>
        <v/>
      </c>
      <c r="AU485" s="214" t="str">
        <f>IF(AT485="","",SUM(AT$6:AT485))</f>
        <v/>
      </c>
      <c r="AV485" s="215" t="str">
        <f>IF($M485="TRUE",C485,"")</f>
        <v/>
      </c>
      <c r="AW485" s="215" t="str">
        <f>IF($M485="TRUE",D485,"")</f>
        <v/>
      </c>
      <c r="AX485" s="216" t="str">
        <f>IF($M485="TRUE",E485,"")</f>
        <v/>
      </c>
      <c r="AY485" s="215" t="str">
        <f>IF($M485="TRUE",F485,"")</f>
        <v/>
      </c>
      <c r="AZ485" s="215" t="str">
        <f>IF($M485="TRUE",G485,"")</f>
        <v/>
      </c>
      <c r="BA485" s="217" t="str">
        <f>IF($H485="","",IF(OR(M485="TRUE"),$H485,""))</f>
        <v/>
      </c>
    </row>
    <row r="486" spans="1:53" ht="19.95" customHeight="1" x14ac:dyDescent="0.3">
      <c r="A486" s="194" t="str">
        <f>IF(B486="","",SUM(B$6:B486))</f>
        <v/>
      </c>
      <c r="B486" s="195" t="str">
        <f>IF($C486="","",1)</f>
        <v/>
      </c>
      <c r="C486" s="16"/>
      <c r="D486" s="16"/>
      <c r="E486" s="15"/>
      <c r="F486" s="15"/>
      <c r="G486" s="15"/>
      <c r="H486" s="170"/>
      <c r="I486" s="196" t="str">
        <f>IF($D486=I$5,"TRUE","")</f>
        <v/>
      </c>
      <c r="J486" s="197" t="str">
        <f>IF($D486=J$5,"TRUE","")</f>
        <v/>
      </c>
      <c r="K486" s="197" t="str">
        <f>IF($D486=K$5,"TRUE","")</f>
        <v/>
      </c>
      <c r="L486" s="197" t="str">
        <f>IF($D486=L$5,"TRUE","")</f>
        <v/>
      </c>
      <c r="M486" s="198" t="str">
        <f>IF($D486=M$5,"TRUE","")</f>
        <v/>
      </c>
      <c r="N486" s="199" t="str">
        <f>IF($P486="","",1)</f>
        <v/>
      </c>
      <c r="O486" s="199" t="str">
        <f>IF(N486="","",SUM(N$6:N486))</f>
        <v/>
      </c>
      <c r="P486" s="200" t="str">
        <f>IF($I486="TRUE",C486,"")</f>
        <v/>
      </c>
      <c r="Q486" s="200" t="str">
        <f>IF($I486="TRUE",D486,"")</f>
        <v/>
      </c>
      <c r="R486" s="201" t="str">
        <f>IF($I486="TRUE",E486,"")</f>
        <v/>
      </c>
      <c r="S486" s="200" t="str">
        <f>IF($I486="TRUE",F486,"")</f>
        <v/>
      </c>
      <c r="T486" s="200" t="str">
        <f>IF($I486="TRUE",G486,"")</f>
        <v/>
      </c>
      <c r="U486" s="202" t="str">
        <f>IF($H486="","",IF(OR(I486="TRUE"),$H486,""))</f>
        <v/>
      </c>
      <c r="V486" s="203" t="str">
        <f>IF(X486="","",1)</f>
        <v/>
      </c>
      <c r="W486" s="203" t="str">
        <f>IF(V486="","",SUM(V$6:V486))</f>
        <v/>
      </c>
      <c r="X486" s="204" t="str">
        <f>IF($J486="TRUE",C486,"")</f>
        <v/>
      </c>
      <c r="Y486" s="204" t="str">
        <f>IF($J486="TRUE",D486,"")</f>
        <v/>
      </c>
      <c r="Z486" s="204" t="str">
        <f>IF($J486="TRUE",E486,"")</f>
        <v/>
      </c>
      <c r="AA486" s="204" t="str">
        <f>IF($J486="TRUE",F486,"")</f>
        <v/>
      </c>
      <c r="AB486" s="204" t="str">
        <f>IF($J486="TRUE",G486,"")</f>
        <v/>
      </c>
      <c r="AC486" s="205" t="str">
        <f>IF($H486="","",IF(OR(J486="TRUE"),$H486,""))</f>
        <v/>
      </c>
      <c r="AD486" s="206" t="str">
        <f>IF(AF486="","",1)</f>
        <v/>
      </c>
      <c r="AE486" s="206" t="str">
        <f>IF(AD486="","",SUM(AD$6:AD486))</f>
        <v/>
      </c>
      <c r="AF486" s="207" t="str">
        <f>IF($K486="TRUE",C486,"")</f>
        <v/>
      </c>
      <c r="AG486" s="207" t="str">
        <f>IF($K486="TRUE",D486,"")</f>
        <v/>
      </c>
      <c r="AH486" s="208" t="str">
        <f>IF($K486="TRUE",E486,"")</f>
        <v/>
      </c>
      <c r="AI486" s="207" t="str">
        <f>IF($K486="TRUE",F486,"")</f>
        <v/>
      </c>
      <c r="AJ486" s="207" t="str">
        <f>IF($K486="TRUE",G486,"")</f>
        <v/>
      </c>
      <c r="AK486" s="209" t="str">
        <f>IF($H486="","",IF(OR(K486="TRUE"),$H486,""))</f>
        <v/>
      </c>
      <c r="AL486" s="210" t="str">
        <f>IF(AN486="","",1)</f>
        <v/>
      </c>
      <c r="AM486" s="210" t="str">
        <f>IF(AL486="","",SUM(AL$6:AL486))</f>
        <v/>
      </c>
      <c r="AN486" s="211" t="str">
        <f>IF($L486="TRUE",C486,"")</f>
        <v/>
      </c>
      <c r="AO486" s="211" t="str">
        <f>IF($L486="TRUE",D486,"")</f>
        <v/>
      </c>
      <c r="AP486" s="212" t="str">
        <f>IF($L486="TRUE",E486,"")</f>
        <v/>
      </c>
      <c r="AQ486" s="211" t="str">
        <f>IF($L486="TRUE",F486,"")</f>
        <v/>
      </c>
      <c r="AR486" s="211" t="str">
        <f>IF($L486="TRUE",G486,"")</f>
        <v/>
      </c>
      <c r="AS486" s="213" t="str">
        <f>IF($H486="","",IF(OR(L486="TRUE"),$H486,""))</f>
        <v/>
      </c>
      <c r="AT486" s="214" t="str">
        <f>IF(AV486="","",1)</f>
        <v/>
      </c>
      <c r="AU486" s="214" t="str">
        <f>IF(AT486="","",SUM(AT$6:AT486))</f>
        <v/>
      </c>
      <c r="AV486" s="215" t="str">
        <f>IF($M486="TRUE",C486,"")</f>
        <v/>
      </c>
      <c r="AW486" s="215" t="str">
        <f>IF($M486="TRUE",D486,"")</f>
        <v/>
      </c>
      <c r="AX486" s="216" t="str">
        <f>IF($M486="TRUE",E486,"")</f>
        <v/>
      </c>
      <c r="AY486" s="215" t="str">
        <f>IF($M486="TRUE",F486,"")</f>
        <v/>
      </c>
      <c r="AZ486" s="215" t="str">
        <f>IF($M486="TRUE",G486,"")</f>
        <v/>
      </c>
      <c r="BA486" s="217" t="str">
        <f>IF($H486="","",IF(OR(M486="TRUE"),$H486,""))</f>
        <v/>
      </c>
    </row>
    <row r="487" spans="1:53" ht="19.95" customHeight="1" x14ac:dyDescent="0.3">
      <c r="A487" s="194" t="str">
        <f>IF(B487="","",SUM(B$6:B487))</f>
        <v/>
      </c>
      <c r="B487" s="195" t="str">
        <f>IF($C487="","",1)</f>
        <v/>
      </c>
      <c r="C487" s="16"/>
      <c r="D487" s="16"/>
      <c r="E487" s="15"/>
      <c r="F487" s="15"/>
      <c r="G487" s="15"/>
      <c r="H487" s="170"/>
      <c r="I487" s="196" t="str">
        <f>IF($D487=I$5,"TRUE","")</f>
        <v/>
      </c>
      <c r="J487" s="197" t="str">
        <f>IF($D487=J$5,"TRUE","")</f>
        <v/>
      </c>
      <c r="K487" s="197" t="str">
        <f>IF($D487=K$5,"TRUE","")</f>
        <v/>
      </c>
      <c r="L487" s="197" t="str">
        <f>IF($D487=L$5,"TRUE","")</f>
        <v/>
      </c>
      <c r="M487" s="198" t="str">
        <f>IF($D487=M$5,"TRUE","")</f>
        <v/>
      </c>
      <c r="N487" s="199" t="str">
        <f>IF($P487="","",1)</f>
        <v/>
      </c>
      <c r="O487" s="199" t="str">
        <f>IF(N487="","",SUM(N$6:N487))</f>
        <v/>
      </c>
      <c r="P487" s="200" t="str">
        <f>IF($I487="TRUE",C487,"")</f>
        <v/>
      </c>
      <c r="Q487" s="200" t="str">
        <f>IF($I487="TRUE",D487,"")</f>
        <v/>
      </c>
      <c r="R487" s="201" t="str">
        <f>IF($I487="TRUE",E487,"")</f>
        <v/>
      </c>
      <c r="S487" s="200" t="str">
        <f>IF($I487="TRUE",F487,"")</f>
        <v/>
      </c>
      <c r="T487" s="200" t="str">
        <f>IF($I487="TRUE",G487,"")</f>
        <v/>
      </c>
      <c r="U487" s="202" t="str">
        <f>IF($H487="","",IF(OR(I487="TRUE"),$H487,""))</f>
        <v/>
      </c>
      <c r="V487" s="203" t="str">
        <f>IF(X487="","",1)</f>
        <v/>
      </c>
      <c r="W487" s="203" t="str">
        <f>IF(V487="","",SUM(V$6:V487))</f>
        <v/>
      </c>
      <c r="X487" s="204" t="str">
        <f>IF($J487="TRUE",C487,"")</f>
        <v/>
      </c>
      <c r="Y487" s="204" t="str">
        <f>IF($J487="TRUE",D487,"")</f>
        <v/>
      </c>
      <c r="Z487" s="204" t="str">
        <f>IF($J487="TRUE",E487,"")</f>
        <v/>
      </c>
      <c r="AA487" s="204" t="str">
        <f>IF($J487="TRUE",F487,"")</f>
        <v/>
      </c>
      <c r="AB487" s="204" t="str">
        <f>IF($J487="TRUE",G487,"")</f>
        <v/>
      </c>
      <c r="AC487" s="205" t="str">
        <f>IF($H487="","",IF(OR(J487="TRUE"),$H487,""))</f>
        <v/>
      </c>
      <c r="AD487" s="206" t="str">
        <f>IF(AF487="","",1)</f>
        <v/>
      </c>
      <c r="AE487" s="206" t="str">
        <f>IF(AD487="","",SUM(AD$6:AD487))</f>
        <v/>
      </c>
      <c r="AF487" s="207" t="str">
        <f>IF($K487="TRUE",C487,"")</f>
        <v/>
      </c>
      <c r="AG487" s="207" t="str">
        <f>IF($K487="TRUE",D487,"")</f>
        <v/>
      </c>
      <c r="AH487" s="208" t="str">
        <f>IF($K487="TRUE",E487,"")</f>
        <v/>
      </c>
      <c r="AI487" s="207" t="str">
        <f>IF($K487="TRUE",F487,"")</f>
        <v/>
      </c>
      <c r="AJ487" s="207" t="str">
        <f>IF($K487="TRUE",G487,"")</f>
        <v/>
      </c>
      <c r="AK487" s="209" t="str">
        <f>IF($H487="","",IF(OR(K487="TRUE"),$H487,""))</f>
        <v/>
      </c>
      <c r="AL487" s="210" t="str">
        <f>IF(AN487="","",1)</f>
        <v/>
      </c>
      <c r="AM487" s="210" t="str">
        <f>IF(AL487="","",SUM(AL$6:AL487))</f>
        <v/>
      </c>
      <c r="AN487" s="211" t="str">
        <f>IF($L487="TRUE",C487,"")</f>
        <v/>
      </c>
      <c r="AO487" s="211" t="str">
        <f>IF($L487="TRUE",D487,"")</f>
        <v/>
      </c>
      <c r="AP487" s="212" t="str">
        <f>IF($L487="TRUE",E487,"")</f>
        <v/>
      </c>
      <c r="AQ487" s="211" t="str">
        <f>IF($L487="TRUE",F487,"")</f>
        <v/>
      </c>
      <c r="AR487" s="211" t="str">
        <f>IF($L487="TRUE",G487,"")</f>
        <v/>
      </c>
      <c r="AS487" s="213" t="str">
        <f>IF($H487="","",IF(OR(L487="TRUE"),$H487,""))</f>
        <v/>
      </c>
      <c r="AT487" s="214" t="str">
        <f>IF(AV487="","",1)</f>
        <v/>
      </c>
      <c r="AU487" s="214" t="str">
        <f>IF(AT487="","",SUM(AT$6:AT487))</f>
        <v/>
      </c>
      <c r="AV487" s="215" t="str">
        <f>IF($M487="TRUE",C487,"")</f>
        <v/>
      </c>
      <c r="AW487" s="215" t="str">
        <f>IF($M487="TRUE",D487,"")</f>
        <v/>
      </c>
      <c r="AX487" s="216" t="str">
        <f>IF($M487="TRUE",E487,"")</f>
        <v/>
      </c>
      <c r="AY487" s="215" t="str">
        <f>IF($M487="TRUE",F487,"")</f>
        <v/>
      </c>
      <c r="AZ487" s="215" t="str">
        <f>IF($M487="TRUE",G487,"")</f>
        <v/>
      </c>
      <c r="BA487" s="217" t="str">
        <f>IF($H487="","",IF(OR(M487="TRUE"),$H487,""))</f>
        <v/>
      </c>
    </row>
    <row r="488" spans="1:53" ht="19.95" customHeight="1" x14ac:dyDescent="0.3">
      <c r="A488" s="194" t="str">
        <f>IF(B488="","",SUM(B$6:B488))</f>
        <v/>
      </c>
      <c r="B488" s="195" t="str">
        <f>IF($C488="","",1)</f>
        <v/>
      </c>
      <c r="C488" s="16"/>
      <c r="D488" s="16"/>
      <c r="E488" s="15"/>
      <c r="F488" s="15"/>
      <c r="G488" s="15"/>
      <c r="H488" s="170"/>
      <c r="I488" s="196" t="str">
        <f>IF($D488=I$5,"TRUE","")</f>
        <v/>
      </c>
      <c r="J488" s="197" t="str">
        <f>IF($D488=J$5,"TRUE","")</f>
        <v/>
      </c>
      <c r="K488" s="197" t="str">
        <f>IF($D488=K$5,"TRUE","")</f>
        <v/>
      </c>
      <c r="L488" s="197" t="str">
        <f>IF($D488=L$5,"TRUE","")</f>
        <v/>
      </c>
      <c r="M488" s="198" t="str">
        <f>IF($D488=M$5,"TRUE","")</f>
        <v/>
      </c>
      <c r="N488" s="199" t="str">
        <f>IF($P488="","",1)</f>
        <v/>
      </c>
      <c r="O488" s="199" t="str">
        <f>IF(N488="","",SUM(N$6:N488))</f>
        <v/>
      </c>
      <c r="P488" s="200" t="str">
        <f>IF($I488="TRUE",C488,"")</f>
        <v/>
      </c>
      <c r="Q488" s="200" t="str">
        <f>IF($I488="TRUE",D488,"")</f>
        <v/>
      </c>
      <c r="R488" s="201" t="str">
        <f>IF($I488="TRUE",E488,"")</f>
        <v/>
      </c>
      <c r="S488" s="200" t="str">
        <f>IF($I488="TRUE",F488,"")</f>
        <v/>
      </c>
      <c r="T488" s="200" t="str">
        <f>IF($I488="TRUE",G488,"")</f>
        <v/>
      </c>
      <c r="U488" s="202" t="str">
        <f>IF($H488="","",IF(OR(I488="TRUE"),$H488,""))</f>
        <v/>
      </c>
      <c r="V488" s="203" t="str">
        <f>IF(X488="","",1)</f>
        <v/>
      </c>
      <c r="W488" s="203" t="str">
        <f>IF(V488="","",SUM(V$6:V488))</f>
        <v/>
      </c>
      <c r="X488" s="204" t="str">
        <f>IF($J488="TRUE",C488,"")</f>
        <v/>
      </c>
      <c r="Y488" s="204" t="str">
        <f>IF($J488="TRUE",D488,"")</f>
        <v/>
      </c>
      <c r="Z488" s="204" t="str">
        <f>IF($J488="TRUE",E488,"")</f>
        <v/>
      </c>
      <c r="AA488" s="204" t="str">
        <f>IF($J488="TRUE",F488,"")</f>
        <v/>
      </c>
      <c r="AB488" s="204" t="str">
        <f>IF($J488="TRUE",G488,"")</f>
        <v/>
      </c>
      <c r="AC488" s="205" t="str">
        <f>IF($H488="","",IF(OR(J488="TRUE"),$H488,""))</f>
        <v/>
      </c>
      <c r="AD488" s="206" t="str">
        <f>IF(AF488="","",1)</f>
        <v/>
      </c>
      <c r="AE488" s="206" t="str">
        <f>IF(AD488="","",SUM(AD$6:AD488))</f>
        <v/>
      </c>
      <c r="AF488" s="207" t="str">
        <f>IF($K488="TRUE",C488,"")</f>
        <v/>
      </c>
      <c r="AG488" s="207" t="str">
        <f>IF($K488="TRUE",D488,"")</f>
        <v/>
      </c>
      <c r="AH488" s="208" t="str">
        <f>IF($K488="TRUE",E488,"")</f>
        <v/>
      </c>
      <c r="AI488" s="207" t="str">
        <f>IF($K488="TRUE",F488,"")</f>
        <v/>
      </c>
      <c r="AJ488" s="207" t="str">
        <f>IF($K488="TRUE",G488,"")</f>
        <v/>
      </c>
      <c r="AK488" s="209" t="str">
        <f>IF($H488="","",IF(OR(K488="TRUE"),$H488,""))</f>
        <v/>
      </c>
      <c r="AL488" s="210" t="str">
        <f>IF(AN488="","",1)</f>
        <v/>
      </c>
      <c r="AM488" s="210" t="str">
        <f>IF(AL488="","",SUM(AL$6:AL488))</f>
        <v/>
      </c>
      <c r="AN488" s="211" t="str">
        <f>IF($L488="TRUE",C488,"")</f>
        <v/>
      </c>
      <c r="AO488" s="211" t="str">
        <f>IF($L488="TRUE",D488,"")</f>
        <v/>
      </c>
      <c r="AP488" s="212" t="str">
        <f>IF($L488="TRUE",E488,"")</f>
        <v/>
      </c>
      <c r="AQ488" s="211" t="str">
        <f>IF($L488="TRUE",F488,"")</f>
        <v/>
      </c>
      <c r="AR488" s="211" t="str">
        <f>IF($L488="TRUE",G488,"")</f>
        <v/>
      </c>
      <c r="AS488" s="213" t="str">
        <f>IF($H488="","",IF(OR(L488="TRUE"),$H488,""))</f>
        <v/>
      </c>
      <c r="AT488" s="214" t="str">
        <f>IF(AV488="","",1)</f>
        <v/>
      </c>
      <c r="AU488" s="214" t="str">
        <f>IF(AT488="","",SUM(AT$6:AT488))</f>
        <v/>
      </c>
      <c r="AV488" s="215" t="str">
        <f>IF($M488="TRUE",C488,"")</f>
        <v/>
      </c>
      <c r="AW488" s="215" t="str">
        <f>IF($M488="TRUE",D488,"")</f>
        <v/>
      </c>
      <c r="AX488" s="216" t="str">
        <f>IF($M488="TRUE",E488,"")</f>
        <v/>
      </c>
      <c r="AY488" s="215" t="str">
        <f>IF($M488="TRUE",F488,"")</f>
        <v/>
      </c>
      <c r="AZ488" s="215" t="str">
        <f>IF($M488="TRUE",G488,"")</f>
        <v/>
      </c>
      <c r="BA488" s="217" t="str">
        <f>IF($H488="","",IF(OR(M488="TRUE"),$H488,""))</f>
        <v/>
      </c>
    </row>
    <row r="489" spans="1:53" ht="19.95" customHeight="1" x14ac:dyDescent="0.3">
      <c r="A489" s="194" t="str">
        <f>IF(B489="","",SUM(B$6:B489))</f>
        <v/>
      </c>
      <c r="B489" s="195" t="str">
        <f>IF($C489="","",1)</f>
        <v/>
      </c>
      <c r="C489" s="16"/>
      <c r="D489" s="16"/>
      <c r="E489" s="15"/>
      <c r="F489" s="15"/>
      <c r="G489" s="15"/>
      <c r="H489" s="170"/>
      <c r="I489" s="196" t="str">
        <f>IF($D489=I$5,"TRUE","")</f>
        <v/>
      </c>
      <c r="J489" s="197" t="str">
        <f>IF($D489=J$5,"TRUE","")</f>
        <v/>
      </c>
      <c r="K489" s="197" t="str">
        <f>IF($D489=K$5,"TRUE","")</f>
        <v/>
      </c>
      <c r="L489" s="197" t="str">
        <f>IF($D489=L$5,"TRUE","")</f>
        <v/>
      </c>
      <c r="M489" s="198" t="str">
        <f>IF($D489=M$5,"TRUE","")</f>
        <v/>
      </c>
      <c r="N489" s="199" t="str">
        <f>IF($P489="","",1)</f>
        <v/>
      </c>
      <c r="O489" s="199" t="str">
        <f>IF(N489="","",SUM(N$6:N489))</f>
        <v/>
      </c>
      <c r="P489" s="200" t="str">
        <f>IF($I489="TRUE",C489,"")</f>
        <v/>
      </c>
      <c r="Q489" s="200" t="str">
        <f>IF($I489="TRUE",D489,"")</f>
        <v/>
      </c>
      <c r="R489" s="201" t="str">
        <f>IF($I489="TRUE",E489,"")</f>
        <v/>
      </c>
      <c r="S489" s="200" t="str">
        <f>IF($I489="TRUE",F489,"")</f>
        <v/>
      </c>
      <c r="T489" s="200" t="str">
        <f>IF($I489="TRUE",G489,"")</f>
        <v/>
      </c>
      <c r="U489" s="202" t="str">
        <f>IF($H489="","",IF(OR(I489="TRUE"),$H489,""))</f>
        <v/>
      </c>
      <c r="V489" s="203" t="str">
        <f>IF(X489="","",1)</f>
        <v/>
      </c>
      <c r="W489" s="203" t="str">
        <f>IF(V489="","",SUM(V$6:V489))</f>
        <v/>
      </c>
      <c r="X489" s="204" t="str">
        <f>IF($J489="TRUE",C489,"")</f>
        <v/>
      </c>
      <c r="Y489" s="204" t="str">
        <f>IF($J489="TRUE",D489,"")</f>
        <v/>
      </c>
      <c r="Z489" s="204" t="str">
        <f>IF($J489="TRUE",E489,"")</f>
        <v/>
      </c>
      <c r="AA489" s="204" t="str">
        <f>IF($J489="TRUE",F489,"")</f>
        <v/>
      </c>
      <c r="AB489" s="204" t="str">
        <f>IF($J489="TRUE",G489,"")</f>
        <v/>
      </c>
      <c r="AC489" s="205" t="str">
        <f>IF($H489="","",IF(OR(J489="TRUE"),$H489,""))</f>
        <v/>
      </c>
      <c r="AD489" s="206" t="str">
        <f>IF(AF489="","",1)</f>
        <v/>
      </c>
      <c r="AE489" s="206" t="str">
        <f>IF(AD489="","",SUM(AD$6:AD489))</f>
        <v/>
      </c>
      <c r="AF489" s="207" t="str">
        <f>IF($K489="TRUE",C489,"")</f>
        <v/>
      </c>
      <c r="AG489" s="207" t="str">
        <f>IF($K489="TRUE",D489,"")</f>
        <v/>
      </c>
      <c r="AH489" s="208" t="str">
        <f>IF($K489="TRUE",E489,"")</f>
        <v/>
      </c>
      <c r="AI489" s="207" t="str">
        <f>IF($K489="TRUE",F489,"")</f>
        <v/>
      </c>
      <c r="AJ489" s="207" t="str">
        <f>IF($K489="TRUE",G489,"")</f>
        <v/>
      </c>
      <c r="AK489" s="209" t="str">
        <f>IF($H489="","",IF(OR(K489="TRUE"),$H489,""))</f>
        <v/>
      </c>
      <c r="AL489" s="210" t="str">
        <f>IF(AN489="","",1)</f>
        <v/>
      </c>
      <c r="AM489" s="210" t="str">
        <f>IF(AL489="","",SUM(AL$6:AL489))</f>
        <v/>
      </c>
      <c r="AN489" s="211" t="str">
        <f>IF($L489="TRUE",C489,"")</f>
        <v/>
      </c>
      <c r="AO489" s="211" t="str">
        <f>IF($L489="TRUE",D489,"")</f>
        <v/>
      </c>
      <c r="AP489" s="212" t="str">
        <f>IF($L489="TRUE",E489,"")</f>
        <v/>
      </c>
      <c r="AQ489" s="211" t="str">
        <f>IF($L489="TRUE",F489,"")</f>
        <v/>
      </c>
      <c r="AR489" s="211" t="str">
        <f>IF($L489="TRUE",G489,"")</f>
        <v/>
      </c>
      <c r="AS489" s="213" t="str">
        <f>IF($H489="","",IF(OR(L489="TRUE"),$H489,""))</f>
        <v/>
      </c>
      <c r="AT489" s="214" t="str">
        <f>IF(AV489="","",1)</f>
        <v/>
      </c>
      <c r="AU489" s="214" t="str">
        <f>IF(AT489="","",SUM(AT$6:AT489))</f>
        <v/>
      </c>
      <c r="AV489" s="215" t="str">
        <f>IF($M489="TRUE",C489,"")</f>
        <v/>
      </c>
      <c r="AW489" s="215" t="str">
        <f>IF($M489="TRUE",D489,"")</f>
        <v/>
      </c>
      <c r="AX489" s="216" t="str">
        <f>IF($M489="TRUE",E489,"")</f>
        <v/>
      </c>
      <c r="AY489" s="215" t="str">
        <f>IF($M489="TRUE",F489,"")</f>
        <v/>
      </c>
      <c r="AZ489" s="215" t="str">
        <f>IF($M489="TRUE",G489,"")</f>
        <v/>
      </c>
      <c r="BA489" s="217" t="str">
        <f>IF($H489="","",IF(OR(M489="TRUE"),$H489,""))</f>
        <v/>
      </c>
    </row>
    <row r="490" spans="1:53" ht="19.95" customHeight="1" x14ac:dyDescent="0.3">
      <c r="A490" s="194" t="str">
        <f>IF(B490="","",SUM(B$6:B490))</f>
        <v/>
      </c>
      <c r="B490" s="195" t="str">
        <f>IF($C490="","",1)</f>
        <v/>
      </c>
      <c r="C490" s="16"/>
      <c r="D490" s="16"/>
      <c r="E490" s="15"/>
      <c r="F490" s="15"/>
      <c r="G490" s="15"/>
      <c r="H490" s="170"/>
      <c r="I490" s="196" t="str">
        <f>IF($D490=I$5,"TRUE","")</f>
        <v/>
      </c>
      <c r="J490" s="197" t="str">
        <f>IF($D490=J$5,"TRUE","")</f>
        <v/>
      </c>
      <c r="K490" s="197" t="str">
        <f>IF($D490=K$5,"TRUE","")</f>
        <v/>
      </c>
      <c r="L490" s="197" t="str">
        <f>IF($D490=L$5,"TRUE","")</f>
        <v/>
      </c>
      <c r="M490" s="198" t="str">
        <f>IF($D490=M$5,"TRUE","")</f>
        <v/>
      </c>
      <c r="N490" s="199" t="str">
        <f>IF($P490="","",1)</f>
        <v/>
      </c>
      <c r="O490" s="199" t="str">
        <f>IF(N490="","",SUM(N$6:N490))</f>
        <v/>
      </c>
      <c r="P490" s="200" t="str">
        <f>IF($I490="TRUE",C490,"")</f>
        <v/>
      </c>
      <c r="Q490" s="200" t="str">
        <f>IF($I490="TRUE",D490,"")</f>
        <v/>
      </c>
      <c r="R490" s="201" t="str">
        <f>IF($I490="TRUE",E490,"")</f>
        <v/>
      </c>
      <c r="S490" s="200" t="str">
        <f>IF($I490="TRUE",F490,"")</f>
        <v/>
      </c>
      <c r="T490" s="200" t="str">
        <f>IF($I490="TRUE",G490,"")</f>
        <v/>
      </c>
      <c r="U490" s="202" t="str">
        <f>IF($H490="","",IF(OR(I490="TRUE"),$H490,""))</f>
        <v/>
      </c>
      <c r="V490" s="203" t="str">
        <f>IF(X490="","",1)</f>
        <v/>
      </c>
      <c r="W490" s="203" t="str">
        <f>IF(V490="","",SUM(V$6:V490))</f>
        <v/>
      </c>
      <c r="X490" s="204" t="str">
        <f>IF($J490="TRUE",C490,"")</f>
        <v/>
      </c>
      <c r="Y490" s="204" t="str">
        <f>IF($J490="TRUE",D490,"")</f>
        <v/>
      </c>
      <c r="Z490" s="204" t="str">
        <f>IF($J490="TRUE",E490,"")</f>
        <v/>
      </c>
      <c r="AA490" s="204" t="str">
        <f>IF($J490="TRUE",F490,"")</f>
        <v/>
      </c>
      <c r="AB490" s="204" t="str">
        <f>IF($J490="TRUE",G490,"")</f>
        <v/>
      </c>
      <c r="AC490" s="205" t="str">
        <f>IF($H490="","",IF(OR(J490="TRUE"),$H490,""))</f>
        <v/>
      </c>
      <c r="AD490" s="206" t="str">
        <f>IF(AF490="","",1)</f>
        <v/>
      </c>
      <c r="AE490" s="206" t="str">
        <f>IF(AD490="","",SUM(AD$6:AD490))</f>
        <v/>
      </c>
      <c r="AF490" s="207" t="str">
        <f>IF($K490="TRUE",C490,"")</f>
        <v/>
      </c>
      <c r="AG490" s="207" t="str">
        <f>IF($K490="TRUE",D490,"")</f>
        <v/>
      </c>
      <c r="AH490" s="208" t="str">
        <f>IF($K490="TRUE",E490,"")</f>
        <v/>
      </c>
      <c r="AI490" s="207" t="str">
        <f>IF($K490="TRUE",F490,"")</f>
        <v/>
      </c>
      <c r="AJ490" s="207" t="str">
        <f>IF($K490="TRUE",G490,"")</f>
        <v/>
      </c>
      <c r="AK490" s="209" t="str">
        <f>IF($H490="","",IF(OR(K490="TRUE"),$H490,""))</f>
        <v/>
      </c>
      <c r="AL490" s="210" t="str">
        <f>IF(AN490="","",1)</f>
        <v/>
      </c>
      <c r="AM490" s="210" t="str">
        <f>IF(AL490="","",SUM(AL$6:AL490))</f>
        <v/>
      </c>
      <c r="AN490" s="211" t="str">
        <f>IF($L490="TRUE",C490,"")</f>
        <v/>
      </c>
      <c r="AO490" s="211" t="str">
        <f>IF($L490="TRUE",D490,"")</f>
        <v/>
      </c>
      <c r="AP490" s="212" t="str">
        <f>IF($L490="TRUE",E490,"")</f>
        <v/>
      </c>
      <c r="AQ490" s="211" t="str">
        <f>IF($L490="TRUE",F490,"")</f>
        <v/>
      </c>
      <c r="AR490" s="211" t="str">
        <f>IF($L490="TRUE",G490,"")</f>
        <v/>
      </c>
      <c r="AS490" s="213" t="str">
        <f>IF($H490="","",IF(OR(L490="TRUE"),$H490,""))</f>
        <v/>
      </c>
      <c r="AT490" s="214" t="str">
        <f>IF(AV490="","",1)</f>
        <v/>
      </c>
      <c r="AU490" s="214" t="str">
        <f>IF(AT490="","",SUM(AT$6:AT490))</f>
        <v/>
      </c>
      <c r="AV490" s="215" t="str">
        <f>IF($M490="TRUE",C490,"")</f>
        <v/>
      </c>
      <c r="AW490" s="215" t="str">
        <f>IF($M490="TRUE",D490,"")</f>
        <v/>
      </c>
      <c r="AX490" s="216" t="str">
        <f>IF($M490="TRUE",E490,"")</f>
        <v/>
      </c>
      <c r="AY490" s="215" t="str">
        <f>IF($M490="TRUE",F490,"")</f>
        <v/>
      </c>
      <c r="AZ490" s="215" t="str">
        <f>IF($M490="TRUE",G490,"")</f>
        <v/>
      </c>
      <c r="BA490" s="217" t="str">
        <f>IF($H490="","",IF(OR(M490="TRUE"),$H490,""))</f>
        <v/>
      </c>
    </row>
    <row r="491" spans="1:53" ht="19.95" customHeight="1" x14ac:dyDescent="0.3">
      <c r="A491" s="194" t="str">
        <f>IF(B491="","",SUM(B$6:B491))</f>
        <v/>
      </c>
      <c r="B491" s="195" t="str">
        <f>IF($C491="","",1)</f>
        <v/>
      </c>
      <c r="C491" s="16"/>
      <c r="D491" s="16"/>
      <c r="E491" s="15"/>
      <c r="F491" s="15"/>
      <c r="G491" s="15"/>
      <c r="H491" s="170"/>
      <c r="I491" s="196" t="str">
        <f>IF($D491=I$5,"TRUE","")</f>
        <v/>
      </c>
      <c r="J491" s="197" t="str">
        <f>IF($D491=J$5,"TRUE","")</f>
        <v/>
      </c>
      <c r="K491" s="197" t="str">
        <f>IF($D491=K$5,"TRUE","")</f>
        <v/>
      </c>
      <c r="L491" s="197" t="str">
        <f>IF($D491=L$5,"TRUE","")</f>
        <v/>
      </c>
      <c r="M491" s="198" t="str">
        <f>IF($D491=M$5,"TRUE","")</f>
        <v/>
      </c>
      <c r="N491" s="199" t="str">
        <f>IF($P491="","",1)</f>
        <v/>
      </c>
      <c r="O491" s="199" t="str">
        <f>IF(N491="","",SUM(N$6:N491))</f>
        <v/>
      </c>
      <c r="P491" s="200" t="str">
        <f>IF($I491="TRUE",C491,"")</f>
        <v/>
      </c>
      <c r="Q491" s="200" t="str">
        <f>IF($I491="TRUE",D491,"")</f>
        <v/>
      </c>
      <c r="R491" s="201" t="str">
        <f>IF($I491="TRUE",E491,"")</f>
        <v/>
      </c>
      <c r="S491" s="200" t="str">
        <f>IF($I491="TRUE",F491,"")</f>
        <v/>
      </c>
      <c r="T491" s="200" t="str">
        <f>IF($I491="TRUE",G491,"")</f>
        <v/>
      </c>
      <c r="U491" s="202" t="str">
        <f>IF($H491="","",IF(OR(I491="TRUE"),$H491,""))</f>
        <v/>
      </c>
      <c r="V491" s="203" t="str">
        <f>IF(X491="","",1)</f>
        <v/>
      </c>
      <c r="W491" s="203" t="str">
        <f>IF(V491="","",SUM(V$6:V491))</f>
        <v/>
      </c>
      <c r="X491" s="204" t="str">
        <f>IF($J491="TRUE",C491,"")</f>
        <v/>
      </c>
      <c r="Y491" s="204" t="str">
        <f>IF($J491="TRUE",D491,"")</f>
        <v/>
      </c>
      <c r="Z491" s="204" t="str">
        <f>IF($J491="TRUE",E491,"")</f>
        <v/>
      </c>
      <c r="AA491" s="204" t="str">
        <f>IF($J491="TRUE",F491,"")</f>
        <v/>
      </c>
      <c r="AB491" s="204" t="str">
        <f>IF($J491="TRUE",G491,"")</f>
        <v/>
      </c>
      <c r="AC491" s="205" t="str">
        <f>IF($H491="","",IF(OR(J491="TRUE"),$H491,""))</f>
        <v/>
      </c>
      <c r="AD491" s="206" t="str">
        <f>IF(AF491="","",1)</f>
        <v/>
      </c>
      <c r="AE491" s="206" t="str">
        <f>IF(AD491="","",SUM(AD$6:AD491))</f>
        <v/>
      </c>
      <c r="AF491" s="207" t="str">
        <f>IF($K491="TRUE",C491,"")</f>
        <v/>
      </c>
      <c r="AG491" s="207" t="str">
        <f>IF($K491="TRUE",D491,"")</f>
        <v/>
      </c>
      <c r="AH491" s="208" t="str">
        <f>IF($K491="TRUE",E491,"")</f>
        <v/>
      </c>
      <c r="AI491" s="207" t="str">
        <f>IF($K491="TRUE",F491,"")</f>
        <v/>
      </c>
      <c r="AJ491" s="207" t="str">
        <f>IF($K491="TRUE",G491,"")</f>
        <v/>
      </c>
      <c r="AK491" s="209" t="str">
        <f>IF($H491="","",IF(OR(K491="TRUE"),$H491,""))</f>
        <v/>
      </c>
      <c r="AL491" s="210" t="str">
        <f>IF(AN491="","",1)</f>
        <v/>
      </c>
      <c r="AM491" s="210" t="str">
        <f>IF(AL491="","",SUM(AL$6:AL491))</f>
        <v/>
      </c>
      <c r="AN491" s="211" t="str">
        <f>IF($L491="TRUE",C491,"")</f>
        <v/>
      </c>
      <c r="AO491" s="211" t="str">
        <f>IF($L491="TRUE",D491,"")</f>
        <v/>
      </c>
      <c r="AP491" s="212" t="str">
        <f>IF($L491="TRUE",E491,"")</f>
        <v/>
      </c>
      <c r="AQ491" s="211" t="str">
        <f>IF($L491="TRUE",F491,"")</f>
        <v/>
      </c>
      <c r="AR491" s="211" t="str">
        <f>IF($L491="TRUE",G491,"")</f>
        <v/>
      </c>
      <c r="AS491" s="213" t="str">
        <f>IF($H491="","",IF(OR(L491="TRUE"),$H491,""))</f>
        <v/>
      </c>
      <c r="AT491" s="214" t="str">
        <f>IF(AV491="","",1)</f>
        <v/>
      </c>
      <c r="AU491" s="214" t="str">
        <f>IF(AT491="","",SUM(AT$6:AT491))</f>
        <v/>
      </c>
      <c r="AV491" s="215" t="str">
        <f>IF($M491="TRUE",C491,"")</f>
        <v/>
      </c>
      <c r="AW491" s="215" t="str">
        <f>IF($M491="TRUE",D491,"")</f>
        <v/>
      </c>
      <c r="AX491" s="216" t="str">
        <f>IF($M491="TRUE",E491,"")</f>
        <v/>
      </c>
      <c r="AY491" s="215" t="str">
        <f>IF($M491="TRUE",F491,"")</f>
        <v/>
      </c>
      <c r="AZ491" s="215" t="str">
        <f>IF($M491="TRUE",G491,"")</f>
        <v/>
      </c>
      <c r="BA491" s="217" t="str">
        <f>IF($H491="","",IF(OR(M491="TRUE"),$H491,""))</f>
        <v/>
      </c>
    </row>
    <row r="492" spans="1:53" ht="19.95" customHeight="1" x14ac:dyDescent="0.3">
      <c r="A492" s="194" t="str">
        <f>IF(B492="","",SUM(B$6:B492))</f>
        <v/>
      </c>
      <c r="B492" s="195" t="str">
        <f>IF($C492="","",1)</f>
        <v/>
      </c>
      <c r="C492" s="16"/>
      <c r="D492" s="16"/>
      <c r="E492" s="15"/>
      <c r="F492" s="15"/>
      <c r="G492" s="15"/>
      <c r="H492" s="170"/>
      <c r="I492" s="196" t="str">
        <f>IF($D492=I$5,"TRUE","")</f>
        <v/>
      </c>
      <c r="J492" s="197" t="str">
        <f>IF($D492=J$5,"TRUE","")</f>
        <v/>
      </c>
      <c r="K492" s="197" t="str">
        <f>IF($D492=K$5,"TRUE","")</f>
        <v/>
      </c>
      <c r="L492" s="197" t="str">
        <f>IF($D492=L$5,"TRUE","")</f>
        <v/>
      </c>
      <c r="M492" s="198" t="str">
        <f>IF($D492=M$5,"TRUE","")</f>
        <v/>
      </c>
      <c r="N492" s="199" t="str">
        <f>IF($P492="","",1)</f>
        <v/>
      </c>
      <c r="O492" s="199" t="str">
        <f>IF(N492="","",SUM(N$6:N492))</f>
        <v/>
      </c>
      <c r="P492" s="200" t="str">
        <f>IF($I492="TRUE",C492,"")</f>
        <v/>
      </c>
      <c r="Q492" s="200" t="str">
        <f>IF($I492="TRUE",D492,"")</f>
        <v/>
      </c>
      <c r="R492" s="201" t="str">
        <f>IF($I492="TRUE",E492,"")</f>
        <v/>
      </c>
      <c r="S492" s="200" t="str">
        <f>IF($I492="TRUE",F492,"")</f>
        <v/>
      </c>
      <c r="T492" s="200" t="str">
        <f>IF($I492="TRUE",G492,"")</f>
        <v/>
      </c>
      <c r="U492" s="202" t="str">
        <f>IF($H492="","",IF(OR(I492="TRUE"),$H492,""))</f>
        <v/>
      </c>
      <c r="V492" s="203" t="str">
        <f>IF(X492="","",1)</f>
        <v/>
      </c>
      <c r="W492" s="203" t="str">
        <f>IF(V492="","",SUM(V$6:V492))</f>
        <v/>
      </c>
      <c r="X492" s="204" t="str">
        <f>IF($J492="TRUE",C492,"")</f>
        <v/>
      </c>
      <c r="Y492" s="204" t="str">
        <f>IF($J492="TRUE",D492,"")</f>
        <v/>
      </c>
      <c r="Z492" s="204" t="str">
        <f>IF($J492="TRUE",E492,"")</f>
        <v/>
      </c>
      <c r="AA492" s="204" t="str">
        <f>IF($J492="TRUE",F492,"")</f>
        <v/>
      </c>
      <c r="AB492" s="204" t="str">
        <f>IF($J492="TRUE",G492,"")</f>
        <v/>
      </c>
      <c r="AC492" s="205" t="str">
        <f>IF($H492="","",IF(OR(J492="TRUE"),$H492,""))</f>
        <v/>
      </c>
      <c r="AD492" s="206" t="str">
        <f>IF(AF492="","",1)</f>
        <v/>
      </c>
      <c r="AE492" s="206" t="str">
        <f>IF(AD492="","",SUM(AD$6:AD492))</f>
        <v/>
      </c>
      <c r="AF492" s="207" t="str">
        <f>IF($K492="TRUE",C492,"")</f>
        <v/>
      </c>
      <c r="AG492" s="207" t="str">
        <f>IF($K492="TRUE",D492,"")</f>
        <v/>
      </c>
      <c r="AH492" s="208" t="str">
        <f>IF($K492="TRUE",E492,"")</f>
        <v/>
      </c>
      <c r="AI492" s="207" t="str">
        <f>IF($K492="TRUE",F492,"")</f>
        <v/>
      </c>
      <c r="AJ492" s="207" t="str">
        <f>IF($K492="TRUE",G492,"")</f>
        <v/>
      </c>
      <c r="AK492" s="209" t="str">
        <f>IF($H492="","",IF(OR(K492="TRUE"),$H492,""))</f>
        <v/>
      </c>
      <c r="AL492" s="210" t="str">
        <f>IF(AN492="","",1)</f>
        <v/>
      </c>
      <c r="AM492" s="210" t="str">
        <f>IF(AL492="","",SUM(AL$6:AL492))</f>
        <v/>
      </c>
      <c r="AN492" s="211" t="str">
        <f>IF($L492="TRUE",C492,"")</f>
        <v/>
      </c>
      <c r="AO492" s="211" t="str">
        <f>IF($L492="TRUE",D492,"")</f>
        <v/>
      </c>
      <c r="AP492" s="212" t="str">
        <f>IF($L492="TRUE",E492,"")</f>
        <v/>
      </c>
      <c r="AQ492" s="211" t="str">
        <f>IF($L492="TRUE",F492,"")</f>
        <v/>
      </c>
      <c r="AR492" s="211" t="str">
        <f>IF($L492="TRUE",G492,"")</f>
        <v/>
      </c>
      <c r="AS492" s="213" t="str">
        <f>IF($H492="","",IF(OR(L492="TRUE"),$H492,""))</f>
        <v/>
      </c>
      <c r="AT492" s="214" t="str">
        <f>IF(AV492="","",1)</f>
        <v/>
      </c>
      <c r="AU492" s="214" t="str">
        <f>IF(AT492="","",SUM(AT$6:AT492))</f>
        <v/>
      </c>
      <c r="AV492" s="215" t="str">
        <f>IF($M492="TRUE",C492,"")</f>
        <v/>
      </c>
      <c r="AW492" s="215" t="str">
        <f>IF($M492="TRUE",D492,"")</f>
        <v/>
      </c>
      <c r="AX492" s="216" t="str">
        <f>IF($M492="TRUE",E492,"")</f>
        <v/>
      </c>
      <c r="AY492" s="215" t="str">
        <f>IF($M492="TRUE",F492,"")</f>
        <v/>
      </c>
      <c r="AZ492" s="215" t="str">
        <f>IF($M492="TRUE",G492,"")</f>
        <v/>
      </c>
      <c r="BA492" s="217" t="str">
        <f>IF($H492="","",IF(OR(M492="TRUE"),$H492,""))</f>
        <v/>
      </c>
    </row>
    <row r="493" spans="1:53" ht="19.95" customHeight="1" x14ac:dyDescent="0.3">
      <c r="A493" s="194" t="str">
        <f>IF(B493="","",SUM(B$6:B493))</f>
        <v/>
      </c>
      <c r="B493" s="195" t="str">
        <f>IF($C493="","",1)</f>
        <v/>
      </c>
      <c r="C493" s="16"/>
      <c r="D493" s="16"/>
      <c r="E493" s="15"/>
      <c r="F493" s="15"/>
      <c r="G493" s="15"/>
      <c r="H493" s="170"/>
      <c r="I493" s="196" t="str">
        <f>IF($D493=I$5,"TRUE","")</f>
        <v/>
      </c>
      <c r="J493" s="197" t="str">
        <f>IF($D493=J$5,"TRUE","")</f>
        <v/>
      </c>
      <c r="K493" s="197" t="str">
        <f>IF($D493=K$5,"TRUE","")</f>
        <v/>
      </c>
      <c r="L493" s="197" t="str">
        <f>IF($D493=L$5,"TRUE","")</f>
        <v/>
      </c>
      <c r="M493" s="198" t="str">
        <f>IF($D493=M$5,"TRUE","")</f>
        <v/>
      </c>
      <c r="N493" s="199" t="str">
        <f>IF($P493="","",1)</f>
        <v/>
      </c>
      <c r="O493" s="199" t="str">
        <f>IF(N493="","",SUM(N$6:N493))</f>
        <v/>
      </c>
      <c r="P493" s="200" t="str">
        <f>IF($I493="TRUE",C493,"")</f>
        <v/>
      </c>
      <c r="Q493" s="200" t="str">
        <f>IF($I493="TRUE",D493,"")</f>
        <v/>
      </c>
      <c r="R493" s="201" t="str">
        <f>IF($I493="TRUE",E493,"")</f>
        <v/>
      </c>
      <c r="S493" s="200" t="str">
        <f>IF($I493="TRUE",F493,"")</f>
        <v/>
      </c>
      <c r="T493" s="200" t="str">
        <f>IF($I493="TRUE",G493,"")</f>
        <v/>
      </c>
      <c r="U493" s="202" t="str">
        <f>IF($H493="","",IF(OR(I493="TRUE"),$H493,""))</f>
        <v/>
      </c>
      <c r="V493" s="203" t="str">
        <f>IF(X493="","",1)</f>
        <v/>
      </c>
      <c r="W493" s="203" t="str">
        <f>IF(V493="","",SUM(V$6:V493))</f>
        <v/>
      </c>
      <c r="X493" s="204" t="str">
        <f>IF($J493="TRUE",C493,"")</f>
        <v/>
      </c>
      <c r="Y493" s="204" t="str">
        <f>IF($J493="TRUE",D493,"")</f>
        <v/>
      </c>
      <c r="Z493" s="204" t="str">
        <f>IF($J493="TRUE",E493,"")</f>
        <v/>
      </c>
      <c r="AA493" s="204" t="str">
        <f>IF($J493="TRUE",F493,"")</f>
        <v/>
      </c>
      <c r="AB493" s="204" t="str">
        <f>IF($J493="TRUE",G493,"")</f>
        <v/>
      </c>
      <c r="AC493" s="205" t="str">
        <f>IF($H493="","",IF(OR(J493="TRUE"),$H493,""))</f>
        <v/>
      </c>
      <c r="AD493" s="206" t="str">
        <f>IF(AF493="","",1)</f>
        <v/>
      </c>
      <c r="AE493" s="206" t="str">
        <f>IF(AD493="","",SUM(AD$6:AD493))</f>
        <v/>
      </c>
      <c r="AF493" s="207" t="str">
        <f>IF($K493="TRUE",C493,"")</f>
        <v/>
      </c>
      <c r="AG493" s="207" t="str">
        <f>IF($K493="TRUE",D493,"")</f>
        <v/>
      </c>
      <c r="AH493" s="208" t="str">
        <f>IF($K493="TRUE",E493,"")</f>
        <v/>
      </c>
      <c r="AI493" s="207" t="str">
        <f>IF($K493="TRUE",F493,"")</f>
        <v/>
      </c>
      <c r="AJ493" s="207" t="str">
        <f>IF($K493="TRUE",G493,"")</f>
        <v/>
      </c>
      <c r="AK493" s="209" t="str">
        <f>IF($H493="","",IF(OR(K493="TRUE"),$H493,""))</f>
        <v/>
      </c>
      <c r="AL493" s="210" t="str">
        <f>IF(AN493="","",1)</f>
        <v/>
      </c>
      <c r="AM493" s="210" t="str">
        <f>IF(AL493="","",SUM(AL$6:AL493))</f>
        <v/>
      </c>
      <c r="AN493" s="211" t="str">
        <f>IF($L493="TRUE",C493,"")</f>
        <v/>
      </c>
      <c r="AO493" s="211" t="str">
        <f>IF($L493="TRUE",D493,"")</f>
        <v/>
      </c>
      <c r="AP493" s="212" t="str">
        <f>IF($L493="TRUE",E493,"")</f>
        <v/>
      </c>
      <c r="AQ493" s="211" t="str">
        <f>IF($L493="TRUE",F493,"")</f>
        <v/>
      </c>
      <c r="AR493" s="211" t="str">
        <f>IF($L493="TRUE",G493,"")</f>
        <v/>
      </c>
      <c r="AS493" s="213" t="str">
        <f>IF($H493="","",IF(OR(L493="TRUE"),$H493,""))</f>
        <v/>
      </c>
      <c r="AT493" s="214" t="str">
        <f>IF(AV493="","",1)</f>
        <v/>
      </c>
      <c r="AU493" s="214" t="str">
        <f>IF(AT493="","",SUM(AT$6:AT493))</f>
        <v/>
      </c>
      <c r="AV493" s="215" t="str">
        <f>IF($M493="TRUE",C493,"")</f>
        <v/>
      </c>
      <c r="AW493" s="215" t="str">
        <f>IF($M493="TRUE",D493,"")</f>
        <v/>
      </c>
      <c r="AX493" s="216" t="str">
        <f>IF($M493="TRUE",E493,"")</f>
        <v/>
      </c>
      <c r="AY493" s="215" t="str">
        <f>IF($M493="TRUE",F493,"")</f>
        <v/>
      </c>
      <c r="AZ493" s="215" t="str">
        <f>IF($M493="TRUE",G493,"")</f>
        <v/>
      </c>
      <c r="BA493" s="217" t="str">
        <f>IF($H493="","",IF(OR(M493="TRUE"),$H493,""))</f>
        <v/>
      </c>
    </row>
    <row r="494" spans="1:53" ht="19.95" customHeight="1" x14ac:dyDescent="0.3">
      <c r="A494" s="194" t="str">
        <f>IF(B494="","",SUM(B$6:B494))</f>
        <v/>
      </c>
      <c r="B494" s="195" t="str">
        <f>IF($C494="","",1)</f>
        <v/>
      </c>
      <c r="C494" s="16"/>
      <c r="D494" s="16"/>
      <c r="E494" s="15"/>
      <c r="F494" s="15"/>
      <c r="G494" s="15"/>
      <c r="H494" s="170"/>
      <c r="I494" s="196" t="str">
        <f>IF($D494=I$5,"TRUE","")</f>
        <v/>
      </c>
      <c r="J494" s="197" t="str">
        <f>IF($D494=J$5,"TRUE","")</f>
        <v/>
      </c>
      <c r="K494" s="197" t="str">
        <f>IF($D494=K$5,"TRUE","")</f>
        <v/>
      </c>
      <c r="L494" s="197" t="str">
        <f>IF($D494=L$5,"TRUE","")</f>
        <v/>
      </c>
      <c r="M494" s="198" t="str">
        <f>IF($D494=M$5,"TRUE","")</f>
        <v/>
      </c>
      <c r="N494" s="199" t="str">
        <f>IF($P494="","",1)</f>
        <v/>
      </c>
      <c r="O494" s="199" t="str">
        <f>IF(N494="","",SUM(N$6:N494))</f>
        <v/>
      </c>
      <c r="P494" s="200" t="str">
        <f>IF($I494="TRUE",C494,"")</f>
        <v/>
      </c>
      <c r="Q494" s="200" t="str">
        <f>IF($I494="TRUE",D494,"")</f>
        <v/>
      </c>
      <c r="R494" s="201" t="str">
        <f>IF($I494="TRUE",E494,"")</f>
        <v/>
      </c>
      <c r="S494" s="200" t="str">
        <f>IF($I494="TRUE",F494,"")</f>
        <v/>
      </c>
      <c r="T494" s="200" t="str">
        <f>IF($I494="TRUE",G494,"")</f>
        <v/>
      </c>
      <c r="U494" s="202" t="str">
        <f>IF($H494="","",IF(OR(I494="TRUE"),$H494,""))</f>
        <v/>
      </c>
      <c r="V494" s="203" t="str">
        <f>IF(X494="","",1)</f>
        <v/>
      </c>
      <c r="W494" s="203" t="str">
        <f>IF(V494="","",SUM(V$6:V494))</f>
        <v/>
      </c>
      <c r="X494" s="204" t="str">
        <f>IF($J494="TRUE",C494,"")</f>
        <v/>
      </c>
      <c r="Y494" s="204" t="str">
        <f>IF($J494="TRUE",D494,"")</f>
        <v/>
      </c>
      <c r="Z494" s="204" t="str">
        <f>IF($J494="TRUE",E494,"")</f>
        <v/>
      </c>
      <c r="AA494" s="204" t="str">
        <f>IF($J494="TRUE",F494,"")</f>
        <v/>
      </c>
      <c r="AB494" s="204" t="str">
        <f>IF($J494="TRUE",G494,"")</f>
        <v/>
      </c>
      <c r="AC494" s="205" t="str">
        <f>IF($H494="","",IF(OR(J494="TRUE"),$H494,""))</f>
        <v/>
      </c>
      <c r="AD494" s="206" t="str">
        <f>IF(AF494="","",1)</f>
        <v/>
      </c>
      <c r="AE494" s="206" t="str">
        <f>IF(AD494="","",SUM(AD$6:AD494))</f>
        <v/>
      </c>
      <c r="AF494" s="207" t="str">
        <f>IF($K494="TRUE",C494,"")</f>
        <v/>
      </c>
      <c r="AG494" s="207" t="str">
        <f>IF($K494="TRUE",D494,"")</f>
        <v/>
      </c>
      <c r="AH494" s="208" t="str">
        <f>IF($K494="TRUE",E494,"")</f>
        <v/>
      </c>
      <c r="AI494" s="207" t="str">
        <f>IF($K494="TRUE",F494,"")</f>
        <v/>
      </c>
      <c r="AJ494" s="207" t="str">
        <f>IF($K494="TRUE",G494,"")</f>
        <v/>
      </c>
      <c r="AK494" s="209" t="str">
        <f>IF($H494="","",IF(OR(K494="TRUE"),$H494,""))</f>
        <v/>
      </c>
      <c r="AL494" s="210" t="str">
        <f>IF(AN494="","",1)</f>
        <v/>
      </c>
      <c r="AM494" s="210" t="str">
        <f>IF(AL494="","",SUM(AL$6:AL494))</f>
        <v/>
      </c>
      <c r="AN494" s="211" t="str">
        <f>IF($L494="TRUE",C494,"")</f>
        <v/>
      </c>
      <c r="AO494" s="211" t="str">
        <f>IF($L494="TRUE",D494,"")</f>
        <v/>
      </c>
      <c r="AP494" s="212" t="str">
        <f>IF($L494="TRUE",E494,"")</f>
        <v/>
      </c>
      <c r="AQ494" s="211" t="str">
        <f>IF($L494="TRUE",F494,"")</f>
        <v/>
      </c>
      <c r="AR494" s="211" t="str">
        <f>IF($L494="TRUE",G494,"")</f>
        <v/>
      </c>
      <c r="AS494" s="213" t="str">
        <f>IF($H494="","",IF(OR(L494="TRUE"),$H494,""))</f>
        <v/>
      </c>
      <c r="AT494" s="214" t="str">
        <f>IF(AV494="","",1)</f>
        <v/>
      </c>
      <c r="AU494" s="214" t="str">
        <f>IF(AT494="","",SUM(AT$6:AT494))</f>
        <v/>
      </c>
      <c r="AV494" s="215" t="str">
        <f>IF($M494="TRUE",C494,"")</f>
        <v/>
      </c>
      <c r="AW494" s="215" t="str">
        <f>IF($M494="TRUE",D494,"")</f>
        <v/>
      </c>
      <c r="AX494" s="216" t="str">
        <f>IF($M494="TRUE",E494,"")</f>
        <v/>
      </c>
      <c r="AY494" s="215" t="str">
        <f>IF($M494="TRUE",F494,"")</f>
        <v/>
      </c>
      <c r="AZ494" s="215" t="str">
        <f>IF($M494="TRUE",G494,"")</f>
        <v/>
      </c>
      <c r="BA494" s="217" t="str">
        <f>IF($H494="","",IF(OR(M494="TRUE"),$H494,""))</f>
        <v/>
      </c>
    </row>
    <row r="495" spans="1:53" ht="19.95" customHeight="1" x14ac:dyDescent="0.3">
      <c r="A495" s="194" t="str">
        <f>IF(B495="","",SUM(B$6:B495))</f>
        <v/>
      </c>
      <c r="B495" s="195" t="str">
        <f>IF($C495="","",1)</f>
        <v/>
      </c>
      <c r="C495" s="16"/>
      <c r="D495" s="16"/>
      <c r="E495" s="15"/>
      <c r="F495" s="15"/>
      <c r="G495" s="15"/>
      <c r="H495" s="170"/>
      <c r="I495" s="196" t="str">
        <f>IF($D495=I$5,"TRUE","")</f>
        <v/>
      </c>
      <c r="J495" s="197" t="str">
        <f>IF($D495=J$5,"TRUE","")</f>
        <v/>
      </c>
      <c r="K495" s="197" t="str">
        <f>IF($D495=K$5,"TRUE","")</f>
        <v/>
      </c>
      <c r="L495" s="197" t="str">
        <f>IF($D495=L$5,"TRUE","")</f>
        <v/>
      </c>
      <c r="M495" s="198" t="str">
        <f>IF($D495=M$5,"TRUE","")</f>
        <v/>
      </c>
      <c r="N495" s="199" t="str">
        <f>IF($P495="","",1)</f>
        <v/>
      </c>
      <c r="O495" s="199" t="str">
        <f>IF(N495="","",SUM(N$6:N495))</f>
        <v/>
      </c>
      <c r="P495" s="200" t="str">
        <f>IF($I495="TRUE",C495,"")</f>
        <v/>
      </c>
      <c r="Q495" s="200" t="str">
        <f>IF($I495="TRUE",D495,"")</f>
        <v/>
      </c>
      <c r="R495" s="201" t="str">
        <f>IF($I495="TRUE",E495,"")</f>
        <v/>
      </c>
      <c r="S495" s="200" t="str">
        <f>IF($I495="TRUE",F495,"")</f>
        <v/>
      </c>
      <c r="T495" s="200" t="str">
        <f>IF($I495="TRUE",G495,"")</f>
        <v/>
      </c>
      <c r="U495" s="202" t="str">
        <f>IF($H495="","",IF(OR(I495="TRUE"),$H495,""))</f>
        <v/>
      </c>
      <c r="V495" s="203" t="str">
        <f>IF(X495="","",1)</f>
        <v/>
      </c>
      <c r="W495" s="203" t="str">
        <f>IF(V495="","",SUM(V$6:V495))</f>
        <v/>
      </c>
      <c r="X495" s="204" t="str">
        <f>IF($J495="TRUE",C495,"")</f>
        <v/>
      </c>
      <c r="Y495" s="204" t="str">
        <f>IF($J495="TRUE",D495,"")</f>
        <v/>
      </c>
      <c r="Z495" s="204" t="str">
        <f>IF($J495="TRUE",E495,"")</f>
        <v/>
      </c>
      <c r="AA495" s="204" t="str">
        <f>IF($J495="TRUE",F495,"")</f>
        <v/>
      </c>
      <c r="AB495" s="204" t="str">
        <f>IF($J495="TRUE",G495,"")</f>
        <v/>
      </c>
      <c r="AC495" s="205" t="str">
        <f>IF($H495="","",IF(OR(J495="TRUE"),$H495,""))</f>
        <v/>
      </c>
      <c r="AD495" s="206" t="str">
        <f>IF(AF495="","",1)</f>
        <v/>
      </c>
      <c r="AE495" s="206" t="str">
        <f>IF(AD495="","",SUM(AD$6:AD495))</f>
        <v/>
      </c>
      <c r="AF495" s="207" t="str">
        <f>IF($K495="TRUE",C495,"")</f>
        <v/>
      </c>
      <c r="AG495" s="207" t="str">
        <f>IF($K495="TRUE",D495,"")</f>
        <v/>
      </c>
      <c r="AH495" s="208" t="str">
        <f>IF($K495="TRUE",E495,"")</f>
        <v/>
      </c>
      <c r="AI495" s="207" t="str">
        <f>IF($K495="TRUE",F495,"")</f>
        <v/>
      </c>
      <c r="AJ495" s="207" t="str">
        <f>IF($K495="TRUE",G495,"")</f>
        <v/>
      </c>
      <c r="AK495" s="209" t="str">
        <f>IF($H495="","",IF(OR(K495="TRUE"),$H495,""))</f>
        <v/>
      </c>
      <c r="AL495" s="210" t="str">
        <f>IF(AN495="","",1)</f>
        <v/>
      </c>
      <c r="AM495" s="210" t="str">
        <f>IF(AL495="","",SUM(AL$6:AL495))</f>
        <v/>
      </c>
      <c r="AN495" s="211" t="str">
        <f>IF($L495="TRUE",C495,"")</f>
        <v/>
      </c>
      <c r="AO495" s="211" t="str">
        <f>IF($L495="TRUE",D495,"")</f>
        <v/>
      </c>
      <c r="AP495" s="212" t="str">
        <f>IF($L495="TRUE",E495,"")</f>
        <v/>
      </c>
      <c r="AQ495" s="211" t="str">
        <f>IF($L495="TRUE",F495,"")</f>
        <v/>
      </c>
      <c r="AR495" s="211" t="str">
        <f>IF($L495="TRUE",G495,"")</f>
        <v/>
      </c>
      <c r="AS495" s="213" t="str">
        <f>IF($H495="","",IF(OR(L495="TRUE"),$H495,""))</f>
        <v/>
      </c>
      <c r="AT495" s="214" t="str">
        <f>IF(AV495="","",1)</f>
        <v/>
      </c>
      <c r="AU495" s="214" t="str">
        <f>IF(AT495="","",SUM(AT$6:AT495))</f>
        <v/>
      </c>
      <c r="AV495" s="215" t="str">
        <f>IF($M495="TRUE",C495,"")</f>
        <v/>
      </c>
      <c r="AW495" s="215" t="str">
        <f>IF($M495="TRUE",D495,"")</f>
        <v/>
      </c>
      <c r="AX495" s="216" t="str">
        <f>IF($M495="TRUE",E495,"")</f>
        <v/>
      </c>
      <c r="AY495" s="215" t="str">
        <f>IF($M495="TRUE",F495,"")</f>
        <v/>
      </c>
      <c r="AZ495" s="215" t="str">
        <f>IF($M495="TRUE",G495,"")</f>
        <v/>
      </c>
      <c r="BA495" s="217" t="str">
        <f>IF($H495="","",IF(OR(M495="TRUE"),$H495,""))</f>
        <v/>
      </c>
    </row>
    <row r="496" spans="1:53" ht="19.95" customHeight="1" x14ac:dyDescent="0.3">
      <c r="A496" s="194" t="str">
        <f>IF(B496="","",SUM(B$6:B496))</f>
        <v/>
      </c>
      <c r="B496" s="195" t="str">
        <f>IF($C496="","",1)</f>
        <v/>
      </c>
      <c r="C496" s="16"/>
      <c r="D496" s="16"/>
      <c r="E496" s="15"/>
      <c r="F496" s="15"/>
      <c r="G496" s="15"/>
      <c r="H496" s="170"/>
      <c r="I496" s="196" t="str">
        <f>IF($D496=I$5,"TRUE","")</f>
        <v/>
      </c>
      <c r="J496" s="197" t="str">
        <f>IF($D496=J$5,"TRUE","")</f>
        <v/>
      </c>
      <c r="K496" s="197" t="str">
        <f>IF($D496=K$5,"TRUE","")</f>
        <v/>
      </c>
      <c r="L496" s="197" t="str">
        <f>IF($D496=L$5,"TRUE","")</f>
        <v/>
      </c>
      <c r="M496" s="198" t="str">
        <f>IF($D496=M$5,"TRUE","")</f>
        <v/>
      </c>
      <c r="N496" s="199" t="str">
        <f>IF($P496="","",1)</f>
        <v/>
      </c>
      <c r="O496" s="199" t="str">
        <f>IF(N496="","",SUM(N$6:N496))</f>
        <v/>
      </c>
      <c r="P496" s="200" t="str">
        <f>IF($I496="TRUE",C496,"")</f>
        <v/>
      </c>
      <c r="Q496" s="200" t="str">
        <f>IF($I496="TRUE",D496,"")</f>
        <v/>
      </c>
      <c r="R496" s="201" t="str">
        <f>IF($I496="TRUE",E496,"")</f>
        <v/>
      </c>
      <c r="S496" s="200" t="str">
        <f>IF($I496="TRUE",F496,"")</f>
        <v/>
      </c>
      <c r="T496" s="200" t="str">
        <f>IF($I496="TRUE",G496,"")</f>
        <v/>
      </c>
      <c r="U496" s="202" t="str">
        <f>IF($H496="","",IF(OR(I496="TRUE"),$H496,""))</f>
        <v/>
      </c>
      <c r="V496" s="203" t="str">
        <f>IF(X496="","",1)</f>
        <v/>
      </c>
      <c r="W496" s="203" t="str">
        <f>IF(V496="","",SUM(V$6:V496))</f>
        <v/>
      </c>
      <c r="X496" s="204" t="str">
        <f>IF($J496="TRUE",C496,"")</f>
        <v/>
      </c>
      <c r="Y496" s="204" t="str">
        <f>IF($J496="TRUE",D496,"")</f>
        <v/>
      </c>
      <c r="Z496" s="204" t="str">
        <f>IF($J496="TRUE",E496,"")</f>
        <v/>
      </c>
      <c r="AA496" s="204" t="str">
        <f>IF($J496="TRUE",F496,"")</f>
        <v/>
      </c>
      <c r="AB496" s="204" t="str">
        <f>IF($J496="TRUE",G496,"")</f>
        <v/>
      </c>
      <c r="AC496" s="205" t="str">
        <f>IF($H496="","",IF(OR(J496="TRUE"),$H496,""))</f>
        <v/>
      </c>
      <c r="AD496" s="206" t="str">
        <f>IF(AF496="","",1)</f>
        <v/>
      </c>
      <c r="AE496" s="206" t="str">
        <f>IF(AD496="","",SUM(AD$6:AD496))</f>
        <v/>
      </c>
      <c r="AF496" s="207" t="str">
        <f>IF($K496="TRUE",C496,"")</f>
        <v/>
      </c>
      <c r="AG496" s="207" t="str">
        <f>IF($K496="TRUE",D496,"")</f>
        <v/>
      </c>
      <c r="AH496" s="208" t="str">
        <f>IF($K496="TRUE",E496,"")</f>
        <v/>
      </c>
      <c r="AI496" s="207" t="str">
        <f>IF($K496="TRUE",F496,"")</f>
        <v/>
      </c>
      <c r="AJ496" s="207" t="str">
        <f>IF($K496="TRUE",G496,"")</f>
        <v/>
      </c>
      <c r="AK496" s="209" t="str">
        <f>IF($H496="","",IF(OR(K496="TRUE"),$H496,""))</f>
        <v/>
      </c>
      <c r="AL496" s="210" t="str">
        <f>IF(AN496="","",1)</f>
        <v/>
      </c>
      <c r="AM496" s="210" t="str">
        <f>IF(AL496="","",SUM(AL$6:AL496))</f>
        <v/>
      </c>
      <c r="AN496" s="211" t="str">
        <f>IF($L496="TRUE",C496,"")</f>
        <v/>
      </c>
      <c r="AO496" s="211" t="str">
        <f>IF($L496="TRUE",D496,"")</f>
        <v/>
      </c>
      <c r="AP496" s="212" t="str">
        <f>IF($L496="TRUE",E496,"")</f>
        <v/>
      </c>
      <c r="AQ496" s="211" t="str">
        <f>IF($L496="TRUE",F496,"")</f>
        <v/>
      </c>
      <c r="AR496" s="211" t="str">
        <f>IF($L496="TRUE",G496,"")</f>
        <v/>
      </c>
      <c r="AS496" s="213" t="str">
        <f>IF($H496="","",IF(OR(L496="TRUE"),$H496,""))</f>
        <v/>
      </c>
      <c r="AT496" s="214" t="str">
        <f>IF(AV496="","",1)</f>
        <v/>
      </c>
      <c r="AU496" s="214" t="str">
        <f>IF(AT496="","",SUM(AT$6:AT496))</f>
        <v/>
      </c>
      <c r="AV496" s="215" t="str">
        <f>IF($M496="TRUE",C496,"")</f>
        <v/>
      </c>
      <c r="AW496" s="215" t="str">
        <f>IF($M496="TRUE",D496,"")</f>
        <v/>
      </c>
      <c r="AX496" s="216" t="str">
        <f>IF($M496="TRUE",E496,"")</f>
        <v/>
      </c>
      <c r="AY496" s="215" t="str">
        <f>IF($M496="TRUE",F496,"")</f>
        <v/>
      </c>
      <c r="AZ496" s="215" t="str">
        <f>IF($M496="TRUE",G496,"")</f>
        <v/>
      </c>
      <c r="BA496" s="217" t="str">
        <f>IF($H496="","",IF(OR(M496="TRUE"),$H496,""))</f>
        <v/>
      </c>
    </row>
    <row r="497" spans="1:53" ht="19.95" customHeight="1" x14ac:dyDescent="0.3">
      <c r="A497" s="194" t="str">
        <f>IF(B497="","",SUM(B$6:B497))</f>
        <v/>
      </c>
      <c r="B497" s="195" t="str">
        <f>IF($C497="","",1)</f>
        <v/>
      </c>
      <c r="C497" s="16"/>
      <c r="D497" s="16"/>
      <c r="E497" s="15"/>
      <c r="F497" s="15"/>
      <c r="G497" s="15"/>
      <c r="H497" s="170"/>
      <c r="I497" s="196" t="str">
        <f>IF($D497=I$5,"TRUE","")</f>
        <v/>
      </c>
      <c r="J497" s="197" t="str">
        <f>IF($D497=J$5,"TRUE","")</f>
        <v/>
      </c>
      <c r="K497" s="197" t="str">
        <f>IF($D497=K$5,"TRUE","")</f>
        <v/>
      </c>
      <c r="L497" s="197" t="str">
        <f>IF($D497=L$5,"TRUE","")</f>
        <v/>
      </c>
      <c r="M497" s="198" t="str">
        <f>IF($D497=M$5,"TRUE","")</f>
        <v/>
      </c>
      <c r="N497" s="199" t="str">
        <f>IF($P497="","",1)</f>
        <v/>
      </c>
      <c r="O497" s="199" t="str">
        <f>IF(N497="","",SUM(N$6:N497))</f>
        <v/>
      </c>
      <c r="P497" s="200" t="str">
        <f>IF($I497="TRUE",C497,"")</f>
        <v/>
      </c>
      <c r="Q497" s="200" t="str">
        <f>IF($I497="TRUE",D497,"")</f>
        <v/>
      </c>
      <c r="R497" s="201" t="str">
        <f>IF($I497="TRUE",E497,"")</f>
        <v/>
      </c>
      <c r="S497" s="200" t="str">
        <f>IF($I497="TRUE",F497,"")</f>
        <v/>
      </c>
      <c r="T497" s="200" t="str">
        <f>IF($I497="TRUE",G497,"")</f>
        <v/>
      </c>
      <c r="U497" s="202" t="str">
        <f>IF($H497="","",IF(OR(I497="TRUE"),$H497,""))</f>
        <v/>
      </c>
      <c r="V497" s="203" t="str">
        <f>IF(X497="","",1)</f>
        <v/>
      </c>
      <c r="W497" s="203" t="str">
        <f>IF(V497="","",SUM(V$6:V497))</f>
        <v/>
      </c>
      <c r="X497" s="204" t="str">
        <f>IF($J497="TRUE",C497,"")</f>
        <v/>
      </c>
      <c r="Y497" s="204" t="str">
        <f>IF($J497="TRUE",D497,"")</f>
        <v/>
      </c>
      <c r="Z497" s="204" t="str">
        <f>IF($J497="TRUE",E497,"")</f>
        <v/>
      </c>
      <c r="AA497" s="204" t="str">
        <f>IF($J497="TRUE",F497,"")</f>
        <v/>
      </c>
      <c r="AB497" s="204" t="str">
        <f>IF($J497="TRUE",G497,"")</f>
        <v/>
      </c>
      <c r="AC497" s="205" t="str">
        <f>IF($H497="","",IF(OR(J497="TRUE"),$H497,""))</f>
        <v/>
      </c>
      <c r="AD497" s="206" t="str">
        <f>IF(AF497="","",1)</f>
        <v/>
      </c>
      <c r="AE497" s="206" t="str">
        <f>IF(AD497="","",SUM(AD$6:AD497))</f>
        <v/>
      </c>
      <c r="AF497" s="207" t="str">
        <f>IF($K497="TRUE",C497,"")</f>
        <v/>
      </c>
      <c r="AG497" s="207" t="str">
        <f>IF($K497="TRUE",D497,"")</f>
        <v/>
      </c>
      <c r="AH497" s="208" t="str">
        <f>IF($K497="TRUE",E497,"")</f>
        <v/>
      </c>
      <c r="AI497" s="207" t="str">
        <f>IF($K497="TRUE",F497,"")</f>
        <v/>
      </c>
      <c r="AJ497" s="207" t="str">
        <f>IF($K497="TRUE",G497,"")</f>
        <v/>
      </c>
      <c r="AK497" s="209" t="str">
        <f>IF($H497="","",IF(OR(K497="TRUE"),$H497,""))</f>
        <v/>
      </c>
      <c r="AL497" s="210" t="str">
        <f>IF(AN497="","",1)</f>
        <v/>
      </c>
      <c r="AM497" s="210" t="str">
        <f>IF(AL497="","",SUM(AL$6:AL497))</f>
        <v/>
      </c>
      <c r="AN497" s="211" t="str">
        <f>IF($L497="TRUE",C497,"")</f>
        <v/>
      </c>
      <c r="AO497" s="211" t="str">
        <f>IF($L497="TRUE",D497,"")</f>
        <v/>
      </c>
      <c r="AP497" s="212" t="str">
        <f>IF($L497="TRUE",E497,"")</f>
        <v/>
      </c>
      <c r="AQ497" s="211" t="str">
        <f>IF($L497="TRUE",F497,"")</f>
        <v/>
      </c>
      <c r="AR497" s="211" t="str">
        <f>IF($L497="TRUE",G497,"")</f>
        <v/>
      </c>
      <c r="AS497" s="213" t="str">
        <f>IF($H497="","",IF(OR(L497="TRUE"),$H497,""))</f>
        <v/>
      </c>
      <c r="AT497" s="214" t="str">
        <f>IF(AV497="","",1)</f>
        <v/>
      </c>
      <c r="AU497" s="214" t="str">
        <f>IF(AT497="","",SUM(AT$6:AT497))</f>
        <v/>
      </c>
      <c r="AV497" s="215" t="str">
        <f>IF($M497="TRUE",C497,"")</f>
        <v/>
      </c>
      <c r="AW497" s="215" t="str">
        <f>IF($M497="TRUE",D497,"")</f>
        <v/>
      </c>
      <c r="AX497" s="216" t="str">
        <f>IF($M497="TRUE",E497,"")</f>
        <v/>
      </c>
      <c r="AY497" s="215" t="str">
        <f>IF($M497="TRUE",F497,"")</f>
        <v/>
      </c>
      <c r="AZ497" s="215" t="str">
        <f>IF($M497="TRUE",G497,"")</f>
        <v/>
      </c>
      <c r="BA497" s="217" t="str">
        <f>IF($H497="","",IF(OR(M497="TRUE"),$H497,""))</f>
        <v/>
      </c>
    </row>
    <row r="498" spans="1:53" ht="19.95" customHeight="1" x14ac:dyDescent="0.3">
      <c r="A498" s="194" t="str">
        <f>IF(B498="","",SUM(B$6:B498))</f>
        <v/>
      </c>
      <c r="B498" s="195" t="str">
        <f>IF($C498="","",1)</f>
        <v/>
      </c>
      <c r="C498" s="16"/>
      <c r="D498" s="16"/>
      <c r="E498" s="15"/>
      <c r="F498" s="15"/>
      <c r="G498" s="15"/>
      <c r="H498" s="170"/>
      <c r="I498" s="196" t="str">
        <f>IF($D498=I$5,"TRUE","")</f>
        <v/>
      </c>
      <c r="J498" s="197" t="str">
        <f>IF($D498=J$5,"TRUE","")</f>
        <v/>
      </c>
      <c r="K498" s="197" t="str">
        <f>IF($D498=K$5,"TRUE","")</f>
        <v/>
      </c>
      <c r="L498" s="197" t="str">
        <f>IF($D498=L$5,"TRUE","")</f>
        <v/>
      </c>
      <c r="M498" s="198" t="str">
        <f>IF($D498=M$5,"TRUE","")</f>
        <v/>
      </c>
      <c r="N498" s="199" t="str">
        <f>IF($P498="","",1)</f>
        <v/>
      </c>
      <c r="O498" s="199" t="str">
        <f>IF(N498="","",SUM(N$6:N498))</f>
        <v/>
      </c>
      <c r="P498" s="200" t="str">
        <f>IF($I498="TRUE",C498,"")</f>
        <v/>
      </c>
      <c r="Q498" s="200" t="str">
        <f>IF($I498="TRUE",D498,"")</f>
        <v/>
      </c>
      <c r="R498" s="201" t="str">
        <f>IF($I498="TRUE",E498,"")</f>
        <v/>
      </c>
      <c r="S498" s="200" t="str">
        <f>IF($I498="TRUE",F498,"")</f>
        <v/>
      </c>
      <c r="T498" s="200" t="str">
        <f>IF($I498="TRUE",G498,"")</f>
        <v/>
      </c>
      <c r="U498" s="202" t="str">
        <f>IF($H498="","",IF(OR(I498="TRUE"),$H498,""))</f>
        <v/>
      </c>
      <c r="V498" s="203" t="str">
        <f>IF(X498="","",1)</f>
        <v/>
      </c>
      <c r="W498" s="203" t="str">
        <f>IF(V498="","",SUM(V$6:V498))</f>
        <v/>
      </c>
      <c r="X498" s="204" t="str">
        <f>IF($J498="TRUE",C498,"")</f>
        <v/>
      </c>
      <c r="Y498" s="204" t="str">
        <f>IF($J498="TRUE",D498,"")</f>
        <v/>
      </c>
      <c r="Z498" s="204" t="str">
        <f>IF($J498="TRUE",E498,"")</f>
        <v/>
      </c>
      <c r="AA498" s="204" t="str">
        <f>IF($J498="TRUE",F498,"")</f>
        <v/>
      </c>
      <c r="AB498" s="204" t="str">
        <f>IF($J498="TRUE",G498,"")</f>
        <v/>
      </c>
      <c r="AC498" s="205" t="str">
        <f>IF($H498="","",IF(OR(J498="TRUE"),$H498,""))</f>
        <v/>
      </c>
      <c r="AD498" s="206" t="str">
        <f>IF(AF498="","",1)</f>
        <v/>
      </c>
      <c r="AE498" s="206" t="str">
        <f>IF(AD498="","",SUM(AD$6:AD498))</f>
        <v/>
      </c>
      <c r="AF498" s="207" t="str">
        <f>IF($K498="TRUE",C498,"")</f>
        <v/>
      </c>
      <c r="AG498" s="207" t="str">
        <f>IF($K498="TRUE",D498,"")</f>
        <v/>
      </c>
      <c r="AH498" s="208" t="str">
        <f>IF($K498="TRUE",E498,"")</f>
        <v/>
      </c>
      <c r="AI498" s="207" t="str">
        <f>IF($K498="TRUE",F498,"")</f>
        <v/>
      </c>
      <c r="AJ498" s="207" t="str">
        <f>IF($K498="TRUE",G498,"")</f>
        <v/>
      </c>
      <c r="AK498" s="209" t="str">
        <f>IF($H498="","",IF(OR(K498="TRUE"),$H498,""))</f>
        <v/>
      </c>
      <c r="AL498" s="210" t="str">
        <f>IF(AN498="","",1)</f>
        <v/>
      </c>
      <c r="AM498" s="210" t="str">
        <f>IF(AL498="","",SUM(AL$6:AL498))</f>
        <v/>
      </c>
      <c r="AN498" s="211" t="str">
        <f>IF($L498="TRUE",C498,"")</f>
        <v/>
      </c>
      <c r="AO498" s="211" t="str">
        <f>IF($L498="TRUE",D498,"")</f>
        <v/>
      </c>
      <c r="AP498" s="212" t="str">
        <f>IF($L498="TRUE",E498,"")</f>
        <v/>
      </c>
      <c r="AQ498" s="211" t="str">
        <f>IF($L498="TRUE",F498,"")</f>
        <v/>
      </c>
      <c r="AR498" s="211" t="str">
        <f>IF($L498="TRUE",G498,"")</f>
        <v/>
      </c>
      <c r="AS498" s="213" t="str">
        <f>IF($H498="","",IF(OR(L498="TRUE"),$H498,""))</f>
        <v/>
      </c>
      <c r="AT498" s="214" t="str">
        <f>IF(AV498="","",1)</f>
        <v/>
      </c>
      <c r="AU498" s="214" t="str">
        <f>IF(AT498="","",SUM(AT$6:AT498))</f>
        <v/>
      </c>
      <c r="AV498" s="215" t="str">
        <f>IF($M498="TRUE",C498,"")</f>
        <v/>
      </c>
      <c r="AW498" s="215" t="str">
        <f>IF($M498="TRUE",D498,"")</f>
        <v/>
      </c>
      <c r="AX498" s="216" t="str">
        <f>IF($M498="TRUE",E498,"")</f>
        <v/>
      </c>
      <c r="AY498" s="215" t="str">
        <f>IF($M498="TRUE",F498,"")</f>
        <v/>
      </c>
      <c r="AZ498" s="215" t="str">
        <f>IF($M498="TRUE",G498,"")</f>
        <v/>
      </c>
      <c r="BA498" s="217" t="str">
        <f>IF($H498="","",IF(OR(M498="TRUE"),$H498,""))</f>
        <v/>
      </c>
    </row>
    <row r="499" spans="1:53" ht="19.95" customHeight="1" x14ac:dyDescent="0.3">
      <c r="A499" s="194" t="str">
        <f>IF(B499="","",SUM(B$6:B499))</f>
        <v/>
      </c>
      <c r="B499" s="195" t="str">
        <f>IF($C499="","",1)</f>
        <v/>
      </c>
      <c r="C499" s="16"/>
      <c r="D499" s="16"/>
      <c r="E499" s="15"/>
      <c r="F499" s="15"/>
      <c r="G499" s="15"/>
      <c r="H499" s="170"/>
      <c r="I499" s="196" t="str">
        <f>IF($D499=I$5,"TRUE","")</f>
        <v/>
      </c>
      <c r="J499" s="197" t="str">
        <f>IF($D499=J$5,"TRUE","")</f>
        <v/>
      </c>
      <c r="K499" s="197" t="str">
        <f>IF($D499=K$5,"TRUE","")</f>
        <v/>
      </c>
      <c r="L499" s="197" t="str">
        <f>IF($D499=L$5,"TRUE","")</f>
        <v/>
      </c>
      <c r="M499" s="198" t="str">
        <f>IF($D499=M$5,"TRUE","")</f>
        <v/>
      </c>
      <c r="N499" s="199" t="str">
        <f>IF($P499="","",1)</f>
        <v/>
      </c>
      <c r="O499" s="199" t="str">
        <f>IF(N499="","",SUM(N$6:N499))</f>
        <v/>
      </c>
      <c r="P499" s="200" t="str">
        <f>IF($I499="TRUE",C499,"")</f>
        <v/>
      </c>
      <c r="Q499" s="200" t="str">
        <f>IF($I499="TRUE",D499,"")</f>
        <v/>
      </c>
      <c r="R499" s="201" t="str">
        <f>IF($I499="TRUE",E499,"")</f>
        <v/>
      </c>
      <c r="S499" s="200" t="str">
        <f>IF($I499="TRUE",F499,"")</f>
        <v/>
      </c>
      <c r="T499" s="200" t="str">
        <f>IF($I499="TRUE",G499,"")</f>
        <v/>
      </c>
      <c r="U499" s="202" t="str">
        <f>IF($H499="","",IF(OR(I499="TRUE"),$H499,""))</f>
        <v/>
      </c>
      <c r="V499" s="203" t="str">
        <f>IF(X499="","",1)</f>
        <v/>
      </c>
      <c r="W499" s="203" t="str">
        <f>IF(V499="","",SUM(V$6:V499))</f>
        <v/>
      </c>
      <c r="X499" s="204" t="str">
        <f>IF($J499="TRUE",C499,"")</f>
        <v/>
      </c>
      <c r="Y499" s="204" t="str">
        <f>IF($J499="TRUE",D499,"")</f>
        <v/>
      </c>
      <c r="Z499" s="204" t="str">
        <f>IF($J499="TRUE",E499,"")</f>
        <v/>
      </c>
      <c r="AA499" s="204" t="str">
        <f>IF($J499="TRUE",F499,"")</f>
        <v/>
      </c>
      <c r="AB499" s="204" t="str">
        <f>IF($J499="TRUE",G499,"")</f>
        <v/>
      </c>
      <c r="AC499" s="205" t="str">
        <f>IF($H499="","",IF(OR(J499="TRUE"),$H499,""))</f>
        <v/>
      </c>
      <c r="AD499" s="206" t="str">
        <f>IF(AF499="","",1)</f>
        <v/>
      </c>
      <c r="AE499" s="206" t="str">
        <f>IF(AD499="","",SUM(AD$6:AD499))</f>
        <v/>
      </c>
      <c r="AF499" s="207" t="str">
        <f>IF($K499="TRUE",C499,"")</f>
        <v/>
      </c>
      <c r="AG499" s="207" t="str">
        <f>IF($K499="TRUE",D499,"")</f>
        <v/>
      </c>
      <c r="AH499" s="208" t="str">
        <f>IF($K499="TRUE",E499,"")</f>
        <v/>
      </c>
      <c r="AI499" s="207" t="str">
        <f>IF($K499="TRUE",F499,"")</f>
        <v/>
      </c>
      <c r="AJ499" s="207" t="str">
        <f>IF($K499="TRUE",G499,"")</f>
        <v/>
      </c>
      <c r="AK499" s="209" t="str">
        <f>IF($H499="","",IF(OR(K499="TRUE"),$H499,""))</f>
        <v/>
      </c>
      <c r="AL499" s="210" t="str">
        <f>IF(AN499="","",1)</f>
        <v/>
      </c>
      <c r="AM499" s="210" t="str">
        <f>IF(AL499="","",SUM(AL$6:AL499))</f>
        <v/>
      </c>
      <c r="AN499" s="211" t="str">
        <f>IF($L499="TRUE",C499,"")</f>
        <v/>
      </c>
      <c r="AO499" s="211" t="str">
        <f>IF($L499="TRUE",D499,"")</f>
        <v/>
      </c>
      <c r="AP499" s="212" t="str">
        <f>IF($L499="TRUE",E499,"")</f>
        <v/>
      </c>
      <c r="AQ499" s="211" t="str">
        <f>IF($L499="TRUE",F499,"")</f>
        <v/>
      </c>
      <c r="AR499" s="211" t="str">
        <f>IF($L499="TRUE",G499,"")</f>
        <v/>
      </c>
      <c r="AS499" s="213" t="str">
        <f>IF($H499="","",IF(OR(L499="TRUE"),$H499,""))</f>
        <v/>
      </c>
      <c r="AT499" s="214" t="str">
        <f>IF(AV499="","",1)</f>
        <v/>
      </c>
      <c r="AU499" s="214" t="str">
        <f>IF(AT499="","",SUM(AT$6:AT499))</f>
        <v/>
      </c>
      <c r="AV499" s="215" t="str">
        <f>IF($M499="TRUE",C499,"")</f>
        <v/>
      </c>
      <c r="AW499" s="215" t="str">
        <f>IF($M499="TRUE",D499,"")</f>
        <v/>
      </c>
      <c r="AX499" s="216" t="str">
        <f>IF($M499="TRUE",E499,"")</f>
        <v/>
      </c>
      <c r="AY499" s="215" t="str">
        <f>IF($M499="TRUE",F499,"")</f>
        <v/>
      </c>
      <c r="AZ499" s="215" t="str">
        <f>IF($M499="TRUE",G499,"")</f>
        <v/>
      </c>
      <c r="BA499" s="217" t="str">
        <f>IF($H499="","",IF(OR(M499="TRUE"),$H499,""))</f>
        <v/>
      </c>
    </row>
    <row r="500" spans="1:53" ht="19.95" customHeight="1" x14ac:dyDescent="0.3">
      <c r="A500" s="194" t="str">
        <f>IF(B500="","",SUM(B$6:B500))</f>
        <v/>
      </c>
      <c r="B500" s="195" t="str">
        <f>IF($C500="","",1)</f>
        <v/>
      </c>
      <c r="C500" s="16"/>
      <c r="D500" s="16"/>
      <c r="E500" s="15"/>
      <c r="F500" s="15"/>
      <c r="G500" s="15"/>
      <c r="H500" s="170"/>
      <c r="I500" s="196" t="str">
        <f>IF($D500=I$5,"TRUE","")</f>
        <v/>
      </c>
      <c r="J500" s="197" t="str">
        <f>IF($D500=J$5,"TRUE","")</f>
        <v/>
      </c>
      <c r="K500" s="197" t="str">
        <f>IF($D500=K$5,"TRUE","")</f>
        <v/>
      </c>
      <c r="L500" s="197" t="str">
        <f>IF($D500=L$5,"TRUE","")</f>
        <v/>
      </c>
      <c r="M500" s="198" t="str">
        <f>IF($D500=M$5,"TRUE","")</f>
        <v/>
      </c>
      <c r="N500" s="199" t="str">
        <f>IF($P500="","",1)</f>
        <v/>
      </c>
      <c r="O500" s="199" t="str">
        <f>IF(N500="","",SUM(N$6:N500))</f>
        <v/>
      </c>
      <c r="P500" s="200" t="str">
        <f>IF($I500="TRUE",C500,"")</f>
        <v/>
      </c>
      <c r="Q500" s="200" t="str">
        <f>IF($I500="TRUE",D500,"")</f>
        <v/>
      </c>
      <c r="R500" s="201" t="str">
        <f>IF($I500="TRUE",E500,"")</f>
        <v/>
      </c>
      <c r="S500" s="200" t="str">
        <f>IF($I500="TRUE",F500,"")</f>
        <v/>
      </c>
      <c r="T500" s="200" t="str">
        <f>IF($I500="TRUE",G500,"")</f>
        <v/>
      </c>
      <c r="U500" s="202" t="str">
        <f>IF($H500="","",IF(OR(I500="TRUE"),$H500,""))</f>
        <v/>
      </c>
      <c r="V500" s="203" t="str">
        <f>IF(X500="","",1)</f>
        <v/>
      </c>
      <c r="W500" s="203" t="str">
        <f>IF(V500="","",SUM(V$6:V500))</f>
        <v/>
      </c>
      <c r="X500" s="204" t="str">
        <f>IF($J500="TRUE",C500,"")</f>
        <v/>
      </c>
      <c r="Y500" s="204" t="str">
        <f>IF($J500="TRUE",D500,"")</f>
        <v/>
      </c>
      <c r="Z500" s="204" t="str">
        <f>IF($J500="TRUE",E500,"")</f>
        <v/>
      </c>
      <c r="AA500" s="204" t="str">
        <f>IF($J500="TRUE",F500,"")</f>
        <v/>
      </c>
      <c r="AB500" s="204" t="str">
        <f>IF($J500="TRUE",G500,"")</f>
        <v/>
      </c>
      <c r="AC500" s="205" t="str">
        <f>IF($H500="","",IF(OR(J500="TRUE"),$H500,""))</f>
        <v/>
      </c>
      <c r="AD500" s="206" t="str">
        <f>IF(AF500="","",1)</f>
        <v/>
      </c>
      <c r="AE500" s="206" t="str">
        <f>IF(AD500="","",SUM(AD$6:AD500))</f>
        <v/>
      </c>
      <c r="AF500" s="207" t="str">
        <f>IF($K500="TRUE",C500,"")</f>
        <v/>
      </c>
      <c r="AG500" s="207" t="str">
        <f>IF($K500="TRUE",D500,"")</f>
        <v/>
      </c>
      <c r="AH500" s="208" t="str">
        <f>IF($K500="TRUE",E500,"")</f>
        <v/>
      </c>
      <c r="AI500" s="207" t="str">
        <f>IF($K500="TRUE",F500,"")</f>
        <v/>
      </c>
      <c r="AJ500" s="207" t="str">
        <f>IF($K500="TRUE",G500,"")</f>
        <v/>
      </c>
      <c r="AK500" s="209" t="str">
        <f>IF($H500="","",IF(OR(K500="TRUE"),$H500,""))</f>
        <v/>
      </c>
      <c r="AL500" s="210" t="str">
        <f>IF(AN500="","",1)</f>
        <v/>
      </c>
      <c r="AM500" s="210" t="str">
        <f>IF(AL500="","",SUM(AL$6:AL500))</f>
        <v/>
      </c>
      <c r="AN500" s="211" t="str">
        <f>IF($L500="TRUE",C500,"")</f>
        <v/>
      </c>
      <c r="AO500" s="211" t="str">
        <f>IF($L500="TRUE",D500,"")</f>
        <v/>
      </c>
      <c r="AP500" s="212" t="str">
        <f>IF($L500="TRUE",E500,"")</f>
        <v/>
      </c>
      <c r="AQ500" s="211" t="str">
        <f>IF($L500="TRUE",F500,"")</f>
        <v/>
      </c>
      <c r="AR500" s="211" t="str">
        <f>IF($L500="TRUE",G500,"")</f>
        <v/>
      </c>
      <c r="AS500" s="213" t="str">
        <f>IF($H500="","",IF(OR(L500="TRUE"),$H500,""))</f>
        <v/>
      </c>
      <c r="AT500" s="214" t="str">
        <f>IF(AV500="","",1)</f>
        <v/>
      </c>
      <c r="AU500" s="214" t="str">
        <f>IF(AT500="","",SUM(AT$6:AT500))</f>
        <v/>
      </c>
      <c r="AV500" s="215" t="str">
        <f>IF($M500="TRUE",C500,"")</f>
        <v/>
      </c>
      <c r="AW500" s="215" t="str">
        <f>IF($M500="TRUE",D500,"")</f>
        <v/>
      </c>
      <c r="AX500" s="216" t="str">
        <f>IF($M500="TRUE",E500,"")</f>
        <v/>
      </c>
      <c r="AY500" s="215" t="str">
        <f>IF($M500="TRUE",F500,"")</f>
        <v/>
      </c>
      <c r="AZ500" s="215" t="str">
        <f>IF($M500="TRUE",G500,"")</f>
        <v/>
      </c>
      <c r="BA500" s="217" t="str">
        <f>IF($H500="","",IF(OR(M500="TRUE"),$H500,""))</f>
        <v/>
      </c>
    </row>
    <row r="501" spans="1:53" ht="19.95" customHeight="1" x14ac:dyDescent="0.3">
      <c r="A501" s="194" t="str">
        <f>IF(B501="","",SUM(B$6:B501))</f>
        <v/>
      </c>
      <c r="B501" s="195" t="str">
        <f>IF($C501="","",1)</f>
        <v/>
      </c>
      <c r="C501" s="16"/>
      <c r="D501" s="16"/>
      <c r="E501" s="15"/>
      <c r="F501" s="15"/>
      <c r="G501" s="15"/>
      <c r="H501" s="170"/>
      <c r="I501" s="196" t="str">
        <f>IF($D501=I$5,"TRUE","")</f>
        <v/>
      </c>
      <c r="J501" s="197" t="str">
        <f>IF($D501=J$5,"TRUE","")</f>
        <v/>
      </c>
      <c r="K501" s="197" t="str">
        <f>IF($D501=K$5,"TRUE","")</f>
        <v/>
      </c>
      <c r="L501" s="197" t="str">
        <f>IF($D501=L$5,"TRUE","")</f>
        <v/>
      </c>
      <c r="M501" s="198" t="str">
        <f>IF($D501=M$5,"TRUE","")</f>
        <v/>
      </c>
      <c r="N501" s="199" t="str">
        <f>IF($P501="","",1)</f>
        <v/>
      </c>
      <c r="O501" s="199" t="str">
        <f>IF(N501="","",SUM(N$6:N501))</f>
        <v/>
      </c>
      <c r="P501" s="200" t="str">
        <f>IF($I501="TRUE",C501,"")</f>
        <v/>
      </c>
      <c r="Q501" s="200" t="str">
        <f>IF($I501="TRUE",D501,"")</f>
        <v/>
      </c>
      <c r="R501" s="201" t="str">
        <f>IF($I501="TRUE",E501,"")</f>
        <v/>
      </c>
      <c r="S501" s="200" t="str">
        <f>IF($I501="TRUE",F501,"")</f>
        <v/>
      </c>
      <c r="T501" s="200" t="str">
        <f>IF($I501="TRUE",G501,"")</f>
        <v/>
      </c>
      <c r="U501" s="202" t="str">
        <f>IF($H501="","",IF(OR(I501="TRUE"),$H501,""))</f>
        <v/>
      </c>
      <c r="V501" s="203" t="str">
        <f>IF(X501="","",1)</f>
        <v/>
      </c>
      <c r="W501" s="203" t="str">
        <f>IF(V501="","",SUM(V$6:V501))</f>
        <v/>
      </c>
      <c r="X501" s="204" t="str">
        <f>IF($J501="TRUE",C501,"")</f>
        <v/>
      </c>
      <c r="Y501" s="204" t="str">
        <f>IF($J501="TRUE",D501,"")</f>
        <v/>
      </c>
      <c r="Z501" s="204" t="str">
        <f>IF($J501="TRUE",E501,"")</f>
        <v/>
      </c>
      <c r="AA501" s="204" t="str">
        <f>IF($J501="TRUE",F501,"")</f>
        <v/>
      </c>
      <c r="AB501" s="204" t="str">
        <f>IF($J501="TRUE",G501,"")</f>
        <v/>
      </c>
      <c r="AC501" s="205" t="str">
        <f>IF($H501="","",IF(OR(J501="TRUE"),$H501,""))</f>
        <v/>
      </c>
      <c r="AD501" s="206" t="str">
        <f>IF(AF501="","",1)</f>
        <v/>
      </c>
      <c r="AE501" s="206" t="str">
        <f>IF(AD501="","",SUM(AD$6:AD501))</f>
        <v/>
      </c>
      <c r="AF501" s="207" t="str">
        <f>IF($K501="TRUE",C501,"")</f>
        <v/>
      </c>
      <c r="AG501" s="207" t="str">
        <f>IF($K501="TRUE",D501,"")</f>
        <v/>
      </c>
      <c r="AH501" s="208" t="str">
        <f>IF($K501="TRUE",E501,"")</f>
        <v/>
      </c>
      <c r="AI501" s="207" t="str">
        <f>IF($K501="TRUE",F501,"")</f>
        <v/>
      </c>
      <c r="AJ501" s="207" t="str">
        <f>IF($K501="TRUE",G501,"")</f>
        <v/>
      </c>
      <c r="AK501" s="209" t="str">
        <f>IF($H501="","",IF(OR(K501="TRUE"),$H501,""))</f>
        <v/>
      </c>
      <c r="AL501" s="210" t="str">
        <f>IF(AN501="","",1)</f>
        <v/>
      </c>
      <c r="AM501" s="210" t="str">
        <f>IF(AL501="","",SUM(AL$6:AL501))</f>
        <v/>
      </c>
      <c r="AN501" s="211" t="str">
        <f>IF($L501="TRUE",C501,"")</f>
        <v/>
      </c>
      <c r="AO501" s="211" t="str">
        <f>IF($L501="TRUE",D501,"")</f>
        <v/>
      </c>
      <c r="AP501" s="212" t="str">
        <f>IF($L501="TRUE",E501,"")</f>
        <v/>
      </c>
      <c r="AQ501" s="211" t="str">
        <f>IF($L501="TRUE",F501,"")</f>
        <v/>
      </c>
      <c r="AR501" s="211" t="str">
        <f>IF($L501="TRUE",G501,"")</f>
        <v/>
      </c>
      <c r="AS501" s="213" t="str">
        <f>IF($H501="","",IF(OR(L501="TRUE"),$H501,""))</f>
        <v/>
      </c>
      <c r="AT501" s="214" t="str">
        <f>IF(AV501="","",1)</f>
        <v/>
      </c>
      <c r="AU501" s="214" t="str">
        <f>IF(AT501="","",SUM(AT$6:AT501))</f>
        <v/>
      </c>
      <c r="AV501" s="215" t="str">
        <f>IF($M501="TRUE",C501,"")</f>
        <v/>
      </c>
      <c r="AW501" s="215" t="str">
        <f>IF($M501="TRUE",D501,"")</f>
        <v/>
      </c>
      <c r="AX501" s="216" t="str">
        <f>IF($M501="TRUE",E501,"")</f>
        <v/>
      </c>
      <c r="AY501" s="215" t="str">
        <f>IF($M501="TRUE",F501,"")</f>
        <v/>
      </c>
      <c r="AZ501" s="215" t="str">
        <f>IF($M501="TRUE",G501,"")</f>
        <v/>
      </c>
      <c r="BA501" s="217" t="str">
        <f>IF($H501="","",IF(OR(M501="TRUE"),$H501,""))</f>
        <v/>
      </c>
    </row>
    <row r="502" spans="1:53" ht="19.95" customHeight="1" x14ac:dyDescent="0.3">
      <c r="A502" s="194" t="str">
        <f>IF(B502="","",SUM(B$6:B502))</f>
        <v/>
      </c>
      <c r="B502" s="195" t="str">
        <f>IF($C502="","",1)</f>
        <v/>
      </c>
      <c r="C502" s="16"/>
      <c r="D502" s="16"/>
      <c r="E502" s="15"/>
      <c r="F502" s="15"/>
      <c r="G502" s="15"/>
      <c r="H502" s="170"/>
      <c r="I502" s="196" t="str">
        <f>IF($D502=I$5,"TRUE","")</f>
        <v/>
      </c>
      <c r="J502" s="197" t="str">
        <f>IF($D502=J$5,"TRUE","")</f>
        <v/>
      </c>
      <c r="K502" s="197" t="str">
        <f>IF($D502=K$5,"TRUE","")</f>
        <v/>
      </c>
      <c r="L502" s="197" t="str">
        <f>IF($D502=L$5,"TRUE","")</f>
        <v/>
      </c>
      <c r="M502" s="198" t="str">
        <f>IF($D502=M$5,"TRUE","")</f>
        <v/>
      </c>
      <c r="N502" s="199" t="str">
        <f>IF($P502="","",1)</f>
        <v/>
      </c>
      <c r="O502" s="199" t="str">
        <f>IF(N502="","",SUM(N$6:N502))</f>
        <v/>
      </c>
      <c r="P502" s="200" t="str">
        <f>IF($I502="TRUE",C502,"")</f>
        <v/>
      </c>
      <c r="Q502" s="200" t="str">
        <f>IF($I502="TRUE",D502,"")</f>
        <v/>
      </c>
      <c r="R502" s="201" t="str">
        <f>IF($I502="TRUE",E502,"")</f>
        <v/>
      </c>
      <c r="S502" s="200" t="str">
        <f>IF($I502="TRUE",F502,"")</f>
        <v/>
      </c>
      <c r="T502" s="200" t="str">
        <f>IF($I502="TRUE",G502,"")</f>
        <v/>
      </c>
      <c r="U502" s="202" t="str">
        <f>IF($H502="","",IF(OR(I502="TRUE"),$H502,""))</f>
        <v/>
      </c>
      <c r="V502" s="203" t="str">
        <f>IF(X502="","",1)</f>
        <v/>
      </c>
      <c r="W502" s="203" t="str">
        <f>IF(V502="","",SUM(V$6:V502))</f>
        <v/>
      </c>
      <c r="X502" s="204" t="str">
        <f>IF($J502="TRUE",C502,"")</f>
        <v/>
      </c>
      <c r="Y502" s="204" t="str">
        <f>IF($J502="TRUE",D502,"")</f>
        <v/>
      </c>
      <c r="Z502" s="204" t="str">
        <f>IF($J502="TRUE",E502,"")</f>
        <v/>
      </c>
      <c r="AA502" s="204" t="str">
        <f>IF($J502="TRUE",F502,"")</f>
        <v/>
      </c>
      <c r="AB502" s="204" t="str">
        <f>IF($J502="TRUE",G502,"")</f>
        <v/>
      </c>
      <c r="AC502" s="205" t="str">
        <f>IF($H502="","",IF(OR(J502="TRUE"),$H502,""))</f>
        <v/>
      </c>
      <c r="AD502" s="206" t="str">
        <f>IF(AF502="","",1)</f>
        <v/>
      </c>
      <c r="AE502" s="206" t="str">
        <f>IF(AD502="","",SUM(AD$6:AD502))</f>
        <v/>
      </c>
      <c r="AF502" s="207" t="str">
        <f>IF($K502="TRUE",C502,"")</f>
        <v/>
      </c>
      <c r="AG502" s="207" t="str">
        <f>IF($K502="TRUE",D502,"")</f>
        <v/>
      </c>
      <c r="AH502" s="208" t="str">
        <f>IF($K502="TRUE",E502,"")</f>
        <v/>
      </c>
      <c r="AI502" s="207" t="str">
        <f>IF($K502="TRUE",F502,"")</f>
        <v/>
      </c>
      <c r="AJ502" s="207" t="str">
        <f>IF($K502="TRUE",G502,"")</f>
        <v/>
      </c>
      <c r="AK502" s="209" t="str">
        <f>IF($H502="","",IF(OR(K502="TRUE"),$H502,""))</f>
        <v/>
      </c>
      <c r="AL502" s="210" t="str">
        <f>IF(AN502="","",1)</f>
        <v/>
      </c>
      <c r="AM502" s="210" t="str">
        <f>IF(AL502="","",SUM(AL$6:AL502))</f>
        <v/>
      </c>
      <c r="AN502" s="211" t="str">
        <f>IF($L502="TRUE",C502,"")</f>
        <v/>
      </c>
      <c r="AO502" s="211" t="str">
        <f>IF($L502="TRUE",D502,"")</f>
        <v/>
      </c>
      <c r="AP502" s="212" t="str">
        <f>IF($L502="TRUE",E502,"")</f>
        <v/>
      </c>
      <c r="AQ502" s="211" t="str">
        <f>IF($L502="TRUE",F502,"")</f>
        <v/>
      </c>
      <c r="AR502" s="211" t="str">
        <f>IF($L502="TRUE",G502,"")</f>
        <v/>
      </c>
      <c r="AS502" s="213" t="str">
        <f>IF($H502="","",IF(OR(L502="TRUE"),$H502,""))</f>
        <v/>
      </c>
      <c r="AT502" s="214" t="str">
        <f>IF(AV502="","",1)</f>
        <v/>
      </c>
      <c r="AU502" s="214" t="str">
        <f>IF(AT502="","",SUM(AT$6:AT502))</f>
        <v/>
      </c>
      <c r="AV502" s="215" t="str">
        <f>IF($M502="TRUE",C502,"")</f>
        <v/>
      </c>
      <c r="AW502" s="215" t="str">
        <f>IF($M502="TRUE",D502,"")</f>
        <v/>
      </c>
      <c r="AX502" s="216" t="str">
        <f>IF($M502="TRUE",E502,"")</f>
        <v/>
      </c>
      <c r="AY502" s="215" t="str">
        <f>IF($M502="TRUE",F502,"")</f>
        <v/>
      </c>
      <c r="AZ502" s="215" t="str">
        <f>IF($M502="TRUE",G502,"")</f>
        <v/>
      </c>
      <c r="BA502" s="217" t="str">
        <f>IF($H502="","",IF(OR(M502="TRUE"),$H502,""))</f>
        <v/>
      </c>
    </row>
    <row r="503" spans="1:53" x14ac:dyDescent="0.3">
      <c r="T503" s="101"/>
      <c r="AW503" s="101"/>
    </row>
    <row r="504" spans="1:53" x14ac:dyDescent="0.3">
      <c r="T504" s="101"/>
      <c r="AW504" s="101"/>
    </row>
    <row r="505" spans="1:53" x14ac:dyDescent="0.3">
      <c r="T505" s="101"/>
      <c r="AW505" s="101"/>
    </row>
    <row r="506" spans="1:53" x14ac:dyDescent="0.3">
      <c r="T506" s="101"/>
      <c r="AW506" s="101"/>
    </row>
    <row r="507" spans="1:53" x14ac:dyDescent="0.3">
      <c r="T507" s="101"/>
      <c r="AW507" s="101"/>
    </row>
    <row r="508" spans="1:53" x14ac:dyDescent="0.3">
      <c r="T508" s="101"/>
      <c r="AW508" s="101"/>
    </row>
    <row r="509" spans="1:53" x14ac:dyDescent="0.3">
      <c r="T509" s="101"/>
      <c r="AW509" s="101"/>
    </row>
    <row r="510" spans="1:53" x14ac:dyDescent="0.3">
      <c r="T510" s="101"/>
      <c r="AW510" s="101"/>
    </row>
    <row r="511" spans="1:53" x14ac:dyDescent="0.3">
      <c r="T511" s="101"/>
      <c r="AW511" s="101"/>
    </row>
    <row r="512" spans="1:53" x14ac:dyDescent="0.3">
      <c r="T512" s="101"/>
      <c r="AW512" s="101"/>
    </row>
    <row r="513" spans="20:49" x14ac:dyDescent="0.3">
      <c r="T513" s="101"/>
      <c r="AW513" s="101"/>
    </row>
    <row r="514" spans="20:49" x14ac:dyDescent="0.3">
      <c r="T514" s="101"/>
      <c r="AW514" s="101"/>
    </row>
    <row r="515" spans="20:49" x14ac:dyDescent="0.3">
      <c r="T515" s="101"/>
      <c r="AW515" s="101"/>
    </row>
    <row r="516" spans="20:49" x14ac:dyDescent="0.3">
      <c r="T516" s="101"/>
      <c r="AW516" s="101"/>
    </row>
    <row r="517" spans="20:49" x14ac:dyDescent="0.3">
      <c r="T517" s="101"/>
      <c r="AW517" s="101"/>
    </row>
    <row r="518" spans="20:49" x14ac:dyDescent="0.3">
      <c r="T518" s="101"/>
      <c r="AW518" s="101"/>
    </row>
    <row r="519" spans="20:49" x14ac:dyDescent="0.3">
      <c r="T519" s="101"/>
      <c r="AW519" s="101"/>
    </row>
    <row r="520" spans="20:49" x14ac:dyDescent="0.3">
      <c r="T520" s="101"/>
      <c r="AW520" s="101"/>
    </row>
    <row r="521" spans="20:49" x14ac:dyDescent="0.3">
      <c r="T521" s="101"/>
      <c r="AW521" s="101"/>
    </row>
    <row r="522" spans="20:49" x14ac:dyDescent="0.3">
      <c r="T522" s="101"/>
      <c r="AW522" s="101"/>
    </row>
    <row r="523" spans="20:49" x14ac:dyDescent="0.3">
      <c r="AW523" s="101"/>
    </row>
    <row r="524" spans="20:49" x14ac:dyDescent="0.3">
      <c r="AW524" s="101"/>
    </row>
    <row r="525" spans="20:49" x14ac:dyDescent="0.3">
      <c r="AW525" s="101"/>
    </row>
    <row r="526" spans="20:49" x14ac:dyDescent="0.3">
      <c r="AW526" s="101"/>
    </row>
    <row r="527" spans="20:49" x14ac:dyDescent="0.3">
      <c r="AW527" s="101"/>
    </row>
    <row r="528" spans="20:49" x14ac:dyDescent="0.3">
      <c r="AW528" s="101"/>
    </row>
    <row r="529" spans="49:49" x14ac:dyDescent="0.3">
      <c r="AW529" s="101"/>
    </row>
    <row r="530" spans="49:49" x14ac:dyDescent="0.3">
      <c r="AW530" s="101"/>
    </row>
    <row r="531" spans="49:49" x14ac:dyDescent="0.3">
      <c r="AW531" s="101"/>
    </row>
    <row r="532" spans="49:49" x14ac:dyDescent="0.3">
      <c r="AW532" s="101"/>
    </row>
    <row r="533" spans="49:49" x14ac:dyDescent="0.3">
      <c r="AW533" s="101"/>
    </row>
    <row r="534" spans="49:49" x14ac:dyDescent="0.3">
      <c r="AW534" s="101"/>
    </row>
    <row r="535" spans="49:49" x14ac:dyDescent="0.3">
      <c r="AW535" s="101"/>
    </row>
    <row r="536" spans="49:49" x14ac:dyDescent="0.3">
      <c r="AW536" s="101"/>
    </row>
    <row r="537" spans="49:49" x14ac:dyDescent="0.3">
      <c r="AW537" s="101"/>
    </row>
    <row r="538" spans="49:49" x14ac:dyDescent="0.3">
      <c r="AW538" s="101"/>
    </row>
    <row r="539" spans="49:49" x14ac:dyDescent="0.3">
      <c r="AW539" s="101"/>
    </row>
    <row r="540" spans="49:49" x14ac:dyDescent="0.3">
      <c r="AW540" s="101"/>
    </row>
    <row r="541" spans="49:49" x14ac:dyDescent="0.3">
      <c r="AW541" s="101"/>
    </row>
    <row r="542" spans="49:49" x14ac:dyDescent="0.3">
      <c r="AW542" s="101"/>
    </row>
    <row r="543" spans="49:49" x14ac:dyDescent="0.3">
      <c r="AW543" s="101"/>
    </row>
    <row r="544" spans="49:49" x14ac:dyDescent="0.3">
      <c r="AW544" s="101"/>
    </row>
    <row r="545" spans="49:49" x14ac:dyDescent="0.3">
      <c r="AW545" s="101"/>
    </row>
    <row r="546" spans="49:49" x14ac:dyDescent="0.3">
      <c r="AW546" s="101"/>
    </row>
    <row r="547" spans="49:49" x14ac:dyDescent="0.3">
      <c r="AW547" s="101"/>
    </row>
    <row r="548" spans="49:49" x14ac:dyDescent="0.3">
      <c r="AW548" s="101"/>
    </row>
    <row r="549" spans="49:49" x14ac:dyDescent="0.3">
      <c r="AW549" s="101"/>
    </row>
    <row r="550" spans="49:49" x14ac:dyDescent="0.3">
      <c r="AW550" s="101"/>
    </row>
    <row r="551" spans="49:49" x14ac:dyDescent="0.3">
      <c r="AW551" s="101"/>
    </row>
    <row r="552" spans="49:49" x14ac:dyDescent="0.3">
      <c r="AW552" s="101"/>
    </row>
    <row r="553" spans="49:49" x14ac:dyDescent="0.3">
      <c r="AW553" s="101"/>
    </row>
    <row r="554" spans="49:49" x14ac:dyDescent="0.3">
      <c r="AW554" s="101"/>
    </row>
    <row r="555" spans="49:49" x14ac:dyDescent="0.3">
      <c r="AW555" s="101"/>
    </row>
    <row r="556" spans="49:49" x14ac:dyDescent="0.3">
      <c r="AW556" s="101"/>
    </row>
    <row r="557" spans="49:49" x14ac:dyDescent="0.3">
      <c r="AW557" s="101"/>
    </row>
    <row r="558" spans="49:49" x14ac:dyDescent="0.3">
      <c r="AW558" s="101"/>
    </row>
    <row r="559" spans="49:49" x14ac:dyDescent="0.3">
      <c r="AW559" s="101"/>
    </row>
    <row r="560" spans="49:49" x14ac:dyDescent="0.3">
      <c r="AW560" s="101"/>
    </row>
    <row r="561" spans="49:49" x14ac:dyDescent="0.3">
      <c r="AW561" s="101"/>
    </row>
    <row r="562" spans="49:49" x14ac:dyDescent="0.3">
      <c r="AW562" s="101"/>
    </row>
    <row r="563" spans="49:49" x14ac:dyDescent="0.3">
      <c r="AW563" s="101"/>
    </row>
    <row r="564" spans="49:49" x14ac:dyDescent="0.3">
      <c r="AW564" s="101"/>
    </row>
    <row r="565" spans="49:49" x14ac:dyDescent="0.3">
      <c r="AW565" s="101"/>
    </row>
    <row r="566" spans="49:49" x14ac:dyDescent="0.3">
      <c r="AW566" s="101"/>
    </row>
    <row r="567" spans="49:49" x14ac:dyDescent="0.3">
      <c r="AW567" s="101"/>
    </row>
    <row r="568" spans="49:49" x14ac:dyDescent="0.3">
      <c r="AW568" s="101"/>
    </row>
    <row r="569" spans="49:49" x14ac:dyDescent="0.3">
      <c r="AW569" s="101"/>
    </row>
    <row r="570" spans="49:49" x14ac:dyDescent="0.3">
      <c r="AW570" s="101"/>
    </row>
    <row r="571" spans="49:49" x14ac:dyDescent="0.3">
      <c r="AW571" s="101"/>
    </row>
    <row r="572" spans="49:49" x14ac:dyDescent="0.3">
      <c r="AW572" s="101"/>
    </row>
    <row r="573" spans="49:49" x14ac:dyDescent="0.3">
      <c r="AW573" s="101"/>
    </row>
    <row r="574" spans="49:49" x14ac:dyDescent="0.3">
      <c r="AW574" s="101"/>
    </row>
    <row r="575" spans="49:49" x14ac:dyDescent="0.3">
      <c r="AW575" s="101"/>
    </row>
    <row r="576" spans="49:49" x14ac:dyDescent="0.3">
      <c r="AW576" s="101"/>
    </row>
    <row r="577" spans="49:49" x14ac:dyDescent="0.3">
      <c r="AW577" s="101"/>
    </row>
    <row r="578" spans="49:49" x14ac:dyDescent="0.3">
      <c r="AW578" s="101"/>
    </row>
    <row r="579" spans="49:49" x14ac:dyDescent="0.3">
      <c r="AW579" s="101"/>
    </row>
    <row r="580" spans="49:49" x14ac:dyDescent="0.3">
      <c r="AW580" s="101"/>
    </row>
    <row r="581" spans="49:49" x14ac:dyDescent="0.3">
      <c r="AW581" s="101"/>
    </row>
    <row r="582" spans="49:49" x14ac:dyDescent="0.3">
      <c r="AW582" s="101"/>
    </row>
  </sheetData>
  <mergeCells count="1">
    <mergeCell ref="A2:G3"/>
  </mergeCells>
  <conditionalFormatting sqref="C246:H502 H108:H245 H6:H106">
    <cfRule type="expression" dxfId="111" priority="12">
      <formula>OR($H6="School Days",$H6="School Holidays",$H6="School days excluding Thursdays",$H6="School days Thursdays only")</formula>
    </cfRule>
  </conditionalFormatting>
  <conditionalFormatting sqref="D6:G7 C148:G245 C108:G146 C8:G106">
    <cfRule type="expression" dxfId="110" priority="9">
      <formula>OR($H6="School Days", $H6="School Holidays", $H6="School days excluding Thursdays",$H6="School days Thursdays only")</formula>
    </cfRule>
    <cfRule type="expression" dxfId="109" priority="10">
      <formula>OR($H6="Tuesdays &amp; Fridays Only",$H6="Mondays Only",$H6="Tuesdays Only",$H6="Wednesdays Only",$H6="Thursdays Only",$H6="Fridays Only")</formula>
    </cfRule>
  </conditionalFormatting>
  <conditionalFormatting sqref="H107">
    <cfRule type="expression" dxfId="108" priority="7">
      <formula>OR($H107="Mondays Only",$H107="Tuesdays Only",$H107="Wednesdays Only",$H107="Thursdays Only",$H107="Fridays Only")</formula>
    </cfRule>
    <cfRule type="expression" dxfId="107" priority="8">
      <formula>OR($H107="School Days",$H107="School Holidays",$H107="School days excluding Thursdays",$H107="School days Thursdays only")</formula>
    </cfRule>
  </conditionalFormatting>
  <conditionalFormatting sqref="C107:G107">
    <cfRule type="expression" dxfId="106" priority="5">
      <formula>OR($H107="School Days", $H107="School Holidays",$H107="School days excluding Thursdays", $H107="School days Thursdays only")</formula>
    </cfRule>
    <cfRule type="expression" dxfId="105" priority="6">
      <formula>OR($H107="Mondays Only",$H107="Tuesdays Only",$H107="Wednesdays Only",$H107="Thursdays Only",$H107="Fridays Only")</formula>
    </cfRule>
  </conditionalFormatting>
  <conditionalFormatting sqref="C147:G147">
    <cfRule type="expression" dxfId="104" priority="3">
      <formula>OR($H147="School Days", $H147="School Holidays",$H147="School days excluding Thursday",$H147="School days Thursday only")</formula>
    </cfRule>
    <cfRule type="expression" dxfId="103" priority="4">
      <formula>OR($H147="Tuesdays &amp; Fridays Only",$H147="Mondays Only",$H147="Tuesdays Only",$H147="Wednesdays Only",$H147="Thursdays Only",$H147="Fridays Only")</formula>
    </cfRule>
  </conditionalFormatting>
  <conditionalFormatting sqref="D6:H7 C8:H504">
    <cfRule type="expression" dxfId="102" priority="11">
      <formula>OR($H6="Tuesdays &amp; Fridays Only",$H6="Mondays Only",$H6="Tuesdays Only",$H6="Wednesdays Only",$H6="Thursdays Only",$H6="Fridays Only")</formula>
    </cfRule>
  </conditionalFormatting>
  <conditionalFormatting sqref="C6:C7">
    <cfRule type="expression" dxfId="101" priority="1">
      <formula>OR($H6="Mondays Only",$H6="Tuesdays Only",$H6="Wednesdays Only",$H6="Thursdays Only",$H6="Fridays Only")</formula>
    </cfRule>
    <cfRule type="expression" dxfId="100" priority="2">
      <formula>OR($H6="School Days",$H6="School Holidays",$H6="School days excluding Thursdays",$H6="School days Thursdays only")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Admin!$B$3:$B$6</xm:f>
          </x14:formula1>
          <xm:sqref>D6:D502</xm:sqref>
        </x14:dataValidation>
        <x14:dataValidation type="list" allowBlank="1" showInputMessage="1" showErrorMessage="1">
          <x14:formula1>
            <xm:f>Admin!$D$3:$D$14</xm:f>
          </x14:formula1>
          <xm:sqref>H6:H502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B539"/>
  <sheetViews>
    <sheetView showGridLines="0" workbookViewId="0">
      <selection activeCell="C5" sqref="C5"/>
    </sheetView>
  </sheetViews>
  <sheetFormatPr defaultColWidth="9.88671875" defaultRowHeight="15.6" x14ac:dyDescent="0.3"/>
  <cols>
    <col min="1" max="1" width="6.6640625" style="12" customWidth="1"/>
    <col min="2" max="2" width="6.6640625" style="13" hidden="1" customWidth="1"/>
    <col min="3" max="3" width="11.6640625" style="13" customWidth="1"/>
    <col min="4" max="4" width="14.33203125" style="11" customWidth="1"/>
    <col min="5" max="7" width="40.6640625" style="11" customWidth="1"/>
    <col min="8" max="8" width="20.6640625" style="11" customWidth="1"/>
    <col min="9" max="18" width="10.6640625" style="11" hidden="1" customWidth="1"/>
    <col min="19" max="19" width="40.6640625" style="11" hidden="1" customWidth="1"/>
    <col min="20" max="20" width="15.6640625" style="11" hidden="1" customWidth="1"/>
    <col min="21" max="26" width="10.6640625" style="11" hidden="1" customWidth="1"/>
    <col min="27" max="27" width="40.6640625" style="11" hidden="1" customWidth="1"/>
    <col min="28" max="28" width="30.6640625" style="11" hidden="1" customWidth="1"/>
    <col min="29" max="34" width="10.6640625" style="11" hidden="1" customWidth="1"/>
    <col min="35" max="35" width="40.6640625" style="11" hidden="1" customWidth="1"/>
    <col min="36" max="36" width="15.6640625" style="11" hidden="1" customWidth="1"/>
    <col min="37" max="42" width="10.6640625" style="11" hidden="1" customWidth="1"/>
    <col min="43" max="43" width="40.6640625" style="11" hidden="1" customWidth="1"/>
    <col min="44" max="44" width="15.6640625" style="11" hidden="1" customWidth="1"/>
    <col min="45" max="50" width="10.6640625" style="11" hidden="1" customWidth="1"/>
    <col min="51" max="51" width="40.6640625" style="11" hidden="1" customWidth="1"/>
    <col min="52" max="52" width="15.6640625" style="11" hidden="1" customWidth="1"/>
    <col min="53" max="53" width="10.6640625" style="11" hidden="1" customWidth="1"/>
    <col min="54" max="54" width="9.88671875" style="11" hidden="1" customWidth="1"/>
    <col min="55" max="16384" width="9.88671875" style="11"/>
  </cols>
  <sheetData>
    <row r="1" spans="1:54" ht="16.2" thickBot="1" x14ac:dyDescent="0.35">
      <c r="A1" s="94" t="str">
        <f ca="1">RIGHT(CELL("filename",A1),LEN(CELL("filename",A1))-FIND("]",CELL("filename",A1),1))</f>
        <v>Combined_All_Stands_Sat</v>
      </c>
    </row>
    <row r="2" spans="1:54" ht="16.2" customHeight="1" thickTop="1" x14ac:dyDescent="0.3">
      <c r="A2" s="455" t="s">
        <v>86</v>
      </c>
      <c r="B2" s="456"/>
      <c r="C2" s="456"/>
      <c r="D2" s="456"/>
      <c r="E2" s="456"/>
      <c r="F2" s="456"/>
      <c r="G2" s="457"/>
    </row>
    <row r="3" spans="1:54" ht="16.2" customHeight="1" thickBot="1" x14ac:dyDescent="0.35">
      <c r="A3" s="458"/>
      <c r="B3" s="459"/>
      <c r="C3" s="459"/>
      <c r="D3" s="459"/>
      <c r="E3" s="459"/>
      <c r="F3" s="459"/>
      <c r="G3" s="460"/>
    </row>
    <row r="4" spans="1:54" ht="16.2" thickTop="1" x14ac:dyDescent="0.3">
      <c r="A4" s="152"/>
    </row>
    <row r="5" spans="1:54" s="10" customFormat="1" ht="20.100000000000001" customHeight="1" x14ac:dyDescent="0.3">
      <c r="A5" s="106" t="s">
        <v>25</v>
      </c>
      <c r="B5" s="107" t="s">
        <v>31</v>
      </c>
      <c r="C5" s="107" t="s">
        <v>1</v>
      </c>
      <c r="D5" s="107" t="s">
        <v>30</v>
      </c>
      <c r="E5" s="108" t="s">
        <v>0</v>
      </c>
      <c r="F5" s="108" t="s">
        <v>6</v>
      </c>
      <c r="G5" s="83" t="s">
        <v>8</v>
      </c>
      <c r="H5" s="83" t="s">
        <v>89</v>
      </c>
      <c r="I5" s="177" t="s">
        <v>15</v>
      </c>
      <c r="J5" s="179" t="s">
        <v>16</v>
      </c>
      <c r="K5" s="179" t="s">
        <v>17</v>
      </c>
      <c r="L5" s="179" t="s">
        <v>18</v>
      </c>
      <c r="M5" s="178" t="s">
        <v>19</v>
      </c>
      <c r="N5" s="73" t="s">
        <v>24</v>
      </c>
      <c r="O5" s="73" t="s">
        <v>23</v>
      </c>
      <c r="P5" s="73" t="s">
        <v>26</v>
      </c>
      <c r="Q5" s="73" t="s">
        <v>29</v>
      </c>
      <c r="R5" s="73" t="s">
        <v>27</v>
      </c>
      <c r="S5" s="73" t="s">
        <v>28</v>
      </c>
      <c r="T5" s="73" t="s">
        <v>32</v>
      </c>
      <c r="U5" s="74" t="s">
        <v>90</v>
      </c>
      <c r="V5" s="83" t="s">
        <v>33</v>
      </c>
      <c r="W5" s="84" t="s">
        <v>34</v>
      </c>
      <c r="X5" s="84" t="s">
        <v>35</v>
      </c>
      <c r="Y5" s="84" t="s">
        <v>36</v>
      </c>
      <c r="Z5" s="84" t="s">
        <v>37</v>
      </c>
      <c r="AA5" s="84" t="s">
        <v>38</v>
      </c>
      <c r="AB5" s="84" t="s">
        <v>39</v>
      </c>
      <c r="AC5" s="181" t="s">
        <v>93</v>
      </c>
      <c r="AD5" s="85" t="s">
        <v>40</v>
      </c>
      <c r="AE5" s="86" t="s">
        <v>41</v>
      </c>
      <c r="AF5" s="86" t="s">
        <v>42</v>
      </c>
      <c r="AG5" s="86" t="s">
        <v>43</v>
      </c>
      <c r="AH5" s="86" t="s">
        <v>44</v>
      </c>
      <c r="AI5" s="86" t="s">
        <v>45</v>
      </c>
      <c r="AJ5" s="173" t="s">
        <v>46</v>
      </c>
      <c r="AK5" s="172" t="s">
        <v>95</v>
      </c>
      <c r="AL5" s="89" t="s">
        <v>54</v>
      </c>
      <c r="AM5" s="90" t="s">
        <v>53</v>
      </c>
      <c r="AN5" s="90" t="s">
        <v>52</v>
      </c>
      <c r="AO5" s="90" t="s">
        <v>51</v>
      </c>
      <c r="AP5" s="90" t="s">
        <v>50</v>
      </c>
      <c r="AQ5" s="90" t="s">
        <v>49</v>
      </c>
      <c r="AR5" s="88" t="s">
        <v>48</v>
      </c>
      <c r="AS5" s="174" t="s">
        <v>96</v>
      </c>
      <c r="AT5" s="92" t="s">
        <v>55</v>
      </c>
      <c r="AU5" s="93" t="s">
        <v>56</v>
      </c>
      <c r="AV5" s="93" t="s">
        <v>57</v>
      </c>
      <c r="AW5" s="93" t="s">
        <v>58</v>
      </c>
      <c r="AX5" s="93" t="s">
        <v>59</v>
      </c>
      <c r="AY5" s="93" t="s">
        <v>60</v>
      </c>
      <c r="AZ5" s="91" t="s">
        <v>47</v>
      </c>
      <c r="BA5" s="91" t="s">
        <v>97</v>
      </c>
      <c r="BB5" s="100"/>
    </row>
    <row r="6" spans="1:54" ht="20.100000000000001" customHeight="1" x14ac:dyDescent="0.3">
      <c r="A6" s="98">
        <f>IF(B6="","",SUM(B$6:B6))</f>
        <v>1</v>
      </c>
      <c r="B6" s="95">
        <f t="shared" ref="B6:B69" si="0">IF($C6="","",1)</f>
        <v>1</v>
      </c>
      <c r="C6" s="254">
        <v>0.28125</v>
      </c>
      <c r="D6" s="255" t="s">
        <v>15</v>
      </c>
      <c r="E6" s="255">
        <v>314</v>
      </c>
      <c r="F6" s="256" t="s">
        <v>117</v>
      </c>
      <c r="G6" s="257" t="s">
        <v>109</v>
      </c>
      <c r="H6" s="170"/>
      <c r="I6" s="72" t="str">
        <f t="shared" ref="I6:M15" si="1">IF($D6=I$5,"TRUE","")</f>
        <v>TRUE</v>
      </c>
      <c r="J6" s="72" t="str">
        <f t="shared" si="1"/>
        <v/>
      </c>
      <c r="K6" s="72" t="str">
        <f t="shared" si="1"/>
        <v/>
      </c>
      <c r="L6" s="72" t="str">
        <f t="shared" si="1"/>
        <v/>
      </c>
      <c r="M6" s="81" t="str">
        <f t="shared" si="1"/>
        <v/>
      </c>
      <c r="N6" s="62">
        <f t="shared" ref="N6:N69" si="2">IF($P6="","",1)</f>
        <v>1</v>
      </c>
      <c r="O6" s="62">
        <f>IF(N6="","",SUM(N$6:N6))</f>
        <v>1</v>
      </c>
      <c r="P6" s="63">
        <f t="shared" ref="P6:P69" si="3">IF($I6="TRUE",C6,"")</f>
        <v>0.28125</v>
      </c>
      <c r="Q6" s="63" t="str">
        <f t="shared" ref="Q6:Q69" si="4">IF($I6="TRUE",D6,"")</f>
        <v>Stand A</v>
      </c>
      <c r="R6" s="79">
        <f t="shared" ref="R6:R69" si="5">IF($I6="TRUE",E6,"")</f>
        <v>314</v>
      </c>
      <c r="S6" s="63" t="str">
        <f t="shared" ref="S6:S69" si="6">IF($I6="TRUE",F6,"")</f>
        <v xml:space="preserve">Holme - Huddersfield                                                                                </v>
      </c>
      <c r="T6" s="169" t="str">
        <f t="shared" ref="T6:T69" si="7">IF($I6="TRUE",G6,"")</f>
        <v xml:space="preserve">First                                             </v>
      </c>
      <c r="U6" s="63" t="str">
        <f t="shared" ref="U6:U69" si="8">IF($H6="","",IF(OR(I6="TRUE"),$H6,""))</f>
        <v/>
      </c>
      <c r="V6" s="64" t="str">
        <f t="shared" ref="V6:V69" si="9">IF(X6="","",1)</f>
        <v/>
      </c>
      <c r="W6" s="64" t="str">
        <f>IF(V6="","",SUM(V$6:V6))</f>
        <v/>
      </c>
      <c r="X6" s="65" t="str">
        <f t="shared" ref="X6:X69" si="10">IF($J6="TRUE",C6,"")</f>
        <v/>
      </c>
      <c r="Y6" s="65" t="str">
        <f t="shared" ref="Y6:Y69" si="11">IF($J6="TRUE",D6,"")</f>
        <v/>
      </c>
      <c r="Z6" s="65" t="str">
        <f t="shared" ref="Z6:Z69" si="12">IF($J6="TRUE",E6,"")</f>
        <v/>
      </c>
      <c r="AA6" s="65" t="str">
        <f t="shared" ref="AA6:AA69" si="13">IF($J6="TRUE",F6,"")</f>
        <v/>
      </c>
      <c r="AB6" s="65" t="str">
        <f t="shared" ref="AB6:AB69" si="14">IF($J6="TRUE",G6,"")</f>
        <v/>
      </c>
      <c r="AC6" s="65" t="str">
        <f t="shared" ref="AC6:AC69" si="15">IF($H6="","",IF(OR(J6="TRUE"),$H6,""))</f>
        <v/>
      </c>
      <c r="AD6" s="66" t="str">
        <f t="shared" ref="AD6:AD69" si="16">IF(AF6="","",1)</f>
        <v/>
      </c>
      <c r="AE6" s="66" t="str">
        <f>IF(AD6="","",SUM(AD$6:AD6))</f>
        <v/>
      </c>
      <c r="AF6" s="67" t="str">
        <f t="shared" ref="AF6:AF69" si="17">IF($K6="TRUE",C6,"")</f>
        <v/>
      </c>
      <c r="AG6" s="67" t="str">
        <f t="shared" ref="AG6:AG69" si="18">IF($K6="TRUE",D6,"")</f>
        <v/>
      </c>
      <c r="AH6" s="87" t="str">
        <f t="shared" ref="AH6:AH69" si="19">IF($K6="TRUE",E6,"")</f>
        <v/>
      </c>
      <c r="AI6" s="67" t="str">
        <f t="shared" ref="AI6:AI69" si="20">IF($K6="TRUE",F6,"")</f>
        <v/>
      </c>
      <c r="AJ6" s="67" t="str">
        <f t="shared" ref="AJ6:AJ69" si="21">IF($K6="TRUE",G6,"")</f>
        <v/>
      </c>
      <c r="AK6" s="67" t="str">
        <f t="shared" ref="AK6:AK69" si="22">IF($H6="","",IF(OR(K6="TRUE"),$H6,""))</f>
        <v/>
      </c>
      <c r="AL6" s="68" t="str">
        <f t="shared" ref="AL6:AL69" si="23">IF(AN6="","",1)</f>
        <v/>
      </c>
      <c r="AM6" s="68" t="str">
        <f>IF(AL6="","",SUM(AL$6:AL6))</f>
        <v/>
      </c>
      <c r="AN6" s="69" t="str">
        <f t="shared" ref="AN6:AN69" si="24">IF($L6="TRUE",C6,"")</f>
        <v/>
      </c>
      <c r="AO6" s="69" t="str">
        <f t="shared" ref="AO6:AO69" si="25">IF($L6="TRUE",D6,"")</f>
        <v/>
      </c>
      <c r="AP6" s="96" t="str">
        <f t="shared" ref="AP6:AP69" si="26">IF($L6="TRUE",E6,"")</f>
        <v/>
      </c>
      <c r="AQ6" s="69" t="str">
        <f t="shared" ref="AQ6:AQ69" si="27">IF($L6="TRUE",F6,"")</f>
        <v/>
      </c>
      <c r="AR6" s="69" t="str">
        <f t="shared" ref="AR6:AR69" si="28">IF($L6="TRUE",G6,"")</f>
        <v/>
      </c>
      <c r="AS6" s="69" t="str">
        <f t="shared" ref="AS6:AS69" si="29">IF($H6="","",IF(OR(L6="TRUE"),$H6,""))</f>
        <v/>
      </c>
      <c r="AT6" s="70" t="str">
        <f t="shared" ref="AT6:AT69" si="30">IF(AV6="","",1)</f>
        <v/>
      </c>
      <c r="AU6" s="70" t="str">
        <f>IF(AT6="","",SUM(AT$6:AT6))</f>
        <v/>
      </c>
      <c r="AV6" s="71" t="str">
        <f t="shared" ref="AV6:AV69" si="31">IF($M6="TRUE",C6,"")</f>
        <v/>
      </c>
      <c r="AW6" s="71" t="str">
        <f t="shared" ref="AW6:AW69" si="32">IF($M6="TRUE",D6,"")</f>
        <v/>
      </c>
      <c r="AX6" s="97" t="str">
        <f t="shared" ref="AX6:AX69" si="33">IF($M6="TRUE",E6,"")</f>
        <v/>
      </c>
      <c r="AY6" s="71" t="str">
        <f t="shared" ref="AY6:AY69" si="34">IF($M6="TRUE",F6,"")</f>
        <v/>
      </c>
      <c r="AZ6" s="71" t="str">
        <f t="shared" ref="AZ6:AZ69" si="35">IF($M6="TRUE",G6,"")</f>
        <v/>
      </c>
      <c r="BA6" s="180" t="str">
        <f t="shared" ref="BA6:BA69" si="36">IF($H6="","",IF(OR(M6="TRUE"),$H6,""))</f>
        <v/>
      </c>
      <c r="BB6" s="101"/>
    </row>
    <row r="7" spans="1:54" ht="20.100000000000001" customHeight="1" x14ac:dyDescent="0.3">
      <c r="A7" s="98">
        <f>IF(B7="","",SUM(B$6:B7))</f>
        <v>2</v>
      </c>
      <c r="B7" s="95">
        <f t="shared" si="0"/>
        <v>1</v>
      </c>
      <c r="C7" s="254">
        <v>0.28541666666666665</v>
      </c>
      <c r="D7" s="255" t="s">
        <v>17</v>
      </c>
      <c r="E7" s="255">
        <v>310</v>
      </c>
      <c r="F7" s="256" t="s">
        <v>114</v>
      </c>
      <c r="G7" s="257" t="s">
        <v>109</v>
      </c>
      <c r="H7" s="170"/>
      <c r="I7" s="72" t="str">
        <f t="shared" si="1"/>
        <v/>
      </c>
      <c r="J7" s="72" t="str">
        <f t="shared" si="1"/>
        <v/>
      </c>
      <c r="K7" s="72" t="str">
        <f t="shared" si="1"/>
        <v>TRUE</v>
      </c>
      <c r="L7" s="72" t="str">
        <f t="shared" si="1"/>
        <v/>
      </c>
      <c r="M7" s="81" t="str">
        <f t="shared" si="1"/>
        <v/>
      </c>
      <c r="N7" s="62" t="str">
        <f t="shared" si="2"/>
        <v/>
      </c>
      <c r="O7" s="62" t="str">
        <f>IF(N7="","",SUM(N$6:N7))</f>
        <v/>
      </c>
      <c r="P7" s="63" t="str">
        <f t="shared" si="3"/>
        <v/>
      </c>
      <c r="Q7" s="63" t="str">
        <f t="shared" si="4"/>
        <v/>
      </c>
      <c r="R7" s="79" t="str">
        <f t="shared" si="5"/>
        <v/>
      </c>
      <c r="S7" s="63" t="str">
        <f t="shared" si="6"/>
        <v/>
      </c>
      <c r="T7" s="63" t="str">
        <f t="shared" si="7"/>
        <v/>
      </c>
      <c r="U7" s="63" t="str">
        <f t="shared" si="8"/>
        <v/>
      </c>
      <c r="V7" s="64" t="str">
        <f t="shared" si="9"/>
        <v/>
      </c>
      <c r="W7" s="64" t="str">
        <f>IF(V7="","",SUM(V$6:V7))</f>
        <v/>
      </c>
      <c r="X7" s="65" t="str">
        <f t="shared" si="10"/>
        <v/>
      </c>
      <c r="Y7" s="65" t="str">
        <f t="shared" si="11"/>
        <v/>
      </c>
      <c r="Z7" s="65" t="str">
        <f t="shared" si="12"/>
        <v/>
      </c>
      <c r="AA7" s="65" t="str">
        <f t="shared" si="13"/>
        <v/>
      </c>
      <c r="AB7" s="65" t="str">
        <f t="shared" si="14"/>
        <v/>
      </c>
      <c r="AC7" s="65" t="str">
        <f t="shared" si="15"/>
        <v/>
      </c>
      <c r="AD7" s="66">
        <f t="shared" si="16"/>
        <v>1</v>
      </c>
      <c r="AE7" s="66">
        <f>IF(AD7="","",SUM(AD$6:AD7))</f>
        <v>1</v>
      </c>
      <c r="AF7" s="67">
        <f t="shared" si="17"/>
        <v>0.28541666666666665</v>
      </c>
      <c r="AG7" s="67" t="str">
        <f t="shared" si="18"/>
        <v>Stand C</v>
      </c>
      <c r="AH7" s="87">
        <f t="shared" si="19"/>
        <v>310</v>
      </c>
      <c r="AI7" s="67" t="str">
        <f t="shared" si="20"/>
        <v xml:space="preserve">Huddersfield - Hepworth                                                                             </v>
      </c>
      <c r="AJ7" s="67" t="str">
        <f t="shared" si="21"/>
        <v xml:space="preserve">First                                             </v>
      </c>
      <c r="AK7" s="67" t="str">
        <f t="shared" si="22"/>
        <v/>
      </c>
      <c r="AL7" s="68" t="str">
        <f t="shared" si="23"/>
        <v/>
      </c>
      <c r="AM7" s="68" t="str">
        <f>IF(AL7="","",SUM(AL$6:AL7))</f>
        <v/>
      </c>
      <c r="AN7" s="69" t="str">
        <f t="shared" si="24"/>
        <v/>
      </c>
      <c r="AO7" s="69" t="str">
        <f t="shared" si="25"/>
        <v/>
      </c>
      <c r="AP7" s="96" t="str">
        <f t="shared" si="26"/>
        <v/>
      </c>
      <c r="AQ7" s="69" t="str">
        <f t="shared" si="27"/>
        <v/>
      </c>
      <c r="AR7" s="69" t="str">
        <f t="shared" si="28"/>
        <v/>
      </c>
      <c r="AS7" s="69" t="str">
        <f t="shared" si="29"/>
        <v/>
      </c>
      <c r="AT7" s="70" t="str">
        <f t="shared" si="30"/>
        <v/>
      </c>
      <c r="AU7" s="70" t="str">
        <f>IF(AT7="","",SUM(AT$6:AT7))</f>
        <v/>
      </c>
      <c r="AV7" s="71" t="str">
        <f t="shared" si="31"/>
        <v/>
      </c>
      <c r="AW7" s="71" t="str">
        <f t="shared" si="32"/>
        <v/>
      </c>
      <c r="AX7" s="97" t="str">
        <f t="shared" si="33"/>
        <v/>
      </c>
      <c r="AY7" s="71" t="str">
        <f t="shared" si="34"/>
        <v/>
      </c>
      <c r="AZ7" s="71" t="str">
        <f t="shared" si="35"/>
        <v/>
      </c>
      <c r="BA7" s="180" t="str">
        <f t="shared" si="36"/>
        <v/>
      </c>
      <c r="BB7" s="101"/>
    </row>
    <row r="8" spans="1:54" ht="20.100000000000001" customHeight="1" x14ac:dyDescent="0.3">
      <c r="A8" s="98">
        <f>IF(B8="","",SUM(B$6:B8))</f>
        <v>3</v>
      </c>
      <c r="B8" s="95">
        <f t="shared" si="0"/>
        <v>1</v>
      </c>
      <c r="C8" s="254">
        <v>0.30069444444444443</v>
      </c>
      <c r="D8" s="255" t="s">
        <v>17</v>
      </c>
      <c r="E8" s="255">
        <v>314</v>
      </c>
      <c r="F8" s="256" t="s">
        <v>112</v>
      </c>
      <c r="G8" s="257" t="s">
        <v>109</v>
      </c>
      <c r="H8" s="170"/>
      <c r="I8" s="72" t="str">
        <f t="shared" si="1"/>
        <v/>
      </c>
      <c r="J8" s="72" t="str">
        <f t="shared" si="1"/>
        <v/>
      </c>
      <c r="K8" s="72" t="str">
        <f t="shared" si="1"/>
        <v>TRUE</v>
      </c>
      <c r="L8" s="72" t="str">
        <f t="shared" si="1"/>
        <v/>
      </c>
      <c r="M8" s="81" t="str">
        <f t="shared" si="1"/>
        <v/>
      </c>
      <c r="N8" s="62" t="str">
        <f t="shared" si="2"/>
        <v/>
      </c>
      <c r="O8" s="62" t="str">
        <f>IF(N8="","",SUM(N$6:N8))</f>
        <v/>
      </c>
      <c r="P8" s="63" t="str">
        <f t="shared" si="3"/>
        <v/>
      </c>
      <c r="Q8" s="63" t="str">
        <f t="shared" si="4"/>
        <v/>
      </c>
      <c r="R8" s="79" t="str">
        <f t="shared" si="5"/>
        <v/>
      </c>
      <c r="S8" s="63" t="str">
        <f t="shared" si="6"/>
        <v/>
      </c>
      <c r="T8" s="63" t="str">
        <f t="shared" si="7"/>
        <v/>
      </c>
      <c r="U8" s="63" t="str">
        <f t="shared" si="8"/>
        <v/>
      </c>
      <c r="V8" s="64" t="str">
        <f t="shared" si="9"/>
        <v/>
      </c>
      <c r="W8" s="64" t="str">
        <f>IF(V8="","",SUM(V$6:V8))</f>
        <v/>
      </c>
      <c r="X8" s="65" t="str">
        <f t="shared" si="10"/>
        <v/>
      </c>
      <c r="Y8" s="65" t="str">
        <f t="shared" si="11"/>
        <v/>
      </c>
      <c r="Z8" s="65" t="str">
        <f t="shared" si="12"/>
        <v/>
      </c>
      <c r="AA8" s="65" t="str">
        <f t="shared" si="13"/>
        <v/>
      </c>
      <c r="AB8" s="65" t="str">
        <f t="shared" si="14"/>
        <v/>
      </c>
      <c r="AC8" s="65" t="str">
        <f t="shared" si="15"/>
        <v/>
      </c>
      <c r="AD8" s="66">
        <f t="shared" si="16"/>
        <v>1</v>
      </c>
      <c r="AE8" s="66">
        <f>IF(AD8="","",SUM(AD$6:AD8))</f>
        <v>2</v>
      </c>
      <c r="AF8" s="67">
        <f t="shared" si="17"/>
        <v>0.30069444444444443</v>
      </c>
      <c r="AG8" s="67" t="str">
        <f t="shared" si="18"/>
        <v>Stand C</v>
      </c>
      <c r="AH8" s="87">
        <f t="shared" si="19"/>
        <v>314</v>
      </c>
      <c r="AI8" s="67" t="str">
        <f t="shared" si="20"/>
        <v xml:space="preserve">Huddersfield - Holme                                                                                </v>
      </c>
      <c r="AJ8" s="67" t="str">
        <f t="shared" si="21"/>
        <v xml:space="preserve">First                                             </v>
      </c>
      <c r="AK8" s="67" t="str">
        <f t="shared" si="22"/>
        <v/>
      </c>
      <c r="AL8" s="68" t="str">
        <f t="shared" si="23"/>
        <v/>
      </c>
      <c r="AM8" s="68" t="str">
        <f>IF(AL8="","",SUM(AL$6:AL8))</f>
        <v/>
      </c>
      <c r="AN8" s="69" t="str">
        <f t="shared" si="24"/>
        <v/>
      </c>
      <c r="AO8" s="69" t="str">
        <f t="shared" si="25"/>
        <v/>
      </c>
      <c r="AP8" s="96" t="str">
        <f t="shared" si="26"/>
        <v/>
      </c>
      <c r="AQ8" s="69" t="str">
        <f t="shared" si="27"/>
        <v/>
      </c>
      <c r="AR8" s="69" t="str">
        <f t="shared" si="28"/>
        <v/>
      </c>
      <c r="AS8" s="69" t="str">
        <f t="shared" si="29"/>
        <v/>
      </c>
      <c r="AT8" s="70" t="str">
        <f t="shared" si="30"/>
        <v/>
      </c>
      <c r="AU8" s="70" t="str">
        <f>IF(AT8="","",SUM(AT$6:AT8))</f>
        <v/>
      </c>
      <c r="AV8" s="71" t="str">
        <f t="shared" si="31"/>
        <v/>
      </c>
      <c r="AW8" s="71" t="str">
        <f t="shared" si="32"/>
        <v/>
      </c>
      <c r="AX8" s="97" t="str">
        <f t="shared" si="33"/>
        <v/>
      </c>
      <c r="AY8" s="71" t="str">
        <f t="shared" si="34"/>
        <v/>
      </c>
      <c r="AZ8" s="71" t="str">
        <f t="shared" si="35"/>
        <v/>
      </c>
      <c r="BA8" s="180" t="str">
        <f t="shared" si="36"/>
        <v/>
      </c>
      <c r="BB8" s="101"/>
    </row>
    <row r="9" spans="1:54" ht="20.100000000000001" customHeight="1" x14ac:dyDescent="0.3">
      <c r="A9" s="98">
        <f>IF(B9="","",SUM(B$6:B9))</f>
        <v>4</v>
      </c>
      <c r="B9" s="95">
        <f t="shared" si="0"/>
        <v>1</v>
      </c>
      <c r="C9" s="254">
        <v>0.30555555555555552</v>
      </c>
      <c r="D9" s="258" t="s">
        <v>15</v>
      </c>
      <c r="E9" s="255">
        <v>310</v>
      </c>
      <c r="F9" s="256" t="s">
        <v>110</v>
      </c>
      <c r="G9" s="257" t="s">
        <v>109</v>
      </c>
      <c r="H9" s="170"/>
      <c r="I9" s="72" t="str">
        <f t="shared" si="1"/>
        <v>TRUE</v>
      </c>
      <c r="J9" s="72" t="str">
        <f t="shared" si="1"/>
        <v/>
      </c>
      <c r="K9" s="72" t="str">
        <f t="shared" si="1"/>
        <v/>
      </c>
      <c r="L9" s="72" t="str">
        <f t="shared" si="1"/>
        <v/>
      </c>
      <c r="M9" s="81" t="str">
        <f t="shared" si="1"/>
        <v/>
      </c>
      <c r="N9" s="62">
        <f t="shared" si="2"/>
        <v>1</v>
      </c>
      <c r="O9" s="62">
        <f>IF(N9="","",SUM(N$6:N9))</f>
        <v>2</v>
      </c>
      <c r="P9" s="63">
        <f t="shared" si="3"/>
        <v>0.30555555555555552</v>
      </c>
      <c r="Q9" s="63" t="str">
        <f t="shared" si="4"/>
        <v>Stand A</v>
      </c>
      <c r="R9" s="79">
        <f t="shared" si="5"/>
        <v>310</v>
      </c>
      <c r="S9" s="63" t="str">
        <f t="shared" si="6"/>
        <v xml:space="preserve">Hepworth - Huddersfield                                                                             </v>
      </c>
      <c r="T9" s="63" t="str">
        <f t="shared" si="7"/>
        <v xml:space="preserve">First                                             </v>
      </c>
      <c r="U9" s="63" t="str">
        <f t="shared" si="8"/>
        <v/>
      </c>
      <c r="V9" s="64" t="str">
        <f t="shared" si="9"/>
        <v/>
      </c>
      <c r="W9" s="64" t="str">
        <f>IF(V9="","",SUM(V$6:V9))</f>
        <v/>
      </c>
      <c r="X9" s="65" t="str">
        <f t="shared" si="10"/>
        <v/>
      </c>
      <c r="Y9" s="65" t="str">
        <f t="shared" si="11"/>
        <v/>
      </c>
      <c r="Z9" s="65" t="str">
        <f t="shared" si="12"/>
        <v/>
      </c>
      <c r="AA9" s="65" t="str">
        <f t="shared" si="13"/>
        <v/>
      </c>
      <c r="AB9" s="65" t="str">
        <f t="shared" si="14"/>
        <v/>
      </c>
      <c r="AC9" s="65" t="str">
        <f t="shared" si="15"/>
        <v/>
      </c>
      <c r="AD9" s="66" t="str">
        <f t="shared" si="16"/>
        <v/>
      </c>
      <c r="AE9" s="66" t="str">
        <f>IF(AD9="","",SUM(AD$6:AD9))</f>
        <v/>
      </c>
      <c r="AF9" s="67" t="str">
        <f t="shared" si="17"/>
        <v/>
      </c>
      <c r="AG9" s="67" t="str">
        <f t="shared" si="18"/>
        <v/>
      </c>
      <c r="AH9" s="87" t="str">
        <f t="shared" si="19"/>
        <v/>
      </c>
      <c r="AI9" s="67" t="str">
        <f t="shared" si="20"/>
        <v/>
      </c>
      <c r="AJ9" s="67" t="str">
        <f t="shared" si="21"/>
        <v/>
      </c>
      <c r="AK9" s="67" t="str">
        <f t="shared" si="22"/>
        <v/>
      </c>
      <c r="AL9" s="68" t="str">
        <f t="shared" si="23"/>
        <v/>
      </c>
      <c r="AM9" s="68" t="str">
        <f>IF(AL9="","",SUM(AL$6:AL9))</f>
        <v/>
      </c>
      <c r="AN9" s="69" t="str">
        <f t="shared" si="24"/>
        <v/>
      </c>
      <c r="AO9" s="69" t="str">
        <f t="shared" si="25"/>
        <v/>
      </c>
      <c r="AP9" s="96" t="str">
        <f t="shared" si="26"/>
        <v/>
      </c>
      <c r="AQ9" s="69" t="str">
        <f t="shared" si="27"/>
        <v/>
      </c>
      <c r="AR9" s="69" t="str">
        <f t="shared" si="28"/>
        <v/>
      </c>
      <c r="AS9" s="69" t="str">
        <f t="shared" si="29"/>
        <v/>
      </c>
      <c r="AT9" s="70" t="str">
        <f t="shared" si="30"/>
        <v/>
      </c>
      <c r="AU9" s="70" t="str">
        <f>IF(AT9="","",SUM(AT$6:AT9))</f>
        <v/>
      </c>
      <c r="AV9" s="71" t="str">
        <f t="shared" si="31"/>
        <v/>
      </c>
      <c r="AW9" s="71" t="str">
        <f t="shared" si="32"/>
        <v/>
      </c>
      <c r="AX9" s="97" t="str">
        <f t="shared" si="33"/>
        <v/>
      </c>
      <c r="AY9" s="71" t="str">
        <f t="shared" si="34"/>
        <v/>
      </c>
      <c r="AZ9" s="71" t="str">
        <f t="shared" si="35"/>
        <v/>
      </c>
      <c r="BA9" s="180" t="str">
        <f t="shared" si="36"/>
        <v/>
      </c>
      <c r="BB9" s="101"/>
    </row>
    <row r="10" spans="1:54" ht="20.100000000000001" customHeight="1" x14ac:dyDescent="0.3">
      <c r="A10" s="98">
        <f>IF(B10="","",SUM(B$6:B10))</f>
        <v>5</v>
      </c>
      <c r="B10" s="95">
        <f t="shared" si="0"/>
        <v>1</v>
      </c>
      <c r="C10" s="254">
        <v>0.31736111111111115</v>
      </c>
      <c r="D10" s="258" t="s">
        <v>16</v>
      </c>
      <c r="E10" s="255">
        <v>436</v>
      </c>
      <c r="F10" s="256" t="s">
        <v>115</v>
      </c>
      <c r="G10" s="257" t="s">
        <v>116</v>
      </c>
      <c r="H10" s="170"/>
      <c r="I10" s="72" t="str">
        <f t="shared" si="1"/>
        <v/>
      </c>
      <c r="J10" s="72" t="str">
        <f t="shared" si="1"/>
        <v>TRUE</v>
      </c>
      <c r="K10" s="72" t="str">
        <f t="shared" si="1"/>
        <v/>
      </c>
      <c r="L10" s="72" t="str">
        <f t="shared" si="1"/>
        <v/>
      </c>
      <c r="M10" s="81" t="str">
        <f t="shared" si="1"/>
        <v/>
      </c>
      <c r="N10" s="62" t="str">
        <f t="shared" si="2"/>
        <v/>
      </c>
      <c r="O10" s="62" t="str">
        <f>IF(N10="","",SUM(N$6:N10))</f>
        <v/>
      </c>
      <c r="P10" s="63" t="str">
        <f t="shared" si="3"/>
        <v/>
      </c>
      <c r="Q10" s="63" t="str">
        <f t="shared" si="4"/>
        <v/>
      </c>
      <c r="R10" s="79" t="str">
        <f t="shared" si="5"/>
        <v/>
      </c>
      <c r="S10" s="63" t="str">
        <f t="shared" si="6"/>
        <v/>
      </c>
      <c r="T10" s="63" t="str">
        <f t="shared" si="7"/>
        <v/>
      </c>
      <c r="U10" s="63" t="str">
        <f t="shared" si="8"/>
        <v/>
      </c>
      <c r="V10" s="64">
        <f t="shared" si="9"/>
        <v>1</v>
      </c>
      <c r="W10" s="64">
        <f>IF(V10="","",SUM(V$6:V10))</f>
        <v>1</v>
      </c>
      <c r="X10" s="65">
        <f t="shared" si="10"/>
        <v>0.31736111111111115</v>
      </c>
      <c r="Y10" s="65" t="str">
        <f t="shared" si="11"/>
        <v>Stand B</v>
      </c>
      <c r="Z10" s="65">
        <f t="shared" si="12"/>
        <v>436</v>
      </c>
      <c r="AA10" s="65" t="str">
        <f t="shared" si="13"/>
        <v xml:space="preserve">Holmfirth - Wakefield                                                                               </v>
      </c>
      <c r="AB10" s="65" t="str">
        <f t="shared" si="14"/>
        <v xml:space="preserve">Yorkshire Tiger                      </v>
      </c>
      <c r="AC10" s="65" t="str">
        <f t="shared" si="15"/>
        <v/>
      </c>
      <c r="AD10" s="66" t="str">
        <f t="shared" si="16"/>
        <v/>
      </c>
      <c r="AE10" s="66" t="str">
        <f>IF(AD10="","",SUM(AD$6:AD10))</f>
        <v/>
      </c>
      <c r="AF10" s="67" t="str">
        <f t="shared" si="17"/>
        <v/>
      </c>
      <c r="AG10" s="67" t="str">
        <f t="shared" si="18"/>
        <v/>
      </c>
      <c r="AH10" s="87" t="str">
        <f t="shared" si="19"/>
        <v/>
      </c>
      <c r="AI10" s="67" t="str">
        <f t="shared" si="20"/>
        <v/>
      </c>
      <c r="AJ10" s="67" t="str">
        <f t="shared" si="21"/>
        <v/>
      </c>
      <c r="AK10" s="67" t="str">
        <f t="shared" si="22"/>
        <v/>
      </c>
      <c r="AL10" s="68" t="str">
        <f t="shared" si="23"/>
        <v/>
      </c>
      <c r="AM10" s="68" t="str">
        <f>IF(AL10="","",SUM(AL$6:AL10))</f>
        <v/>
      </c>
      <c r="AN10" s="69" t="str">
        <f t="shared" si="24"/>
        <v/>
      </c>
      <c r="AO10" s="69" t="str">
        <f t="shared" si="25"/>
        <v/>
      </c>
      <c r="AP10" s="96" t="str">
        <f t="shared" si="26"/>
        <v/>
      </c>
      <c r="AQ10" s="69" t="str">
        <f t="shared" si="27"/>
        <v/>
      </c>
      <c r="AR10" s="69" t="str">
        <f t="shared" si="28"/>
        <v/>
      </c>
      <c r="AS10" s="69" t="str">
        <f t="shared" si="29"/>
        <v/>
      </c>
      <c r="AT10" s="70" t="str">
        <f t="shared" si="30"/>
        <v/>
      </c>
      <c r="AU10" s="70" t="str">
        <f>IF(AT10="","",SUM(AT$6:AT10))</f>
        <v/>
      </c>
      <c r="AV10" s="71" t="str">
        <f t="shared" si="31"/>
        <v/>
      </c>
      <c r="AW10" s="71" t="str">
        <f t="shared" si="32"/>
        <v/>
      </c>
      <c r="AX10" s="97" t="str">
        <f t="shared" si="33"/>
        <v/>
      </c>
      <c r="AY10" s="71" t="str">
        <f t="shared" si="34"/>
        <v/>
      </c>
      <c r="AZ10" s="71" t="str">
        <f t="shared" si="35"/>
        <v/>
      </c>
      <c r="BA10" s="180" t="str">
        <f t="shared" si="36"/>
        <v/>
      </c>
      <c r="BB10" s="101"/>
    </row>
    <row r="11" spans="1:54" ht="20.100000000000001" customHeight="1" x14ac:dyDescent="0.3">
      <c r="A11" s="98">
        <f>IF(B11="","",SUM(B$6:B11))</f>
        <v>6</v>
      </c>
      <c r="B11" s="95">
        <f t="shared" si="0"/>
        <v>1</v>
      </c>
      <c r="C11" s="254">
        <v>0.32083333333333336</v>
      </c>
      <c r="D11" s="258" t="s">
        <v>17</v>
      </c>
      <c r="E11" s="255">
        <v>310</v>
      </c>
      <c r="F11" s="256" t="s">
        <v>114</v>
      </c>
      <c r="G11" s="257" t="s">
        <v>109</v>
      </c>
      <c r="H11" s="170"/>
      <c r="I11" s="72" t="str">
        <f t="shared" si="1"/>
        <v/>
      </c>
      <c r="J11" s="72" t="str">
        <f t="shared" si="1"/>
        <v/>
      </c>
      <c r="K11" s="72" t="str">
        <f t="shared" si="1"/>
        <v>TRUE</v>
      </c>
      <c r="L11" s="72" t="str">
        <f t="shared" si="1"/>
        <v/>
      </c>
      <c r="M11" s="81" t="str">
        <f t="shared" si="1"/>
        <v/>
      </c>
      <c r="N11" s="62" t="str">
        <f t="shared" si="2"/>
        <v/>
      </c>
      <c r="O11" s="62" t="str">
        <f>IF(N11="","",SUM(N$6:N11))</f>
        <v/>
      </c>
      <c r="P11" s="63" t="str">
        <f t="shared" si="3"/>
        <v/>
      </c>
      <c r="Q11" s="63" t="str">
        <f t="shared" si="4"/>
        <v/>
      </c>
      <c r="R11" s="79" t="str">
        <f t="shared" si="5"/>
        <v/>
      </c>
      <c r="S11" s="63" t="str">
        <f t="shared" si="6"/>
        <v/>
      </c>
      <c r="T11" s="63" t="str">
        <f t="shared" si="7"/>
        <v/>
      </c>
      <c r="U11" s="63" t="str">
        <f t="shared" si="8"/>
        <v/>
      </c>
      <c r="V11" s="64" t="str">
        <f t="shared" si="9"/>
        <v/>
      </c>
      <c r="W11" s="64" t="str">
        <f>IF(V11="","",SUM(V$6:V11))</f>
        <v/>
      </c>
      <c r="X11" s="65" t="str">
        <f t="shared" si="10"/>
        <v/>
      </c>
      <c r="Y11" s="65" t="str">
        <f t="shared" si="11"/>
        <v/>
      </c>
      <c r="Z11" s="65" t="str">
        <f t="shared" si="12"/>
        <v/>
      </c>
      <c r="AA11" s="65" t="str">
        <f t="shared" si="13"/>
        <v/>
      </c>
      <c r="AB11" s="65" t="str">
        <f t="shared" si="14"/>
        <v/>
      </c>
      <c r="AC11" s="65" t="str">
        <f t="shared" si="15"/>
        <v/>
      </c>
      <c r="AD11" s="66">
        <f t="shared" si="16"/>
        <v>1</v>
      </c>
      <c r="AE11" s="66">
        <f>IF(AD11="","",SUM(AD$6:AD11))</f>
        <v>3</v>
      </c>
      <c r="AF11" s="67">
        <f t="shared" si="17"/>
        <v>0.32083333333333336</v>
      </c>
      <c r="AG11" s="67" t="str">
        <f t="shared" si="18"/>
        <v>Stand C</v>
      </c>
      <c r="AH11" s="87">
        <f t="shared" si="19"/>
        <v>310</v>
      </c>
      <c r="AI11" s="67" t="str">
        <f t="shared" si="20"/>
        <v xml:space="preserve">Huddersfield - Hepworth                                                                             </v>
      </c>
      <c r="AJ11" s="67" t="str">
        <f t="shared" si="21"/>
        <v xml:space="preserve">First                                             </v>
      </c>
      <c r="AK11" s="67" t="str">
        <f t="shared" si="22"/>
        <v/>
      </c>
      <c r="AL11" s="68" t="str">
        <f t="shared" si="23"/>
        <v/>
      </c>
      <c r="AM11" s="68" t="str">
        <f>IF(AL11="","",SUM(AL$6:AL11))</f>
        <v/>
      </c>
      <c r="AN11" s="69" t="str">
        <f t="shared" si="24"/>
        <v/>
      </c>
      <c r="AO11" s="69" t="str">
        <f t="shared" si="25"/>
        <v/>
      </c>
      <c r="AP11" s="96" t="str">
        <f t="shared" si="26"/>
        <v/>
      </c>
      <c r="AQ11" s="69" t="str">
        <f t="shared" si="27"/>
        <v/>
      </c>
      <c r="AR11" s="69" t="str">
        <f t="shared" si="28"/>
        <v/>
      </c>
      <c r="AS11" s="69" t="str">
        <f t="shared" si="29"/>
        <v/>
      </c>
      <c r="AT11" s="70" t="str">
        <f t="shared" si="30"/>
        <v/>
      </c>
      <c r="AU11" s="70" t="str">
        <f>IF(AT11="","",SUM(AT$6:AT11))</f>
        <v/>
      </c>
      <c r="AV11" s="71" t="str">
        <f t="shared" si="31"/>
        <v/>
      </c>
      <c r="AW11" s="71" t="str">
        <f t="shared" si="32"/>
        <v/>
      </c>
      <c r="AX11" s="97" t="str">
        <f t="shared" si="33"/>
        <v/>
      </c>
      <c r="AY11" s="71" t="str">
        <f t="shared" si="34"/>
        <v/>
      </c>
      <c r="AZ11" s="71" t="str">
        <f t="shared" si="35"/>
        <v/>
      </c>
      <c r="BA11" s="180" t="str">
        <f t="shared" si="36"/>
        <v/>
      </c>
      <c r="BB11" s="101"/>
    </row>
    <row r="12" spans="1:54" ht="20.100000000000001" customHeight="1" x14ac:dyDescent="0.3">
      <c r="A12" s="98">
        <f>IF(B12="","",SUM(B$6:B12))</f>
        <v>7</v>
      </c>
      <c r="B12" s="305">
        <f t="shared" si="0"/>
        <v>1</v>
      </c>
      <c r="C12" s="254">
        <v>0.32291666666666669</v>
      </c>
      <c r="D12" s="258" t="s">
        <v>15</v>
      </c>
      <c r="E12" s="255">
        <v>314</v>
      </c>
      <c r="F12" s="256" t="s">
        <v>117</v>
      </c>
      <c r="G12" s="257" t="s">
        <v>109</v>
      </c>
      <c r="H12" s="170"/>
      <c r="I12" s="72" t="str">
        <f t="shared" si="1"/>
        <v>TRUE</v>
      </c>
      <c r="J12" s="72" t="str">
        <f t="shared" si="1"/>
        <v/>
      </c>
      <c r="K12" s="72" t="str">
        <f t="shared" si="1"/>
        <v/>
      </c>
      <c r="L12" s="72" t="str">
        <f t="shared" si="1"/>
        <v/>
      </c>
      <c r="M12" s="81" t="str">
        <f t="shared" si="1"/>
        <v/>
      </c>
      <c r="N12" s="62">
        <f t="shared" si="2"/>
        <v>1</v>
      </c>
      <c r="O12" s="62">
        <f>IF(N12="","",SUM(N$6:N12))</f>
        <v>3</v>
      </c>
      <c r="P12" s="63">
        <f t="shared" si="3"/>
        <v>0.32291666666666669</v>
      </c>
      <c r="Q12" s="63" t="str">
        <f t="shared" si="4"/>
        <v>Stand A</v>
      </c>
      <c r="R12" s="79">
        <f t="shared" si="5"/>
        <v>314</v>
      </c>
      <c r="S12" s="63" t="str">
        <f t="shared" si="6"/>
        <v xml:space="preserve">Holme - Huddersfield                                                                                </v>
      </c>
      <c r="T12" s="63" t="str">
        <f t="shared" si="7"/>
        <v xml:space="preserve">First                                             </v>
      </c>
      <c r="U12" s="63" t="str">
        <f t="shared" si="8"/>
        <v/>
      </c>
      <c r="V12" s="64" t="str">
        <f t="shared" si="9"/>
        <v/>
      </c>
      <c r="W12" s="64" t="str">
        <f>IF(V12="","",SUM(V$6:V12))</f>
        <v/>
      </c>
      <c r="X12" s="65" t="str">
        <f t="shared" si="10"/>
        <v/>
      </c>
      <c r="Y12" s="65" t="str">
        <f t="shared" si="11"/>
        <v/>
      </c>
      <c r="Z12" s="65" t="str">
        <f t="shared" si="12"/>
        <v/>
      </c>
      <c r="AA12" s="65" t="str">
        <f t="shared" si="13"/>
        <v/>
      </c>
      <c r="AB12" s="65" t="str">
        <f t="shared" si="14"/>
        <v/>
      </c>
      <c r="AC12" s="65" t="str">
        <f t="shared" si="15"/>
        <v/>
      </c>
      <c r="AD12" s="66" t="str">
        <f t="shared" si="16"/>
        <v/>
      </c>
      <c r="AE12" s="66" t="str">
        <f>IF(AD12="","",SUM(AD$6:AD12))</f>
        <v/>
      </c>
      <c r="AF12" s="67" t="str">
        <f t="shared" si="17"/>
        <v/>
      </c>
      <c r="AG12" s="67" t="str">
        <f t="shared" si="18"/>
        <v/>
      </c>
      <c r="AH12" s="87" t="str">
        <f t="shared" si="19"/>
        <v/>
      </c>
      <c r="AI12" s="67" t="str">
        <f t="shared" si="20"/>
        <v/>
      </c>
      <c r="AJ12" s="67" t="str">
        <f t="shared" si="21"/>
        <v/>
      </c>
      <c r="AK12" s="67" t="str">
        <f t="shared" si="22"/>
        <v/>
      </c>
      <c r="AL12" s="68" t="str">
        <f t="shared" si="23"/>
        <v/>
      </c>
      <c r="AM12" s="68" t="str">
        <f>IF(AL12="","",SUM(AL$6:AL12))</f>
        <v/>
      </c>
      <c r="AN12" s="69" t="str">
        <f t="shared" si="24"/>
        <v/>
      </c>
      <c r="AO12" s="69" t="str">
        <f t="shared" si="25"/>
        <v/>
      </c>
      <c r="AP12" s="96" t="str">
        <f t="shared" si="26"/>
        <v/>
      </c>
      <c r="AQ12" s="69" t="str">
        <f t="shared" si="27"/>
        <v/>
      </c>
      <c r="AR12" s="69" t="str">
        <f t="shared" si="28"/>
        <v/>
      </c>
      <c r="AS12" s="69" t="str">
        <f t="shared" si="29"/>
        <v/>
      </c>
      <c r="AT12" s="70" t="str">
        <f t="shared" si="30"/>
        <v/>
      </c>
      <c r="AU12" s="70" t="str">
        <f>IF(AT12="","",SUM(AT$6:AT12))</f>
        <v/>
      </c>
      <c r="AV12" s="71" t="str">
        <f t="shared" si="31"/>
        <v/>
      </c>
      <c r="AW12" s="71" t="str">
        <f t="shared" si="32"/>
        <v/>
      </c>
      <c r="AX12" s="97" t="str">
        <f t="shared" si="33"/>
        <v/>
      </c>
      <c r="AY12" s="71" t="str">
        <f t="shared" si="34"/>
        <v/>
      </c>
      <c r="AZ12" s="71" t="str">
        <f t="shared" si="35"/>
        <v/>
      </c>
      <c r="BA12" s="180" t="str">
        <f t="shared" si="36"/>
        <v/>
      </c>
      <c r="BB12" s="101"/>
    </row>
    <row r="13" spans="1:54" ht="20.100000000000001" customHeight="1" x14ac:dyDescent="0.3">
      <c r="A13" s="98">
        <f>IF(B13="","",SUM(B$6:B13))</f>
        <v>8</v>
      </c>
      <c r="B13" s="305">
        <f t="shared" si="0"/>
        <v>1</v>
      </c>
      <c r="C13" s="254">
        <v>0.33888888888888885</v>
      </c>
      <c r="D13" s="258" t="s">
        <v>16</v>
      </c>
      <c r="E13" s="255">
        <v>335</v>
      </c>
      <c r="F13" s="256" t="s">
        <v>121</v>
      </c>
      <c r="G13" s="257" t="s">
        <v>122</v>
      </c>
      <c r="H13" s="170"/>
      <c r="I13" s="72" t="str">
        <f t="shared" si="1"/>
        <v/>
      </c>
      <c r="J13" s="72" t="str">
        <f t="shared" si="1"/>
        <v>TRUE</v>
      </c>
      <c r="K13" s="72" t="str">
        <f t="shared" si="1"/>
        <v/>
      </c>
      <c r="L13" s="72" t="str">
        <f t="shared" si="1"/>
        <v/>
      </c>
      <c r="M13" s="81" t="str">
        <f t="shared" si="1"/>
        <v/>
      </c>
      <c r="N13" s="62" t="str">
        <f t="shared" si="2"/>
        <v/>
      </c>
      <c r="O13" s="62" t="str">
        <f>IF(N13="","",SUM(N$6:N13))</f>
        <v/>
      </c>
      <c r="P13" s="63" t="str">
        <f t="shared" si="3"/>
        <v/>
      </c>
      <c r="Q13" s="63" t="str">
        <f t="shared" si="4"/>
        <v/>
      </c>
      <c r="R13" s="79" t="str">
        <f t="shared" si="5"/>
        <v/>
      </c>
      <c r="S13" s="63" t="str">
        <f t="shared" si="6"/>
        <v/>
      </c>
      <c r="T13" s="63" t="str">
        <f t="shared" si="7"/>
        <v/>
      </c>
      <c r="U13" s="63" t="str">
        <f t="shared" si="8"/>
        <v/>
      </c>
      <c r="V13" s="64">
        <f t="shared" si="9"/>
        <v>1</v>
      </c>
      <c r="W13" s="64">
        <f>IF(V13="","",SUM(V$6:V13))</f>
        <v>2</v>
      </c>
      <c r="X13" s="65">
        <f t="shared" si="10"/>
        <v>0.33888888888888885</v>
      </c>
      <c r="Y13" s="65" t="str">
        <f t="shared" si="11"/>
        <v>Stand B</v>
      </c>
      <c r="Z13" s="65">
        <f t="shared" si="12"/>
        <v>335</v>
      </c>
      <c r="AA13" s="65" t="str">
        <f t="shared" si="13"/>
        <v xml:space="preserve">Holmfirth - Pole Moor                                                                               </v>
      </c>
      <c r="AB13" s="65" t="str">
        <f t="shared" si="14"/>
        <v xml:space="preserve">Stotts Coaches                                    </v>
      </c>
      <c r="AC13" s="65" t="str">
        <f t="shared" si="15"/>
        <v/>
      </c>
      <c r="AD13" s="66" t="str">
        <f t="shared" si="16"/>
        <v/>
      </c>
      <c r="AE13" s="66" t="str">
        <f>IF(AD13="","",SUM(AD$6:AD13))</f>
        <v/>
      </c>
      <c r="AF13" s="67" t="str">
        <f t="shared" si="17"/>
        <v/>
      </c>
      <c r="AG13" s="67" t="str">
        <f t="shared" si="18"/>
        <v/>
      </c>
      <c r="AH13" s="87" t="str">
        <f t="shared" si="19"/>
        <v/>
      </c>
      <c r="AI13" s="67" t="str">
        <f t="shared" si="20"/>
        <v/>
      </c>
      <c r="AJ13" s="67" t="str">
        <f t="shared" si="21"/>
        <v/>
      </c>
      <c r="AK13" s="67" t="str">
        <f t="shared" si="22"/>
        <v/>
      </c>
      <c r="AL13" s="68" t="str">
        <f t="shared" si="23"/>
        <v/>
      </c>
      <c r="AM13" s="68" t="str">
        <f>IF(AL13="","",SUM(AL$6:AL13))</f>
        <v/>
      </c>
      <c r="AN13" s="69" t="str">
        <f t="shared" si="24"/>
        <v/>
      </c>
      <c r="AO13" s="69" t="str">
        <f t="shared" si="25"/>
        <v/>
      </c>
      <c r="AP13" s="96" t="str">
        <f t="shared" si="26"/>
        <v/>
      </c>
      <c r="AQ13" s="69" t="str">
        <f t="shared" si="27"/>
        <v/>
      </c>
      <c r="AR13" s="69" t="str">
        <f t="shared" si="28"/>
        <v/>
      </c>
      <c r="AS13" s="69" t="str">
        <f t="shared" si="29"/>
        <v/>
      </c>
      <c r="AT13" s="70" t="str">
        <f t="shared" si="30"/>
        <v/>
      </c>
      <c r="AU13" s="70" t="str">
        <f>IF(AT13="","",SUM(AT$6:AT13))</f>
        <v/>
      </c>
      <c r="AV13" s="71" t="str">
        <f t="shared" si="31"/>
        <v/>
      </c>
      <c r="AW13" s="71" t="str">
        <f t="shared" si="32"/>
        <v/>
      </c>
      <c r="AX13" s="97" t="str">
        <f t="shared" si="33"/>
        <v/>
      </c>
      <c r="AY13" s="71" t="str">
        <f t="shared" si="34"/>
        <v/>
      </c>
      <c r="AZ13" s="71" t="str">
        <f t="shared" si="35"/>
        <v/>
      </c>
      <c r="BA13" s="180" t="str">
        <f t="shared" si="36"/>
        <v/>
      </c>
      <c r="BB13" s="101"/>
    </row>
    <row r="14" spans="1:54" ht="20.100000000000001" customHeight="1" x14ac:dyDescent="0.3">
      <c r="A14" s="98">
        <f>IF(B14="","",SUM(B$6:B14))</f>
        <v>9</v>
      </c>
      <c r="B14" s="305">
        <f t="shared" si="0"/>
        <v>1</v>
      </c>
      <c r="C14" s="254">
        <v>0.3430555555555555</v>
      </c>
      <c r="D14" s="258" t="s">
        <v>17</v>
      </c>
      <c r="E14" s="255">
        <v>314</v>
      </c>
      <c r="F14" s="256" t="s">
        <v>112</v>
      </c>
      <c r="G14" s="257" t="s">
        <v>109</v>
      </c>
      <c r="H14" s="170"/>
      <c r="I14" s="72" t="str">
        <f t="shared" si="1"/>
        <v/>
      </c>
      <c r="J14" s="72" t="str">
        <f t="shared" si="1"/>
        <v/>
      </c>
      <c r="K14" s="72" t="str">
        <f t="shared" si="1"/>
        <v>TRUE</v>
      </c>
      <c r="L14" s="72" t="str">
        <f t="shared" si="1"/>
        <v/>
      </c>
      <c r="M14" s="81" t="str">
        <f t="shared" si="1"/>
        <v/>
      </c>
      <c r="N14" s="62" t="str">
        <f t="shared" si="2"/>
        <v/>
      </c>
      <c r="O14" s="62" t="str">
        <f>IF(N14="","",SUM(N$6:N14))</f>
        <v/>
      </c>
      <c r="P14" s="63" t="str">
        <f t="shared" si="3"/>
        <v/>
      </c>
      <c r="Q14" s="63" t="str">
        <f t="shared" si="4"/>
        <v/>
      </c>
      <c r="R14" s="79" t="str">
        <f t="shared" si="5"/>
        <v/>
      </c>
      <c r="S14" s="63" t="str">
        <f t="shared" si="6"/>
        <v/>
      </c>
      <c r="T14" s="63" t="str">
        <f t="shared" si="7"/>
        <v/>
      </c>
      <c r="U14" s="63" t="str">
        <f t="shared" si="8"/>
        <v/>
      </c>
      <c r="V14" s="64" t="str">
        <f t="shared" si="9"/>
        <v/>
      </c>
      <c r="W14" s="64" t="str">
        <f>IF(V14="","",SUM(V$6:V14))</f>
        <v/>
      </c>
      <c r="X14" s="65" t="str">
        <f t="shared" si="10"/>
        <v/>
      </c>
      <c r="Y14" s="65" t="str">
        <f t="shared" si="11"/>
        <v/>
      </c>
      <c r="Z14" s="65" t="str">
        <f t="shared" si="12"/>
        <v/>
      </c>
      <c r="AA14" s="65" t="str">
        <f t="shared" si="13"/>
        <v/>
      </c>
      <c r="AB14" s="65" t="str">
        <f t="shared" si="14"/>
        <v/>
      </c>
      <c r="AC14" s="65" t="str">
        <f t="shared" si="15"/>
        <v/>
      </c>
      <c r="AD14" s="66">
        <f t="shared" si="16"/>
        <v>1</v>
      </c>
      <c r="AE14" s="66">
        <f>IF(AD14="","",SUM(AD$6:AD14))</f>
        <v>4</v>
      </c>
      <c r="AF14" s="67">
        <f t="shared" si="17"/>
        <v>0.3430555555555555</v>
      </c>
      <c r="AG14" s="67" t="str">
        <f t="shared" si="18"/>
        <v>Stand C</v>
      </c>
      <c r="AH14" s="87">
        <f t="shared" si="19"/>
        <v>314</v>
      </c>
      <c r="AI14" s="67" t="str">
        <f t="shared" si="20"/>
        <v xml:space="preserve">Huddersfield - Holme                                                                                </v>
      </c>
      <c r="AJ14" s="67" t="str">
        <f t="shared" si="21"/>
        <v xml:space="preserve">First                                             </v>
      </c>
      <c r="AK14" s="67" t="str">
        <f t="shared" si="22"/>
        <v/>
      </c>
      <c r="AL14" s="68" t="str">
        <f t="shared" si="23"/>
        <v/>
      </c>
      <c r="AM14" s="68" t="str">
        <f>IF(AL14="","",SUM(AL$6:AL14))</f>
        <v/>
      </c>
      <c r="AN14" s="69" t="str">
        <f t="shared" si="24"/>
        <v/>
      </c>
      <c r="AO14" s="69" t="str">
        <f t="shared" si="25"/>
        <v/>
      </c>
      <c r="AP14" s="96" t="str">
        <f t="shared" si="26"/>
        <v/>
      </c>
      <c r="AQ14" s="69" t="str">
        <f t="shared" si="27"/>
        <v/>
      </c>
      <c r="AR14" s="69" t="str">
        <f t="shared" si="28"/>
        <v/>
      </c>
      <c r="AS14" s="69" t="str">
        <f t="shared" si="29"/>
        <v/>
      </c>
      <c r="AT14" s="70" t="str">
        <f t="shared" si="30"/>
        <v/>
      </c>
      <c r="AU14" s="70" t="str">
        <f>IF(AT14="","",SUM(AT$6:AT14))</f>
        <v/>
      </c>
      <c r="AV14" s="71" t="str">
        <f t="shared" si="31"/>
        <v/>
      </c>
      <c r="AW14" s="71" t="str">
        <f t="shared" si="32"/>
        <v/>
      </c>
      <c r="AX14" s="97" t="str">
        <f t="shared" si="33"/>
        <v/>
      </c>
      <c r="AY14" s="71" t="str">
        <f t="shared" si="34"/>
        <v/>
      </c>
      <c r="AZ14" s="71" t="str">
        <f t="shared" si="35"/>
        <v/>
      </c>
      <c r="BA14" s="180" t="str">
        <f t="shared" si="36"/>
        <v/>
      </c>
      <c r="BB14" s="101"/>
    </row>
    <row r="15" spans="1:54" ht="20.100000000000001" customHeight="1" x14ac:dyDescent="0.3">
      <c r="A15" s="98">
        <f>IF(B15="","",SUM(B$6:B15))</f>
        <v>10</v>
      </c>
      <c r="B15" s="305">
        <f t="shared" si="0"/>
        <v>1</v>
      </c>
      <c r="C15" s="254">
        <v>0.34722222222222227</v>
      </c>
      <c r="D15" s="258" t="s">
        <v>15</v>
      </c>
      <c r="E15" s="255">
        <v>310</v>
      </c>
      <c r="F15" s="256" t="s">
        <v>110</v>
      </c>
      <c r="G15" s="257" t="s">
        <v>109</v>
      </c>
      <c r="H15" s="170"/>
      <c r="I15" s="72" t="str">
        <f t="shared" si="1"/>
        <v>TRUE</v>
      </c>
      <c r="J15" s="72" t="str">
        <f t="shared" si="1"/>
        <v/>
      </c>
      <c r="K15" s="72" t="str">
        <f t="shared" si="1"/>
        <v/>
      </c>
      <c r="L15" s="72" t="str">
        <f t="shared" si="1"/>
        <v/>
      </c>
      <c r="M15" s="81" t="str">
        <f t="shared" si="1"/>
        <v/>
      </c>
      <c r="N15" s="62">
        <f t="shared" si="2"/>
        <v>1</v>
      </c>
      <c r="O15" s="62">
        <f>IF(N15="","",SUM(N$6:N15))</f>
        <v>4</v>
      </c>
      <c r="P15" s="63">
        <f t="shared" si="3"/>
        <v>0.34722222222222227</v>
      </c>
      <c r="Q15" s="63" t="str">
        <f t="shared" si="4"/>
        <v>Stand A</v>
      </c>
      <c r="R15" s="79">
        <f t="shared" si="5"/>
        <v>310</v>
      </c>
      <c r="S15" s="63" t="str">
        <f t="shared" si="6"/>
        <v xml:space="preserve">Hepworth - Huddersfield                                                                             </v>
      </c>
      <c r="T15" s="63" t="str">
        <f t="shared" si="7"/>
        <v xml:space="preserve">First                                             </v>
      </c>
      <c r="U15" s="63" t="str">
        <f t="shared" si="8"/>
        <v/>
      </c>
      <c r="V15" s="64" t="str">
        <f t="shared" si="9"/>
        <v/>
      </c>
      <c r="W15" s="64" t="str">
        <f>IF(V15="","",SUM(V$6:V15))</f>
        <v/>
      </c>
      <c r="X15" s="65" t="str">
        <f t="shared" si="10"/>
        <v/>
      </c>
      <c r="Y15" s="65" t="str">
        <f t="shared" si="11"/>
        <v/>
      </c>
      <c r="Z15" s="65" t="str">
        <f t="shared" si="12"/>
        <v/>
      </c>
      <c r="AA15" s="65" t="str">
        <f t="shared" si="13"/>
        <v/>
      </c>
      <c r="AB15" s="65" t="str">
        <f t="shared" si="14"/>
        <v/>
      </c>
      <c r="AC15" s="65" t="str">
        <f t="shared" si="15"/>
        <v/>
      </c>
      <c r="AD15" s="66" t="str">
        <f t="shared" si="16"/>
        <v/>
      </c>
      <c r="AE15" s="66" t="str">
        <f>IF(AD15="","",SUM(AD$6:AD15))</f>
        <v/>
      </c>
      <c r="AF15" s="67" t="str">
        <f t="shared" si="17"/>
        <v/>
      </c>
      <c r="AG15" s="67" t="str">
        <f t="shared" si="18"/>
        <v/>
      </c>
      <c r="AH15" s="87" t="str">
        <f t="shared" si="19"/>
        <v/>
      </c>
      <c r="AI15" s="67" t="str">
        <f t="shared" si="20"/>
        <v/>
      </c>
      <c r="AJ15" s="67" t="str">
        <f t="shared" si="21"/>
        <v/>
      </c>
      <c r="AK15" s="67" t="str">
        <f t="shared" si="22"/>
        <v/>
      </c>
      <c r="AL15" s="68" t="str">
        <f t="shared" si="23"/>
        <v/>
      </c>
      <c r="AM15" s="68" t="str">
        <f>IF(AL15="","",SUM(AL$6:AL15))</f>
        <v/>
      </c>
      <c r="AN15" s="69" t="str">
        <f t="shared" si="24"/>
        <v/>
      </c>
      <c r="AO15" s="69" t="str">
        <f t="shared" si="25"/>
        <v/>
      </c>
      <c r="AP15" s="96" t="str">
        <f t="shared" si="26"/>
        <v/>
      </c>
      <c r="AQ15" s="69" t="str">
        <f t="shared" si="27"/>
        <v/>
      </c>
      <c r="AR15" s="69" t="str">
        <f t="shared" si="28"/>
        <v/>
      </c>
      <c r="AS15" s="69" t="str">
        <f t="shared" si="29"/>
        <v/>
      </c>
      <c r="AT15" s="70" t="str">
        <f t="shared" si="30"/>
        <v/>
      </c>
      <c r="AU15" s="70" t="str">
        <f>IF(AT15="","",SUM(AT$6:AT15))</f>
        <v/>
      </c>
      <c r="AV15" s="71" t="str">
        <f t="shared" si="31"/>
        <v/>
      </c>
      <c r="AW15" s="71" t="str">
        <f t="shared" si="32"/>
        <v/>
      </c>
      <c r="AX15" s="97" t="str">
        <f t="shared" si="33"/>
        <v/>
      </c>
      <c r="AY15" s="71" t="str">
        <f t="shared" si="34"/>
        <v/>
      </c>
      <c r="AZ15" s="71" t="str">
        <f t="shared" si="35"/>
        <v/>
      </c>
      <c r="BA15" s="180" t="str">
        <f t="shared" si="36"/>
        <v/>
      </c>
      <c r="BB15" s="101"/>
    </row>
    <row r="16" spans="1:54" ht="20.100000000000001" customHeight="1" x14ac:dyDescent="0.3">
      <c r="A16" s="98">
        <f>IF(B16="","",SUM(B$6:B16))</f>
        <v>11</v>
      </c>
      <c r="B16" s="95">
        <f t="shared" si="0"/>
        <v>1</v>
      </c>
      <c r="C16" s="254">
        <v>0.34861111111111115</v>
      </c>
      <c r="D16" s="255" t="s">
        <v>17</v>
      </c>
      <c r="E16" s="255">
        <v>310</v>
      </c>
      <c r="F16" s="256" t="s">
        <v>114</v>
      </c>
      <c r="G16" s="257" t="s">
        <v>109</v>
      </c>
      <c r="H16" s="170"/>
      <c r="I16" s="72" t="str">
        <f t="shared" ref="I16:M25" si="37">IF($D16=I$5,"TRUE","")</f>
        <v/>
      </c>
      <c r="J16" s="72" t="str">
        <f t="shared" si="37"/>
        <v/>
      </c>
      <c r="K16" s="72" t="str">
        <f t="shared" si="37"/>
        <v>TRUE</v>
      </c>
      <c r="L16" s="72" t="str">
        <f t="shared" si="37"/>
        <v/>
      </c>
      <c r="M16" s="81" t="str">
        <f t="shared" si="37"/>
        <v/>
      </c>
      <c r="N16" s="62" t="str">
        <f t="shared" si="2"/>
        <v/>
      </c>
      <c r="O16" s="62" t="str">
        <f>IF(N16="","",SUM(N$6:N16))</f>
        <v/>
      </c>
      <c r="P16" s="63" t="str">
        <f t="shared" si="3"/>
        <v/>
      </c>
      <c r="Q16" s="63" t="str">
        <f t="shared" si="4"/>
        <v/>
      </c>
      <c r="R16" s="79" t="str">
        <f t="shared" si="5"/>
        <v/>
      </c>
      <c r="S16" s="63" t="str">
        <f t="shared" si="6"/>
        <v/>
      </c>
      <c r="T16" s="63" t="str">
        <f t="shared" si="7"/>
        <v/>
      </c>
      <c r="U16" s="63" t="str">
        <f t="shared" si="8"/>
        <v/>
      </c>
      <c r="V16" s="64" t="str">
        <f t="shared" si="9"/>
        <v/>
      </c>
      <c r="W16" s="64" t="str">
        <f>IF(V16="","",SUM(V$6:V16))</f>
        <v/>
      </c>
      <c r="X16" s="65" t="str">
        <f t="shared" si="10"/>
        <v/>
      </c>
      <c r="Y16" s="65" t="str">
        <f t="shared" si="11"/>
        <v/>
      </c>
      <c r="Z16" s="65" t="str">
        <f t="shared" si="12"/>
        <v/>
      </c>
      <c r="AA16" s="65" t="str">
        <f t="shared" si="13"/>
        <v/>
      </c>
      <c r="AB16" s="65" t="str">
        <f t="shared" si="14"/>
        <v/>
      </c>
      <c r="AC16" s="65" t="str">
        <f t="shared" si="15"/>
        <v/>
      </c>
      <c r="AD16" s="66">
        <f t="shared" si="16"/>
        <v>1</v>
      </c>
      <c r="AE16" s="66">
        <f>IF(AD16="","",SUM(AD$6:AD16))</f>
        <v>5</v>
      </c>
      <c r="AF16" s="67">
        <f t="shared" si="17"/>
        <v>0.34861111111111115</v>
      </c>
      <c r="AG16" s="67" t="str">
        <f t="shared" si="18"/>
        <v>Stand C</v>
      </c>
      <c r="AH16" s="87">
        <f t="shared" si="19"/>
        <v>310</v>
      </c>
      <c r="AI16" s="67" t="str">
        <f t="shared" si="20"/>
        <v xml:space="preserve">Huddersfield - Hepworth                                                                             </v>
      </c>
      <c r="AJ16" s="67" t="str">
        <f t="shared" si="21"/>
        <v xml:space="preserve">First                                             </v>
      </c>
      <c r="AK16" s="67" t="str">
        <f t="shared" si="22"/>
        <v/>
      </c>
      <c r="AL16" s="68" t="str">
        <f t="shared" si="23"/>
        <v/>
      </c>
      <c r="AM16" s="68" t="str">
        <f>IF(AL16="","",SUM(AL$6:AL16))</f>
        <v/>
      </c>
      <c r="AN16" s="69" t="str">
        <f t="shared" si="24"/>
        <v/>
      </c>
      <c r="AO16" s="69" t="str">
        <f t="shared" si="25"/>
        <v/>
      </c>
      <c r="AP16" s="96" t="str">
        <f t="shared" si="26"/>
        <v/>
      </c>
      <c r="AQ16" s="69" t="str">
        <f t="shared" si="27"/>
        <v/>
      </c>
      <c r="AR16" s="69" t="str">
        <f t="shared" si="28"/>
        <v/>
      </c>
      <c r="AS16" s="69" t="str">
        <f t="shared" si="29"/>
        <v/>
      </c>
      <c r="AT16" s="70" t="str">
        <f t="shared" si="30"/>
        <v/>
      </c>
      <c r="AU16" s="70" t="str">
        <f>IF(AT16="","",SUM(AT$6:AT16))</f>
        <v/>
      </c>
      <c r="AV16" s="71" t="str">
        <f t="shared" si="31"/>
        <v/>
      </c>
      <c r="AW16" s="71" t="str">
        <f t="shared" si="32"/>
        <v/>
      </c>
      <c r="AX16" s="97" t="str">
        <f t="shared" si="33"/>
        <v/>
      </c>
      <c r="AY16" s="71" t="str">
        <f t="shared" si="34"/>
        <v/>
      </c>
      <c r="AZ16" s="71" t="str">
        <f t="shared" si="35"/>
        <v/>
      </c>
      <c r="BA16" s="180" t="str">
        <f t="shared" si="36"/>
        <v/>
      </c>
      <c r="BB16" s="101"/>
    </row>
    <row r="17" spans="1:54" ht="20.100000000000001" customHeight="1" x14ac:dyDescent="0.3">
      <c r="A17" s="98">
        <f>IF(B17="","",SUM(B$6:B17))</f>
        <v>12</v>
      </c>
      <c r="B17" s="95">
        <f t="shared" si="0"/>
        <v>1</v>
      </c>
      <c r="C17" s="254">
        <v>0.35902777777777778</v>
      </c>
      <c r="D17" s="255" t="s">
        <v>16</v>
      </c>
      <c r="E17" s="255">
        <v>435</v>
      </c>
      <c r="F17" s="256" t="s">
        <v>115</v>
      </c>
      <c r="G17" s="257" t="s">
        <v>116</v>
      </c>
      <c r="H17" s="170"/>
      <c r="I17" s="72" t="str">
        <f t="shared" si="37"/>
        <v/>
      </c>
      <c r="J17" s="72" t="str">
        <f t="shared" si="37"/>
        <v>TRUE</v>
      </c>
      <c r="K17" s="72" t="str">
        <f t="shared" si="37"/>
        <v/>
      </c>
      <c r="L17" s="72" t="str">
        <f t="shared" si="37"/>
        <v/>
      </c>
      <c r="M17" s="81" t="str">
        <f t="shared" si="37"/>
        <v/>
      </c>
      <c r="N17" s="62" t="str">
        <f t="shared" si="2"/>
        <v/>
      </c>
      <c r="O17" s="62" t="str">
        <f>IF(N17="","",SUM(N$6:N17))</f>
        <v/>
      </c>
      <c r="P17" s="63" t="str">
        <f t="shared" si="3"/>
        <v/>
      </c>
      <c r="Q17" s="63" t="str">
        <f t="shared" si="4"/>
        <v/>
      </c>
      <c r="R17" s="79" t="str">
        <f t="shared" si="5"/>
        <v/>
      </c>
      <c r="S17" s="63" t="str">
        <f t="shared" si="6"/>
        <v/>
      </c>
      <c r="T17" s="63" t="str">
        <f t="shared" si="7"/>
        <v/>
      </c>
      <c r="U17" s="63" t="str">
        <f t="shared" si="8"/>
        <v/>
      </c>
      <c r="V17" s="64">
        <f t="shared" si="9"/>
        <v>1</v>
      </c>
      <c r="W17" s="64">
        <f>IF(V17="","",SUM(V$6:V17))</f>
        <v>3</v>
      </c>
      <c r="X17" s="65">
        <f t="shared" si="10"/>
        <v>0.35902777777777778</v>
      </c>
      <c r="Y17" s="65" t="str">
        <f t="shared" si="11"/>
        <v>Stand B</v>
      </c>
      <c r="Z17" s="65">
        <f t="shared" si="12"/>
        <v>435</v>
      </c>
      <c r="AA17" s="65" t="str">
        <f t="shared" si="13"/>
        <v xml:space="preserve">Holmfirth - Wakefield                                                                               </v>
      </c>
      <c r="AB17" s="65" t="str">
        <f t="shared" si="14"/>
        <v xml:space="preserve">Yorkshire Tiger                      </v>
      </c>
      <c r="AC17" s="65" t="str">
        <f t="shared" si="15"/>
        <v/>
      </c>
      <c r="AD17" s="66" t="str">
        <f t="shared" si="16"/>
        <v/>
      </c>
      <c r="AE17" s="66" t="str">
        <f>IF(AD17="","",SUM(AD$6:AD17))</f>
        <v/>
      </c>
      <c r="AF17" s="67" t="str">
        <f t="shared" si="17"/>
        <v/>
      </c>
      <c r="AG17" s="67" t="str">
        <f t="shared" si="18"/>
        <v/>
      </c>
      <c r="AH17" s="87" t="str">
        <f t="shared" si="19"/>
        <v/>
      </c>
      <c r="AI17" s="67" t="str">
        <f t="shared" si="20"/>
        <v/>
      </c>
      <c r="AJ17" s="67" t="str">
        <f t="shared" si="21"/>
        <v/>
      </c>
      <c r="AK17" s="67" t="str">
        <f t="shared" si="22"/>
        <v/>
      </c>
      <c r="AL17" s="68" t="str">
        <f t="shared" si="23"/>
        <v/>
      </c>
      <c r="AM17" s="68" t="str">
        <f>IF(AL17="","",SUM(AL$6:AL17))</f>
        <v/>
      </c>
      <c r="AN17" s="69" t="str">
        <f t="shared" si="24"/>
        <v/>
      </c>
      <c r="AO17" s="69" t="str">
        <f t="shared" si="25"/>
        <v/>
      </c>
      <c r="AP17" s="96" t="str">
        <f t="shared" si="26"/>
        <v/>
      </c>
      <c r="AQ17" s="69" t="str">
        <f t="shared" si="27"/>
        <v/>
      </c>
      <c r="AR17" s="69" t="str">
        <f t="shared" si="28"/>
        <v/>
      </c>
      <c r="AS17" s="69" t="str">
        <f t="shared" si="29"/>
        <v/>
      </c>
      <c r="AT17" s="70" t="str">
        <f t="shared" si="30"/>
        <v/>
      </c>
      <c r="AU17" s="70" t="str">
        <f>IF(AT17="","",SUM(AT$6:AT17))</f>
        <v/>
      </c>
      <c r="AV17" s="71" t="str">
        <f t="shared" si="31"/>
        <v/>
      </c>
      <c r="AW17" s="71" t="str">
        <f t="shared" si="32"/>
        <v/>
      </c>
      <c r="AX17" s="97" t="str">
        <f t="shared" si="33"/>
        <v/>
      </c>
      <c r="AY17" s="71" t="str">
        <f t="shared" si="34"/>
        <v/>
      </c>
      <c r="AZ17" s="71" t="str">
        <f t="shared" si="35"/>
        <v/>
      </c>
      <c r="BA17" s="180" t="str">
        <f t="shared" si="36"/>
        <v/>
      </c>
      <c r="BB17" s="101"/>
    </row>
    <row r="18" spans="1:54" ht="20.100000000000001" customHeight="1" x14ac:dyDescent="0.3">
      <c r="A18" s="98">
        <f>IF(B18="","",SUM(B$6:B18))</f>
        <v>13</v>
      </c>
      <c r="B18" s="95">
        <f t="shared" si="0"/>
        <v>1</v>
      </c>
      <c r="C18" s="254">
        <v>0.36180555555555555</v>
      </c>
      <c r="D18" s="255" t="s">
        <v>17</v>
      </c>
      <c r="E18" s="255">
        <v>316</v>
      </c>
      <c r="F18" s="256" t="s">
        <v>118</v>
      </c>
      <c r="G18" s="257" t="s">
        <v>109</v>
      </c>
      <c r="H18" s="170"/>
      <c r="I18" s="72" t="str">
        <f t="shared" si="37"/>
        <v/>
      </c>
      <c r="J18" s="72" t="str">
        <f t="shared" si="37"/>
        <v/>
      </c>
      <c r="K18" s="72" t="str">
        <f t="shared" si="37"/>
        <v>TRUE</v>
      </c>
      <c r="L18" s="72" t="str">
        <f t="shared" si="37"/>
        <v/>
      </c>
      <c r="M18" s="81" t="str">
        <f t="shared" si="37"/>
        <v/>
      </c>
      <c r="N18" s="62" t="str">
        <f t="shared" si="2"/>
        <v/>
      </c>
      <c r="O18" s="62" t="str">
        <f>IF(N18="","",SUM(N$6:N18))</f>
        <v/>
      </c>
      <c r="P18" s="63" t="str">
        <f t="shared" si="3"/>
        <v/>
      </c>
      <c r="Q18" s="63" t="str">
        <f t="shared" si="4"/>
        <v/>
      </c>
      <c r="R18" s="79" t="str">
        <f t="shared" si="5"/>
        <v/>
      </c>
      <c r="S18" s="63" t="str">
        <f t="shared" si="6"/>
        <v/>
      </c>
      <c r="T18" s="63" t="str">
        <f t="shared" si="7"/>
        <v/>
      </c>
      <c r="U18" s="63" t="str">
        <f t="shared" si="8"/>
        <v/>
      </c>
      <c r="V18" s="64" t="str">
        <f t="shared" si="9"/>
        <v/>
      </c>
      <c r="W18" s="64" t="str">
        <f>IF(V18="","",SUM(V$6:V18))</f>
        <v/>
      </c>
      <c r="X18" s="65" t="str">
        <f t="shared" si="10"/>
        <v/>
      </c>
      <c r="Y18" s="65" t="str">
        <f t="shared" si="11"/>
        <v/>
      </c>
      <c r="Z18" s="65" t="str">
        <f t="shared" si="12"/>
        <v/>
      </c>
      <c r="AA18" s="65" t="str">
        <f t="shared" si="13"/>
        <v/>
      </c>
      <c r="AB18" s="65" t="str">
        <f t="shared" si="14"/>
        <v/>
      </c>
      <c r="AC18" s="65" t="str">
        <f t="shared" si="15"/>
        <v/>
      </c>
      <c r="AD18" s="66">
        <f t="shared" si="16"/>
        <v>1</v>
      </c>
      <c r="AE18" s="66">
        <f>IF(AD18="","",SUM(AD$6:AD18))</f>
        <v>6</v>
      </c>
      <c r="AF18" s="67">
        <f t="shared" si="17"/>
        <v>0.36180555555555555</v>
      </c>
      <c r="AG18" s="67" t="str">
        <f t="shared" si="18"/>
        <v>Stand C</v>
      </c>
      <c r="AH18" s="87">
        <f t="shared" si="19"/>
        <v>316</v>
      </c>
      <c r="AI18" s="67" t="str">
        <f t="shared" si="20"/>
        <v xml:space="preserve">Huddersfield - Parkhead                                                                             </v>
      </c>
      <c r="AJ18" s="67" t="str">
        <f t="shared" si="21"/>
        <v xml:space="preserve">First                                             </v>
      </c>
      <c r="AK18" s="67" t="str">
        <f t="shared" si="22"/>
        <v/>
      </c>
      <c r="AL18" s="68" t="str">
        <f t="shared" si="23"/>
        <v/>
      </c>
      <c r="AM18" s="68" t="str">
        <f>IF(AL18="","",SUM(AL$6:AL18))</f>
        <v/>
      </c>
      <c r="AN18" s="69" t="str">
        <f t="shared" si="24"/>
        <v/>
      </c>
      <c r="AO18" s="69" t="str">
        <f t="shared" si="25"/>
        <v/>
      </c>
      <c r="AP18" s="96" t="str">
        <f t="shared" si="26"/>
        <v/>
      </c>
      <c r="AQ18" s="69" t="str">
        <f t="shared" si="27"/>
        <v/>
      </c>
      <c r="AR18" s="69" t="str">
        <f t="shared" si="28"/>
        <v/>
      </c>
      <c r="AS18" s="69" t="str">
        <f t="shared" si="29"/>
        <v/>
      </c>
      <c r="AT18" s="70" t="str">
        <f t="shared" si="30"/>
        <v/>
      </c>
      <c r="AU18" s="70" t="str">
        <f>IF(AT18="","",SUM(AT$6:AT18))</f>
        <v/>
      </c>
      <c r="AV18" s="71" t="str">
        <f t="shared" si="31"/>
        <v/>
      </c>
      <c r="AW18" s="71" t="str">
        <f t="shared" si="32"/>
        <v/>
      </c>
      <c r="AX18" s="97" t="str">
        <f t="shared" si="33"/>
        <v/>
      </c>
      <c r="AY18" s="71" t="str">
        <f t="shared" si="34"/>
        <v/>
      </c>
      <c r="AZ18" s="71" t="str">
        <f t="shared" si="35"/>
        <v/>
      </c>
      <c r="BA18" s="180" t="str">
        <f t="shared" si="36"/>
        <v/>
      </c>
      <c r="BB18" s="101"/>
    </row>
    <row r="19" spans="1:54" ht="20.100000000000001" customHeight="1" x14ac:dyDescent="0.3">
      <c r="A19" s="98">
        <f>IF(B19="","",SUM(B$6:B19))</f>
        <v>14</v>
      </c>
      <c r="B19" s="95">
        <f t="shared" si="0"/>
        <v>1</v>
      </c>
      <c r="C19" s="254">
        <v>0.36319444444444443</v>
      </c>
      <c r="D19" s="255" t="s">
        <v>15</v>
      </c>
      <c r="E19" s="255">
        <v>314</v>
      </c>
      <c r="F19" s="256" t="s">
        <v>117</v>
      </c>
      <c r="G19" s="257" t="s">
        <v>109</v>
      </c>
      <c r="H19" s="170"/>
      <c r="I19" s="72" t="str">
        <f t="shared" si="37"/>
        <v>TRUE</v>
      </c>
      <c r="J19" s="72" t="str">
        <f t="shared" si="37"/>
        <v/>
      </c>
      <c r="K19" s="72" t="str">
        <f t="shared" si="37"/>
        <v/>
      </c>
      <c r="L19" s="72" t="str">
        <f t="shared" si="37"/>
        <v/>
      </c>
      <c r="M19" s="81" t="str">
        <f t="shared" si="37"/>
        <v/>
      </c>
      <c r="N19" s="62">
        <f t="shared" si="2"/>
        <v>1</v>
      </c>
      <c r="O19" s="62">
        <f>IF(N19="","",SUM(N$6:N19))</f>
        <v>5</v>
      </c>
      <c r="P19" s="63">
        <f t="shared" si="3"/>
        <v>0.36319444444444443</v>
      </c>
      <c r="Q19" s="63" t="str">
        <f t="shared" si="4"/>
        <v>Stand A</v>
      </c>
      <c r="R19" s="79">
        <f t="shared" si="5"/>
        <v>314</v>
      </c>
      <c r="S19" s="63" t="str">
        <f t="shared" si="6"/>
        <v xml:space="preserve">Holme - Huddersfield                                                                                </v>
      </c>
      <c r="T19" s="63" t="str">
        <f t="shared" si="7"/>
        <v xml:space="preserve">First                                             </v>
      </c>
      <c r="U19" s="63" t="str">
        <f t="shared" si="8"/>
        <v/>
      </c>
      <c r="V19" s="64" t="str">
        <f t="shared" si="9"/>
        <v/>
      </c>
      <c r="W19" s="64" t="str">
        <f>IF(V19="","",SUM(V$6:V19))</f>
        <v/>
      </c>
      <c r="X19" s="65" t="str">
        <f t="shared" si="10"/>
        <v/>
      </c>
      <c r="Y19" s="65" t="str">
        <f t="shared" si="11"/>
        <v/>
      </c>
      <c r="Z19" s="65" t="str">
        <f t="shared" si="12"/>
        <v/>
      </c>
      <c r="AA19" s="65" t="str">
        <f t="shared" si="13"/>
        <v/>
      </c>
      <c r="AB19" s="65" t="str">
        <f t="shared" si="14"/>
        <v/>
      </c>
      <c r="AC19" s="65" t="str">
        <f t="shared" si="15"/>
        <v/>
      </c>
      <c r="AD19" s="66" t="str">
        <f t="shared" si="16"/>
        <v/>
      </c>
      <c r="AE19" s="66" t="str">
        <f>IF(AD19="","",SUM(AD$6:AD19))</f>
        <v/>
      </c>
      <c r="AF19" s="67" t="str">
        <f t="shared" si="17"/>
        <v/>
      </c>
      <c r="AG19" s="67" t="str">
        <f t="shared" si="18"/>
        <v/>
      </c>
      <c r="AH19" s="87" t="str">
        <f t="shared" si="19"/>
        <v/>
      </c>
      <c r="AI19" s="67" t="str">
        <f t="shared" si="20"/>
        <v/>
      </c>
      <c r="AJ19" s="67" t="str">
        <f t="shared" si="21"/>
        <v/>
      </c>
      <c r="AK19" s="67" t="str">
        <f t="shared" si="22"/>
        <v/>
      </c>
      <c r="AL19" s="68" t="str">
        <f t="shared" si="23"/>
        <v/>
      </c>
      <c r="AM19" s="68" t="str">
        <f>IF(AL19="","",SUM(AL$6:AL19))</f>
        <v/>
      </c>
      <c r="AN19" s="69" t="str">
        <f t="shared" si="24"/>
        <v/>
      </c>
      <c r="AO19" s="69" t="str">
        <f t="shared" si="25"/>
        <v/>
      </c>
      <c r="AP19" s="96" t="str">
        <f t="shared" si="26"/>
        <v/>
      </c>
      <c r="AQ19" s="69" t="str">
        <f t="shared" si="27"/>
        <v/>
      </c>
      <c r="AR19" s="69" t="str">
        <f t="shared" si="28"/>
        <v/>
      </c>
      <c r="AS19" s="69" t="str">
        <f t="shared" si="29"/>
        <v/>
      </c>
      <c r="AT19" s="70" t="str">
        <f t="shared" si="30"/>
        <v/>
      </c>
      <c r="AU19" s="70" t="str">
        <f>IF(AT19="","",SUM(AT$6:AT19))</f>
        <v/>
      </c>
      <c r="AV19" s="71" t="str">
        <f t="shared" si="31"/>
        <v/>
      </c>
      <c r="AW19" s="71" t="str">
        <f t="shared" si="32"/>
        <v/>
      </c>
      <c r="AX19" s="97" t="str">
        <f t="shared" si="33"/>
        <v/>
      </c>
      <c r="AY19" s="71" t="str">
        <f t="shared" si="34"/>
        <v/>
      </c>
      <c r="AZ19" s="71" t="str">
        <f t="shared" si="35"/>
        <v/>
      </c>
      <c r="BA19" s="180" t="str">
        <f t="shared" si="36"/>
        <v/>
      </c>
      <c r="BB19" s="101"/>
    </row>
    <row r="20" spans="1:54" ht="20.100000000000001" customHeight="1" x14ac:dyDescent="0.3">
      <c r="A20" s="98">
        <f>IF(B20="","",SUM(B$6:B20))</f>
        <v>15</v>
      </c>
      <c r="B20" s="95">
        <f t="shared" si="0"/>
        <v>1</v>
      </c>
      <c r="C20" s="254">
        <v>0.36805555555555558</v>
      </c>
      <c r="D20" s="255" t="s">
        <v>18</v>
      </c>
      <c r="E20" s="255" t="s">
        <v>127</v>
      </c>
      <c r="F20" s="256" t="s">
        <v>126</v>
      </c>
      <c r="G20" s="257" t="s">
        <v>122</v>
      </c>
      <c r="H20" s="170"/>
      <c r="I20" s="72" t="str">
        <f t="shared" si="37"/>
        <v/>
      </c>
      <c r="J20" s="72" t="str">
        <f t="shared" si="37"/>
        <v/>
      </c>
      <c r="K20" s="72" t="str">
        <f t="shared" si="37"/>
        <v/>
      </c>
      <c r="L20" s="72" t="str">
        <f t="shared" si="37"/>
        <v>TRUE</v>
      </c>
      <c r="M20" s="81" t="str">
        <f t="shared" si="37"/>
        <v/>
      </c>
      <c r="N20" s="62" t="str">
        <f t="shared" si="2"/>
        <v/>
      </c>
      <c r="O20" s="62" t="str">
        <f>IF(N20="","",SUM(N$6:N20))</f>
        <v/>
      </c>
      <c r="P20" s="63" t="str">
        <f t="shared" si="3"/>
        <v/>
      </c>
      <c r="Q20" s="63" t="str">
        <f t="shared" si="4"/>
        <v/>
      </c>
      <c r="R20" s="79" t="str">
        <f t="shared" si="5"/>
        <v/>
      </c>
      <c r="S20" s="63" t="str">
        <f t="shared" si="6"/>
        <v/>
      </c>
      <c r="T20" s="63" t="str">
        <f t="shared" si="7"/>
        <v/>
      </c>
      <c r="U20" s="63" t="str">
        <f t="shared" si="8"/>
        <v/>
      </c>
      <c r="V20" s="64" t="str">
        <f t="shared" si="9"/>
        <v/>
      </c>
      <c r="W20" s="64" t="str">
        <f>IF(V20="","",SUM(V$6:V20))</f>
        <v/>
      </c>
      <c r="X20" s="65" t="str">
        <f t="shared" si="10"/>
        <v/>
      </c>
      <c r="Y20" s="65" t="str">
        <f t="shared" si="11"/>
        <v/>
      </c>
      <c r="Z20" s="65" t="str">
        <f t="shared" si="12"/>
        <v/>
      </c>
      <c r="AA20" s="65" t="str">
        <f t="shared" si="13"/>
        <v/>
      </c>
      <c r="AB20" s="65" t="str">
        <f t="shared" si="14"/>
        <v/>
      </c>
      <c r="AC20" s="65" t="str">
        <f t="shared" si="15"/>
        <v/>
      </c>
      <c r="AD20" s="66" t="str">
        <f t="shared" si="16"/>
        <v/>
      </c>
      <c r="AE20" s="66" t="str">
        <f>IF(AD20="","",SUM(AD$6:AD20))</f>
        <v/>
      </c>
      <c r="AF20" s="67" t="str">
        <f t="shared" si="17"/>
        <v/>
      </c>
      <c r="AG20" s="67" t="str">
        <f t="shared" si="18"/>
        <v/>
      </c>
      <c r="AH20" s="87" t="str">
        <f t="shared" si="19"/>
        <v/>
      </c>
      <c r="AI20" s="67" t="str">
        <f t="shared" si="20"/>
        <v/>
      </c>
      <c r="AJ20" s="67" t="str">
        <f t="shared" si="21"/>
        <v/>
      </c>
      <c r="AK20" s="67" t="str">
        <f t="shared" si="22"/>
        <v/>
      </c>
      <c r="AL20" s="68">
        <f t="shared" si="23"/>
        <v>1</v>
      </c>
      <c r="AM20" s="68">
        <f>IF(AL20="","",SUM(AL$6:AL20))</f>
        <v>1</v>
      </c>
      <c r="AN20" s="69">
        <f t="shared" si="24"/>
        <v>0.36805555555555558</v>
      </c>
      <c r="AO20" s="69" t="str">
        <f t="shared" si="25"/>
        <v>Stand D</v>
      </c>
      <c r="AP20" s="96" t="str">
        <f t="shared" si="26"/>
        <v xml:space="preserve">H1             </v>
      </c>
      <c r="AQ20" s="69" t="str">
        <f t="shared" si="27"/>
        <v xml:space="preserve">Holmfirth - Totties Circular                                                                        </v>
      </c>
      <c r="AR20" s="69" t="str">
        <f t="shared" si="28"/>
        <v xml:space="preserve">Stotts Coaches                                    </v>
      </c>
      <c r="AS20" s="69" t="str">
        <f t="shared" si="29"/>
        <v/>
      </c>
      <c r="AT20" s="70" t="str">
        <f t="shared" si="30"/>
        <v/>
      </c>
      <c r="AU20" s="70" t="str">
        <f>IF(AT20="","",SUM(AT$6:AT20))</f>
        <v/>
      </c>
      <c r="AV20" s="71" t="str">
        <f t="shared" si="31"/>
        <v/>
      </c>
      <c r="AW20" s="71" t="str">
        <f t="shared" si="32"/>
        <v/>
      </c>
      <c r="AX20" s="97" t="str">
        <f t="shared" si="33"/>
        <v/>
      </c>
      <c r="AY20" s="71" t="str">
        <f t="shared" si="34"/>
        <v/>
      </c>
      <c r="AZ20" s="71" t="str">
        <f t="shared" si="35"/>
        <v/>
      </c>
      <c r="BA20" s="180" t="str">
        <f t="shared" si="36"/>
        <v/>
      </c>
      <c r="BB20" s="101"/>
    </row>
    <row r="21" spans="1:54" ht="20.100000000000001" customHeight="1" x14ac:dyDescent="0.3">
      <c r="A21" s="98">
        <f>IF(B21="","",SUM(B$6:B21))</f>
        <v>16</v>
      </c>
      <c r="B21" s="95">
        <f t="shared" si="0"/>
        <v>1</v>
      </c>
      <c r="C21" s="254">
        <v>0.36944444444444446</v>
      </c>
      <c r="D21" s="255" t="s">
        <v>17</v>
      </c>
      <c r="E21" s="255">
        <v>310</v>
      </c>
      <c r="F21" s="256" t="s">
        <v>114</v>
      </c>
      <c r="G21" s="257" t="s">
        <v>109</v>
      </c>
      <c r="H21" s="170"/>
      <c r="I21" s="72" t="str">
        <f t="shared" si="37"/>
        <v/>
      </c>
      <c r="J21" s="72" t="str">
        <f t="shared" si="37"/>
        <v/>
      </c>
      <c r="K21" s="72" t="str">
        <f t="shared" si="37"/>
        <v>TRUE</v>
      </c>
      <c r="L21" s="72" t="str">
        <f t="shared" si="37"/>
        <v/>
      </c>
      <c r="M21" s="81" t="str">
        <f t="shared" si="37"/>
        <v/>
      </c>
      <c r="N21" s="62" t="str">
        <f t="shared" si="2"/>
        <v/>
      </c>
      <c r="O21" s="62" t="str">
        <f>IF(N21="","",SUM(N$6:N21))</f>
        <v/>
      </c>
      <c r="P21" s="63" t="str">
        <f t="shared" si="3"/>
        <v/>
      </c>
      <c r="Q21" s="63" t="str">
        <f t="shared" si="4"/>
        <v/>
      </c>
      <c r="R21" s="79" t="str">
        <f t="shared" si="5"/>
        <v/>
      </c>
      <c r="S21" s="63" t="str">
        <f t="shared" si="6"/>
        <v/>
      </c>
      <c r="T21" s="63" t="str">
        <f t="shared" si="7"/>
        <v/>
      </c>
      <c r="U21" s="63" t="str">
        <f t="shared" si="8"/>
        <v/>
      </c>
      <c r="V21" s="64" t="str">
        <f t="shared" si="9"/>
        <v/>
      </c>
      <c r="W21" s="64" t="str">
        <f>IF(V21="","",SUM(V$6:V21))</f>
        <v/>
      </c>
      <c r="X21" s="65" t="str">
        <f t="shared" si="10"/>
        <v/>
      </c>
      <c r="Y21" s="65" t="str">
        <f t="shared" si="11"/>
        <v/>
      </c>
      <c r="Z21" s="65" t="str">
        <f t="shared" si="12"/>
        <v/>
      </c>
      <c r="AA21" s="65" t="str">
        <f t="shared" si="13"/>
        <v/>
      </c>
      <c r="AB21" s="65" t="str">
        <f t="shared" si="14"/>
        <v/>
      </c>
      <c r="AC21" s="65" t="str">
        <f t="shared" si="15"/>
        <v/>
      </c>
      <c r="AD21" s="66">
        <f t="shared" si="16"/>
        <v>1</v>
      </c>
      <c r="AE21" s="66">
        <f>IF(AD21="","",SUM(AD$6:AD21))</f>
        <v>7</v>
      </c>
      <c r="AF21" s="67">
        <f t="shared" si="17"/>
        <v>0.36944444444444446</v>
      </c>
      <c r="AG21" s="67" t="str">
        <f t="shared" si="18"/>
        <v>Stand C</v>
      </c>
      <c r="AH21" s="87">
        <f t="shared" si="19"/>
        <v>310</v>
      </c>
      <c r="AI21" s="67" t="str">
        <f t="shared" si="20"/>
        <v xml:space="preserve">Huddersfield - Hepworth                                                                             </v>
      </c>
      <c r="AJ21" s="67" t="str">
        <f t="shared" si="21"/>
        <v xml:space="preserve">First                                             </v>
      </c>
      <c r="AK21" s="67" t="str">
        <f t="shared" si="22"/>
        <v/>
      </c>
      <c r="AL21" s="68" t="str">
        <f t="shared" si="23"/>
        <v/>
      </c>
      <c r="AM21" s="68" t="str">
        <f>IF(AL21="","",SUM(AL$6:AL21))</f>
        <v/>
      </c>
      <c r="AN21" s="69" t="str">
        <f t="shared" si="24"/>
        <v/>
      </c>
      <c r="AO21" s="69" t="str">
        <f t="shared" si="25"/>
        <v/>
      </c>
      <c r="AP21" s="96" t="str">
        <f t="shared" si="26"/>
        <v/>
      </c>
      <c r="AQ21" s="69" t="str">
        <f t="shared" si="27"/>
        <v/>
      </c>
      <c r="AR21" s="69" t="str">
        <f t="shared" si="28"/>
        <v/>
      </c>
      <c r="AS21" s="69" t="str">
        <f t="shared" si="29"/>
        <v/>
      </c>
      <c r="AT21" s="70" t="str">
        <f t="shared" si="30"/>
        <v/>
      </c>
      <c r="AU21" s="70" t="str">
        <f>IF(AT21="","",SUM(AT$6:AT21))</f>
        <v/>
      </c>
      <c r="AV21" s="71" t="str">
        <f t="shared" si="31"/>
        <v/>
      </c>
      <c r="AW21" s="71" t="str">
        <f t="shared" si="32"/>
        <v/>
      </c>
      <c r="AX21" s="97" t="str">
        <f t="shared" si="33"/>
        <v/>
      </c>
      <c r="AY21" s="71" t="str">
        <f t="shared" si="34"/>
        <v/>
      </c>
      <c r="AZ21" s="71" t="str">
        <f t="shared" si="35"/>
        <v/>
      </c>
      <c r="BA21" s="180" t="str">
        <f t="shared" si="36"/>
        <v/>
      </c>
      <c r="BB21" s="101"/>
    </row>
    <row r="22" spans="1:54" ht="20.100000000000001" customHeight="1" x14ac:dyDescent="0.3">
      <c r="A22" s="98">
        <f>IF(B22="","",SUM(B$6:B22))</f>
        <v>17</v>
      </c>
      <c r="B22" s="95">
        <f t="shared" si="0"/>
        <v>1</v>
      </c>
      <c r="C22" s="254">
        <v>0.37013888888888885</v>
      </c>
      <c r="D22" s="255" t="s">
        <v>15</v>
      </c>
      <c r="E22" s="255" t="s">
        <v>128</v>
      </c>
      <c r="F22" s="256" t="s">
        <v>129</v>
      </c>
      <c r="G22" s="257" t="s">
        <v>122</v>
      </c>
      <c r="H22" s="170"/>
      <c r="I22" s="72" t="str">
        <f t="shared" si="37"/>
        <v>TRUE</v>
      </c>
      <c r="J22" s="72" t="str">
        <f t="shared" si="37"/>
        <v/>
      </c>
      <c r="K22" s="72" t="str">
        <f t="shared" si="37"/>
        <v/>
      </c>
      <c r="L22" s="72" t="str">
        <f t="shared" si="37"/>
        <v/>
      </c>
      <c r="M22" s="81" t="str">
        <f t="shared" si="37"/>
        <v/>
      </c>
      <c r="N22" s="62">
        <f t="shared" si="2"/>
        <v>1</v>
      </c>
      <c r="O22" s="62">
        <f>IF(N22="","",SUM(N$6:N22))</f>
        <v>6</v>
      </c>
      <c r="P22" s="63">
        <f t="shared" si="3"/>
        <v>0.37013888888888885</v>
      </c>
      <c r="Q22" s="63" t="str">
        <f t="shared" si="4"/>
        <v>Stand A</v>
      </c>
      <c r="R22" s="79" t="str">
        <f t="shared" si="5"/>
        <v xml:space="preserve">H5             </v>
      </c>
      <c r="S22" s="63" t="str">
        <f t="shared" si="6"/>
        <v xml:space="preserve">Holmfirth - Holmbridge   </v>
      </c>
      <c r="T22" s="63" t="str">
        <f t="shared" si="7"/>
        <v xml:space="preserve">Stotts Coaches                                    </v>
      </c>
      <c r="U22" s="63" t="str">
        <f t="shared" si="8"/>
        <v/>
      </c>
      <c r="V22" s="64" t="str">
        <f t="shared" si="9"/>
        <v/>
      </c>
      <c r="W22" s="64" t="str">
        <f>IF(V22="","",SUM(V$6:V22))</f>
        <v/>
      </c>
      <c r="X22" s="65" t="str">
        <f t="shared" si="10"/>
        <v/>
      </c>
      <c r="Y22" s="65" t="str">
        <f t="shared" si="11"/>
        <v/>
      </c>
      <c r="Z22" s="65" t="str">
        <f t="shared" si="12"/>
        <v/>
      </c>
      <c r="AA22" s="65" t="str">
        <f t="shared" si="13"/>
        <v/>
      </c>
      <c r="AB22" s="65" t="str">
        <f t="shared" si="14"/>
        <v/>
      </c>
      <c r="AC22" s="65" t="str">
        <f t="shared" si="15"/>
        <v/>
      </c>
      <c r="AD22" s="66" t="str">
        <f t="shared" si="16"/>
        <v/>
      </c>
      <c r="AE22" s="66" t="str">
        <f>IF(AD22="","",SUM(AD$6:AD22))</f>
        <v/>
      </c>
      <c r="AF22" s="67" t="str">
        <f t="shared" si="17"/>
        <v/>
      </c>
      <c r="AG22" s="67" t="str">
        <f t="shared" si="18"/>
        <v/>
      </c>
      <c r="AH22" s="87" t="str">
        <f t="shared" si="19"/>
        <v/>
      </c>
      <c r="AI22" s="67" t="str">
        <f t="shared" si="20"/>
        <v/>
      </c>
      <c r="AJ22" s="67" t="str">
        <f t="shared" si="21"/>
        <v/>
      </c>
      <c r="AK22" s="67" t="str">
        <f t="shared" si="22"/>
        <v/>
      </c>
      <c r="AL22" s="68" t="str">
        <f t="shared" si="23"/>
        <v/>
      </c>
      <c r="AM22" s="68" t="str">
        <f>IF(AL22="","",SUM(AL$6:AL22))</f>
        <v/>
      </c>
      <c r="AN22" s="69" t="str">
        <f t="shared" si="24"/>
        <v/>
      </c>
      <c r="AO22" s="69" t="str">
        <f t="shared" si="25"/>
        <v/>
      </c>
      <c r="AP22" s="96" t="str">
        <f t="shared" si="26"/>
        <v/>
      </c>
      <c r="AQ22" s="69" t="str">
        <f t="shared" si="27"/>
        <v/>
      </c>
      <c r="AR22" s="69" t="str">
        <f t="shared" si="28"/>
        <v/>
      </c>
      <c r="AS22" s="69" t="str">
        <f t="shared" si="29"/>
        <v/>
      </c>
      <c r="AT22" s="70" t="str">
        <f t="shared" si="30"/>
        <v/>
      </c>
      <c r="AU22" s="70" t="str">
        <f>IF(AT22="","",SUM(AT$6:AT22))</f>
        <v/>
      </c>
      <c r="AV22" s="71" t="str">
        <f t="shared" si="31"/>
        <v/>
      </c>
      <c r="AW22" s="71" t="str">
        <f t="shared" si="32"/>
        <v/>
      </c>
      <c r="AX22" s="97" t="str">
        <f t="shared" si="33"/>
        <v/>
      </c>
      <c r="AY22" s="71" t="str">
        <f t="shared" si="34"/>
        <v/>
      </c>
      <c r="AZ22" s="71" t="str">
        <f t="shared" si="35"/>
        <v/>
      </c>
      <c r="BA22" s="180" t="str">
        <f t="shared" si="36"/>
        <v/>
      </c>
      <c r="BB22" s="101"/>
    </row>
    <row r="23" spans="1:54" ht="20.100000000000001" customHeight="1" x14ac:dyDescent="0.3">
      <c r="A23" s="98">
        <f>IF(B23="","",SUM(B$6:B23))</f>
        <v>18</v>
      </c>
      <c r="B23" s="95">
        <f t="shared" si="0"/>
        <v>1</v>
      </c>
      <c r="C23" s="254">
        <v>0.375</v>
      </c>
      <c r="D23" s="255" t="s">
        <v>15</v>
      </c>
      <c r="E23" s="255">
        <v>310</v>
      </c>
      <c r="F23" s="256" t="s">
        <v>110</v>
      </c>
      <c r="G23" s="257" t="s">
        <v>109</v>
      </c>
      <c r="H23" s="170"/>
      <c r="I23" s="72" t="str">
        <f t="shared" si="37"/>
        <v>TRUE</v>
      </c>
      <c r="J23" s="72" t="str">
        <f t="shared" si="37"/>
        <v/>
      </c>
      <c r="K23" s="72" t="str">
        <f t="shared" si="37"/>
        <v/>
      </c>
      <c r="L23" s="72" t="str">
        <f t="shared" si="37"/>
        <v/>
      </c>
      <c r="M23" s="81" t="str">
        <f t="shared" si="37"/>
        <v/>
      </c>
      <c r="N23" s="62">
        <f t="shared" si="2"/>
        <v>1</v>
      </c>
      <c r="O23" s="62">
        <f>IF(N23="","",SUM(N$6:N23))</f>
        <v>7</v>
      </c>
      <c r="P23" s="63">
        <f t="shared" si="3"/>
        <v>0.375</v>
      </c>
      <c r="Q23" s="63" t="str">
        <f t="shared" si="4"/>
        <v>Stand A</v>
      </c>
      <c r="R23" s="79">
        <f t="shared" si="5"/>
        <v>310</v>
      </c>
      <c r="S23" s="63" t="str">
        <f t="shared" si="6"/>
        <v xml:space="preserve">Hepworth - Huddersfield                                                                             </v>
      </c>
      <c r="T23" s="63" t="str">
        <f t="shared" si="7"/>
        <v xml:space="preserve">First                                             </v>
      </c>
      <c r="U23" s="63" t="str">
        <f t="shared" si="8"/>
        <v/>
      </c>
      <c r="V23" s="64" t="str">
        <f t="shared" si="9"/>
        <v/>
      </c>
      <c r="W23" s="64" t="str">
        <f>IF(V23="","",SUM(V$6:V23))</f>
        <v/>
      </c>
      <c r="X23" s="65" t="str">
        <f t="shared" si="10"/>
        <v/>
      </c>
      <c r="Y23" s="65" t="str">
        <f t="shared" si="11"/>
        <v/>
      </c>
      <c r="Z23" s="65" t="str">
        <f t="shared" si="12"/>
        <v/>
      </c>
      <c r="AA23" s="65" t="str">
        <f t="shared" si="13"/>
        <v/>
      </c>
      <c r="AB23" s="65" t="str">
        <f t="shared" si="14"/>
        <v/>
      </c>
      <c r="AC23" s="65" t="str">
        <f t="shared" si="15"/>
        <v/>
      </c>
      <c r="AD23" s="66" t="str">
        <f t="shared" si="16"/>
        <v/>
      </c>
      <c r="AE23" s="66" t="str">
        <f>IF(AD23="","",SUM(AD$6:AD23))</f>
        <v/>
      </c>
      <c r="AF23" s="67" t="str">
        <f t="shared" si="17"/>
        <v/>
      </c>
      <c r="AG23" s="67" t="str">
        <f t="shared" si="18"/>
        <v/>
      </c>
      <c r="AH23" s="87" t="str">
        <f t="shared" si="19"/>
        <v/>
      </c>
      <c r="AI23" s="67" t="str">
        <f t="shared" si="20"/>
        <v/>
      </c>
      <c r="AJ23" s="67" t="str">
        <f t="shared" si="21"/>
        <v/>
      </c>
      <c r="AK23" s="67" t="str">
        <f t="shared" si="22"/>
        <v/>
      </c>
      <c r="AL23" s="68" t="str">
        <f t="shared" si="23"/>
        <v/>
      </c>
      <c r="AM23" s="68" t="str">
        <f>IF(AL23="","",SUM(AL$6:AL23))</f>
        <v/>
      </c>
      <c r="AN23" s="69" t="str">
        <f t="shared" si="24"/>
        <v/>
      </c>
      <c r="AO23" s="69" t="str">
        <f t="shared" si="25"/>
        <v/>
      </c>
      <c r="AP23" s="96" t="str">
        <f t="shared" si="26"/>
        <v/>
      </c>
      <c r="AQ23" s="69" t="str">
        <f t="shared" si="27"/>
        <v/>
      </c>
      <c r="AR23" s="69" t="str">
        <f t="shared" si="28"/>
        <v/>
      </c>
      <c r="AS23" s="69" t="str">
        <f t="shared" si="29"/>
        <v/>
      </c>
      <c r="AT23" s="70" t="str">
        <f t="shared" si="30"/>
        <v/>
      </c>
      <c r="AU23" s="70" t="str">
        <f>IF(AT23="","",SUM(AT$6:AT23))</f>
        <v/>
      </c>
      <c r="AV23" s="71" t="str">
        <f t="shared" si="31"/>
        <v/>
      </c>
      <c r="AW23" s="71" t="str">
        <f t="shared" si="32"/>
        <v/>
      </c>
      <c r="AX23" s="97" t="str">
        <f t="shared" si="33"/>
        <v/>
      </c>
      <c r="AY23" s="71" t="str">
        <f t="shared" si="34"/>
        <v/>
      </c>
      <c r="AZ23" s="71" t="str">
        <f t="shared" si="35"/>
        <v/>
      </c>
      <c r="BA23" s="180" t="str">
        <f t="shared" si="36"/>
        <v/>
      </c>
      <c r="BB23" s="101"/>
    </row>
    <row r="24" spans="1:54" ht="20.100000000000001" customHeight="1" x14ac:dyDescent="0.3">
      <c r="A24" s="98">
        <f>IF(B24="","",SUM(B$6:B24))</f>
        <v>19</v>
      </c>
      <c r="B24" s="95">
        <f t="shared" si="0"/>
        <v>1</v>
      </c>
      <c r="C24" s="254">
        <v>0.38194444444444442</v>
      </c>
      <c r="D24" s="255" t="s">
        <v>17</v>
      </c>
      <c r="E24" s="255">
        <v>314</v>
      </c>
      <c r="F24" s="256" t="s">
        <v>112</v>
      </c>
      <c r="G24" s="257" t="s">
        <v>109</v>
      </c>
      <c r="H24" s="170"/>
      <c r="I24" s="72" t="str">
        <f t="shared" si="37"/>
        <v/>
      </c>
      <c r="J24" s="72" t="str">
        <f t="shared" si="37"/>
        <v/>
      </c>
      <c r="K24" s="72" t="str">
        <f t="shared" si="37"/>
        <v>TRUE</v>
      </c>
      <c r="L24" s="72" t="str">
        <f t="shared" si="37"/>
        <v/>
      </c>
      <c r="M24" s="81" t="str">
        <f t="shared" si="37"/>
        <v/>
      </c>
      <c r="N24" s="62" t="str">
        <f t="shared" si="2"/>
        <v/>
      </c>
      <c r="O24" s="62" t="str">
        <f>IF(N24="","",SUM(N$6:N24))</f>
        <v/>
      </c>
      <c r="P24" s="63" t="str">
        <f t="shared" si="3"/>
        <v/>
      </c>
      <c r="Q24" s="63" t="str">
        <f t="shared" si="4"/>
        <v/>
      </c>
      <c r="R24" s="79" t="str">
        <f t="shared" si="5"/>
        <v/>
      </c>
      <c r="S24" s="63" t="str">
        <f t="shared" si="6"/>
        <v/>
      </c>
      <c r="T24" s="63" t="str">
        <f t="shared" si="7"/>
        <v/>
      </c>
      <c r="U24" s="63" t="str">
        <f t="shared" si="8"/>
        <v/>
      </c>
      <c r="V24" s="64" t="str">
        <f t="shared" si="9"/>
        <v/>
      </c>
      <c r="W24" s="64" t="str">
        <f>IF(V24="","",SUM(V$6:V24))</f>
        <v/>
      </c>
      <c r="X24" s="65" t="str">
        <f t="shared" si="10"/>
        <v/>
      </c>
      <c r="Y24" s="65" t="str">
        <f t="shared" si="11"/>
        <v/>
      </c>
      <c r="Z24" s="65" t="str">
        <f t="shared" si="12"/>
        <v/>
      </c>
      <c r="AA24" s="65" t="str">
        <f t="shared" si="13"/>
        <v/>
      </c>
      <c r="AB24" s="65" t="str">
        <f t="shared" si="14"/>
        <v/>
      </c>
      <c r="AC24" s="65" t="str">
        <f t="shared" si="15"/>
        <v/>
      </c>
      <c r="AD24" s="66">
        <f t="shared" si="16"/>
        <v>1</v>
      </c>
      <c r="AE24" s="66">
        <f>IF(AD24="","",SUM(AD$6:AD24))</f>
        <v>8</v>
      </c>
      <c r="AF24" s="67">
        <f t="shared" si="17"/>
        <v>0.38194444444444442</v>
      </c>
      <c r="AG24" s="67" t="str">
        <f t="shared" si="18"/>
        <v>Stand C</v>
      </c>
      <c r="AH24" s="87">
        <f t="shared" si="19"/>
        <v>314</v>
      </c>
      <c r="AI24" s="67" t="str">
        <f t="shared" si="20"/>
        <v xml:space="preserve">Huddersfield - Holme                                                                                </v>
      </c>
      <c r="AJ24" s="67" t="str">
        <f t="shared" si="21"/>
        <v xml:space="preserve">First                                             </v>
      </c>
      <c r="AK24" s="67" t="str">
        <f t="shared" si="22"/>
        <v/>
      </c>
      <c r="AL24" s="68" t="str">
        <f t="shared" si="23"/>
        <v/>
      </c>
      <c r="AM24" s="68" t="str">
        <f>IF(AL24="","",SUM(AL$6:AL24))</f>
        <v/>
      </c>
      <c r="AN24" s="69" t="str">
        <f t="shared" si="24"/>
        <v/>
      </c>
      <c r="AO24" s="69" t="str">
        <f t="shared" si="25"/>
        <v/>
      </c>
      <c r="AP24" s="96" t="str">
        <f t="shared" si="26"/>
        <v/>
      </c>
      <c r="AQ24" s="69" t="str">
        <f t="shared" si="27"/>
        <v/>
      </c>
      <c r="AR24" s="69" t="str">
        <f t="shared" si="28"/>
        <v/>
      </c>
      <c r="AS24" s="69" t="str">
        <f t="shared" si="29"/>
        <v/>
      </c>
      <c r="AT24" s="70" t="str">
        <f t="shared" si="30"/>
        <v/>
      </c>
      <c r="AU24" s="70" t="str">
        <f>IF(AT24="","",SUM(AT$6:AT24))</f>
        <v/>
      </c>
      <c r="AV24" s="71" t="str">
        <f t="shared" si="31"/>
        <v/>
      </c>
      <c r="AW24" s="71" t="str">
        <f t="shared" si="32"/>
        <v/>
      </c>
      <c r="AX24" s="97" t="str">
        <f t="shared" si="33"/>
        <v/>
      </c>
      <c r="AY24" s="71" t="str">
        <f t="shared" si="34"/>
        <v/>
      </c>
      <c r="AZ24" s="71" t="str">
        <f t="shared" si="35"/>
        <v/>
      </c>
      <c r="BA24" s="180" t="str">
        <f t="shared" si="36"/>
        <v/>
      </c>
      <c r="BB24" s="101"/>
    </row>
    <row r="25" spans="1:54" ht="20.100000000000001" customHeight="1" x14ac:dyDescent="0.3">
      <c r="A25" s="98">
        <f>IF(B25="","",SUM(B$6:B25))</f>
        <v>20</v>
      </c>
      <c r="B25" s="95">
        <f t="shared" si="0"/>
        <v>1</v>
      </c>
      <c r="C25" s="254">
        <v>0.3840277777777778</v>
      </c>
      <c r="D25" s="255" t="s">
        <v>15</v>
      </c>
      <c r="E25" s="255">
        <v>316</v>
      </c>
      <c r="F25" s="256" t="s">
        <v>111</v>
      </c>
      <c r="G25" s="257" t="s">
        <v>109</v>
      </c>
      <c r="H25" s="170"/>
      <c r="I25" s="72" t="str">
        <f t="shared" si="37"/>
        <v>TRUE</v>
      </c>
      <c r="J25" s="72" t="str">
        <f t="shared" si="37"/>
        <v/>
      </c>
      <c r="K25" s="72" t="str">
        <f t="shared" si="37"/>
        <v/>
      </c>
      <c r="L25" s="72" t="str">
        <f t="shared" si="37"/>
        <v/>
      </c>
      <c r="M25" s="81" t="str">
        <f t="shared" si="37"/>
        <v/>
      </c>
      <c r="N25" s="62">
        <f t="shared" si="2"/>
        <v>1</v>
      </c>
      <c r="O25" s="62">
        <f>IF(N25="","",SUM(N$6:N25))</f>
        <v>8</v>
      </c>
      <c r="P25" s="63">
        <f t="shared" si="3"/>
        <v>0.3840277777777778</v>
      </c>
      <c r="Q25" s="63" t="str">
        <f t="shared" si="4"/>
        <v>Stand A</v>
      </c>
      <c r="R25" s="79">
        <f t="shared" si="5"/>
        <v>316</v>
      </c>
      <c r="S25" s="63" t="str">
        <f t="shared" si="6"/>
        <v xml:space="preserve">Parkhead - Huddersfield                                                                             </v>
      </c>
      <c r="T25" s="63" t="str">
        <f t="shared" si="7"/>
        <v xml:space="preserve">First                                             </v>
      </c>
      <c r="U25" s="63" t="str">
        <f t="shared" si="8"/>
        <v/>
      </c>
      <c r="V25" s="64" t="str">
        <f t="shared" si="9"/>
        <v/>
      </c>
      <c r="W25" s="64" t="str">
        <f>IF(V25="","",SUM(V$6:V25))</f>
        <v/>
      </c>
      <c r="X25" s="65" t="str">
        <f t="shared" si="10"/>
        <v/>
      </c>
      <c r="Y25" s="65" t="str">
        <f t="shared" si="11"/>
        <v/>
      </c>
      <c r="Z25" s="65" t="str">
        <f t="shared" si="12"/>
        <v/>
      </c>
      <c r="AA25" s="65" t="str">
        <f t="shared" si="13"/>
        <v/>
      </c>
      <c r="AB25" s="65" t="str">
        <f t="shared" si="14"/>
        <v/>
      </c>
      <c r="AC25" s="65" t="str">
        <f t="shared" si="15"/>
        <v/>
      </c>
      <c r="AD25" s="66" t="str">
        <f t="shared" si="16"/>
        <v/>
      </c>
      <c r="AE25" s="66" t="str">
        <f>IF(AD25="","",SUM(AD$6:AD25))</f>
        <v/>
      </c>
      <c r="AF25" s="67" t="str">
        <f t="shared" si="17"/>
        <v/>
      </c>
      <c r="AG25" s="67" t="str">
        <f t="shared" si="18"/>
        <v/>
      </c>
      <c r="AH25" s="87" t="str">
        <f t="shared" si="19"/>
        <v/>
      </c>
      <c r="AI25" s="67" t="str">
        <f t="shared" si="20"/>
        <v/>
      </c>
      <c r="AJ25" s="67" t="str">
        <f t="shared" si="21"/>
        <v/>
      </c>
      <c r="AK25" s="67" t="str">
        <f t="shared" si="22"/>
        <v/>
      </c>
      <c r="AL25" s="68" t="str">
        <f t="shared" si="23"/>
        <v/>
      </c>
      <c r="AM25" s="68" t="str">
        <f>IF(AL25="","",SUM(AL$6:AL25))</f>
        <v/>
      </c>
      <c r="AN25" s="69" t="str">
        <f t="shared" si="24"/>
        <v/>
      </c>
      <c r="AO25" s="69" t="str">
        <f t="shared" si="25"/>
        <v/>
      </c>
      <c r="AP25" s="96" t="str">
        <f t="shared" si="26"/>
        <v/>
      </c>
      <c r="AQ25" s="69" t="str">
        <f t="shared" si="27"/>
        <v/>
      </c>
      <c r="AR25" s="69" t="str">
        <f t="shared" si="28"/>
        <v/>
      </c>
      <c r="AS25" s="69" t="str">
        <f t="shared" si="29"/>
        <v/>
      </c>
      <c r="AT25" s="70" t="str">
        <f t="shared" si="30"/>
        <v/>
      </c>
      <c r="AU25" s="70" t="str">
        <f>IF(AT25="","",SUM(AT$6:AT25))</f>
        <v/>
      </c>
      <c r="AV25" s="71" t="str">
        <f t="shared" si="31"/>
        <v/>
      </c>
      <c r="AW25" s="71" t="str">
        <f t="shared" si="32"/>
        <v/>
      </c>
      <c r="AX25" s="97" t="str">
        <f t="shared" si="33"/>
        <v/>
      </c>
      <c r="AY25" s="71" t="str">
        <f t="shared" si="34"/>
        <v/>
      </c>
      <c r="AZ25" s="71" t="str">
        <f t="shared" si="35"/>
        <v/>
      </c>
      <c r="BA25" s="180" t="str">
        <f t="shared" si="36"/>
        <v/>
      </c>
      <c r="BB25" s="101"/>
    </row>
    <row r="26" spans="1:54" ht="20.100000000000001" customHeight="1" x14ac:dyDescent="0.3">
      <c r="A26" s="98">
        <f>IF(B26="","",SUM(B$6:B26))</f>
        <v>21</v>
      </c>
      <c r="B26" s="95">
        <f t="shared" si="0"/>
        <v>1</v>
      </c>
      <c r="C26" s="254">
        <v>0.38680555555555557</v>
      </c>
      <c r="D26" s="255" t="s">
        <v>16</v>
      </c>
      <c r="E26" s="255">
        <v>308</v>
      </c>
      <c r="F26" s="256" t="s">
        <v>113</v>
      </c>
      <c r="G26" s="257" t="s">
        <v>109</v>
      </c>
      <c r="H26" s="170"/>
      <c r="I26" s="72" t="str">
        <f t="shared" ref="I26:M35" si="38">IF($D26=I$5,"TRUE","")</f>
        <v/>
      </c>
      <c r="J26" s="72" t="str">
        <f t="shared" si="38"/>
        <v>TRUE</v>
      </c>
      <c r="K26" s="72" t="str">
        <f t="shared" si="38"/>
        <v/>
      </c>
      <c r="L26" s="72" t="str">
        <f t="shared" si="38"/>
        <v/>
      </c>
      <c r="M26" s="81" t="str">
        <f t="shared" si="38"/>
        <v/>
      </c>
      <c r="N26" s="62" t="str">
        <f t="shared" si="2"/>
        <v/>
      </c>
      <c r="O26" s="62" t="str">
        <f>IF(N26="","",SUM(N$6:N26))</f>
        <v/>
      </c>
      <c r="P26" s="63" t="str">
        <f t="shared" si="3"/>
        <v/>
      </c>
      <c r="Q26" s="63" t="str">
        <f t="shared" si="4"/>
        <v/>
      </c>
      <c r="R26" s="79" t="str">
        <f t="shared" si="5"/>
        <v/>
      </c>
      <c r="S26" s="63" t="str">
        <f t="shared" si="6"/>
        <v/>
      </c>
      <c r="T26" s="63" t="str">
        <f t="shared" si="7"/>
        <v/>
      </c>
      <c r="U26" s="63" t="str">
        <f t="shared" si="8"/>
        <v/>
      </c>
      <c r="V26" s="64">
        <f t="shared" si="9"/>
        <v>1</v>
      </c>
      <c r="W26" s="64">
        <f>IF(V26="","",SUM(V$6:V26))</f>
        <v>4</v>
      </c>
      <c r="X26" s="65">
        <f t="shared" si="10"/>
        <v>0.38680555555555557</v>
      </c>
      <c r="Y26" s="65" t="str">
        <f t="shared" si="11"/>
        <v>Stand B</v>
      </c>
      <c r="Z26" s="65">
        <f t="shared" si="12"/>
        <v>308</v>
      </c>
      <c r="AA26" s="65" t="str">
        <f t="shared" si="13"/>
        <v xml:space="preserve">Holmfirth - Huddersfield                                                                            </v>
      </c>
      <c r="AB26" s="65" t="str">
        <f t="shared" si="14"/>
        <v xml:space="preserve">First                                             </v>
      </c>
      <c r="AC26" s="65" t="str">
        <f t="shared" si="15"/>
        <v/>
      </c>
      <c r="AD26" s="66" t="str">
        <f t="shared" si="16"/>
        <v/>
      </c>
      <c r="AE26" s="66" t="str">
        <f>IF(AD26="","",SUM(AD$6:AD26))</f>
        <v/>
      </c>
      <c r="AF26" s="67" t="str">
        <f t="shared" si="17"/>
        <v/>
      </c>
      <c r="AG26" s="67" t="str">
        <f t="shared" si="18"/>
        <v/>
      </c>
      <c r="AH26" s="87" t="str">
        <f t="shared" si="19"/>
        <v/>
      </c>
      <c r="AI26" s="67" t="str">
        <f t="shared" si="20"/>
        <v/>
      </c>
      <c r="AJ26" s="67" t="str">
        <f t="shared" si="21"/>
        <v/>
      </c>
      <c r="AK26" s="67" t="str">
        <f t="shared" si="22"/>
        <v/>
      </c>
      <c r="AL26" s="68" t="str">
        <f t="shared" si="23"/>
        <v/>
      </c>
      <c r="AM26" s="68" t="str">
        <f>IF(AL26="","",SUM(AL$6:AL26))</f>
        <v/>
      </c>
      <c r="AN26" s="69" t="str">
        <f t="shared" si="24"/>
        <v/>
      </c>
      <c r="AO26" s="69" t="str">
        <f t="shared" si="25"/>
        <v/>
      </c>
      <c r="AP26" s="96" t="str">
        <f t="shared" si="26"/>
        <v/>
      </c>
      <c r="AQ26" s="69" t="str">
        <f t="shared" si="27"/>
        <v/>
      </c>
      <c r="AR26" s="69" t="str">
        <f t="shared" si="28"/>
        <v/>
      </c>
      <c r="AS26" s="69" t="str">
        <f t="shared" si="29"/>
        <v/>
      </c>
      <c r="AT26" s="70" t="str">
        <f t="shared" si="30"/>
        <v/>
      </c>
      <c r="AU26" s="70" t="str">
        <f>IF(AT26="","",SUM(AT$6:AT26))</f>
        <v/>
      </c>
      <c r="AV26" s="71" t="str">
        <f t="shared" si="31"/>
        <v/>
      </c>
      <c r="AW26" s="71" t="str">
        <f t="shared" si="32"/>
        <v/>
      </c>
      <c r="AX26" s="97" t="str">
        <f t="shared" si="33"/>
        <v/>
      </c>
      <c r="AY26" s="71" t="str">
        <f t="shared" si="34"/>
        <v/>
      </c>
      <c r="AZ26" s="71" t="str">
        <f t="shared" si="35"/>
        <v/>
      </c>
      <c r="BA26" s="180" t="str">
        <f t="shared" si="36"/>
        <v/>
      </c>
      <c r="BB26" s="101"/>
    </row>
    <row r="27" spans="1:54" ht="20.100000000000001" customHeight="1" x14ac:dyDescent="0.3">
      <c r="A27" s="98">
        <f>IF(B27="","",SUM(B$6:B27))</f>
        <v>22</v>
      </c>
      <c r="B27" s="95">
        <f t="shared" si="0"/>
        <v>1</v>
      </c>
      <c r="C27" s="254">
        <v>0.39097222222222222</v>
      </c>
      <c r="D27" s="255" t="s">
        <v>17</v>
      </c>
      <c r="E27" s="255">
        <v>310</v>
      </c>
      <c r="F27" s="256" t="s">
        <v>114</v>
      </c>
      <c r="G27" s="257" t="s">
        <v>109</v>
      </c>
      <c r="H27" s="170"/>
      <c r="I27" s="72" t="str">
        <f t="shared" si="38"/>
        <v/>
      </c>
      <c r="J27" s="72" t="str">
        <f t="shared" si="38"/>
        <v/>
      </c>
      <c r="K27" s="72" t="str">
        <f t="shared" si="38"/>
        <v>TRUE</v>
      </c>
      <c r="L27" s="72" t="str">
        <f t="shared" si="38"/>
        <v/>
      </c>
      <c r="M27" s="81" t="str">
        <f t="shared" si="38"/>
        <v/>
      </c>
      <c r="N27" s="62" t="str">
        <f t="shared" si="2"/>
        <v/>
      </c>
      <c r="O27" s="62" t="str">
        <f>IF(N27="","",SUM(N$6:N27))</f>
        <v/>
      </c>
      <c r="P27" s="63" t="str">
        <f t="shared" si="3"/>
        <v/>
      </c>
      <c r="Q27" s="63" t="str">
        <f t="shared" si="4"/>
        <v/>
      </c>
      <c r="R27" s="79" t="str">
        <f t="shared" si="5"/>
        <v/>
      </c>
      <c r="S27" s="63" t="str">
        <f t="shared" si="6"/>
        <v/>
      </c>
      <c r="T27" s="63" t="str">
        <f t="shared" si="7"/>
        <v/>
      </c>
      <c r="U27" s="63" t="str">
        <f t="shared" si="8"/>
        <v/>
      </c>
      <c r="V27" s="64" t="str">
        <f t="shared" si="9"/>
        <v/>
      </c>
      <c r="W27" s="64" t="str">
        <f>IF(V27="","",SUM(V$6:V27))</f>
        <v/>
      </c>
      <c r="X27" s="65" t="str">
        <f t="shared" si="10"/>
        <v/>
      </c>
      <c r="Y27" s="65" t="str">
        <f t="shared" si="11"/>
        <v/>
      </c>
      <c r="Z27" s="65" t="str">
        <f t="shared" si="12"/>
        <v/>
      </c>
      <c r="AA27" s="65" t="str">
        <f t="shared" si="13"/>
        <v/>
      </c>
      <c r="AB27" s="65" t="str">
        <f t="shared" si="14"/>
        <v/>
      </c>
      <c r="AC27" s="65" t="str">
        <f t="shared" si="15"/>
        <v/>
      </c>
      <c r="AD27" s="66">
        <f t="shared" si="16"/>
        <v>1</v>
      </c>
      <c r="AE27" s="66">
        <f>IF(AD27="","",SUM(AD$6:AD27))</f>
        <v>9</v>
      </c>
      <c r="AF27" s="67">
        <f t="shared" si="17"/>
        <v>0.39097222222222222</v>
      </c>
      <c r="AG27" s="67" t="str">
        <f t="shared" si="18"/>
        <v>Stand C</v>
      </c>
      <c r="AH27" s="87">
        <f t="shared" si="19"/>
        <v>310</v>
      </c>
      <c r="AI27" s="67" t="str">
        <f t="shared" si="20"/>
        <v xml:space="preserve">Huddersfield - Hepworth                                                                             </v>
      </c>
      <c r="AJ27" s="67" t="str">
        <f t="shared" si="21"/>
        <v xml:space="preserve">First                                             </v>
      </c>
      <c r="AK27" s="67" t="str">
        <f t="shared" si="22"/>
        <v/>
      </c>
      <c r="AL27" s="68" t="str">
        <f t="shared" si="23"/>
        <v/>
      </c>
      <c r="AM27" s="68" t="str">
        <f>IF(AL27="","",SUM(AL$6:AL27))</f>
        <v/>
      </c>
      <c r="AN27" s="69" t="str">
        <f t="shared" si="24"/>
        <v/>
      </c>
      <c r="AO27" s="69" t="str">
        <f t="shared" si="25"/>
        <v/>
      </c>
      <c r="AP27" s="96" t="str">
        <f t="shared" si="26"/>
        <v/>
      </c>
      <c r="AQ27" s="69" t="str">
        <f t="shared" si="27"/>
        <v/>
      </c>
      <c r="AR27" s="69" t="str">
        <f t="shared" si="28"/>
        <v/>
      </c>
      <c r="AS27" s="69" t="str">
        <f t="shared" si="29"/>
        <v/>
      </c>
      <c r="AT27" s="70" t="str">
        <f t="shared" si="30"/>
        <v/>
      </c>
      <c r="AU27" s="70" t="str">
        <f>IF(AT27="","",SUM(AT$6:AT27))</f>
        <v/>
      </c>
      <c r="AV27" s="71" t="str">
        <f t="shared" si="31"/>
        <v/>
      </c>
      <c r="AW27" s="71" t="str">
        <f t="shared" si="32"/>
        <v/>
      </c>
      <c r="AX27" s="97" t="str">
        <f t="shared" si="33"/>
        <v/>
      </c>
      <c r="AY27" s="71" t="str">
        <f t="shared" si="34"/>
        <v/>
      </c>
      <c r="AZ27" s="71" t="str">
        <f t="shared" si="35"/>
        <v/>
      </c>
      <c r="BA27" s="180" t="str">
        <f t="shared" si="36"/>
        <v/>
      </c>
      <c r="BB27" s="101"/>
    </row>
    <row r="28" spans="1:54" ht="20.100000000000001" customHeight="1" x14ac:dyDescent="0.3">
      <c r="A28" s="98">
        <f>IF(B28="","",SUM(B$6:B28))</f>
        <v>23</v>
      </c>
      <c r="B28" s="95">
        <f t="shared" si="0"/>
        <v>1</v>
      </c>
      <c r="C28" s="254">
        <v>0.3923611111111111</v>
      </c>
      <c r="D28" s="255" t="s">
        <v>18</v>
      </c>
      <c r="E28" s="255" t="s">
        <v>132</v>
      </c>
      <c r="F28" s="256" t="s">
        <v>133</v>
      </c>
      <c r="G28" s="257" t="s">
        <v>122</v>
      </c>
      <c r="H28" s="170"/>
      <c r="I28" s="72" t="str">
        <f t="shared" si="38"/>
        <v/>
      </c>
      <c r="J28" s="72" t="str">
        <f t="shared" si="38"/>
        <v/>
      </c>
      <c r="K28" s="72" t="str">
        <f t="shared" si="38"/>
        <v/>
      </c>
      <c r="L28" s="72" t="str">
        <f t="shared" si="38"/>
        <v>TRUE</v>
      </c>
      <c r="M28" s="81" t="str">
        <f t="shared" si="38"/>
        <v/>
      </c>
      <c r="N28" s="62" t="str">
        <f t="shared" si="2"/>
        <v/>
      </c>
      <c r="O28" s="62" t="str">
        <f>IF(N28="","",SUM(N$6:N28))</f>
        <v/>
      </c>
      <c r="P28" s="63" t="str">
        <f t="shared" si="3"/>
        <v/>
      </c>
      <c r="Q28" s="63" t="str">
        <f t="shared" si="4"/>
        <v/>
      </c>
      <c r="R28" s="79" t="str">
        <f t="shared" si="5"/>
        <v/>
      </c>
      <c r="S28" s="63" t="str">
        <f t="shared" si="6"/>
        <v/>
      </c>
      <c r="T28" s="63" t="str">
        <f t="shared" si="7"/>
        <v/>
      </c>
      <c r="U28" s="63" t="str">
        <f t="shared" si="8"/>
        <v/>
      </c>
      <c r="V28" s="64" t="str">
        <f t="shared" si="9"/>
        <v/>
      </c>
      <c r="W28" s="64" t="str">
        <f>IF(V28="","",SUM(V$6:V28))</f>
        <v/>
      </c>
      <c r="X28" s="65" t="str">
        <f t="shared" si="10"/>
        <v/>
      </c>
      <c r="Y28" s="65" t="str">
        <f t="shared" si="11"/>
        <v/>
      </c>
      <c r="Z28" s="65" t="str">
        <f t="shared" si="12"/>
        <v/>
      </c>
      <c r="AA28" s="65" t="str">
        <f t="shared" si="13"/>
        <v/>
      </c>
      <c r="AB28" s="65" t="str">
        <f t="shared" si="14"/>
        <v/>
      </c>
      <c r="AC28" s="65" t="str">
        <f t="shared" si="15"/>
        <v/>
      </c>
      <c r="AD28" s="66" t="str">
        <f t="shared" si="16"/>
        <v/>
      </c>
      <c r="AE28" s="66" t="str">
        <f>IF(AD28="","",SUM(AD$6:AD28))</f>
        <v/>
      </c>
      <c r="AF28" s="67" t="str">
        <f t="shared" si="17"/>
        <v/>
      </c>
      <c r="AG28" s="67" t="str">
        <f t="shared" si="18"/>
        <v/>
      </c>
      <c r="AH28" s="87" t="str">
        <f t="shared" si="19"/>
        <v/>
      </c>
      <c r="AI28" s="67" t="str">
        <f t="shared" si="20"/>
        <v/>
      </c>
      <c r="AJ28" s="67" t="str">
        <f t="shared" si="21"/>
        <v/>
      </c>
      <c r="AK28" s="67" t="str">
        <f t="shared" si="22"/>
        <v/>
      </c>
      <c r="AL28" s="68">
        <f t="shared" si="23"/>
        <v>1</v>
      </c>
      <c r="AM28" s="68">
        <f>IF(AL28="","",SUM(AL$6:AL28))</f>
        <v>2</v>
      </c>
      <c r="AN28" s="69">
        <f t="shared" si="24"/>
        <v>0.3923611111111111</v>
      </c>
      <c r="AO28" s="69" t="str">
        <f t="shared" si="25"/>
        <v>Stand D</v>
      </c>
      <c r="AP28" s="96" t="str">
        <f t="shared" si="26"/>
        <v xml:space="preserve">H3             </v>
      </c>
      <c r="AQ28" s="69" t="str">
        <f t="shared" si="27"/>
        <v xml:space="preserve">Holmfirth - Upperthong Circular                                                                     </v>
      </c>
      <c r="AR28" s="69" t="str">
        <f t="shared" si="28"/>
        <v xml:space="preserve">Stotts Coaches                                    </v>
      </c>
      <c r="AS28" s="69" t="str">
        <f t="shared" si="29"/>
        <v/>
      </c>
      <c r="AT28" s="70" t="str">
        <f t="shared" si="30"/>
        <v/>
      </c>
      <c r="AU28" s="70" t="str">
        <f>IF(AT28="","",SUM(AT$6:AT28))</f>
        <v/>
      </c>
      <c r="AV28" s="71" t="str">
        <f t="shared" si="31"/>
        <v/>
      </c>
      <c r="AW28" s="71" t="str">
        <f t="shared" si="32"/>
        <v/>
      </c>
      <c r="AX28" s="97" t="str">
        <f t="shared" si="33"/>
        <v/>
      </c>
      <c r="AY28" s="71" t="str">
        <f t="shared" si="34"/>
        <v/>
      </c>
      <c r="AZ28" s="71" t="str">
        <f t="shared" si="35"/>
        <v/>
      </c>
      <c r="BA28" s="180" t="str">
        <f t="shared" si="36"/>
        <v/>
      </c>
      <c r="BB28" s="101"/>
    </row>
    <row r="29" spans="1:54" ht="20.100000000000001" customHeight="1" x14ac:dyDescent="0.3">
      <c r="A29" s="98">
        <f>IF(B29="","",SUM(B$6:B29))</f>
        <v>24</v>
      </c>
      <c r="B29" s="95">
        <f t="shared" si="0"/>
        <v>1</v>
      </c>
      <c r="C29" s="259">
        <v>0.3923611111111111</v>
      </c>
      <c r="D29" s="260" t="s">
        <v>15</v>
      </c>
      <c r="E29" s="260" t="s">
        <v>128</v>
      </c>
      <c r="F29" s="260" t="s">
        <v>134</v>
      </c>
      <c r="G29" s="261" t="s">
        <v>122</v>
      </c>
      <c r="H29" s="170"/>
      <c r="I29" s="72" t="str">
        <f t="shared" si="38"/>
        <v>TRUE</v>
      </c>
      <c r="J29" s="72" t="str">
        <f t="shared" si="38"/>
        <v/>
      </c>
      <c r="K29" s="72" t="str">
        <f t="shared" si="38"/>
        <v/>
      </c>
      <c r="L29" s="72" t="str">
        <f t="shared" si="38"/>
        <v/>
      </c>
      <c r="M29" s="81" t="str">
        <f t="shared" si="38"/>
        <v/>
      </c>
      <c r="N29" s="62">
        <f t="shared" si="2"/>
        <v>1</v>
      </c>
      <c r="O29" s="62">
        <f>IF(N29="","",SUM(N$6:N29))</f>
        <v>9</v>
      </c>
      <c r="P29" s="63">
        <f t="shared" si="3"/>
        <v>0.3923611111111111</v>
      </c>
      <c r="Q29" s="63" t="str">
        <f t="shared" si="4"/>
        <v>Stand A</v>
      </c>
      <c r="R29" s="79" t="str">
        <f t="shared" si="5"/>
        <v xml:space="preserve">H5             </v>
      </c>
      <c r="S29" s="63" t="str">
        <f t="shared" si="6"/>
        <v>Holmfirth - Netherthong</v>
      </c>
      <c r="T29" s="63" t="str">
        <f t="shared" si="7"/>
        <v xml:space="preserve">Stotts Coaches                                    </v>
      </c>
      <c r="U29" s="63" t="str">
        <f t="shared" si="8"/>
        <v/>
      </c>
      <c r="V29" s="64" t="str">
        <f t="shared" si="9"/>
        <v/>
      </c>
      <c r="W29" s="64" t="str">
        <f>IF(V29="","",SUM(V$6:V29))</f>
        <v/>
      </c>
      <c r="X29" s="65" t="str">
        <f t="shared" si="10"/>
        <v/>
      </c>
      <c r="Y29" s="65" t="str">
        <f t="shared" si="11"/>
        <v/>
      </c>
      <c r="Z29" s="65" t="str">
        <f t="shared" si="12"/>
        <v/>
      </c>
      <c r="AA29" s="65" t="str">
        <f t="shared" si="13"/>
        <v/>
      </c>
      <c r="AB29" s="65" t="str">
        <f t="shared" si="14"/>
        <v/>
      </c>
      <c r="AC29" s="65" t="str">
        <f t="shared" si="15"/>
        <v/>
      </c>
      <c r="AD29" s="66" t="str">
        <f t="shared" si="16"/>
        <v/>
      </c>
      <c r="AE29" s="66" t="str">
        <f>IF(AD29="","",SUM(AD$6:AD29))</f>
        <v/>
      </c>
      <c r="AF29" s="67" t="str">
        <f t="shared" si="17"/>
        <v/>
      </c>
      <c r="AG29" s="67" t="str">
        <f t="shared" si="18"/>
        <v/>
      </c>
      <c r="AH29" s="87" t="str">
        <f t="shared" si="19"/>
        <v/>
      </c>
      <c r="AI29" s="67" t="str">
        <f t="shared" si="20"/>
        <v/>
      </c>
      <c r="AJ29" s="67" t="str">
        <f t="shared" si="21"/>
        <v/>
      </c>
      <c r="AK29" s="67" t="str">
        <f t="shared" si="22"/>
        <v/>
      </c>
      <c r="AL29" s="68" t="str">
        <f t="shared" si="23"/>
        <v/>
      </c>
      <c r="AM29" s="68" t="str">
        <f>IF(AL29="","",SUM(AL$6:AL29))</f>
        <v/>
      </c>
      <c r="AN29" s="69" t="str">
        <f t="shared" si="24"/>
        <v/>
      </c>
      <c r="AO29" s="69" t="str">
        <f t="shared" si="25"/>
        <v/>
      </c>
      <c r="AP29" s="96" t="str">
        <f t="shared" si="26"/>
        <v/>
      </c>
      <c r="AQ29" s="69" t="str">
        <f t="shared" si="27"/>
        <v/>
      </c>
      <c r="AR29" s="69" t="str">
        <f t="shared" si="28"/>
        <v/>
      </c>
      <c r="AS29" s="69" t="str">
        <f t="shared" si="29"/>
        <v/>
      </c>
      <c r="AT29" s="70" t="str">
        <f t="shared" si="30"/>
        <v/>
      </c>
      <c r="AU29" s="70" t="str">
        <f>IF(AT29="","",SUM(AT$6:AT29))</f>
        <v/>
      </c>
      <c r="AV29" s="71" t="str">
        <f t="shared" si="31"/>
        <v/>
      </c>
      <c r="AW29" s="71" t="str">
        <f t="shared" si="32"/>
        <v/>
      </c>
      <c r="AX29" s="97" t="str">
        <f t="shared" si="33"/>
        <v/>
      </c>
      <c r="AY29" s="71" t="str">
        <f t="shared" si="34"/>
        <v/>
      </c>
      <c r="AZ29" s="71" t="str">
        <f t="shared" si="35"/>
        <v/>
      </c>
      <c r="BA29" s="180" t="str">
        <f t="shared" si="36"/>
        <v/>
      </c>
      <c r="BB29" s="101"/>
    </row>
    <row r="30" spans="1:54" ht="20.100000000000001" customHeight="1" x14ac:dyDescent="0.3">
      <c r="A30" s="98">
        <f>IF(B30="","",SUM(B$6:B30))</f>
        <v>25</v>
      </c>
      <c r="B30" s="95">
        <f t="shared" si="0"/>
        <v>1</v>
      </c>
      <c r="C30" s="254">
        <v>0.39583333333333331</v>
      </c>
      <c r="D30" s="255" t="s">
        <v>15</v>
      </c>
      <c r="E30" s="255">
        <v>310</v>
      </c>
      <c r="F30" s="256" t="s">
        <v>110</v>
      </c>
      <c r="G30" s="257" t="s">
        <v>109</v>
      </c>
      <c r="H30" s="170"/>
      <c r="I30" s="72" t="str">
        <f t="shared" si="38"/>
        <v>TRUE</v>
      </c>
      <c r="J30" s="72" t="str">
        <f t="shared" si="38"/>
        <v/>
      </c>
      <c r="K30" s="72" t="str">
        <f t="shared" si="38"/>
        <v/>
      </c>
      <c r="L30" s="72" t="str">
        <f t="shared" si="38"/>
        <v/>
      </c>
      <c r="M30" s="81" t="str">
        <f t="shared" si="38"/>
        <v/>
      </c>
      <c r="N30" s="62">
        <f t="shared" si="2"/>
        <v>1</v>
      </c>
      <c r="O30" s="62">
        <f>IF(N30="","",SUM(N$6:N30))</f>
        <v>10</v>
      </c>
      <c r="P30" s="63">
        <f t="shared" si="3"/>
        <v>0.39583333333333331</v>
      </c>
      <c r="Q30" s="63" t="str">
        <f t="shared" si="4"/>
        <v>Stand A</v>
      </c>
      <c r="R30" s="79">
        <f t="shared" si="5"/>
        <v>310</v>
      </c>
      <c r="S30" s="63" t="str">
        <f t="shared" si="6"/>
        <v xml:space="preserve">Hepworth - Huddersfield                                                                             </v>
      </c>
      <c r="T30" s="63" t="str">
        <f t="shared" si="7"/>
        <v xml:space="preserve">First                                             </v>
      </c>
      <c r="U30" s="63" t="str">
        <f t="shared" si="8"/>
        <v/>
      </c>
      <c r="V30" s="64" t="str">
        <f t="shared" si="9"/>
        <v/>
      </c>
      <c r="W30" s="64" t="str">
        <f>IF(V30="","",SUM(V$6:V30))</f>
        <v/>
      </c>
      <c r="X30" s="65" t="str">
        <f t="shared" si="10"/>
        <v/>
      </c>
      <c r="Y30" s="65" t="str">
        <f t="shared" si="11"/>
        <v/>
      </c>
      <c r="Z30" s="65" t="str">
        <f t="shared" si="12"/>
        <v/>
      </c>
      <c r="AA30" s="65" t="str">
        <f t="shared" si="13"/>
        <v/>
      </c>
      <c r="AB30" s="65" t="str">
        <f t="shared" si="14"/>
        <v/>
      </c>
      <c r="AC30" s="65" t="str">
        <f t="shared" si="15"/>
        <v/>
      </c>
      <c r="AD30" s="66" t="str">
        <f t="shared" si="16"/>
        <v/>
      </c>
      <c r="AE30" s="66" t="str">
        <f>IF(AD30="","",SUM(AD$6:AD30))</f>
        <v/>
      </c>
      <c r="AF30" s="67" t="str">
        <f t="shared" si="17"/>
        <v/>
      </c>
      <c r="AG30" s="67" t="str">
        <f t="shared" si="18"/>
        <v/>
      </c>
      <c r="AH30" s="87" t="str">
        <f t="shared" si="19"/>
        <v/>
      </c>
      <c r="AI30" s="67" t="str">
        <f t="shared" si="20"/>
        <v/>
      </c>
      <c r="AJ30" s="67" t="str">
        <f t="shared" si="21"/>
        <v/>
      </c>
      <c r="AK30" s="67" t="str">
        <f t="shared" si="22"/>
        <v/>
      </c>
      <c r="AL30" s="68" t="str">
        <f t="shared" si="23"/>
        <v/>
      </c>
      <c r="AM30" s="68" t="str">
        <f>IF(AL30="","",SUM(AL$6:AL30))</f>
        <v/>
      </c>
      <c r="AN30" s="69" t="str">
        <f t="shared" si="24"/>
        <v/>
      </c>
      <c r="AO30" s="69" t="str">
        <f t="shared" si="25"/>
        <v/>
      </c>
      <c r="AP30" s="96" t="str">
        <f t="shared" si="26"/>
        <v/>
      </c>
      <c r="AQ30" s="69" t="str">
        <f t="shared" si="27"/>
        <v/>
      </c>
      <c r="AR30" s="69" t="str">
        <f t="shared" si="28"/>
        <v/>
      </c>
      <c r="AS30" s="69" t="str">
        <f t="shared" si="29"/>
        <v/>
      </c>
      <c r="AT30" s="70" t="str">
        <f t="shared" si="30"/>
        <v/>
      </c>
      <c r="AU30" s="70" t="str">
        <f>IF(AT30="","",SUM(AT$6:AT30))</f>
        <v/>
      </c>
      <c r="AV30" s="71" t="str">
        <f t="shared" si="31"/>
        <v/>
      </c>
      <c r="AW30" s="71" t="str">
        <f t="shared" si="32"/>
        <v/>
      </c>
      <c r="AX30" s="97" t="str">
        <f t="shared" si="33"/>
        <v/>
      </c>
      <c r="AY30" s="71" t="str">
        <f t="shared" si="34"/>
        <v/>
      </c>
      <c r="AZ30" s="71" t="str">
        <f t="shared" si="35"/>
        <v/>
      </c>
      <c r="BA30" s="180" t="str">
        <f t="shared" si="36"/>
        <v/>
      </c>
      <c r="BB30" s="101"/>
    </row>
    <row r="31" spans="1:54" ht="20.100000000000001" customHeight="1" x14ac:dyDescent="0.3">
      <c r="A31" s="98">
        <f>IF(B31="","",SUM(B$6:B31))</f>
        <v>26</v>
      </c>
      <c r="B31" s="95">
        <f t="shared" si="0"/>
        <v>1</v>
      </c>
      <c r="C31" s="254">
        <v>0.40069444444444446</v>
      </c>
      <c r="D31" s="255" t="s">
        <v>16</v>
      </c>
      <c r="E31" s="255">
        <v>436</v>
      </c>
      <c r="F31" s="256" t="s">
        <v>115</v>
      </c>
      <c r="G31" s="257" t="s">
        <v>116</v>
      </c>
      <c r="H31" s="170"/>
      <c r="I31" s="72" t="str">
        <f t="shared" si="38"/>
        <v/>
      </c>
      <c r="J31" s="72" t="str">
        <f t="shared" si="38"/>
        <v>TRUE</v>
      </c>
      <c r="K31" s="72" t="str">
        <f t="shared" si="38"/>
        <v/>
      </c>
      <c r="L31" s="72" t="str">
        <f t="shared" si="38"/>
        <v/>
      </c>
      <c r="M31" s="81" t="str">
        <f t="shared" si="38"/>
        <v/>
      </c>
      <c r="N31" s="62" t="str">
        <f t="shared" si="2"/>
        <v/>
      </c>
      <c r="O31" s="62" t="str">
        <f>IF(N31="","",SUM(N$6:N31))</f>
        <v/>
      </c>
      <c r="P31" s="63" t="str">
        <f t="shared" si="3"/>
        <v/>
      </c>
      <c r="Q31" s="63" t="str">
        <f t="shared" si="4"/>
        <v/>
      </c>
      <c r="R31" s="79" t="str">
        <f t="shared" si="5"/>
        <v/>
      </c>
      <c r="S31" s="63" t="str">
        <f t="shared" si="6"/>
        <v/>
      </c>
      <c r="T31" s="63" t="str">
        <f t="shared" si="7"/>
        <v/>
      </c>
      <c r="U31" s="63" t="str">
        <f t="shared" si="8"/>
        <v/>
      </c>
      <c r="V31" s="64">
        <f t="shared" si="9"/>
        <v>1</v>
      </c>
      <c r="W31" s="64">
        <f>IF(V31="","",SUM(V$6:V31))</f>
        <v>5</v>
      </c>
      <c r="X31" s="65">
        <f t="shared" si="10"/>
        <v>0.40069444444444446</v>
      </c>
      <c r="Y31" s="65" t="str">
        <f t="shared" si="11"/>
        <v>Stand B</v>
      </c>
      <c r="Z31" s="65">
        <f t="shared" si="12"/>
        <v>436</v>
      </c>
      <c r="AA31" s="65" t="str">
        <f t="shared" si="13"/>
        <v xml:space="preserve">Holmfirth - Wakefield                                                                               </v>
      </c>
      <c r="AB31" s="65" t="str">
        <f t="shared" si="14"/>
        <v xml:space="preserve">Yorkshire Tiger                      </v>
      </c>
      <c r="AC31" s="65" t="str">
        <f t="shared" si="15"/>
        <v/>
      </c>
      <c r="AD31" s="66" t="str">
        <f t="shared" si="16"/>
        <v/>
      </c>
      <c r="AE31" s="66" t="str">
        <f>IF(AD31="","",SUM(AD$6:AD31))</f>
        <v/>
      </c>
      <c r="AF31" s="67" t="str">
        <f t="shared" si="17"/>
        <v/>
      </c>
      <c r="AG31" s="67" t="str">
        <f t="shared" si="18"/>
        <v/>
      </c>
      <c r="AH31" s="87" t="str">
        <f t="shared" si="19"/>
        <v/>
      </c>
      <c r="AI31" s="67" t="str">
        <f t="shared" si="20"/>
        <v/>
      </c>
      <c r="AJ31" s="67" t="str">
        <f t="shared" si="21"/>
        <v/>
      </c>
      <c r="AK31" s="67" t="str">
        <f t="shared" si="22"/>
        <v/>
      </c>
      <c r="AL31" s="68" t="str">
        <f t="shared" si="23"/>
        <v/>
      </c>
      <c r="AM31" s="68" t="str">
        <f>IF(AL31="","",SUM(AL$6:AL31))</f>
        <v/>
      </c>
      <c r="AN31" s="69" t="str">
        <f t="shared" si="24"/>
        <v/>
      </c>
      <c r="AO31" s="69" t="str">
        <f t="shared" si="25"/>
        <v/>
      </c>
      <c r="AP31" s="96" t="str">
        <f t="shared" si="26"/>
        <v/>
      </c>
      <c r="AQ31" s="69" t="str">
        <f t="shared" si="27"/>
        <v/>
      </c>
      <c r="AR31" s="69" t="str">
        <f t="shared" si="28"/>
        <v/>
      </c>
      <c r="AS31" s="69" t="str">
        <f t="shared" si="29"/>
        <v/>
      </c>
      <c r="AT31" s="70" t="str">
        <f t="shared" si="30"/>
        <v/>
      </c>
      <c r="AU31" s="70" t="str">
        <f>IF(AT31="","",SUM(AT$6:AT31))</f>
        <v/>
      </c>
      <c r="AV31" s="71" t="str">
        <f t="shared" si="31"/>
        <v/>
      </c>
      <c r="AW31" s="71" t="str">
        <f t="shared" si="32"/>
        <v/>
      </c>
      <c r="AX31" s="97" t="str">
        <f t="shared" si="33"/>
        <v/>
      </c>
      <c r="AY31" s="71" t="str">
        <f t="shared" si="34"/>
        <v/>
      </c>
      <c r="AZ31" s="71" t="str">
        <f t="shared" si="35"/>
        <v/>
      </c>
      <c r="BA31" s="180" t="str">
        <f t="shared" si="36"/>
        <v/>
      </c>
      <c r="BB31" s="101"/>
    </row>
    <row r="32" spans="1:54" ht="20.100000000000001" customHeight="1" x14ac:dyDescent="0.3">
      <c r="A32" s="98">
        <f>IF(B32="","",SUM(B$6:B32))</f>
        <v>27</v>
      </c>
      <c r="B32" s="95">
        <f t="shared" si="0"/>
        <v>1</v>
      </c>
      <c r="C32" s="254">
        <v>0.40138888888888885</v>
      </c>
      <c r="D32" s="255" t="s">
        <v>16</v>
      </c>
      <c r="E32" s="255">
        <v>335</v>
      </c>
      <c r="F32" s="256" t="s">
        <v>121</v>
      </c>
      <c r="G32" s="257" t="s">
        <v>122</v>
      </c>
      <c r="H32" s="170"/>
      <c r="I32" s="72" t="str">
        <f t="shared" si="38"/>
        <v/>
      </c>
      <c r="J32" s="72" t="str">
        <f t="shared" si="38"/>
        <v>TRUE</v>
      </c>
      <c r="K32" s="72" t="str">
        <f t="shared" si="38"/>
        <v/>
      </c>
      <c r="L32" s="72" t="str">
        <f t="shared" si="38"/>
        <v/>
      </c>
      <c r="M32" s="81" t="str">
        <f t="shared" si="38"/>
        <v/>
      </c>
      <c r="N32" s="62" t="str">
        <f t="shared" si="2"/>
        <v/>
      </c>
      <c r="O32" s="62" t="str">
        <f>IF(N32="","",SUM(N$6:N32))</f>
        <v/>
      </c>
      <c r="P32" s="63" t="str">
        <f t="shared" si="3"/>
        <v/>
      </c>
      <c r="Q32" s="63" t="str">
        <f t="shared" si="4"/>
        <v/>
      </c>
      <c r="R32" s="79" t="str">
        <f t="shared" si="5"/>
        <v/>
      </c>
      <c r="S32" s="63" t="str">
        <f t="shared" si="6"/>
        <v/>
      </c>
      <c r="T32" s="63" t="str">
        <f t="shared" si="7"/>
        <v/>
      </c>
      <c r="U32" s="63" t="str">
        <f t="shared" si="8"/>
        <v/>
      </c>
      <c r="V32" s="64">
        <f t="shared" si="9"/>
        <v>1</v>
      </c>
      <c r="W32" s="64">
        <f>IF(V32="","",SUM(V$6:V32))</f>
        <v>6</v>
      </c>
      <c r="X32" s="65">
        <f t="shared" si="10"/>
        <v>0.40138888888888885</v>
      </c>
      <c r="Y32" s="65" t="str">
        <f t="shared" si="11"/>
        <v>Stand B</v>
      </c>
      <c r="Z32" s="65">
        <f t="shared" si="12"/>
        <v>335</v>
      </c>
      <c r="AA32" s="65" t="str">
        <f t="shared" si="13"/>
        <v xml:space="preserve">Holmfirth - Pole Moor                                                                               </v>
      </c>
      <c r="AB32" s="65" t="str">
        <f t="shared" si="14"/>
        <v xml:space="preserve">Stotts Coaches                                    </v>
      </c>
      <c r="AC32" s="65" t="str">
        <f t="shared" si="15"/>
        <v/>
      </c>
      <c r="AD32" s="66" t="str">
        <f t="shared" si="16"/>
        <v/>
      </c>
      <c r="AE32" s="66" t="str">
        <f>IF(AD32="","",SUM(AD$6:AD32))</f>
        <v/>
      </c>
      <c r="AF32" s="67" t="str">
        <f t="shared" si="17"/>
        <v/>
      </c>
      <c r="AG32" s="67" t="str">
        <f t="shared" si="18"/>
        <v/>
      </c>
      <c r="AH32" s="87" t="str">
        <f t="shared" si="19"/>
        <v/>
      </c>
      <c r="AI32" s="67" t="str">
        <f t="shared" si="20"/>
        <v/>
      </c>
      <c r="AJ32" s="67" t="str">
        <f t="shared" si="21"/>
        <v/>
      </c>
      <c r="AK32" s="67" t="str">
        <f t="shared" si="22"/>
        <v/>
      </c>
      <c r="AL32" s="68" t="str">
        <f t="shared" si="23"/>
        <v/>
      </c>
      <c r="AM32" s="68" t="str">
        <f>IF(AL32="","",SUM(AL$6:AL32))</f>
        <v/>
      </c>
      <c r="AN32" s="69" t="str">
        <f t="shared" si="24"/>
        <v/>
      </c>
      <c r="AO32" s="69" t="str">
        <f t="shared" si="25"/>
        <v/>
      </c>
      <c r="AP32" s="96" t="str">
        <f t="shared" si="26"/>
        <v/>
      </c>
      <c r="AQ32" s="69" t="str">
        <f t="shared" si="27"/>
        <v/>
      </c>
      <c r="AR32" s="69" t="str">
        <f t="shared" si="28"/>
        <v/>
      </c>
      <c r="AS32" s="69" t="str">
        <f t="shared" si="29"/>
        <v/>
      </c>
      <c r="AT32" s="70" t="str">
        <f t="shared" si="30"/>
        <v/>
      </c>
      <c r="AU32" s="70" t="str">
        <f>IF(AT32="","",SUM(AT$6:AT32))</f>
        <v/>
      </c>
      <c r="AV32" s="71" t="str">
        <f t="shared" si="31"/>
        <v/>
      </c>
      <c r="AW32" s="71" t="str">
        <f t="shared" si="32"/>
        <v/>
      </c>
      <c r="AX32" s="97" t="str">
        <f t="shared" si="33"/>
        <v/>
      </c>
      <c r="AY32" s="71" t="str">
        <f t="shared" si="34"/>
        <v/>
      </c>
      <c r="AZ32" s="71" t="str">
        <f t="shared" si="35"/>
        <v/>
      </c>
      <c r="BA32" s="180" t="str">
        <f t="shared" si="36"/>
        <v/>
      </c>
      <c r="BB32" s="101"/>
    </row>
    <row r="33" spans="1:54" ht="20.100000000000001" customHeight="1" x14ac:dyDescent="0.3">
      <c r="A33" s="98">
        <f>IF(B33="","",SUM(B$6:B33))</f>
        <v>28</v>
      </c>
      <c r="B33" s="95">
        <f t="shared" si="0"/>
        <v>1</v>
      </c>
      <c r="C33" s="254">
        <v>0.40486111111111112</v>
      </c>
      <c r="D33" s="255" t="s">
        <v>17</v>
      </c>
      <c r="E33" s="255">
        <v>316</v>
      </c>
      <c r="F33" s="256" t="s">
        <v>118</v>
      </c>
      <c r="G33" s="257" t="s">
        <v>109</v>
      </c>
      <c r="H33" s="170"/>
      <c r="I33" s="72" t="str">
        <f t="shared" si="38"/>
        <v/>
      </c>
      <c r="J33" s="72" t="str">
        <f t="shared" si="38"/>
        <v/>
      </c>
      <c r="K33" s="72" t="str">
        <f t="shared" si="38"/>
        <v>TRUE</v>
      </c>
      <c r="L33" s="72" t="str">
        <f t="shared" si="38"/>
        <v/>
      </c>
      <c r="M33" s="81" t="str">
        <f t="shared" si="38"/>
        <v/>
      </c>
      <c r="N33" s="62" t="str">
        <f t="shared" si="2"/>
        <v/>
      </c>
      <c r="O33" s="62" t="str">
        <f>IF(N33="","",SUM(N$6:N33))</f>
        <v/>
      </c>
      <c r="P33" s="63" t="str">
        <f t="shared" si="3"/>
        <v/>
      </c>
      <c r="Q33" s="63" t="str">
        <f t="shared" si="4"/>
        <v/>
      </c>
      <c r="R33" s="79" t="str">
        <f t="shared" si="5"/>
        <v/>
      </c>
      <c r="S33" s="63" t="str">
        <f t="shared" si="6"/>
        <v/>
      </c>
      <c r="T33" s="63" t="str">
        <f t="shared" si="7"/>
        <v/>
      </c>
      <c r="U33" s="63" t="str">
        <f t="shared" si="8"/>
        <v/>
      </c>
      <c r="V33" s="64" t="str">
        <f t="shared" si="9"/>
        <v/>
      </c>
      <c r="W33" s="64" t="str">
        <f>IF(V33="","",SUM(V$6:V33))</f>
        <v/>
      </c>
      <c r="X33" s="65" t="str">
        <f t="shared" si="10"/>
        <v/>
      </c>
      <c r="Y33" s="65" t="str">
        <f t="shared" si="11"/>
        <v/>
      </c>
      <c r="Z33" s="65" t="str">
        <f t="shared" si="12"/>
        <v/>
      </c>
      <c r="AA33" s="65" t="str">
        <f t="shared" si="13"/>
        <v/>
      </c>
      <c r="AB33" s="65" t="str">
        <f t="shared" si="14"/>
        <v/>
      </c>
      <c r="AC33" s="65" t="str">
        <f t="shared" si="15"/>
        <v/>
      </c>
      <c r="AD33" s="66">
        <f t="shared" si="16"/>
        <v>1</v>
      </c>
      <c r="AE33" s="66">
        <f>IF(AD33="","",SUM(AD$6:AD33))</f>
        <v>10</v>
      </c>
      <c r="AF33" s="67">
        <f t="shared" si="17"/>
        <v>0.40486111111111112</v>
      </c>
      <c r="AG33" s="67" t="str">
        <f t="shared" si="18"/>
        <v>Stand C</v>
      </c>
      <c r="AH33" s="87">
        <f t="shared" si="19"/>
        <v>316</v>
      </c>
      <c r="AI33" s="67" t="str">
        <f t="shared" si="20"/>
        <v xml:space="preserve">Huddersfield - Parkhead                                                                             </v>
      </c>
      <c r="AJ33" s="67" t="str">
        <f t="shared" si="21"/>
        <v xml:space="preserve">First                                             </v>
      </c>
      <c r="AK33" s="67" t="str">
        <f t="shared" si="22"/>
        <v/>
      </c>
      <c r="AL33" s="68" t="str">
        <f t="shared" si="23"/>
        <v/>
      </c>
      <c r="AM33" s="68" t="str">
        <f>IF(AL33="","",SUM(AL$6:AL33))</f>
        <v/>
      </c>
      <c r="AN33" s="69" t="str">
        <f t="shared" si="24"/>
        <v/>
      </c>
      <c r="AO33" s="69" t="str">
        <f t="shared" si="25"/>
        <v/>
      </c>
      <c r="AP33" s="96" t="str">
        <f t="shared" si="26"/>
        <v/>
      </c>
      <c r="AQ33" s="69" t="str">
        <f t="shared" si="27"/>
        <v/>
      </c>
      <c r="AR33" s="69" t="str">
        <f t="shared" si="28"/>
        <v/>
      </c>
      <c r="AS33" s="69" t="str">
        <f t="shared" si="29"/>
        <v/>
      </c>
      <c r="AT33" s="70" t="str">
        <f t="shared" si="30"/>
        <v/>
      </c>
      <c r="AU33" s="70" t="str">
        <f>IF(AT33="","",SUM(AT$6:AT33))</f>
        <v/>
      </c>
      <c r="AV33" s="71" t="str">
        <f t="shared" si="31"/>
        <v/>
      </c>
      <c r="AW33" s="71" t="str">
        <f t="shared" si="32"/>
        <v/>
      </c>
      <c r="AX33" s="97" t="str">
        <f t="shared" si="33"/>
        <v/>
      </c>
      <c r="AY33" s="71" t="str">
        <f t="shared" si="34"/>
        <v/>
      </c>
      <c r="AZ33" s="71" t="str">
        <f t="shared" si="35"/>
        <v/>
      </c>
      <c r="BA33" s="180" t="str">
        <f t="shared" si="36"/>
        <v/>
      </c>
      <c r="BB33" s="101"/>
    </row>
    <row r="34" spans="1:54" ht="20.100000000000001" customHeight="1" x14ac:dyDescent="0.3">
      <c r="A34" s="98">
        <f>IF(B34="","",SUM(B$6:B34))</f>
        <v>29</v>
      </c>
      <c r="B34" s="95">
        <f t="shared" si="0"/>
        <v>1</v>
      </c>
      <c r="C34" s="254">
        <v>0.40625</v>
      </c>
      <c r="D34" s="255" t="s">
        <v>15</v>
      </c>
      <c r="E34" s="255">
        <v>314</v>
      </c>
      <c r="F34" s="256" t="s">
        <v>117</v>
      </c>
      <c r="G34" s="257" t="s">
        <v>109</v>
      </c>
      <c r="H34" s="170"/>
      <c r="I34" s="72" t="str">
        <f t="shared" si="38"/>
        <v>TRUE</v>
      </c>
      <c r="J34" s="72" t="str">
        <f t="shared" si="38"/>
        <v/>
      </c>
      <c r="K34" s="72" t="str">
        <f t="shared" si="38"/>
        <v/>
      </c>
      <c r="L34" s="72" t="str">
        <f t="shared" si="38"/>
        <v/>
      </c>
      <c r="M34" s="81" t="str">
        <f t="shared" si="38"/>
        <v/>
      </c>
      <c r="N34" s="62">
        <f t="shared" si="2"/>
        <v>1</v>
      </c>
      <c r="O34" s="62">
        <f>IF(N34="","",SUM(N$6:N34))</f>
        <v>11</v>
      </c>
      <c r="P34" s="63">
        <f t="shared" si="3"/>
        <v>0.40625</v>
      </c>
      <c r="Q34" s="63" t="str">
        <f t="shared" si="4"/>
        <v>Stand A</v>
      </c>
      <c r="R34" s="79">
        <f t="shared" si="5"/>
        <v>314</v>
      </c>
      <c r="S34" s="63" t="str">
        <f t="shared" si="6"/>
        <v xml:space="preserve">Holme - Huddersfield                                                                                </v>
      </c>
      <c r="T34" s="63" t="str">
        <f t="shared" si="7"/>
        <v xml:space="preserve">First                                             </v>
      </c>
      <c r="U34" s="63" t="str">
        <f t="shared" si="8"/>
        <v/>
      </c>
      <c r="V34" s="64" t="str">
        <f t="shared" si="9"/>
        <v/>
      </c>
      <c r="W34" s="64" t="str">
        <f>IF(V34="","",SUM(V$6:V34))</f>
        <v/>
      </c>
      <c r="X34" s="65" t="str">
        <f t="shared" si="10"/>
        <v/>
      </c>
      <c r="Y34" s="65" t="str">
        <f t="shared" si="11"/>
        <v/>
      </c>
      <c r="Z34" s="65" t="str">
        <f t="shared" si="12"/>
        <v/>
      </c>
      <c r="AA34" s="65" t="str">
        <f t="shared" si="13"/>
        <v/>
      </c>
      <c r="AB34" s="65" t="str">
        <f t="shared" si="14"/>
        <v/>
      </c>
      <c r="AC34" s="65" t="str">
        <f t="shared" si="15"/>
        <v/>
      </c>
      <c r="AD34" s="66" t="str">
        <f t="shared" si="16"/>
        <v/>
      </c>
      <c r="AE34" s="66" t="str">
        <f>IF(AD34="","",SUM(AD$6:AD34))</f>
        <v/>
      </c>
      <c r="AF34" s="67" t="str">
        <f t="shared" si="17"/>
        <v/>
      </c>
      <c r="AG34" s="67" t="str">
        <f t="shared" si="18"/>
        <v/>
      </c>
      <c r="AH34" s="87" t="str">
        <f t="shared" si="19"/>
        <v/>
      </c>
      <c r="AI34" s="67" t="str">
        <f t="shared" si="20"/>
        <v/>
      </c>
      <c r="AJ34" s="67" t="str">
        <f t="shared" si="21"/>
        <v/>
      </c>
      <c r="AK34" s="67" t="str">
        <f t="shared" si="22"/>
        <v/>
      </c>
      <c r="AL34" s="68" t="str">
        <f t="shared" si="23"/>
        <v/>
      </c>
      <c r="AM34" s="68" t="str">
        <f>IF(AL34="","",SUM(AL$6:AL34))</f>
        <v/>
      </c>
      <c r="AN34" s="69" t="str">
        <f t="shared" si="24"/>
        <v/>
      </c>
      <c r="AO34" s="69" t="str">
        <f t="shared" si="25"/>
        <v/>
      </c>
      <c r="AP34" s="96" t="str">
        <f t="shared" si="26"/>
        <v/>
      </c>
      <c r="AQ34" s="69" t="str">
        <f t="shared" si="27"/>
        <v/>
      </c>
      <c r="AR34" s="69" t="str">
        <f t="shared" si="28"/>
        <v/>
      </c>
      <c r="AS34" s="69" t="str">
        <f t="shared" si="29"/>
        <v/>
      </c>
      <c r="AT34" s="70" t="str">
        <f t="shared" si="30"/>
        <v/>
      </c>
      <c r="AU34" s="70" t="str">
        <f>IF(AT34="","",SUM(AT$6:AT34))</f>
        <v/>
      </c>
      <c r="AV34" s="71" t="str">
        <f t="shared" si="31"/>
        <v/>
      </c>
      <c r="AW34" s="71" t="str">
        <f t="shared" si="32"/>
        <v/>
      </c>
      <c r="AX34" s="97" t="str">
        <f t="shared" si="33"/>
        <v/>
      </c>
      <c r="AY34" s="71" t="str">
        <f t="shared" si="34"/>
        <v/>
      </c>
      <c r="AZ34" s="71" t="str">
        <f t="shared" si="35"/>
        <v/>
      </c>
      <c r="BA34" s="180" t="str">
        <f t="shared" si="36"/>
        <v/>
      </c>
      <c r="BB34" s="101"/>
    </row>
    <row r="35" spans="1:54" ht="20.100000000000001" customHeight="1" x14ac:dyDescent="0.3">
      <c r="A35" s="98">
        <f>IF(B35="","",SUM(B$6:B35))</f>
        <v>30</v>
      </c>
      <c r="B35" s="95">
        <f t="shared" si="0"/>
        <v>1</v>
      </c>
      <c r="C35" s="254">
        <v>0.40972222222222227</v>
      </c>
      <c r="D35" s="255" t="s">
        <v>18</v>
      </c>
      <c r="E35" s="255" t="s">
        <v>135</v>
      </c>
      <c r="F35" s="256" t="s">
        <v>126</v>
      </c>
      <c r="G35" s="257" t="s">
        <v>122</v>
      </c>
      <c r="H35" s="170"/>
      <c r="I35" s="72" t="str">
        <f t="shared" si="38"/>
        <v/>
      </c>
      <c r="J35" s="72" t="str">
        <f t="shared" si="38"/>
        <v/>
      </c>
      <c r="K35" s="72" t="str">
        <f t="shared" si="38"/>
        <v/>
      </c>
      <c r="L35" s="72" t="str">
        <f t="shared" si="38"/>
        <v>TRUE</v>
      </c>
      <c r="M35" s="81" t="str">
        <f t="shared" si="38"/>
        <v/>
      </c>
      <c r="N35" s="62" t="str">
        <f t="shared" si="2"/>
        <v/>
      </c>
      <c r="O35" s="62" t="str">
        <f>IF(N35="","",SUM(N$6:N35))</f>
        <v/>
      </c>
      <c r="P35" s="63" t="str">
        <f t="shared" si="3"/>
        <v/>
      </c>
      <c r="Q35" s="63" t="str">
        <f t="shared" si="4"/>
        <v/>
      </c>
      <c r="R35" s="79" t="str">
        <f t="shared" si="5"/>
        <v/>
      </c>
      <c r="S35" s="63" t="str">
        <f t="shared" si="6"/>
        <v/>
      </c>
      <c r="T35" s="63" t="str">
        <f t="shared" si="7"/>
        <v/>
      </c>
      <c r="U35" s="63" t="str">
        <f t="shared" si="8"/>
        <v/>
      </c>
      <c r="V35" s="64" t="str">
        <f t="shared" si="9"/>
        <v/>
      </c>
      <c r="W35" s="64" t="str">
        <f>IF(V35="","",SUM(V$6:V35))</f>
        <v/>
      </c>
      <c r="X35" s="65" t="str">
        <f t="shared" si="10"/>
        <v/>
      </c>
      <c r="Y35" s="65" t="str">
        <f t="shared" si="11"/>
        <v/>
      </c>
      <c r="Z35" s="65" t="str">
        <f t="shared" si="12"/>
        <v/>
      </c>
      <c r="AA35" s="65" t="str">
        <f t="shared" si="13"/>
        <v/>
      </c>
      <c r="AB35" s="65" t="str">
        <f t="shared" si="14"/>
        <v/>
      </c>
      <c r="AC35" s="65" t="str">
        <f t="shared" si="15"/>
        <v/>
      </c>
      <c r="AD35" s="66" t="str">
        <f t="shared" si="16"/>
        <v/>
      </c>
      <c r="AE35" s="66" t="str">
        <f>IF(AD35="","",SUM(AD$6:AD35))</f>
        <v/>
      </c>
      <c r="AF35" s="67" t="str">
        <f t="shared" si="17"/>
        <v/>
      </c>
      <c r="AG35" s="67" t="str">
        <f t="shared" si="18"/>
        <v/>
      </c>
      <c r="AH35" s="87" t="str">
        <f t="shared" si="19"/>
        <v/>
      </c>
      <c r="AI35" s="67" t="str">
        <f t="shared" si="20"/>
        <v/>
      </c>
      <c r="AJ35" s="67" t="str">
        <f t="shared" si="21"/>
        <v/>
      </c>
      <c r="AK35" s="67" t="str">
        <f t="shared" si="22"/>
        <v/>
      </c>
      <c r="AL35" s="68">
        <f t="shared" si="23"/>
        <v>1</v>
      </c>
      <c r="AM35" s="68">
        <f>IF(AL35="","",SUM(AL$6:AL35))</f>
        <v>3</v>
      </c>
      <c r="AN35" s="69">
        <f t="shared" si="24"/>
        <v>0.40972222222222227</v>
      </c>
      <c r="AO35" s="69" t="str">
        <f t="shared" si="25"/>
        <v>Stand D</v>
      </c>
      <c r="AP35" s="96" t="str">
        <f t="shared" si="26"/>
        <v xml:space="preserve">H2             </v>
      </c>
      <c r="AQ35" s="69" t="str">
        <f t="shared" si="27"/>
        <v xml:space="preserve">Holmfirth - Totties Circular                                                                        </v>
      </c>
      <c r="AR35" s="69" t="str">
        <f t="shared" si="28"/>
        <v xml:space="preserve">Stotts Coaches                                    </v>
      </c>
      <c r="AS35" s="69" t="str">
        <f t="shared" si="29"/>
        <v/>
      </c>
      <c r="AT35" s="70" t="str">
        <f t="shared" si="30"/>
        <v/>
      </c>
      <c r="AU35" s="70" t="str">
        <f>IF(AT35="","",SUM(AT$6:AT35))</f>
        <v/>
      </c>
      <c r="AV35" s="71" t="str">
        <f t="shared" si="31"/>
        <v/>
      </c>
      <c r="AW35" s="71" t="str">
        <f t="shared" si="32"/>
        <v/>
      </c>
      <c r="AX35" s="97" t="str">
        <f t="shared" si="33"/>
        <v/>
      </c>
      <c r="AY35" s="71" t="str">
        <f t="shared" si="34"/>
        <v/>
      </c>
      <c r="AZ35" s="71" t="str">
        <f t="shared" si="35"/>
        <v/>
      </c>
      <c r="BA35" s="180" t="str">
        <f t="shared" si="36"/>
        <v/>
      </c>
      <c r="BB35" s="101"/>
    </row>
    <row r="36" spans="1:54" ht="20.100000000000001" customHeight="1" x14ac:dyDescent="0.3">
      <c r="A36" s="98">
        <f>IF(B36="","",SUM(B$6:B36))</f>
        <v>31</v>
      </c>
      <c r="B36" s="95">
        <f t="shared" si="0"/>
        <v>1</v>
      </c>
      <c r="C36" s="254">
        <v>0.41180555555555554</v>
      </c>
      <c r="D36" s="255" t="s">
        <v>15</v>
      </c>
      <c r="E36" s="255" t="s">
        <v>128</v>
      </c>
      <c r="F36" s="256" t="s">
        <v>151</v>
      </c>
      <c r="G36" s="257" t="s">
        <v>122</v>
      </c>
      <c r="H36" s="170"/>
      <c r="I36" s="72" t="str">
        <f t="shared" ref="I36:M45" si="39">IF($D36=I$5,"TRUE","")</f>
        <v>TRUE</v>
      </c>
      <c r="J36" s="72" t="str">
        <f t="shared" si="39"/>
        <v/>
      </c>
      <c r="K36" s="72" t="str">
        <f t="shared" si="39"/>
        <v/>
      </c>
      <c r="L36" s="72" t="str">
        <f t="shared" si="39"/>
        <v/>
      </c>
      <c r="M36" s="81" t="str">
        <f t="shared" si="39"/>
        <v/>
      </c>
      <c r="N36" s="62">
        <f t="shared" si="2"/>
        <v>1</v>
      </c>
      <c r="O36" s="62">
        <f>IF(N36="","",SUM(N$6:N36))</f>
        <v>12</v>
      </c>
      <c r="P36" s="63">
        <f t="shared" si="3"/>
        <v>0.41180555555555554</v>
      </c>
      <c r="Q36" s="63" t="str">
        <f t="shared" si="4"/>
        <v>Stand A</v>
      </c>
      <c r="R36" s="79" t="str">
        <f t="shared" si="5"/>
        <v xml:space="preserve">H5             </v>
      </c>
      <c r="S36" s="63" t="str">
        <f t="shared" si="6"/>
        <v xml:space="preserve">Holmfirth - Holmbridge                 </v>
      </c>
      <c r="T36" s="63" t="str">
        <f t="shared" si="7"/>
        <v xml:space="preserve">Stotts Coaches                                    </v>
      </c>
      <c r="U36" s="63" t="str">
        <f t="shared" si="8"/>
        <v/>
      </c>
      <c r="V36" s="64" t="str">
        <f t="shared" si="9"/>
        <v/>
      </c>
      <c r="W36" s="64" t="str">
        <f>IF(V36="","",SUM(V$6:V36))</f>
        <v/>
      </c>
      <c r="X36" s="65" t="str">
        <f t="shared" si="10"/>
        <v/>
      </c>
      <c r="Y36" s="65" t="str">
        <f t="shared" si="11"/>
        <v/>
      </c>
      <c r="Z36" s="65" t="str">
        <f t="shared" si="12"/>
        <v/>
      </c>
      <c r="AA36" s="65" t="str">
        <f t="shared" si="13"/>
        <v/>
      </c>
      <c r="AB36" s="65" t="str">
        <f t="shared" si="14"/>
        <v/>
      </c>
      <c r="AC36" s="65" t="str">
        <f t="shared" si="15"/>
        <v/>
      </c>
      <c r="AD36" s="66" t="str">
        <f t="shared" si="16"/>
        <v/>
      </c>
      <c r="AE36" s="66" t="str">
        <f>IF(AD36="","",SUM(AD$6:AD36))</f>
        <v/>
      </c>
      <c r="AF36" s="67" t="str">
        <f t="shared" si="17"/>
        <v/>
      </c>
      <c r="AG36" s="67" t="str">
        <f t="shared" si="18"/>
        <v/>
      </c>
      <c r="AH36" s="87" t="str">
        <f t="shared" si="19"/>
        <v/>
      </c>
      <c r="AI36" s="67" t="str">
        <f t="shared" si="20"/>
        <v/>
      </c>
      <c r="AJ36" s="67" t="str">
        <f t="shared" si="21"/>
        <v/>
      </c>
      <c r="AK36" s="67" t="str">
        <f t="shared" si="22"/>
        <v/>
      </c>
      <c r="AL36" s="68" t="str">
        <f t="shared" si="23"/>
        <v/>
      </c>
      <c r="AM36" s="68" t="str">
        <f>IF(AL36="","",SUM(AL$6:AL36))</f>
        <v/>
      </c>
      <c r="AN36" s="69" t="str">
        <f t="shared" si="24"/>
        <v/>
      </c>
      <c r="AO36" s="69" t="str">
        <f t="shared" si="25"/>
        <v/>
      </c>
      <c r="AP36" s="96" t="str">
        <f t="shared" si="26"/>
        <v/>
      </c>
      <c r="AQ36" s="69" t="str">
        <f t="shared" si="27"/>
        <v/>
      </c>
      <c r="AR36" s="69" t="str">
        <f t="shared" si="28"/>
        <v/>
      </c>
      <c r="AS36" s="69" t="str">
        <f t="shared" si="29"/>
        <v/>
      </c>
      <c r="AT36" s="70" t="str">
        <f t="shared" si="30"/>
        <v/>
      </c>
      <c r="AU36" s="70" t="str">
        <f>IF(AT36="","",SUM(AT$6:AT36))</f>
        <v/>
      </c>
      <c r="AV36" s="71" t="str">
        <f t="shared" si="31"/>
        <v/>
      </c>
      <c r="AW36" s="71" t="str">
        <f t="shared" si="32"/>
        <v/>
      </c>
      <c r="AX36" s="97" t="str">
        <f t="shared" si="33"/>
        <v/>
      </c>
      <c r="AY36" s="71" t="str">
        <f t="shared" si="34"/>
        <v/>
      </c>
      <c r="AZ36" s="71" t="str">
        <f t="shared" si="35"/>
        <v/>
      </c>
      <c r="BA36" s="180" t="str">
        <f t="shared" si="36"/>
        <v/>
      </c>
      <c r="BB36" s="101"/>
    </row>
    <row r="37" spans="1:54" ht="20.100000000000001" customHeight="1" x14ac:dyDescent="0.3">
      <c r="A37" s="154">
        <f>IF(B37="","",SUM(B$6:B37))</f>
        <v>32</v>
      </c>
      <c r="B37" s="95">
        <f t="shared" si="0"/>
        <v>1</v>
      </c>
      <c r="C37" s="254">
        <v>0.41319444444444442</v>
      </c>
      <c r="D37" s="262" t="s">
        <v>16</v>
      </c>
      <c r="E37" s="255">
        <v>350</v>
      </c>
      <c r="F37" s="256" t="s">
        <v>200</v>
      </c>
      <c r="G37" s="257" t="s">
        <v>138</v>
      </c>
      <c r="H37" s="170"/>
      <c r="I37" s="72" t="str">
        <f t="shared" si="39"/>
        <v/>
      </c>
      <c r="J37" s="72" t="str">
        <f t="shared" si="39"/>
        <v>TRUE</v>
      </c>
      <c r="K37" s="72" t="str">
        <f t="shared" si="39"/>
        <v/>
      </c>
      <c r="L37" s="72" t="str">
        <f t="shared" si="39"/>
        <v/>
      </c>
      <c r="M37" s="81" t="str">
        <f t="shared" si="39"/>
        <v/>
      </c>
      <c r="N37" s="155" t="str">
        <f t="shared" si="2"/>
        <v/>
      </c>
      <c r="O37" s="155" t="str">
        <f>IF(N37="","",SUM(N$6:N37))</f>
        <v/>
      </c>
      <c r="P37" s="156" t="str">
        <f t="shared" si="3"/>
        <v/>
      </c>
      <c r="Q37" s="156" t="str">
        <f t="shared" si="4"/>
        <v/>
      </c>
      <c r="R37" s="157" t="str">
        <f t="shared" si="5"/>
        <v/>
      </c>
      <c r="S37" s="156" t="str">
        <f t="shared" si="6"/>
        <v/>
      </c>
      <c r="T37" s="156" t="str">
        <f t="shared" si="7"/>
        <v/>
      </c>
      <c r="U37" s="63" t="str">
        <f t="shared" si="8"/>
        <v/>
      </c>
      <c r="V37" s="158">
        <f t="shared" si="9"/>
        <v>1</v>
      </c>
      <c r="W37" s="158">
        <f>IF(V37="","",SUM(V$6:V37))</f>
        <v>7</v>
      </c>
      <c r="X37" s="159">
        <f t="shared" si="10"/>
        <v>0.41319444444444442</v>
      </c>
      <c r="Y37" s="159" t="str">
        <f t="shared" si="11"/>
        <v>Stand B</v>
      </c>
      <c r="Z37" s="159">
        <f t="shared" si="12"/>
        <v>350</v>
      </c>
      <c r="AA37" s="159" t="str">
        <f t="shared" si="13"/>
        <v>Holmfirth - Penistone</v>
      </c>
      <c r="AB37" s="159" t="str">
        <f t="shared" si="14"/>
        <v>South Pennine Community Transport</v>
      </c>
      <c r="AC37" s="65" t="str">
        <f t="shared" si="15"/>
        <v/>
      </c>
      <c r="AD37" s="160" t="str">
        <f t="shared" si="16"/>
        <v/>
      </c>
      <c r="AE37" s="160" t="str">
        <f>IF(AD37="","",SUM(AD$6:AD37))</f>
        <v/>
      </c>
      <c r="AF37" s="161" t="str">
        <f t="shared" si="17"/>
        <v/>
      </c>
      <c r="AG37" s="161" t="str">
        <f t="shared" si="18"/>
        <v/>
      </c>
      <c r="AH37" s="162" t="str">
        <f t="shared" si="19"/>
        <v/>
      </c>
      <c r="AI37" s="161" t="str">
        <f t="shared" si="20"/>
        <v/>
      </c>
      <c r="AJ37" s="161" t="str">
        <f t="shared" si="21"/>
        <v/>
      </c>
      <c r="AK37" s="67" t="str">
        <f t="shared" si="22"/>
        <v/>
      </c>
      <c r="AL37" s="163" t="str">
        <f t="shared" si="23"/>
        <v/>
      </c>
      <c r="AM37" s="163" t="str">
        <f>IF(AL37="","",SUM(AL$6:AL37))</f>
        <v/>
      </c>
      <c r="AN37" s="164" t="str">
        <f t="shared" si="24"/>
        <v/>
      </c>
      <c r="AO37" s="164" t="str">
        <f t="shared" si="25"/>
        <v/>
      </c>
      <c r="AP37" s="165" t="str">
        <f t="shared" si="26"/>
        <v/>
      </c>
      <c r="AQ37" s="164" t="str">
        <f t="shared" si="27"/>
        <v/>
      </c>
      <c r="AR37" s="164" t="str">
        <f t="shared" si="28"/>
        <v/>
      </c>
      <c r="AS37" s="69" t="str">
        <f t="shared" si="29"/>
        <v/>
      </c>
      <c r="AT37" s="166" t="str">
        <f t="shared" si="30"/>
        <v/>
      </c>
      <c r="AU37" s="166" t="str">
        <f>IF(AT37="","",SUM(AT$6:AT37))</f>
        <v/>
      </c>
      <c r="AV37" s="167" t="str">
        <f t="shared" si="31"/>
        <v/>
      </c>
      <c r="AW37" s="167" t="str">
        <f t="shared" si="32"/>
        <v/>
      </c>
      <c r="AX37" s="168" t="str">
        <f t="shared" si="33"/>
        <v/>
      </c>
      <c r="AY37" s="167" t="str">
        <f t="shared" si="34"/>
        <v/>
      </c>
      <c r="AZ37" s="167" t="str">
        <f t="shared" si="35"/>
        <v/>
      </c>
      <c r="BA37" s="175" t="str">
        <f t="shared" si="36"/>
        <v/>
      </c>
      <c r="BB37" s="101"/>
    </row>
    <row r="38" spans="1:54" ht="20.100000000000001" customHeight="1" x14ac:dyDescent="0.3">
      <c r="A38" s="98">
        <f>IF(B38="","",SUM(B$6:B38))</f>
        <v>33</v>
      </c>
      <c r="B38" s="95">
        <f t="shared" si="0"/>
        <v>1</v>
      </c>
      <c r="C38" s="254">
        <v>0.41319444444444442</v>
      </c>
      <c r="D38" s="255" t="s">
        <v>17</v>
      </c>
      <c r="E38" s="255">
        <v>310</v>
      </c>
      <c r="F38" s="256" t="s">
        <v>114</v>
      </c>
      <c r="G38" s="257" t="s">
        <v>109</v>
      </c>
      <c r="H38" s="170"/>
      <c r="I38" s="72" t="str">
        <f t="shared" si="39"/>
        <v/>
      </c>
      <c r="J38" s="72" t="str">
        <f t="shared" si="39"/>
        <v/>
      </c>
      <c r="K38" s="72" t="str">
        <f t="shared" si="39"/>
        <v>TRUE</v>
      </c>
      <c r="L38" s="72" t="str">
        <f t="shared" si="39"/>
        <v/>
      </c>
      <c r="M38" s="81" t="str">
        <f t="shared" si="39"/>
        <v/>
      </c>
      <c r="N38" s="62" t="str">
        <f t="shared" si="2"/>
        <v/>
      </c>
      <c r="O38" s="62" t="str">
        <f>IF(N38="","",SUM(N$6:N38))</f>
        <v/>
      </c>
      <c r="P38" s="63" t="str">
        <f t="shared" si="3"/>
        <v/>
      </c>
      <c r="Q38" s="63" t="str">
        <f t="shared" si="4"/>
        <v/>
      </c>
      <c r="R38" s="79" t="str">
        <f t="shared" si="5"/>
        <v/>
      </c>
      <c r="S38" s="63" t="str">
        <f t="shared" si="6"/>
        <v/>
      </c>
      <c r="T38" s="63" t="str">
        <f t="shared" si="7"/>
        <v/>
      </c>
      <c r="U38" s="63" t="str">
        <f t="shared" si="8"/>
        <v/>
      </c>
      <c r="V38" s="64" t="str">
        <f t="shared" si="9"/>
        <v/>
      </c>
      <c r="W38" s="64" t="str">
        <f>IF(V38="","",SUM(V$6:V38))</f>
        <v/>
      </c>
      <c r="X38" s="65" t="str">
        <f t="shared" si="10"/>
        <v/>
      </c>
      <c r="Y38" s="65" t="str">
        <f t="shared" si="11"/>
        <v/>
      </c>
      <c r="Z38" s="65" t="str">
        <f t="shared" si="12"/>
        <v/>
      </c>
      <c r="AA38" s="65" t="str">
        <f t="shared" si="13"/>
        <v/>
      </c>
      <c r="AB38" s="65" t="str">
        <f t="shared" si="14"/>
        <v/>
      </c>
      <c r="AC38" s="65" t="str">
        <f t="shared" si="15"/>
        <v/>
      </c>
      <c r="AD38" s="66">
        <f t="shared" si="16"/>
        <v>1</v>
      </c>
      <c r="AE38" s="66">
        <f>IF(AD38="","",SUM(AD$6:AD38))</f>
        <v>11</v>
      </c>
      <c r="AF38" s="67">
        <f t="shared" si="17"/>
        <v>0.41319444444444442</v>
      </c>
      <c r="AG38" s="67" t="str">
        <f t="shared" si="18"/>
        <v>Stand C</v>
      </c>
      <c r="AH38" s="87">
        <f t="shared" si="19"/>
        <v>310</v>
      </c>
      <c r="AI38" s="67" t="str">
        <f t="shared" si="20"/>
        <v xml:space="preserve">Huddersfield - Hepworth                                                                             </v>
      </c>
      <c r="AJ38" s="67" t="str">
        <f t="shared" si="21"/>
        <v xml:space="preserve">First                                             </v>
      </c>
      <c r="AK38" s="67" t="str">
        <f t="shared" si="22"/>
        <v/>
      </c>
      <c r="AL38" s="68" t="str">
        <f t="shared" si="23"/>
        <v/>
      </c>
      <c r="AM38" s="68" t="str">
        <f>IF(AL38="","",SUM(AL$6:AL38))</f>
        <v/>
      </c>
      <c r="AN38" s="69" t="str">
        <f t="shared" si="24"/>
        <v/>
      </c>
      <c r="AO38" s="69" t="str">
        <f t="shared" si="25"/>
        <v/>
      </c>
      <c r="AP38" s="96" t="str">
        <f t="shared" si="26"/>
        <v/>
      </c>
      <c r="AQ38" s="69" t="str">
        <f t="shared" si="27"/>
        <v/>
      </c>
      <c r="AR38" s="69" t="str">
        <f t="shared" si="28"/>
        <v/>
      </c>
      <c r="AS38" s="69" t="str">
        <f t="shared" si="29"/>
        <v/>
      </c>
      <c r="AT38" s="70" t="str">
        <f t="shared" si="30"/>
        <v/>
      </c>
      <c r="AU38" s="70" t="str">
        <f>IF(AT38="","",SUM(AT$6:AT38))</f>
        <v/>
      </c>
      <c r="AV38" s="71" t="str">
        <f t="shared" si="31"/>
        <v/>
      </c>
      <c r="AW38" s="71" t="str">
        <f t="shared" si="32"/>
        <v/>
      </c>
      <c r="AX38" s="97" t="str">
        <f t="shared" si="33"/>
        <v/>
      </c>
      <c r="AY38" s="71" t="str">
        <f t="shared" si="34"/>
        <v/>
      </c>
      <c r="AZ38" s="71" t="str">
        <f t="shared" si="35"/>
        <v/>
      </c>
      <c r="BA38" s="180" t="str">
        <f t="shared" si="36"/>
        <v/>
      </c>
      <c r="BB38" s="101"/>
    </row>
    <row r="39" spans="1:54" ht="20.100000000000001" customHeight="1" x14ac:dyDescent="0.3">
      <c r="A39" s="98">
        <f>IF(B39="","",SUM(B$6:B39))</f>
        <v>34</v>
      </c>
      <c r="B39" s="95">
        <f t="shared" si="0"/>
        <v>1</v>
      </c>
      <c r="C39" s="235">
        <v>0.41319444444444442</v>
      </c>
      <c r="D39" s="236" t="s">
        <v>18</v>
      </c>
      <c r="E39" s="236">
        <v>352</v>
      </c>
      <c r="F39" s="237" t="s">
        <v>152</v>
      </c>
      <c r="G39" s="247" t="s">
        <v>138</v>
      </c>
      <c r="H39" s="170"/>
      <c r="I39" s="72" t="str">
        <f t="shared" si="39"/>
        <v/>
      </c>
      <c r="J39" s="72" t="str">
        <f t="shared" si="39"/>
        <v/>
      </c>
      <c r="K39" s="72" t="str">
        <f t="shared" si="39"/>
        <v/>
      </c>
      <c r="L39" s="72" t="str">
        <f t="shared" si="39"/>
        <v>TRUE</v>
      </c>
      <c r="M39" s="81" t="str">
        <f t="shared" si="39"/>
        <v/>
      </c>
      <c r="N39" s="62" t="str">
        <f t="shared" si="2"/>
        <v/>
      </c>
      <c r="O39" s="62" t="str">
        <f>IF(N39="","",SUM(N$6:N39))</f>
        <v/>
      </c>
      <c r="P39" s="63" t="str">
        <f t="shared" si="3"/>
        <v/>
      </c>
      <c r="Q39" s="63" t="str">
        <f t="shared" si="4"/>
        <v/>
      </c>
      <c r="R39" s="79" t="str">
        <f t="shared" si="5"/>
        <v/>
      </c>
      <c r="S39" s="63" t="str">
        <f t="shared" si="6"/>
        <v/>
      </c>
      <c r="T39" s="63" t="str">
        <f t="shared" si="7"/>
        <v/>
      </c>
      <c r="U39" s="63" t="str">
        <f t="shared" si="8"/>
        <v/>
      </c>
      <c r="V39" s="64" t="str">
        <f t="shared" si="9"/>
        <v/>
      </c>
      <c r="W39" s="64" t="str">
        <f>IF(V39="","",SUM(V$6:V39))</f>
        <v/>
      </c>
      <c r="X39" s="65" t="str">
        <f t="shared" si="10"/>
        <v/>
      </c>
      <c r="Y39" s="65" t="str">
        <f t="shared" si="11"/>
        <v/>
      </c>
      <c r="Z39" s="65" t="str">
        <f t="shared" si="12"/>
        <v/>
      </c>
      <c r="AA39" s="65" t="str">
        <f t="shared" si="13"/>
        <v/>
      </c>
      <c r="AB39" s="65" t="str">
        <f t="shared" si="14"/>
        <v/>
      </c>
      <c r="AC39" s="65" t="str">
        <f t="shared" si="15"/>
        <v/>
      </c>
      <c r="AD39" s="66" t="str">
        <f t="shared" si="16"/>
        <v/>
      </c>
      <c r="AE39" s="66" t="str">
        <f>IF(AD39="","",SUM(AD$6:AD39))</f>
        <v/>
      </c>
      <c r="AF39" s="67" t="str">
        <f t="shared" si="17"/>
        <v/>
      </c>
      <c r="AG39" s="67" t="str">
        <f t="shared" si="18"/>
        <v/>
      </c>
      <c r="AH39" s="87" t="str">
        <f t="shared" si="19"/>
        <v/>
      </c>
      <c r="AI39" s="67" t="str">
        <f t="shared" si="20"/>
        <v/>
      </c>
      <c r="AJ39" s="67" t="str">
        <f t="shared" si="21"/>
        <v/>
      </c>
      <c r="AK39" s="67" t="str">
        <f t="shared" si="22"/>
        <v/>
      </c>
      <c r="AL39" s="68">
        <f t="shared" si="23"/>
        <v>1</v>
      </c>
      <c r="AM39" s="68">
        <f>IF(AL39="","",SUM(AL$6:AL39))</f>
        <v>4</v>
      </c>
      <c r="AN39" s="69">
        <f t="shared" si="24"/>
        <v>0.41319444444444442</v>
      </c>
      <c r="AO39" s="69" t="str">
        <f t="shared" si="25"/>
        <v>Stand D</v>
      </c>
      <c r="AP39" s="96">
        <f t="shared" si="26"/>
        <v>352</v>
      </c>
      <c r="AQ39" s="69" t="str">
        <f t="shared" si="27"/>
        <v>Holmfirth - Uppermill</v>
      </c>
      <c r="AR39" s="69" t="str">
        <f t="shared" si="28"/>
        <v>South Pennine Community Transport</v>
      </c>
      <c r="AS39" s="69" t="str">
        <f t="shared" si="29"/>
        <v/>
      </c>
      <c r="AT39" s="70" t="str">
        <f t="shared" si="30"/>
        <v/>
      </c>
      <c r="AU39" s="70" t="str">
        <f>IF(AT39="","",SUM(AT$6:AT39))</f>
        <v/>
      </c>
      <c r="AV39" s="71" t="str">
        <f t="shared" si="31"/>
        <v/>
      </c>
      <c r="AW39" s="71" t="str">
        <f t="shared" si="32"/>
        <v/>
      </c>
      <c r="AX39" s="97" t="str">
        <f t="shared" si="33"/>
        <v/>
      </c>
      <c r="AY39" s="71" t="str">
        <f t="shared" si="34"/>
        <v/>
      </c>
      <c r="AZ39" s="71" t="str">
        <f t="shared" si="35"/>
        <v/>
      </c>
      <c r="BA39" s="180" t="str">
        <f t="shared" si="36"/>
        <v/>
      </c>
      <c r="BB39" s="101"/>
    </row>
    <row r="40" spans="1:54" ht="20.100000000000001" customHeight="1" x14ac:dyDescent="0.3">
      <c r="A40" s="98">
        <f>IF(B40="","",SUM(B$6:B40))</f>
        <v>35</v>
      </c>
      <c r="B40" s="95">
        <f t="shared" si="0"/>
        <v>1</v>
      </c>
      <c r="C40" s="254">
        <v>0.41666666666666669</v>
      </c>
      <c r="D40" s="255" t="s">
        <v>15</v>
      </c>
      <c r="E40" s="255">
        <v>310</v>
      </c>
      <c r="F40" s="256" t="s">
        <v>110</v>
      </c>
      <c r="G40" s="257" t="s">
        <v>109</v>
      </c>
      <c r="H40" s="170"/>
      <c r="I40" s="72" t="str">
        <f t="shared" si="39"/>
        <v>TRUE</v>
      </c>
      <c r="J40" s="72" t="str">
        <f t="shared" si="39"/>
        <v/>
      </c>
      <c r="K40" s="72" t="str">
        <f t="shared" si="39"/>
        <v/>
      </c>
      <c r="L40" s="72" t="str">
        <f t="shared" si="39"/>
        <v/>
      </c>
      <c r="M40" s="81" t="str">
        <f t="shared" si="39"/>
        <v/>
      </c>
      <c r="N40" s="62">
        <f t="shared" si="2"/>
        <v>1</v>
      </c>
      <c r="O40" s="62">
        <f>IF(N40="","",SUM(N$6:N40))</f>
        <v>13</v>
      </c>
      <c r="P40" s="63">
        <f t="shared" si="3"/>
        <v>0.41666666666666669</v>
      </c>
      <c r="Q40" s="63" t="str">
        <f t="shared" si="4"/>
        <v>Stand A</v>
      </c>
      <c r="R40" s="79">
        <f t="shared" si="5"/>
        <v>310</v>
      </c>
      <c r="S40" s="63" t="str">
        <f t="shared" si="6"/>
        <v xml:space="preserve">Hepworth - Huddersfield                                                                             </v>
      </c>
      <c r="T40" s="63" t="str">
        <f t="shared" si="7"/>
        <v xml:space="preserve">First                                             </v>
      </c>
      <c r="U40" s="63" t="str">
        <f t="shared" si="8"/>
        <v/>
      </c>
      <c r="V40" s="64" t="str">
        <f t="shared" si="9"/>
        <v/>
      </c>
      <c r="W40" s="64" t="str">
        <f>IF(V40="","",SUM(V$6:V40))</f>
        <v/>
      </c>
      <c r="X40" s="65" t="str">
        <f t="shared" si="10"/>
        <v/>
      </c>
      <c r="Y40" s="65" t="str">
        <f t="shared" si="11"/>
        <v/>
      </c>
      <c r="Z40" s="65" t="str">
        <f t="shared" si="12"/>
        <v/>
      </c>
      <c r="AA40" s="65" t="str">
        <f t="shared" si="13"/>
        <v/>
      </c>
      <c r="AB40" s="65" t="str">
        <f t="shared" si="14"/>
        <v/>
      </c>
      <c r="AC40" s="65" t="str">
        <f t="shared" si="15"/>
        <v/>
      </c>
      <c r="AD40" s="66" t="str">
        <f t="shared" si="16"/>
        <v/>
      </c>
      <c r="AE40" s="66" t="str">
        <f>IF(AD40="","",SUM(AD$6:AD40))</f>
        <v/>
      </c>
      <c r="AF40" s="67" t="str">
        <f t="shared" si="17"/>
        <v/>
      </c>
      <c r="AG40" s="67" t="str">
        <f t="shared" si="18"/>
        <v/>
      </c>
      <c r="AH40" s="87" t="str">
        <f t="shared" si="19"/>
        <v/>
      </c>
      <c r="AI40" s="67" t="str">
        <f t="shared" si="20"/>
        <v/>
      </c>
      <c r="AJ40" s="67" t="str">
        <f t="shared" si="21"/>
        <v/>
      </c>
      <c r="AK40" s="67" t="str">
        <f t="shared" si="22"/>
        <v/>
      </c>
      <c r="AL40" s="68" t="str">
        <f t="shared" si="23"/>
        <v/>
      </c>
      <c r="AM40" s="68" t="str">
        <f>IF(AL40="","",SUM(AL$6:AL40))</f>
        <v/>
      </c>
      <c r="AN40" s="69" t="str">
        <f t="shared" si="24"/>
        <v/>
      </c>
      <c r="AO40" s="69" t="str">
        <f t="shared" si="25"/>
        <v/>
      </c>
      <c r="AP40" s="96" t="str">
        <f t="shared" si="26"/>
        <v/>
      </c>
      <c r="AQ40" s="69" t="str">
        <f t="shared" si="27"/>
        <v/>
      </c>
      <c r="AR40" s="69" t="str">
        <f t="shared" si="28"/>
        <v/>
      </c>
      <c r="AS40" s="69" t="str">
        <f t="shared" si="29"/>
        <v/>
      </c>
      <c r="AT40" s="70" t="str">
        <f t="shared" si="30"/>
        <v/>
      </c>
      <c r="AU40" s="70" t="str">
        <f>IF(AT40="","",SUM(AT$6:AT40))</f>
        <v/>
      </c>
      <c r="AV40" s="71" t="str">
        <f t="shared" si="31"/>
        <v/>
      </c>
      <c r="AW40" s="71" t="str">
        <f t="shared" si="32"/>
        <v/>
      </c>
      <c r="AX40" s="97" t="str">
        <f t="shared" si="33"/>
        <v/>
      </c>
      <c r="AY40" s="71" t="str">
        <f t="shared" si="34"/>
        <v/>
      </c>
      <c r="AZ40" s="71" t="str">
        <f t="shared" si="35"/>
        <v/>
      </c>
      <c r="BA40" s="180" t="str">
        <f t="shared" si="36"/>
        <v/>
      </c>
      <c r="BB40" s="101"/>
    </row>
    <row r="41" spans="1:54" ht="20.100000000000001" customHeight="1" x14ac:dyDescent="0.3">
      <c r="A41" s="98">
        <f>IF(B41="","",SUM(B$6:B41))</f>
        <v>36</v>
      </c>
      <c r="B41" s="95">
        <f t="shared" si="0"/>
        <v>1</v>
      </c>
      <c r="C41" s="254">
        <v>0.42569444444444443</v>
      </c>
      <c r="D41" s="255" t="s">
        <v>17</v>
      </c>
      <c r="E41" s="255">
        <v>314</v>
      </c>
      <c r="F41" s="256" t="s">
        <v>112</v>
      </c>
      <c r="G41" s="257" t="s">
        <v>109</v>
      </c>
      <c r="H41" s="170"/>
      <c r="I41" s="72" t="str">
        <f t="shared" si="39"/>
        <v/>
      </c>
      <c r="J41" s="72" t="str">
        <f t="shared" si="39"/>
        <v/>
      </c>
      <c r="K41" s="72" t="str">
        <f t="shared" si="39"/>
        <v>TRUE</v>
      </c>
      <c r="L41" s="72" t="str">
        <f t="shared" si="39"/>
        <v/>
      </c>
      <c r="M41" s="81" t="str">
        <f t="shared" si="39"/>
        <v/>
      </c>
      <c r="N41" s="62" t="str">
        <f t="shared" si="2"/>
        <v/>
      </c>
      <c r="O41" s="62" t="str">
        <f>IF(N41="","",SUM(N$6:N41))</f>
        <v/>
      </c>
      <c r="P41" s="63" t="str">
        <f t="shared" si="3"/>
        <v/>
      </c>
      <c r="Q41" s="63" t="str">
        <f t="shared" si="4"/>
        <v/>
      </c>
      <c r="R41" s="79" t="str">
        <f t="shared" si="5"/>
        <v/>
      </c>
      <c r="S41" s="63" t="str">
        <f t="shared" si="6"/>
        <v/>
      </c>
      <c r="T41" s="63" t="str">
        <f t="shared" si="7"/>
        <v/>
      </c>
      <c r="U41" s="63" t="str">
        <f t="shared" si="8"/>
        <v/>
      </c>
      <c r="V41" s="64" t="str">
        <f t="shared" si="9"/>
        <v/>
      </c>
      <c r="W41" s="64" t="str">
        <f>IF(V41="","",SUM(V$6:V41))</f>
        <v/>
      </c>
      <c r="X41" s="65" t="str">
        <f t="shared" si="10"/>
        <v/>
      </c>
      <c r="Y41" s="65" t="str">
        <f t="shared" si="11"/>
        <v/>
      </c>
      <c r="Z41" s="65" t="str">
        <f t="shared" si="12"/>
        <v/>
      </c>
      <c r="AA41" s="65" t="str">
        <f t="shared" si="13"/>
        <v/>
      </c>
      <c r="AB41" s="65" t="str">
        <f t="shared" si="14"/>
        <v/>
      </c>
      <c r="AC41" s="65" t="str">
        <f t="shared" si="15"/>
        <v/>
      </c>
      <c r="AD41" s="66">
        <f t="shared" si="16"/>
        <v>1</v>
      </c>
      <c r="AE41" s="66">
        <f>IF(AD41="","",SUM(AD$6:AD41))</f>
        <v>12</v>
      </c>
      <c r="AF41" s="67">
        <f t="shared" si="17"/>
        <v>0.42569444444444443</v>
      </c>
      <c r="AG41" s="67" t="str">
        <f t="shared" si="18"/>
        <v>Stand C</v>
      </c>
      <c r="AH41" s="87">
        <f t="shared" si="19"/>
        <v>314</v>
      </c>
      <c r="AI41" s="67" t="str">
        <f t="shared" si="20"/>
        <v xml:space="preserve">Huddersfield - Holme                                                                                </v>
      </c>
      <c r="AJ41" s="67" t="str">
        <f t="shared" si="21"/>
        <v xml:space="preserve">First                                             </v>
      </c>
      <c r="AK41" s="67" t="str">
        <f t="shared" si="22"/>
        <v/>
      </c>
      <c r="AL41" s="68" t="str">
        <f t="shared" si="23"/>
        <v/>
      </c>
      <c r="AM41" s="68" t="str">
        <f>IF(AL41="","",SUM(AL$6:AL41))</f>
        <v/>
      </c>
      <c r="AN41" s="69" t="str">
        <f t="shared" si="24"/>
        <v/>
      </c>
      <c r="AO41" s="69" t="str">
        <f t="shared" si="25"/>
        <v/>
      </c>
      <c r="AP41" s="96" t="str">
        <f t="shared" si="26"/>
        <v/>
      </c>
      <c r="AQ41" s="69" t="str">
        <f t="shared" si="27"/>
        <v/>
      </c>
      <c r="AR41" s="69" t="str">
        <f t="shared" si="28"/>
        <v/>
      </c>
      <c r="AS41" s="69" t="str">
        <f t="shared" si="29"/>
        <v/>
      </c>
      <c r="AT41" s="70" t="str">
        <f t="shared" si="30"/>
        <v/>
      </c>
      <c r="AU41" s="70" t="str">
        <f>IF(AT41="","",SUM(AT$6:AT41))</f>
        <v/>
      </c>
      <c r="AV41" s="71" t="str">
        <f t="shared" si="31"/>
        <v/>
      </c>
      <c r="AW41" s="71" t="str">
        <f t="shared" si="32"/>
        <v/>
      </c>
      <c r="AX41" s="97" t="str">
        <f t="shared" si="33"/>
        <v/>
      </c>
      <c r="AY41" s="71" t="str">
        <f t="shared" si="34"/>
        <v/>
      </c>
      <c r="AZ41" s="71" t="str">
        <f t="shared" si="35"/>
        <v/>
      </c>
      <c r="BA41" s="180" t="str">
        <f t="shared" si="36"/>
        <v/>
      </c>
      <c r="BB41" s="101"/>
    </row>
    <row r="42" spans="1:54" ht="20.100000000000001" customHeight="1" x14ac:dyDescent="0.3">
      <c r="A42" s="98">
        <f>IF(B42="","",SUM(B$6:B42))</f>
        <v>37</v>
      </c>
      <c r="B42" s="95">
        <f t="shared" si="0"/>
        <v>1</v>
      </c>
      <c r="C42" s="254">
        <v>0.42569444444444443</v>
      </c>
      <c r="D42" s="255" t="s">
        <v>15</v>
      </c>
      <c r="E42" s="255">
        <v>316</v>
      </c>
      <c r="F42" s="256" t="s">
        <v>111</v>
      </c>
      <c r="G42" s="257" t="s">
        <v>109</v>
      </c>
      <c r="H42" s="170"/>
      <c r="I42" s="72" t="str">
        <f t="shared" si="39"/>
        <v>TRUE</v>
      </c>
      <c r="J42" s="72" t="str">
        <f t="shared" si="39"/>
        <v/>
      </c>
      <c r="K42" s="72" t="str">
        <f t="shared" si="39"/>
        <v/>
      </c>
      <c r="L42" s="72" t="str">
        <f t="shared" si="39"/>
        <v/>
      </c>
      <c r="M42" s="81" t="str">
        <f t="shared" si="39"/>
        <v/>
      </c>
      <c r="N42" s="62">
        <f t="shared" si="2"/>
        <v>1</v>
      </c>
      <c r="O42" s="62">
        <f>IF(N42="","",SUM(N$6:N42))</f>
        <v>14</v>
      </c>
      <c r="P42" s="63">
        <f t="shared" si="3"/>
        <v>0.42569444444444443</v>
      </c>
      <c r="Q42" s="63" t="str">
        <f t="shared" si="4"/>
        <v>Stand A</v>
      </c>
      <c r="R42" s="79">
        <f t="shared" si="5"/>
        <v>316</v>
      </c>
      <c r="S42" s="63" t="str">
        <f t="shared" si="6"/>
        <v xml:space="preserve">Parkhead - Huddersfield                                                                             </v>
      </c>
      <c r="T42" s="63" t="str">
        <f t="shared" si="7"/>
        <v xml:space="preserve">First                                             </v>
      </c>
      <c r="U42" s="63" t="str">
        <f t="shared" si="8"/>
        <v/>
      </c>
      <c r="V42" s="64" t="str">
        <f t="shared" si="9"/>
        <v/>
      </c>
      <c r="W42" s="64" t="str">
        <f>IF(V42="","",SUM(V$6:V42))</f>
        <v/>
      </c>
      <c r="X42" s="65" t="str">
        <f t="shared" si="10"/>
        <v/>
      </c>
      <c r="Y42" s="65" t="str">
        <f t="shared" si="11"/>
        <v/>
      </c>
      <c r="Z42" s="65" t="str">
        <f t="shared" si="12"/>
        <v/>
      </c>
      <c r="AA42" s="65" t="str">
        <f t="shared" si="13"/>
        <v/>
      </c>
      <c r="AB42" s="65" t="str">
        <f t="shared" si="14"/>
        <v/>
      </c>
      <c r="AC42" s="65" t="str">
        <f t="shared" si="15"/>
        <v/>
      </c>
      <c r="AD42" s="66" t="str">
        <f t="shared" si="16"/>
        <v/>
      </c>
      <c r="AE42" s="66" t="str">
        <f>IF(AD42="","",SUM(AD$6:AD42))</f>
        <v/>
      </c>
      <c r="AF42" s="67" t="str">
        <f t="shared" si="17"/>
        <v/>
      </c>
      <c r="AG42" s="67" t="str">
        <f t="shared" si="18"/>
        <v/>
      </c>
      <c r="AH42" s="87" t="str">
        <f t="shared" si="19"/>
        <v/>
      </c>
      <c r="AI42" s="67" t="str">
        <f t="shared" si="20"/>
        <v/>
      </c>
      <c r="AJ42" s="67" t="str">
        <f t="shared" si="21"/>
        <v/>
      </c>
      <c r="AK42" s="67" t="str">
        <f t="shared" si="22"/>
        <v/>
      </c>
      <c r="AL42" s="68" t="str">
        <f t="shared" si="23"/>
        <v/>
      </c>
      <c r="AM42" s="68" t="str">
        <f>IF(AL42="","",SUM(AL$6:AL42))</f>
        <v/>
      </c>
      <c r="AN42" s="69" t="str">
        <f t="shared" si="24"/>
        <v/>
      </c>
      <c r="AO42" s="69" t="str">
        <f t="shared" si="25"/>
        <v/>
      </c>
      <c r="AP42" s="96" t="str">
        <f t="shared" si="26"/>
        <v/>
      </c>
      <c r="AQ42" s="69" t="str">
        <f t="shared" si="27"/>
        <v/>
      </c>
      <c r="AR42" s="69" t="str">
        <f t="shared" si="28"/>
        <v/>
      </c>
      <c r="AS42" s="69" t="str">
        <f t="shared" si="29"/>
        <v/>
      </c>
      <c r="AT42" s="70" t="str">
        <f t="shared" si="30"/>
        <v/>
      </c>
      <c r="AU42" s="70" t="str">
        <f>IF(AT42="","",SUM(AT$6:AT42))</f>
        <v/>
      </c>
      <c r="AV42" s="71" t="str">
        <f t="shared" si="31"/>
        <v/>
      </c>
      <c r="AW42" s="71" t="str">
        <f t="shared" si="32"/>
        <v/>
      </c>
      <c r="AX42" s="97" t="str">
        <f t="shared" si="33"/>
        <v/>
      </c>
      <c r="AY42" s="71" t="str">
        <f t="shared" si="34"/>
        <v/>
      </c>
      <c r="AZ42" s="71" t="str">
        <f t="shared" si="35"/>
        <v/>
      </c>
      <c r="BA42" s="180" t="str">
        <f t="shared" si="36"/>
        <v/>
      </c>
      <c r="BB42" s="101"/>
    </row>
    <row r="43" spans="1:54" ht="20.100000000000001" customHeight="1" x14ac:dyDescent="0.3">
      <c r="A43" s="98">
        <f>IF(B43="","",SUM(B$6:B43))</f>
        <v>38</v>
      </c>
      <c r="B43" s="95">
        <f t="shared" si="0"/>
        <v>1</v>
      </c>
      <c r="C43" s="254">
        <v>0.42708333333333331</v>
      </c>
      <c r="D43" s="262" t="s">
        <v>16</v>
      </c>
      <c r="E43" s="255">
        <v>29</v>
      </c>
      <c r="F43" s="256" t="s">
        <v>142</v>
      </c>
      <c r="G43" s="257" t="s">
        <v>143</v>
      </c>
      <c r="H43" s="170"/>
      <c r="I43" s="72" t="str">
        <f t="shared" si="39"/>
        <v/>
      </c>
      <c r="J43" s="72" t="str">
        <f t="shared" si="39"/>
        <v>TRUE</v>
      </c>
      <c r="K43" s="72" t="str">
        <f t="shared" si="39"/>
        <v/>
      </c>
      <c r="L43" s="72" t="str">
        <f t="shared" si="39"/>
        <v/>
      </c>
      <c r="M43" s="81" t="str">
        <f t="shared" si="39"/>
        <v/>
      </c>
      <c r="N43" s="62" t="str">
        <f t="shared" si="2"/>
        <v/>
      </c>
      <c r="O43" s="62" t="str">
        <f>IF(N43="","",SUM(N$6:N43))</f>
        <v/>
      </c>
      <c r="P43" s="63" t="str">
        <f t="shared" si="3"/>
        <v/>
      </c>
      <c r="Q43" s="63" t="str">
        <f t="shared" si="4"/>
        <v/>
      </c>
      <c r="R43" s="79" t="str">
        <f t="shared" si="5"/>
        <v/>
      </c>
      <c r="S43" s="63" t="str">
        <f t="shared" si="6"/>
        <v/>
      </c>
      <c r="T43" s="63" t="str">
        <f t="shared" si="7"/>
        <v/>
      </c>
      <c r="U43" s="63" t="str">
        <f t="shared" si="8"/>
        <v/>
      </c>
      <c r="V43" s="64">
        <f t="shared" si="9"/>
        <v>1</v>
      </c>
      <c r="W43" s="64">
        <f>IF(V43="","",SUM(V$6:V43))</f>
        <v>8</v>
      </c>
      <c r="X43" s="65">
        <f t="shared" si="10"/>
        <v>0.42708333333333331</v>
      </c>
      <c r="Y43" s="65" t="str">
        <f t="shared" si="11"/>
        <v>Stand B</v>
      </c>
      <c r="Z43" s="65">
        <f t="shared" si="12"/>
        <v>29</v>
      </c>
      <c r="AA43" s="65" t="str">
        <f t="shared" si="13"/>
        <v>Holmfirth - Chapeltown</v>
      </c>
      <c r="AB43" s="65" t="str">
        <f t="shared" si="14"/>
        <v>TM Travel</v>
      </c>
      <c r="AC43" s="65" t="str">
        <f t="shared" si="15"/>
        <v/>
      </c>
      <c r="AD43" s="66" t="str">
        <f t="shared" si="16"/>
        <v/>
      </c>
      <c r="AE43" s="66" t="str">
        <f>IF(AD43="","",SUM(AD$6:AD43))</f>
        <v/>
      </c>
      <c r="AF43" s="67" t="str">
        <f t="shared" si="17"/>
        <v/>
      </c>
      <c r="AG43" s="67" t="str">
        <f t="shared" si="18"/>
        <v/>
      </c>
      <c r="AH43" s="87" t="str">
        <f t="shared" si="19"/>
        <v/>
      </c>
      <c r="AI43" s="67" t="str">
        <f t="shared" si="20"/>
        <v/>
      </c>
      <c r="AJ43" s="67" t="str">
        <f t="shared" si="21"/>
        <v/>
      </c>
      <c r="AK43" s="67" t="str">
        <f t="shared" si="22"/>
        <v/>
      </c>
      <c r="AL43" s="68" t="str">
        <f t="shared" si="23"/>
        <v/>
      </c>
      <c r="AM43" s="68" t="str">
        <f>IF(AL43="","",SUM(AL$6:AL43))</f>
        <v/>
      </c>
      <c r="AN43" s="69" t="str">
        <f t="shared" si="24"/>
        <v/>
      </c>
      <c r="AO43" s="69" t="str">
        <f t="shared" si="25"/>
        <v/>
      </c>
      <c r="AP43" s="96" t="str">
        <f t="shared" si="26"/>
        <v/>
      </c>
      <c r="AQ43" s="69" t="str">
        <f t="shared" si="27"/>
        <v/>
      </c>
      <c r="AR43" s="69" t="str">
        <f t="shared" si="28"/>
        <v/>
      </c>
      <c r="AS43" s="69" t="str">
        <f t="shared" si="29"/>
        <v/>
      </c>
      <c r="AT43" s="70" t="str">
        <f t="shared" si="30"/>
        <v/>
      </c>
      <c r="AU43" s="70" t="str">
        <f>IF(AT43="","",SUM(AT$6:AT43))</f>
        <v/>
      </c>
      <c r="AV43" s="71" t="str">
        <f t="shared" si="31"/>
        <v/>
      </c>
      <c r="AW43" s="71" t="str">
        <f t="shared" si="32"/>
        <v/>
      </c>
      <c r="AX43" s="97" t="str">
        <f t="shared" si="33"/>
        <v/>
      </c>
      <c r="AY43" s="71" t="str">
        <f t="shared" si="34"/>
        <v/>
      </c>
      <c r="AZ43" s="71" t="str">
        <f t="shared" si="35"/>
        <v/>
      </c>
      <c r="BA43" s="180" t="str">
        <f t="shared" si="36"/>
        <v/>
      </c>
      <c r="BB43" s="101"/>
    </row>
    <row r="44" spans="1:54" ht="20.100000000000001" customHeight="1" x14ac:dyDescent="0.3">
      <c r="A44" s="98">
        <f>IF(B44="","",SUM(B$6:B44))</f>
        <v>39</v>
      </c>
      <c r="B44" s="95">
        <f t="shared" si="0"/>
        <v>1</v>
      </c>
      <c r="C44" s="254">
        <v>0.4284722222222222</v>
      </c>
      <c r="D44" s="255" t="s">
        <v>16</v>
      </c>
      <c r="E44" s="255">
        <v>308</v>
      </c>
      <c r="F44" s="256" t="s">
        <v>113</v>
      </c>
      <c r="G44" s="257" t="s">
        <v>109</v>
      </c>
      <c r="H44" s="170"/>
      <c r="I44" s="72" t="str">
        <f t="shared" si="39"/>
        <v/>
      </c>
      <c r="J44" s="72" t="str">
        <f t="shared" si="39"/>
        <v>TRUE</v>
      </c>
      <c r="K44" s="72" t="str">
        <f t="shared" si="39"/>
        <v/>
      </c>
      <c r="L44" s="72" t="str">
        <f t="shared" si="39"/>
        <v/>
      </c>
      <c r="M44" s="81" t="str">
        <f t="shared" si="39"/>
        <v/>
      </c>
      <c r="N44" s="62" t="str">
        <f t="shared" si="2"/>
        <v/>
      </c>
      <c r="O44" s="62" t="str">
        <f>IF(N44="","",SUM(N$6:N44))</f>
        <v/>
      </c>
      <c r="P44" s="63" t="str">
        <f t="shared" si="3"/>
        <v/>
      </c>
      <c r="Q44" s="63" t="str">
        <f t="shared" si="4"/>
        <v/>
      </c>
      <c r="R44" s="79" t="str">
        <f t="shared" si="5"/>
        <v/>
      </c>
      <c r="S44" s="63" t="str">
        <f t="shared" si="6"/>
        <v/>
      </c>
      <c r="T44" s="63" t="str">
        <f t="shared" si="7"/>
        <v/>
      </c>
      <c r="U44" s="63" t="str">
        <f t="shared" si="8"/>
        <v/>
      </c>
      <c r="V44" s="64">
        <f t="shared" si="9"/>
        <v>1</v>
      </c>
      <c r="W44" s="64">
        <f>IF(V44="","",SUM(V$6:V44))</f>
        <v>9</v>
      </c>
      <c r="X44" s="65">
        <f t="shared" si="10"/>
        <v>0.4284722222222222</v>
      </c>
      <c r="Y44" s="65" t="str">
        <f t="shared" si="11"/>
        <v>Stand B</v>
      </c>
      <c r="Z44" s="65">
        <f t="shared" si="12"/>
        <v>308</v>
      </c>
      <c r="AA44" s="65" t="str">
        <f t="shared" si="13"/>
        <v xml:space="preserve">Holmfirth - Huddersfield                                                                            </v>
      </c>
      <c r="AB44" s="65" t="str">
        <f t="shared" si="14"/>
        <v xml:space="preserve">First                                             </v>
      </c>
      <c r="AC44" s="65" t="str">
        <f t="shared" si="15"/>
        <v/>
      </c>
      <c r="AD44" s="66" t="str">
        <f t="shared" si="16"/>
        <v/>
      </c>
      <c r="AE44" s="66" t="str">
        <f>IF(AD44="","",SUM(AD$6:AD44))</f>
        <v/>
      </c>
      <c r="AF44" s="67" t="str">
        <f t="shared" si="17"/>
        <v/>
      </c>
      <c r="AG44" s="67" t="str">
        <f t="shared" si="18"/>
        <v/>
      </c>
      <c r="AH44" s="87" t="str">
        <f t="shared" si="19"/>
        <v/>
      </c>
      <c r="AI44" s="67" t="str">
        <f t="shared" si="20"/>
        <v/>
      </c>
      <c r="AJ44" s="67" t="str">
        <f t="shared" si="21"/>
        <v/>
      </c>
      <c r="AK44" s="67" t="str">
        <f t="shared" si="22"/>
        <v/>
      </c>
      <c r="AL44" s="68" t="str">
        <f t="shared" si="23"/>
        <v/>
      </c>
      <c r="AM44" s="68" t="str">
        <f>IF(AL44="","",SUM(AL$6:AL44))</f>
        <v/>
      </c>
      <c r="AN44" s="69" t="str">
        <f t="shared" si="24"/>
        <v/>
      </c>
      <c r="AO44" s="69" t="str">
        <f t="shared" si="25"/>
        <v/>
      </c>
      <c r="AP44" s="96" t="str">
        <f t="shared" si="26"/>
        <v/>
      </c>
      <c r="AQ44" s="69" t="str">
        <f t="shared" si="27"/>
        <v/>
      </c>
      <c r="AR44" s="69" t="str">
        <f t="shared" si="28"/>
        <v/>
      </c>
      <c r="AS44" s="69" t="str">
        <f t="shared" si="29"/>
        <v/>
      </c>
      <c r="AT44" s="70" t="str">
        <f t="shared" si="30"/>
        <v/>
      </c>
      <c r="AU44" s="70" t="str">
        <f>IF(AT44="","",SUM(AT$6:AT44))</f>
        <v/>
      </c>
      <c r="AV44" s="71" t="str">
        <f t="shared" si="31"/>
        <v/>
      </c>
      <c r="AW44" s="71" t="str">
        <f t="shared" si="32"/>
        <v/>
      </c>
      <c r="AX44" s="97" t="str">
        <f t="shared" si="33"/>
        <v/>
      </c>
      <c r="AY44" s="71" t="str">
        <f t="shared" si="34"/>
        <v/>
      </c>
      <c r="AZ44" s="71" t="str">
        <f t="shared" si="35"/>
        <v/>
      </c>
      <c r="BA44" s="180" t="str">
        <f t="shared" si="36"/>
        <v/>
      </c>
      <c r="BB44" s="101"/>
    </row>
    <row r="45" spans="1:54" ht="20.100000000000001" customHeight="1" x14ac:dyDescent="0.3">
      <c r="A45" s="98">
        <f>IF(B45="","",SUM(B$6:B45))</f>
        <v>40</v>
      </c>
      <c r="B45" s="95">
        <f t="shared" si="0"/>
        <v>1</v>
      </c>
      <c r="C45" s="254">
        <v>0.43402777777777773</v>
      </c>
      <c r="D45" s="255" t="s">
        <v>17</v>
      </c>
      <c r="E45" s="255">
        <v>310</v>
      </c>
      <c r="F45" s="256" t="s">
        <v>114</v>
      </c>
      <c r="G45" s="257" t="s">
        <v>109</v>
      </c>
      <c r="H45" s="170"/>
      <c r="I45" s="72" t="str">
        <f t="shared" si="39"/>
        <v/>
      </c>
      <c r="J45" s="72" t="str">
        <f t="shared" si="39"/>
        <v/>
      </c>
      <c r="K45" s="72" t="str">
        <f t="shared" si="39"/>
        <v>TRUE</v>
      </c>
      <c r="L45" s="72" t="str">
        <f t="shared" si="39"/>
        <v/>
      </c>
      <c r="M45" s="81" t="str">
        <f t="shared" si="39"/>
        <v/>
      </c>
      <c r="N45" s="62" t="str">
        <f t="shared" si="2"/>
        <v/>
      </c>
      <c r="O45" s="62" t="str">
        <f>IF(N45="","",SUM(N$6:N45))</f>
        <v/>
      </c>
      <c r="P45" s="63" t="str">
        <f t="shared" si="3"/>
        <v/>
      </c>
      <c r="Q45" s="63" t="str">
        <f t="shared" si="4"/>
        <v/>
      </c>
      <c r="R45" s="79" t="str">
        <f t="shared" si="5"/>
        <v/>
      </c>
      <c r="S45" s="63" t="str">
        <f t="shared" si="6"/>
        <v/>
      </c>
      <c r="T45" s="63" t="str">
        <f t="shared" si="7"/>
        <v/>
      </c>
      <c r="U45" s="63" t="str">
        <f t="shared" si="8"/>
        <v/>
      </c>
      <c r="V45" s="64" t="str">
        <f t="shared" si="9"/>
        <v/>
      </c>
      <c r="W45" s="64" t="str">
        <f>IF(V45="","",SUM(V$6:V45))</f>
        <v/>
      </c>
      <c r="X45" s="65" t="str">
        <f t="shared" si="10"/>
        <v/>
      </c>
      <c r="Y45" s="65" t="str">
        <f t="shared" si="11"/>
        <v/>
      </c>
      <c r="Z45" s="65" t="str">
        <f t="shared" si="12"/>
        <v/>
      </c>
      <c r="AA45" s="65" t="str">
        <f t="shared" si="13"/>
        <v/>
      </c>
      <c r="AB45" s="65" t="str">
        <f t="shared" si="14"/>
        <v/>
      </c>
      <c r="AC45" s="65" t="str">
        <f t="shared" si="15"/>
        <v/>
      </c>
      <c r="AD45" s="66">
        <f t="shared" si="16"/>
        <v>1</v>
      </c>
      <c r="AE45" s="66">
        <f>IF(AD45="","",SUM(AD$6:AD45))</f>
        <v>13</v>
      </c>
      <c r="AF45" s="67">
        <f t="shared" si="17"/>
        <v>0.43402777777777773</v>
      </c>
      <c r="AG45" s="67" t="str">
        <f t="shared" si="18"/>
        <v>Stand C</v>
      </c>
      <c r="AH45" s="87">
        <f t="shared" si="19"/>
        <v>310</v>
      </c>
      <c r="AI45" s="67" t="str">
        <f t="shared" si="20"/>
        <v xml:space="preserve">Huddersfield - Hepworth                                                                             </v>
      </c>
      <c r="AJ45" s="67" t="str">
        <f t="shared" si="21"/>
        <v xml:space="preserve">First                                             </v>
      </c>
      <c r="AK45" s="67" t="str">
        <f t="shared" si="22"/>
        <v/>
      </c>
      <c r="AL45" s="68" t="str">
        <f t="shared" si="23"/>
        <v/>
      </c>
      <c r="AM45" s="68" t="str">
        <f>IF(AL45="","",SUM(AL$6:AL45))</f>
        <v/>
      </c>
      <c r="AN45" s="69" t="str">
        <f t="shared" si="24"/>
        <v/>
      </c>
      <c r="AO45" s="69" t="str">
        <f t="shared" si="25"/>
        <v/>
      </c>
      <c r="AP45" s="96" t="str">
        <f t="shared" si="26"/>
        <v/>
      </c>
      <c r="AQ45" s="69" t="str">
        <f t="shared" si="27"/>
        <v/>
      </c>
      <c r="AR45" s="69" t="str">
        <f t="shared" si="28"/>
        <v/>
      </c>
      <c r="AS45" s="69" t="str">
        <f t="shared" si="29"/>
        <v/>
      </c>
      <c r="AT45" s="70" t="str">
        <f t="shared" si="30"/>
        <v/>
      </c>
      <c r="AU45" s="70" t="str">
        <f>IF(AT45="","",SUM(AT$6:AT45))</f>
        <v/>
      </c>
      <c r="AV45" s="71" t="str">
        <f t="shared" si="31"/>
        <v/>
      </c>
      <c r="AW45" s="71" t="str">
        <f t="shared" si="32"/>
        <v/>
      </c>
      <c r="AX45" s="97" t="str">
        <f t="shared" si="33"/>
        <v/>
      </c>
      <c r="AY45" s="71" t="str">
        <f t="shared" si="34"/>
        <v/>
      </c>
      <c r="AZ45" s="71" t="str">
        <f t="shared" si="35"/>
        <v/>
      </c>
      <c r="BA45" s="180" t="str">
        <f t="shared" si="36"/>
        <v/>
      </c>
      <c r="BB45" s="101"/>
    </row>
    <row r="46" spans="1:54" ht="20.100000000000001" customHeight="1" x14ac:dyDescent="0.3">
      <c r="A46" s="98">
        <f>IF(B46="","",SUM(B$6:B46))</f>
        <v>41</v>
      </c>
      <c r="B46" s="95">
        <f t="shared" si="0"/>
        <v>1</v>
      </c>
      <c r="C46" s="254">
        <v>0.43402777777777773</v>
      </c>
      <c r="D46" s="255" t="s">
        <v>18</v>
      </c>
      <c r="E46" s="255" t="s">
        <v>132</v>
      </c>
      <c r="F46" s="256" t="s">
        <v>133</v>
      </c>
      <c r="G46" s="257" t="s">
        <v>122</v>
      </c>
      <c r="H46" s="170"/>
      <c r="I46" s="72" t="str">
        <f t="shared" ref="I46:M55" si="40">IF($D46=I$5,"TRUE","")</f>
        <v/>
      </c>
      <c r="J46" s="72" t="str">
        <f t="shared" si="40"/>
        <v/>
      </c>
      <c r="K46" s="72" t="str">
        <f t="shared" si="40"/>
        <v/>
      </c>
      <c r="L46" s="72" t="str">
        <f t="shared" si="40"/>
        <v>TRUE</v>
      </c>
      <c r="M46" s="81" t="str">
        <f t="shared" si="40"/>
        <v/>
      </c>
      <c r="N46" s="62" t="str">
        <f t="shared" si="2"/>
        <v/>
      </c>
      <c r="O46" s="62" t="str">
        <f>IF(N46="","",SUM(N$6:N46))</f>
        <v/>
      </c>
      <c r="P46" s="63" t="str">
        <f t="shared" si="3"/>
        <v/>
      </c>
      <c r="Q46" s="63" t="str">
        <f t="shared" si="4"/>
        <v/>
      </c>
      <c r="R46" s="79" t="str">
        <f t="shared" si="5"/>
        <v/>
      </c>
      <c r="S46" s="63" t="str">
        <f t="shared" si="6"/>
        <v/>
      </c>
      <c r="T46" s="63" t="str">
        <f t="shared" si="7"/>
        <v/>
      </c>
      <c r="U46" s="63" t="str">
        <f t="shared" si="8"/>
        <v/>
      </c>
      <c r="V46" s="64" t="str">
        <f t="shared" si="9"/>
        <v/>
      </c>
      <c r="W46" s="64" t="str">
        <f>IF(V46="","",SUM(V$6:V46))</f>
        <v/>
      </c>
      <c r="X46" s="65" t="str">
        <f t="shared" si="10"/>
        <v/>
      </c>
      <c r="Y46" s="65" t="str">
        <f t="shared" si="11"/>
        <v/>
      </c>
      <c r="Z46" s="65" t="str">
        <f t="shared" si="12"/>
        <v/>
      </c>
      <c r="AA46" s="65" t="str">
        <f t="shared" si="13"/>
        <v/>
      </c>
      <c r="AB46" s="65" t="str">
        <f t="shared" si="14"/>
        <v/>
      </c>
      <c r="AC46" s="65" t="str">
        <f t="shared" si="15"/>
        <v/>
      </c>
      <c r="AD46" s="66" t="str">
        <f t="shared" si="16"/>
        <v/>
      </c>
      <c r="AE46" s="66" t="str">
        <f>IF(AD46="","",SUM(AD$6:AD46))</f>
        <v/>
      </c>
      <c r="AF46" s="67" t="str">
        <f t="shared" si="17"/>
        <v/>
      </c>
      <c r="AG46" s="67" t="str">
        <f t="shared" si="18"/>
        <v/>
      </c>
      <c r="AH46" s="87" t="str">
        <f t="shared" si="19"/>
        <v/>
      </c>
      <c r="AI46" s="67" t="str">
        <f t="shared" si="20"/>
        <v/>
      </c>
      <c r="AJ46" s="67" t="str">
        <f t="shared" si="21"/>
        <v/>
      </c>
      <c r="AK46" s="67" t="str">
        <f t="shared" si="22"/>
        <v/>
      </c>
      <c r="AL46" s="68">
        <f t="shared" si="23"/>
        <v>1</v>
      </c>
      <c r="AM46" s="68">
        <f>IF(AL46="","",SUM(AL$6:AL46))</f>
        <v>5</v>
      </c>
      <c r="AN46" s="69">
        <f t="shared" si="24"/>
        <v>0.43402777777777773</v>
      </c>
      <c r="AO46" s="69" t="str">
        <f t="shared" si="25"/>
        <v>Stand D</v>
      </c>
      <c r="AP46" s="96" t="str">
        <f t="shared" si="26"/>
        <v xml:space="preserve">H3             </v>
      </c>
      <c r="AQ46" s="69" t="str">
        <f t="shared" si="27"/>
        <v xml:space="preserve">Holmfirth - Upperthong Circular                                                                     </v>
      </c>
      <c r="AR46" s="69" t="str">
        <f t="shared" si="28"/>
        <v xml:space="preserve">Stotts Coaches                                    </v>
      </c>
      <c r="AS46" s="69" t="str">
        <f t="shared" si="29"/>
        <v/>
      </c>
      <c r="AT46" s="70" t="str">
        <f t="shared" si="30"/>
        <v/>
      </c>
      <c r="AU46" s="70" t="str">
        <f>IF(AT46="","",SUM(AT$6:AT46))</f>
        <v/>
      </c>
      <c r="AV46" s="71" t="str">
        <f t="shared" si="31"/>
        <v/>
      </c>
      <c r="AW46" s="71" t="str">
        <f t="shared" si="32"/>
        <v/>
      </c>
      <c r="AX46" s="97" t="str">
        <f t="shared" si="33"/>
        <v/>
      </c>
      <c r="AY46" s="71" t="str">
        <f t="shared" si="34"/>
        <v/>
      </c>
      <c r="AZ46" s="71" t="str">
        <f t="shared" si="35"/>
        <v/>
      </c>
      <c r="BA46" s="180" t="str">
        <f t="shared" si="36"/>
        <v/>
      </c>
      <c r="BB46" s="101"/>
    </row>
    <row r="47" spans="1:54" ht="20.100000000000001" customHeight="1" x14ac:dyDescent="0.3">
      <c r="A47" s="98">
        <f>IF(B47="","",SUM(B$6:B47))</f>
        <v>42</v>
      </c>
      <c r="B47" s="95">
        <f t="shared" si="0"/>
        <v>1</v>
      </c>
      <c r="C47" s="259">
        <v>0.43402777777777801</v>
      </c>
      <c r="D47" s="260" t="s">
        <v>15</v>
      </c>
      <c r="E47" s="260" t="s">
        <v>128</v>
      </c>
      <c r="F47" s="260" t="s">
        <v>134</v>
      </c>
      <c r="G47" s="261" t="s">
        <v>122</v>
      </c>
      <c r="H47" s="170"/>
      <c r="I47" s="72" t="str">
        <f t="shared" si="40"/>
        <v>TRUE</v>
      </c>
      <c r="J47" s="72" t="str">
        <f t="shared" si="40"/>
        <v/>
      </c>
      <c r="K47" s="72" t="str">
        <f t="shared" si="40"/>
        <v/>
      </c>
      <c r="L47" s="72" t="str">
        <f t="shared" si="40"/>
        <v/>
      </c>
      <c r="M47" s="81" t="str">
        <f t="shared" si="40"/>
        <v/>
      </c>
      <c r="N47" s="62">
        <f t="shared" si="2"/>
        <v>1</v>
      </c>
      <c r="O47" s="62">
        <f>IF(N47="","",SUM(N$6:N47))</f>
        <v>15</v>
      </c>
      <c r="P47" s="63">
        <f t="shared" si="3"/>
        <v>0.43402777777777801</v>
      </c>
      <c r="Q47" s="63" t="str">
        <f t="shared" si="4"/>
        <v>Stand A</v>
      </c>
      <c r="R47" s="79" t="str">
        <f t="shared" si="5"/>
        <v xml:space="preserve">H5             </v>
      </c>
      <c r="S47" s="63" t="str">
        <f t="shared" si="6"/>
        <v>Holmfirth - Netherthong</v>
      </c>
      <c r="T47" s="63" t="str">
        <f t="shared" si="7"/>
        <v xml:space="preserve">Stotts Coaches                                    </v>
      </c>
      <c r="U47" s="63" t="str">
        <f t="shared" si="8"/>
        <v/>
      </c>
      <c r="V47" s="64" t="str">
        <f t="shared" si="9"/>
        <v/>
      </c>
      <c r="W47" s="64" t="str">
        <f>IF(V47="","",SUM(V$6:V47))</f>
        <v/>
      </c>
      <c r="X47" s="65" t="str">
        <f t="shared" si="10"/>
        <v/>
      </c>
      <c r="Y47" s="65" t="str">
        <f t="shared" si="11"/>
        <v/>
      </c>
      <c r="Z47" s="65" t="str">
        <f t="shared" si="12"/>
        <v/>
      </c>
      <c r="AA47" s="65" t="str">
        <f t="shared" si="13"/>
        <v/>
      </c>
      <c r="AB47" s="65" t="str">
        <f t="shared" si="14"/>
        <v/>
      </c>
      <c r="AC47" s="65" t="str">
        <f t="shared" si="15"/>
        <v/>
      </c>
      <c r="AD47" s="66" t="str">
        <f t="shared" si="16"/>
        <v/>
      </c>
      <c r="AE47" s="66" t="str">
        <f>IF(AD47="","",SUM(AD$6:AD47))</f>
        <v/>
      </c>
      <c r="AF47" s="67" t="str">
        <f t="shared" si="17"/>
        <v/>
      </c>
      <c r="AG47" s="67" t="str">
        <f t="shared" si="18"/>
        <v/>
      </c>
      <c r="AH47" s="87" t="str">
        <f t="shared" si="19"/>
        <v/>
      </c>
      <c r="AI47" s="67" t="str">
        <f t="shared" si="20"/>
        <v/>
      </c>
      <c r="AJ47" s="67" t="str">
        <f t="shared" si="21"/>
        <v/>
      </c>
      <c r="AK47" s="67" t="str">
        <f t="shared" si="22"/>
        <v/>
      </c>
      <c r="AL47" s="68" t="str">
        <f t="shared" si="23"/>
        <v/>
      </c>
      <c r="AM47" s="68" t="str">
        <f>IF(AL47="","",SUM(AL$6:AL47))</f>
        <v/>
      </c>
      <c r="AN47" s="69" t="str">
        <f t="shared" si="24"/>
        <v/>
      </c>
      <c r="AO47" s="69" t="str">
        <f t="shared" si="25"/>
        <v/>
      </c>
      <c r="AP47" s="96" t="str">
        <f t="shared" si="26"/>
        <v/>
      </c>
      <c r="AQ47" s="69" t="str">
        <f t="shared" si="27"/>
        <v/>
      </c>
      <c r="AR47" s="69" t="str">
        <f t="shared" si="28"/>
        <v/>
      </c>
      <c r="AS47" s="69" t="str">
        <f t="shared" si="29"/>
        <v/>
      </c>
      <c r="AT47" s="70" t="str">
        <f t="shared" si="30"/>
        <v/>
      </c>
      <c r="AU47" s="70" t="str">
        <f>IF(AT47="","",SUM(AT$6:AT47))</f>
        <v/>
      </c>
      <c r="AV47" s="71" t="str">
        <f t="shared" si="31"/>
        <v/>
      </c>
      <c r="AW47" s="71" t="str">
        <f t="shared" si="32"/>
        <v/>
      </c>
      <c r="AX47" s="97" t="str">
        <f t="shared" si="33"/>
        <v/>
      </c>
      <c r="AY47" s="71" t="str">
        <f t="shared" si="34"/>
        <v/>
      </c>
      <c r="AZ47" s="71" t="str">
        <f t="shared" si="35"/>
        <v/>
      </c>
      <c r="BA47" s="180" t="str">
        <f t="shared" si="36"/>
        <v/>
      </c>
      <c r="BB47" s="101"/>
    </row>
    <row r="48" spans="1:54" ht="20.100000000000001" customHeight="1" x14ac:dyDescent="0.3">
      <c r="A48" s="98">
        <f>IF(B48="","",SUM(B$6:B48))</f>
        <v>43</v>
      </c>
      <c r="B48" s="95">
        <f t="shared" si="0"/>
        <v>1</v>
      </c>
      <c r="C48" s="254">
        <v>0.4375</v>
      </c>
      <c r="D48" s="255" t="s">
        <v>15</v>
      </c>
      <c r="E48" s="255">
        <v>310</v>
      </c>
      <c r="F48" s="256" t="s">
        <v>110</v>
      </c>
      <c r="G48" s="257" t="s">
        <v>109</v>
      </c>
      <c r="H48" s="170"/>
      <c r="I48" s="72" t="str">
        <f t="shared" si="40"/>
        <v>TRUE</v>
      </c>
      <c r="J48" s="72" t="str">
        <f t="shared" si="40"/>
        <v/>
      </c>
      <c r="K48" s="72" t="str">
        <f t="shared" si="40"/>
        <v/>
      </c>
      <c r="L48" s="72" t="str">
        <f t="shared" si="40"/>
        <v/>
      </c>
      <c r="M48" s="81" t="str">
        <f t="shared" si="40"/>
        <v/>
      </c>
      <c r="N48" s="62">
        <f t="shared" si="2"/>
        <v>1</v>
      </c>
      <c r="O48" s="62">
        <f>IF(N48="","",SUM(N$6:N48))</f>
        <v>16</v>
      </c>
      <c r="P48" s="63">
        <f t="shared" si="3"/>
        <v>0.4375</v>
      </c>
      <c r="Q48" s="63" t="str">
        <f t="shared" si="4"/>
        <v>Stand A</v>
      </c>
      <c r="R48" s="79">
        <f t="shared" si="5"/>
        <v>310</v>
      </c>
      <c r="S48" s="63" t="str">
        <f t="shared" si="6"/>
        <v xml:space="preserve">Hepworth - Huddersfield                                                                             </v>
      </c>
      <c r="T48" s="63" t="str">
        <f t="shared" si="7"/>
        <v xml:space="preserve">First                                             </v>
      </c>
      <c r="U48" s="63" t="str">
        <f t="shared" si="8"/>
        <v/>
      </c>
      <c r="V48" s="64" t="str">
        <f t="shared" si="9"/>
        <v/>
      </c>
      <c r="W48" s="64" t="str">
        <f>IF(V48="","",SUM(V$6:V48))</f>
        <v/>
      </c>
      <c r="X48" s="65" t="str">
        <f t="shared" si="10"/>
        <v/>
      </c>
      <c r="Y48" s="65" t="str">
        <f t="shared" si="11"/>
        <v/>
      </c>
      <c r="Z48" s="65" t="str">
        <f t="shared" si="12"/>
        <v/>
      </c>
      <c r="AA48" s="65" t="str">
        <f t="shared" si="13"/>
        <v/>
      </c>
      <c r="AB48" s="65" t="str">
        <f t="shared" si="14"/>
        <v/>
      </c>
      <c r="AC48" s="65" t="str">
        <f t="shared" si="15"/>
        <v/>
      </c>
      <c r="AD48" s="66" t="str">
        <f t="shared" si="16"/>
        <v/>
      </c>
      <c r="AE48" s="66" t="str">
        <f>IF(AD48="","",SUM(AD$6:AD48))</f>
        <v/>
      </c>
      <c r="AF48" s="67" t="str">
        <f t="shared" si="17"/>
        <v/>
      </c>
      <c r="AG48" s="67" t="str">
        <f t="shared" si="18"/>
        <v/>
      </c>
      <c r="AH48" s="87" t="str">
        <f t="shared" si="19"/>
        <v/>
      </c>
      <c r="AI48" s="67" t="str">
        <f t="shared" si="20"/>
        <v/>
      </c>
      <c r="AJ48" s="67" t="str">
        <f t="shared" si="21"/>
        <v/>
      </c>
      <c r="AK48" s="67" t="str">
        <f t="shared" si="22"/>
        <v/>
      </c>
      <c r="AL48" s="68" t="str">
        <f t="shared" si="23"/>
        <v/>
      </c>
      <c r="AM48" s="68" t="str">
        <f>IF(AL48="","",SUM(AL$6:AL48))</f>
        <v/>
      </c>
      <c r="AN48" s="69" t="str">
        <f t="shared" si="24"/>
        <v/>
      </c>
      <c r="AO48" s="69" t="str">
        <f t="shared" si="25"/>
        <v/>
      </c>
      <c r="AP48" s="96" t="str">
        <f t="shared" si="26"/>
        <v/>
      </c>
      <c r="AQ48" s="69" t="str">
        <f t="shared" si="27"/>
        <v/>
      </c>
      <c r="AR48" s="69" t="str">
        <f t="shared" si="28"/>
        <v/>
      </c>
      <c r="AS48" s="69" t="str">
        <f t="shared" si="29"/>
        <v/>
      </c>
      <c r="AT48" s="70" t="str">
        <f t="shared" si="30"/>
        <v/>
      </c>
      <c r="AU48" s="70" t="str">
        <f>IF(AT48="","",SUM(AT$6:AT48))</f>
        <v/>
      </c>
      <c r="AV48" s="71" t="str">
        <f t="shared" si="31"/>
        <v/>
      </c>
      <c r="AW48" s="71" t="str">
        <f t="shared" si="32"/>
        <v/>
      </c>
      <c r="AX48" s="97" t="str">
        <f t="shared" si="33"/>
        <v/>
      </c>
      <c r="AY48" s="71" t="str">
        <f t="shared" si="34"/>
        <v/>
      </c>
      <c r="AZ48" s="71" t="str">
        <f t="shared" si="35"/>
        <v/>
      </c>
      <c r="BA48" s="180" t="str">
        <f t="shared" si="36"/>
        <v/>
      </c>
      <c r="BB48" s="101"/>
    </row>
    <row r="49" spans="1:54" ht="20.100000000000001" customHeight="1" x14ac:dyDescent="0.3">
      <c r="A49" s="98">
        <f>IF(B49="","",SUM(B$6:B49))</f>
        <v>44</v>
      </c>
      <c r="B49" s="95">
        <f t="shared" si="0"/>
        <v>1</v>
      </c>
      <c r="C49" s="254">
        <v>0.44236111111111115</v>
      </c>
      <c r="D49" s="255" t="s">
        <v>16</v>
      </c>
      <c r="E49" s="255">
        <v>435</v>
      </c>
      <c r="F49" s="256" t="s">
        <v>115</v>
      </c>
      <c r="G49" s="257" t="s">
        <v>116</v>
      </c>
      <c r="H49" s="170"/>
      <c r="I49" s="72" t="str">
        <f t="shared" si="40"/>
        <v/>
      </c>
      <c r="J49" s="72" t="str">
        <f t="shared" si="40"/>
        <v>TRUE</v>
      </c>
      <c r="K49" s="72" t="str">
        <f t="shared" si="40"/>
        <v/>
      </c>
      <c r="L49" s="72" t="str">
        <f t="shared" si="40"/>
        <v/>
      </c>
      <c r="M49" s="81" t="str">
        <f t="shared" si="40"/>
        <v/>
      </c>
      <c r="N49" s="62" t="str">
        <f t="shared" si="2"/>
        <v/>
      </c>
      <c r="O49" s="62" t="str">
        <f>IF(N49="","",SUM(N$6:N49))</f>
        <v/>
      </c>
      <c r="P49" s="63" t="str">
        <f t="shared" si="3"/>
        <v/>
      </c>
      <c r="Q49" s="63" t="str">
        <f t="shared" si="4"/>
        <v/>
      </c>
      <c r="R49" s="79" t="str">
        <f t="shared" si="5"/>
        <v/>
      </c>
      <c r="S49" s="63" t="str">
        <f t="shared" si="6"/>
        <v/>
      </c>
      <c r="T49" s="63" t="str">
        <f t="shared" si="7"/>
        <v/>
      </c>
      <c r="U49" s="63" t="str">
        <f t="shared" si="8"/>
        <v/>
      </c>
      <c r="V49" s="64">
        <f t="shared" si="9"/>
        <v>1</v>
      </c>
      <c r="W49" s="64">
        <f>IF(V49="","",SUM(V$6:V49))</f>
        <v>10</v>
      </c>
      <c r="X49" s="65">
        <f t="shared" si="10"/>
        <v>0.44236111111111115</v>
      </c>
      <c r="Y49" s="65" t="str">
        <f t="shared" si="11"/>
        <v>Stand B</v>
      </c>
      <c r="Z49" s="65">
        <f t="shared" si="12"/>
        <v>435</v>
      </c>
      <c r="AA49" s="65" t="str">
        <f t="shared" si="13"/>
        <v xml:space="preserve">Holmfirth - Wakefield                                                                               </v>
      </c>
      <c r="AB49" s="65" t="str">
        <f t="shared" si="14"/>
        <v xml:space="preserve">Yorkshire Tiger                      </v>
      </c>
      <c r="AC49" s="65" t="str">
        <f t="shared" si="15"/>
        <v/>
      </c>
      <c r="AD49" s="66" t="str">
        <f t="shared" si="16"/>
        <v/>
      </c>
      <c r="AE49" s="66" t="str">
        <f>IF(AD49="","",SUM(AD$6:AD49))</f>
        <v/>
      </c>
      <c r="AF49" s="67" t="str">
        <f t="shared" si="17"/>
        <v/>
      </c>
      <c r="AG49" s="67" t="str">
        <f t="shared" si="18"/>
        <v/>
      </c>
      <c r="AH49" s="87" t="str">
        <f t="shared" si="19"/>
        <v/>
      </c>
      <c r="AI49" s="67" t="str">
        <f t="shared" si="20"/>
        <v/>
      </c>
      <c r="AJ49" s="67" t="str">
        <f t="shared" si="21"/>
        <v/>
      </c>
      <c r="AK49" s="67" t="str">
        <f t="shared" si="22"/>
        <v/>
      </c>
      <c r="AL49" s="68" t="str">
        <f t="shared" si="23"/>
        <v/>
      </c>
      <c r="AM49" s="68" t="str">
        <f>IF(AL49="","",SUM(AL$6:AL49))</f>
        <v/>
      </c>
      <c r="AN49" s="69" t="str">
        <f t="shared" si="24"/>
        <v/>
      </c>
      <c r="AO49" s="69" t="str">
        <f t="shared" si="25"/>
        <v/>
      </c>
      <c r="AP49" s="96" t="str">
        <f t="shared" si="26"/>
        <v/>
      </c>
      <c r="AQ49" s="69" t="str">
        <f t="shared" si="27"/>
        <v/>
      </c>
      <c r="AR49" s="69" t="str">
        <f t="shared" si="28"/>
        <v/>
      </c>
      <c r="AS49" s="69" t="str">
        <f t="shared" si="29"/>
        <v/>
      </c>
      <c r="AT49" s="70" t="str">
        <f t="shared" si="30"/>
        <v/>
      </c>
      <c r="AU49" s="70" t="str">
        <f>IF(AT49="","",SUM(AT$6:AT49))</f>
        <v/>
      </c>
      <c r="AV49" s="71" t="str">
        <f t="shared" si="31"/>
        <v/>
      </c>
      <c r="AW49" s="71" t="str">
        <f t="shared" si="32"/>
        <v/>
      </c>
      <c r="AX49" s="97" t="str">
        <f t="shared" si="33"/>
        <v/>
      </c>
      <c r="AY49" s="71" t="str">
        <f t="shared" si="34"/>
        <v/>
      </c>
      <c r="AZ49" s="71" t="str">
        <f t="shared" si="35"/>
        <v/>
      </c>
      <c r="BA49" s="180" t="str">
        <f t="shared" si="36"/>
        <v/>
      </c>
      <c r="BB49" s="101"/>
    </row>
    <row r="50" spans="1:54" ht="20.100000000000001" customHeight="1" x14ac:dyDescent="0.3">
      <c r="A50" s="98">
        <f>IF(B50="","",SUM(B$6:B50))</f>
        <v>45</v>
      </c>
      <c r="B50" s="95">
        <f t="shared" si="0"/>
        <v>1</v>
      </c>
      <c r="C50" s="254">
        <v>0.44305555555555554</v>
      </c>
      <c r="D50" s="255" t="s">
        <v>16</v>
      </c>
      <c r="E50" s="255">
        <v>335</v>
      </c>
      <c r="F50" s="256" t="s">
        <v>121</v>
      </c>
      <c r="G50" s="257" t="s">
        <v>122</v>
      </c>
      <c r="H50" s="170"/>
      <c r="I50" s="72" t="str">
        <f t="shared" si="40"/>
        <v/>
      </c>
      <c r="J50" s="72" t="str">
        <f t="shared" si="40"/>
        <v>TRUE</v>
      </c>
      <c r="K50" s="72" t="str">
        <f t="shared" si="40"/>
        <v/>
      </c>
      <c r="L50" s="72" t="str">
        <f t="shared" si="40"/>
        <v/>
      </c>
      <c r="M50" s="81" t="str">
        <f t="shared" si="40"/>
        <v/>
      </c>
      <c r="N50" s="62" t="str">
        <f t="shared" si="2"/>
        <v/>
      </c>
      <c r="O50" s="62" t="str">
        <f>IF(N50="","",SUM(N$6:N50))</f>
        <v/>
      </c>
      <c r="P50" s="63" t="str">
        <f t="shared" si="3"/>
        <v/>
      </c>
      <c r="Q50" s="63" t="str">
        <f t="shared" si="4"/>
        <v/>
      </c>
      <c r="R50" s="79" t="str">
        <f t="shared" si="5"/>
        <v/>
      </c>
      <c r="S50" s="63" t="str">
        <f t="shared" si="6"/>
        <v/>
      </c>
      <c r="T50" s="63" t="str">
        <f t="shared" si="7"/>
        <v/>
      </c>
      <c r="U50" s="63" t="str">
        <f t="shared" si="8"/>
        <v/>
      </c>
      <c r="V50" s="64">
        <f t="shared" si="9"/>
        <v>1</v>
      </c>
      <c r="W50" s="64">
        <f>IF(V50="","",SUM(V$6:V50))</f>
        <v>11</v>
      </c>
      <c r="X50" s="65">
        <f t="shared" si="10"/>
        <v>0.44305555555555554</v>
      </c>
      <c r="Y50" s="65" t="str">
        <f t="shared" si="11"/>
        <v>Stand B</v>
      </c>
      <c r="Z50" s="65">
        <f t="shared" si="12"/>
        <v>335</v>
      </c>
      <c r="AA50" s="65" t="str">
        <f t="shared" si="13"/>
        <v xml:space="preserve">Holmfirth - Pole Moor                                                                               </v>
      </c>
      <c r="AB50" s="65" t="str">
        <f t="shared" si="14"/>
        <v xml:space="preserve">Stotts Coaches                                    </v>
      </c>
      <c r="AC50" s="65" t="str">
        <f t="shared" si="15"/>
        <v/>
      </c>
      <c r="AD50" s="66" t="str">
        <f t="shared" si="16"/>
        <v/>
      </c>
      <c r="AE50" s="66" t="str">
        <f>IF(AD50="","",SUM(AD$6:AD50))</f>
        <v/>
      </c>
      <c r="AF50" s="67" t="str">
        <f t="shared" si="17"/>
        <v/>
      </c>
      <c r="AG50" s="67" t="str">
        <f t="shared" si="18"/>
        <v/>
      </c>
      <c r="AH50" s="87" t="str">
        <f t="shared" si="19"/>
        <v/>
      </c>
      <c r="AI50" s="67" t="str">
        <f t="shared" si="20"/>
        <v/>
      </c>
      <c r="AJ50" s="67" t="str">
        <f t="shared" si="21"/>
        <v/>
      </c>
      <c r="AK50" s="67" t="str">
        <f t="shared" si="22"/>
        <v/>
      </c>
      <c r="AL50" s="68" t="str">
        <f t="shared" si="23"/>
        <v/>
      </c>
      <c r="AM50" s="68" t="str">
        <f>IF(AL50="","",SUM(AL$6:AL50))</f>
        <v/>
      </c>
      <c r="AN50" s="69" t="str">
        <f t="shared" si="24"/>
        <v/>
      </c>
      <c r="AO50" s="69" t="str">
        <f t="shared" si="25"/>
        <v/>
      </c>
      <c r="AP50" s="96" t="str">
        <f t="shared" si="26"/>
        <v/>
      </c>
      <c r="AQ50" s="69" t="str">
        <f t="shared" si="27"/>
        <v/>
      </c>
      <c r="AR50" s="69" t="str">
        <f t="shared" si="28"/>
        <v/>
      </c>
      <c r="AS50" s="69" t="str">
        <f t="shared" si="29"/>
        <v/>
      </c>
      <c r="AT50" s="70" t="str">
        <f t="shared" si="30"/>
        <v/>
      </c>
      <c r="AU50" s="70" t="str">
        <f>IF(AT50="","",SUM(AT$6:AT50))</f>
        <v/>
      </c>
      <c r="AV50" s="71" t="str">
        <f t="shared" si="31"/>
        <v/>
      </c>
      <c r="AW50" s="71" t="str">
        <f t="shared" si="32"/>
        <v/>
      </c>
      <c r="AX50" s="97" t="str">
        <f t="shared" si="33"/>
        <v/>
      </c>
      <c r="AY50" s="71" t="str">
        <f t="shared" si="34"/>
        <v/>
      </c>
      <c r="AZ50" s="71" t="str">
        <f t="shared" si="35"/>
        <v/>
      </c>
      <c r="BA50" s="180" t="str">
        <f t="shared" si="36"/>
        <v/>
      </c>
      <c r="BB50" s="101"/>
    </row>
    <row r="51" spans="1:54" ht="20.100000000000001" customHeight="1" x14ac:dyDescent="0.3">
      <c r="A51" s="98">
        <f>IF(B51="","",SUM(B$6:B51))</f>
        <v>46</v>
      </c>
      <c r="B51" s="95">
        <f t="shared" si="0"/>
        <v>1</v>
      </c>
      <c r="C51" s="254">
        <v>0.44791666666666669</v>
      </c>
      <c r="D51" s="255" t="s">
        <v>15</v>
      </c>
      <c r="E51" s="255">
        <v>314</v>
      </c>
      <c r="F51" s="256" t="s">
        <v>117</v>
      </c>
      <c r="G51" s="257" t="s">
        <v>109</v>
      </c>
      <c r="H51" s="170"/>
      <c r="I51" s="72" t="str">
        <f t="shared" si="40"/>
        <v>TRUE</v>
      </c>
      <c r="J51" s="72" t="str">
        <f t="shared" si="40"/>
        <v/>
      </c>
      <c r="K51" s="72" t="str">
        <f t="shared" si="40"/>
        <v/>
      </c>
      <c r="L51" s="72" t="str">
        <f t="shared" si="40"/>
        <v/>
      </c>
      <c r="M51" s="81" t="str">
        <f t="shared" si="40"/>
        <v/>
      </c>
      <c r="N51" s="62">
        <f t="shared" si="2"/>
        <v>1</v>
      </c>
      <c r="O51" s="62">
        <f>IF(N51="","",SUM(N$6:N51))</f>
        <v>17</v>
      </c>
      <c r="P51" s="63">
        <f t="shared" si="3"/>
        <v>0.44791666666666669</v>
      </c>
      <c r="Q51" s="63" t="str">
        <f t="shared" si="4"/>
        <v>Stand A</v>
      </c>
      <c r="R51" s="79">
        <f t="shared" si="5"/>
        <v>314</v>
      </c>
      <c r="S51" s="63" t="str">
        <f t="shared" si="6"/>
        <v xml:space="preserve">Holme - Huddersfield                                                                                </v>
      </c>
      <c r="T51" s="63" t="str">
        <f t="shared" si="7"/>
        <v xml:space="preserve">First                                             </v>
      </c>
      <c r="U51" s="63" t="str">
        <f t="shared" si="8"/>
        <v/>
      </c>
      <c r="V51" s="64" t="str">
        <f t="shared" si="9"/>
        <v/>
      </c>
      <c r="W51" s="64" t="str">
        <f>IF(V51="","",SUM(V$6:V51))</f>
        <v/>
      </c>
      <c r="X51" s="65" t="str">
        <f t="shared" si="10"/>
        <v/>
      </c>
      <c r="Y51" s="65" t="str">
        <f t="shared" si="11"/>
        <v/>
      </c>
      <c r="Z51" s="65" t="str">
        <f t="shared" si="12"/>
        <v/>
      </c>
      <c r="AA51" s="65" t="str">
        <f t="shared" si="13"/>
        <v/>
      </c>
      <c r="AB51" s="65" t="str">
        <f t="shared" si="14"/>
        <v/>
      </c>
      <c r="AC51" s="65" t="str">
        <f t="shared" si="15"/>
        <v/>
      </c>
      <c r="AD51" s="66" t="str">
        <f t="shared" si="16"/>
        <v/>
      </c>
      <c r="AE51" s="66" t="str">
        <f>IF(AD51="","",SUM(AD$6:AD51))</f>
        <v/>
      </c>
      <c r="AF51" s="67" t="str">
        <f t="shared" si="17"/>
        <v/>
      </c>
      <c r="AG51" s="67" t="str">
        <f t="shared" si="18"/>
        <v/>
      </c>
      <c r="AH51" s="87" t="str">
        <f t="shared" si="19"/>
        <v/>
      </c>
      <c r="AI51" s="67" t="str">
        <f t="shared" si="20"/>
        <v/>
      </c>
      <c r="AJ51" s="67" t="str">
        <f t="shared" si="21"/>
        <v/>
      </c>
      <c r="AK51" s="67" t="str">
        <f t="shared" si="22"/>
        <v/>
      </c>
      <c r="AL51" s="68" t="str">
        <f t="shared" si="23"/>
        <v/>
      </c>
      <c r="AM51" s="68" t="str">
        <f>IF(AL51="","",SUM(AL$6:AL51))</f>
        <v/>
      </c>
      <c r="AN51" s="69" t="str">
        <f t="shared" si="24"/>
        <v/>
      </c>
      <c r="AO51" s="69" t="str">
        <f t="shared" si="25"/>
        <v/>
      </c>
      <c r="AP51" s="96" t="str">
        <f t="shared" si="26"/>
        <v/>
      </c>
      <c r="AQ51" s="69" t="str">
        <f t="shared" si="27"/>
        <v/>
      </c>
      <c r="AR51" s="69" t="str">
        <f t="shared" si="28"/>
        <v/>
      </c>
      <c r="AS51" s="69" t="str">
        <f t="shared" si="29"/>
        <v/>
      </c>
      <c r="AT51" s="70" t="str">
        <f t="shared" si="30"/>
        <v/>
      </c>
      <c r="AU51" s="70" t="str">
        <f>IF(AT51="","",SUM(AT$6:AT51))</f>
        <v/>
      </c>
      <c r="AV51" s="71" t="str">
        <f t="shared" si="31"/>
        <v/>
      </c>
      <c r="AW51" s="71" t="str">
        <f t="shared" si="32"/>
        <v/>
      </c>
      <c r="AX51" s="97" t="str">
        <f t="shared" si="33"/>
        <v/>
      </c>
      <c r="AY51" s="71" t="str">
        <f t="shared" si="34"/>
        <v/>
      </c>
      <c r="AZ51" s="71" t="str">
        <f t="shared" si="35"/>
        <v/>
      </c>
      <c r="BA51" s="180" t="str">
        <f t="shared" si="36"/>
        <v/>
      </c>
      <c r="BB51" s="101"/>
    </row>
    <row r="52" spans="1:54" ht="20.100000000000001" customHeight="1" x14ac:dyDescent="0.3">
      <c r="A52" s="98">
        <f>IF(B52="","",SUM(B$6:B52))</f>
        <v>47</v>
      </c>
      <c r="B52" s="95">
        <f t="shared" si="0"/>
        <v>1</v>
      </c>
      <c r="C52" s="254">
        <v>0.44791666666666669</v>
      </c>
      <c r="D52" s="255" t="s">
        <v>17</v>
      </c>
      <c r="E52" s="255">
        <v>316</v>
      </c>
      <c r="F52" s="256" t="s">
        <v>118</v>
      </c>
      <c r="G52" s="257" t="s">
        <v>109</v>
      </c>
      <c r="H52" s="170"/>
      <c r="I52" s="72" t="str">
        <f t="shared" si="40"/>
        <v/>
      </c>
      <c r="J52" s="72" t="str">
        <f t="shared" si="40"/>
        <v/>
      </c>
      <c r="K52" s="72" t="str">
        <f t="shared" si="40"/>
        <v>TRUE</v>
      </c>
      <c r="L52" s="72" t="str">
        <f t="shared" si="40"/>
        <v/>
      </c>
      <c r="M52" s="81" t="str">
        <f t="shared" si="40"/>
        <v/>
      </c>
      <c r="N52" s="62" t="str">
        <f t="shared" si="2"/>
        <v/>
      </c>
      <c r="O52" s="62" t="str">
        <f>IF(N52="","",SUM(N$6:N52))</f>
        <v/>
      </c>
      <c r="P52" s="63" t="str">
        <f t="shared" si="3"/>
        <v/>
      </c>
      <c r="Q52" s="63" t="str">
        <f t="shared" si="4"/>
        <v/>
      </c>
      <c r="R52" s="79" t="str">
        <f t="shared" si="5"/>
        <v/>
      </c>
      <c r="S52" s="63" t="str">
        <f t="shared" si="6"/>
        <v/>
      </c>
      <c r="T52" s="63" t="str">
        <f t="shared" si="7"/>
        <v/>
      </c>
      <c r="U52" s="63" t="str">
        <f t="shared" si="8"/>
        <v/>
      </c>
      <c r="V52" s="64" t="str">
        <f t="shared" si="9"/>
        <v/>
      </c>
      <c r="W52" s="64" t="str">
        <f>IF(V52="","",SUM(V$6:V52))</f>
        <v/>
      </c>
      <c r="X52" s="65" t="str">
        <f t="shared" si="10"/>
        <v/>
      </c>
      <c r="Y52" s="65" t="str">
        <f t="shared" si="11"/>
        <v/>
      </c>
      <c r="Z52" s="65" t="str">
        <f t="shared" si="12"/>
        <v/>
      </c>
      <c r="AA52" s="65" t="str">
        <f t="shared" si="13"/>
        <v/>
      </c>
      <c r="AB52" s="65" t="str">
        <f t="shared" si="14"/>
        <v/>
      </c>
      <c r="AC52" s="65" t="str">
        <f t="shared" si="15"/>
        <v/>
      </c>
      <c r="AD52" s="66">
        <f t="shared" si="16"/>
        <v>1</v>
      </c>
      <c r="AE52" s="66">
        <f>IF(AD52="","",SUM(AD$6:AD52))</f>
        <v>14</v>
      </c>
      <c r="AF52" s="67">
        <f t="shared" si="17"/>
        <v>0.44791666666666669</v>
      </c>
      <c r="AG52" s="67" t="str">
        <f t="shared" si="18"/>
        <v>Stand C</v>
      </c>
      <c r="AH52" s="87">
        <f t="shared" si="19"/>
        <v>316</v>
      </c>
      <c r="AI52" s="67" t="str">
        <f t="shared" si="20"/>
        <v xml:space="preserve">Huddersfield - Parkhead                                                                             </v>
      </c>
      <c r="AJ52" s="67" t="str">
        <f t="shared" si="21"/>
        <v xml:space="preserve">First                                             </v>
      </c>
      <c r="AK52" s="67" t="str">
        <f t="shared" si="22"/>
        <v/>
      </c>
      <c r="AL52" s="68" t="str">
        <f t="shared" si="23"/>
        <v/>
      </c>
      <c r="AM52" s="68" t="str">
        <f>IF(AL52="","",SUM(AL$6:AL52))</f>
        <v/>
      </c>
      <c r="AN52" s="69" t="str">
        <f t="shared" si="24"/>
        <v/>
      </c>
      <c r="AO52" s="69" t="str">
        <f t="shared" si="25"/>
        <v/>
      </c>
      <c r="AP52" s="96" t="str">
        <f t="shared" si="26"/>
        <v/>
      </c>
      <c r="AQ52" s="69" t="str">
        <f t="shared" si="27"/>
        <v/>
      </c>
      <c r="AR52" s="69" t="str">
        <f t="shared" si="28"/>
        <v/>
      </c>
      <c r="AS52" s="69" t="str">
        <f t="shared" si="29"/>
        <v/>
      </c>
      <c r="AT52" s="70" t="str">
        <f t="shared" si="30"/>
        <v/>
      </c>
      <c r="AU52" s="70" t="str">
        <f>IF(AT52="","",SUM(AT$6:AT52))</f>
        <v/>
      </c>
      <c r="AV52" s="71" t="str">
        <f t="shared" si="31"/>
        <v/>
      </c>
      <c r="AW52" s="71" t="str">
        <f t="shared" si="32"/>
        <v/>
      </c>
      <c r="AX52" s="97" t="str">
        <f t="shared" si="33"/>
        <v/>
      </c>
      <c r="AY52" s="71" t="str">
        <f t="shared" si="34"/>
        <v/>
      </c>
      <c r="AZ52" s="71" t="str">
        <f t="shared" si="35"/>
        <v/>
      </c>
      <c r="BA52" s="180" t="str">
        <f t="shared" si="36"/>
        <v/>
      </c>
      <c r="BB52" s="101"/>
    </row>
    <row r="53" spans="1:54" ht="20.100000000000001" customHeight="1" x14ac:dyDescent="0.3">
      <c r="A53" s="98">
        <f>IF(B53="","",SUM(B$6:B53))</f>
        <v>48</v>
      </c>
      <c r="B53" s="95">
        <f t="shared" si="0"/>
        <v>1</v>
      </c>
      <c r="C53" s="259">
        <v>0.44791666666666702</v>
      </c>
      <c r="D53" s="260" t="s">
        <v>18</v>
      </c>
      <c r="E53" s="260" t="s">
        <v>130</v>
      </c>
      <c r="F53" s="260" t="s">
        <v>131</v>
      </c>
      <c r="G53" s="261" t="s">
        <v>122</v>
      </c>
      <c r="H53" s="170"/>
      <c r="I53" s="72" t="str">
        <f t="shared" si="40"/>
        <v/>
      </c>
      <c r="J53" s="72" t="str">
        <f t="shared" si="40"/>
        <v/>
      </c>
      <c r="K53" s="72" t="str">
        <f t="shared" si="40"/>
        <v/>
      </c>
      <c r="L53" s="72" t="str">
        <f t="shared" si="40"/>
        <v>TRUE</v>
      </c>
      <c r="M53" s="81" t="str">
        <f t="shared" si="40"/>
        <v/>
      </c>
      <c r="N53" s="62" t="str">
        <f t="shared" si="2"/>
        <v/>
      </c>
      <c r="O53" s="62" t="str">
        <f>IF(N53="","",SUM(N$6:N53))</f>
        <v/>
      </c>
      <c r="P53" s="63" t="str">
        <f t="shared" si="3"/>
        <v/>
      </c>
      <c r="Q53" s="63" t="str">
        <f t="shared" si="4"/>
        <v/>
      </c>
      <c r="R53" s="79" t="str">
        <f t="shared" si="5"/>
        <v/>
      </c>
      <c r="S53" s="63" t="str">
        <f t="shared" si="6"/>
        <v/>
      </c>
      <c r="T53" s="63" t="str">
        <f t="shared" si="7"/>
        <v/>
      </c>
      <c r="U53" s="63" t="str">
        <f t="shared" si="8"/>
        <v/>
      </c>
      <c r="V53" s="64" t="str">
        <f t="shared" si="9"/>
        <v/>
      </c>
      <c r="W53" s="64" t="str">
        <f>IF(V53="","",SUM(V$6:V53))</f>
        <v/>
      </c>
      <c r="X53" s="65" t="str">
        <f t="shared" si="10"/>
        <v/>
      </c>
      <c r="Y53" s="65" t="str">
        <f t="shared" si="11"/>
        <v/>
      </c>
      <c r="Z53" s="65" t="str">
        <f t="shared" si="12"/>
        <v/>
      </c>
      <c r="AA53" s="65" t="str">
        <f t="shared" si="13"/>
        <v/>
      </c>
      <c r="AB53" s="65" t="str">
        <f t="shared" si="14"/>
        <v/>
      </c>
      <c r="AC53" s="65" t="str">
        <f t="shared" si="15"/>
        <v/>
      </c>
      <c r="AD53" s="66" t="str">
        <f t="shared" si="16"/>
        <v/>
      </c>
      <c r="AE53" s="66" t="str">
        <f>IF(AD53="","",SUM(AD$6:AD53))</f>
        <v/>
      </c>
      <c r="AF53" s="67" t="str">
        <f t="shared" si="17"/>
        <v/>
      </c>
      <c r="AG53" s="67" t="str">
        <f t="shared" si="18"/>
        <v/>
      </c>
      <c r="AH53" s="87" t="str">
        <f t="shared" si="19"/>
        <v/>
      </c>
      <c r="AI53" s="67" t="str">
        <f t="shared" si="20"/>
        <v/>
      </c>
      <c r="AJ53" s="67" t="str">
        <f t="shared" si="21"/>
        <v/>
      </c>
      <c r="AK53" s="67" t="str">
        <f t="shared" si="22"/>
        <v/>
      </c>
      <c r="AL53" s="68">
        <f t="shared" si="23"/>
        <v>1</v>
      </c>
      <c r="AM53" s="68">
        <f>IF(AL53="","",SUM(AL$6:AL53))</f>
        <v>6</v>
      </c>
      <c r="AN53" s="69">
        <f t="shared" si="24"/>
        <v>0.44791666666666702</v>
      </c>
      <c r="AO53" s="69" t="str">
        <f t="shared" si="25"/>
        <v>Stand D</v>
      </c>
      <c r="AP53" s="96" t="str">
        <f t="shared" si="26"/>
        <v>H6</v>
      </c>
      <c r="AQ53" s="69" t="str">
        <f t="shared" si="27"/>
        <v xml:space="preserve">Holmfirth - Brockholes                                                                              </v>
      </c>
      <c r="AR53" s="69" t="str">
        <f t="shared" si="28"/>
        <v xml:space="preserve">Stotts Coaches                                    </v>
      </c>
      <c r="AS53" s="69" t="str">
        <f t="shared" si="29"/>
        <v/>
      </c>
      <c r="AT53" s="70" t="str">
        <f t="shared" si="30"/>
        <v/>
      </c>
      <c r="AU53" s="70" t="str">
        <f>IF(AT53="","",SUM(AT$6:AT53))</f>
        <v/>
      </c>
      <c r="AV53" s="71" t="str">
        <f t="shared" si="31"/>
        <v/>
      </c>
      <c r="AW53" s="71" t="str">
        <f t="shared" si="32"/>
        <v/>
      </c>
      <c r="AX53" s="97" t="str">
        <f t="shared" si="33"/>
        <v/>
      </c>
      <c r="AY53" s="71" t="str">
        <f t="shared" si="34"/>
        <v/>
      </c>
      <c r="AZ53" s="71" t="str">
        <f t="shared" si="35"/>
        <v/>
      </c>
      <c r="BA53" s="180" t="str">
        <f t="shared" si="36"/>
        <v/>
      </c>
      <c r="BB53" s="101"/>
    </row>
    <row r="54" spans="1:54" ht="20.100000000000001" customHeight="1" x14ac:dyDescent="0.3">
      <c r="A54" s="98">
        <f>IF(B54="","",SUM(B$6:B54))</f>
        <v>49</v>
      </c>
      <c r="B54" s="95">
        <f t="shared" si="0"/>
        <v>1</v>
      </c>
      <c r="C54" s="254">
        <v>0.4513888888888889</v>
      </c>
      <c r="D54" s="255" t="s">
        <v>18</v>
      </c>
      <c r="E54" s="255" t="s">
        <v>127</v>
      </c>
      <c r="F54" s="256" t="s">
        <v>126</v>
      </c>
      <c r="G54" s="257" t="s">
        <v>122</v>
      </c>
      <c r="H54" s="170"/>
      <c r="I54" s="72" t="str">
        <f t="shared" si="40"/>
        <v/>
      </c>
      <c r="J54" s="72" t="str">
        <f t="shared" si="40"/>
        <v/>
      </c>
      <c r="K54" s="72" t="str">
        <f t="shared" si="40"/>
        <v/>
      </c>
      <c r="L54" s="72" t="str">
        <f t="shared" si="40"/>
        <v>TRUE</v>
      </c>
      <c r="M54" s="81" t="str">
        <f t="shared" si="40"/>
        <v/>
      </c>
      <c r="N54" s="62" t="str">
        <f t="shared" si="2"/>
        <v/>
      </c>
      <c r="O54" s="62" t="str">
        <f>IF(N54="","",SUM(N$6:N54))</f>
        <v/>
      </c>
      <c r="P54" s="63" t="str">
        <f t="shared" si="3"/>
        <v/>
      </c>
      <c r="Q54" s="63" t="str">
        <f t="shared" si="4"/>
        <v/>
      </c>
      <c r="R54" s="79" t="str">
        <f t="shared" si="5"/>
        <v/>
      </c>
      <c r="S54" s="63" t="str">
        <f t="shared" si="6"/>
        <v/>
      </c>
      <c r="T54" s="63" t="str">
        <f t="shared" si="7"/>
        <v/>
      </c>
      <c r="U54" s="63" t="str">
        <f t="shared" si="8"/>
        <v/>
      </c>
      <c r="V54" s="64" t="str">
        <f t="shared" si="9"/>
        <v/>
      </c>
      <c r="W54" s="64" t="str">
        <f>IF(V54="","",SUM(V$6:V54))</f>
        <v/>
      </c>
      <c r="X54" s="65" t="str">
        <f t="shared" si="10"/>
        <v/>
      </c>
      <c r="Y54" s="65" t="str">
        <f t="shared" si="11"/>
        <v/>
      </c>
      <c r="Z54" s="65" t="str">
        <f t="shared" si="12"/>
        <v/>
      </c>
      <c r="AA54" s="65" t="str">
        <f t="shared" si="13"/>
        <v/>
      </c>
      <c r="AB54" s="65" t="str">
        <f t="shared" si="14"/>
        <v/>
      </c>
      <c r="AC54" s="65" t="str">
        <f t="shared" si="15"/>
        <v/>
      </c>
      <c r="AD54" s="66" t="str">
        <f t="shared" si="16"/>
        <v/>
      </c>
      <c r="AE54" s="66" t="str">
        <f>IF(AD54="","",SUM(AD$6:AD54))</f>
        <v/>
      </c>
      <c r="AF54" s="67" t="str">
        <f t="shared" si="17"/>
        <v/>
      </c>
      <c r="AG54" s="67" t="str">
        <f t="shared" si="18"/>
        <v/>
      </c>
      <c r="AH54" s="87" t="str">
        <f t="shared" si="19"/>
        <v/>
      </c>
      <c r="AI54" s="67" t="str">
        <f t="shared" si="20"/>
        <v/>
      </c>
      <c r="AJ54" s="67" t="str">
        <f t="shared" si="21"/>
        <v/>
      </c>
      <c r="AK54" s="67" t="str">
        <f t="shared" si="22"/>
        <v/>
      </c>
      <c r="AL54" s="68">
        <f t="shared" si="23"/>
        <v>1</v>
      </c>
      <c r="AM54" s="68">
        <f>IF(AL54="","",SUM(AL$6:AL54))</f>
        <v>7</v>
      </c>
      <c r="AN54" s="69">
        <f t="shared" si="24"/>
        <v>0.4513888888888889</v>
      </c>
      <c r="AO54" s="69" t="str">
        <f t="shared" si="25"/>
        <v>Stand D</v>
      </c>
      <c r="AP54" s="96" t="str">
        <f t="shared" si="26"/>
        <v xml:space="preserve">H1             </v>
      </c>
      <c r="AQ54" s="69" t="str">
        <f t="shared" si="27"/>
        <v xml:space="preserve">Holmfirth - Totties Circular                                                                        </v>
      </c>
      <c r="AR54" s="69" t="str">
        <f t="shared" si="28"/>
        <v xml:space="preserve">Stotts Coaches                                    </v>
      </c>
      <c r="AS54" s="69" t="str">
        <f t="shared" si="29"/>
        <v/>
      </c>
      <c r="AT54" s="70" t="str">
        <f t="shared" si="30"/>
        <v/>
      </c>
      <c r="AU54" s="70" t="str">
        <f>IF(AT54="","",SUM(AT$6:AT54))</f>
        <v/>
      </c>
      <c r="AV54" s="71" t="str">
        <f t="shared" si="31"/>
        <v/>
      </c>
      <c r="AW54" s="71" t="str">
        <f t="shared" si="32"/>
        <v/>
      </c>
      <c r="AX54" s="97" t="str">
        <f t="shared" si="33"/>
        <v/>
      </c>
      <c r="AY54" s="71" t="str">
        <f t="shared" si="34"/>
        <v/>
      </c>
      <c r="AZ54" s="71" t="str">
        <f t="shared" si="35"/>
        <v/>
      </c>
      <c r="BA54" s="180" t="str">
        <f t="shared" si="36"/>
        <v/>
      </c>
      <c r="BB54" s="101"/>
    </row>
    <row r="55" spans="1:54" ht="20.100000000000001" customHeight="1" x14ac:dyDescent="0.3">
      <c r="A55" s="98">
        <f>IF(B55="","",SUM(B$6:B55))</f>
        <v>50</v>
      </c>
      <c r="B55" s="95">
        <f t="shared" si="0"/>
        <v>1</v>
      </c>
      <c r="C55" s="254">
        <v>0.45347222222222222</v>
      </c>
      <c r="D55" s="255" t="s">
        <v>15</v>
      </c>
      <c r="E55" s="255" t="s">
        <v>128</v>
      </c>
      <c r="F55" s="256" t="s">
        <v>136</v>
      </c>
      <c r="G55" s="257" t="s">
        <v>122</v>
      </c>
      <c r="H55" s="170"/>
      <c r="I55" s="72" t="str">
        <f t="shared" si="40"/>
        <v>TRUE</v>
      </c>
      <c r="J55" s="72" t="str">
        <f t="shared" si="40"/>
        <v/>
      </c>
      <c r="K55" s="72" t="str">
        <f t="shared" si="40"/>
        <v/>
      </c>
      <c r="L55" s="72" t="str">
        <f t="shared" si="40"/>
        <v/>
      </c>
      <c r="M55" s="81" t="str">
        <f t="shared" si="40"/>
        <v/>
      </c>
      <c r="N55" s="62">
        <f t="shared" si="2"/>
        <v>1</v>
      </c>
      <c r="O55" s="62">
        <f>IF(N55="","",SUM(N$6:N55))</f>
        <v>18</v>
      </c>
      <c r="P55" s="63">
        <f t="shared" si="3"/>
        <v>0.45347222222222222</v>
      </c>
      <c r="Q55" s="63" t="str">
        <f t="shared" si="4"/>
        <v>Stand A</v>
      </c>
      <c r="R55" s="79" t="str">
        <f t="shared" si="5"/>
        <v xml:space="preserve">H5             </v>
      </c>
      <c r="S55" s="63" t="str">
        <f t="shared" si="6"/>
        <v>Holmfirth - Holmbridge</v>
      </c>
      <c r="T55" s="63" t="str">
        <f t="shared" si="7"/>
        <v xml:space="preserve">Stotts Coaches                                    </v>
      </c>
      <c r="U55" s="63" t="str">
        <f t="shared" si="8"/>
        <v/>
      </c>
      <c r="V55" s="64" t="str">
        <f t="shared" si="9"/>
        <v/>
      </c>
      <c r="W55" s="64" t="str">
        <f>IF(V55="","",SUM(V$6:V55))</f>
        <v/>
      </c>
      <c r="X55" s="65" t="str">
        <f t="shared" si="10"/>
        <v/>
      </c>
      <c r="Y55" s="65" t="str">
        <f t="shared" si="11"/>
        <v/>
      </c>
      <c r="Z55" s="65" t="str">
        <f t="shared" si="12"/>
        <v/>
      </c>
      <c r="AA55" s="65" t="str">
        <f t="shared" si="13"/>
        <v/>
      </c>
      <c r="AB55" s="65" t="str">
        <f t="shared" si="14"/>
        <v/>
      </c>
      <c r="AC55" s="65" t="str">
        <f t="shared" si="15"/>
        <v/>
      </c>
      <c r="AD55" s="66" t="str">
        <f t="shared" si="16"/>
        <v/>
      </c>
      <c r="AE55" s="66" t="str">
        <f>IF(AD55="","",SUM(AD$6:AD55))</f>
        <v/>
      </c>
      <c r="AF55" s="67" t="str">
        <f t="shared" si="17"/>
        <v/>
      </c>
      <c r="AG55" s="67" t="str">
        <f t="shared" si="18"/>
        <v/>
      </c>
      <c r="AH55" s="87" t="str">
        <f t="shared" si="19"/>
        <v/>
      </c>
      <c r="AI55" s="67" t="str">
        <f t="shared" si="20"/>
        <v/>
      </c>
      <c r="AJ55" s="67" t="str">
        <f t="shared" si="21"/>
        <v/>
      </c>
      <c r="AK55" s="67" t="str">
        <f t="shared" si="22"/>
        <v/>
      </c>
      <c r="AL55" s="68" t="str">
        <f t="shared" si="23"/>
        <v/>
      </c>
      <c r="AM55" s="68" t="str">
        <f>IF(AL55="","",SUM(AL$6:AL55))</f>
        <v/>
      </c>
      <c r="AN55" s="69" t="str">
        <f t="shared" si="24"/>
        <v/>
      </c>
      <c r="AO55" s="69" t="str">
        <f t="shared" si="25"/>
        <v/>
      </c>
      <c r="AP55" s="96" t="str">
        <f t="shared" si="26"/>
        <v/>
      </c>
      <c r="AQ55" s="69" t="str">
        <f t="shared" si="27"/>
        <v/>
      </c>
      <c r="AR55" s="69" t="str">
        <f t="shared" si="28"/>
        <v/>
      </c>
      <c r="AS55" s="69" t="str">
        <f t="shared" si="29"/>
        <v/>
      </c>
      <c r="AT55" s="70" t="str">
        <f t="shared" si="30"/>
        <v/>
      </c>
      <c r="AU55" s="70" t="str">
        <f>IF(AT55="","",SUM(AT$6:AT55))</f>
        <v/>
      </c>
      <c r="AV55" s="71" t="str">
        <f t="shared" si="31"/>
        <v/>
      </c>
      <c r="AW55" s="71" t="str">
        <f t="shared" si="32"/>
        <v/>
      </c>
      <c r="AX55" s="97" t="str">
        <f t="shared" si="33"/>
        <v/>
      </c>
      <c r="AY55" s="71" t="str">
        <f t="shared" si="34"/>
        <v/>
      </c>
      <c r="AZ55" s="71" t="str">
        <f t="shared" si="35"/>
        <v/>
      </c>
      <c r="BA55" s="180" t="str">
        <f t="shared" si="36"/>
        <v/>
      </c>
      <c r="BB55" s="101"/>
    </row>
    <row r="56" spans="1:54" ht="20.100000000000001" customHeight="1" x14ac:dyDescent="0.3">
      <c r="A56" s="154">
        <f>IF(B56="","",SUM(B$6:B56))</f>
        <v>51</v>
      </c>
      <c r="B56" s="95">
        <f t="shared" si="0"/>
        <v>1</v>
      </c>
      <c r="C56" s="254">
        <v>0.4548611111111111</v>
      </c>
      <c r="D56" s="262" t="s">
        <v>16</v>
      </c>
      <c r="E56" s="255">
        <v>350</v>
      </c>
      <c r="F56" s="256" t="s">
        <v>200</v>
      </c>
      <c r="G56" s="257" t="s">
        <v>138</v>
      </c>
      <c r="H56" s="170"/>
      <c r="I56" s="72" t="str">
        <f t="shared" ref="I56:M65" si="41">IF($D56=I$5,"TRUE","")</f>
        <v/>
      </c>
      <c r="J56" s="72" t="str">
        <f t="shared" si="41"/>
        <v>TRUE</v>
      </c>
      <c r="K56" s="72" t="str">
        <f t="shared" si="41"/>
        <v/>
      </c>
      <c r="L56" s="72" t="str">
        <f t="shared" si="41"/>
        <v/>
      </c>
      <c r="M56" s="81" t="str">
        <f t="shared" si="41"/>
        <v/>
      </c>
      <c r="N56" s="155" t="str">
        <f t="shared" si="2"/>
        <v/>
      </c>
      <c r="O56" s="155" t="str">
        <f>IF(N56="","",SUM(N$6:N56))</f>
        <v/>
      </c>
      <c r="P56" s="156" t="str">
        <f t="shared" si="3"/>
        <v/>
      </c>
      <c r="Q56" s="156" t="str">
        <f t="shared" si="4"/>
        <v/>
      </c>
      <c r="R56" s="157" t="str">
        <f t="shared" si="5"/>
        <v/>
      </c>
      <c r="S56" s="156" t="str">
        <f t="shared" si="6"/>
        <v/>
      </c>
      <c r="T56" s="156" t="str">
        <f t="shared" si="7"/>
        <v/>
      </c>
      <c r="U56" s="63" t="str">
        <f t="shared" si="8"/>
        <v/>
      </c>
      <c r="V56" s="158">
        <f t="shared" si="9"/>
        <v>1</v>
      </c>
      <c r="W56" s="158">
        <f>IF(V56="","",SUM(V$6:V56))</f>
        <v>12</v>
      </c>
      <c r="X56" s="159">
        <f t="shared" si="10"/>
        <v>0.4548611111111111</v>
      </c>
      <c r="Y56" s="159" t="str">
        <f t="shared" si="11"/>
        <v>Stand B</v>
      </c>
      <c r="Z56" s="159">
        <f t="shared" si="12"/>
        <v>350</v>
      </c>
      <c r="AA56" s="159" t="str">
        <f t="shared" si="13"/>
        <v>Holmfirth - Penistone</v>
      </c>
      <c r="AB56" s="159" t="str">
        <f t="shared" si="14"/>
        <v>South Pennine Community Transport</v>
      </c>
      <c r="AC56" s="65" t="str">
        <f t="shared" si="15"/>
        <v/>
      </c>
      <c r="AD56" s="160" t="str">
        <f t="shared" si="16"/>
        <v/>
      </c>
      <c r="AE56" s="160" t="str">
        <f>IF(AD56="","",SUM(AD$6:AD56))</f>
        <v/>
      </c>
      <c r="AF56" s="161" t="str">
        <f t="shared" si="17"/>
        <v/>
      </c>
      <c r="AG56" s="161" t="str">
        <f t="shared" si="18"/>
        <v/>
      </c>
      <c r="AH56" s="162" t="str">
        <f t="shared" si="19"/>
        <v/>
      </c>
      <c r="AI56" s="161" t="str">
        <f t="shared" si="20"/>
        <v/>
      </c>
      <c r="AJ56" s="161" t="str">
        <f t="shared" si="21"/>
        <v/>
      </c>
      <c r="AK56" s="67" t="str">
        <f t="shared" si="22"/>
        <v/>
      </c>
      <c r="AL56" s="163" t="str">
        <f t="shared" si="23"/>
        <v/>
      </c>
      <c r="AM56" s="163" t="str">
        <f>IF(AL56="","",SUM(AL$6:AL56))</f>
        <v/>
      </c>
      <c r="AN56" s="164" t="str">
        <f t="shared" si="24"/>
        <v/>
      </c>
      <c r="AO56" s="164" t="str">
        <f t="shared" si="25"/>
        <v/>
      </c>
      <c r="AP56" s="165" t="str">
        <f t="shared" si="26"/>
        <v/>
      </c>
      <c r="AQ56" s="164" t="str">
        <f t="shared" si="27"/>
        <v/>
      </c>
      <c r="AR56" s="164" t="str">
        <f t="shared" si="28"/>
        <v/>
      </c>
      <c r="AS56" s="69" t="str">
        <f t="shared" si="29"/>
        <v/>
      </c>
      <c r="AT56" s="166" t="str">
        <f t="shared" si="30"/>
        <v/>
      </c>
      <c r="AU56" s="166" t="str">
        <f>IF(AT56="","",SUM(AT$6:AT56))</f>
        <v/>
      </c>
      <c r="AV56" s="167" t="str">
        <f t="shared" si="31"/>
        <v/>
      </c>
      <c r="AW56" s="167" t="str">
        <f t="shared" si="32"/>
        <v/>
      </c>
      <c r="AX56" s="168" t="str">
        <f t="shared" si="33"/>
        <v/>
      </c>
      <c r="AY56" s="167" t="str">
        <f t="shared" si="34"/>
        <v/>
      </c>
      <c r="AZ56" s="167" t="str">
        <f t="shared" si="35"/>
        <v/>
      </c>
      <c r="BA56" s="175" t="str">
        <f t="shared" si="36"/>
        <v/>
      </c>
      <c r="BB56" s="101"/>
    </row>
    <row r="57" spans="1:54" ht="20.100000000000001" customHeight="1" x14ac:dyDescent="0.3">
      <c r="A57" s="98">
        <f>IF(B57="","",SUM(B$6:B57))</f>
        <v>52</v>
      </c>
      <c r="B57" s="95">
        <f t="shared" si="0"/>
        <v>1</v>
      </c>
      <c r="C57" s="254">
        <v>0.4548611111111111</v>
      </c>
      <c r="D57" s="255" t="s">
        <v>17</v>
      </c>
      <c r="E57" s="255">
        <v>310</v>
      </c>
      <c r="F57" s="256" t="s">
        <v>114</v>
      </c>
      <c r="G57" s="257" t="s">
        <v>109</v>
      </c>
      <c r="H57" s="170"/>
      <c r="I57" s="72" t="str">
        <f t="shared" si="41"/>
        <v/>
      </c>
      <c r="J57" s="72" t="str">
        <f t="shared" si="41"/>
        <v/>
      </c>
      <c r="K57" s="72" t="str">
        <f t="shared" si="41"/>
        <v>TRUE</v>
      </c>
      <c r="L57" s="72" t="str">
        <f t="shared" si="41"/>
        <v/>
      </c>
      <c r="M57" s="81" t="str">
        <f t="shared" si="41"/>
        <v/>
      </c>
      <c r="N57" s="62" t="str">
        <f t="shared" si="2"/>
        <v/>
      </c>
      <c r="O57" s="62" t="str">
        <f>IF(N57="","",SUM(N$6:N57))</f>
        <v/>
      </c>
      <c r="P57" s="63" t="str">
        <f t="shared" si="3"/>
        <v/>
      </c>
      <c r="Q57" s="63" t="str">
        <f t="shared" si="4"/>
        <v/>
      </c>
      <c r="R57" s="79" t="str">
        <f t="shared" si="5"/>
        <v/>
      </c>
      <c r="S57" s="63" t="str">
        <f t="shared" si="6"/>
        <v/>
      </c>
      <c r="T57" s="63" t="str">
        <f t="shared" si="7"/>
        <v/>
      </c>
      <c r="U57" s="63" t="str">
        <f t="shared" si="8"/>
        <v/>
      </c>
      <c r="V57" s="64" t="str">
        <f t="shared" si="9"/>
        <v/>
      </c>
      <c r="W57" s="64" t="str">
        <f>IF(V57="","",SUM(V$6:V57))</f>
        <v/>
      </c>
      <c r="X57" s="65" t="str">
        <f t="shared" si="10"/>
        <v/>
      </c>
      <c r="Y57" s="65" t="str">
        <f t="shared" si="11"/>
        <v/>
      </c>
      <c r="Z57" s="65" t="str">
        <f t="shared" si="12"/>
        <v/>
      </c>
      <c r="AA57" s="65" t="str">
        <f t="shared" si="13"/>
        <v/>
      </c>
      <c r="AB57" s="65" t="str">
        <f t="shared" si="14"/>
        <v/>
      </c>
      <c r="AC57" s="65" t="str">
        <f t="shared" si="15"/>
        <v/>
      </c>
      <c r="AD57" s="66">
        <f t="shared" si="16"/>
        <v>1</v>
      </c>
      <c r="AE57" s="66">
        <f>IF(AD57="","",SUM(AD$6:AD57))</f>
        <v>15</v>
      </c>
      <c r="AF57" s="67">
        <f t="shared" si="17"/>
        <v>0.4548611111111111</v>
      </c>
      <c r="AG57" s="67" t="str">
        <f t="shared" si="18"/>
        <v>Stand C</v>
      </c>
      <c r="AH57" s="87">
        <f t="shared" si="19"/>
        <v>310</v>
      </c>
      <c r="AI57" s="67" t="str">
        <f t="shared" si="20"/>
        <v xml:space="preserve">Huddersfield - Hepworth                                                                             </v>
      </c>
      <c r="AJ57" s="67" t="str">
        <f t="shared" si="21"/>
        <v xml:space="preserve">First                                             </v>
      </c>
      <c r="AK57" s="67" t="str">
        <f t="shared" si="22"/>
        <v/>
      </c>
      <c r="AL57" s="68" t="str">
        <f t="shared" si="23"/>
        <v/>
      </c>
      <c r="AM57" s="68" t="str">
        <f>IF(AL57="","",SUM(AL$6:AL57))</f>
        <v/>
      </c>
      <c r="AN57" s="69" t="str">
        <f t="shared" si="24"/>
        <v/>
      </c>
      <c r="AO57" s="69" t="str">
        <f t="shared" si="25"/>
        <v/>
      </c>
      <c r="AP57" s="96" t="str">
        <f t="shared" si="26"/>
        <v/>
      </c>
      <c r="AQ57" s="69" t="str">
        <f t="shared" si="27"/>
        <v/>
      </c>
      <c r="AR57" s="69" t="str">
        <f t="shared" si="28"/>
        <v/>
      </c>
      <c r="AS57" s="69" t="str">
        <f t="shared" si="29"/>
        <v/>
      </c>
      <c r="AT57" s="70" t="str">
        <f t="shared" si="30"/>
        <v/>
      </c>
      <c r="AU57" s="70" t="str">
        <f>IF(AT57="","",SUM(AT$6:AT57))</f>
        <v/>
      </c>
      <c r="AV57" s="71" t="str">
        <f t="shared" si="31"/>
        <v/>
      </c>
      <c r="AW57" s="71" t="str">
        <f t="shared" si="32"/>
        <v/>
      </c>
      <c r="AX57" s="97" t="str">
        <f t="shared" si="33"/>
        <v/>
      </c>
      <c r="AY57" s="71" t="str">
        <f t="shared" si="34"/>
        <v/>
      </c>
      <c r="AZ57" s="71" t="str">
        <f t="shared" si="35"/>
        <v/>
      </c>
      <c r="BA57" s="180" t="str">
        <f t="shared" si="36"/>
        <v/>
      </c>
      <c r="BB57" s="101"/>
    </row>
    <row r="58" spans="1:54" ht="20.100000000000001" customHeight="1" x14ac:dyDescent="0.3">
      <c r="A58" s="98">
        <f>IF(B58="","",SUM(B$6:B58))</f>
        <v>53</v>
      </c>
      <c r="B58" s="95">
        <f t="shared" si="0"/>
        <v>1</v>
      </c>
      <c r="C58" s="235">
        <v>0.4548611111111111</v>
      </c>
      <c r="D58" s="236" t="s">
        <v>18</v>
      </c>
      <c r="E58" s="236">
        <v>352</v>
      </c>
      <c r="F58" s="237" t="s">
        <v>152</v>
      </c>
      <c r="G58" s="247" t="s">
        <v>138</v>
      </c>
      <c r="H58" s="170"/>
      <c r="I58" s="72" t="str">
        <f t="shared" si="41"/>
        <v/>
      </c>
      <c r="J58" s="72" t="str">
        <f t="shared" si="41"/>
        <v/>
      </c>
      <c r="K58" s="72" t="str">
        <f t="shared" si="41"/>
        <v/>
      </c>
      <c r="L58" s="72" t="str">
        <f t="shared" si="41"/>
        <v>TRUE</v>
      </c>
      <c r="M58" s="81" t="str">
        <f t="shared" si="41"/>
        <v/>
      </c>
      <c r="N58" s="62" t="str">
        <f t="shared" si="2"/>
        <v/>
      </c>
      <c r="O58" s="62" t="str">
        <f>IF(N58="","",SUM(N$6:N58))</f>
        <v/>
      </c>
      <c r="P58" s="63" t="str">
        <f t="shared" si="3"/>
        <v/>
      </c>
      <c r="Q58" s="63" t="str">
        <f t="shared" si="4"/>
        <v/>
      </c>
      <c r="R58" s="79" t="str">
        <f t="shared" si="5"/>
        <v/>
      </c>
      <c r="S58" s="63" t="str">
        <f t="shared" si="6"/>
        <v/>
      </c>
      <c r="T58" s="63" t="str">
        <f t="shared" si="7"/>
        <v/>
      </c>
      <c r="U58" s="63" t="str">
        <f t="shared" si="8"/>
        <v/>
      </c>
      <c r="V58" s="64" t="str">
        <f t="shared" si="9"/>
        <v/>
      </c>
      <c r="W58" s="64" t="str">
        <f>IF(V58="","",SUM(V$6:V58))</f>
        <v/>
      </c>
      <c r="X58" s="65" t="str">
        <f t="shared" si="10"/>
        <v/>
      </c>
      <c r="Y58" s="65" t="str">
        <f t="shared" si="11"/>
        <v/>
      </c>
      <c r="Z58" s="65" t="str">
        <f t="shared" si="12"/>
        <v/>
      </c>
      <c r="AA58" s="65" t="str">
        <f t="shared" si="13"/>
        <v/>
      </c>
      <c r="AB58" s="65" t="str">
        <f t="shared" si="14"/>
        <v/>
      </c>
      <c r="AC58" s="65" t="str">
        <f t="shared" si="15"/>
        <v/>
      </c>
      <c r="AD58" s="66" t="str">
        <f t="shared" si="16"/>
        <v/>
      </c>
      <c r="AE58" s="66" t="str">
        <f>IF(AD58="","",SUM(AD$6:AD58))</f>
        <v/>
      </c>
      <c r="AF58" s="67" t="str">
        <f t="shared" si="17"/>
        <v/>
      </c>
      <c r="AG58" s="67" t="str">
        <f t="shared" si="18"/>
        <v/>
      </c>
      <c r="AH58" s="87" t="str">
        <f t="shared" si="19"/>
        <v/>
      </c>
      <c r="AI58" s="67" t="str">
        <f t="shared" si="20"/>
        <v/>
      </c>
      <c r="AJ58" s="67" t="str">
        <f t="shared" si="21"/>
        <v/>
      </c>
      <c r="AK58" s="67" t="str">
        <f t="shared" si="22"/>
        <v/>
      </c>
      <c r="AL58" s="68">
        <f t="shared" si="23"/>
        <v>1</v>
      </c>
      <c r="AM58" s="68">
        <f>IF(AL58="","",SUM(AL$6:AL58))</f>
        <v>8</v>
      </c>
      <c r="AN58" s="69">
        <f t="shared" si="24"/>
        <v>0.4548611111111111</v>
      </c>
      <c r="AO58" s="69" t="str">
        <f t="shared" si="25"/>
        <v>Stand D</v>
      </c>
      <c r="AP58" s="96">
        <f t="shared" si="26"/>
        <v>352</v>
      </c>
      <c r="AQ58" s="69" t="str">
        <f t="shared" si="27"/>
        <v>Holmfirth - Uppermill</v>
      </c>
      <c r="AR58" s="69" t="str">
        <f t="shared" si="28"/>
        <v>South Pennine Community Transport</v>
      </c>
      <c r="AS58" s="69" t="str">
        <f t="shared" si="29"/>
        <v/>
      </c>
      <c r="AT58" s="70" t="str">
        <f t="shared" si="30"/>
        <v/>
      </c>
      <c r="AU58" s="70" t="str">
        <f>IF(AT58="","",SUM(AT$6:AT58))</f>
        <v/>
      </c>
      <c r="AV58" s="71" t="str">
        <f t="shared" si="31"/>
        <v/>
      </c>
      <c r="AW58" s="71" t="str">
        <f t="shared" si="32"/>
        <v/>
      </c>
      <c r="AX58" s="97" t="str">
        <f t="shared" si="33"/>
        <v/>
      </c>
      <c r="AY58" s="71" t="str">
        <f t="shared" si="34"/>
        <v/>
      </c>
      <c r="AZ58" s="71" t="str">
        <f t="shared" si="35"/>
        <v/>
      </c>
      <c r="BA58" s="180" t="str">
        <f t="shared" si="36"/>
        <v/>
      </c>
      <c r="BB58" s="101"/>
    </row>
    <row r="59" spans="1:54" ht="20.100000000000001" customHeight="1" x14ac:dyDescent="0.3">
      <c r="A59" s="98">
        <f>IF(B59="","",SUM(B$6:B59))</f>
        <v>54</v>
      </c>
      <c r="B59" s="95">
        <f t="shared" si="0"/>
        <v>1</v>
      </c>
      <c r="C59" s="263">
        <v>0.45833333333333331</v>
      </c>
      <c r="D59" s="264" t="s">
        <v>15</v>
      </c>
      <c r="E59" s="264">
        <v>310</v>
      </c>
      <c r="F59" s="265" t="s">
        <v>110</v>
      </c>
      <c r="G59" s="266" t="s">
        <v>109</v>
      </c>
      <c r="H59" s="170"/>
      <c r="I59" s="72" t="str">
        <f t="shared" si="41"/>
        <v>TRUE</v>
      </c>
      <c r="J59" s="72" t="str">
        <f t="shared" si="41"/>
        <v/>
      </c>
      <c r="K59" s="72" t="str">
        <f t="shared" si="41"/>
        <v/>
      </c>
      <c r="L59" s="72" t="str">
        <f t="shared" si="41"/>
        <v/>
      </c>
      <c r="M59" s="81" t="str">
        <f t="shared" si="41"/>
        <v/>
      </c>
      <c r="N59" s="62">
        <f t="shared" si="2"/>
        <v>1</v>
      </c>
      <c r="O59" s="62">
        <f>IF(N59="","",SUM(N$6:N59))</f>
        <v>19</v>
      </c>
      <c r="P59" s="63">
        <f t="shared" si="3"/>
        <v>0.45833333333333331</v>
      </c>
      <c r="Q59" s="63" t="str">
        <f t="shared" si="4"/>
        <v>Stand A</v>
      </c>
      <c r="R59" s="79">
        <f t="shared" si="5"/>
        <v>310</v>
      </c>
      <c r="S59" s="63" t="str">
        <f t="shared" si="6"/>
        <v xml:space="preserve">Hepworth - Huddersfield                                                                             </v>
      </c>
      <c r="T59" s="63" t="str">
        <f t="shared" si="7"/>
        <v xml:space="preserve">First                                             </v>
      </c>
      <c r="U59" s="63" t="str">
        <f t="shared" si="8"/>
        <v/>
      </c>
      <c r="V59" s="64" t="str">
        <f t="shared" si="9"/>
        <v/>
      </c>
      <c r="W59" s="64" t="str">
        <f>IF(V59="","",SUM(V$6:V59))</f>
        <v/>
      </c>
      <c r="X59" s="65" t="str">
        <f t="shared" si="10"/>
        <v/>
      </c>
      <c r="Y59" s="65" t="str">
        <f t="shared" si="11"/>
        <v/>
      </c>
      <c r="Z59" s="65" t="str">
        <f t="shared" si="12"/>
        <v/>
      </c>
      <c r="AA59" s="65" t="str">
        <f t="shared" si="13"/>
        <v/>
      </c>
      <c r="AB59" s="65" t="str">
        <f t="shared" si="14"/>
        <v/>
      </c>
      <c r="AC59" s="65" t="str">
        <f t="shared" si="15"/>
        <v/>
      </c>
      <c r="AD59" s="66" t="str">
        <f t="shared" si="16"/>
        <v/>
      </c>
      <c r="AE59" s="66" t="str">
        <f>IF(AD59="","",SUM(AD$6:AD59))</f>
        <v/>
      </c>
      <c r="AF59" s="67" t="str">
        <f t="shared" si="17"/>
        <v/>
      </c>
      <c r="AG59" s="67" t="str">
        <f t="shared" si="18"/>
        <v/>
      </c>
      <c r="AH59" s="87" t="str">
        <f t="shared" si="19"/>
        <v/>
      </c>
      <c r="AI59" s="67" t="str">
        <f t="shared" si="20"/>
        <v/>
      </c>
      <c r="AJ59" s="67" t="str">
        <f t="shared" si="21"/>
        <v/>
      </c>
      <c r="AK59" s="67" t="str">
        <f t="shared" si="22"/>
        <v/>
      </c>
      <c r="AL59" s="68" t="str">
        <f t="shared" si="23"/>
        <v/>
      </c>
      <c r="AM59" s="68" t="str">
        <f>IF(AL59="","",SUM(AL$6:AL59))</f>
        <v/>
      </c>
      <c r="AN59" s="69" t="str">
        <f t="shared" si="24"/>
        <v/>
      </c>
      <c r="AO59" s="69" t="str">
        <f t="shared" si="25"/>
        <v/>
      </c>
      <c r="AP59" s="96" t="str">
        <f t="shared" si="26"/>
        <v/>
      </c>
      <c r="AQ59" s="69" t="str">
        <f t="shared" si="27"/>
        <v/>
      </c>
      <c r="AR59" s="69" t="str">
        <f t="shared" si="28"/>
        <v/>
      </c>
      <c r="AS59" s="69" t="str">
        <f t="shared" si="29"/>
        <v/>
      </c>
      <c r="AT59" s="70" t="str">
        <f t="shared" si="30"/>
        <v/>
      </c>
      <c r="AU59" s="70" t="str">
        <f>IF(AT59="","",SUM(AT$6:AT59))</f>
        <v/>
      </c>
      <c r="AV59" s="71" t="str">
        <f t="shared" si="31"/>
        <v/>
      </c>
      <c r="AW59" s="71" t="str">
        <f t="shared" si="32"/>
        <v/>
      </c>
      <c r="AX59" s="97" t="str">
        <f t="shared" si="33"/>
        <v/>
      </c>
      <c r="AY59" s="71" t="str">
        <f t="shared" si="34"/>
        <v/>
      </c>
      <c r="AZ59" s="71" t="str">
        <f t="shared" si="35"/>
        <v/>
      </c>
      <c r="BA59" s="180" t="str">
        <f t="shared" si="36"/>
        <v/>
      </c>
      <c r="BB59" s="101"/>
    </row>
    <row r="60" spans="1:54" ht="20.100000000000001" customHeight="1" x14ac:dyDescent="0.3">
      <c r="A60" s="98">
        <f>IF(B60="","",SUM(B$6:B60))</f>
        <v>55</v>
      </c>
      <c r="B60" s="95">
        <f t="shared" si="0"/>
        <v>1</v>
      </c>
      <c r="C60" s="254">
        <v>0.46736111111111112</v>
      </c>
      <c r="D60" s="255" t="s">
        <v>17</v>
      </c>
      <c r="E60" s="255">
        <v>314</v>
      </c>
      <c r="F60" s="256" t="s">
        <v>112</v>
      </c>
      <c r="G60" s="257" t="s">
        <v>109</v>
      </c>
      <c r="H60" s="170"/>
      <c r="I60" s="72" t="str">
        <f t="shared" si="41"/>
        <v/>
      </c>
      <c r="J60" s="72" t="str">
        <f t="shared" si="41"/>
        <v/>
      </c>
      <c r="K60" s="72" t="str">
        <f t="shared" si="41"/>
        <v>TRUE</v>
      </c>
      <c r="L60" s="72" t="str">
        <f t="shared" si="41"/>
        <v/>
      </c>
      <c r="M60" s="81" t="str">
        <f t="shared" si="41"/>
        <v/>
      </c>
      <c r="N60" s="62" t="str">
        <f t="shared" si="2"/>
        <v/>
      </c>
      <c r="O60" s="62" t="str">
        <f>IF(N60="","",SUM(N$6:N60))</f>
        <v/>
      </c>
      <c r="P60" s="63" t="str">
        <f t="shared" si="3"/>
        <v/>
      </c>
      <c r="Q60" s="63" t="str">
        <f t="shared" si="4"/>
        <v/>
      </c>
      <c r="R60" s="79" t="str">
        <f t="shared" si="5"/>
        <v/>
      </c>
      <c r="S60" s="63" t="str">
        <f t="shared" si="6"/>
        <v/>
      </c>
      <c r="T60" s="63" t="str">
        <f t="shared" si="7"/>
        <v/>
      </c>
      <c r="U60" s="63" t="str">
        <f t="shared" si="8"/>
        <v/>
      </c>
      <c r="V60" s="64" t="str">
        <f t="shared" si="9"/>
        <v/>
      </c>
      <c r="W60" s="64" t="str">
        <f>IF(V60="","",SUM(V$6:V60))</f>
        <v/>
      </c>
      <c r="X60" s="65" t="str">
        <f t="shared" si="10"/>
        <v/>
      </c>
      <c r="Y60" s="65" t="str">
        <f t="shared" si="11"/>
        <v/>
      </c>
      <c r="Z60" s="65" t="str">
        <f t="shared" si="12"/>
        <v/>
      </c>
      <c r="AA60" s="65" t="str">
        <f t="shared" si="13"/>
        <v/>
      </c>
      <c r="AB60" s="65" t="str">
        <f t="shared" si="14"/>
        <v/>
      </c>
      <c r="AC60" s="65" t="str">
        <f t="shared" si="15"/>
        <v/>
      </c>
      <c r="AD60" s="66">
        <f t="shared" si="16"/>
        <v>1</v>
      </c>
      <c r="AE60" s="66">
        <f>IF(AD60="","",SUM(AD$6:AD60))</f>
        <v>16</v>
      </c>
      <c r="AF60" s="67">
        <f t="shared" si="17"/>
        <v>0.46736111111111112</v>
      </c>
      <c r="AG60" s="67" t="str">
        <f t="shared" si="18"/>
        <v>Stand C</v>
      </c>
      <c r="AH60" s="87">
        <f t="shared" si="19"/>
        <v>314</v>
      </c>
      <c r="AI60" s="67" t="str">
        <f t="shared" si="20"/>
        <v xml:space="preserve">Huddersfield - Holme                                                                                </v>
      </c>
      <c r="AJ60" s="67" t="str">
        <f t="shared" si="21"/>
        <v xml:space="preserve">First                                             </v>
      </c>
      <c r="AK60" s="67" t="str">
        <f t="shared" si="22"/>
        <v/>
      </c>
      <c r="AL60" s="68" t="str">
        <f t="shared" si="23"/>
        <v/>
      </c>
      <c r="AM60" s="68" t="str">
        <f>IF(AL60="","",SUM(AL$6:AL60))</f>
        <v/>
      </c>
      <c r="AN60" s="69" t="str">
        <f t="shared" si="24"/>
        <v/>
      </c>
      <c r="AO60" s="69" t="str">
        <f t="shared" si="25"/>
        <v/>
      </c>
      <c r="AP60" s="96" t="str">
        <f t="shared" si="26"/>
        <v/>
      </c>
      <c r="AQ60" s="69" t="str">
        <f t="shared" si="27"/>
        <v/>
      </c>
      <c r="AR60" s="69" t="str">
        <f t="shared" si="28"/>
        <v/>
      </c>
      <c r="AS60" s="69" t="str">
        <f t="shared" si="29"/>
        <v/>
      </c>
      <c r="AT60" s="70" t="str">
        <f t="shared" si="30"/>
        <v/>
      </c>
      <c r="AU60" s="70" t="str">
        <f>IF(AT60="","",SUM(AT$6:AT60))</f>
        <v/>
      </c>
      <c r="AV60" s="71" t="str">
        <f t="shared" si="31"/>
        <v/>
      </c>
      <c r="AW60" s="71" t="str">
        <f t="shared" si="32"/>
        <v/>
      </c>
      <c r="AX60" s="97" t="str">
        <f t="shared" si="33"/>
        <v/>
      </c>
      <c r="AY60" s="71" t="str">
        <f t="shared" si="34"/>
        <v/>
      </c>
      <c r="AZ60" s="71" t="str">
        <f t="shared" si="35"/>
        <v/>
      </c>
      <c r="BA60" s="180" t="str">
        <f t="shared" si="36"/>
        <v/>
      </c>
      <c r="BB60" s="101"/>
    </row>
    <row r="61" spans="1:54" ht="20.100000000000001" customHeight="1" x14ac:dyDescent="0.3">
      <c r="A61" s="98">
        <f>IF(B61="","",SUM(B$6:B61))</f>
        <v>56</v>
      </c>
      <c r="B61" s="95">
        <f t="shared" si="0"/>
        <v>1</v>
      </c>
      <c r="C61" s="254">
        <v>0.46736111111111112</v>
      </c>
      <c r="D61" s="255" t="s">
        <v>15</v>
      </c>
      <c r="E61" s="255">
        <v>316</v>
      </c>
      <c r="F61" s="256" t="s">
        <v>111</v>
      </c>
      <c r="G61" s="257" t="s">
        <v>109</v>
      </c>
      <c r="H61" s="170"/>
      <c r="I61" s="72" t="str">
        <f t="shared" si="41"/>
        <v>TRUE</v>
      </c>
      <c r="J61" s="72" t="str">
        <f t="shared" si="41"/>
        <v/>
      </c>
      <c r="K61" s="72" t="str">
        <f t="shared" si="41"/>
        <v/>
      </c>
      <c r="L61" s="72" t="str">
        <f t="shared" si="41"/>
        <v/>
      </c>
      <c r="M61" s="81" t="str">
        <f t="shared" si="41"/>
        <v/>
      </c>
      <c r="N61" s="62">
        <f t="shared" si="2"/>
        <v>1</v>
      </c>
      <c r="O61" s="62">
        <f>IF(N61="","",SUM(N$6:N61))</f>
        <v>20</v>
      </c>
      <c r="P61" s="63">
        <f t="shared" si="3"/>
        <v>0.46736111111111112</v>
      </c>
      <c r="Q61" s="63" t="str">
        <f t="shared" si="4"/>
        <v>Stand A</v>
      </c>
      <c r="R61" s="79">
        <f t="shared" si="5"/>
        <v>316</v>
      </c>
      <c r="S61" s="63" t="str">
        <f t="shared" si="6"/>
        <v xml:space="preserve">Parkhead - Huddersfield                                                                             </v>
      </c>
      <c r="T61" s="63" t="str">
        <f t="shared" si="7"/>
        <v xml:space="preserve">First                                             </v>
      </c>
      <c r="U61" s="63" t="str">
        <f t="shared" si="8"/>
        <v/>
      </c>
      <c r="V61" s="64" t="str">
        <f t="shared" si="9"/>
        <v/>
      </c>
      <c r="W61" s="64" t="str">
        <f>IF(V61="","",SUM(V$6:V61))</f>
        <v/>
      </c>
      <c r="X61" s="65" t="str">
        <f t="shared" si="10"/>
        <v/>
      </c>
      <c r="Y61" s="65" t="str">
        <f t="shared" si="11"/>
        <v/>
      </c>
      <c r="Z61" s="65" t="str">
        <f t="shared" si="12"/>
        <v/>
      </c>
      <c r="AA61" s="65" t="str">
        <f t="shared" si="13"/>
        <v/>
      </c>
      <c r="AB61" s="65" t="str">
        <f t="shared" si="14"/>
        <v/>
      </c>
      <c r="AC61" s="65" t="str">
        <f t="shared" si="15"/>
        <v/>
      </c>
      <c r="AD61" s="66" t="str">
        <f t="shared" si="16"/>
        <v/>
      </c>
      <c r="AE61" s="66" t="str">
        <f>IF(AD61="","",SUM(AD$6:AD61))</f>
        <v/>
      </c>
      <c r="AF61" s="67" t="str">
        <f t="shared" si="17"/>
        <v/>
      </c>
      <c r="AG61" s="67" t="str">
        <f t="shared" si="18"/>
        <v/>
      </c>
      <c r="AH61" s="87" t="str">
        <f t="shared" si="19"/>
        <v/>
      </c>
      <c r="AI61" s="67" t="str">
        <f t="shared" si="20"/>
        <v/>
      </c>
      <c r="AJ61" s="67" t="str">
        <f t="shared" si="21"/>
        <v/>
      </c>
      <c r="AK61" s="67" t="str">
        <f t="shared" si="22"/>
        <v/>
      </c>
      <c r="AL61" s="68" t="str">
        <f t="shared" si="23"/>
        <v/>
      </c>
      <c r="AM61" s="68" t="str">
        <f>IF(AL61="","",SUM(AL$6:AL61))</f>
        <v/>
      </c>
      <c r="AN61" s="69" t="str">
        <f t="shared" si="24"/>
        <v/>
      </c>
      <c r="AO61" s="69" t="str">
        <f t="shared" si="25"/>
        <v/>
      </c>
      <c r="AP61" s="96" t="str">
        <f t="shared" si="26"/>
        <v/>
      </c>
      <c r="AQ61" s="69" t="str">
        <f t="shared" si="27"/>
        <v/>
      </c>
      <c r="AR61" s="69" t="str">
        <f t="shared" si="28"/>
        <v/>
      </c>
      <c r="AS61" s="69" t="str">
        <f t="shared" si="29"/>
        <v/>
      </c>
      <c r="AT61" s="70" t="str">
        <f t="shared" si="30"/>
        <v/>
      </c>
      <c r="AU61" s="70" t="str">
        <f>IF(AT61="","",SUM(AT$6:AT61))</f>
        <v/>
      </c>
      <c r="AV61" s="71" t="str">
        <f t="shared" si="31"/>
        <v/>
      </c>
      <c r="AW61" s="71" t="str">
        <f t="shared" si="32"/>
        <v/>
      </c>
      <c r="AX61" s="97" t="str">
        <f t="shared" si="33"/>
        <v/>
      </c>
      <c r="AY61" s="71" t="str">
        <f t="shared" si="34"/>
        <v/>
      </c>
      <c r="AZ61" s="71" t="str">
        <f t="shared" si="35"/>
        <v/>
      </c>
      <c r="BA61" s="180" t="str">
        <f t="shared" si="36"/>
        <v/>
      </c>
      <c r="BB61" s="101"/>
    </row>
    <row r="62" spans="1:54" ht="20.100000000000001" customHeight="1" x14ac:dyDescent="0.3">
      <c r="A62" s="98">
        <f>IF(B62="","",SUM(B$6:B62))</f>
        <v>57</v>
      </c>
      <c r="B62" s="95">
        <f t="shared" si="0"/>
        <v>1</v>
      </c>
      <c r="C62" s="254">
        <v>0.46875</v>
      </c>
      <c r="D62" s="255" t="s">
        <v>18</v>
      </c>
      <c r="E62" s="255" t="s">
        <v>146</v>
      </c>
      <c r="F62" s="256" t="s">
        <v>131</v>
      </c>
      <c r="G62" s="257" t="s">
        <v>122</v>
      </c>
      <c r="H62" s="170"/>
      <c r="I62" s="72" t="str">
        <f t="shared" si="41"/>
        <v/>
      </c>
      <c r="J62" s="72" t="str">
        <f t="shared" si="41"/>
        <v/>
      </c>
      <c r="K62" s="72" t="str">
        <f t="shared" si="41"/>
        <v/>
      </c>
      <c r="L62" s="72" t="str">
        <f t="shared" si="41"/>
        <v>TRUE</v>
      </c>
      <c r="M62" s="81" t="str">
        <f t="shared" si="41"/>
        <v/>
      </c>
      <c r="N62" s="62" t="str">
        <f t="shared" si="2"/>
        <v/>
      </c>
      <c r="O62" s="62" t="str">
        <f>IF(N62="","",SUM(N$6:N62))</f>
        <v/>
      </c>
      <c r="P62" s="63" t="str">
        <f t="shared" si="3"/>
        <v/>
      </c>
      <c r="Q62" s="63" t="str">
        <f t="shared" si="4"/>
        <v/>
      </c>
      <c r="R62" s="79" t="str">
        <f t="shared" si="5"/>
        <v/>
      </c>
      <c r="S62" s="63" t="str">
        <f t="shared" si="6"/>
        <v/>
      </c>
      <c r="T62" s="63" t="str">
        <f t="shared" si="7"/>
        <v/>
      </c>
      <c r="U62" s="63" t="str">
        <f t="shared" si="8"/>
        <v/>
      </c>
      <c r="V62" s="64" t="str">
        <f t="shared" si="9"/>
        <v/>
      </c>
      <c r="W62" s="64" t="str">
        <f>IF(V62="","",SUM(V$6:V62))</f>
        <v/>
      </c>
      <c r="X62" s="65" t="str">
        <f t="shared" si="10"/>
        <v/>
      </c>
      <c r="Y62" s="65" t="str">
        <f t="shared" si="11"/>
        <v/>
      </c>
      <c r="Z62" s="65" t="str">
        <f t="shared" si="12"/>
        <v/>
      </c>
      <c r="AA62" s="65" t="str">
        <f t="shared" si="13"/>
        <v/>
      </c>
      <c r="AB62" s="65" t="str">
        <f t="shared" si="14"/>
        <v/>
      </c>
      <c r="AC62" s="65" t="str">
        <f t="shared" si="15"/>
        <v/>
      </c>
      <c r="AD62" s="66" t="str">
        <f t="shared" si="16"/>
        <v/>
      </c>
      <c r="AE62" s="66" t="str">
        <f>IF(AD62="","",SUM(AD$6:AD62))</f>
        <v/>
      </c>
      <c r="AF62" s="67" t="str">
        <f t="shared" si="17"/>
        <v/>
      </c>
      <c r="AG62" s="67" t="str">
        <f t="shared" si="18"/>
        <v/>
      </c>
      <c r="AH62" s="87" t="str">
        <f t="shared" si="19"/>
        <v/>
      </c>
      <c r="AI62" s="67" t="str">
        <f t="shared" si="20"/>
        <v/>
      </c>
      <c r="AJ62" s="67" t="str">
        <f t="shared" si="21"/>
        <v/>
      </c>
      <c r="AK62" s="67" t="str">
        <f t="shared" si="22"/>
        <v/>
      </c>
      <c r="AL62" s="68">
        <f t="shared" si="23"/>
        <v>1</v>
      </c>
      <c r="AM62" s="68">
        <f>IF(AL62="","",SUM(AL$6:AL62))</f>
        <v>9</v>
      </c>
      <c r="AN62" s="69">
        <f t="shared" si="24"/>
        <v>0.46875</v>
      </c>
      <c r="AO62" s="69" t="str">
        <f t="shared" si="25"/>
        <v>Stand D</v>
      </c>
      <c r="AP62" s="96" t="str">
        <f t="shared" si="26"/>
        <v xml:space="preserve">H4             </v>
      </c>
      <c r="AQ62" s="69" t="str">
        <f t="shared" si="27"/>
        <v xml:space="preserve">Holmfirth - Brockholes                                                                              </v>
      </c>
      <c r="AR62" s="69" t="str">
        <f t="shared" si="28"/>
        <v xml:space="preserve">Stotts Coaches                                    </v>
      </c>
      <c r="AS62" s="69" t="str">
        <f t="shared" si="29"/>
        <v/>
      </c>
      <c r="AT62" s="70" t="str">
        <f t="shared" si="30"/>
        <v/>
      </c>
      <c r="AU62" s="70" t="str">
        <f>IF(AT62="","",SUM(AT$6:AT62))</f>
        <v/>
      </c>
      <c r="AV62" s="71" t="str">
        <f t="shared" si="31"/>
        <v/>
      </c>
      <c r="AW62" s="71" t="str">
        <f t="shared" si="32"/>
        <v/>
      </c>
      <c r="AX62" s="97" t="str">
        <f t="shared" si="33"/>
        <v/>
      </c>
      <c r="AY62" s="71" t="str">
        <f t="shared" si="34"/>
        <v/>
      </c>
      <c r="AZ62" s="71" t="str">
        <f t="shared" si="35"/>
        <v/>
      </c>
      <c r="BA62" s="180" t="str">
        <f t="shared" si="36"/>
        <v/>
      </c>
      <c r="BB62" s="101"/>
    </row>
    <row r="63" spans="1:54" ht="20.100000000000001" customHeight="1" x14ac:dyDescent="0.3">
      <c r="A63" s="98">
        <f>IF(B63="","",SUM(B$6:B63))</f>
        <v>58</v>
      </c>
      <c r="B63" s="95">
        <f t="shared" si="0"/>
        <v>1</v>
      </c>
      <c r="C63" s="254">
        <v>0.47013888888888888</v>
      </c>
      <c r="D63" s="255" t="s">
        <v>16</v>
      </c>
      <c r="E63" s="255">
        <v>308</v>
      </c>
      <c r="F63" s="256" t="s">
        <v>113</v>
      </c>
      <c r="G63" s="257" t="s">
        <v>109</v>
      </c>
      <c r="H63" s="170"/>
      <c r="I63" s="72" t="str">
        <f t="shared" si="41"/>
        <v/>
      </c>
      <c r="J63" s="72" t="str">
        <f t="shared" si="41"/>
        <v>TRUE</v>
      </c>
      <c r="K63" s="72" t="str">
        <f t="shared" si="41"/>
        <v/>
      </c>
      <c r="L63" s="72" t="str">
        <f t="shared" si="41"/>
        <v/>
      </c>
      <c r="M63" s="81" t="str">
        <f t="shared" si="41"/>
        <v/>
      </c>
      <c r="N63" s="62" t="str">
        <f t="shared" si="2"/>
        <v/>
      </c>
      <c r="O63" s="62" t="str">
        <f>IF(N63="","",SUM(N$6:N63))</f>
        <v/>
      </c>
      <c r="P63" s="63" t="str">
        <f t="shared" si="3"/>
        <v/>
      </c>
      <c r="Q63" s="63" t="str">
        <f t="shared" si="4"/>
        <v/>
      </c>
      <c r="R63" s="79" t="str">
        <f t="shared" si="5"/>
        <v/>
      </c>
      <c r="S63" s="63" t="str">
        <f t="shared" si="6"/>
        <v/>
      </c>
      <c r="T63" s="63" t="str">
        <f t="shared" si="7"/>
        <v/>
      </c>
      <c r="U63" s="63" t="str">
        <f t="shared" si="8"/>
        <v/>
      </c>
      <c r="V63" s="64">
        <f t="shared" si="9"/>
        <v>1</v>
      </c>
      <c r="W63" s="64">
        <f>IF(V63="","",SUM(V$6:V63))</f>
        <v>13</v>
      </c>
      <c r="X63" s="65">
        <f t="shared" si="10"/>
        <v>0.47013888888888888</v>
      </c>
      <c r="Y63" s="65" t="str">
        <f t="shared" si="11"/>
        <v>Stand B</v>
      </c>
      <c r="Z63" s="65">
        <f t="shared" si="12"/>
        <v>308</v>
      </c>
      <c r="AA63" s="65" t="str">
        <f t="shared" si="13"/>
        <v xml:space="preserve">Holmfirth - Huddersfield                                                                            </v>
      </c>
      <c r="AB63" s="65" t="str">
        <f t="shared" si="14"/>
        <v xml:space="preserve">First                                             </v>
      </c>
      <c r="AC63" s="65" t="str">
        <f t="shared" si="15"/>
        <v/>
      </c>
      <c r="AD63" s="66" t="str">
        <f t="shared" si="16"/>
        <v/>
      </c>
      <c r="AE63" s="66" t="str">
        <f>IF(AD63="","",SUM(AD$6:AD63))</f>
        <v/>
      </c>
      <c r="AF63" s="67" t="str">
        <f t="shared" si="17"/>
        <v/>
      </c>
      <c r="AG63" s="67" t="str">
        <f t="shared" si="18"/>
        <v/>
      </c>
      <c r="AH63" s="87" t="str">
        <f t="shared" si="19"/>
        <v/>
      </c>
      <c r="AI63" s="67" t="str">
        <f t="shared" si="20"/>
        <v/>
      </c>
      <c r="AJ63" s="67" t="str">
        <f t="shared" si="21"/>
        <v/>
      </c>
      <c r="AK63" s="67" t="str">
        <f t="shared" si="22"/>
        <v/>
      </c>
      <c r="AL63" s="68" t="str">
        <f t="shared" si="23"/>
        <v/>
      </c>
      <c r="AM63" s="68" t="str">
        <f>IF(AL63="","",SUM(AL$6:AL63))</f>
        <v/>
      </c>
      <c r="AN63" s="69" t="str">
        <f t="shared" si="24"/>
        <v/>
      </c>
      <c r="AO63" s="69" t="str">
        <f t="shared" si="25"/>
        <v/>
      </c>
      <c r="AP63" s="96" t="str">
        <f t="shared" si="26"/>
        <v/>
      </c>
      <c r="AQ63" s="69" t="str">
        <f t="shared" si="27"/>
        <v/>
      </c>
      <c r="AR63" s="69" t="str">
        <f t="shared" si="28"/>
        <v/>
      </c>
      <c r="AS63" s="69" t="str">
        <f t="shared" si="29"/>
        <v/>
      </c>
      <c r="AT63" s="70" t="str">
        <f t="shared" si="30"/>
        <v/>
      </c>
      <c r="AU63" s="70" t="str">
        <f>IF(AT63="","",SUM(AT$6:AT63))</f>
        <v/>
      </c>
      <c r="AV63" s="71" t="str">
        <f t="shared" si="31"/>
        <v/>
      </c>
      <c r="AW63" s="71" t="str">
        <f t="shared" si="32"/>
        <v/>
      </c>
      <c r="AX63" s="97" t="str">
        <f t="shared" si="33"/>
        <v/>
      </c>
      <c r="AY63" s="71" t="str">
        <f t="shared" si="34"/>
        <v/>
      </c>
      <c r="AZ63" s="71" t="str">
        <f t="shared" si="35"/>
        <v/>
      </c>
      <c r="BA63" s="180" t="str">
        <f t="shared" si="36"/>
        <v/>
      </c>
      <c r="BB63" s="101"/>
    </row>
    <row r="64" spans="1:54" ht="20.100000000000001" customHeight="1" x14ac:dyDescent="0.3">
      <c r="A64" s="98">
        <f>IF(B64="","",SUM(B$6:B64))</f>
        <v>59</v>
      </c>
      <c r="B64" s="95">
        <f t="shared" si="0"/>
        <v>1</v>
      </c>
      <c r="C64" s="259">
        <v>0.47569444444444398</v>
      </c>
      <c r="D64" s="260" t="s">
        <v>15</v>
      </c>
      <c r="E64" s="260" t="s">
        <v>128</v>
      </c>
      <c r="F64" s="260" t="s">
        <v>134</v>
      </c>
      <c r="G64" s="261" t="s">
        <v>122</v>
      </c>
      <c r="H64" s="170"/>
      <c r="I64" s="72" t="str">
        <f t="shared" si="41"/>
        <v>TRUE</v>
      </c>
      <c r="J64" s="72" t="str">
        <f t="shared" si="41"/>
        <v/>
      </c>
      <c r="K64" s="72" t="str">
        <f t="shared" si="41"/>
        <v/>
      </c>
      <c r="L64" s="72" t="str">
        <f t="shared" si="41"/>
        <v/>
      </c>
      <c r="M64" s="81" t="str">
        <f t="shared" si="41"/>
        <v/>
      </c>
      <c r="N64" s="62">
        <f t="shared" si="2"/>
        <v>1</v>
      </c>
      <c r="O64" s="62">
        <f>IF(N64="","",SUM(N$6:N64))</f>
        <v>21</v>
      </c>
      <c r="P64" s="63">
        <f t="shared" si="3"/>
        <v>0.47569444444444398</v>
      </c>
      <c r="Q64" s="63" t="str">
        <f t="shared" si="4"/>
        <v>Stand A</v>
      </c>
      <c r="R64" s="79" t="str">
        <f t="shared" si="5"/>
        <v xml:space="preserve">H5             </v>
      </c>
      <c r="S64" s="63" t="str">
        <f t="shared" si="6"/>
        <v>Holmfirth - Netherthong</v>
      </c>
      <c r="T64" s="63" t="str">
        <f t="shared" si="7"/>
        <v xml:space="preserve">Stotts Coaches                                    </v>
      </c>
      <c r="U64" s="63" t="str">
        <f t="shared" si="8"/>
        <v/>
      </c>
      <c r="V64" s="64" t="str">
        <f t="shared" si="9"/>
        <v/>
      </c>
      <c r="W64" s="64" t="str">
        <f>IF(V64="","",SUM(V$6:V64))</f>
        <v/>
      </c>
      <c r="X64" s="65" t="str">
        <f t="shared" si="10"/>
        <v/>
      </c>
      <c r="Y64" s="65" t="str">
        <f t="shared" si="11"/>
        <v/>
      </c>
      <c r="Z64" s="65" t="str">
        <f t="shared" si="12"/>
        <v/>
      </c>
      <c r="AA64" s="65" t="str">
        <f t="shared" si="13"/>
        <v/>
      </c>
      <c r="AB64" s="65" t="str">
        <f t="shared" si="14"/>
        <v/>
      </c>
      <c r="AC64" s="65" t="str">
        <f t="shared" si="15"/>
        <v/>
      </c>
      <c r="AD64" s="66" t="str">
        <f t="shared" si="16"/>
        <v/>
      </c>
      <c r="AE64" s="66" t="str">
        <f>IF(AD64="","",SUM(AD$6:AD64))</f>
        <v/>
      </c>
      <c r="AF64" s="67" t="str">
        <f t="shared" si="17"/>
        <v/>
      </c>
      <c r="AG64" s="67" t="str">
        <f t="shared" si="18"/>
        <v/>
      </c>
      <c r="AH64" s="87" t="str">
        <f t="shared" si="19"/>
        <v/>
      </c>
      <c r="AI64" s="67" t="str">
        <f t="shared" si="20"/>
        <v/>
      </c>
      <c r="AJ64" s="67" t="str">
        <f t="shared" si="21"/>
        <v/>
      </c>
      <c r="AK64" s="67" t="str">
        <f t="shared" si="22"/>
        <v/>
      </c>
      <c r="AL64" s="68" t="str">
        <f t="shared" si="23"/>
        <v/>
      </c>
      <c r="AM64" s="68" t="str">
        <f>IF(AL64="","",SUM(AL$6:AL64))</f>
        <v/>
      </c>
      <c r="AN64" s="69" t="str">
        <f t="shared" si="24"/>
        <v/>
      </c>
      <c r="AO64" s="69" t="str">
        <f t="shared" si="25"/>
        <v/>
      </c>
      <c r="AP64" s="96" t="str">
        <f t="shared" si="26"/>
        <v/>
      </c>
      <c r="AQ64" s="69" t="str">
        <f t="shared" si="27"/>
        <v/>
      </c>
      <c r="AR64" s="69" t="str">
        <f t="shared" si="28"/>
        <v/>
      </c>
      <c r="AS64" s="69" t="str">
        <f t="shared" si="29"/>
        <v/>
      </c>
      <c r="AT64" s="70" t="str">
        <f t="shared" si="30"/>
        <v/>
      </c>
      <c r="AU64" s="70" t="str">
        <f>IF(AT64="","",SUM(AT$6:AT64))</f>
        <v/>
      </c>
      <c r="AV64" s="71" t="str">
        <f t="shared" si="31"/>
        <v/>
      </c>
      <c r="AW64" s="71" t="str">
        <f t="shared" si="32"/>
        <v/>
      </c>
      <c r="AX64" s="97" t="str">
        <f t="shared" si="33"/>
        <v/>
      </c>
      <c r="AY64" s="71" t="str">
        <f t="shared" si="34"/>
        <v/>
      </c>
      <c r="AZ64" s="71" t="str">
        <f t="shared" si="35"/>
        <v/>
      </c>
      <c r="BA64" s="180" t="str">
        <f t="shared" si="36"/>
        <v/>
      </c>
      <c r="BB64" s="101"/>
    </row>
    <row r="65" spans="1:54" ht="20.100000000000001" customHeight="1" x14ac:dyDescent="0.3">
      <c r="A65" s="98">
        <f>IF(B65="","",SUM(B$6:B65))</f>
        <v>60</v>
      </c>
      <c r="B65" s="95">
        <f t="shared" si="0"/>
        <v>1</v>
      </c>
      <c r="C65" s="254">
        <v>0.47569444444444442</v>
      </c>
      <c r="D65" s="255" t="s">
        <v>18</v>
      </c>
      <c r="E65" s="255" t="s">
        <v>132</v>
      </c>
      <c r="F65" s="256" t="s">
        <v>133</v>
      </c>
      <c r="G65" s="257" t="s">
        <v>122</v>
      </c>
      <c r="H65" s="170"/>
      <c r="I65" s="72" t="str">
        <f t="shared" si="41"/>
        <v/>
      </c>
      <c r="J65" s="72" t="str">
        <f t="shared" si="41"/>
        <v/>
      </c>
      <c r="K65" s="72" t="str">
        <f t="shared" si="41"/>
        <v/>
      </c>
      <c r="L65" s="72" t="str">
        <f t="shared" si="41"/>
        <v>TRUE</v>
      </c>
      <c r="M65" s="81" t="str">
        <f t="shared" si="41"/>
        <v/>
      </c>
      <c r="N65" s="62" t="str">
        <f t="shared" si="2"/>
        <v/>
      </c>
      <c r="O65" s="62" t="str">
        <f>IF(N65="","",SUM(N$6:N65))</f>
        <v/>
      </c>
      <c r="P65" s="63" t="str">
        <f t="shared" si="3"/>
        <v/>
      </c>
      <c r="Q65" s="63" t="str">
        <f t="shared" si="4"/>
        <v/>
      </c>
      <c r="R65" s="79" t="str">
        <f t="shared" si="5"/>
        <v/>
      </c>
      <c r="S65" s="63" t="str">
        <f t="shared" si="6"/>
        <v/>
      </c>
      <c r="T65" s="63" t="str">
        <f t="shared" si="7"/>
        <v/>
      </c>
      <c r="U65" s="63" t="str">
        <f t="shared" si="8"/>
        <v/>
      </c>
      <c r="V65" s="64" t="str">
        <f t="shared" si="9"/>
        <v/>
      </c>
      <c r="W65" s="64" t="str">
        <f>IF(V65="","",SUM(V$6:V65))</f>
        <v/>
      </c>
      <c r="X65" s="65" t="str">
        <f t="shared" si="10"/>
        <v/>
      </c>
      <c r="Y65" s="65" t="str">
        <f t="shared" si="11"/>
        <v/>
      </c>
      <c r="Z65" s="65" t="str">
        <f t="shared" si="12"/>
        <v/>
      </c>
      <c r="AA65" s="65" t="str">
        <f t="shared" si="13"/>
        <v/>
      </c>
      <c r="AB65" s="65" t="str">
        <f t="shared" si="14"/>
        <v/>
      </c>
      <c r="AC65" s="65" t="str">
        <f t="shared" si="15"/>
        <v/>
      </c>
      <c r="AD65" s="66" t="str">
        <f t="shared" si="16"/>
        <v/>
      </c>
      <c r="AE65" s="66" t="str">
        <f>IF(AD65="","",SUM(AD$6:AD65))</f>
        <v/>
      </c>
      <c r="AF65" s="67" t="str">
        <f t="shared" si="17"/>
        <v/>
      </c>
      <c r="AG65" s="67" t="str">
        <f t="shared" si="18"/>
        <v/>
      </c>
      <c r="AH65" s="87" t="str">
        <f t="shared" si="19"/>
        <v/>
      </c>
      <c r="AI65" s="67" t="str">
        <f t="shared" si="20"/>
        <v/>
      </c>
      <c r="AJ65" s="67" t="str">
        <f t="shared" si="21"/>
        <v/>
      </c>
      <c r="AK65" s="67" t="str">
        <f t="shared" si="22"/>
        <v/>
      </c>
      <c r="AL65" s="68">
        <f t="shared" si="23"/>
        <v>1</v>
      </c>
      <c r="AM65" s="68">
        <f>IF(AL65="","",SUM(AL$6:AL65))</f>
        <v>10</v>
      </c>
      <c r="AN65" s="69">
        <f t="shared" si="24"/>
        <v>0.47569444444444442</v>
      </c>
      <c r="AO65" s="69" t="str">
        <f t="shared" si="25"/>
        <v>Stand D</v>
      </c>
      <c r="AP65" s="96" t="str">
        <f t="shared" si="26"/>
        <v xml:space="preserve">H3             </v>
      </c>
      <c r="AQ65" s="69" t="str">
        <f t="shared" si="27"/>
        <v xml:space="preserve">Holmfirth - Upperthong Circular                                                                     </v>
      </c>
      <c r="AR65" s="69" t="str">
        <f t="shared" si="28"/>
        <v xml:space="preserve">Stotts Coaches                                    </v>
      </c>
      <c r="AS65" s="69" t="str">
        <f t="shared" si="29"/>
        <v/>
      </c>
      <c r="AT65" s="70" t="str">
        <f t="shared" si="30"/>
        <v/>
      </c>
      <c r="AU65" s="70" t="str">
        <f>IF(AT65="","",SUM(AT$6:AT65))</f>
        <v/>
      </c>
      <c r="AV65" s="71" t="str">
        <f t="shared" si="31"/>
        <v/>
      </c>
      <c r="AW65" s="71" t="str">
        <f t="shared" si="32"/>
        <v/>
      </c>
      <c r="AX65" s="97" t="str">
        <f t="shared" si="33"/>
        <v/>
      </c>
      <c r="AY65" s="71" t="str">
        <f t="shared" si="34"/>
        <v/>
      </c>
      <c r="AZ65" s="71" t="str">
        <f t="shared" si="35"/>
        <v/>
      </c>
      <c r="BA65" s="180" t="str">
        <f t="shared" si="36"/>
        <v/>
      </c>
      <c r="BB65" s="101"/>
    </row>
    <row r="66" spans="1:54" ht="20.100000000000001" customHeight="1" x14ac:dyDescent="0.3">
      <c r="A66" s="98">
        <f>IF(B66="","",SUM(B$6:B66))</f>
        <v>61</v>
      </c>
      <c r="B66" s="95">
        <f t="shared" si="0"/>
        <v>1</v>
      </c>
      <c r="C66" s="254">
        <v>0.47638888888888892</v>
      </c>
      <c r="D66" s="255" t="s">
        <v>17</v>
      </c>
      <c r="E66" s="255">
        <v>310</v>
      </c>
      <c r="F66" s="256" t="s">
        <v>114</v>
      </c>
      <c r="G66" s="257" t="s">
        <v>109</v>
      </c>
      <c r="H66" s="170"/>
      <c r="I66" s="72" t="str">
        <f t="shared" ref="I66:M75" si="42">IF($D66=I$5,"TRUE","")</f>
        <v/>
      </c>
      <c r="J66" s="72" t="str">
        <f t="shared" si="42"/>
        <v/>
      </c>
      <c r="K66" s="72" t="str">
        <f t="shared" si="42"/>
        <v>TRUE</v>
      </c>
      <c r="L66" s="72" t="str">
        <f t="shared" si="42"/>
        <v/>
      </c>
      <c r="M66" s="81" t="str">
        <f t="shared" si="42"/>
        <v/>
      </c>
      <c r="N66" s="62" t="str">
        <f t="shared" si="2"/>
        <v/>
      </c>
      <c r="O66" s="62" t="str">
        <f>IF(N66="","",SUM(N$6:N66))</f>
        <v/>
      </c>
      <c r="P66" s="63" t="str">
        <f t="shared" si="3"/>
        <v/>
      </c>
      <c r="Q66" s="63" t="str">
        <f t="shared" si="4"/>
        <v/>
      </c>
      <c r="R66" s="79" t="str">
        <f t="shared" si="5"/>
        <v/>
      </c>
      <c r="S66" s="63" t="str">
        <f t="shared" si="6"/>
        <v/>
      </c>
      <c r="T66" s="63" t="str">
        <f t="shared" si="7"/>
        <v/>
      </c>
      <c r="U66" s="63" t="str">
        <f t="shared" si="8"/>
        <v/>
      </c>
      <c r="V66" s="64" t="str">
        <f t="shared" si="9"/>
        <v/>
      </c>
      <c r="W66" s="64" t="str">
        <f>IF(V66="","",SUM(V$6:V66))</f>
        <v/>
      </c>
      <c r="X66" s="65" t="str">
        <f t="shared" si="10"/>
        <v/>
      </c>
      <c r="Y66" s="65" t="str">
        <f t="shared" si="11"/>
        <v/>
      </c>
      <c r="Z66" s="65" t="str">
        <f t="shared" si="12"/>
        <v/>
      </c>
      <c r="AA66" s="65" t="str">
        <f t="shared" si="13"/>
        <v/>
      </c>
      <c r="AB66" s="65" t="str">
        <f t="shared" si="14"/>
        <v/>
      </c>
      <c r="AC66" s="65" t="str">
        <f t="shared" si="15"/>
        <v/>
      </c>
      <c r="AD66" s="66">
        <f t="shared" si="16"/>
        <v>1</v>
      </c>
      <c r="AE66" s="66">
        <f>IF(AD66="","",SUM(AD$6:AD66))</f>
        <v>17</v>
      </c>
      <c r="AF66" s="67">
        <f t="shared" si="17"/>
        <v>0.47638888888888892</v>
      </c>
      <c r="AG66" s="67" t="str">
        <f t="shared" si="18"/>
        <v>Stand C</v>
      </c>
      <c r="AH66" s="87">
        <f t="shared" si="19"/>
        <v>310</v>
      </c>
      <c r="AI66" s="67" t="str">
        <f t="shared" si="20"/>
        <v xml:space="preserve">Huddersfield - Hepworth                                                                             </v>
      </c>
      <c r="AJ66" s="67" t="str">
        <f t="shared" si="21"/>
        <v xml:space="preserve">First                                             </v>
      </c>
      <c r="AK66" s="67" t="str">
        <f t="shared" si="22"/>
        <v/>
      </c>
      <c r="AL66" s="68" t="str">
        <f t="shared" si="23"/>
        <v/>
      </c>
      <c r="AM66" s="68" t="str">
        <f>IF(AL66="","",SUM(AL$6:AL66))</f>
        <v/>
      </c>
      <c r="AN66" s="69" t="str">
        <f t="shared" si="24"/>
        <v/>
      </c>
      <c r="AO66" s="69" t="str">
        <f t="shared" si="25"/>
        <v/>
      </c>
      <c r="AP66" s="96" t="str">
        <f t="shared" si="26"/>
        <v/>
      </c>
      <c r="AQ66" s="69" t="str">
        <f t="shared" si="27"/>
        <v/>
      </c>
      <c r="AR66" s="69" t="str">
        <f t="shared" si="28"/>
        <v/>
      </c>
      <c r="AS66" s="69" t="str">
        <f t="shared" si="29"/>
        <v/>
      </c>
      <c r="AT66" s="70" t="str">
        <f t="shared" si="30"/>
        <v/>
      </c>
      <c r="AU66" s="70" t="str">
        <f>IF(AT66="","",SUM(AT$6:AT66))</f>
        <v/>
      </c>
      <c r="AV66" s="71" t="str">
        <f t="shared" si="31"/>
        <v/>
      </c>
      <c r="AW66" s="71" t="str">
        <f t="shared" si="32"/>
        <v/>
      </c>
      <c r="AX66" s="97" t="str">
        <f t="shared" si="33"/>
        <v/>
      </c>
      <c r="AY66" s="71" t="str">
        <f t="shared" si="34"/>
        <v/>
      </c>
      <c r="AZ66" s="71" t="str">
        <f t="shared" si="35"/>
        <v/>
      </c>
      <c r="BA66" s="180" t="str">
        <f t="shared" si="36"/>
        <v/>
      </c>
      <c r="BB66" s="101"/>
    </row>
    <row r="67" spans="1:54" ht="20.100000000000001" customHeight="1" x14ac:dyDescent="0.3">
      <c r="A67" s="98">
        <f>IF(B67="","",SUM(B$6:B67))</f>
        <v>62</v>
      </c>
      <c r="B67" s="95">
        <f t="shared" si="0"/>
        <v>1</v>
      </c>
      <c r="C67" s="254">
        <v>0.47916666666666669</v>
      </c>
      <c r="D67" s="255" t="s">
        <v>15</v>
      </c>
      <c r="E67" s="255">
        <v>310</v>
      </c>
      <c r="F67" s="256" t="s">
        <v>110</v>
      </c>
      <c r="G67" s="257" t="s">
        <v>109</v>
      </c>
      <c r="H67" s="170"/>
      <c r="I67" s="72" t="str">
        <f t="shared" si="42"/>
        <v>TRUE</v>
      </c>
      <c r="J67" s="72" t="str">
        <f t="shared" si="42"/>
        <v/>
      </c>
      <c r="K67" s="72" t="str">
        <f t="shared" si="42"/>
        <v/>
      </c>
      <c r="L67" s="72" t="str">
        <f t="shared" si="42"/>
        <v/>
      </c>
      <c r="M67" s="81" t="str">
        <f t="shared" si="42"/>
        <v/>
      </c>
      <c r="N67" s="62">
        <f t="shared" si="2"/>
        <v>1</v>
      </c>
      <c r="O67" s="62">
        <f>IF(N67="","",SUM(N$6:N67))</f>
        <v>22</v>
      </c>
      <c r="P67" s="63">
        <f t="shared" si="3"/>
        <v>0.47916666666666669</v>
      </c>
      <c r="Q67" s="63" t="str">
        <f t="shared" si="4"/>
        <v>Stand A</v>
      </c>
      <c r="R67" s="79">
        <f t="shared" si="5"/>
        <v>310</v>
      </c>
      <c r="S67" s="63" t="str">
        <f t="shared" si="6"/>
        <v xml:space="preserve">Hepworth - Huddersfield                                                                             </v>
      </c>
      <c r="T67" s="63" t="str">
        <f t="shared" si="7"/>
        <v xml:space="preserve">First                                             </v>
      </c>
      <c r="U67" s="63" t="str">
        <f t="shared" si="8"/>
        <v/>
      </c>
      <c r="V67" s="64" t="str">
        <f t="shared" si="9"/>
        <v/>
      </c>
      <c r="W67" s="64" t="str">
        <f>IF(V67="","",SUM(V$6:V67))</f>
        <v/>
      </c>
      <c r="X67" s="65" t="str">
        <f t="shared" si="10"/>
        <v/>
      </c>
      <c r="Y67" s="65" t="str">
        <f t="shared" si="11"/>
        <v/>
      </c>
      <c r="Z67" s="65" t="str">
        <f t="shared" si="12"/>
        <v/>
      </c>
      <c r="AA67" s="65" t="str">
        <f t="shared" si="13"/>
        <v/>
      </c>
      <c r="AB67" s="65" t="str">
        <f t="shared" si="14"/>
        <v/>
      </c>
      <c r="AC67" s="65" t="str">
        <f t="shared" si="15"/>
        <v/>
      </c>
      <c r="AD67" s="66" t="str">
        <f t="shared" si="16"/>
        <v/>
      </c>
      <c r="AE67" s="66" t="str">
        <f>IF(AD67="","",SUM(AD$6:AD67))</f>
        <v/>
      </c>
      <c r="AF67" s="67" t="str">
        <f t="shared" si="17"/>
        <v/>
      </c>
      <c r="AG67" s="67" t="str">
        <f t="shared" si="18"/>
        <v/>
      </c>
      <c r="AH67" s="87" t="str">
        <f t="shared" si="19"/>
        <v/>
      </c>
      <c r="AI67" s="67" t="str">
        <f t="shared" si="20"/>
        <v/>
      </c>
      <c r="AJ67" s="67" t="str">
        <f t="shared" si="21"/>
        <v/>
      </c>
      <c r="AK67" s="67" t="str">
        <f t="shared" si="22"/>
        <v/>
      </c>
      <c r="AL67" s="68" t="str">
        <f t="shared" si="23"/>
        <v/>
      </c>
      <c r="AM67" s="68" t="str">
        <f>IF(AL67="","",SUM(AL$6:AL67))</f>
        <v/>
      </c>
      <c r="AN67" s="69" t="str">
        <f t="shared" si="24"/>
        <v/>
      </c>
      <c r="AO67" s="69" t="str">
        <f t="shared" si="25"/>
        <v/>
      </c>
      <c r="AP67" s="96" t="str">
        <f t="shared" si="26"/>
        <v/>
      </c>
      <c r="AQ67" s="69" t="str">
        <f t="shared" si="27"/>
        <v/>
      </c>
      <c r="AR67" s="69" t="str">
        <f t="shared" si="28"/>
        <v/>
      </c>
      <c r="AS67" s="69" t="str">
        <f t="shared" si="29"/>
        <v/>
      </c>
      <c r="AT67" s="70" t="str">
        <f t="shared" si="30"/>
        <v/>
      </c>
      <c r="AU67" s="70" t="str">
        <f>IF(AT67="","",SUM(AT$6:AT67))</f>
        <v/>
      </c>
      <c r="AV67" s="71" t="str">
        <f t="shared" si="31"/>
        <v/>
      </c>
      <c r="AW67" s="71" t="str">
        <f t="shared" si="32"/>
        <v/>
      </c>
      <c r="AX67" s="97" t="str">
        <f t="shared" si="33"/>
        <v/>
      </c>
      <c r="AY67" s="71" t="str">
        <f t="shared" si="34"/>
        <v/>
      </c>
      <c r="AZ67" s="71" t="str">
        <f t="shared" si="35"/>
        <v/>
      </c>
      <c r="BA67" s="180" t="str">
        <f t="shared" si="36"/>
        <v/>
      </c>
      <c r="BB67" s="101"/>
    </row>
    <row r="68" spans="1:54" ht="20.100000000000001" customHeight="1" x14ac:dyDescent="0.3">
      <c r="A68" s="98">
        <f>IF(B68="","",SUM(B$6:B68))</f>
        <v>63</v>
      </c>
      <c r="B68" s="95">
        <f t="shared" si="0"/>
        <v>1</v>
      </c>
      <c r="C68" s="254">
        <v>0.48402777777777778</v>
      </c>
      <c r="D68" s="255" t="s">
        <v>16</v>
      </c>
      <c r="E68" s="255">
        <v>436</v>
      </c>
      <c r="F68" s="256" t="s">
        <v>115</v>
      </c>
      <c r="G68" s="257" t="s">
        <v>116</v>
      </c>
      <c r="H68" s="170"/>
      <c r="I68" s="72" t="str">
        <f t="shared" si="42"/>
        <v/>
      </c>
      <c r="J68" s="72" t="str">
        <f t="shared" si="42"/>
        <v>TRUE</v>
      </c>
      <c r="K68" s="72" t="str">
        <f t="shared" si="42"/>
        <v/>
      </c>
      <c r="L68" s="72" t="str">
        <f t="shared" si="42"/>
        <v/>
      </c>
      <c r="M68" s="81" t="str">
        <f t="shared" si="42"/>
        <v/>
      </c>
      <c r="N68" s="62" t="str">
        <f t="shared" si="2"/>
        <v/>
      </c>
      <c r="O68" s="62" t="str">
        <f>IF(N68="","",SUM(N$6:N68))</f>
        <v/>
      </c>
      <c r="P68" s="63" t="str">
        <f t="shared" si="3"/>
        <v/>
      </c>
      <c r="Q68" s="63" t="str">
        <f t="shared" si="4"/>
        <v/>
      </c>
      <c r="R68" s="79" t="str">
        <f t="shared" si="5"/>
        <v/>
      </c>
      <c r="S68" s="63" t="str">
        <f t="shared" si="6"/>
        <v/>
      </c>
      <c r="T68" s="63" t="str">
        <f t="shared" si="7"/>
        <v/>
      </c>
      <c r="U68" s="63" t="str">
        <f t="shared" si="8"/>
        <v/>
      </c>
      <c r="V68" s="64">
        <f t="shared" si="9"/>
        <v>1</v>
      </c>
      <c r="W68" s="64">
        <f>IF(V68="","",SUM(V$6:V68))</f>
        <v>14</v>
      </c>
      <c r="X68" s="65">
        <f t="shared" si="10"/>
        <v>0.48402777777777778</v>
      </c>
      <c r="Y68" s="65" t="str">
        <f t="shared" si="11"/>
        <v>Stand B</v>
      </c>
      <c r="Z68" s="65">
        <f t="shared" si="12"/>
        <v>436</v>
      </c>
      <c r="AA68" s="65" t="str">
        <f t="shared" si="13"/>
        <v xml:space="preserve">Holmfirth - Wakefield                                                                               </v>
      </c>
      <c r="AB68" s="65" t="str">
        <f t="shared" si="14"/>
        <v xml:space="preserve">Yorkshire Tiger                      </v>
      </c>
      <c r="AC68" s="65" t="str">
        <f t="shared" si="15"/>
        <v/>
      </c>
      <c r="AD68" s="66" t="str">
        <f t="shared" si="16"/>
        <v/>
      </c>
      <c r="AE68" s="66" t="str">
        <f>IF(AD68="","",SUM(AD$6:AD68))</f>
        <v/>
      </c>
      <c r="AF68" s="67" t="str">
        <f t="shared" si="17"/>
        <v/>
      </c>
      <c r="AG68" s="67" t="str">
        <f t="shared" si="18"/>
        <v/>
      </c>
      <c r="AH68" s="87" t="str">
        <f t="shared" si="19"/>
        <v/>
      </c>
      <c r="AI68" s="67" t="str">
        <f t="shared" si="20"/>
        <v/>
      </c>
      <c r="AJ68" s="67" t="str">
        <f t="shared" si="21"/>
        <v/>
      </c>
      <c r="AK68" s="67" t="str">
        <f t="shared" si="22"/>
        <v/>
      </c>
      <c r="AL68" s="68" t="str">
        <f t="shared" si="23"/>
        <v/>
      </c>
      <c r="AM68" s="68" t="str">
        <f>IF(AL68="","",SUM(AL$6:AL68))</f>
        <v/>
      </c>
      <c r="AN68" s="69" t="str">
        <f t="shared" si="24"/>
        <v/>
      </c>
      <c r="AO68" s="69" t="str">
        <f t="shared" si="25"/>
        <v/>
      </c>
      <c r="AP68" s="96" t="str">
        <f t="shared" si="26"/>
        <v/>
      </c>
      <c r="AQ68" s="69" t="str">
        <f t="shared" si="27"/>
        <v/>
      </c>
      <c r="AR68" s="69" t="str">
        <f t="shared" si="28"/>
        <v/>
      </c>
      <c r="AS68" s="69" t="str">
        <f t="shared" si="29"/>
        <v/>
      </c>
      <c r="AT68" s="70" t="str">
        <f t="shared" si="30"/>
        <v/>
      </c>
      <c r="AU68" s="70" t="str">
        <f>IF(AT68="","",SUM(AT$6:AT68))</f>
        <v/>
      </c>
      <c r="AV68" s="71" t="str">
        <f t="shared" si="31"/>
        <v/>
      </c>
      <c r="AW68" s="71" t="str">
        <f t="shared" si="32"/>
        <v/>
      </c>
      <c r="AX68" s="97" t="str">
        <f t="shared" si="33"/>
        <v/>
      </c>
      <c r="AY68" s="71" t="str">
        <f t="shared" si="34"/>
        <v/>
      </c>
      <c r="AZ68" s="71" t="str">
        <f t="shared" si="35"/>
        <v/>
      </c>
      <c r="BA68" s="180" t="str">
        <f t="shared" si="36"/>
        <v/>
      </c>
      <c r="BB68" s="101"/>
    </row>
    <row r="69" spans="1:54" ht="20.100000000000001" customHeight="1" x14ac:dyDescent="0.3">
      <c r="A69" s="98">
        <f>IF(B69="","",SUM(B$6:B69))</f>
        <v>64</v>
      </c>
      <c r="B69" s="95">
        <f t="shared" si="0"/>
        <v>1</v>
      </c>
      <c r="C69" s="254">
        <v>0.48472222222222222</v>
      </c>
      <c r="D69" s="255" t="s">
        <v>16</v>
      </c>
      <c r="E69" s="255">
        <v>335</v>
      </c>
      <c r="F69" s="256" t="s">
        <v>121</v>
      </c>
      <c r="G69" s="257" t="s">
        <v>122</v>
      </c>
      <c r="H69" s="170"/>
      <c r="I69" s="72" t="str">
        <f t="shared" si="42"/>
        <v/>
      </c>
      <c r="J69" s="72" t="str">
        <f t="shared" si="42"/>
        <v>TRUE</v>
      </c>
      <c r="K69" s="72" t="str">
        <f t="shared" si="42"/>
        <v/>
      </c>
      <c r="L69" s="72" t="str">
        <f t="shared" si="42"/>
        <v/>
      </c>
      <c r="M69" s="81" t="str">
        <f t="shared" si="42"/>
        <v/>
      </c>
      <c r="N69" s="62" t="str">
        <f t="shared" si="2"/>
        <v/>
      </c>
      <c r="O69" s="62" t="str">
        <f>IF(N69="","",SUM(N$6:N69))</f>
        <v/>
      </c>
      <c r="P69" s="63" t="str">
        <f t="shared" si="3"/>
        <v/>
      </c>
      <c r="Q69" s="63" t="str">
        <f t="shared" si="4"/>
        <v/>
      </c>
      <c r="R69" s="79" t="str">
        <f t="shared" si="5"/>
        <v/>
      </c>
      <c r="S69" s="63" t="str">
        <f t="shared" si="6"/>
        <v/>
      </c>
      <c r="T69" s="63" t="str">
        <f t="shared" si="7"/>
        <v/>
      </c>
      <c r="U69" s="63" t="str">
        <f t="shared" si="8"/>
        <v/>
      </c>
      <c r="V69" s="64">
        <f t="shared" si="9"/>
        <v>1</v>
      </c>
      <c r="W69" s="64">
        <f>IF(V69="","",SUM(V$6:V69))</f>
        <v>15</v>
      </c>
      <c r="X69" s="65">
        <f t="shared" si="10"/>
        <v>0.48472222222222222</v>
      </c>
      <c r="Y69" s="65" t="str">
        <f t="shared" si="11"/>
        <v>Stand B</v>
      </c>
      <c r="Z69" s="65">
        <f t="shared" si="12"/>
        <v>335</v>
      </c>
      <c r="AA69" s="65" t="str">
        <f t="shared" si="13"/>
        <v xml:space="preserve">Holmfirth - Pole Moor                                                                               </v>
      </c>
      <c r="AB69" s="65" t="str">
        <f t="shared" si="14"/>
        <v xml:space="preserve">Stotts Coaches                                    </v>
      </c>
      <c r="AC69" s="65" t="str">
        <f t="shared" si="15"/>
        <v/>
      </c>
      <c r="AD69" s="66" t="str">
        <f t="shared" si="16"/>
        <v/>
      </c>
      <c r="AE69" s="66" t="str">
        <f>IF(AD69="","",SUM(AD$6:AD69))</f>
        <v/>
      </c>
      <c r="AF69" s="67" t="str">
        <f t="shared" si="17"/>
        <v/>
      </c>
      <c r="AG69" s="67" t="str">
        <f t="shared" si="18"/>
        <v/>
      </c>
      <c r="AH69" s="87" t="str">
        <f t="shared" si="19"/>
        <v/>
      </c>
      <c r="AI69" s="67" t="str">
        <f t="shared" si="20"/>
        <v/>
      </c>
      <c r="AJ69" s="67" t="str">
        <f t="shared" si="21"/>
        <v/>
      </c>
      <c r="AK69" s="67" t="str">
        <f t="shared" si="22"/>
        <v/>
      </c>
      <c r="AL69" s="68" t="str">
        <f t="shared" si="23"/>
        <v/>
      </c>
      <c r="AM69" s="68" t="str">
        <f>IF(AL69="","",SUM(AL$6:AL69))</f>
        <v/>
      </c>
      <c r="AN69" s="69" t="str">
        <f t="shared" si="24"/>
        <v/>
      </c>
      <c r="AO69" s="69" t="str">
        <f t="shared" si="25"/>
        <v/>
      </c>
      <c r="AP69" s="96" t="str">
        <f t="shared" si="26"/>
        <v/>
      </c>
      <c r="AQ69" s="69" t="str">
        <f t="shared" si="27"/>
        <v/>
      </c>
      <c r="AR69" s="69" t="str">
        <f t="shared" si="28"/>
        <v/>
      </c>
      <c r="AS69" s="69" t="str">
        <f t="shared" si="29"/>
        <v/>
      </c>
      <c r="AT69" s="70" t="str">
        <f t="shared" si="30"/>
        <v/>
      </c>
      <c r="AU69" s="70" t="str">
        <f>IF(AT69="","",SUM(AT$6:AT69))</f>
        <v/>
      </c>
      <c r="AV69" s="71" t="str">
        <f t="shared" si="31"/>
        <v/>
      </c>
      <c r="AW69" s="71" t="str">
        <f t="shared" si="32"/>
        <v/>
      </c>
      <c r="AX69" s="97" t="str">
        <f t="shared" si="33"/>
        <v/>
      </c>
      <c r="AY69" s="71" t="str">
        <f t="shared" si="34"/>
        <v/>
      </c>
      <c r="AZ69" s="71" t="str">
        <f t="shared" si="35"/>
        <v/>
      </c>
      <c r="BA69" s="180" t="str">
        <f t="shared" si="36"/>
        <v/>
      </c>
      <c r="BB69" s="101"/>
    </row>
    <row r="70" spans="1:54" ht="20.100000000000001" customHeight="1" x14ac:dyDescent="0.3">
      <c r="A70" s="98">
        <f>IF(B70="","",SUM(B$6:B70))</f>
        <v>65</v>
      </c>
      <c r="B70" s="95">
        <f t="shared" ref="B70:B133" si="43">IF($C70="","",1)</f>
        <v>1</v>
      </c>
      <c r="C70" s="259">
        <v>0.48958333333333298</v>
      </c>
      <c r="D70" s="260" t="s">
        <v>18</v>
      </c>
      <c r="E70" s="260" t="s">
        <v>130</v>
      </c>
      <c r="F70" s="260" t="s">
        <v>131</v>
      </c>
      <c r="G70" s="261" t="s">
        <v>122</v>
      </c>
      <c r="H70" s="170"/>
      <c r="I70" s="72" t="str">
        <f t="shared" si="42"/>
        <v/>
      </c>
      <c r="J70" s="72" t="str">
        <f t="shared" si="42"/>
        <v/>
      </c>
      <c r="K70" s="72" t="str">
        <f t="shared" si="42"/>
        <v/>
      </c>
      <c r="L70" s="72" t="str">
        <f t="shared" si="42"/>
        <v>TRUE</v>
      </c>
      <c r="M70" s="81" t="str">
        <f t="shared" si="42"/>
        <v/>
      </c>
      <c r="N70" s="62" t="str">
        <f t="shared" ref="N70:N133" si="44">IF($P70="","",1)</f>
        <v/>
      </c>
      <c r="O70" s="62" t="str">
        <f>IF(N70="","",SUM(N$6:N70))</f>
        <v/>
      </c>
      <c r="P70" s="63" t="str">
        <f t="shared" ref="P70:P133" si="45">IF($I70="TRUE",C70,"")</f>
        <v/>
      </c>
      <c r="Q70" s="63" t="str">
        <f t="shared" ref="Q70:Q133" si="46">IF($I70="TRUE",D70,"")</f>
        <v/>
      </c>
      <c r="R70" s="79" t="str">
        <f t="shared" ref="R70:R133" si="47">IF($I70="TRUE",E70,"")</f>
        <v/>
      </c>
      <c r="S70" s="63" t="str">
        <f t="shared" ref="S70:S133" si="48">IF($I70="TRUE",F70,"")</f>
        <v/>
      </c>
      <c r="T70" s="63" t="str">
        <f t="shared" ref="T70:T133" si="49">IF($I70="TRUE",G70,"")</f>
        <v/>
      </c>
      <c r="U70" s="63" t="str">
        <f t="shared" ref="U70:U133" si="50">IF($H70="","",IF(OR(I70="TRUE"),$H70,""))</f>
        <v/>
      </c>
      <c r="V70" s="64" t="str">
        <f t="shared" ref="V70:V133" si="51">IF(X70="","",1)</f>
        <v/>
      </c>
      <c r="W70" s="64" t="str">
        <f>IF(V70="","",SUM(V$6:V70))</f>
        <v/>
      </c>
      <c r="X70" s="65" t="str">
        <f t="shared" ref="X70:X133" si="52">IF($J70="TRUE",C70,"")</f>
        <v/>
      </c>
      <c r="Y70" s="65" t="str">
        <f t="shared" ref="Y70:Y133" si="53">IF($J70="TRUE",D70,"")</f>
        <v/>
      </c>
      <c r="Z70" s="65" t="str">
        <f t="shared" ref="Z70:Z133" si="54">IF($J70="TRUE",E70,"")</f>
        <v/>
      </c>
      <c r="AA70" s="65" t="str">
        <f t="shared" ref="AA70:AA133" si="55">IF($J70="TRUE",F70,"")</f>
        <v/>
      </c>
      <c r="AB70" s="65" t="str">
        <f t="shared" ref="AB70:AB133" si="56">IF($J70="TRUE",G70,"")</f>
        <v/>
      </c>
      <c r="AC70" s="65" t="str">
        <f t="shared" ref="AC70:AC133" si="57">IF($H70="","",IF(OR(J70="TRUE"),$H70,""))</f>
        <v/>
      </c>
      <c r="AD70" s="66" t="str">
        <f t="shared" ref="AD70:AD133" si="58">IF(AF70="","",1)</f>
        <v/>
      </c>
      <c r="AE70" s="66" t="str">
        <f>IF(AD70="","",SUM(AD$6:AD70))</f>
        <v/>
      </c>
      <c r="AF70" s="67" t="str">
        <f t="shared" ref="AF70:AF133" si="59">IF($K70="TRUE",C70,"")</f>
        <v/>
      </c>
      <c r="AG70" s="67" t="str">
        <f t="shared" ref="AG70:AG133" si="60">IF($K70="TRUE",D70,"")</f>
        <v/>
      </c>
      <c r="AH70" s="87" t="str">
        <f t="shared" ref="AH70:AH133" si="61">IF($K70="TRUE",E70,"")</f>
        <v/>
      </c>
      <c r="AI70" s="67" t="str">
        <f t="shared" ref="AI70:AI133" si="62">IF($K70="TRUE",F70,"")</f>
        <v/>
      </c>
      <c r="AJ70" s="67" t="str">
        <f t="shared" ref="AJ70:AJ133" si="63">IF($K70="TRUE",G70,"")</f>
        <v/>
      </c>
      <c r="AK70" s="67" t="str">
        <f t="shared" ref="AK70:AK133" si="64">IF($H70="","",IF(OR(K70="TRUE"),$H70,""))</f>
        <v/>
      </c>
      <c r="AL70" s="68">
        <f t="shared" ref="AL70:AL133" si="65">IF(AN70="","",1)</f>
        <v>1</v>
      </c>
      <c r="AM70" s="68">
        <f>IF(AL70="","",SUM(AL$6:AL70))</f>
        <v>11</v>
      </c>
      <c r="AN70" s="69">
        <f t="shared" ref="AN70:AN133" si="66">IF($L70="TRUE",C70,"")</f>
        <v>0.48958333333333298</v>
      </c>
      <c r="AO70" s="69" t="str">
        <f t="shared" ref="AO70:AO133" si="67">IF($L70="TRUE",D70,"")</f>
        <v>Stand D</v>
      </c>
      <c r="AP70" s="96" t="str">
        <f t="shared" ref="AP70:AP133" si="68">IF($L70="TRUE",E70,"")</f>
        <v>H6</v>
      </c>
      <c r="AQ70" s="69" t="str">
        <f t="shared" ref="AQ70:AQ133" si="69">IF($L70="TRUE",F70,"")</f>
        <v xml:space="preserve">Holmfirth - Brockholes                                                                              </v>
      </c>
      <c r="AR70" s="69" t="str">
        <f t="shared" ref="AR70:AR133" si="70">IF($L70="TRUE",G70,"")</f>
        <v xml:space="preserve">Stotts Coaches                                    </v>
      </c>
      <c r="AS70" s="69" t="str">
        <f t="shared" ref="AS70:AS133" si="71">IF($H70="","",IF(OR(L70="TRUE"),$H70,""))</f>
        <v/>
      </c>
      <c r="AT70" s="70" t="str">
        <f t="shared" ref="AT70:AT133" si="72">IF(AV70="","",1)</f>
        <v/>
      </c>
      <c r="AU70" s="70" t="str">
        <f>IF(AT70="","",SUM(AT$6:AT70))</f>
        <v/>
      </c>
      <c r="AV70" s="71" t="str">
        <f t="shared" ref="AV70:AV133" si="73">IF($M70="TRUE",C70,"")</f>
        <v/>
      </c>
      <c r="AW70" s="71" t="str">
        <f t="shared" ref="AW70:AW133" si="74">IF($M70="TRUE",D70,"")</f>
        <v/>
      </c>
      <c r="AX70" s="97" t="str">
        <f t="shared" ref="AX70:AX133" si="75">IF($M70="TRUE",E70,"")</f>
        <v/>
      </c>
      <c r="AY70" s="71" t="str">
        <f t="shared" ref="AY70:AY133" si="76">IF($M70="TRUE",F70,"")</f>
        <v/>
      </c>
      <c r="AZ70" s="71" t="str">
        <f t="shared" ref="AZ70:AZ133" si="77">IF($M70="TRUE",G70,"")</f>
        <v/>
      </c>
      <c r="BA70" s="180" t="str">
        <f t="shared" ref="BA70:BA133" si="78">IF($H70="","",IF(OR(M70="TRUE"),$H70,""))</f>
        <v/>
      </c>
      <c r="BB70" s="101"/>
    </row>
    <row r="71" spans="1:54" ht="20.100000000000001" customHeight="1" x14ac:dyDescent="0.3">
      <c r="A71" s="98">
        <f>IF(B71="","",SUM(B$6:B71))</f>
        <v>66</v>
      </c>
      <c r="B71" s="95">
        <f t="shared" si="43"/>
        <v>1</v>
      </c>
      <c r="C71" s="254">
        <v>0.48958333333333331</v>
      </c>
      <c r="D71" s="255" t="s">
        <v>15</v>
      </c>
      <c r="E71" s="255">
        <v>314</v>
      </c>
      <c r="F71" s="256" t="s">
        <v>117</v>
      </c>
      <c r="G71" s="257" t="s">
        <v>109</v>
      </c>
      <c r="H71" s="170"/>
      <c r="I71" s="72" t="str">
        <f t="shared" si="42"/>
        <v>TRUE</v>
      </c>
      <c r="J71" s="72" t="str">
        <f t="shared" si="42"/>
        <v/>
      </c>
      <c r="K71" s="72" t="str">
        <f t="shared" si="42"/>
        <v/>
      </c>
      <c r="L71" s="72" t="str">
        <f t="shared" si="42"/>
        <v/>
      </c>
      <c r="M71" s="81" t="str">
        <f t="shared" si="42"/>
        <v/>
      </c>
      <c r="N71" s="62">
        <f t="shared" si="44"/>
        <v>1</v>
      </c>
      <c r="O71" s="62">
        <f>IF(N71="","",SUM(N$6:N71))</f>
        <v>23</v>
      </c>
      <c r="P71" s="63">
        <f t="shared" si="45"/>
        <v>0.48958333333333331</v>
      </c>
      <c r="Q71" s="63" t="str">
        <f t="shared" si="46"/>
        <v>Stand A</v>
      </c>
      <c r="R71" s="79">
        <f t="shared" si="47"/>
        <v>314</v>
      </c>
      <c r="S71" s="63" t="str">
        <f t="shared" si="48"/>
        <v xml:space="preserve">Holme - Huddersfield                                                                                </v>
      </c>
      <c r="T71" s="63" t="str">
        <f t="shared" si="49"/>
        <v xml:space="preserve">First                                             </v>
      </c>
      <c r="U71" s="63" t="str">
        <f t="shared" si="50"/>
        <v/>
      </c>
      <c r="V71" s="64" t="str">
        <f t="shared" si="51"/>
        <v/>
      </c>
      <c r="W71" s="64" t="str">
        <f>IF(V71="","",SUM(V$6:V71))</f>
        <v/>
      </c>
      <c r="X71" s="65" t="str">
        <f t="shared" si="52"/>
        <v/>
      </c>
      <c r="Y71" s="65" t="str">
        <f t="shared" si="53"/>
        <v/>
      </c>
      <c r="Z71" s="65" t="str">
        <f t="shared" si="54"/>
        <v/>
      </c>
      <c r="AA71" s="65" t="str">
        <f t="shared" si="55"/>
        <v/>
      </c>
      <c r="AB71" s="65" t="str">
        <f t="shared" si="56"/>
        <v/>
      </c>
      <c r="AC71" s="65" t="str">
        <f t="shared" si="57"/>
        <v/>
      </c>
      <c r="AD71" s="66" t="str">
        <f t="shared" si="58"/>
        <v/>
      </c>
      <c r="AE71" s="66" t="str">
        <f>IF(AD71="","",SUM(AD$6:AD71))</f>
        <v/>
      </c>
      <c r="AF71" s="67" t="str">
        <f t="shared" si="59"/>
        <v/>
      </c>
      <c r="AG71" s="67" t="str">
        <f t="shared" si="60"/>
        <v/>
      </c>
      <c r="AH71" s="87" t="str">
        <f t="shared" si="61"/>
        <v/>
      </c>
      <c r="AI71" s="67" t="str">
        <f t="shared" si="62"/>
        <v/>
      </c>
      <c r="AJ71" s="67" t="str">
        <f t="shared" si="63"/>
        <v/>
      </c>
      <c r="AK71" s="67" t="str">
        <f t="shared" si="64"/>
        <v/>
      </c>
      <c r="AL71" s="68" t="str">
        <f t="shared" si="65"/>
        <v/>
      </c>
      <c r="AM71" s="68" t="str">
        <f>IF(AL71="","",SUM(AL$6:AL71))</f>
        <v/>
      </c>
      <c r="AN71" s="69" t="str">
        <f t="shared" si="66"/>
        <v/>
      </c>
      <c r="AO71" s="69" t="str">
        <f t="shared" si="67"/>
        <v/>
      </c>
      <c r="AP71" s="96" t="str">
        <f t="shared" si="68"/>
        <v/>
      </c>
      <c r="AQ71" s="69" t="str">
        <f t="shared" si="69"/>
        <v/>
      </c>
      <c r="AR71" s="69" t="str">
        <f t="shared" si="70"/>
        <v/>
      </c>
      <c r="AS71" s="69" t="str">
        <f t="shared" si="71"/>
        <v/>
      </c>
      <c r="AT71" s="70" t="str">
        <f t="shared" si="72"/>
        <v/>
      </c>
      <c r="AU71" s="70" t="str">
        <f>IF(AT71="","",SUM(AT$6:AT71))</f>
        <v/>
      </c>
      <c r="AV71" s="71" t="str">
        <f t="shared" si="73"/>
        <v/>
      </c>
      <c r="AW71" s="71" t="str">
        <f t="shared" si="74"/>
        <v/>
      </c>
      <c r="AX71" s="97" t="str">
        <f t="shared" si="75"/>
        <v/>
      </c>
      <c r="AY71" s="71" t="str">
        <f t="shared" si="76"/>
        <v/>
      </c>
      <c r="AZ71" s="71" t="str">
        <f t="shared" si="77"/>
        <v/>
      </c>
      <c r="BA71" s="180" t="str">
        <f t="shared" si="78"/>
        <v/>
      </c>
      <c r="BB71" s="101"/>
    </row>
    <row r="72" spans="1:54" ht="20.100000000000001" customHeight="1" x14ac:dyDescent="0.3">
      <c r="A72" s="98">
        <f>IF(B72="","",SUM(B$6:B72))</f>
        <v>67</v>
      </c>
      <c r="B72" s="95">
        <f t="shared" si="43"/>
        <v>1</v>
      </c>
      <c r="C72" s="254">
        <v>0.4909722222222222</v>
      </c>
      <c r="D72" s="255" t="s">
        <v>17</v>
      </c>
      <c r="E72" s="255">
        <v>316</v>
      </c>
      <c r="F72" s="256" t="s">
        <v>118</v>
      </c>
      <c r="G72" s="257" t="s">
        <v>109</v>
      </c>
      <c r="H72" s="170"/>
      <c r="I72" s="72" t="str">
        <f t="shared" si="42"/>
        <v/>
      </c>
      <c r="J72" s="72" t="str">
        <f t="shared" si="42"/>
        <v/>
      </c>
      <c r="K72" s="72" t="str">
        <f t="shared" si="42"/>
        <v>TRUE</v>
      </c>
      <c r="L72" s="72" t="str">
        <f t="shared" si="42"/>
        <v/>
      </c>
      <c r="M72" s="81" t="str">
        <f t="shared" si="42"/>
        <v/>
      </c>
      <c r="N72" s="62" t="str">
        <f t="shared" si="44"/>
        <v/>
      </c>
      <c r="O72" s="62" t="str">
        <f>IF(N72="","",SUM(N$6:N72))</f>
        <v/>
      </c>
      <c r="P72" s="63" t="str">
        <f t="shared" si="45"/>
        <v/>
      </c>
      <c r="Q72" s="63" t="str">
        <f t="shared" si="46"/>
        <v/>
      </c>
      <c r="R72" s="79" t="str">
        <f t="shared" si="47"/>
        <v/>
      </c>
      <c r="S72" s="63" t="str">
        <f t="shared" si="48"/>
        <v/>
      </c>
      <c r="T72" s="63" t="str">
        <f t="shared" si="49"/>
        <v/>
      </c>
      <c r="U72" s="63" t="str">
        <f t="shared" si="50"/>
        <v/>
      </c>
      <c r="V72" s="64" t="str">
        <f t="shared" si="51"/>
        <v/>
      </c>
      <c r="W72" s="64" t="str">
        <f>IF(V72="","",SUM(V$6:V72))</f>
        <v/>
      </c>
      <c r="X72" s="65" t="str">
        <f t="shared" si="52"/>
        <v/>
      </c>
      <c r="Y72" s="65" t="str">
        <f t="shared" si="53"/>
        <v/>
      </c>
      <c r="Z72" s="65" t="str">
        <f t="shared" si="54"/>
        <v/>
      </c>
      <c r="AA72" s="65" t="str">
        <f t="shared" si="55"/>
        <v/>
      </c>
      <c r="AB72" s="65" t="str">
        <f t="shared" si="56"/>
        <v/>
      </c>
      <c r="AC72" s="65" t="str">
        <f t="shared" si="57"/>
        <v/>
      </c>
      <c r="AD72" s="66">
        <f t="shared" si="58"/>
        <v>1</v>
      </c>
      <c r="AE72" s="66">
        <f>IF(AD72="","",SUM(AD$6:AD72))</f>
        <v>18</v>
      </c>
      <c r="AF72" s="67">
        <f t="shared" si="59"/>
        <v>0.4909722222222222</v>
      </c>
      <c r="AG72" s="67" t="str">
        <f t="shared" si="60"/>
        <v>Stand C</v>
      </c>
      <c r="AH72" s="87">
        <f t="shared" si="61"/>
        <v>316</v>
      </c>
      <c r="AI72" s="67" t="str">
        <f t="shared" si="62"/>
        <v xml:space="preserve">Huddersfield - Parkhead                                                                             </v>
      </c>
      <c r="AJ72" s="67" t="str">
        <f t="shared" si="63"/>
        <v xml:space="preserve">First                                             </v>
      </c>
      <c r="AK72" s="67" t="str">
        <f t="shared" si="64"/>
        <v/>
      </c>
      <c r="AL72" s="68" t="str">
        <f t="shared" si="65"/>
        <v/>
      </c>
      <c r="AM72" s="68" t="str">
        <f>IF(AL72="","",SUM(AL$6:AL72))</f>
        <v/>
      </c>
      <c r="AN72" s="69" t="str">
        <f t="shared" si="66"/>
        <v/>
      </c>
      <c r="AO72" s="69" t="str">
        <f t="shared" si="67"/>
        <v/>
      </c>
      <c r="AP72" s="96" t="str">
        <f t="shared" si="68"/>
        <v/>
      </c>
      <c r="AQ72" s="69" t="str">
        <f t="shared" si="69"/>
        <v/>
      </c>
      <c r="AR72" s="69" t="str">
        <f t="shared" si="70"/>
        <v/>
      </c>
      <c r="AS72" s="69" t="str">
        <f t="shared" si="71"/>
        <v/>
      </c>
      <c r="AT72" s="70" t="str">
        <f t="shared" si="72"/>
        <v/>
      </c>
      <c r="AU72" s="70" t="str">
        <f>IF(AT72="","",SUM(AT$6:AT72))</f>
        <v/>
      </c>
      <c r="AV72" s="71" t="str">
        <f t="shared" si="73"/>
        <v/>
      </c>
      <c r="AW72" s="71" t="str">
        <f t="shared" si="74"/>
        <v/>
      </c>
      <c r="AX72" s="97" t="str">
        <f t="shared" si="75"/>
        <v/>
      </c>
      <c r="AY72" s="71" t="str">
        <f t="shared" si="76"/>
        <v/>
      </c>
      <c r="AZ72" s="71" t="str">
        <f t="shared" si="77"/>
        <v/>
      </c>
      <c r="BA72" s="180" t="str">
        <f t="shared" si="78"/>
        <v/>
      </c>
      <c r="BB72" s="101"/>
    </row>
    <row r="73" spans="1:54" ht="20.100000000000001" customHeight="1" x14ac:dyDescent="0.3">
      <c r="A73" s="98">
        <f>IF(B73="","",SUM(B$6:B73))</f>
        <v>68</v>
      </c>
      <c r="B73" s="95">
        <f t="shared" si="43"/>
        <v>1</v>
      </c>
      <c r="C73" s="254">
        <v>0.49305555555555558</v>
      </c>
      <c r="D73" s="255" t="s">
        <v>18</v>
      </c>
      <c r="E73" s="255" t="s">
        <v>135</v>
      </c>
      <c r="F73" s="256" t="s">
        <v>126</v>
      </c>
      <c r="G73" s="257" t="s">
        <v>122</v>
      </c>
      <c r="H73" s="170"/>
      <c r="I73" s="72" t="str">
        <f t="shared" si="42"/>
        <v/>
      </c>
      <c r="J73" s="72" t="str">
        <f t="shared" si="42"/>
        <v/>
      </c>
      <c r="K73" s="72" t="str">
        <f t="shared" si="42"/>
        <v/>
      </c>
      <c r="L73" s="72" t="str">
        <f t="shared" si="42"/>
        <v>TRUE</v>
      </c>
      <c r="M73" s="81" t="str">
        <f t="shared" si="42"/>
        <v/>
      </c>
      <c r="N73" s="62" t="str">
        <f t="shared" si="44"/>
        <v/>
      </c>
      <c r="O73" s="62" t="str">
        <f>IF(N73="","",SUM(N$6:N73))</f>
        <v/>
      </c>
      <c r="P73" s="63" t="str">
        <f t="shared" si="45"/>
        <v/>
      </c>
      <c r="Q73" s="63" t="str">
        <f t="shared" si="46"/>
        <v/>
      </c>
      <c r="R73" s="79" t="str">
        <f t="shared" si="47"/>
        <v/>
      </c>
      <c r="S73" s="63" t="str">
        <f t="shared" si="48"/>
        <v/>
      </c>
      <c r="T73" s="63" t="str">
        <f t="shared" si="49"/>
        <v/>
      </c>
      <c r="U73" s="63" t="str">
        <f t="shared" si="50"/>
        <v/>
      </c>
      <c r="V73" s="64" t="str">
        <f t="shared" si="51"/>
        <v/>
      </c>
      <c r="W73" s="64" t="str">
        <f>IF(V73="","",SUM(V$6:V73))</f>
        <v/>
      </c>
      <c r="X73" s="65" t="str">
        <f t="shared" si="52"/>
        <v/>
      </c>
      <c r="Y73" s="65" t="str">
        <f t="shared" si="53"/>
        <v/>
      </c>
      <c r="Z73" s="65" t="str">
        <f t="shared" si="54"/>
        <v/>
      </c>
      <c r="AA73" s="65" t="str">
        <f t="shared" si="55"/>
        <v/>
      </c>
      <c r="AB73" s="65" t="str">
        <f t="shared" si="56"/>
        <v/>
      </c>
      <c r="AC73" s="65" t="str">
        <f t="shared" si="57"/>
        <v/>
      </c>
      <c r="AD73" s="66" t="str">
        <f t="shared" si="58"/>
        <v/>
      </c>
      <c r="AE73" s="66" t="str">
        <f>IF(AD73="","",SUM(AD$6:AD73))</f>
        <v/>
      </c>
      <c r="AF73" s="67" t="str">
        <f t="shared" si="59"/>
        <v/>
      </c>
      <c r="AG73" s="67" t="str">
        <f t="shared" si="60"/>
        <v/>
      </c>
      <c r="AH73" s="87" t="str">
        <f t="shared" si="61"/>
        <v/>
      </c>
      <c r="AI73" s="67" t="str">
        <f t="shared" si="62"/>
        <v/>
      </c>
      <c r="AJ73" s="67" t="str">
        <f t="shared" si="63"/>
        <v/>
      </c>
      <c r="AK73" s="67" t="str">
        <f t="shared" si="64"/>
        <v/>
      </c>
      <c r="AL73" s="68">
        <f t="shared" si="65"/>
        <v>1</v>
      </c>
      <c r="AM73" s="68">
        <f>IF(AL73="","",SUM(AL$6:AL73))</f>
        <v>12</v>
      </c>
      <c r="AN73" s="69">
        <f t="shared" si="66"/>
        <v>0.49305555555555558</v>
      </c>
      <c r="AO73" s="69" t="str">
        <f t="shared" si="67"/>
        <v>Stand D</v>
      </c>
      <c r="AP73" s="96" t="str">
        <f t="shared" si="68"/>
        <v xml:space="preserve">H2             </v>
      </c>
      <c r="AQ73" s="69" t="str">
        <f t="shared" si="69"/>
        <v xml:space="preserve">Holmfirth - Totties Circular                                                                        </v>
      </c>
      <c r="AR73" s="69" t="str">
        <f t="shared" si="70"/>
        <v xml:space="preserve">Stotts Coaches                                    </v>
      </c>
      <c r="AS73" s="69" t="str">
        <f t="shared" si="71"/>
        <v/>
      </c>
      <c r="AT73" s="70" t="str">
        <f t="shared" si="72"/>
        <v/>
      </c>
      <c r="AU73" s="70" t="str">
        <f>IF(AT73="","",SUM(AT$6:AT73))</f>
        <v/>
      </c>
      <c r="AV73" s="71" t="str">
        <f t="shared" si="73"/>
        <v/>
      </c>
      <c r="AW73" s="71" t="str">
        <f t="shared" si="74"/>
        <v/>
      </c>
      <c r="AX73" s="97" t="str">
        <f t="shared" si="75"/>
        <v/>
      </c>
      <c r="AY73" s="71" t="str">
        <f t="shared" si="76"/>
        <v/>
      </c>
      <c r="AZ73" s="71" t="str">
        <f t="shared" si="77"/>
        <v/>
      </c>
      <c r="BA73" s="180" t="str">
        <f t="shared" si="78"/>
        <v/>
      </c>
      <c r="BB73" s="101"/>
    </row>
    <row r="74" spans="1:54" ht="20.100000000000001" customHeight="1" x14ac:dyDescent="0.3">
      <c r="A74" s="98">
        <f>IF(B74="","",SUM(B$6:B74))</f>
        <v>69</v>
      </c>
      <c r="B74" s="95">
        <f t="shared" si="43"/>
        <v>1</v>
      </c>
      <c r="C74" s="254">
        <v>0.49513888888888885</v>
      </c>
      <c r="D74" s="255" t="s">
        <v>15</v>
      </c>
      <c r="E74" s="255" t="s">
        <v>128</v>
      </c>
      <c r="F74" s="256" t="s">
        <v>136</v>
      </c>
      <c r="G74" s="257" t="s">
        <v>122</v>
      </c>
      <c r="H74" s="170"/>
      <c r="I74" s="72" t="str">
        <f t="shared" si="42"/>
        <v>TRUE</v>
      </c>
      <c r="J74" s="72" t="str">
        <f t="shared" si="42"/>
        <v/>
      </c>
      <c r="K74" s="72" t="str">
        <f t="shared" si="42"/>
        <v/>
      </c>
      <c r="L74" s="72" t="str">
        <f t="shared" si="42"/>
        <v/>
      </c>
      <c r="M74" s="81" t="str">
        <f t="shared" si="42"/>
        <v/>
      </c>
      <c r="N74" s="62">
        <f t="shared" si="44"/>
        <v>1</v>
      </c>
      <c r="O74" s="62">
        <f>IF(N74="","",SUM(N$6:N74))</f>
        <v>24</v>
      </c>
      <c r="P74" s="63">
        <f t="shared" si="45"/>
        <v>0.49513888888888885</v>
      </c>
      <c r="Q74" s="63" t="str">
        <f t="shared" si="46"/>
        <v>Stand A</v>
      </c>
      <c r="R74" s="79" t="str">
        <f t="shared" si="47"/>
        <v xml:space="preserve">H5             </v>
      </c>
      <c r="S74" s="63" t="str">
        <f t="shared" si="48"/>
        <v>Holmfirth - Holmbridge</v>
      </c>
      <c r="T74" s="63" t="str">
        <f t="shared" si="49"/>
        <v xml:space="preserve">Stotts Coaches                                    </v>
      </c>
      <c r="U74" s="63" t="str">
        <f t="shared" si="50"/>
        <v/>
      </c>
      <c r="V74" s="64" t="str">
        <f t="shared" si="51"/>
        <v/>
      </c>
      <c r="W74" s="64" t="str">
        <f>IF(V74="","",SUM(V$6:V74))</f>
        <v/>
      </c>
      <c r="X74" s="65" t="str">
        <f t="shared" si="52"/>
        <v/>
      </c>
      <c r="Y74" s="65" t="str">
        <f t="shared" si="53"/>
        <v/>
      </c>
      <c r="Z74" s="65" t="str">
        <f t="shared" si="54"/>
        <v/>
      </c>
      <c r="AA74" s="65" t="str">
        <f t="shared" si="55"/>
        <v/>
      </c>
      <c r="AB74" s="65" t="str">
        <f t="shared" si="56"/>
        <v/>
      </c>
      <c r="AC74" s="65" t="str">
        <f t="shared" si="57"/>
        <v/>
      </c>
      <c r="AD74" s="66" t="str">
        <f t="shared" si="58"/>
        <v/>
      </c>
      <c r="AE74" s="66" t="str">
        <f>IF(AD74="","",SUM(AD$6:AD74))</f>
        <v/>
      </c>
      <c r="AF74" s="67" t="str">
        <f t="shared" si="59"/>
        <v/>
      </c>
      <c r="AG74" s="67" t="str">
        <f t="shared" si="60"/>
        <v/>
      </c>
      <c r="AH74" s="87" t="str">
        <f t="shared" si="61"/>
        <v/>
      </c>
      <c r="AI74" s="67" t="str">
        <f t="shared" si="62"/>
        <v/>
      </c>
      <c r="AJ74" s="67" t="str">
        <f t="shared" si="63"/>
        <v/>
      </c>
      <c r="AK74" s="67" t="str">
        <f t="shared" si="64"/>
        <v/>
      </c>
      <c r="AL74" s="68" t="str">
        <f t="shared" si="65"/>
        <v/>
      </c>
      <c r="AM74" s="68" t="str">
        <f>IF(AL74="","",SUM(AL$6:AL74))</f>
        <v/>
      </c>
      <c r="AN74" s="69" t="str">
        <f t="shared" si="66"/>
        <v/>
      </c>
      <c r="AO74" s="69" t="str">
        <f t="shared" si="67"/>
        <v/>
      </c>
      <c r="AP74" s="96" t="str">
        <f t="shared" si="68"/>
        <v/>
      </c>
      <c r="AQ74" s="69" t="str">
        <f t="shared" si="69"/>
        <v/>
      </c>
      <c r="AR74" s="69" t="str">
        <f t="shared" si="70"/>
        <v/>
      </c>
      <c r="AS74" s="69" t="str">
        <f t="shared" si="71"/>
        <v/>
      </c>
      <c r="AT74" s="70" t="str">
        <f t="shared" si="72"/>
        <v/>
      </c>
      <c r="AU74" s="70" t="str">
        <f>IF(AT74="","",SUM(AT$6:AT74))</f>
        <v/>
      </c>
      <c r="AV74" s="71" t="str">
        <f t="shared" si="73"/>
        <v/>
      </c>
      <c r="AW74" s="71" t="str">
        <f t="shared" si="74"/>
        <v/>
      </c>
      <c r="AX74" s="97" t="str">
        <f t="shared" si="75"/>
        <v/>
      </c>
      <c r="AY74" s="71" t="str">
        <f t="shared" si="76"/>
        <v/>
      </c>
      <c r="AZ74" s="71" t="str">
        <f t="shared" si="77"/>
        <v/>
      </c>
      <c r="BA74" s="180" t="str">
        <f t="shared" si="78"/>
        <v/>
      </c>
      <c r="BB74" s="101"/>
    </row>
    <row r="75" spans="1:54" ht="20.100000000000001" customHeight="1" x14ac:dyDescent="0.3">
      <c r="A75" s="154">
        <f>IF(B75="","",SUM(B$6:B75))</f>
        <v>70</v>
      </c>
      <c r="B75" s="95">
        <f t="shared" si="43"/>
        <v>1</v>
      </c>
      <c r="C75" s="254">
        <v>0.49652777777777773</v>
      </c>
      <c r="D75" s="262" t="s">
        <v>16</v>
      </c>
      <c r="E75" s="255">
        <v>350</v>
      </c>
      <c r="F75" s="256" t="s">
        <v>200</v>
      </c>
      <c r="G75" s="257" t="s">
        <v>138</v>
      </c>
      <c r="H75" s="170"/>
      <c r="I75" s="72" t="str">
        <f t="shared" si="42"/>
        <v/>
      </c>
      <c r="J75" s="72" t="str">
        <f t="shared" si="42"/>
        <v>TRUE</v>
      </c>
      <c r="K75" s="72" t="str">
        <f t="shared" si="42"/>
        <v/>
      </c>
      <c r="L75" s="72" t="str">
        <f t="shared" si="42"/>
        <v/>
      </c>
      <c r="M75" s="81" t="str">
        <f t="shared" si="42"/>
        <v/>
      </c>
      <c r="N75" s="155" t="str">
        <f t="shared" si="44"/>
        <v/>
      </c>
      <c r="O75" s="155" t="str">
        <f>IF(N75="","",SUM(N$6:N75))</f>
        <v/>
      </c>
      <c r="P75" s="156" t="str">
        <f t="shared" si="45"/>
        <v/>
      </c>
      <c r="Q75" s="156" t="str">
        <f t="shared" si="46"/>
        <v/>
      </c>
      <c r="R75" s="157" t="str">
        <f t="shared" si="47"/>
        <v/>
      </c>
      <c r="S75" s="156" t="str">
        <f t="shared" si="48"/>
        <v/>
      </c>
      <c r="T75" s="156" t="str">
        <f t="shared" si="49"/>
        <v/>
      </c>
      <c r="U75" s="63" t="str">
        <f t="shared" si="50"/>
        <v/>
      </c>
      <c r="V75" s="158">
        <f t="shared" si="51"/>
        <v>1</v>
      </c>
      <c r="W75" s="158">
        <f>IF(V75="","",SUM(V$6:V75))</f>
        <v>16</v>
      </c>
      <c r="X75" s="159">
        <f t="shared" si="52"/>
        <v>0.49652777777777773</v>
      </c>
      <c r="Y75" s="159" t="str">
        <f t="shared" si="53"/>
        <v>Stand B</v>
      </c>
      <c r="Z75" s="159">
        <f t="shared" si="54"/>
        <v>350</v>
      </c>
      <c r="AA75" s="159" t="str">
        <f t="shared" si="55"/>
        <v>Holmfirth - Penistone</v>
      </c>
      <c r="AB75" s="159" t="str">
        <f t="shared" si="56"/>
        <v>South Pennine Community Transport</v>
      </c>
      <c r="AC75" s="65" t="str">
        <f t="shared" si="57"/>
        <v/>
      </c>
      <c r="AD75" s="160" t="str">
        <f t="shared" si="58"/>
        <v/>
      </c>
      <c r="AE75" s="160" t="str">
        <f>IF(AD75="","",SUM(AD$6:AD75))</f>
        <v/>
      </c>
      <c r="AF75" s="161" t="str">
        <f t="shared" si="59"/>
        <v/>
      </c>
      <c r="AG75" s="161" t="str">
        <f t="shared" si="60"/>
        <v/>
      </c>
      <c r="AH75" s="162" t="str">
        <f t="shared" si="61"/>
        <v/>
      </c>
      <c r="AI75" s="161" t="str">
        <f t="shared" si="62"/>
        <v/>
      </c>
      <c r="AJ75" s="161" t="str">
        <f t="shared" si="63"/>
        <v/>
      </c>
      <c r="AK75" s="67" t="str">
        <f t="shared" si="64"/>
        <v/>
      </c>
      <c r="AL75" s="163" t="str">
        <f t="shared" si="65"/>
        <v/>
      </c>
      <c r="AM75" s="163" t="str">
        <f>IF(AL75="","",SUM(AL$6:AL75))</f>
        <v/>
      </c>
      <c r="AN75" s="164" t="str">
        <f t="shared" si="66"/>
        <v/>
      </c>
      <c r="AO75" s="164" t="str">
        <f t="shared" si="67"/>
        <v/>
      </c>
      <c r="AP75" s="165" t="str">
        <f t="shared" si="68"/>
        <v/>
      </c>
      <c r="AQ75" s="164" t="str">
        <f t="shared" si="69"/>
        <v/>
      </c>
      <c r="AR75" s="164" t="str">
        <f t="shared" si="70"/>
        <v/>
      </c>
      <c r="AS75" s="69" t="str">
        <f t="shared" si="71"/>
        <v/>
      </c>
      <c r="AT75" s="166" t="str">
        <f t="shared" si="72"/>
        <v/>
      </c>
      <c r="AU75" s="166" t="str">
        <f>IF(AT75="","",SUM(AT$6:AT75))</f>
        <v/>
      </c>
      <c r="AV75" s="167" t="str">
        <f t="shared" si="73"/>
        <v/>
      </c>
      <c r="AW75" s="167" t="str">
        <f t="shared" si="74"/>
        <v/>
      </c>
      <c r="AX75" s="168" t="str">
        <f t="shared" si="75"/>
        <v/>
      </c>
      <c r="AY75" s="167" t="str">
        <f t="shared" si="76"/>
        <v/>
      </c>
      <c r="AZ75" s="167" t="str">
        <f t="shared" si="77"/>
        <v/>
      </c>
      <c r="BA75" s="175" t="str">
        <f t="shared" si="78"/>
        <v/>
      </c>
      <c r="BB75" s="101"/>
    </row>
    <row r="76" spans="1:54" ht="20.100000000000001" customHeight="1" x14ac:dyDescent="0.3">
      <c r="A76" s="98">
        <f>IF(B76="","",SUM(B$6:B76))</f>
        <v>71</v>
      </c>
      <c r="B76" s="95">
        <f t="shared" si="43"/>
        <v>1</v>
      </c>
      <c r="C76" s="235">
        <v>0.49652777777777773</v>
      </c>
      <c r="D76" s="236" t="s">
        <v>18</v>
      </c>
      <c r="E76" s="236">
        <v>352</v>
      </c>
      <c r="F76" s="237" t="s">
        <v>152</v>
      </c>
      <c r="G76" s="247" t="s">
        <v>138</v>
      </c>
      <c r="H76" s="170"/>
      <c r="I76" s="72" t="str">
        <f t="shared" ref="I76:M85" si="79">IF($D76=I$5,"TRUE","")</f>
        <v/>
      </c>
      <c r="J76" s="72" t="str">
        <f t="shared" si="79"/>
        <v/>
      </c>
      <c r="K76" s="72" t="str">
        <f t="shared" si="79"/>
        <v/>
      </c>
      <c r="L76" s="72" t="str">
        <f t="shared" si="79"/>
        <v>TRUE</v>
      </c>
      <c r="M76" s="81" t="str">
        <f t="shared" si="79"/>
        <v/>
      </c>
      <c r="N76" s="62" t="str">
        <f t="shared" si="44"/>
        <v/>
      </c>
      <c r="O76" s="62" t="str">
        <f>IF(N76="","",SUM(N$6:N76))</f>
        <v/>
      </c>
      <c r="P76" s="63" t="str">
        <f t="shared" si="45"/>
        <v/>
      </c>
      <c r="Q76" s="63" t="str">
        <f t="shared" si="46"/>
        <v/>
      </c>
      <c r="R76" s="79" t="str">
        <f t="shared" si="47"/>
        <v/>
      </c>
      <c r="S76" s="63" t="str">
        <f t="shared" si="48"/>
        <v/>
      </c>
      <c r="T76" s="63" t="str">
        <f t="shared" si="49"/>
        <v/>
      </c>
      <c r="U76" s="63" t="str">
        <f t="shared" si="50"/>
        <v/>
      </c>
      <c r="V76" s="64" t="str">
        <f t="shared" si="51"/>
        <v/>
      </c>
      <c r="W76" s="64" t="str">
        <f>IF(V76="","",SUM(V$6:V76))</f>
        <v/>
      </c>
      <c r="X76" s="65" t="str">
        <f t="shared" si="52"/>
        <v/>
      </c>
      <c r="Y76" s="65" t="str">
        <f t="shared" si="53"/>
        <v/>
      </c>
      <c r="Z76" s="65" t="str">
        <f t="shared" si="54"/>
        <v/>
      </c>
      <c r="AA76" s="65" t="str">
        <f t="shared" si="55"/>
        <v/>
      </c>
      <c r="AB76" s="65" t="str">
        <f t="shared" si="56"/>
        <v/>
      </c>
      <c r="AC76" s="65" t="str">
        <f t="shared" si="57"/>
        <v/>
      </c>
      <c r="AD76" s="66" t="str">
        <f t="shared" si="58"/>
        <v/>
      </c>
      <c r="AE76" s="66" t="str">
        <f>IF(AD76="","",SUM(AD$6:AD76))</f>
        <v/>
      </c>
      <c r="AF76" s="67" t="str">
        <f t="shared" si="59"/>
        <v/>
      </c>
      <c r="AG76" s="67" t="str">
        <f t="shared" si="60"/>
        <v/>
      </c>
      <c r="AH76" s="87" t="str">
        <f t="shared" si="61"/>
        <v/>
      </c>
      <c r="AI76" s="67" t="str">
        <f t="shared" si="62"/>
        <v/>
      </c>
      <c r="AJ76" s="67" t="str">
        <f t="shared" si="63"/>
        <v/>
      </c>
      <c r="AK76" s="67" t="str">
        <f t="shared" si="64"/>
        <v/>
      </c>
      <c r="AL76" s="68">
        <f t="shared" si="65"/>
        <v>1</v>
      </c>
      <c r="AM76" s="68">
        <f>IF(AL76="","",SUM(AL$6:AL76))</f>
        <v>13</v>
      </c>
      <c r="AN76" s="69">
        <f t="shared" si="66"/>
        <v>0.49652777777777773</v>
      </c>
      <c r="AO76" s="69" t="str">
        <f t="shared" si="67"/>
        <v>Stand D</v>
      </c>
      <c r="AP76" s="96">
        <f t="shared" si="68"/>
        <v>352</v>
      </c>
      <c r="AQ76" s="69" t="str">
        <f t="shared" si="69"/>
        <v>Holmfirth - Uppermill</v>
      </c>
      <c r="AR76" s="69" t="str">
        <f t="shared" si="70"/>
        <v>South Pennine Community Transport</v>
      </c>
      <c r="AS76" s="69" t="str">
        <f t="shared" si="71"/>
        <v/>
      </c>
      <c r="AT76" s="70" t="str">
        <f t="shared" si="72"/>
        <v/>
      </c>
      <c r="AU76" s="70" t="str">
        <f>IF(AT76="","",SUM(AT$6:AT76))</f>
        <v/>
      </c>
      <c r="AV76" s="71" t="str">
        <f t="shared" si="73"/>
        <v/>
      </c>
      <c r="AW76" s="71" t="str">
        <f t="shared" si="74"/>
        <v/>
      </c>
      <c r="AX76" s="97" t="str">
        <f t="shared" si="75"/>
        <v/>
      </c>
      <c r="AY76" s="71" t="str">
        <f t="shared" si="76"/>
        <v/>
      </c>
      <c r="AZ76" s="71" t="str">
        <f t="shared" si="77"/>
        <v/>
      </c>
      <c r="BA76" s="180" t="str">
        <f t="shared" si="78"/>
        <v/>
      </c>
      <c r="BB76" s="101"/>
    </row>
    <row r="77" spans="1:54" ht="20.100000000000001" customHeight="1" x14ac:dyDescent="0.3">
      <c r="A77" s="98">
        <f>IF(B77="","",SUM(B$6:B77))</f>
        <v>72</v>
      </c>
      <c r="B77" s="95">
        <f t="shared" si="43"/>
        <v>1</v>
      </c>
      <c r="C77" s="254">
        <v>0.49722222222222223</v>
      </c>
      <c r="D77" s="255" t="s">
        <v>17</v>
      </c>
      <c r="E77" s="255">
        <v>310</v>
      </c>
      <c r="F77" s="256" t="s">
        <v>114</v>
      </c>
      <c r="G77" s="257" t="s">
        <v>109</v>
      </c>
      <c r="H77" s="170"/>
      <c r="I77" s="72" t="str">
        <f t="shared" si="79"/>
        <v/>
      </c>
      <c r="J77" s="72" t="str">
        <f t="shared" si="79"/>
        <v/>
      </c>
      <c r="K77" s="72" t="str">
        <f t="shared" si="79"/>
        <v>TRUE</v>
      </c>
      <c r="L77" s="72" t="str">
        <f t="shared" si="79"/>
        <v/>
      </c>
      <c r="M77" s="81" t="str">
        <f t="shared" si="79"/>
        <v/>
      </c>
      <c r="N77" s="62" t="str">
        <f t="shared" si="44"/>
        <v/>
      </c>
      <c r="O77" s="62" t="str">
        <f>IF(N77="","",SUM(N$6:N77))</f>
        <v/>
      </c>
      <c r="P77" s="63" t="str">
        <f t="shared" si="45"/>
        <v/>
      </c>
      <c r="Q77" s="63" t="str">
        <f t="shared" si="46"/>
        <v/>
      </c>
      <c r="R77" s="79" t="str">
        <f t="shared" si="47"/>
        <v/>
      </c>
      <c r="S77" s="63" t="str">
        <f t="shared" si="48"/>
        <v/>
      </c>
      <c r="T77" s="63" t="str">
        <f t="shared" si="49"/>
        <v/>
      </c>
      <c r="U77" s="63" t="str">
        <f t="shared" si="50"/>
        <v/>
      </c>
      <c r="V77" s="64" t="str">
        <f t="shared" si="51"/>
        <v/>
      </c>
      <c r="W77" s="64" t="str">
        <f>IF(V77="","",SUM(V$6:V77))</f>
        <v/>
      </c>
      <c r="X77" s="65" t="str">
        <f t="shared" si="52"/>
        <v/>
      </c>
      <c r="Y77" s="65" t="str">
        <f t="shared" si="53"/>
        <v/>
      </c>
      <c r="Z77" s="65" t="str">
        <f t="shared" si="54"/>
        <v/>
      </c>
      <c r="AA77" s="65" t="str">
        <f t="shared" si="55"/>
        <v/>
      </c>
      <c r="AB77" s="65" t="str">
        <f t="shared" si="56"/>
        <v/>
      </c>
      <c r="AC77" s="65" t="str">
        <f t="shared" si="57"/>
        <v/>
      </c>
      <c r="AD77" s="66">
        <f t="shared" si="58"/>
        <v>1</v>
      </c>
      <c r="AE77" s="66">
        <f>IF(AD77="","",SUM(AD$6:AD77))</f>
        <v>19</v>
      </c>
      <c r="AF77" s="67">
        <f t="shared" si="59"/>
        <v>0.49722222222222223</v>
      </c>
      <c r="AG77" s="67" t="str">
        <f t="shared" si="60"/>
        <v>Stand C</v>
      </c>
      <c r="AH77" s="87">
        <f t="shared" si="61"/>
        <v>310</v>
      </c>
      <c r="AI77" s="67" t="str">
        <f t="shared" si="62"/>
        <v xml:space="preserve">Huddersfield - Hepworth                                                                             </v>
      </c>
      <c r="AJ77" s="67" t="str">
        <f t="shared" si="63"/>
        <v xml:space="preserve">First                                             </v>
      </c>
      <c r="AK77" s="67" t="str">
        <f t="shared" si="64"/>
        <v/>
      </c>
      <c r="AL77" s="68" t="str">
        <f t="shared" si="65"/>
        <v/>
      </c>
      <c r="AM77" s="68" t="str">
        <f>IF(AL77="","",SUM(AL$6:AL77))</f>
        <v/>
      </c>
      <c r="AN77" s="69" t="str">
        <f t="shared" si="66"/>
        <v/>
      </c>
      <c r="AO77" s="69" t="str">
        <f t="shared" si="67"/>
        <v/>
      </c>
      <c r="AP77" s="96" t="str">
        <f t="shared" si="68"/>
        <v/>
      </c>
      <c r="AQ77" s="69" t="str">
        <f t="shared" si="69"/>
        <v/>
      </c>
      <c r="AR77" s="69" t="str">
        <f t="shared" si="70"/>
        <v/>
      </c>
      <c r="AS77" s="69" t="str">
        <f t="shared" si="71"/>
        <v/>
      </c>
      <c r="AT77" s="70" t="str">
        <f t="shared" si="72"/>
        <v/>
      </c>
      <c r="AU77" s="70" t="str">
        <f>IF(AT77="","",SUM(AT$6:AT77))</f>
        <v/>
      </c>
      <c r="AV77" s="71" t="str">
        <f t="shared" si="73"/>
        <v/>
      </c>
      <c r="AW77" s="71" t="str">
        <f t="shared" si="74"/>
        <v/>
      </c>
      <c r="AX77" s="97" t="str">
        <f t="shared" si="75"/>
        <v/>
      </c>
      <c r="AY77" s="71" t="str">
        <f t="shared" si="76"/>
        <v/>
      </c>
      <c r="AZ77" s="71" t="str">
        <f t="shared" si="77"/>
        <v/>
      </c>
      <c r="BA77" s="180" t="str">
        <f t="shared" si="78"/>
        <v/>
      </c>
      <c r="BB77" s="101"/>
    </row>
    <row r="78" spans="1:54" ht="20.100000000000001" customHeight="1" x14ac:dyDescent="0.3">
      <c r="A78" s="98">
        <f>IF(B78="","",SUM(B$6:B78))</f>
        <v>73</v>
      </c>
      <c r="B78" s="95">
        <f t="shared" si="43"/>
        <v>1</v>
      </c>
      <c r="C78" s="254">
        <v>0.5</v>
      </c>
      <c r="D78" s="255" t="s">
        <v>15</v>
      </c>
      <c r="E78" s="255">
        <v>310</v>
      </c>
      <c r="F78" s="256" t="s">
        <v>110</v>
      </c>
      <c r="G78" s="257" t="s">
        <v>109</v>
      </c>
      <c r="H78" s="170"/>
      <c r="I78" s="72" t="str">
        <f t="shared" si="79"/>
        <v>TRUE</v>
      </c>
      <c r="J78" s="72" t="str">
        <f t="shared" si="79"/>
        <v/>
      </c>
      <c r="K78" s="72" t="str">
        <f t="shared" si="79"/>
        <v/>
      </c>
      <c r="L78" s="72" t="str">
        <f t="shared" si="79"/>
        <v/>
      </c>
      <c r="M78" s="81" t="str">
        <f t="shared" si="79"/>
        <v/>
      </c>
      <c r="N78" s="62">
        <f t="shared" si="44"/>
        <v>1</v>
      </c>
      <c r="O78" s="62">
        <f>IF(N78="","",SUM(N$6:N78))</f>
        <v>25</v>
      </c>
      <c r="P78" s="63">
        <f t="shared" si="45"/>
        <v>0.5</v>
      </c>
      <c r="Q78" s="63" t="str">
        <f t="shared" si="46"/>
        <v>Stand A</v>
      </c>
      <c r="R78" s="79">
        <f t="shared" si="47"/>
        <v>310</v>
      </c>
      <c r="S78" s="63" t="str">
        <f t="shared" si="48"/>
        <v xml:space="preserve">Hepworth - Huddersfield                                                                             </v>
      </c>
      <c r="T78" s="63" t="str">
        <f t="shared" si="49"/>
        <v xml:space="preserve">First                                             </v>
      </c>
      <c r="U78" s="63" t="str">
        <f t="shared" si="50"/>
        <v/>
      </c>
      <c r="V78" s="64" t="str">
        <f t="shared" si="51"/>
        <v/>
      </c>
      <c r="W78" s="64" t="str">
        <f>IF(V78="","",SUM(V$6:V78))</f>
        <v/>
      </c>
      <c r="X78" s="65" t="str">
        <f t="shared" si="52"/>
        <v/>
      </c>
      <c r="Y78" s="65" t="str">
        <f t="shared" si="53"/>
        <v/>
      </c>
      <c r="Z78" s="65" t="str">
        <f t="shared" si="54"/>
        <v/>
      </c>
      <c r="AA78" s="65" t="str">
        <f t="shared" si="55"/>
        <v/>
      </c>
      <c r="AB78" s="65" t="str">
        <f t="shared" si="56"/>
        <v/>
      </c>
      <c r="AC78" s="65" t="str">
        <f t="shared" si="57"/>
        <v/>
      </c>
      <c r="AD78" s="66" t="str">
        <f t="shared" si="58"/>
        <v/>
      </c>
      <c r="AE78" s="66" t="str">
        <f>IF(AD78="","",SUM(AD$6:AD78))</f>
        <v/>
      </c>
      <c r="AF78" s="67" t="str">
        <f t="shared" si="59"/>
        <v/>
      </c>
      <c r="AG78" s="67" t="str">
        <f t="shared" si="60"/>
        <v/>
      </c>
      <c r="AH78" s="87" t="str">
        <f t="shared" si="61"/>
        <v/>
      </c>
      <c r="AI78" s="67" t="str">
        <f t="shared" si="62"/>
        <v/>
      </c>
      <c r="AJ78" s="67" t="str">
        <f t="shared" si="63"/>
        <v/>
      </c>
      <c r="AK78" s="67" t="str">
        <f t="shared" si="64"/>
        <v/>
      </c>
      <c r="AL78" s="68" t="str">
        <f t="shared" si="65"/>
        <v/>
      </c>
      <c r="AM78" s="68" t="str">
        <f>IF(AL78="","",SUM(AL$6:AL78))</f>
        <v/>
      </c>
      <c r="AN78" s="69" t="str">
        <f t="shared" si="66"/>
        <v/>
      </c>
      <c r="AO78" s="69" t="str">
        <f t="shared" si="67"/>
        <v/>
      </c>
      <c r="AP78" s="96" t="str">
        <f t="shared" si="68"/>
        <v/>
      </c>
      <c r="AQ78" s="69" t="str">
        <f t="shared" si="69"/>
        <v/>
      </c>
      <c r="AR78" s="69" t="str">
        <f t="shared" si="70"/>
        <v/>
      </c>
      <c r="AS78" s="69" t="str">
        <f t="shared" si="71"/>
        <v/>
      </c>
      <c r="AT78" s="70" t="str">
        <f t="shared" si="72"/>
        <v/>
      </c>
      <c r="AU78" s="70" t="str">
        <f>IF(AT78="","",SUM(AT$6:AT78))</f>
        <v/>
      </c>
      <c r="AV78" s="71" t="str">
        <f t="shared" si="73"/>
        <v/>
      </c>
      <c r="AW78" s="71" t="str">
        <f t="shared" si="74"/>
        <v/>
      </c>
      <c r="AX78" s="97" t="str">
        <f t="shared" si="75"/>
        <v/>
      </c>
      <c r="AY78" s="71" t="str">
        <f t="shared" si="76"/>
        <v/>
      </c>
      <c r="AZ78" s="71" t="str">
        <f t="shared" si="77"/>
        <v/>
      </c>
      <c r="BA78" s="180" t="str">
        <f t="shared" si="78"/>
        <v/>
      </c>
      <c r="BB78" s="101"/>
    </row>
    <row r="79" spans="1:54" ht="20.100000000000001" customHeight="1" x14ac:dyDescent="0.3">
      <c r="A79" s="98">
        <f>IF(B79="","",SUM(B$6:B79))</f>
        <v>74</v>
      </c>
      <c r="B79" s="95">
        <f t="shared" si="43"/>
        <v>1</v>
      </c>
      <c r="C79" s="254">
        <v>0.50902777777777775</v>
      </c>
      <c r="D79" s="255" t="s">
        <v>17</v>
      </c>
      <c r="E79" s="255">
        <v>314</v>
      </c>
      <c r="F79" s="256" t="s">
        <v>112</v>
      </c>
      <c r="G79" s="257" t="s">
        <v>109</v>
      </c>
      <c r="H79" s="170"/>
      <c r="I79" s="72" t="str">
        <f t="shared" si="79"/>
        <v/>
      </c>
      <c r="J79" s="72" t="str">
        <f t="shared" si="79"/>
        <v/>
      </c>
      <c r="K79" s="72" t="str">
        <f t="shared" si="79"/>
        <v>TRUE</v>
      </c>
      <c r="L79" s="72" t="str">
        <f t="shared" si="79"/>
        <v/>
      </c>
      <c r="M79" s="81" t="str">
        <f t="shared" si="79"/>
        <v/>
      </c>
      <c r="N79" s="62" t="str">
        <f t="shared" si="44"/>
        <v/>
      </c>
      <c r="O79" s="62" t="str">
        <f>IF(N79="","",SUM(N$6:N79))</f>
        <v/>
      </c>
      <c r="P79" s="63" t="str">
        <f t="shared" si="45"/>
        <v/>
      </c>
      <c r="Q79" s="63" t="str">
        <f t="shared" si="46"/>
        <v/>
      </c>
      <c r="R79" s="79" t="str">
        <f t="shared" si="47"/>
        <v/>
      </c>
      <c r="S79" s="63" t="str">
        <f t="shared" si="48"/>
        <v/>
      </c>
      <c r="T79" s="63" t="str">
        <f t="shared" si="49"/>
        <v/>
      </c>
      <c r="U79" s="63" t="str">
        <f t="shared" si="50"/>
        <v/>
      </c>
      <c r="V79" s="64" t="str">
        <f t="shared" si="51"/>
        <v/>
      </c>
      <c r="W79" s="64" t="str">
        <f>IF(V79="","",SUM(V$6:V79))</f>
        <v/>
      </c>
      <c r="X79" s="65" t="str">
        <f t="shared" si="52"/>
        <v/>
      </c>
      <c r="Y79" s="65" t="str">
        <f t="shared" si="53"/>
        <v/>
      </c>
      <c r="Z79" s="65" t="str">
        <f t="shared" si="54"/>
        <v/>
      </c>
      <c r="AA79" s="65" t="str">
        <f t="shared" si="55"/>
        <v/>
      </c>
      <c r="AB79" s="65" t="str">
        <f t="shared" si="56"/>
        <v/>
      </c>
      <c r="AC79" s="65" t="str">
        <f t="shared" si="57"/>
        <v/>
      </c>
      <c r="AD79" s="66">
        <f t="shared" si="58"/>
        <v>1</v>
      </c>
      <c r="AE79" s="66">
        <f>IF(AD79="","",SUM(AD$6:AD79))</f>
        <v>20</v>
      </c>
      <c r="AF79" s="67">
        <f t="shared" si="59"/>
        <v>0.50902777777777775</v>
      </c>
      <c r="AG79" s="67" t="str">
        <f t="shared" si="60"/>
        <v>Stand C</v>
      </c>
      <c r="AH79" s="87">
        <f t="shared" si="61"/>
        <v>314</v>
      </c>
      <c r="AI79" s="67" t="str">
        <f t="shared" si="62"/>
        <v xml:space="preserve">Huddersfield - Holme                                                                                </v>
      </c>
      <c r="AJ79" s="67" t="str">
        <f t="shared" si="63"/>
        <v xml:space="preserve">First                                             </v>
      </c>
      <c r="AK79" s="67" t="str">
        <f t="shared" si="64"/>
        <v/>
      </c>
      <c r="AL79" s="68" t="str">
        <f t="shared" si="65"/>
        <v/>
      </c>
      <c r="AM79" s="68" t="str">
        <f>IF(AL79="","",SUM(AL$6:AL79))</f>
        <v/>
      </c>
      <c r="AN79" s="69" t="str">
        <f t="shared" si="66"/>
        <v/>
      </c>
      <c r="AO79" s="69" t="str">
        <f t="shared" si="67"/>
        <v/>
      </c>
      <c r="AP79" s="96" t="str">
        <f t="shared" si="68"/>
        <v/>
      </c>
      <c r="AQ79" s="69" t="str">
        <f t="shared" si="69"/>
        <v/>
      </c>
      <c r="AR79" s="69" t="str">
        <f t="shared" si="70"/>
        <v/>
      </c>
      <c r="AS79" s="69" t="str">
        <f t="shared" si="71"/>
        <v/>
      </c>
      <c r="AT79" s="70" t="str">
        <f t="shared" si="72"/>
        <v/>
      </c>
      <c r="AU79" s="70" t="str">
        <f>IF(AT79="","",SUM(AT$6:AT79))</f>
        <v/>
      </c>
      <c r="AV79" s="71" t="str">
        <f t="shared" si="73"/>
        <v/>
      </c>
      <c r="AW79" s="71" t="str">
        <f t="shared" si="74"/>
        <v/>
      </c>
      <c r="AX79" s="97" t="str">
        <f t="shared" si="75"/>
        <v/>
      </c>
      <c r="AY79" s="71" t="str">
        <f t="shared" si="76"/>
        <v/>
      </c>
      <c r="AZ79" s="71" t="str">
        <f t="shared" si="77"/>
        <v/>
      </c>
      <c r="BA79" s="180" t="str">
        <f t="shared" si="78"/>
        <v/>
      </c>
      <c r="BB79" s="101"/>
    </row>
    <row r="80" spans="1:54" ht="20.100000000000001" customHeight="1" x14ac:dyDescent="0.3">
      <c r="A80" s="98">
        <f>IF(B80="","",SUM(B$6:B80))</f>
        <v>75</v>
      </c>
      <c r="B80" s="95">
        <f t="shared" si="43"/>
        <v>1</v>
      </c>
      <c r="C80" s="254">
        <v>0.51041666666666663</v>
      </c>
      <c r="D80" s="255" t="s">
        <v>15</v>
      </c>
      <c r="E80" s="255">
        <v>316</v>
      </c>
      <c r="F80" s="256" t="s">
        <v>111</v>
      </c>
      <c r="G80" s="257" t="s">
        <v>109</v>
      </c>
      <c r="H80" s="170"/>
      <c r="I80" s="72" t="str">
        <f t="shared" si="79"/>
        <v>TRUE</v>
      </c>
      <c r="J80" s="72" t="str">
        <f t="shared" si="79"/>
        <v/>
      </c>
      <c r="K80" s="72" t="str">
        <f t="shared" si="79"/>
        <v/>
      </c>
      <c r="L80" s="72" t="str">
        <f t="shared" si="79"/>
        <v/>
      </c>
      <c r="M80" s="81" t="str">
        <f t="shared" si="79"/>
        <v/>
      </c>
      <c r="N80" s="62">
        <f t="shared" si="44"/>
        <v>1</v>
      </c>
      <c r="O80" s="62">
        <f>IF(N80="","",SUM(N$6:N80))</f>
        <v>26</v>
      </c>
      <c r="P80" s="63">
        <f t="shared" si="45"/>
        <v>0.51041666666666663</v>
      </c>
      <c r="Q80" s="63" t="str">
        <f t="shared" si="46"/>
        <v>Stand A</v>
      </c>
      <c r="R80" s="79">
        <f t="shared" si="47"/>
        <v>316</v>
      </c>
      <c r="S80" s="63" t="str">
        <f t="shared" si="48"/>
        <v xml:space="preserve">Parkhead - Huddersfield                                                                             </v>
      </c>
      <c r="T80" s="63" t="str">
        <f t="shared" si="49"/>
        <v xml:space="preserve">First                                             </v>
      </c>
      <c r="U80" s="63" t="str">
        <f t="shared" si="50"/>
        <v/>
      </c>
      <c r="V80" s="64" t="str">
        <f t="shared" si="51"/>
        <v/>
      </c>
      <c r="W80" s="64" t="str">
        <f>IF(V80="","",SUM(V$6:V80))</f>
        <v/>
      </c>
      <c r="X80" s="65" t="str">
        <f t="shared" si="52"/>
        <v/>
      </c>
      <c r="Y80" s="65" t="str">
        <f t="shared" si="53"/>
        <v/>
      </c>
      <c r="Z80" s="65" t="str">
        <f t="shared" si="54"/>
        <v/>
      </c>
      <c r="AA80" s="65" t="str">
        <f t="shared" si="55"/>
        <v/>
      </c>
      <c r="AB80" s="65" t="str">
        <f t="shared" si="56"/>
        <v/>
      </c>
      <c r="AC80" s="65" t="str">
        <f t="shared" si="57"/>
        <v/>
      </c>
      <c r="AD80" s="66" t="str">
        <f t="shared" si="58"/>
        <v/>
      </c>
      <c r="AE80" s="66" t="str">
        <f>IF(AD80="","",SUM(AD$6:AD80))</f>
        <v/>
      </c>
      <c r="AF80" s="67" t="str">
        <f t="shared" si="59"/>
        <v/>
      </c>
      <c r="AG80" s="67" t="str">
        <f t="shared" si="60"/>
        <v/>
      </c>
      <c r="AH80" s="87" t="str">
        <f t="shared" si="61"/>
        <v/>
      </c>
      <c r="AI80" s="67" t="str">
        <f t="shared" si="62"/>
        <v/>
      </c>
      <c r="AJ80" s="67" t="str">
        <f t="shared" si="63"/>
        <v/>
      </c>
      <c r="AK80" s="67" t="str">
        <f t="shared" si="64"/>
        <v/>
      </c>
      <c r="AL80" s="68" t="str">
        <f t="shared" si="65"/>
        <v/>
      </c>
      <c r="AM80" s="68" t="str">
        <f>IF(AL80="","",SUM(AL$6:AL80))</f>
        <v/>
      </c>
      <c r="AN80" s="69" t="str">
        <f t="shared" si="66"/>
        <v/>
      </c>
      <c r="AO80" s="69" t="str">
        <f t="shared" si="67"/>
        <v/>
      </c>
      <c r="AP80" s="96" t="str">
        <f t="shared" si="68"/>
        <v/>
      </c>
      <c r="AQ80" s="69" t="str">
        <f t="shared" si="69"/>
        <v/>
      </c>
      <c r="AR80" s="69" t="str">
        <f t="shared" si="70"/>
        <v/>
      </c>
      <c r="AS80" s="69" t="str">
        <f t="shared" si="71"/>
        <v/>
      </c>
      <c r="AT80" s="70" t="str">
        <f t="shared" si="72"/>
        <v/>
      </c>
      <c r="AU80" s="70" t="str">
        <f>IF(AT80="","",SUM(AT$6:AT80))</f>
        <v/>
      </c>
      <c r="AV80" s="71" t="str">
        <f t="shared" si="73"/>
        <v/>
      </c>
      <c r="AW80" s="71" t="str">
        <f t="shared" si="74"/>
        <v/>
      </c>
      <c r="AX80" s="97" t="str">
        <f t="shared" si="75"/>
        <v/>
      </c>
      <c r="AY80" s="71" t="str">
        <f t="shared" si="76"/>
        <v/>
      </c>
      <c r="AZ80" s="71" t="str">
        <f t="shared" si="77"/>
        <v/>
      </c>
      <c r="BA80" s="180" t="str">
        <f t="shared" si="78"/>
        <v/>
      </c>
      <c r="BB80" s="101"/>
    </row>
    <row r="81" spans="1:54" ht="20.100000000000001" customHeight="1" x14ac:dyDescent="0.3">
      <c r="A81" s="98">
        <f>IF(B81="","",SUM(B$6:B81))</f>
        <v>76</v>
      </c>
      <c r="B81" s="95">
        <f t="shared" si="43"/>
        <v>1</v>
      </c>
      <c r="C81" s="254">
        <v>0.51041666666666663</v>
      </c>
      <c r="D81" s="255" t="s">
        <v>18</v>
      </c>
      <c r="E81" s="255" t="s">
        <v>146</v>
      </c>
      <c r="F81" s="256" t="s">
        <v>131</v>
      </c>
      <c r="G81" s="257" t="s">
        <v>122</v>
      </c>
      <c r="H81" s="170"/>
      <c r="I81" s="72" t="str">
        <f t="shared" si="79"/>
        <v/>
      </c>
      <c r="J81" s="72" t="str">
        <f t="shared" si="79"/>
        <v/>
      </c>
      <c r="K81" s="72" t="str">
        <f t="shared" si="79"/>
        <v/>
      </c>
      <c r="L81" s="72" t="str">
        <f t="shared" si="79"/>
        <v>TRUE</v>
      </c>
      <c r="M81" s="81" t="str">
        <f t="shared" si="79"/>
        <v/>
      </c>
      <c r="N81" s="62" t="str">
        <f t="shared" si="44"/>
        <v/>
      </c>
      <c r="O81" s="62" t="str">
        <f>IF(N81="","",SUM(N$6:N81))</f>
        <v/>
      </c>
      <c r="P81" s="63" t="str">
        <f t="shared" si="45"/>
        <v/>
      </c>
      <c r="Q81" s="63" t="str">
        <f t="shared" si="46"/>
        <v/>
      </c>
      <c r="R81" s="79" t="str">
        <f t="shared" si="47"/>
        <v/>
      </c>
      <c r="S81" s="63" t="str">
        <f t="shared" si="48"/>
        <v/>
      </c>
      <c r="T81" s="63" t="str">
        <f t="shared" si="49"/>
        <v/>
      </c>
      <c r="U81" s="63" t="str">
        <f t="shared" si="50"/>
        <v/>
      </c>
      <c r="V81" s="64" t="str">
        <f t="shared" si="51"/>
        <v/>
      </c>
      <c r="W81" s="64" t="str">
        <f>IF(V81="","",SUM(V$6:V81))</f>
        <v/>
      </c>
      <c r="X81" s="65" t="str">
        <f t="shared" si="52"/>
        <v/>
      </c>
      <c r="Y81" s="65" t="str">
        <f t="shared" si="53"/>
        <v/>
      </c>
      <c r="Z81" s="65" t="str">
        <f t="shared" si="54"/>
        <v/>
      </c>
      <c r="AA81" s="65" t="str">
        <f t="shared" si="55"/>
        <v/>
      </c>
      <c r="AB81" s="65" t="str">
        <f t="shared" si="56"/>
        <v/>
      </c>
      <c r="AC81" s="65" t="str">
        <f t="shared" si="57"/>
        <v/>
      </c>
      <c r="AD81" s="66" t="str">
        <f t="shared" si="58"/>
        <v/>
      </c>
      <c r="AE81" s="66" t="str">
        <f>IF(AD81="","",SUM(AD$6:AD81))</f>
        <v/>
      </c>
      <c r="AF81" s="67" t="str">
        <f t="shared" si="59"/>
        <v/>
      </c>
      <c r="AG81" s="67" t="str">
        <f t="shared" si="60"/>
        <v/>
      </c>
      <c r="AH81" s="87" t="str">
        <f t="shared" si="61"/>
        <v/>
      </c>
      <c r="AI81" s="67" t="str">
        <f t="shared" si="62"/>
        <v/>
      </c>
      <c r="AJ81" s="67" t="str">
        <f t="shared" si="63"/>
        <v/>
      </c>
      <c r="AK81" s="67" t="str">
        <f t="shared" si="64"/>
        <v/>
      </c>
      <c r="AL81" s="68">
        <f t="shared" si="65"/>
        <v>1</v>
      </c>
      <c r="AM81" s="68">
        <f>IF(AL81="","",SUM(AL$6:AL81))</f>
        <v>14</v>
      </c>
      <c r="AN81" s="69">
        <f t="shared" si="66"/>
        <v>0.51041666666666663</v>
      </c>
      <c r="AO81" s="69" t="str">
        <f t="shared" si="67"/>
        <v>Stand D</v>
      </c>
      <c r="AP81" s="96" t="str">
        <f t="shared" si="68"/>
        <v xml:space="preserve">H4             </v>
      </c>
      <c r="AQ81" s="69" t="str">
        <f t="shared" si="69"/>
        <v xml:space="preserve">Holmfirth - Brockholes                                                                              </v>
      </c>
      <c r="AR81" s="69" t="str">
        <f t="shared" si="70"/>
        <v xml:space="preserve">Stotts Coaches                                    </v>
      </c>
      <c r="AS81" s="69" t="str">
        <f t="shared" si="71"/>
        <v/>
      </c>
      <c r="AT81" s="70" t="str">
        <f t="shared" si="72"/>
        <v/>
      </c>
      <c r="AU81" s="70" t="str">
        <f>IF(AT81="","",SUM(AT$6:AT81))</f>
        <v/>
      </c>
      <c r="AV81" s="71" t="str">
        <f t="shared" si="73"/>
        <v/>
      </c>
      <c r="AW81" s="71" t="str">
        <f t="shared" si="74"/>
        <v/>
      </c>
      <c r="AX81" s="97" t="str">
        <f t="shared" si="75"/>
        <v/>
      </c>
      <c r="AY81" s="71" t="str">
        <f t="shared" si="76"/>
        <v/>
      </c>
      <c r="AZ81" s="71" t="str">
        <f t="shared" si="77"/>
        <v/>
      </c>
      <c r="BA81" s="180" t="str">
        <f t="shared" si="78"/>
        <v/>
      </c>
      <c r="BB81" s="101"/>
    </row>
    <row r="82" spans="1:54" ht="20.100000000000001" customHeight="1" x14ac:dyDescent="0.3">
      <c r="A82" s="98">
        <f>IF(B82="","",SUM(B$6:B82))</f>
        <v>77</v>
      </c>
      <c r="B82" s="95">
        <f t="shared" si="43"/>
        <v>1</v>
      </c>
      <c r="C82" s="254">
        <v>0.51180555555555551</v>
      </c>
      <c r="D82" s="255" t="s">
        <v>16</v>
      </c>
      <c r="E82" s="255">
        <v>308</v>
      </c>
      <c r="F82" s="256" t="s">
        <v>113</v>
      </c>
      <c r="G82" s="257" t="s">
        <v>109</v>
      </c>
      <c r="H82" s="170"/>
      <c r="I82" s="72" t="str">
        <f t="shared" si="79"/>
        <v/>
      </c>
      <c r="J82" s="72" t="str">
        <f t="shared" si="79"/>
        <v>TRUE</v>
      </c>
      <c r="K82" s="72" t="str">
        <f t="shared" si="79"/>
        <v/>
      </c>
      <c r="L82" s="72" t="str">
        <f t="shared" si="79"/>
        <v/>
      </c>
      <c r="M82" s="81" t="str">
        <f t="shared" si="79"/>
        <v/>
      </c>
      <c r="N82" s="62" t="str">
        <f t="shared" si="44"/>
        <v/>
      </c>
      <c r="O82" s="62" t="str">
        <f>IF(N82="","",SUM(N$6:N82))</f>
        <v/>
      </c>
      <c r="P82" s="63" t="str">
        <f t="shared" si="45"/>
        <v/>
      </c>
      <c r="Q82" s="63" t="str">
        <f t="shared" si="46"/>
        <v/>
      </c>
      <c r="R82" s="79" t="str">
        <f t="shared" si="47"/>
        <v/>
      </c>
      <c r="S82" s="63" t="str">
        <f t="shared" si="48"/>
        <v/>
      </c>
      <c r="T82" s="63" t="str">
        <f t="shared" si="49"/>
        <v/>
      </c>
      <c r="U82" s="63" t="str">
        <f t="shared" si="50"/>
        <v/>
      </c>
      <c r="V82" s="64">
        <f t="shared" si="51"/>
        <v>1</v>
      </c>
      <c r="W82" s="64">
        <f>IF(V82="","",SUM(V$6:V82))</f>
        <v>17</v>
      </c>
      <c r="X82" s="65">
        <f t="shared" si="52"/>
        <v>0.51180555555555551</v>
      </c>
      <c r="Y82" s="65" t="str">
        <f t="shared" si="53"/>
        <v>Stand B</v>
      </c>
      <c r="Z82" s="65">
        <f t="shared" si="54"/>
        <v>308</v>
      </c>
      <c r="AA82" s="65" t="str">
        <f t="shared" si="55"/>
        <v xml:space="preserve">Holmfirth - Huddersfield                                                                            </v>
      </c>
      <c r="AB82" s="65" t="str">
        <f t="shared" si="56"/>
        <v xml:space="preserve">First                                             </v>
      </c>
      <c r="AC82" s="65" t="str">
        <f t="shared" si="57"/>
        <v/>
      </c>
      <c r="AD82" s="66" t="str">
        <f t="shared" si="58"/>
        <v/>
      </c>
      <c r="AE82" s="66" t="str">
        <f>IF(AD82="","",SUM(AD$6:AD82))</f>
        <v/>
      </c>
      <c r="AF82" s="67" t="str">
        <f t="shared" si="59"/>
        <v/>
      </c>
      <c r="AG82" s="67" t="str">
        <f t="shared" si="60"/>
        <v/>
      </c>
      <c r="AH82" s="87" t="str">
        <f t="shared" si="61"/>
        <v/>
      </c>
      <c r="AI82" s="67" t="str">
        <f t="shared" si="62"/>
        <v/>
      </c>
      <c r="AJ82" s="67" t="str">
        <f t="shared" si="63"/>
        <v/>
      </c>
      <c r="AK82" s="67" t="str">
        <f t="shared" si="64"/>
        <v/>
      </c>
      <c r="AL82" s="68" t="str">
        <f t="shared" si="65"/>
        <v/>
      </c>
      <c r="AM82" s="68" t="str">
        <f>IF(AL82="","",SUM(AL$6:AL82))</f>
        <v/>
      </c>
      <c r="AN82" s="69" t="str">
        <f t="shared" si="66"/>
        <v/>
      </c>
      <c r="AO82" s="69" t="str">
        <f t="shared" si="67"/>
        <v/>
      </c>
      <c r="AP82" s="96" t="str">
        <f t="shared" si="68"/>
        <v/>
      </c>
      <c r="AQ82" s="69" t="str">
        <f t="shared" si="69"/>
        <v/>
      </c>
      <c r="AR82" s="69" t="str">
        <f t="shared" si="70"/>
        <v/>
      </c>
      <c r="AS82" s="69" t="str">
        <f t="shared" si="71"/>
        <v/>
      </c>
      <c r="AT82" s="70" t="str">
        <f t="shared" si="72"/>
        <v/>
      </c>
      <c r="AU82" s="70" t="str">
        <f>IF(AT82="","",SUM(AT$6:AT82))</f>
        <v/>
      </c>
      <c r="AV82" s="71" t="str">
        <f t="shared" si="73"/>
        <v/>
      </c>
      <c r="AW82" s="71" t="str">
        <f t="shared" si="74"/>
        <v/>
      </c>
      <c r="AX82" s="97" t="str">
        <f t="shared" si="75"/>
        <v/>
      </c>
      <c r="AY82" s="71" t="str">
        <f t="shared" si="76"/>
        <v/>
      </c>
      <c r="AZ82" s="71" t="str">
        <f t="shared" si="77"/>
        <v/>
      </c>
      <c r="BA82" s="180" t="str">
        <f t="shared" si="78"/>
        <v/>
      </c>
      <c r="BB82" s="101"/>
    </row>
    <row r="83" spans="1:54" ht="20.100000000000001" customHeight="1" x14ac:dyDescent="0.3">
      <c r="A83" s="98">
        <f>IF(B83="","",SUM(B$6:B83))</f>
        <v>78</v>
      </c>
      <c r="B83" s="95">
        <f t="shared" si="43"/>
        <v>1</v>
      </c>
      <c r="C83" s="254">
        <v>0.51736111111111105</v>
      </c>
      <c r="D83" s="255" t="s">
        <v>18</v>
      </c>
      <c r="E83" s="255" t="s">
        <v>132</v>
      </c>
      <c r="F83" s="256" t="s">
        <v>133</v>
      </c>
      <c r="G83" s="257" t="s">
        <v>122</v>
      </c>
      <c r="H83" s="170"/>
      <c r="I83" s="72" t="str">
        <f t="shared" si="79"/>
        <v/>
      </c>
      <c r="J83" s="72" t="str">
        <f t="shared" si="79"/>
        <v/>
      </c>
      <c r="K83" s="72" t="str">
        <f t="shared" si="79"/>
        <v/>
      </c>
      <c r="L83" s="72" t="str">
        <f t="shared" si="79"/>
        <v>TRUE</v>
      </c>
      <c r="M83" s="81" t="str">
        <f t="shared" si="79"/>
        <v/>
      </c>
      <c r="N83" s="62" t="str">
        <f t="shared" si="44"/>
        <v/>
      </c>
      <c r="O83" s="62" t="str">
        <f>IF(N83="","",SUM(N$6:N83))</f>
        <v/>
      </c>
      <c r="P83" s="63" t="str">
        <f t="shared" si="45"/>
        <v/>
      </c>
      <c r="Q83" s="63" t="str">
        <f t="shared" si="46"/>
        <v/>
      </c>
      <c r="R83" s="79" t="str">
        <f t="shared" si="47"/>
        <v/>
      </c>
      <c r="S83" s="63" t="str">
        <f t="shared" si="48"/>
        <v/>
      </c>
      <c r="T83" s="63" t="str">
        <f t="shared" si="49"/>
        <v/>
      </c>
      <c r="U83" s="63" t="str">
        <f t="shared" si="50"/>
        <v/>
      </c>
      <c r="V83" s="64" t="str">
        <f t="shared" si="51"/>
        <v/>
      </c>
      <c r="W83" s="64" t="str">
        <f>IF(V83="","",SUM(V$6:V83))</f>
        <v/>
      </c>
      <c r="X83" s="65" t="str">
        <f t="shared" si="52"/>
        <v/>
      </c>
      <c r="Y83" s="65" t="str">
        <f t="shared" si="53"/>
        <v/>
      </c>
      <c r="Z83" s="65" t="str">
        <f t="shared" si="54"/>
        <v/>
      </c>
      <c r="AA83" s="65" t="str">
        <f t="shared" si="55"/>
        <v/>
      </c>
      <c r="AB83" s="65" t="str">
        <f t="shared" si="56"/>
        <v/>
      </c>
      <c r="AC83" s="65" t="str">
        <f t="shared" si="57"/>
        <v/>
      </c>
      <c r="AD83" s="66" t="str">
        <f t="shared" si="58"/>
        <v/>
      </c>
      <c r="AE83" s="66" t="str">
        <f>IF(AD83="","",SUM(AD$6:AD83))</f>
        <v/>
      </c>
      <c r="AF83" s="67" t="str">
        <f t="shared" si="59"/>
        <v/>
      </c>
      <c r="AG83" s="67" t="str">
        <f t="shared" si="60"/>
        <v/>
      </c>
      <c r="AH83" s="87" t="str">
        <f t="shared" si="61"/>
        <v/>
      </c>
      <c r="AI83" s="67" t="str">
        <f t="shared" si="62"/>
        <v/>
      </c>
      <c r="AJ83" s="67" t="str">
        <f t="shared" si="63"/>
        <v/>
      </c>
      <c r="AK83" s="67" t="str">
        <f t="shared" si="64"/>
        <v/>
      </c>
      <c r="AL83" s="68">
        <f t="shared" si="65"/>
        <v>1</v>
      </c>
      <c r="AM83" s="68">
        <f>IF(AL83="","",SUM(AL$6:AL83))</f>
        <v>15</v>
      </c>
      <c r="AN83" s="69">
        <f t="shared" si="66"/>
        <v>0.51736111111111105</v>
      </c>
      <c r="AO83" s="69" t="str">
        <f t="shared" si="67"/>
        <v>Stand D</v>
      </c>
      <c r="AP83" s="96" t="str">
        <f t="shared" si="68"/>
        <v xml:space="preserve">H3             </v>
      </c>
      <c r="AQ83" s="69" t="str">
        <f t="shared" si="69"/>
        <v xml:space="preserve">Holmfirth - Upperthong Circular                                                                     </v>
      </c>
      <c r="AR83" s="69" t="str">
        <f t="shared" si="70"/>
        <v xml:space="preserve">Stotts Coaches                                    </v>
      </c>
      <c r="AS83" s="69" t="str">
        <f t="shared" si="71"/>
        <v/>
      </c>
      <c r="AT83" s="70" t="str">
        <f t="shared" si="72"/>
        <v/>
      </c>
      <c r="AU83" s="70" t="str">
        <f>IF(AT83="","",SUM(AT$6:AT83))</f>
        <v/>
      </c>
      <c r="AV83" s="71" t="str">
        <f t="shared" si="73"/>
        <v/>
      </c>
      <c r="AW83" s="71" t="str">
        <f t="shared" si="74"/>
        <v/>
      </c>
      <c r="AX83" s="97" t="str">
        <f t="shared" si="75"/>
        <v/>
      </c>
      <c r="AY83" s="71" t="str">
        <f t="shared" si="76"/>
        <v/>
      </c>
      <c r="AZ83" s="71" t="str">
        <f t="shared" si="77"/>
        <v/>
      </c>
      <c r="BA83" s="180" t="str">
        <f t="shared" si="78"/>
        <v/>
      </c>
      <c r="BB83" s="101"/>
    </row>
    <row r="84" spans="1:54" ht="20.100000000000001" customHeight="1" x14ac:dyDescent="0.3">
      <c r="A84" s="98">
        <f>IF(B84="","",SUM(B$6:B84))</f>
        <v>79</v>
      </c>
      <c r="B84" s="95">
        <f t="shared" si="43"/>
        <v>1</v>
      </c>
      <c r="C84" s="259">
        <v>0.51736111111111105</v>
      </c>
      <c r="D84" s="260" t="s">
        <v>15</v>
      </c>
      <c r="E84" s="260" t="s">
        <v>128</v>
      </c>
      <c r="F84" s="260" t="s">
        <v>134</v>
      </c>
      <c r="G84" s="261" t="s">
        <v>122</v>
      </c>
      <c r="H84" s="170"/>
      <c r="I84" s="72" t="str">
        <f t="shared" si="79"/>
        <v>TRUE</v>
      </c>
      <c r="J84" s="72" t="str">
        <f t="shared" si="79"/>
        <v/>
      </c>
      <c r="K84" s="72" t="str">
        <f t="shared" si="79"/>
        <v/>
      </c>
      <c r="L84" s="72" t="str">
        <f t="shared" si="79"/>
        <v/>
      </c>
      <c r="M84" s="81" t="str">
        <f t="shared" si="79"/>
        <v/>
      </c>
      <c r="N84" s="62">
        <f t="shared" si="44"/>
        <v>1</v>
      </c>
      <c r="O84" s="62">
        <f>IF(N84="","",SUM(N$6:N84))</f>
        <v>27</v>
      </c>
      <c r="P84" s="63">
        <f t="shared" si="45"/>
        <v>0.51736111111111105</v>
      </c>
      <c r="Q84" s="63" t="str">
        <f t="shared" si="46"/>
        <v>Stand A</v>
      </c>
      <c r="R84" s="79" t="str">
        <f t="shared" si="47"/>
        <v xml:space="preserve">H5             </v>
      </c>
      <c r="S84" s="63" t="str">
        <f t="shared" si="48"/>
        <v>Holmfirth - Netherthong</v>
      </c>
      <c r="T84" s="63" t="str">
        <f t="shared" si="49"/>
        <v xml:space="preserve">Stotts Coaches                                    </v>
      </c>
      <c r="U84" s="63" t="str">
        <f t="shared" si="50"/>
        <v/>
      </c>
      <c r="V84" s="64" t="str">
        <f t="shared" si="51"/>
        <v/>
      </c>
      <c r="W84" s="64" t="str">
        <f>IF(V84="","",SUM(V$6:V84))</f>
        <v/>
      </c>
      <c r="X84" s="65" t="str">
        <f t="shared" si="52"/>
        <v/>
      </c>
      <c r="Y84" s="65" t="str">
        <f t="shared" si="53"/>
        <v/>
      </c>
      <c r="Z84" s="65" t="str">
        <f t="shared" si="54"/>
        <v/>
      </c>
      <c r="AA84" s="65" t="str">
        <f t="shared" si="55"/>
        <v/>
      </c>
      <c r="AB84" s="65" t="str">
        <f t="shared" si="56"/>
        <v/>
      </c>
      <c r="AC84" s="65" t="str">
        <f t="shared" si="57"/>
        <v/>
      </c>
      <c r="AD84" s="66" t="str">
        <f t="shared" si="58"/>
        <v/>
      </c>
      <c r="AE84" s="66" t="str">
        <f>IF(AD84="","",SUM(AD$6:AD84))</f>
        <v/>
      </c>
      <c r="AF84" s="67" t="str">
        <f t="shared" si="59"/>
        <v/>
      </c>
      <c r="AG84" s="67" t="str">
        <f t="shared" si="60"/>
        <v/>
      </c>
      <c r="AH84" s="87" t="str">
        <f t="shared" si="61"/>
        <v/>
      </c>
      <c r="AI84" s="67" t="str">
        <f t="shared" si="62"/>
        <v/>
      </c>
      <c r="AJ84" s="67" t="str">
        <f t="shared" si="63"/>
        <v/>
      </c>
      <c r="AK84" s="67" t="str">
        <f t="shared" si="64"/>
        <v/>
      </c>
      <c r="AL84" s="68" t="str">
        <f t="shared" si="65"/>
        <v/>
      </c>
      <c r="AM84" s="68" t="str">
        <f>IF(AL84="","",SUM(AL$6:AL84))</f>
        <v/>
      </c>
      <c r="AN84" s="69" t="str">
        <f t="shared" si="66"/>
        <v/>
      </c>
      <c r="AO84" s="69" t="str">
        <f t="shared" si="67"/>
        <v/>
      </c>
      <c r="AP84" s="96" t="str">
        <f t="shared" si="68"/>
        <v/>
      </c>
      <c r="AQ84" s="69" t="str">
        <f t="shared" si="69"/>
        <v/>
      </c>
      <c r="AR84" s="69" t="str">
        <f t="shared" si="70"/>
        <v/>
      </c>
      <c r="AS84" s="69" t="str">
        <f t="shared" si="71"/>
        <v/>
      </c>
      <c r="AT84" s="70" t="str">
        <f t="shared" si="72"/>
        <v/>
      </c>
      <c r="AU84" s="70" t="str">
        <f>IF(AT84="","",SUM(AT$6:AT84))</f>
        <v/>
      </c>
      <c r="AV84" s="71" t="str">
        <f t="shared" si="73"/>
        <v/>
      </c>
      <c r="AW84" s="71" t="str">
        <f t="shared" si="74"/>
        <v/>
      </c>
      <c r="AX84" s="97" t="str">
        <f t="shared" si="75"/>
        <v/>
      </c>
      <c r="AY84" s="71" t="str">
        <f t="shared" si="76"/>
        <v/>
      </c>
      <c r="AZ84" s="71" t="str">
        <f t="shared" si="77"/>
        <v/>
      </c>
      <c r="BA84" s="180" t="str">
        <f t="shared" si="78"/>
        <v/>
      </c>
      <c r="BB84" s="101"/>
    </row>
    <row r="85" spans="1:54" ht="20.100000000000001" customHeight="1" x14ac:dyDescent="0.3">
      <c r="A85" s="98">
        <f>IF(B85="","",SUM(B$6:B85))</f>
        <v>80</v>
      </c>
      <c r="B85" s="95">
        <f t="shared" si="43"/>
        <v>1</v>
      </c>
      <c r="C85" s="254">
        <v>0.5180555555555556</v>
      </c>
      <c r="D85" s="255" t="s">
        <v>17</v>
      </c>
      <c r="E85" s="255">
        <v>310</v>
      </c>
      <c r="F85" s="256" t="s">
        <v>114</v>
      </c>
      <c r="G85" s="257" t="s">
        <v>109</v>
      </c>
      <c r="H85" s="170"/>
      <c r="I85" s="72" t="str">
        <f t="shared" si="79"/>
        <v/>
      </c>
      <c r="J85" s="72" t="str">
        <f t="shared" si="79"/>
        <v/>
      </c>
      <c r="K85" s="72" t="str">
        <f t="shared" si="79"/>
        <v>TRUE</v>
      </c>
      <c r="L85" s="72" t="str">
        <f t="shared" si="79"/>
        <v/>
      </c>
      <c r="M85" s="81" t="str">
        <f t="shared" si="79"/>
        <v/>
      </c>
      <c r="N85" s="62" t="str">
        <f t="shared" si="44"/>
        <v/>
      </c>
      <c r="O85" s="62" t="str">
        <f>IF(N85="","",SUM(N$6:N85))</f>
        <v/>
      </c>
      <c r="P85" s="63" t="str">
        <f t="shared" si="45"/>
        <v/>
      </c>
      <c r="Q85" s="63" t="str">
        <f t="shared" si="46"/>
        <v/>
      </c>
      <c r="R85" s="79" t="str">
        <f t="shared" si="47"/>
        <v/>
      </c>
      <c r="S85" s="63" t="str">
        <f t="shared" si="48"/>
        <v/>
      </c>
      <c r="T85" s="63" t="str">
        <f t="shared" si="49"/>
        <v/>
      </c>
      <c r="U85" s="63" t="str">
        <f t="shared" si="50"/>
        <v/>
      </c>
      <c r="V85" s="64" t="str">
        <f t="shared" si="51"/>
        <v/>
      </c>
      <c r="W85" s="64" t="str">
        <f>IF(V85="","",SUM(V$6:V85))</f>
        <v/>
      </c>
      <c r="X85" s="65" t="str">
        <f t="shared" si="52"/>
        <v/>
      </c>
      <c r="Y85" s="65" t="str">
        <f t="shared" si="53"/>
        <v/>
      </c>
      <c r="Z85" s="65" t="str">
        <f t="shared" si="54"/>
        <v/>
      </c>
      <c r="AA85" s="65" t="str">
        <f t="shared" si="55"/>
        <v/>
      </c>
      <c r="AB85" s="65" t="str">
        <f t="shared" si="56"/>
        <v/>
      </c>
      <c r="AC85" s="65" t="str">
        <f t="shared" si="57"/>
        <v/>
      </c>
      <c r="AD85" s="66">
        <f t="shared" si="58"/>
        <v>1</v>
      </c>
      <c r="AE85" s="66">
        <f>IF(AD85="","",SUM(AD$6:AD85))</f>
        <v>21</v>
      </c>
      <c r="AF85" s="67">
        <f t="shared" si="59"/>
        <v>0.5180555555555556</v>
      </c>
      <c r="AG85" s="67" t="str">
        <f t="shared" si="60"/>
        <v>Stand C</v>
      </c>
      <c r="AH85" s="87">
        <f t="shared" si="61"/>
        <v>310</v>
      </c>
      <c r="AI85" s="67" t="str">
        <f t="shared" si="62"/>
        <v xml:space="preserve">Huddersfield - Hepworth                                                                             </v>
      </c>
      <c r="AJ85" s="67" t="str">
        <f t="shared" si="63"/>
        <v xml:space="preserve">First                                             </v>
      </c>
      <c r="AK85" s="67" t="str">
        <f t="shared" si="64"/>
        <v/>
      </c>
      <c r="AL85" s="68" t="str">
        <f t="shared" si="65"/>
        <v/>
      </c>
      <c r="AM85" s="68" t="str">
        <f>IF(AL85="","",SUM(AL$6:AL85))</f>
        <v/>
      </c>
      <c r="AN85" s="69" t="str">
        <f t="shared" si="66"/>
        <v/>
      </c>
      <c r="AO85" s="69" t="str">
        <f t="shared" si="67"/>
        <v/>
      </c>
      <c r="AP85" s="96" t="str">
        <f t="shared" si="68"/>
        <v/>
      </c>
      <c r="AQ85" s="69" t="str">
        <f t="shared" si="69"/>
        <v/>
      </c>
      <c r="AR85" s="69" t="str">
        <f t="shared" si="70"/>
        <v/>
      </c>
      <c r="AS85" s="69" t="str">
        <f t="shared" si="71"/>
        <v/>
      </c>
      <c r="AT85" s="70" t="str">
        <f t="shared" si="72"/>
        <v/>
      </c>
      <c r="AU85" s="70" t="str">
        <f>IF(AT85="","",SUM(AT$6:AT85))</f>
        <v/>
      </c>
      <c r="AV85" s="71" t="str">
        <f t="shared" si="73"/>
        <v/>
      </c>
      <c r="AW85" s="71" t="str">
        <f t="shared" si="74"/>
        <v/>
      </c>
      <c r="AX85" s="97" t="str">
        <f t="shared" si="75"/>
        <v/>
      </c>
      <c r="AY85" s="71" t="str">
        <f t="shared" si="76"/>
        <v/>
      </c>
      <c r="AZ85" s="71" t="str">
        <f t="shared" si="77"/>
        <v/>
      </c>
      <c r="BA85" s="180" t="str">
        <f t="shared" si="78"/>
        <v/>
      </c>
      <c r="BB85" s="101"/>
    </row>
    <row r="86" spans="1:54" ht="20.100000000000001" customHeight="1" x14ac:dyDescent="0.3">
      <c r="A86" s="98">
        <f>IF(B86="","",SUM(B$6:B86))</f>
        <v>81</v>
      </c>
      <c r="B86" s="95">
        <f t="shared" si="43"/>
        <v>1</v>
      </c>
      <c r="C86" s="254">
        <v>0.52083333333333337</v>
      </c>
      <c r="D86" s="255" t="s">
        <v>15</v>
      </c>
      <c r="E86" s="255">
        <v>310</v>
      </c>
      <c r="F86" s="256" t="s">
        <v>110</v>
      </c>
      <c r="G86" s="257" t="s">
        <v>109</v>
      </c>
      <c r="H86" s="170"/>
      <c r="I86" s="72" t="str">
        <f t="shared" ref="I86:M95" si="80">IF($D86=I$5,"TRUE","")</f>
        <v>TRUE</v>
      </c>
      <c r="J86" s="72" t="str">
        <f t="shared" si="80"/>
        <v/>
      </c>
      <c r="K86" s="72" t="str">
        <f t="shared" si="80"/>
        <v/>
      </c>
      <c r="L86" s="72" t="str">
        <f t="shared" si="80"/>
        <v/>
      </c>
      <c r="M86" s="81" t="str">
        <f t="shared" si="80"/>
        <v/>
      </c>
      <c r="N86" s="62">
        <f t="shared" si="44"/>
        <v>1</v>
      </c>
      <c r="O86" s="62">
        <f>IF(N86="","",SUM(N$6:N86))</f>
        <v>28</v>
      </c>
      <c r="P86" s="63">
        <f t="shared" si="45"/>
        <v>0.52083333333333337</v>
      </c>
      <c r="Q86" s="63" t="str">
        <f t="shared" si="46"/>
        <v>Stand A</v>
      </c>
      <c r="R86" s="79">
        <f t="shared" si="47"/>
        <v>310</v>
      </c>
      <c r="S86" s="63" t="str">
        <f t="shared" si="48"/>
        <v xml:space="preserve">Hepworth - Huddersfield                                                                             </v>
      </c>
      <c r="T86" s="63" t="str">
        <f t="shared" si="49"/>
        <v xml:space="preserve">First                                             </v>
      </c>
      <c r="U86" s="63" t="str">
        <f t="shared" si="50"/>
        <v/>
      </c>
      <c r="V86" s="64" t="str">
        <f t="shared" si="51"/>
        <v/>
      </c>
      <c r="W86" s="64" t="str">
        <f>IF(V86="","",SUM(V$6:V86))</f>
        <v/>
      </c>
      <c r="X86" s="65" t="str">
        <f t="shared" si="52"/>
        <v/>
      </c>
      <c r="Y86" s="65" t="str">
        <f t="shared" si="53"/>
        <v/>
      </c>
      <c r="Z86" s="65" t="str">
        <f t="shared" si="54"/>
        <v/>
      </c>
      <c r="AA86" s="65" t="str">
        <f t="shared" si="55"/>
        <v/>
      </c>
      <c r="AB86" s="65" t="str">
        <f t="shared" si="56"/>
        <v/>
      </c>
      <c r="AC86" s="65" t="str">
        <f t="shared" si="57"/>
        <v/>
      </c>
      <c r="AD86" s="66" t="str">
        <f t="shared" si="58"/>
        <v/>
      </c>
      <c r="AE86" s="66" t="str">
        <f>IF(AD86="","",SUM(AD$6:AD86))</f>
        <v/>
      </c>
      <c r="AF86" s="67" t="str">
        <f t="shared" si="59"/>
        <v/>
      </c>
      <c r="AG86" s="67" t="str">
        <f t="shared" si="60"/>
        <v/>
      </c>
      <c r="AH86" s="87" t="str">
        <f t="shared" si="61"/>
        <v/>
      </c>
      <c r="AI86" s="67" t="str">
        <f t="shared" si="62"/>
        <v/>
      </c>
      <c r="AJ86" s="67" t="str">
        <f t="shared" si="63"/>
        <v/>
      </c>
      <c r="AK86" s="67" t="str">
        <f t="shared" si="64"/>
        <v/>
      </c>
      <c r="AL86" s="68" t="str">
        <f t="shared" si="65"/>
        <v/>
      </c>
      <c r="AM86" s="68" t="str">
        <f>IF(AL86="","",SUM(AL$6:AL86))</f>
        <v/>
      </c>
      <c r="AN86" s="69" t="str">
        <f t="shared" si="66"/>
        <v/>
      </c>
      <c r="AO86" s="69" t="str">
        <f t="shared" si="67"/>
        <v/>
      </c>
      <c r="AP86" s="96" t="str">
        <f t="shared" si="68"/>
        <v/>
      </c>
      <c r="AQ86" s="69" t="str">
        <f t="shared" si="69"/>
        <v/>
      </c>
      <c r="AR86" s="69" t="str">
        <f t="shared" si="70"/>
        <v/>
      </c>
      <c r="AS86" s="69" t="str">
        <f t="shared" si="71"/>
        <v/>
      </c>
      <c r="AT86" s="70" t="str">
        <f t="shared" si="72"/>
        <v/>
      </c>
      <c r="AU86" s="70" t="str">
        <f>IF(AT86="","",SUM(AT$6:AT86))</f>
        <v/>
      </c>
      <c r="AV86" s="71" t="str">
        <f t="shared" si="73"/>
        <v/>
      </c>
      <c r="AW86" s="71" t="str">
        <f t="shared" si="74"/>
        <v/>
      </c>
      <c r="AX86" s="97" t="str">
        <f t="shared" si="75"/>
        <v/>
      </c>
      <c r="AY86" s="71" t="str">
        <f t="shared" si="76"/>
        <v/>
      </c>
      <c r="AZ86" s="71" t="str">
        <f t="shared" si="77"/>
        <v/>
      </c>
      <c r="BA86" s="180" t="str">
        <f t="shared" si="78"/>
        <v/>
      </c>
      <c r="BB86" s="101"/>
    </row>
    <row r="87" spans="1:54" ht="20.100000000000001" customHeight="1" x14ac:dyDescent="0.3">
      <c r="A87" s="98">
        <f>IF(B87="","",SUM(B$6:B87))</f>
        <v>82</v>
      </c>
      <c r="B87" s="95">
        <f t="shared" si="43"/>
        <v>1</v>
      </c>
      <c r="C87" s="254">
        <v>0.52569444444444446</v>
      </c>
      <c r="D87" s="255" t="s">
        <v>16</v>
      </c>
      <c r="E87" s="255">
        <v>435</v>
      </c>
      <c r="F87" s="256" t="s">
        <v>115</v>
      </c>
      <c r="G87" s="257" t="s">
        <v>116</v>
      </c>
      <c r="H87" s="170"/>
      <c r="I87" s="72" t="str">
        <f t="shared" si="80"/>
        <v/>
      </c>
      <c r="J87" s="72" t="str">
        <f t="shared" si="80"/>
        <v>TRUE</v>
      </c>
      <c r="K87" s="72" t="str">
        <f t="shared" si="80"/>
        <v/>
      </c>
      <c r="L87" s="72" t="str">
        <f t="shared" si="80"/>
        <v/>
      </c>
      <c r="M87" s="81" t="str">
        <f t="shared" si="80"/>
        <v/>
      </c>
      <c r="N87" s="62" t="str">
        <f t="shared" si="44"/>
        <v/>
      </c>
      <c r="O87" s="62" t="str">
        <f>IF(N87="","",SUM(N$6:N87))</f>
        <v/>
      </c>
      <c r="P87" s="63" t="str">
        <f t="shared" si="45"/>
        <v/>
      </c>
      <c r="Q87" s="63" t="str">
        <f t="shared" si="46"/>
        <v/>
      </c>
      <c r="R87" s="79" t="str">
        <f t="shared" si="47"/>
        <v/>
      </c>
      <c r="S87" s="63" t="str">
        <f t="shared" si="48"/>
        <v/>
      </c>
      <c r="T87" s="63" t="str">
        <f t="shared" si="49"/>
        <v/>
      </c>
      <c r="U87" s="63" t="str">
        <f t="shared" si="50"/>
        <v/>
      </c>
      <c r="V87" s="64">
        <f t="shared" si="51"/>
        <v>1</v>
      </c>
      <c r="W87" s="64">
        <f>IF(V87="","",SUM(V$6:V87))</f>
        <v>18</v>
      </c>
      <c r="X87" s="65">
        <f t="shared" si="52"/>
        <v>0.52569444444444446</v>
      </c>
      <c r="Y87" s="65" t="str">
        <f t="shared" si="53"/>
        <v>Stand B</v>
      </c>
      <c r="Z87" s="65">
        <f t="shared" si="54"/>
        <v>435</v>
      </c>
      <c r="AA87" s="65" t="str">
        <f t="shared" si="55"/>
        <v xml:space="preserve">Holmfirth - Wakefield                                                                               </v>
      </c>
      <c r="AB87" s="65" t="str">
        <f t="shared" si="56"/>
        <v xml:space="preserve">Yorkshire Tiger                      </v>
      </c>
      <c r="AC87" s="65" t="str">
        <f t="shared" si="57"/>
        <v/>
      </c>
      <c r="AD87" s="66" t="str">
        <f t="shared" si="58"/>
        <v/>
      </c>
      <c r="AE87" s="66" t="str">
        <f>IF(AD87="","",SUM(AD$6:AD87))</f>
        <v/>
      </c>
      <c r="AF87" s="67" t="str">
        <f t="shared" si="59"/>
        <v/>
      </c>
      <c r="AG87" s="67" t="str">
        <f t="shared" si="60"/>
        <v/>
      </c>
      <c r="AH87" s="87" t="str">
        <f t="shared" si="61"/>
        <v/>
      </c>
      <c r="AI87" s="67" t="str">
        <f t="shared" si="62"/>
        <v/>
      </c>
      <c r="AJ87" s="67" t="str">
        <f t="shared" si="63"/>
        <v/>
      </c>
      <c r="AK87" s="67" t="str">
        <f t="shared" si="64"/>
        <v/>
      </c>
      <c r="AL87" s="68" t="str">
        <f t="shared" si="65"/>
        <v/>
      </c>
      <c r="AM87" s="68" t="str">
        <f>IF(AL87="","",SUM(AL$6:AL87))</f>
        <v/>
      </c>
      <c r="AN87" s="69" t="str">
        <f t="shared" si="66"/>
        <v/>
      </c>
      <c r="AO87" s="69" t="str">
        <f t="shared" si="67"/>
        <v/>
      </c>
      <c r="AP87" s="96" t="str">
        <f t="shared" si="68"/>
        <v/>
      </c>
      <c r="AQ87" s="69" t="str">
        <f t="shared" si="69"/>
        <v/>
      </c>
      <c r="AR87" s="69" t="str">
        <f t="shared" si="70"/>
        <v/>
      </c>
      <c r="AS87" s="69" t="str">
        <f t="shared" si="71"/>
        <v/>
      </c>
      <c r="AT87" s="70" t="str">
        <f t="shared" si="72"/>
        <v/>
      </c>
      <c r="AU87" s="70" t="str">
        <f>IF(AT87="","",SUM(AT$6:AT87))</f>
        <v/>
      </c>
      <c r="AV87" s="71" t="str">
        <f t="shared" si="73"/>
        <v/>
      </c>
      <c r="AW87" s="71" t="str">
        <f t="shared" si="74"/>
        <v/>
      </c>
      <c r="AX87" s="97" t="str">
        <f t="shared" si="75"/>
        <v/>
      </c>
      <c r="AY87" s="71" t="str">
        <f t="shared" si="76"/>
        <v/>
      </c>
      <c r="AZ87" s="71" t="str">
        <f t="shared" si="77"/>
        <v/>
      </c>
      <c r="BA87" s="180" t="str">
        <f t="shared" si="78"/>
        <v/>
      </c>
      <c r="BB87" s="101"/>
    </row>
    <row r="88" spans="1:54" ht="20.100000000000001" customHeight="1" x14ac:dyDescent="0.3">
      <c r="A88" s="98">
        <f>IF(B88="","",SUM(B$6:B88))</f>
        <v>83</v>
      </c>
      <c r="B88" s="95">
        <f t="shared" si="43"/>
        <v>1</v>
      </c>
      <c r="C88" s="254">
        <v>0.52638888888888891</v>
      </c>
      <c r="D88" s="255" t="s">
        <v>16</v>
      </c>
      <c r="E88" s="255">
        <v>335</v>
      </c>
      <c r="F88" s="256" t="s">
        <v>121</v>
      </c>
      <c r="G88" s="257" t="s">
        <v>122</v>
      </c>
      <c r="H88" s="170"/>
      <c r="I88" s="72" t="str">
        <f t="shared" si="80"/>
        <v/>
      </c>
      <c r="J88" s="72" t="str">
        <f t="shared" si="80"/>
        <v>TRUE</v>
      </c>
      <c r="K88" s="72" t="str">
        <f t="shared" si="80"/>
        <v/>
      </c>
      <c r="L88" s="72" t="str">
        <f t="shared" si="80"/>
        <v/>
      </c>
      <c r="M88" s="81" t="str">
        <f t="shared" si="80"/>
        <v/>
      </c>
      <c r="N88" s="62" t="str">
        <f t="shared" si="44"/>
        <v/>
      </c>
      <c r="O88" s="62" t="str">
        <f>IF(N88="","",SUM(N$6:N88))</f>
        <v/>
      </c>
      <c r="P88" s="63" t="str">
        <f t="shared" si="45"/>
        <v/>
      </c>
      <c r="Q88" s="63" t="str">
        <f t="shared" si="46"/>
        <v/>
      </c>
      <c r="R88" s="79" t="str">
        <f t="shared" si="47"/>
        <v/>
      </c>
      <c r="S88" s="63" t="str">
        <f t="shared" si="48"/>
        <v/>
      </c>
      <c r="T88" s="63" t="str">
        <f t="shared" si="49"/>
        <v/>
      </c>
      <c r="U88" s="63" t="str">
        <f t="shared" si="50"/>
        <v/>
      </c>
      <c r="V88" s="64">
        <f t="shared" si="51"/>
        <v>1</v>
      </c>
      <c r="W88" s="64">
        <f>IF(V88="","",SUM(V$6:V88))</f>
        <v>19</v>
      </c>
      <c r="X88" s="65">
        <f t="shared" si="52"/>
        <v>0.52638888888888891</v>
      </c>
      <c r="Y88" s="65" t="str">
        <f t="shared" si="53"/>
        <v>Stand B</v>
      </c>
      <c r="Z88" s="65">
        <f t="shared" si="54"/>
        <v>335</v>
      </c>
      <c r="AA88" s="65" t="str">
        <f t="shared" si="55"/>
        <v xml:space="preserve">Holmfirth - Pole Moor                                                                               </v>
      </c>
      <c r="AB88" s="65" t="str">
        <f t="shared" si="56"/>
        <v xml:space="preserve">Stotts Coaches                                    </v>
      </c>
      <c r="AC88" s="65" t="str">
        <f t="shared" si="57"/>
        <v/>
      </c>
      <c r="AD88" s="66" t="str">
        <f t="shared" si="58"/>
        <v/>
      </c>
      <c r="AE88" s="66" t="str">
        <f>IF(AD88="","",SUM(AD$6:AD88))</f>
        <v/>
      </c>
      <c r="AF88" s="67" t="str">
        <f t="shared" si="59"/>
        <v/>
      </c>
      <c r="AG88" s="67" t="str">
        <f t="shared" si="60"/>
        <v/>
      </c>
      <c r="AH88" s="87" t="str">
        <f t="shared" si="61"/>
        <v/>
      </c>
      <c r="AI88" s="67" t="str">
        <f t="shared" si="62"/>
        <v/>
      </c>
      <c r="AJ88" s="67" t="str">
        <f t="shared" si="63"/>
        <v/>
      </c>
      <c r="AK88" s="67" t="str">
        <f t="shared" si="64"/>
        <v/>
      </c>
      <c r="AL88" s="68" t="str">
        <f t="shared" si="65"/>
        <v/>
      </c>
      <c r="AM88" s="68" t="str">
        <f>IF(AL88="","",SUM(AL$6:AL88))</f>
        <v/>
      </c>
      <c r="AN88" s="69" t="str">
        <f t="shared" si="66"/>
        <v/>
      </c>
      <c r="AO88" s="69" t="str">
        <f t="shared" si="67"/>
        <v/>
      </c>
      <c r="AP88" s="96" t="str">
        <f t="shared" si="68"/>
        <v/>
      </c>
      <c r="AQ88" s="69" t="str">
        <f t="shared" si="69"/>
        <v/>
      </c>
      <c r="AR88" s="69" t="str">
        <f t="shared" si="70"/>
        <v/>
      </c>
      <c r="AS88" s="69" t="str">
        <f t="shared" si="71"/>
        <v/>
      </c>
      <c r="AT88" s="70" t="str">
        <f t="shared" si="72"/>
        <v/>
      </c>
      <c r="AU88" s="70" t="str">
        <f>IF(AT88="","",SUM(AT$6:AT88))</f>
        <v/>
      </c>
      <c r="AV88" s="71" t="str">
        <f t="shared" si="73"/>
        <v/>
      </c>
      <c r="AW88" s="71" t="str">
        <f t="shared" si="74"/>
        <v/>
      </c>
      <c r="AX88" s="97" t="str">
        <f t="shared" si="75"/>
        <v/>
      </c>
      <c r="AY88" s="71" t="str">
        <f t="shared" si="76"/>
        <v/>
      </c>
      <c r="AZ88" s="71" t="str">
        <f t="shared" si="77"/>
        <v/>
      </c>
      <c r="BA88" s="180" t="str">
        <f t="shared" si="78"/>
        <v/>
      </c>
      <c r="BB88" s="101"/>
    </row>
    <row r="89" spans="1:54" ht="20.100000000000001" customHeight="1" x14ac:dyDescent="0.3">
      <c r="A89" s="98">
        <f>IF(B89="","",SUM(B$6:B89))</f>
        <v>84</v>
      </c>
      <c r="B89" s="95">
        <f t="shared" si="43"/>
        <v>1</v>
      </c>
      <c r="C89" s="259">
        <v>0.53125</v>
      </c>
      <c r="D89" s="260" t="s">
        <v>18</v>
      </c>
      <c r="E89" s="260" t="s">
        <v>130</v>
      </c>
      <c r="F89" s="260" t="s">
        <v>131</v>
      </c>
      <c r="G89" s="261" t="s">
        <v>122</v>
      </c>
      <c r="H89" s="170"/>
      <c r="I89" s="72" t="str">
        <f t="shared" si="80"/>
        <v/>
      </c>
      <c r="J89" s="72" t="str">
        <f t="shared" si="80"/>
        <v/>
      </c>
      <c r="K89" s="72" t="str">
        <f t="shared" si="80"/>
        <v/>
      </c>
      <c r="L89" s="72" t="str">
        <f t="shared" si="80"/>
        <v>TRUE</v>
      </c>
      <c r="M89" s="81" t="str">
        <f t="shared" si="80"/>
        <v/>
      </c>
      <c r="N89" s="62" t="str">
        <f t="shared" si="44"/>
        <v/>
      </c>
      <c r="O89" s="62" t="str">
        <f>IF(N89="","",SUM(N$6:N89))</f>
        <v/>
      </c>
      <c r="P89" s="63" t="str">
        <f t="shared" si="45"/>
        <v/>
      </c>
      <c r="Q89" s="63" t="str">
        <f t="shared" si="46"/>
        <v/>
      </c>
      <c r="R89" s="79" t="str">
        <f t="shared" si="47"/>
        <v/>
      </c>
      <c r="S89" s="63" t="str">
        <f t="shared" si="48"/>
        <v/>
      </c>
      <c r="T89" s="63" t="str">
        <f t="shared" si="49"/>
        <v/>
      </c>
      <c r="U89" s="63" t="str">
        <f t="shared" si="50"/>
        <v/>
      </c>
      <c r="V89" s="64" t="str">
        <f t="shared" si="51"/>
        <v/>
      </c>
      <c r="W89" s="64" t="str">
        <f>IF(V89="","",SUM(V$6:V89))</f>
        <v/>
      </c>
      <c r="X89" s="65" t="str">
        <f t="shared" si="52"/>
        <v/>
      </c>
      <c r="Y89" s="65" t="str">
        <f t="shared" si="53"/>
        <v/>
      </c>
      <c r="Z89" s="65" t="str">
        <f t="shared" si="54"/>
        <v/>
      </c>
      <c r="AA89" s="65" t="str">
        <f t="shared" si="55"/>
        <v/>
      </c>
      <c r="AB89" s="65" t="str">
        <f t="shared" si="56"/>
        <v/>
      </c>
      <c r="AC89" s="65" t="str">
        <f t="shared" si="57"/>
        <v/>
      </c>
      <c r="AD89" s="66" t="str">
        <f t="shared" si="58"/>
        <v/>
      </c>
      <c r="AE89" s="66" t="str">
        <f>IF(AD89="","",SUM(AD$6:AD89))</f>
        <v/>
      </c>
      <c r="AF89" s="67" t="str">
        <f t="shared" si="59"/>
        <v/>
      </c>
      <c r="AG89" s="67" t="str">
        <f t="shared" si="60"/>
        <v/>
      </c>
      <c r="AH89" s="87" t="str">
        <f t="shared" si="61"/>
        <v/>
      </c>
      <c r="AI89" s="67" t="str">
        <f t="shared" si="62"/>
        <v/>
      </c>
      <c r="AJ89" s="67" t="str">
        <f t="shared" si="63"/>
        <v/>
      </c>
      <c r="AK89" s="67" t="str">
        <f t="shared" si="64"/>
        <v/>
      </c>
      <c r="AL89" s="68">
        <f t="shared" si="65"/>
        <v>1</v>
      </c>
      <c r="AM89" s="68">
        <f>IF(AL89="","",SUM(AL$6:AL89))</f>
        <v>16</v>
      </c>
      <c r="AN89" s="69">
        <f t="shared" si="66"/>
        <v>0.53125</v>
      </c>
      <c r="AO89" s="69" t="str">
        <f t="shared" si="67"/>
        <v>Stand D</v>
      </c>
      <c r="AP89" s="96" t="str">
        <f t="shared" si="68"/>
        <v>H6</v>
      </c>
      <c r="AQ89" s="69" t="str">
        <f t="shared" si="69"/>
        <v xml:space="preserve">Holmfirth - Brockholes                                                                              </v>
      </c>
      <c r="AR89" s="69" t="str">
        <f t="shared" si="70"/>
        <v xml:space="preserve">Stotts Coaches                                    </v>
      </c>
      <c r="AS89" s="69" t="str">
        <f t="shared" si="71"/>
        <v/>
      </c>
      <c r="AT89" s="70" t="str">
        <f t="shared" si="72"/>
        <v/>
      </c>
      <c r="AU89" s="70" t="str">
        <f>IF(AT89="","",SUM(AT$6:AT89))</f>
        <v/>
      </c>
      <c r="AV89" s="71" t="str">
        <f t="shared" si="73"/>
        <v/>
      </c>
      <c r="AW89" s="71" t="str">
        <f t="shared" si="74"/>
        <v/>
      </c>
      <c r="AX89" s="97" t="str">
        <f t="shared" si="75"/>
        <v/>
      </c>
      <c r="AY89" s="71" t="str">
        <f t="shared" si="76"/>
        <v/>
      </c>
      <c r="AZ89" s="71" t="str">
        <f t="shared" si="77"/>
        <v/>
      </c>
      <c r="BA89" s="180" t="str">
        <f t="shared" si="78"/>
        <v/>
      </c>
      <c r="BB89" s="101"/>
    </row>
    <row r="90" spans="1:54" ht="20.100000000000001" customHeight="1" x14ac:dyDescent="0.3">
      <c r="A90" s="98">
        <f>IF(B90="","",SUM(B$6:B90))</f>
        <v>85</v>
      </c>
      <c r="B90" s="95">
        <f t="shared" si="43"/>
        <v>1</v>
      </c>
      <c r="C90" s="254">
        <v>0.53263888888888888</v>
      </c>
      <c r="D90" s="255" t="s">
        <v>15</v>
      </c>
      <c r="E90" s="255">
        <v>314</v>
      </c>
      <c r="F90" s="256" t="s">
        <v>117</v>
      </c>
      <c r="G90" s="257" t="s">
        <v>109</v>
      </c>
      <c r="H90" s="170"/>
      <c r="I90" s="72" t="str">
        <f t="shared" si="80"/>
        <v>TRUE</v>
      </c>
      <c r="J90" s="72" t="str">
        <f t="shared" si="80"/>
        <v/>
      </c>
      <c r="K90" s="72" t="str">
        <f t="shared" si="80"/>
        <v/>
      </c>
      <c r="L90" s="72" t="str">
        <f t="shared" si="80"/>
        <v/>
      </c>
      <c r="M90" s="81" t="str">
        <f t="shared" si="80"/>
        <v/>
      </c>
      <c r="N90" s="62">
        <f t="shared" si="44"/>
        <v>1</v>
      </c>
      <c r="O90" s="62">
        <f>IF(N90="","",SUM(N$6:N90))</f>
        <v>29</v>
      </c>
      <c r="P90" s="63">
        <f t="shared" si="45"/>
        <v>0.53263888888888888</v>
      </c>
      <c r="Q90" s="63" t="str">
        <f t="shared" si="46"/>
        <v>Stand A</v>
      </c>
      <c r="R90" s="79">
        <f t="shared" si="47"/>
        <v>314</v>
      </c>
      <c r="S90" s="63" t="str">
        <f t="shared" si="48"/>
        <v xml:space="preserve">Holme - Huddersfield                                                                                </v>
      </c>
      <c r="T90" s="63" t="str">
        <f t="shared" si="49"/>
        <v xml:space="preserve">First                                             </v>
      </c>
      <c r="U90" s="63" t="str">
        <f t="shared" si="50"/>
        <v/>
      </c>
      <c r="V90" s="64" t="str">
        <f t="shared" si="51"/>
        <v/>
      </c>
      <c r="W90" s="64" t="str">
        <f>IF(V90="","",SUM(V$6:V90))</f>
        <v/>
      </c>
      <c r="X90" s="65" t="str">
        <f t="shared" si="52"/>
        <v/>
      </c>
      <c r="Y90" s="65" t="str">
        <f t="shared" si="53"/>
        <v/>
      </c>
      <c r="Z90" s="65" t="str">
        <f t="shared" si="54"/>
        <v/>
      </c>
      <c r="AA90" s="65" t="str">
        <f t="shared" si="55"/>
        <v/>
      </c>
      <c r="AB90" s="65" t="str">
        <f t="shared" si="56"/>
        <v/>
      </c>
      <c r="AC90" s="65" t="str">
        <f t="shared" si="57"/>
        <v/>
      </c>
      <c r="AD90" s="66" t="str">
        <f t="shared" si="58"/>
        <v/>
      </c>
      <c r="AE90" s="66" t="str">
        <f>IF(AD90="","",SUM(AD$6:AD90))</f>
        <v/>
      </c>
      <c r="AF90" s="67" t="str">
        <f t="shared" si="59"/>
        <v/>
      </c>
      <c r="AG90" s="67" t="str">
        <f t="shared" si="60"/>
        <v/>
      </c>
      <c r="AH90" s="87" t="str">
        <f t="shared" si="61"/>
        <v/>
      </c>
      <c r="AI90" s="67" t="str">
        <f t="shared" si="62"/>
        <v/>
      </c>
      <c r="AJ90" s="67" t="str">
        <f t="shared" si="63"/>
        <v/>
      </c>
      <c r="AK90" s="67" t="str">
        <f t="shared" si="64"/>
        <v/>
      </c>
      <c r="AL90" s="68" t="str">
        <f t="shared" si="65"/>
        <v/>
      </c>
      <c r="AM90" s="68" t="str">
        <f>IF(AL90="","",SUM(AL$6:AL90))</f>
        <v/>
      </c>
      <c r="AN90" s="69" t="str">
        <f t="shared" si="66"/>
        <v/>
      </c>
      <c r="AO90" s="69" t="str">
        <f t="shared" si="67"/>
        <v/>
      </c>
      <c r="AP90" s="96" t="str">
        <f t="shared" si="68"/>
        <v/>
      </c>
      <c r="AQ90" s="69" t="str">
        <f t="shared" si="69"/>
        <v/>
      </c>
      <c r="AR90" s="69" t="str">
        <f t="shared" si="70"/>
        <v/>
      </c>
      <c r="AS90" s="69" t="str">
        <f t="shared" si="71"/>
        <v/>
      </c>
      <c r="AT90" s="70" t="str">
        <f t="shared" si="72"/>
        <v/>
      </c>
      <c r="AU90" s="70" t="str">
        <f>IF(AT90="","",SUM(AT$6:AT90))</f>
        <v/>
      </c>
      <c r="AV90" s="71" t="str">
        <f t="shared" si="73"/>
        <v/>
      </c>
      <c r="AW90" s="71" t="str">
        <f t="shared" si="74"/>
        <v/>
      </c>
      <c r="AX90" s="97" t="str">
        <f t="shared" si="75"/>
        <v/>
      </c>
      <c r="AY90" s="71" t="str">
        <f t="shared" si="76"/>
        <v/>
      </c>
      <c r="AZ90" s="71" t="str">
        <f t="shared" si="77"/>
        <v/>
      </c>
      <c r="BA90" s="180" t="str">
        <f t="shared" si="78"/>
        <v/>
      </c>
      <c r="BB90" s="101"/>
    </row>
    <row r="91" spans="1:54" ht="20.100000000000001" customHeight="1" x14ac:dyDescent="0.3">
      <c r="A91" s="98">
        <f>IF(B91="","",SUM(B$6:B91))</f>
        <v>86</v>
      </c>
      <c r="B91" s="95">
        <f t="shared" si="43"/>
        <v>1</v>
      </c>
      <c r="C91" s="254">
        <v>0.53263888888888888</v>
      </c>
      <c r="D91" s="255" t="s">
        <v>17</v>
      </c>
      <c r="E91" s="255">
        <v>316</v>
      </c>
      <c r="F91" s="256" t="s">
        <v>118</v>
      </c>
      <c r="G91" s="257" t="s">
        <v>109</v>
      </c>
      <c r="H91" s="170"/>
      <c r="I91" s="72" t="str">
        <f t="shared" si="80"/>
        <v/>
      </c>
      <c r="J91" s="72" t="str">
        <f t="shared" si="80"/>
        <v/>
      </c>
      <c r="K91" s="72" t="str">
        <f t="shared" si="80"/>
        <v>TRUE</v>
      </c>
      <c r="L91" s="72" t="str">
        <f t="shared" si="80"/>
        <v/>
      </c>
      <c r="M91" s="81" t="str">
        <f t="shared" si="80"/>
        <v/>
      </c>
      <c r="N91" s="62" t="str">
        <f t="shared" si="44"/>
        <v/>
      </c>
      <c r="O91" s="62" t="str">
        <f>IF(N91="","",SUM(N$6:N91))</f>
        <v/>
      </c>
      <c r="P91" s="63" t="str">
        <f t="shared" si="45"/>
        <v/>
      </c>
      <c r="Q91" s="63" t="str">
        <f t="shared" si="46"/>
        <v/>
      </c>
      <c r="R91" s="79" t="str">
        <f t="shared" si="47"/>
        <v/>
      </c>
      <c r="S91" s="63" t="str">
        <f t="shared" si="48"/>
        <v/>
      </c>
      <c r="T91" s="63" t="str">
        <f t="shared" si="49"/>
        <v/>
      </c>
      <c r="U91" s="63" t="str">
        <f t="shared" si="50"/>
        <v/>
      </c>
      <c r="V91" s="64" t="str">
        <f t="shared" si="51"/>
        <v/>
      </c>
      <c r="W91" s="64" t="str">
        <f>IF(V91="","",SUM(V$6:V91))</f>
        <v/>
      </c>
      <c r="X91" s="65" t="str">
        <f t="shared" si="52"/>
        <v/>
      </c>
      <c r="Y91" s="65" t="str">
        <f t="shared" si="53"/>
        <v/>
      </c>
      <c r="Z91" s="65" t="str">
        <f t="shared" si="54"/>
        <v/>
      </c>
      <c r="AA91" s="65" t="str">
        <f t="shared" si="55"/>
        <v/>
      </c>
      <c r="AB91" s="65" t="str">
        <f t="shared" si="56"/>
        <v/>
      </c>
      <c r="AC91" s="65" t="str">
        <f t="shared" si="57"/>
        <v/>
      </c>
      <c r="AD91" s="66">
        <f t="shared" si="58"/>
        <v>1</v>
      </c>
      <c r="AE91" s="66">
        <f>IF(AD91="","",SUM(AD$6:AD91))</f>
        <v>22</v>
      </c>
      <c r="AF91" s="67">
        <f t="shared" si="59"/>
        <v>0.53263888888888888</v>
      </c>
      <c r="AG91" s="67" t="str">
        <f t="shared" si="60"/>
        <v>Stand C</v>
      </c>
      <c r="AH91" s="87">
        <f t="shared" si="61"/>
        <v>316</v>
      </c>
      <c r="AI91" s="67" t="str">
        <f t="shared" si="62"/>
        <v xml:space="preserve">Huddersfield - Parkhead                                                                             </v>
      </c>
      <c r="AJ91" s="67" t="str">
        <f t="shared" si="63"/>
        <v xml:space="preserve">First                                             </v>
      </c>
      <c r="AK91" s="67" t="str">
        <f t="shared" si="64"/>
        <v/>
      </c>
      <c r="AL91" s="68" t="str">
        <f t="shared" si="65"/>
        <v/>
      </c>
      <c r="AM91" s="68" t="str">
        <f>IF(AL91="","",SUM(AL$6:AL91))</f>
        <v/>
      </c>
      <c r="AN91" s="69" t="str">
        <f t="shared" si="66"/>
        <v/>
      </c>
      <c r="AO91" s="69" t="str">
        <f t="shared" si="67"/>
        <v/>
      </c>
      <c r="AP91" s="96" t="str">
        <f t="shared" si="68"/>
        <v/>
      </c>
      <c r="AQ91" s="69" t="str">
        <f t="shared" si="69"/>
        <v/>
      </c>
      <c r="AR91" s="69" t="str">
        <f t="shared" si="70"/>
        <v/>
      </c>
      <c r="AS91" s="69" t="str">
        <f t="shared" si="71"/>
        <v/>
      </c>
      <c r="AT91" s="70" t="str">
        <f t="shared" si="72"/>
        <v/>
      </c>
      <c r="AU91" s="70" t="str">
        <f>IF(AT91="","",SUM(AT$6:AT91))</f>
        <v/>
      </c>
      <c r="AV91" s="71" t="str">
        <f t="shared" si="73"/>
        <v/>
      </c>
      <c r="AW91" s="71" t="str">
        <f t="shared" si="74"/>
        <v/>
      </c>
      <c r="AX91" s="97" t="str">
        <f t="shared" si="75"/>
        <v/>
      </c>
      <c r="AY91" s="71" t="str">
        <f t="shared" si="76"/>
        <v/>
      </c>
      <c r="AZ91" s="71" t="str">
        <f t="shared" si="77"/>
        <v/>
      </c>
      <c r="BA91" s="180" t="str">
        <f t="shared" si="78"/>
        <v/>
      </c>
      <c r="BB91" s="101"/>
    </row>
    <row r="92" spans="1:54" ht="20.100000000000001" customHeight="1" x14ac:dyDescent="0.3">
      <c r="A92" s="98">
        <f>IF(B92="","",SUM(B$6:B92))</f>
        <v>87</v>
      </c>
      <c r="B92" s="95">
        <f t="shared" si="43"/>
        <v>1</v>
      </c>
      <c r="C92" s="254">
        <v>0.53472222222222221</v>
      </c>
      <c r="D92" s="255" t="s">
        <v>18</v>
      </c>
      <c r="E92" s="255" t="s">
        <v>127</v>
      </c>
      <c r="F92" s="256" t="s">
        <v>126</v>
      </c>
      <c r="G92" s="257" t="s">
        <v>122</v>
      </c>
      <c r="H92" s="170"/>
      <c r="I92" s="72" t="str">
        <f t="shared" si="80"/>
        <v/>
      </c>
      <c r="J92" s="72" t="str">
        <f t="shared" si="80"/>
        <v/>
      </c>
      <c r="K92" s="72" t="str">
        <f t="shared" si="80"/>
        <v/>
      </c>
      <c r="L92" s="72" t="str">
        <f t="shared" si="80"/>
        <v>TRUE</v>
      </c>
      <c r="M92" s="81" t="str">
        <f t="shared" si="80"/>
        <v/>
      </c>
      <c r="N92" s="62" t="str">
        <f t="shared" si="44"/>
        <v/>
      </c>
      <c r="O92" s="62" t="str">
        <f>IF(N92="","",SUM(N$6:N92))</f>
        <v/>
      </c>
      <c r="P92" s="63" t="str">
        <f t="shared" si="45"/>
        <v/>
      </c>
      <c r="Q92" s="63" t="str">
        <f t="shared" si="46"/>
        <v/>
      </c>
      <c r="R92" s="79" t="str">
        <f t="shared" si="47"/>
        <v/>
      </c>
      <c r="S92" s="63" t="str">
        <f t="shared" si="48"/>
        <v/>
      </c>
      <c r="T92" s="63" t="str">
        <f t="shared" si="49"/>
        <v/>
      </c>
      <c r="U92" s="63" t="str">
        <f t="shared" si="50"/>
        <v/>
      </c>
      <c r="V92" s="64" t="str">
        <f t="shared" si="51"/>
        <v/>
      </c>
      <c r="W92" s="64" t="str">
        <f>IF(V92="","",SUM(V$6:V92))</f>
        <v/>
      </c>
      <c r="X92" s="65" t="str">
        <f t="shared" si="52"/>
        <v/>
      </c>
      <c r="Y92" s="65" t="str">
        <f t="shared" si="53"/>
        <v/>
      </c>
      <c r="Z92" s="65" t="str">
        <f t="shared" si="54"/>
        <v/>
      </c>
      <c r="AA92" s="65" t="str">
        <f t="shared" si="55"/>
        <v/>
      </c>
      <c r="AB92" s="65" t="str">
        <f t="shared" si="56"/>
        <v/>
      </c>
      <c r="AC92" s="65" t="str">
        <f t="shared" si="57"/>
        <v/>
      </c>
      <c r="AD92" s="66" t="str">
        <f t="shared" si="58"/>
        <v/>
      </c>
      <c r="AE92" s="66" t="str">
        <f>IF(AD92="","",SUM(AD$6:AD92))</f>
        <v/>
      </c>
      <c r="AF92" s="67" t="str">
        <f t="shared" si="59"/>
        <v/>
      </c>
      <c r="AG92" s="67" t="str">
        <f t="shared" si="60"/>
        <v/>
      </c>
      <c r="AH92" s="87" t="str">
        <f t="shared" si="61"/>
        <v/>
      </c>
      <c r="AI92" s="67" t="str">
        <f t="shared" si="62"/>
        <v/>
      </c>
      <c r="AJ92" s="67" t="str">
        <f t="shared" si="63"/>
        <v/>
      </c>
      <c r="AK92" s="67" t="str">
        <f t="shared" si="64"/>
        <v/>
      </c>
      <c r="AL92" s="68">
        <f t="shared" si="65"/>
        <v>1</v>
      </c>
      <c r="AM92" s="68">
        <f>IF(AL92="","",SUM(AL$6:AL92))</f>
        <v>17</v>
      </c>
      <c r="AN92" s="69">
        <f t="shared" si="66"/>
        <v>0.53472222222222221</v>
      </c>
      <c r="AO92" s="69" t="str">
        <f t="shared" si="67"/>
        <v>Stand D</v>
      </c>
      <c r="AP92" s="96" t="str">
        <f t="shared" si="68"/>
        <v xml:space="preserve">H1             </v>
      </c>
      <c r="AQ92" s="69" t="str">
        <f t="shared" si="69"/>
        <v xml:space="preserve">Holmfirth - Totties Circular                                                                        </v>
      </c>
      <c r="AR92" s="69" t="str">
        <f t="shared" si="70"/>
        <v xml:space="preserve">Stotts Coaches                                    </v>
      </c>
      <c r="AS92" s="69" t="str">
        <f t="shared" si="71"/>
        <v/>
      </c>
      <c r="AT92" s="70" t="str">
        <f t="shared" si="72"/>
        <v/>
      </c>
      <c r="AU92" s="70" t="str">
        <f>IF(AT92="","",SUM(AT$6:AT92))</f>
        <v/>
      </c>
      <c r="AV92" s="71" t="str">
        <f t="shared" si="73"/>
        <v/>
      </c>
      <c r="AW92" s="71" t="str">
        <f t="shared" si="74"/>
        <v/>
      </c>
      <c r="AX92" s="97" t="str">
        <f t="shared" si="75"/>
        <v/>
      </c>
      <c r="AY92" s="71" t="str">
        <f t="shared" si="76"/>
        <v/>
      </c>
      <c r="AZ92" s="71" t="str">
        <f t="shared" si="77"/>
        <v/>
      </c>
      <c r="BA92" s="180" t="str">
        <f t="shared" si="78"/>
        <v/>
      </c>
      <c r="BB92" s="101"/>
    </row>
    <row r="93" spans="1:54" ht="20.100000000000001" customHeight="1" x14ac:dyDescent="0.3">
      <c r="A93" s="98">
        <f>IF(B93="","",SUM(B$6:B93))</f>
        <v>88</v>
      </c>
      <c r="B93" s="95">
        <f t="shared" si="43"/>
        <v>1</v>
      </c>
      <c r="C93" s="254">
        <v>0.53680555555555554</v>
      </c>
      <c r="D93" s="255" t="s">
        <v>15</v>
      </c>
      <c r="E93" s="255" t="s">
        <v>128</v>
      </c>
      <c r="F93" s="256" t="s">
        <v>136</v>
      </c>
      <c r="G93" s="257" t="s">
        <v>122</v>
      </c>
      <c r="H93" s="170"/>
      <c r="I93" s="72" t="str">
        <f t="shared" si="80"/>
        <v>TRUE</v>
      </c>
      <c r="J93" s="72" t="str">
        <f t="shared" si="80"/>
        <v/>
      </c>
      <c r="K93" s="72" t="str">
        <f t="shared" si="80"/>
        <v/>
      </c>
      <c r="L93" s="72" t="str">
        <f t="shared" si="80"/>
        <v/>
      </c>
      <c r="M93" s="81" t="str">
        <f t="shared" si="80"/>
        <v/>
      </c>
      <c r="N93" s="62">
        <f t="shared" si="44"/>
        <v>1</v>
      </c>
      <c r="O93" s="62">
        <f>IF(N93="","",SUM(N$6:N93))</f>
        <v>30</v>
      </c>
      <c r="P93" s="63">
        <f t="shared" si="45"/>
        <v>0.53680555555555554</v>
      </c>
      <c r="Q93" s="63" t="str">
        <f t="shared" si="46"/>
        <v>Stand A</v>
      </c>
      <c r="R93" s="79" t="str">
        <f t="shared" si="47"/>
        <v xml:space="preserve">H5             </v>
      </c>
      <c r="S93" s="63" t="str">
        <f t="shared" si="48"/>
        <v>Holmfirth - Holmbridge</v>
      </c>
      <c r="T93" s="63" t="str">
        <f t="shared" si="49"/>
        <v xml:space="preserve">Stotts Coaches                                    </v>
      </c>
      <c r="U93" s="63" t="str">
        <f t="shared" si="50"/>
        <v/>
      </c>
      <c r="V93" s="64" t="str">
        <f t="shared" si="51"/>
        <v/>
      </c>
      <c r="W93" s="64" t="str">
        <f>IF(V93="","",SUM(V$6:V93))</f>
        <v/>
      </c>
      <c r="X93" s="65" t="str">
        <f t="shared" si="52"/>
        <v/>
      </c>
      <c r="Y93" s="65" t="str">
        <f t="shared" si="53"/>
        <v/>
      </c>
      <c r="Z93" s="65" t="str">
        <f t="shared" si="54"/>
        <v/>
      </c>
      <c r="AA93" s="65" t="str">
        <f t="shared" si="55"/>
        <v/>
      </c>
      <c r="AB93" s="65" t="str">
        <f t="shared" si="56"/>
        <v/>
      </c>
      <c r="AC93" s="65" t="str">
        <f t="shared" si="57"/>
        <v/>
      </c>
      <c r="AD93" s="66" t="str">
        <f t="shared" si="58"/>
        <v/>
      </c>
      <c r="AE93" s="66" t="str">
        <f>IF(AD93="","",SUM(AD$6:AD93))</f>
        <v/>
      </c>
      <c r="AF93" s="67" t="str">
        <f t="shared" si="59"/>
        <v/>
      </c>
      <c r="AG93" s="67" t="str">
        <f t="shared" si="60"/>
        <v/>
      </c>
      <c r="AH93" s="87" t="str">
        <f t="shared" si="61"/>
        <v/>
      </c>
      <c r="AI93" s="67" t="str">
        <f t="shared" si="62"/>
        <v/>
      </c>
      <c r="AJ93" s="67" t="str">
        <f t="shared" si="63"/>
        <v/>
      </c>
      <c r="AK93" s="67" t="str">
        <f t="shared" si="64"/>
        <v/>
      </c>
      <c r="AL93" s="68" t="str">
        <f t="shared" si="65"/>
        <v/>
      </c>
      <c r="AM93" s="68" t="str">
        <f>IF(AL93="","",SUM(AL$6:AL93))</f>
        <v/>
      </c>
      <c r="AN93" s="69" t="str">
        <f t="shared" si="66"/>
        <v/>
      </c>
      <c r="AO93" s="69" t="str">
        <f t="shared" si="67"/>
        <v/>
      </c>
      <c r="AP93" s="96" t="str">
        <f t="shared" si="68"/>
        <v/>
      </c>
      <c r="AQ93" s="69" t="str">
        <f t="shared" si="69"/>
        <v/>
      </c>
      <c r="AR93" s="69" t="str">
        <f t="shared" si="70"/>
        <v/>
      </c>
      <c r="AS93" s="69" t="str">
        <f t="shared" si="71"/>
        <v/>
      </c>
      <c r="AT93" s="70" t="str">
        <f t="shared" si="72"/>
        <v/>
      </c>
      <c r="AU93" s="70" t="str">
        <f>IF(AT93="","",SUM(AT$6:AT93))</f>
        <v/>
      </c>
      <c r="AV93" s="71" t="str">
        <f t="shared" si="73"/>
        <v/>
      </c>
      <c r="AW93" s="71" t="str">
        <f t="shared" si="74"/>
        <v/>
      </c>
      <c r="AX93" s="97" t="str">
        <f t="shared" si="75"/>
        <v/>
      </c>
      <c r="AY93" s="71" t="str">
        <f t="shared" si="76"/>
        <v/>
      </c>
      <c r="AZ93" s="71" t="str">
        <f t="shared" si="77"/>
        <v/>
      </c>
      <c r="BA93" s="180" t="str">
        <f t="shared" si="78"/>
        <v/>
      </c>
      <c r="BB93" s="101"/>
    </row>
    <row r="94" spans="1:54" ht="20.100000000000001" customHeight="1" x14ac:dyDescent="0.3">
      <c r="A94" s="154">
        <f>IF(B94="","",SUM(B$6:B94))</f>
        <v>89</v>
      </c>
      <c r="B94" s="95">
        <f t="shared" si="43"/>
        <v>1</v>
      </c>
      <c r="C94" s="254">
        <v>0.53819444444444442</v>
      </c>
      <c r="D94" s="262" t="s">
        <v>16</v>
      </c>
      <c r="E94" s="255">
        <v>350</v>
      </c>
      <c r="F94" s="256" t="s">
        <v>200</v>
      </c>
      <c r="G94" s="257" t="s">
        <v>138</v>
      </c>
      <c r="H94" s="170"/>
      <c r="I94" s="72" t="str">
        <f t="shared" si="80"/>
        <v/>
      </c>
      <c r="J94" s="72" t="str">
        <f t="shared" si="80"/>
        <v>TRUE</v>
      </c>
      <c r="K94" s="72" t="str">
        <f t="shared" si="80"/>
        <v/>
      </c>
      <c r="L94" s="72" t="str">
        <f t="shared" si="80"/>
        <v/>
      </c>
      <c r="M94" s="81" t="str">
        <f t="shared" si="80"/>
        <v/>
      </c>
      <c r="N94" s="155" t="str">
        <f t="shared" si="44"/>
        <v/>
      </c>
      <c r="O94" s="155" t="str">
        <f>IF(N94="","",SUM(N$6:N94))</f>
        <v/>
      </c>
      <c r="P94" s="156" t="str">
        <f t="shared" si="45"/>
        <v/>
      </c>
      <c r="Q94" s="156" t="str">
        <f t="shared" si="46"/>
        <v/>
      </c>
      <c r="R94" s="157" t="str">
        <f t="shared" si="47"/>
        <v/>
      </c>
      <c r="S94" s="156" t="str">
        <f t="shared" si="48"/>
        <v/>
      </c>
      <c r="T94" s="156" t="str">
        <f t="shared" si="49"/>
        <v/>
      </c>
      <c r="U94" s="63" t="str">
        <f t="shared" si="50"/>
        <v/>
      </c>
      <c r="V94" s="158">
        <f t="shared" si="51"/>
        <v>1</v>
      </c>
      <c r="W94" s="158">
        <f>IF(V94="","",SUM(V$6:V94))</f>
        <v>20</v>
      </c>
      <c r="X94" s="159">
        <f t="shared" si="52"/>
        <v>0.53819444444444442</v>
      </c>
      <c r="Y94" s="159" t="str">
        <f t="shared" si="53"/>
        <v>Stand B</v>
      </c>
      <c r="Z94" s="159">
        <f t="shared" si="54"/>
        <v>350</v>
      </c>
      <c r="AA94" s="159" t="str">
        <f t="shared" si="55"/>
        <v>Holmfirth - Penistone</v>
      </c>
      <c r="AB94" s="159" t="str">
        <f t="shared" si="56"/>
        <v>South Pennine Community Transport</v>
      </c>
      <c r="AC94" s="65" t="str">
        <f t="shared" si="57"/>
        <v/>
      </c>
      <c r="AD94" s="160" t="str">
        <f t="shared" si="58"/>
        <v/>
      </c>
      <c r="AE94" s="160" t="str">
        <f>IF(AD94="","",SUM(AD$6:AD94))</f>
        <v/>
      </c>
      <c r="AF94" s="161" t="str">
        <f t="shared" si="59"/>
        <v/>
      </c>
      <c r="AG94" s="161" t="str">
        <f t="shared" si="60"/>
        <v/>
      </c>
      <c r="AH94" s="162" t="str">
        <f t="shared" si="61"/>
        <v/>
      </c>
      <c r="AI94" s="161" t="str">
        <f t="shared" si="62"/>
        <v/>
      </c>
      <c r="AJ94" s="161" t="str">
        <f t="shared" si="63"/>
        <v/>
      </c>
      <c r="AK94" s="67" t="str">
        <f t="shared" si="64"/>
        <v/>
      </c>
      <c r="AL94" s="163" t="str">
        <f t="shared" si="65"/>
        <v/>
      </c>
      <c r="AM94" s="163" t="str">
        <f>IF(AL94="","",SUM(AL$6:AL94))</f>
        <v/>
      </c>
      <c r="AN94" s="164" t="str">
        <f t="shared" si="66"/>
        <v/>
      </c>
      <c r="AO94" s="164" t="str">
        <f t="shared" si="67"/>
        <v/>
      </c>
      <c r="AP94" s="165" t="str">
        <f t="shared" si="68"/>
        <v/>
      </c>
      <c r="AQ94" s="164" t="str">
        <f t="shared" si="69"/>
        <v/>
      </c>
      <c r="AR94" s="164" t="str">
        <f t="shared" si="70"/>
        <v/>
      </c>
      <c r="AS94" s="69" t="str">
        <f t="shared" si="71"/>
        <v/>
      </c>
      <c r="AT94" s="166" t="str">
        <f t="shared" si="72"/>
        <v/>
      </c>
      <c r="AU94" s="166" t="str">
        <f>IF(AT94="","",SUM(AT$6:AT94))</f>
        <v/>
      </c>
      <c r="AV94" s="167" t="str">
        <f t="shared" si="73"/>
        <v/>
      </c>
      <c r="AW94" s="167" t="str">
        <f t="shared" si="74"/>
        <v/>
      </c>
      <c r="AX94" s="168" t="str">
        <f t="shared" si="75"/>
        <v/>
      </c>
      <c r="AY94" s="167" t="str">
        <f t="shared" si="76"/>
        <v/>
      </c>
      <c r="AZ94" s="167" t="str">
        <f t="shared" si="77"/>
        <v/>
      </c>
      <c r="BA94" s="175" t="str">
        <f t="shared" si="78"/>
        <v/>
      </c>
      <c r="BB94" s="101"/>
    </row>
    <row r="95" spans="1:54" ht="20.100000000000001" customHeight="1" x14ac:dyDescent="0.3">
      <c r="A95" s="98">
        <f>IF(B95="","",SUM(B$6:B95))</f>
        <v>90</v>
      </c>
      <c r="B95" s="95">
        <f t="shared" si="43"/>
        <v>1</v>
      </c>
      <c r="C95" s="254">
        <v>0.53888888888888886</v>
      </c>
      <c r="D95" s="255" t="s">
        <v>17</v>
      </c>
      <c r="E95" s="255">
        <v>310</v>
      </c>
      <c r="F95" s="256" t="s">
        <v>114</v>
      </c>
      <c r="G95" s="257" t="s">
        <v>109</v>
      </c>
      <c r="H95" s="170"/>
      <c r="I95" s="72" t="str">
        <f t="shared" si="80"/>
        <v/>
      </c>
      <c r="J95" s="72" t="str">
        <f t="shared" si="80"/>
        <v/>
      </c>
      <c r="K95" s="72" t="str">
        <f t="shared" si="80"/>
        <v>TRUE</v>
      </c>
      <c r="L95" s="72" t="str">
        <f t="shared" si="80"/>
        <v/>
      </c>
      <c r="M95" s="81" t="str">
        <f t="shared" si="80"/>
        <v/>
      </c>
      <c r="N95" s="62" t="str">
        <f t="shared" si="44"/>
        <v/>
      </c>
      <c r="O95" s="62" t="str">
        <f>IF(N95="","",SUM(N$6:N95))</f>
        <v/>
      </c>
      <c r="P95" s="63" t="str">
        <f t="shared" si="45"/>
        <v/>
      </c>
      <c r="Q95" s="63" t="str">
        <f t="shared" si="46"/>
        <v/>
      </c>
      <c r="R95" s="79" t="str">
        <f t="shared" si="47"/>
        <v/>
      </c>
      <c r="S95" s="63" t="str">
        <f t="shared" si="48"/>
        <v/>
      </c>
      <c r="T95" s="63" t="str">
        <f t="shared" si="49"/>
        <v/>
      </c>
      <c r="U95" s="63" t="str">
        <f t="shared" si="50"/>
        <v/>
      </c>
      <c r="V95" s="64" t="str">
        <f t="shared" si="51"/>
        <v/>
      </c>
      <c r="W95" s="64" t="str">
        <f>IF(V95="","",SUM(V$6:V95))</f>
        <v/>
      </c>
      <c r="X95" s="65" t="str">
        <f t="shared" si="52"/>
        <v/>
      </c>
      <c r="Y95" s="65" t="str">
        <f t="shared" si="53"/>
        <v/>
      </c>
      <c r="Z95" s="65" t="str">
        <f t="shared" si="54"/>
        <v/>
      </c>
      <c r="AA95" s="65" t="str">
        <f t="shared" si="55"/>
        <v/>
      </c>
      <c r="AB95" s="65" t="str">
        <f t="shared" si="56"/>
        <v/>
      </c>
      <c r="AC95" s="65" t="str">
        <f t="shared" si="57"/>
        <v/>
      </c>
      <c r="AD95" s="66">
        <f t="shared" si="58"/>
        <v>1</v>
      </c>
      <c r="AE95" s="66">
        <f>IF(AD95="","",SUM(AD$6:AD95))</f>
        <v>23</v>
      </c>
      <c r="AF95" s="67">
        <f t="shared" si="59"/>
        <v>0.53888888888888886</v>
      </c>
      <c r="AG95" s="67" t="str">
        <f t="shared" si="60"/>
        <v>Stand C</v>
      </c>
      <c r="AH95" s="87">
        <f t="shared" si="61"/>
        <v>310</v>
      </c>
      <c r="AI95" s="67" t="str">
        <f t="shared" si="62"/>
        <v xml:space="preserve">Huddersfield - Hepworth                                                                             </v>
      </c>
      <c r="AJ95" s="67" t="str">
        <f t="shared" si="63"/>
        <v xml:space="preserve">First                                             </v>
      </c>
      <c r="AK95" s="67" t="str">
        <f t="shared" si="64"/>
        <v/>
      </c>
      <c r="AL95" s="68" t="str">
        <f t="shared" si="65"/>
        <v/>
      </c>
      <c r="AM95" s="68" t="str">
        <f>IF(AL95="","",SUM(AL$6:AL95))</f>
        <v/>
      </c>
      <c r="AN95" s="69" t="str">
        <f t="shared" si="66"/>
        <v/>
      </c>
      <c r="AO95" s="69" t="str">
        <f t="shared" si="67"/>
        <v/>
      </c>
      <c r="AP95" s="96" t="str">
        <f t="shared" si="68"/>
        <v/>
      </c>
      <c r="AQ95" s="69" t="str">
        <f t="shared" si="69"/>
        <v/>
      </c>
      <c r="AR95" s="69" t="str">
        <f t="shared" si="70"/>
        <v/>
      </c>
      <c r="AS95" s="69" t="str">
        <f t="shared" si="71"/>
        <v/>
      </c>
      <c r="AT95" s="70" t="str">
        <f t="shared" si="72"/>
        <v/>
      </c>
      <c r="AU95" s="70" t="str">
        <f>IF(AT95="","",SUM(AT$6:AT95))</f>
        <v/>
      </c>
      <c r="AV95" s="71" t="str">
        <f t="shared" si="73"/>
        <v/>
      </c>
      <c r="AW95" s="71" t="str">
        <f t="shared" si="74"/>
        <v/>
      </c>
      <c r="AX95" s="97" t="str">
        <f t="shared" si="75"/>
        <v/>
      </c>
      <c r="AY95" s="71" t="str">
        <f t="shared" si="76"/>
        <v/>
      </c>
      <c r="AZ95" s="71" t="str">
        <f t="shared" si="77"/>
        <v/>
      </c>
      <c r="BA95" s="180" t="str">
        <f t="shared" si="78"/>
        <v/>
      </c>
      <c r="BB95" s="101"/>
    </row>
    <row r="96" spans="1:54" ht="20.100000000000001" customHeight="1" x14ac:dyDescent="0.3">
      <c r="A96" s="98">
        <f>IF(B96="","",SUM(B$6:B96))</f>
        <v>91</v>
      </c>
      <c r="B96" s="95">
        <f t="shared" si="43"/>
        <v>1</v>
      </c>
      <c r="C96" s="254">
        <v>0.54166666666666663</v>
      </c>
      <c r="D96" s="255" t="s">
        <v>15</v>
      </c>
      <c r="E96" s="255">
        <v>310</v>
      </c>
      <c r="F96" s="256" t="s">
        <v>110</v>
      </c>
      <c r="G96" s="257" t="s">
        <v>109</v>
      </c>
      <c r="H96" s="170"/>
      <c r="I96" s="72" t="str">
        <f t="shared" ref="I96:M105" si="81">IF($D96=I$5,"TRUE","")</f>
        <v>TRUE</v>
      </c>
      <c r="J96" s="72" t="str">
        <f t="shared" si="81"/>
        <v/>
      </c>
      <c r="K96" s="72" t="str">
        <f t="shared" si="81"/>
        <v/>
      </c>
      <c r="L96" s="72" t="str">
        <f t="shared" si="81"/>
        <v/>
      </c>
      <c r="M96" s="81" t="str">
        <f t="shared" si="81"/>
        <v/>
      </c>
      <c r="N96" s="62">
        <f t="shared" si="44"/>
        <v>1</v>
      </c>
      <c r="O96" s="62">
        <f>IF(N96="","",SUM(N$6:N96))</f>
        <v>31</v>
      </c>
      <c r="P96" s="63">
        <f t="shared" si="45"/>
        <v>0.54166666666666663</v>
      </c>
      <c r="Q96" s="63" t="str">
        <f t="shared" si="46"/>
        <v>Stand A</v>
      </c>
      <c r="R96" s="79">
        <f t="shared" si="47"/>
        <v>310</v>
      </c>
      <c r="S96" s="63" t="str">
        <f t="shared" si="48"/>
        <v xml:space="preserve">Hepworth - Huddersfield                                                                             </v>
      </c>
      <c r="T96" s="63" t="str">
        <f t="shared" si="49"/>
        <v xml:space="preserve">First                                             </v>
      </c>
      <c r="U96" s="63" t="str">
        <f t="shared" si="50"/>
        <v/>
      </c>
      <c r="V96" s="64" t="str">
        <f t="shared" si="51"/>
        <v/>
      </c>
      <c r="W96" s="64" t="str">
        <f>IF(V96="","",SUM(V$6:V96))</f>
        <v/>
      </c>
      <c r="X96" s="65" t="str">
        <f t="shared" si="52"/>
        <v/>
      </c>
      <c r="Y96" s="65" t="str">
        <f t="shared" si="53"/>
        <v/>
      </c>
      <c r="Z96" s="65" t="str">
        <f t="shared" si="54"/>
        <v/>
      </c>
      <c r="AA96" s="65" t="str">
        <f t="shared" si="55"/>
        <v/>
      </c>
      <c r="AB96" s="65" t="str">
        <f t="shared" si="56"/>
        <v/>
      </c>
      <c r="AC96" s="65" t="str">
        <f t="shared" si="57"/>
        <v/>
      </c>
      <c r="AD96" s="66" t="str">
        <f t="shared" si="58"/>
        <v/>
      </c>
      <c r="AE96" s="66" t="str">
        <f>IF(AD96="","",SUM(AD$6:AD96))</f>
        <v/>
      </c>
      <c r="AF96" s="67" t="str">
        <f t="shared" si="59"/>
        <v/>
      </c>
      <c r="AG96" s="67" t="str">
        <f t="shared" si="60"/>
        <v/>
      </c>
      <c r="AH96" s="87" t="str">
        <f t="shared" si="61"/>
        <v/>
      </c>
      <c r="AI96" s="67" t="str">
        <f t="shared" si="62"/>
        <v/>
      </c>
      <c r="AJ96" s="67" t="str">
        <f t="shared" si="63"/>
        <v/>
      </c>
      <c r="AK96" s="67" t="str">
        <f t="shared" si="64"/>
        <v/>
      </c>
      <c r="AL96" s="68" t="str">
        <f t="shared" si="65"/>
        <v/>
      </c>
      <c r="AM96" s="68" t="str">
        <f>IF(AL96="","",SUM(AL$6:AL96))</f>
        <v/>
      </c>
      <c r="AN96" s="69" t="str">
        <f t="shared" si="66"/>
        <v/>
      </c>
      <c r="AO96" s="69" t="str">
        <f t="shared" si="67"/>
        <v/>
      </c>
      <c r="AP96" s="96" t="str">
        <f t="shared" si="68"/>
        <v/>
      </c>
      <c r="AQ96" s="69" t="str">
        <f t="shared" si="69"/>
        <v/>
      </c>
      <c r="AR96" s="69" t="str">
        <f t="shared" si="70"/>
        <v/>
      </c>
      <c r="AS96" s="69" t="str">
        <f t="shared" si="71"/>
        <v/>
      </c>
      <c r="AT96" s="70" t="str">
        <f t="shared" si="72"/>
        <v/>
      </c>
      <c r="AU96" s="70" t="str">
        <f>IF(AT96="","",SUM(AT$6:AT96))</f>
        <v/>
      </c>
      <c r="AV96" s="71" t="str">
        <f t="shared" si="73"/>
        <v/>
      </c>
      <c r="AW96" s="71" t="str">
        <f t="shared" si="74"/>
        <v/>
      </c>
      <c r="AX96" s="97" t="str">
        <f t="shared" si="75"/>
        <v/>
      </c>
      <c r="AY96" s="71" t="str">
        <f t="shared" si="76"/>
        <v/>
      </c>
      <c r="AZ96" s="71" t="str">
        <f t="shared" si="77"/>
        <v/>
      </c>
      <c r="BA96" s="180" t="str">
        <f t="shared" si="78"/>
        <v/>
      </c>
      <c r="BB96" s="101"/>
    </row>
    <row r="97" spans="1:54" ht="20.100000000000001" customHeight="1" x14ac:dyDescent="0.3">
      <c r="A97" s="98">
        <f>IF(B97="","",SUM(B$6:B97))</f>
        <v>92</v>
      </c>
      <c r="B97" s="95">
        <f t="shared" si="43"/>
        <v>1</v>
      </c>
      <c r="C97" s="254">
        <v>0.54999999999999993</v>
      </c>
      <c r="D97" s="262" t="s">
        <v>16</v>
      </c>
      <c r="E97" s="255">
        <v>29</v>
      </c>
      <c r="F97" s="256" t="s">
        <v>142</v>
      </c>
      <c r="G97" s="257" t="s">
        <v>143</v>
      </c>
      <c r="H97" s="170"/>
      <c r="I97" s="72" t="str">
        <f t="shared" si="81"/>
        <v/>
      </c>
      <c r="J97" s="72" t="str">
        <f t="shared" si="81"/>
        <v>TRUE</v>
      </c>
      <c r="K97" s="72" t="str">
        <f t="shared" si="81"/>
        <v/>
      </c>
      <c r="L97" s="72" t="str">
        <f t="shared" si="81"/>
        <v/>
      </c>
      <c r="M97" s="81" t="str">
        <f t="shared" si="81"/>
        <v/>
      </c>
      <c r="N97" s="62" t="str">
        <f t="shared" si="44"/>
        <v/>
      </c>
      <c r="O97" s="62" t="str">
        <f>IF(N97="","",SUM(N$6:N97))</f>
        <v/>
      </c>
      <c r="P97" s="63" t="str">
        <f t="shared" si="45"/>
        <v/>
      </c>
      <c r="Q97" s="63" t="str">
        <f t="shared" si="46"/>
        <v/>
      </c>
      <c r="R97" s="79" t="str">
        <f t="shared" si="47"/>
        <v/>
      </c>
      <c r="S97" s="63" t="str">
        <f t="shared" si="48"/>
        <v/>
      </c>
      <c r="T97" s="63" t="str">
        <f t="shared" si="49"/>
        <v/>
      </c>
      <c r="U97" s="63" t="str">
        <f t="shared" si="50"/>
        <v/>
      </c>
      <c r="V97" s="64">
        <f t="shared" si="51"/>
        <v>1</v>
      </c>
      <c r="W97" s="64">
        <f>IF(V97="","",SUM(V$6:V97))</f>
        <v>21</v>
      </c>
      <c r="X97" s="65">
        <f t="shared" si="52"/>
        <v>0.54999999999999993</v>
      </c>
      <c r="Y97" s="65" t="str">
        <f t="shared" si="53"/>
        <v>Stand B</v>
      </c>
      <c r="Z97" s="65">
        <f t="shared" si="54"/>
        <v>29</v>
      </c>
      <c r="AA97" s="65" t="str">
        <f t="shared" si="55"/>
        <v>Holmfirth - Chapeltown</v>
      </c>
      <c r="AB97" s="65" t="str">
        <f t="shared" si="56"/>
        <v>TM Travel</v>
      </c>
      <c r="AC97" s="65" t="str">
        <f t="shared" si="57"/>
        <v/>
      </c>
      <c r="AD97" s="66" t="str">
        <f t="shared" si="58"/>
        <v/>
      </c>
      <c r="AE97" s="66" t="str">
        <f>IF(AD97="","",SUM(AD$6:AD97))</f>
        <v/>
      </c>
      <c r="AF97" s="67" t="str">
        <f t="shared" si="59"/>
        <v/>
      </c>
      <c r="AG97" s="67" t="str">
        <f t="shared" si="60"/>
        <v/>
      </c>
      <c r="AH97" s="87" t="str">
        <f t="shared" si="61"/>
        <v/>
      </c>
      <c r="AI97" s="67" t="str">
        <f t="shared" si="62"/>
        <v/>
      </c>
      <c r="AJ97" s="67" t="str">
        <f t="shared" si="63"/>
        <v/>
      </c>
      <c r="AK97" s="67" t="str">
        <f t="shared" si="64"/>
        <v/>
      </c>
      <c r="AL97" s="68" t="str">
        <f t="shared" si="65"/>
        <v/>
      </c>
      <c r="AM97" s="68" t="str">
        <f>IF(AL97="","",SUM(AL$6:AL97))</f>
        <v/>
      </c>
      <c r="AN97" s="69" t="str">
        <f t="shared" si="66"/>
        <v/>
      </c>
      <c r="AO97" s="69" t="str">
        <f t="shared" si="67"/>
        <v/>
      </c>
      <c r="AP97" s="96" t="str">
        <f t="shared" si="68"/>
        <v/>
      </c>
      <c r="AQ97" s="69" t="str">
        <f t="shared" si="69"/>
        <v/>
      </c>
      <c r="AR97" s="69" t="str">
        <f t="shared" si="70"/>
        <v/>
      </c>
      <c r="AS97" s="69" t="str">
        <f t="shared" si="71"/>
        <v/>
      </c>
      <c r="AT97" s="70" t="str">
        <f t="shared" si="72"/>
        <v/>
      </c>
      <c r="AU97" s="70" t="str">
        <f>IF(AT97="","",SUM(AT$6:AT97))</f>
        <v/>
      </c>
      <c r="AV97" s="71" t="str">
        <f t="shared" si="73"/>
        <v/>
      </c>
      <c r="AW97" s="71" t="str">
        <f t="shared" si="74"/>
        <v/>
      </c>
      <c r="AX97" s="97" t="str">
        <f t="shared" si="75"/>
        <v/>
      </c>
      <c r="AY97" s="71" t="str">
        <f t="shared" si="76"/>
        <v/>
      </c>
      <c r="AZ97" s="71" t="str">
        <f t="shared" si="77"/>
        <v/>
      </c>
      <c r="BA97" s="180" t="str">
        <f t="shared" si="78"/>
        <v/>
      </c>
      <c r="BB97" s="101"/>
    </row>
    <row r="98" spans="1:54" ht="20.100000000000001" customHeight="1" x14ac:dyDescent="0.3">
      <c r="A98" s="98">
        <f>IF(B98="","",SUM(B$6:B98))</f>
        <v>93</v>
      </c>
      <c r="B98" s="95">
        <f t="shared" si="43"/>
        <v>1</v>
      </c>
      <c r="C98" s="254">
        <v>0.55138888888888882</v>
      </c>
      <c r="D98" s="255" t="s">
        <v>17</v>
      </c>
      <c r="E98" s="255">
        <v>314</v>
      </c>
      <c r="F98" s="256" t="s">
        <v>112</v>
      </c>
      <c r="G98" s="257" t="s">
        <v>109</v>
      </c>
      <c r="H98" s="170"/>
      <c r="I98" s="72" t="str">
        <f t="shared" si="81"/>
        <v/>
      </c>
      <c r="J98" s="72" t="str">
        <f t="shared" si="81"/>
        <v/>
      </c>
      <c r="K98" s="72" t="str">
        <f t="shared" si="81"/>
        <v>TRUE</v>
      </c>
      <c r="L98" s="72" t="str">
        <f t="shared" si="81"/>
        <v/>
      </c>
      <c r="M98" s="81" t="str">
        <f t="shared" si="81"/>
        <v/>
      </c>
      <c r="N98" s="62" t="str">
        <f t="shared" si="44"/>
        <v/>
      </c>
      <c r="O98" s="62" t="str">
        <f>IF(N98="","",SUM(N$6:N98))</f>
        <v/>
      </c>
      <c r="P98" s="63" t="str">
        <f t="shared" si="45"/>
        <v/>
      </c>
      <c r="Q98" s="63" t="str">
        <f t="shared" si="46"/>
        <v/>
      </c>
      <c r="R98" s="79" t="str">
        <f t="shared" si="47"/>
        <v/>
      </c>
      <c r="S98" s="63" t="str">
        <f t="shared" si="48"/>
        <v/>
      </c>
      <c r="T98" s="63" t="str">
        <f t="shared" si="49"/>
        <v/>
      </c>
      <c r="U98" s="63" t="str">
        <f t="shared" si="50"/>
        <v/>
      </c>
      <c r="V98" s="64" t="str">
        <f t="shared" si="51"/>
        <v/>
      </c>
      <c r="W98" s="64" t="str">
        <f>IF(V98="","",SUM(V$6:V98))</f>
        <v/>
      </c>
      <c r="X98" s="65" t="str">
        <f t="shared" si="52"/>
        <v/>
      </c>
      <c r="Y98" s="65" t="str">
        <f t="shared" si="53"/>
        <v/>
      </c>
      <c r="Z98" s="65" t="str">
        <f t="shared" si="54"/>
        <v/>
      </c>
      <c r="AA98" s="65" t="str">
        <f t="shared" si="55"/>
        <v/>
      </c>
      <c r="AB98" s="65" t="str">
        <f t="shared" si="56"/>
        <v/>
      </c>
      <c r="AC98" s="65" t="str">
        <f t="shared" si="57"/>
        <v/>
      </c>
      <c r="AD98" s="66">
        <f t="shared" si="58"/>
        <v>1</v>
      </c>
      <c r="AE98" s="66">
        <f>IF(AD98="","",SUM(AD$6:AD98))</f>
        <v>24</v>
      </c>
      <c r="AF98" s="67">
        <f t="shared" si="59"/>
        <v>0.55138888888888882</v>
      </c>
      <c r="AG98" s="67" t="str">
        <f t="shared" si="60"/>
        <v>Stand C</v>
      </c>
      <c r="AH98" s="87">
        <f t="shared" si="61"/>
        <v>314</v>
      </c>
      <c r="AI98" s="67" t="str">
        <f t="shared" si="62"/>
        <v xml:space="preserve">Huddersfield - Holme                                                                                </v>
      </c>
      <c r="AJ98" s="67" t="str">
        <f t="shared" si="63"/>
        <v xml:space="preserve">First                                             </v>
      </c>
      <c r="AK98" s="67" t="str">
        <f t="shared" si="64"/>
        <v/>
      </c>
      <c r="AL98" s="68" t="str">
        <f t="shared" si="65"/>
        <v/>
      </c>
      <c r="AM98" s="68" t="str">
        <f>IF(AL98="","",SUM(AL$6:AL98))</f>
        <v/>
      </c>
      <c r="AN98" s="69" t="str">
        <f t="shared" si="66"/>
        <v/>
      </c>
      <c r="AO98" s="69" t="str">
        <f t="shared" si="67"/>
        <v/>
      </c>
      <c r="AP98" s="96" t="str">
        <f t="shared" si="68"/>
        <v/>
      </c>
      <c r="AQ98" s="69" t="str">
        <f t="shared" si="69"/>
        <v/>
      </c>
      <c r="AR98" s="69" t="str">
        <f t="shared" si="70"/>
        <v/>
      </c>
      <c r="AS98" s="69" t="str">
        <f t="shared" si="71"/>
        <v/>
      </c>
      <c r="AT98" s="70" t="str">
        <f t="shared" si="72"/>
        <v/>
      </c>
      <c r="AU98" s="70" t="str">
        <f>IF(AT98="","",SUM(AT$6:AT98))</f>
        <v/>
      </c>
      <c r="AV98" s="71" t="str">
        <f t="shared" si="73"/>
        <v/>
      </c>
      <c r="AW98" s="71" t="str">
        <f t="shared" si="74"/>
        <v/>
      </c>
      <c r="AX98" s="97" t="str">
        <f t="shared" si="75"/>
        <v/>
      </c>
      <c r="AY98" s="71" t="str">
        <f t="shared" si="76"/>
        <v/>
      </c>
      <c r="AZ98" s="71" t="str">
        <f t="shared" si="77"/>
        <v/>
      </c>
      <c r="BA98" s="180" t="str">
        <f t="shared" si="78"/>
        <v/>
      </c>
      <c r="BB98" s="101"/>
    </row>
    <row r="99" spans="1:54" ht="20.100000000000001" customHeight="1" x14ac:dyDescent="0.3">
      <c r="A99" s="98">
        <f>IF(B99="","",SUM(B$6:B99))</f>
        <v>94</v>
      </c>
      <c r="B99" s="95">
        <f t="shared" si="43"/>
        <v>1</v>
      </c>
      <c r="C99" s="254">
        <v>0.55208333333333337</v>
      </c>
      <c r="D99" s="255" t="s">
        <v>15</v>
      </c>
      <c r="E99" s="255">
        <v>316</v>
      </c>
      <c r="F99" s="256" t="s">
        <v>111</v>
      </c>
      <c r="G99" s="257" t="s">
        <v>109</v>
      </c>
      <c r="H99" s="170"/>
      <c r="I99" s="72" t="str">
        <f t="shared" si="81"/>
        <v>TRUE</v>
      </c>
      <c r="J99" s="72" t="str">
        <f t="shared" si="81"/>
        <v/>
      </c>
      <c r="K99" s="72" t="str">
        <f t="shared" si="81"/>
        <v/>
      </c>
      <c r="L99" s="72" t="str">
        <f t="shared" si="81"/>
        <v/>
      </c>
      <c r="M99" s="81" t="str">
        <f t="shared" si="81"/>
        <v/>
      </c>
      <c r="N99" s="62">
        <f t="shared" si="44"/>
        <v>1</v>
      </c>
      <c r="O99" s="62">
        <f>IF(N99="","",SUM(N$6:N99))</f>
        <v>32</v>
      </c>
      <c r="P99" s="63">
        <f t="shared" si="45"/>
        <v>0.55208333333333337</v>
      </c>
      <c r="Q99" s="63" t="str">
        <f t="shared" si="46"/>
        <v>Stand A</v>
      </c>
      <c r="R99" s="79">
        <f t="shared" si="47"/>
        <v>316</v>
      </c>
      <c r="S99" s="63" t="str">
        <f t="shared" si="48"/>
        <v xml:space="preserve">Parkhead - Huddersfield                                                                             </v>
      </c>
      <c r="T99" s="63" t="str">
        <f t="shared" si="49"/>
        <v xml:space="preserve">First                                             </v>
      </c>
      <c r="U99" s="63" t="str">
        <f t="shared" si="50"/>
        <v/>
      </c>
      <c r="V99" s="64" t="str">
        <f t="shared" si="51"/>
        <v/>
      </c>
      <c r="W99" s="64" t="str">
        <f>IF(V99="","",SUM(V$6:V99))</f>
        <v/>
      </c>
      <c r="X99" s="65" t="str">
        <f t="shared" si="52"/>
        <v/>
      </c>
      <c r="Y99" s="65" t="str">
        <f t="shared" si="53"/>
        <v/>
      </c>
      <c r="Z99" s="65" t="str">
        <f t="shared" si="54"/>
        <v/>
      </c>
      <c r="AA99" s="65" t="str">
        <f t="shared" si="55"/>
        <v/>
      </c>
      <c r="AB99" s="65" t="str">
        <f t="shared" si="56"/>
        <v/>
      </c>
      <c r="AC99" s="65" t="str">
        <f t="shared" si="57"/>
        <v/>
      </c>
      <c r="AD99" s="66" t="str">
        <f t="shared" si="58"/>
        <v/>
      </c>
      <c r="AE99" s="66" t="str">
        <f>IF(AD99="","",SUM(AD$6:AD99))</f>
        <v/>
      </c>
      <c r="AF99" s="67" t="str">
        <f t="shared" si="59"/>
        <v/>
      </c>
      <c r="AG99" s="67" t="str">
        <f t="shared" si="60"/>
        <v/>
      </c>
      <c r="AH99" s="87" t="str">
        <f t="shared" si="61"/>
        <v/>
      </c>
      <c r="AI99" s="67" t="str">
        <f t="shared" si="62"/>
        <v/>
      </c>
      <c r="AJ99" s="67" t="str">
        <f t="shared" si="63"/>
        <v/>
      </c>
      <c r="AK99" s="67" t="str">
        <f t="shared" si="64"/>
        <v/>
      </c>
      <c r="AL99" s="68" t="str">
        <f t="shared" si="65"/>
        <v/>
      </c>
      <c r="AM99" s="68" t="str">
        <f>IF(AL99="","",SUM(AL$6:AL99))</f>
        <v/>
      </c>
      <c r="AN99" s="69" t="str">
        <f t="shared" si="66"/>
        <v/>
      </c>
      <c r="AO99" s="69" t="str">
        <f t="shared" si="67"/>
        <v/>
      </c>
      <c r="AP99" s="96" t="str">
        <f t="shared" si="68"/>
        <v/>
      </c>
      <c r="AQ99" s="69" t="str">
        <f t="shared" si="69"/>
        <v/>
      </c>
      <c r="AR99" s="69" t="str">
        <f t="shared" si="70"/>
        <v/>
      </c>
      <c r="AS99" s="69" t="str">
        <f t="shared" si="71"/>
        <v/>
      </c>
      <c r="AT99" s="70" t="str">
        <f t="shared" si="72"/>
        <v/>
      </c>
      <c r="AU99" s="70" t="str">
        <f>IF(AT99="","",SUM(AT$6:AT99))</f>
        <v/>
      </c>
      <c r="AV99" s="71" t="str">
        <f t="shared" si="73"/>
        <v/>
      </c>
      <c r="AW99" s="71" t="str">
        <f t="shared" si="74"/>
        <v/>
      </c>
      <c r="AX99" s="97" t="str">
        <f t="shared" si="75"/>
        <v/>
      </c>
      <c r="AY99" s="71" t="str">
        <f t="shared" si="76"/>
        <v/>
      </c>
      <c r="AZ99" s="71" t="str">
        <f t="shared" si="77"/>
        <v/>
      </c>
      <c r="BA99" s="180" t="str">
        <f t="shared" si="78"/>
        <v/>
      </c>
      <c r="BB99" s="101"/>
    </row>
    <row r="100" spans="1:54" ht="20.100000000000001" customHeight="1" x14ac:dyDescent="0.3">
      <c r="A100" s="98">
        <f>IF(B100="","",SUM(B$6:B100))</f>
        <v>95</v>
      </c>
      <c r="B100" s="95">
        <f t="shared" si="43"/>
        <v>1</v>
      </c>
      <c r="C100" s="254">
        <v>0.55208333333333337</v>
      </c>
      <c r="D100" s="255" t="s">
        <v>18</v>
      </c>
      <c r="E100" s="255" t="s">
        <v>146</v>
      </c>
      <c r="F100" s="256" t="s">
        <v>131</v>
      </c>
      <c r="G100" s="257" t="s">
        <v>122</v>
      </c>
      <c r="H100" s="170"/>
      <c r="I100" s="72" t="str">
        <f t="shared" si="81"/>
        <v/>
      </c>
      <c r="J100" s="72" t="str">
        <f t="shared" si="81"/>
        <v/>
      </c>
      <c r="K100" s="72" t="str">
        <f t="shared" si="81"/>
        <v/>
      </c>
      <c r="L100" s="72" t="str">
        <f t="shared" si="81"/>
        <v>TRUE</v>
      </c>
      <c r="M100" s="81" t="str">
        <f t="shared" si="81"/>
        <v/>
      </c>
      <c r="N100" s="62" t="str">
        <f t="shared" si="44"/>
        <v/>
      </c>
      <c r="O100" s="62" t="str">
        <f>IF(N100="","",SUM(N$6:N100))</f>
        <v/>
      </c>
      <c r="P100" s="63" t="str">
        <f t="shared" si="45"/>
        <v/>
      </c>
      <c r="Q100" s="63" t="str">
        <f t="shared" si="46"/>
        <v/>
      </c>
      <c r="R100" s="79" t="str">
        <f t="shared" si="47"/>
        <v/>
      </c>
      <c r="S100" s="63" t="str">
        <f t="shared" si="48"/>
        <v/>
      </c>
      <c r="T100" s="63" t="str">
        <f t="shared" si="49"/>
        <v/>
      </c>
      <c r="U100" s="63" t="str">
        <f t="shared" si="50"/>
        <v/>
      </c>
      <c r="V100" s="64" t="str">
        <f t="shared" si="51"/>
        <v/>
      </c>
      <c r="W100" s="64" t="str">
        <f>IF(V100="","",SUM(V$6:V100))</f>
        <v/>
      </c>
      <c r="X100" s="65" t="str">
        <f t="shared" si="52"/>
        <v/>
      </c>
      <c r="Y100" s="65" t="str">
        <f t="shared" si="53"/>
        <v/>
      </c>
      <c r="Z100" s="65" t="str">
        <f t="shared" si="54"/>
        <v/>
      </c>
      <c r="AA100" s="65" t="str">
        <f t="shared" si="55"/>
        <v/>
      </c>
      <c r="AB100" s="65" t="str">
        <f t="shared" si="56"/>
        <v/>
      </c>
      <c r="AC100" s="65" t="str">
        <f t="shared" si="57"/>
        <v/>
      </c>
      <c r="AD100" s="66" t="str">
        <f t="shared" si="58"/>
        <v/>
      </c>
      <c r="AE100" s="66" t="str">
        <f>IF(AD100="","",SUM(AD$6:AD100))</f>
        <v/>
      </c>
      <c r="AF100" s="67" t="str">
        <f t="shared" si="59"/>
        <v/>
      </c>
      <c r="AG100" s="67" t="str">
        <f t="shared" si="60"/>
        <v/>
      </c>
      <c r="AH100" s="87" t="str">
        <f t="shared" si="61"/>
        <v/>
      </c>
      <c r="AI100" s="67" t="str">
        <f t="shared" si="62"/>
        <v/>
      </c>
      <c r="AJ100" s="67" t="str">
        <f t="shared" si="63"/>
        <v/>
      </c>
      <c r="AK100" s="67" t="str">
        <f t="shared" si="64"/>
        <v/>
      </c>
      <c r="AL100" s="68">
        <f t="shared" si="65"/>
        <v>1</v>
      </c>
      <c r="AM100" s="68">
        <f>IF(AL100="","",SUM(AL$6:AL100))</f>
        <v>18</v>
      </c>
      <c r="AN100" s="69">
        <f t="shared" si="66"/>
        <v>0.55208333333333337</v>
      </c>
      <c r="AO100" s="69" t="str">
        <f t="shared" si="67"/>
        <v>Stand D</v>
      </c>
      <c r="AP100" s="96" t="str">
        <f t="shared" si="68"/>
        <v xml:space="preserve">H4             </v>
      </c>
      <c r="AQ100" s="69" t="str">
        <f t="shared" si="69"/>
        <v xml:space="preserve">Holmfirth - Brockholes                                                                              </v>
      </c>
      <c r="AR100" s="69" t="str">
        <f t="shared" si="70"/>
        <v xml:space="preserve">Stotts Coaches                                    </v>
      </c>
      <c r="AS100" s="69" t="str">
        <f t="shared" si="71"/>
        <v/>
      </c>
      <c r="AT100" s="70" t="str">
        <f t="shared" si="72"/>
        <v/>
      </c>
      <c r="AU100" s="70" t="str">
        <f>IF(AT100="","",SUM(AT$6:AT100))</f>
        <v/>
      </c>
      <c r="AV100" s="71" t="str">
        <f t="shared" si="73"/>
        <v/>
      </c>
      <c r="AW100" s="71" t="str">
        <f t="shared" si="74"/>
        <v/>
      </c>
      <c r="AX100" s="97" t="str">
        <f t="shared" si="75"/>
        <v/>
      </c>
      <c r="AY100" s="71" t="str">
        <f t="shared" si="76"/>
        <v/>
      </c>
      <c r="AZ100" s="71" t="str">
        <f t="shared" si="77"/>
        <v/>
      </c>
      <c r="BA100" s="180" t="str">
        <f t="shared" si="78"/>
        <v/>
      </c>
      <c r="BB100" s="101"/>
    </row>
    <row r="101" spans="1:54" ht="20.100000000000001" customHeight="1" x14ac:dyDescent="0.3">
      <c r="A101" s="98">
        <f>IF(B101="","",SUM(B$6:B101))</f>
        <v>96</v>
      </c>
      <c r="B101" s="95">
        <f t="shared" si="43"/>
        <v>1</v>
      </c>
      <c r="C101" s="254">
        <v>0.55347222222222225</v>
      </c>
      <c r="D101" s="255" t="s">
        <v>16</v>
      </c>
      <c r="E101" s="255">
        <v>308</v>
      </c>
      <c r="F101" s="256" t="s">
        <v>113</v>
      </c>
      <c r="G101" s="257" t="s">
        <v>109</v>
      </c>
      <c r="H101" s="170"/>
      <c r="I101" s="72" t="str">
        <f t="shared" si="81"/>
        <v/>
      </c>
      <c r="J101" s="72" t="str">
        <f t="shared" si="81"/>
        <v>TRUE</v>
      </c>
      <c r="K101" s="72" t="str">
        <f t="shared" si="81"/>
        <v/>
      </c>
      <c r="L101" s="72" t="str">
        <f t="shared" si="81"/>
        <v/>
      </c>
      <c r="M101" s="81" t="str">
        <f t="shared" si="81"/>
        <v/>
      </c>
      <c r="N101" s="62" t="str">
        <f t="shared" si="44"/>
        <v/>
      </c>
      <c r="O101" s="62" t="str">
        <f>IF(N101="","",SUM(N$6:N101))</f>
        <v/>
      </c>
      <c r="P101" s="63" t="str">
        <f t="shared" si="45"/>
        <v/>
      </c>
      <c r="Q101" s="63" t="str">
        <f t="shared" si="46"/>
        <v/>
      </c>
      <c r="R101" s="79" t="str">
        <f t="shared" si="47"/>
        <v/>
      </c>
      <c r="S101" s="63" t="str">
        <f t="shared" si="48"/>
        <v/>
      </c>
      <c r="T101" s="63" t="str">
        <f t="shared" si="49"/>
        <v/>
      </c>
      <c r="U101" s="63" t="str">
        <f t="shared" si="50"/>
        <v/>
      </c>
      <c r="V101" s="64">
        <f t="shared" si="51"/>
        <v>1</v>
      </c>
      <c r="W101" s="64">
        <f>IF(V101="","",SUM(V$6:V101))</f>
        <v>22</v>
      </c>
      <c r="X101" s="65">
        <f t="shared" si="52"/>
        <v>0.55347222222222225</v>
      </c>
      <c r="Y101" s="65" t="str">
        <f t="shared" si="53"/>
        <v>Stand B</v>
      </c>
      <c r="Z101" s="65">
        <f t="shared" si="54"/>
        <v>308</v>
      </c>
      <c r="AA101" s="65" t="str">
        <f t="shared" si="55"/>
        <v xml:space="preserve">Holmfirth - Huddersfield                                                                            </v>
      </c>
      <c r="AB101" s="65" t="str">
        <f t="shared" si="56"/>
        <v xml:space="preserve">First                                             </v>
      </c>
      <c r="AC101" s="65" t="str">
        <f t="shared" si="57"/>
        <v/>
      </c>
      <c r="AD101" s="66" t="str">
        <f t="shared" si="58"/>
        <v/>
      </c>
      <c r="AE101" s="66" t="str">
        <f>IF(AD101="","",SUM(AD$6:AD101))</f>
        <v/>
      </c>
      <c r="AF101" s="67" t="str">
        <f t="shared" si="59"/>
        <v/>
      </c>
      <c r="AG101" s="67" t="str">
        <f t="shared" si="60"/>
        <v/>
      </c>
      <c r="AH101" s="87" t="str">
        <f t="shared" si="61"/>
        <v/>
      </c>
      <c r="AI101" s="67" t="str">
        <f t="shared" si="62"/>
        <v/>
      </c>
      <c r="AJ101" s="67" t="str">
        <f t="shared" si="63"/>
        <v/>
      </c>
      <c r="AK101" s="67" t="str">
        <f t="shared" si="64"/>
        <v/>
      </c>
      <c r="AL101" s="68" t="str">
        <f t="shared" si="65"/>
        <v/>
      </c>
      <c r="AM101" s="68" t="str">
        <f>IF(AL101="","",SUM(AL$6:AL101))</f>
        <v/>
      </c>
      <c r="AN101" s="69" t="str">
        <f t="shared" si="66"/>
        <v/>
      </c>
      <c r="AO101" s="69" t="str">
        <f t="shared" si="67"/>
        <v/>
      </c>
      <c r="AP101" s="96" t="str">
        <f t="shared" si="68"/>
        <v/>
      </c>
      <c r="AQ101" s="69" t="str">
        <f t="shared" si="69"/>
        <v/>
      </c>
      <c r="AR101" s="69" t="str">
        <f t="shared" si="70"/>
        <v/>
      </c>
      <c r="AS101" s="69" t="str">
        <f t="shared" si="71"/>
        <v/>
      </c>
      <c r="AT101" s="70" t="str">
        <f t="shared" si="72"/>
        <v/>
      </c>
      <c r="AU101" s="70" t="str">
        <f>IF(AT101="","",SUM(AT$6:AT101))</f>
        <v/>
      </c>
      <c r="AV101" s="71" t="str">
        <f t="shared" si="73"/>
        <v/>
      </c>
      <c r="AW101" s="71" t="str">
        <f t="shared" si="74"/>
        <v/>
      </c>
      <c r="AX101" s="97" t="str">
        <f t="shared" si="75"/>
        <v/>
      </c>
      <c r="AY101" s="71" t="str">
        <f t="shared" si="76"/>
        <v/>
      </c>
      <c r="AZ101" s="71" t="str">
        <f t="shared" si="77"/>
        <v/>
      </c>
      <c r="BA101" s="180" t="str">
        <f t="shared" si="78"/>
        <v/>
      </c>
      <c r="BB101" s="101"/>
    </row>
    <row r="102" spans="1:54" ht="20.100000000000001" customHeight="1" x14ac:dyDescent="0.3">
      <c r="A102" s="98">
        <f>IF(B102="","",SUM(B$6:B102))</f>
        <v>97</v>
      </c>
      <c r="B102" s="95">
        <f t="shared" si="43"/>
        <v>1</v>
      </c>
      <c r="C102" s="254">
        <v>0.55902777777777779</v>
      </c>
      <c r="D102" s="255" t="s">
        <v>18</v>
      </c>
      <c r="E102" s="255" t="s">
        <v>132</v>
      </c>
      <c r="F102" s="256" t="s">
        <v>133</v>
      </c>
      <c r="G102" s="257" t="s">
        <v>122</v>
      </c>
      <c r="H102" s="170"/>
      <c r="I102" s="72" t="str">
        <f t="shared" si="81"/>
        <v/>
      </c>
      <c r="J102" s="72" t="str">
        <f t="shared" si="81"/>
        <v/>
      </c>
      <c r="K102" s="72" t="str">
        <f t="shared" si="81"/>
        <v/>
      </c>
      <c r="L102" s="72" t="str">
        <f t="shared" si="81"/>
        <v>TRUE</v>
      </c>
      <c r="M102" s="81" t="str">
        <f t="shared" si="81"/>
        <v/>
      </c>
      <c r="N102" s="62" t="str">
        <f t="shared" si="44"/>
        <v/>
      </c>
      <c r="O102" s="62" t="str">
        <f>IF(N102="","",SUM(N$6:N102))</f>
        <v/>
      </c>
      <c r="P102" s="63" t="str">
        <f t="shared" si="45"/>
        <v/>
      </c>
      <c r="Q102" s="63" t="str">
        <f t="shared" si="46"/>
        <v/>
      </c>
      <c r="R102" s="79" t="str">
        <f t="shared" si="47"/>
        <v/>
      </c>
      <c r="S102" s="63" t="str">
        <f t="shared" si="48"/>
        <v/>
      </c>
      <c r="T102" s="63" t="str">
        <f t="shared" si="49"/>
        <v/>
      </c>
      <c r="U102" s="63" t="str">
        <f t="shared" si="50"/>
        <v/>
      </c>
      <c r="V102" s="64" t="str">
        <f t="shared" si="51"/>
        <v/>
      </c>
      <c r="W102" s="64" t="str">
        <f>IF(V102="","",SUM(V$6:V102))</f>
        <v/>
      </c>
      <c r="X102" s="65" t="str">
        <f t="shared" si="52"/>
        <v/>
      </c>
      <c r="Y102" s="65" t="str">
        <f t="shared" si="53"/>
        <v/>
      </c>
      <c r="Z102" s="65" t="str">
        <f t="shared" si="54"/>
        <v/>
      </c>
      <c r="AA102" s="65" t="str">
        <f t="shared" si="55"/>
        <v/>
      </c>
      <c r="AB102" s="65" t="str">
        <f t="shared" si="56"/>
        <v/>
      </c>
      <c r="AC102" s="65" t="str">
        <f t="shared" si="57"/>
        <v/>
      </c>
      <c r="AD102" s="66" t="str">
        <f t="shared" si="58"/>
        <v/>
      </c>
      <c r="AE102" s="66" t="str">
        <f>IF(AD102="","",SUM(AD$6:AD102))</f>
        <v/>
      </c>
      <c r="AF102" s="67" t="str">
        <f t="shared" si="59"/>
        <v/>
      </c>
      <c r="AG102" s="67" t="str">
        <f t="shared" si="60"/>
        <v/>
      </c>
      <c r="AH102" s="87" t="str">
        <f t="shared" si="61"/>
        <v/>
      </c>
      <c r="AI102" s="67" t="str">
        <f t="shared" si="62"/>
        <v/>
      </c>
      <c r="AJ102" s="67" t="str">
        <f t="shared" si="63"/>
        <v/>
      </c>
      <c r="AK102" s="67" t="str">
        <f t="shared" si="64"/>
        <v/>
      </c>
      <c r="AL102" s="68">
        <f t="shared" si="65"/>
        <v>1</v>
      </c>
      <c r="AM102" s="68">
        <f>IF(AL102="","",SUM(AL$6:AL102))</f>
        <v>19</v>
      </c>
      <c r="AN102" s="69">
        <f t="shared" si="66"/>
        <v>0.55902777777777779</v>
      </c>
      <c r="AO102" s="69" t="str">
        <f t="shared" si="67"/>
        <v>Stand D</v>
      </c>
      <c r="AP102" s="96" t="str">
        <f t="shared" si="68"/>
        <v xml:space="preserve">H3             </v>
      </c>
      <c r="AQ102" s="69" t="str">
        <f t="shared" si="69"/>
        <v xml:space="preserve">Holmfirth - Upperthong Circular                                                                     </v>
      </c>
      <c r="AR102" s="69" t="str">
        <f t="shared" si="70"/>
        <v xml:space="preserve">Stotts Coaches                                    </v>
      </c>
      <c r="AS102" s="69" t="str">
        <f t="shared" si="71"/>
        <v/>
      </c>
      <c r="AT102" s="70" t="str">
        <f t="shared" si="72"/>
        <v/>
      </c>
      <c r="AU102" s="70" t="str">
        <f>IF(AT102="","",SUM(AT$6:AT102))</f>
        <v/>
      </c>
      <c r="AV102" s="71" t="str">
        <f t="shared" si="73"/>
        <v/>
      </c>
      <c r="AW102" s="71" t="str">
        <f t="shared" si="74"/>
        <v/>
      </c>
      <c r="AX102" s="97" t="str">
        <f t="shared" si="75"/>
        <v/>
      </c>
      <c r="AY102" s="71" t="str">
        <f t="shared" si="76"/>
        <v/>
      </c>
      <c r="AZ102" s="71" t="str">
        <f t="shared" si="77"/>
        <v/>
      </c>
      <c r="BA102" s="180" t="str">
        <f t="shared" si="78"/>
        <v/>
      </c>
      <c r="BB102" s="101"/>
    </row>
    <row r="103" spans="1:54" ht="20.100000000000001" customHeight="1" x14ac:dyDescent="0.3">
      <c r="A103" s="98">
        <f>IF(B103="","",SUM(B$6:B103))</f>
        <v>98</v>
      </c>
      <c r="B103" s="95">
        <f t="shared" si="43"/>
        <v>1</v>
      </c>
      <c r="C103" s="259">
        <v>0.55902777777777801</v>
      </c>
      <c r="D103" s="260" t="s">
        <v>15</v>
      </c>
      <c r="E103" s="260" t="s">
        <v>147</v>
      </c>
      <c r="F103" s="260" t="s">
        <v>134</v>
      </c>
      <c r="G103" s="261" t="s">
        <v>122</v>
      </c>
      <c r="H103" s="170"/>
      <c r="I103" s="72" t="str">
        <f t="shared" si="81"/>
        <v>TRUE</v>
      </c>
      <c r="J103" s="72" t="str">
        <f t="shared" si="81"/>
        <v/>
      </c>
      <c r="K103" s="72" t="str">
        <f t="shared" si="81"/>
        <v/>
      </c>
      <c r="L103" s="72" t="str">
        <f t="shared" si="81"/>
        <v/>
      </c>
      <c r="M103" s="81" t="str">
        <f t="shared" si="81"/>
        <v/>
      </c>
      <c r="N103" s="62">
        <f t="shared" si="44"/>
        <v>1</v>
      </c>
      <c r="O103" s="62">
        <f>IF(N103="","",SUM(N$6:N103))</f>
        <v>33</v>
      </c>
      <c r="P103" s="63">
        <f t="shared" si="45"/>
        <v>0.55902777777777801</v>
      </c>
      <c r="Q103" s="63" t="str">
        <f t="shared" si="46"/>
        <v>Stand A</v>
      </c>
      <c r="R103" s="79" t="str">
        <f t="shared" si="47"/>
        <v>H5</v>
      </c>
      <c r="S103" s="63" t="str">
        <f t="shared" si="48"/>
        <v>Holmfirth - Netherthong</v>
      </c>
      <c r="T103" s="63" t="str">
        <f t="shared" si="49"/>
        <v xml:space="preserve">Stotts Coaches                                    </v>
      </c>
      <c r="U103" s="63" t="str">
        <f t="shared" si="50"/>
        <v/>
      </c>
      <c r="V103" s="64" t="str">
        <f t="shared" si="51"/>
        <v/>
      </c>
      <c r="W103" s="64" t="str">
        <f>IF(V103="","",SUM(V$6:V103))</f>
        <v/>
      </c>
      <c r="X103" s="65" t="str">
        <f t="shared" si="52"/>
        <v/>
      </c>
      <c r="Y103" s="65" t="str">
        <f t="shared" si="53"/>
        <v/>
      </c>
      <c r="Z103" s="65" t="str">
        <f t="shared" si="54"/>
        <v/>
      </c>
      <c r="AA103" s="65" t="str">
        <f t="shared" si="55"/>
        <v/>
      </c>
      <c r="AB103" s="65" t="str">
        <f t="shared" si="56"/>
        <v/>
      </c>
      <c r="AC103" s="65" t="str">
        <f t="shared" si="57"/>
        <v/>
      </c>
      <c r="AD103" s="66" t="str">
        <f t="shared" si="58"/>
        <v/>
      </c>
      <c r="AE103" s="66" t="str">
        <f>IF(AD103="","",SUM(AD$6:AD103))</f>
        <v/>
      </c>
      <c r="AF103" s="67" t="str">
        <f t="shared" si="59"/>
        <v/>
      </c>
      <c r="AG103" s="67" t="str">
        <f t="shared" si="60"/>
        <v/>
      </c>
      <c r="AH103" s="87" t="str">
        <f t="shared" si="61"/>
        <v/>
      </c>
      <c r="AI103" s="67" t="str">
        <f t="shared" si="62"/>
        <v/>
      </c>
      <c r="AJ103" s="67" t="str">
        <f t="shared" si="63"/>
        <v/>
      </c>
      <c r="AK103" s="67" t="str">
        <f t="shared" si="64"/>
        <v/>
      </c>
      <c r="AL103" s="68" t="str">
        <f t="shared" si="65"/>
        <v/>
      </c>
      <c r="AM103" s="68" t="str">
        <f>IF(AL103="","",SUM(AL$6:AL103))</f>
        <v/>
      </c>
      <c r="AN103" s="69" t="str">
        <f t="shared" si="66"/>
        <v/>
      </c>
      <c r="AO103" s="69" t="str">
        <f t="shared" si="67"/>
        <v/>
      </c>
      <c r="AP103" s="96" t="str">
        <f t="shared" si="68"/>
        <v/>
      </c>
      <c r="AQ103" s="69" t="str">
        <f t="shared" si="69"/>
        <v/>
      </c>
      <c r="AR103" s="69" t="str">
        <f t="shared" si="70"/>
        <v/>
      </c>
      <c r="AS103" s="69" t="str">
        <f t="shared" si="71"/>
        <v/>
      </c>
      <c r="AT103" s="70" t="str">
        <f t="shared" si="72"/>
        <v/>
      </c>
      <c r="AU103" s="70" t="str">
        <f>IF(AT103="","",SUM(AT$6:AT103))</f>
        <v/>
      </c>
      <c r="AV103" s="71" t="str">
        <f t="shared" si="73"/>
        <v/>
      </c>
      <c r="AW103" s="71" t="str">
        <f t="shared" si="74"/>
        <v/>
      </c>
      <c r="AX103" s="97" t="str">
        <f t="shared" si="75"/>
        <v/>
      </c>
      <c r="AY103" s="71" t="str">
        <f t="shared" si="76"/>
        <v/>
      </c>
      <c r="AZ103" s="71" t="str">
        <f t="shared" si="77"/>
        <v/>
      </c>
      <c r="BA103" s="180" t="str">
        <f t="shared" si="78"/>
        <v/>
      </c>
      <c r="BB103" s="101"/>
    </row>
    <row r="104" spans="1:54" ht="20.100000000000001" customHeight="1" x14ac:dyDescent="0.3">
      <c r="A104" s="98">
        <f>IF(B104="","",SUM(B$6:B104))</f>
        <v>99</v>
      </c>
      <c r="B104" s="95">
        <f t="shared" si="43"/>
        <v>1</v>
      </c>
      <c r="C104" s="254">
        <v>0.55972222222222223</v>
      </c>
      <c r="D104" s="255" t="s">
        <v>17</v>
      </c>
      <c r="E104" s="255">
        <v>310</v>
      </c>
      <c r="F104" s="256" t="s">
        <v>114</v>
      </c>
      <c r="G104" s="257" t="s">
        <v>109</v>
      </c>
      <c r="H104" s="170"/>
      <c r="I104" s="72" t="str">
        <f t="shared" si="81"/>
        <v/>
      </c>
      <c r="J104" s="72" t="str">
        <f t="shared" si="81"/>
        <v/>
      </c>
      <c r="K104" s="72" t="str">
        <f t="shared" si="81"/>
        <v>TRUE</v>
      </c>
      <c r="L104" s="72" t="str">
        <f t="shared" si="81"/>
        <v/>
      </c>
      <c r="M104" s="81" t="str">
        <f t="shared" si="81"/>
        <v/>
      </c>
      <c r="N104" s="62" t="str">
        <f t="shared" si="44"/>
        <v/>
      </c>
      <c r="O104" s="62" t="str">
        <f>IF(N104="","",SUM(N$6:N104))</f>
        <v/>
      </c>
      <c r="P104" s="63" t="str">
        <f t="shared" si="45"/>
        <v/>
      </c>
      <c r="Q104" s="63" t="str">
        <f t="shared" si="46"/>
        <v/>
      </c>
      <c r="R104" s="79" t="str">
        <f t="shared" si="47"/>
        <v/>
      </c>
      <c r="S104" s="63" t="str">
        <f t="shared" si="48"/>
        <v/>
      </c>
      <c r="T104" s="63" t="str">
        <f t="shared" si="49"/>
        <v/>
      </c>
      <c r="U104" s="63" t="str">
        <f t="shared" si="50"/>
        <v/>
      </c>
      <c r="V104" s="64" t="str">
        <f t="shared" si="51"/>
        <v/>
      </c>
      <c r="W104" s="64" t="str">
        <f>IF(V104="","",SUM(V$6:V104))</f>
        <v/>
      </c>
      <c r="X104" s="65" t="str">
        <f t="shared" si="52"/>
        <v/>
      </c>
      <c r="Y104" s="65" t="str">
        <f t="shared" si="53"/>
        <v/>
      </c>
      <c r="Z104" s="65" t="str">
        <f t="shared" si="54"/>
        <v/>
      </c>
      <c r="AA104" s="65" t="str">
        <f t="shared" si="55"/>
        <v/>
      </c>
      <c r="AB104" s="65" t="str">
        <f t="shared" si="56"/>
        <v/>
      </c>
      <c r="AC104" s="65" t="str">
        <f t="shared" si="57"/>
        <v/>
      </c>
      <c r="AD104" s="66">
        <f t="shared" si="58"/>
        <v>1</v>
      </c>
      <c r="AE104" s="66">
        <f>IF(AD104="","",SUM(AD$6:AD104))</f>
        <v>25</v>
      </c>
      <c r="AF104" s="67">
        <f t="shared" si="59"/>
        <v>0.55972222222222223</v>
      </c>
      <c r="AG104" s="67" t="str">
        <f t="shared" si="60"/>
        <v>Stand C</v>
      </c>
      <c r="AH104" s="87">
        <f t="shared" si="61"/>
        <v>310</v>
      </c>
      <c r="AI104" s="67" t="str">
        <f t="shared" si="62"/>
        <v xml:space="preserve">Huddersfield - Hepworth                                                                             </v>
      </c>
      <c r="AJ104" s="67" t="str">
        <f t="shared" si="63"/>
        <v xml:space="preserve">First                                             </v>
      </c>
      <c r="AK104" s="67" t="str">
        <f t="shared" si="64"/>
        <v/>
      </c>
      <c r="AL104" s="68" t="str">
        <f t="shared" si="65"/>
        <v/>
      </c>
      <c r="AM104" s="68" t="str">
        <f>IF(AL104="","",SUM(AL$6:AL104))</f>
        <v/>
      </c>
      <c r="AN104" s="69" t="str">
        <f t="shared" si="66"/>
        <v/>
      </c>
      <c r="AO104" s="69" t="str">
        <f t="shared" si="67"/>
        <v/>
      </c>
      <c r="AP104" s="96" t="str">
        <f t="shared" si="68"/>
        <v/>
      </c>
      <c r="AQ104" s="69" t="str">
        <f t="shared" si="69"/>
        <v/>
      </c>
      <c r="AR104" s="69" t="str">
        <f t="shared" si="70"/>
        <v/>
      </c>
      <c r="AS104" s="69" t="str">
        <f t="shared" si="71"/>
        <v/>
      </c>
      <c r="AT104" s="70" t="str">
        <f t="shared" si="72"/>
        <v/>
      </c>
      <c r="AU104" s="70" t="str">
        <f>IF(AT104="","",SUM(AT$6:AT104))</f>
        <v/>
      </c>
      <c r="AV104" s="71" t="str">
        <f t="shared" si="73"/>
        <v/>
      </c>
      <c r="AW104" s="71" t="str">
        <f t="shared" si="74"/>
        <v/>
      </c>
      <c r="AX104" s="97" t="str">
        <f t="shared" si="75"/>
        <v/>
      </c>
      <c r="AY104" s="71" t="str">
        <f t="shared" si="76"/>
        <v/>
      </c>
      <c r="AZ104" s="71" t="str">
        <f t="shared" si="77"/>
        <v/>
      </c>
      <c r="BA104" s="180" t="str">
        <f t="shared" si="78"/>
        <v/>
      </c>
      <c r="BB104" s="101"/>
    </row>
    <row r="105" spans="1:54" ht="20.100000000000001" customHeight="1" x14ac:dyDescent="0.3">
      <c r="A105" s="98">
        <f>IF(B105="","",SUM(B$6:B105))</f>
        <v>100</v>
      </c>
      <c r="B105" s="95">
        <f t="shared" si="43"/>
        <v>1</v>
      </c>
      <c r="C105" s="254">
        <v>0.5625</v>
      </c>
      <c r="D105" s="255" t="s">
        <v>15</v>
      </c>
      <c r="E105" s="255">
        <v>310</v>
      </c>
      <c r="F105" s="256" t="s">
        <v>110</v>
      </c>
      <c r="G105" s="257" t="s">
        <v>109</v>
      </c>
      <c r="H105" s="170"/>
      <c r="I105" s="72" t="str">
        <f t="shared" si="81"/>
        <v>TRUE</v>
      </c>
      <c r="J105" s="72" t="str">
        <f t="shared" si="81"/>
        <v/>
      </c>
      <c r="K105" s="72" t="str">
        <f t="shared" si="81"/>
        <v/>
      </c>
      <c r="L105" s="72" t="str">
        <f t="shared" si="81"/>
        <v/>
      </c>
      <c r="M105" s="81" t="str">
        <f t="shared" si="81"/>
        <v/>
      </c>
      <c r="N105" s="62">
        <f t="shared" si="44"/>
        <v>1</v>
      </c>
      <c r="O105" s="62">
        <f>IF(N105="","",SUM(N$6:N105))</f>
        <v>34</v>
      </c>
      <c r="P105" s="63">
        <f t="shared" si="45"/>
        <v>0.5625</v>
      </c>
      <c r="Q105" s="63" t="str">
        <f t="shared" si="46"/>
        <v>Stand A</v>
      </c>
      <c r="R105" s="79">
        <f t="shared" si="47"/>
        <v>310</v>
      </c>
      <c r="S105" s="63" t="str">
        <f t="shared" si="48"/>
        <v xml:space="preserve">Hepworth - Huddersfield                                                                             </v>
      </c>
      <c r="T105" s="63" t="str">
        <f t="shared" si="49"/>
        <v xml:space="preserve">First                                             </v>
      </c>
      <c r="U105" s="63" t="str">
        <f t="shared" si="50"/>
        <v/>
      </c>
      <c r="V105" s="64" t="str">
        <f t="shared" si="51"/>
        <v/>
      </c>
      <c r="W105" s="64" t="str">
        <f>IF(V105="","",SUM(V$6:V105))</f>
        <v/>
      </c>
      <c r="X105" s="65" t="str">
        <f t="shared" si="52"/>
        <v/>
      </c>
      <c r="Y105" s="65" t="str">
        <f t="shared" si="53"/>
        <v/>
      </c>
      <c r="Z105" s="65" t="str">
        <f t="shared" si="54"/>
        <v/>
      </c>
      <c r="AA105" s="65" t="str">
        <f t="shared" si="55"/>
        <v/>
      </c>
      <c r="AB105" s="65" t="str">
        <f t="shared" si="56"/>
        <v/>
      </c>
      <c r="AC105" s="65" t="str">
        <f t="shared" si="57"/>
        <v/>
      </c>
      <c r="AD105" s="66" t="str">
        <f t="shared" si="58"/>
        <v/>
      </c>
      <c r="AE105" s="66" t="str">
        <f>IF(AD105="","",SUM(AD$6:AD105))</f>
        <v/>
      </c>
      <c r="AF105" s="67" t="str">
        <f t="shared" si="59"/>
        <v/>
      </c>
      <c r="AG105" s="67" t="str">
        <f t="shared" si="60"/>
        <v/>
      </c>
      <c r="AH105" s="87" t="str">
        <f t="shared" si="61"/>
        <v/>
      </c>
      <c r="AI105" s="67" t="str">
        <f t="shared" si="62"/>
        <v/>
      </c>
      <c r="AJ105" s="67" t="str">
        <f t="shared" si="63"/>
        <v/>
      </c>
      <c r="AK105" s="67" t="str">
        <f t="shared" si="64"/>
        <v/>
      </c>
      <c r="AL105" s="68" t="str">
        <f t="shared" si="65"/>
        <v/>
      </c>
      <c r="AM105" s="68" t="str">
        <f>IF(AL105="","",SUM(AL$6:AL105))</f>
        <v/>
      </c>
      <c r="AN105" s="69" t="str">
        <f t="shared" si="66"/>
        <v/>
      </c>
      <c r="AO105" s="69" t="str">
        <f t="shared" si="67"/>
        <v/>
      </c>
      <c r="AP105" s="96" t="str">
        <f t="shared" si="68"/>
        <v/>
      </c>
      <c r="AQ105" s="69" t="str">
        <f t="shared" si="69"/>
        <v/>
      </c>
      <c r="AR105" s="69" t="str">
        <f t="shared" si="70"/>
        <v/>
      </c>
      <c r="AS105" s="69" t="str">
        <f t="shared" si="71"/>
        <v/>
      </c>
      <c r="AT105" s="70" t="str">
        <f t="shared" si="72"/>
        <v/>
      </c>
      <c r="AU105" s="70" t="str">
        <f>IF(AT105="","",SUM(AT$6:AT105))</f>
        <v/>
      </c>
      <c r="AV105" s="71" t="str">
        <f t="shared" si="73"/>
        <v/>
      </c>
      <c r="AW105" s="71" t="str">
        <f t="shared" si="74"/>
        <v/>
      </c>
      <c r="AX105" s="97" t="str">
        <f t="shared" si="75"/>
        <v/>
      </c>
      <c r="AY105" s="71" t="str">
        <f t="shared" si="76"/>
        <v/>
      </c>
      <c r="AZ105" s="71" t="str">
        <f t="shared" si="77"/>
        <v/>
      </c>
      <c r="BA105" s="180" t="str">
        <f t="shared" si="78"/>
        <v/>
      </c>
      <c r="BB105" s="101"/>
    </row>
    <row r="106" spans="1:54" ht="19.95" customHeight="1" x14ac:dyDescent="0.3">
      <c r="A106" s="98">
        <f>IF(B106="","",SUM(B$6:B106))</f>
        <v>101</v>
      </c>
      <c r="B106" s="95">
        <f t="shared" si="43"/>
        <v>1</v>
      </c>
      <c r="C106" s="254">
        <v>0.56736111111111109</v>
      </c>
      <c r="D106" s="255" t="s">
        <v>16</v>
      </c>
      <c r="E106" s="255">
        <v>436</v>
      </c>
      <c r="F106" s="256" t="s">
        <v>115</v>
      </c>
      <c r="G106" s="257" t="s">
        <v>116</v>
      </c>
      <c r="H106" s="170"/>
      <c r="I106" s="72" t="str">
        <f t="shared" ref="I106:M115" si="82">IF($D106=I$5,"TRUE","")</f>
        <v/>
      </c>
      <c r="J106" s="72" t="str">
        <f t="shared" si="82"/>
        <v>TRUE</v>
      </c>
      <c r="K106" s="72" t="str">
        <f t="shared" si="82"/>
        <v/>
      </c>
      <c r="L106" s="72" t="str">
        <f t="shared" si="82"/>
        <v/>
      </c>
      <c r="M106" s="81" t="str">
        <f t="shared" si="82"/>
        <v/>
      </c>
      <c r="N106" s="62" t="str">
        <f t="shared" si="44"/>
        <v/>
      </c>
      <c r="O106" s="62" t="str">
        <f>IF(N106="","",SUM(N$6:N106))</f>
        <v/>
      </c>
      <c r="P106" s="63" t="str">
        <f t="shared" si="45"/>
        <v/>
      </c>
      <c r="Q106" s="63" t="str">
        <f t="shared" si="46"/>
        <v/>
      </c>
      <c r="R106" s="79" t="str">
        <f t="shared" si="47"/>
        <v/>
      </c>
      <c r="S106" s="63" t="str">
        <f t="shared" si="48"/>
        <v/>
      </c>
      <c r="T106" s="63" t="str">
        <f t="shared" si="49"/>
        <v/>
      </c>
      <c r="U106" s="63" t="str">
        <f t="shared" si="50"/>
        <v/>
      </c>
      <c r="V106" s="64">
        <f t="shared" si="51"/>
        <v>1</v>
      </c>
      <c r="W106" s="64">
        <f>IF(V106="","",SUM(V$6:V106))</f>
        <v>23</v>
      </c>
      <c r="X106" s="65">
        <f t="shared" si="52"/>
        <v>0.56736111111111109</v>
      </c>
      <c r="Y106" s="65" t="str">
        <f t="shared" si="53"/>
        <v>Stand B</v>
      </c>
      <c r="Z106" s="65">
        <f t="shared" si="54"/>
        <v>436</v>
      </c>
      <c r="AA106" s="65" t="str">
        <f t="shared" si="55"/>
        <v xml:space="preserve">Holmfirth - Wakefield                                                                               </v>
      </c>
      <c r="AB106" s="65" t="str">
        <f t="shared" si="56"/>
        <v xml:space="preserve">Yorkshire Tiger                      </v>
      </c>
      <c r="AC106" s="65" t="str">
        <f t="shared" si="57"/>
        <v/>
      </c>
      <c r="AD106" s="66" t="str">
        <f t="shared" si="58"/>
        <v/>
      </c>
      <c r="AE106" s="66" t="str">
        <f>IF(AD106="","",SUM(AD$6:AD106))</f>
        <v/>
      </c>
      <c r="AF106" s="67" t="str">
        <f t="shared" si="59"/>
        <v/>
      </c>
      <c r="AG106" s="67" t="str">
        <f t="shared" si="60"/>
        <v/>
      </c>
      <c r="AH106" s="87" t="str">
        <f t="shared" si="61"/>
        <v/>
      </c>
      <c r="AI106" s="67" t="str">
        <f t="shared" si="62"/>
        <v/>
      </c>
      <c r="AJ106" s="67" t="str">
        <f t="shared" si="63"/>
        <v/>
      </c>
      <c r="AK106" s="67" t="str">
        <f t="shared" si="64"/>
        <v/>
      </c>
      <c r="AL106" s="68" t="str">
        <f t="shared" si="65"/>
        <v/>
      </c>
      <c r="AM106" s="68" t="str">
        <f>IF(AL106="","",SUM(AL$6:AL106))</f>
        <v/>
      </c>
      <c r="AN106" s="69" t="str">
        <f t="shared" si="66"/>
        <v/>
      </c>
      <c r="AO106" s="69" t="str">
        <f t="shared" si="67"/>
        <v/>
      </c>
      <c r="AP106" s="96" t="str">
        <f t="shared" si="68"/>
        <v/>
      </c>
      <c r="AQ106" s="69" t="str">
        <f t="shared" si="69"/>
        <v/>
      </c>
      <c r="AR106" s="69" t="str">
        <f t="shared" si="70"/>
        <v/>
      </c>
      <c r="AS106" s="69" t="str">
        <f t="shared" si="71"/>
        <v/>
      </c>
      <c r="AT106" s="70" t="str">
        <f t="shared" si="72"/>
        <v/>
      </c>
      <c r="AU106" s="70" t="str">
        <f>IF(AT106="","",SUM(AT$6:AT106))</f>
        <v/>
      </c>
      <c r="AV106" s="71" t="str">
        <f t="shared" si="73"/>
        <v/>
      </c>
      <c r="AW106" s="71" t="str">
        <f t="shared" si="74"/>
        <v/>
      </c>
      <c r="AX106" s="97" t="str">
        <f t="shared" si="75"/>
        <v/>
      </c>
      <c r="AY106" s="71" t="str">
        <f t="shared" si="76"/>
        <v/>
      </c>
      <c r="AZ106" s="71" t="str">
        <f t="shared" si="77"/>
        <v/>
      </c>
      <c r="BA106" s="180" t="str">
        <f t="shared" si="78"/>
        <v/>
      </c>
      <c r="BB106" s="101"/>
    </row>
    <row r="107" spans="1:54" ht="19.95" customHeight="1" x14ac:dyDescent="0.3">
      <c r="A107" s="98">
        <f>IF(B107="","",SUM(B$6:B107))</f>
        <v>102</v>
      </c>
      <c r="B107" s="95">
        <f t="shared" si="43"/>
        <v>1</v>
      </c>
      <c r="C107" s="254">
        <v>0.56805555555555554</v>
      </c>
      <c r="D107" s="255" t="s">
        <v>16</v>
      </c>
      <c r="E107" s="255">
        <v>335</v>
      </c>
      <c r="F107" s="256" t="s">
        <v>121</v>
      </c>
      <c r="G107" s="257" t="s">
        <v>122</v>
      </c>
      <c r="H107" s="170"/>
      <c r="I107" s="72" t="str">
        <f t="shared" si="82"/>
        <v/>
      </c>
      <c r="J107" s="72" t="str">
        <f t="shared" si="82"/>
        <v>TRUE</v>
      </c>
      <c r="K107" s="72" t="str">
        <f t="shared" si="82"/>
        <v/>
      </c>
      <c r="L107" s="72" t="str">
        <f t="shared" si="82"/>
        <v/>
      </c>
      <c r="M107" s="81" t="str">
        <f t="shared" si="82"/>
        <v/>
      </c>
      <c r="N107" s="62" t="str">
        <f t="shared" si="44"/>
        <v/>
      </c>
      <c r="O107" s="62" t="str">
        <f>IF(N107="","",SUM(N$6:N107))</f>
        <v/>
      </c>
      <c r="P107" s="63" t="str">
        <f t="shared" si="45"/>
        <v/>
      </c>
      <c r="Q107" s="63" t="str">
        <f t="shared" si="46"/>
        <v/>
      </c>
      <c r="R107" s="79" t="str">
        <f t="shared" si="47"/>
        <v/>
      </c>
      <c r="S107" s="63" t="str">
        <f t="shared" si="48"/>
        <v/>
      </c>
      <c r="T107" s="63" t="str">
        <f t="shared" si="49"/>
        <v/>
      </c>
      <c r="U107" s="63" t="str">
        <f t="shared" si="50"/>
        <v/>
      </c>
      <c r="V107" s="64">
        <f t="shared" si="51"/>
        <v>1</v>
      </c>
      <c r="W107" s="64">
        <f>IF(V107="","",SUM(V$6:V107))</f>
        <v>24</v>
      </c>
      <c r="X107" s="65">
        <f t="shared" si="52"/>
        <v>0.56805555555555554</v>
      </c>
      <c r="Y107" s="65" t="str">
        <f t="shared" si="53"/>
        <v>Stand B</v>
      </c>
      <c r="Z107" s="65">
        <f t="shared" si="54"/>
        <v>335</v>
      </c>
      <c r="AA107" s="65" t="str">
        <f t="shared" si="55"/>
        <v xml:space="preserve">Holmfirth - Pole Moor                                                                               </v>
      </c>
      <c r="AB107" s="65" t="str">
        <f t="shared" si="56"/>
        <v xml:space="preserve">Stotts Coaches                                    </v>
      </c>
      <c r="AC107" s="65" t="str">
        <f t="shared" si="57"/>
        <v/>
      </c>
      <c r="AD107" s="66" t="str">
        <f t="shared" si="58"/>
        <v/>
      </c>
      <c r="AE107" s="66" t="str">
        <f>IF(AD107="","",SUM(AD$6:AD107))</f>
        <v/>
      </c>
      <c r="AF107" s="67" t="str">
        <f t="shared" si="59"/>
        <v/>
      </c>
      <c r="AG107" s="67" t="str">
        <f t="shared" si="60"/>
        <v/>
      </c>
      <c r="AH107" s="87" t="str">
        <f t="shared" si="61"/>
        <v/>
      </c>
      <c r="AI107" s="67" t="str">
        <f t="shared" si="62"/>
        <v/>
      </c>
      <c r="AJ107" s="67" t="str">
        <f t="shared" si="63"/>
        <v/>
      </c>
      <c r="AK107" s="67" t="str">
        <f t="shared" si="64"/>
        <v/>
      </c>
      <c r="AL107" s="68" t="str">
        <f t="shared" si="65"/>
        <v/>
      </c>
      <c r="AM107" s="68" t="str">
        <f>IF(AL107="","",SUM(AL$6:AL107))</f>
        <v/>
      </c>
      <c r="AN107" s="69" t="str">
        <f t="shared" si="66"/>
        <v/>
      </c>
      <c r="AO107" s="69" t="str">
        <f t="shared" si="67"/>
        <v/>
      </c>
      <c r="AP107" s="96" t="str">
        <f t="shared" si="68"/>
        <v/>
      </c>
      <c r="AQ107" s="69" t="str">
        <f t="shared" si="69"/>
        <v/>
      </c>
      <c r="AR107" s="69" t="str">
        <f t="shared" si="70"/>
        <v/>
      </c>
      <c r="AS107" s="69" t="str">
        <f t="shared" si="71"/>
        <v/>
      </c>
      <c r="AT107" s="70" t="str">
        <f t="shared" si="72"/>
        <v/>
      </c>
      <c r="AU107" s="70" t="str">
        <f>IF(AT107="","",SUM(AT$6:AT107))</f>
        <v/>
      </c>
      <c r="AV107" s="71" t="str">
        <f t="shared" si="73"/>
        <v/>
      </c>
      <c r="AW107" s="71" t="str">
        <f t="shared" si="74"/>
        <v/>
      </c>
      <c r="AX107" s="97" t="str">
        <f t="shared" si="75"/>
        <v/>
      </c>
      <c r="AY107" s="71" t="str">
        <f t="shared" si="76"/>
        <v/>
      </c>
      <c r="AZ107" s="71" t="str">
        <f t="shared" si="77"/>
        <v/>
      </c>
      <c r="BA107" s="180" t="str">
        <f t="shared" si="78"/>
        <v/>
      </c>
      <c r="BB107" s="101"/>
    </row>
    <row r="108" spans="1:54" ht="19.95" customHeight="1" x14ac:dyDescent="0.3">
      <c r="A108" s="98">
        <f>IF(B108="","",SUM(B$6:B108))</f>
        <v>103</v>
      </c>
      <c r="B108" s="95">
        <f t="shared" si="43"/>
        <v>1</v>
      </c>
      <c r="C108" s="259">
        <v>0.57291666666666696</v>
      </c>
      <c r="D108" s="260" t="s">
        <v>18</v>
      </c>
      <c r="E108" s="260" t="s">
        <v>130</v>
      </c>
      <c r="F108" s="260" t="s">
        <v>131</v>
      </c>
      <c r="G108" s="261" t="s">
        <v>122</v>
      </c>
      <c r="H108" s="170"/>
      <c r="I108" s="72" t="str">
        <f t="shared" si="82"/>
        <v/>
      </c>
      <c r="J108" s="72" t="str">
        <f t="shared" si="82"/>
        <v/>
      </c>
      <c r="K108" s="72" t="str">
        <f t="shared" si="82"/>
        <v/>
      </c>
      <c r="L108" s="72" t="str">
        <f t="shared" si="82"/>
        <v>TRUE</v>
      </c>
      <c r="M108" s="81" t="str">
        <f t="shared" si="82"/>
        <v/>
      </c>
      <c r="N108" s="62" t="str">
        <f t="shared" si="44"/>
        <v/>
      </c>
      <c r="O108" s="62" t="str">
        <f>IF(N108="","",SUM(N$6:N108))</f>
        <v/>
      </c>
      <c r="P108" s="63" t="str">
        <f t="shared" si="45"/>
        <v/>
      </c>
      <c r="Q108" s="63" t="str">
        <f t="shared" si="46"/>
        <v/>
      </c>
      <c r="R108" s="79" t="str">
        <f t="shared" si="47"/>
        <v/>
      </c>
      <c r="S108" s="63" t="str">
        <f t="shared" si="48"/>
        <v/>
      </c>
      <c r="T108" s="63" t="str">
        <f t="shared" si="49"/>
        <v/>
      </c>
      <c r="U108" s="63" t="str">
        <f t="shared" si="50"/>
        <v/>
      </c>
      <c r="V108" s="64" t="str">
        <f t="shared" si="51"/>
        <v/>
      </c>
      <c r="W108" s="64" t="str">
        <f>IF(V108="","",SUM(V$6:V108))</f>
        <v/>
      </c>
      <c r="X108" s="65" t="str">
        <f t="shared" si="52"/>
        <v/>
      </c>
      <c r="Y108" s="65" t="str">
        <f t="shared" si="53"/>
        <v/>
      </c>
      <c r="Z108" s="65" t="str">
        <f t="shared" si="54"/>
        <v/>
      </c>
      <c r="AA108" s="65" t="str">
        <f t="shared" si="55"/>
        <v/>
      </c>
      <c r="AB108" s="65" t="str">
        <f t="shared" si="56"/>
        <v/>
      </c>
      <c r="AC108" s="65" t="str">
        <f t="shared" si="57"/>
        <v/>
      </c>
      <c r="AD108" s="66" t="str">
        <f t="shared" si="58"/>
        <v/>
      </c>
      <c r="AE108" s="66" t="str">
        <f>IF(AD108="","",SUM(AD$6:AD108))</f>
        <v/>
      </c>
      <c r="AF108" s="67" t="str">
        <f t="shared" si="59"/>
        <v/>
      </c>
      <c r="AG108" s="67" t="str">
        <f t="shared" si="60"/>
        <v/>
      </c>
      <c r="AH108" s="87" t="str">
        <f t="shared" si="61"/>
        <v/>
      </c>
      <c r="AI108" s="67" t="str">
        <f t="shared" si="62"/>
        <v/>
      </c>
      <c r="AJ108" s="67" t="str">
        <f t="shared" si="63"/>
        <v/>
      </c>
      <c r="AK108" s="67" t="str">
        <f t="shared" si="64"/>
        <v/>
      </c>
      <c r="AL108" s="68">
        <f t="shared" si="65"/>
        <v>1</v>
      </c>
      <c r="AM108" s="68">
        <f>IF(AL108="","",SUM(AL$6:AL108))</f>
        <v>20</v>
      </c>
      <c r="AN108" s="69">
        <f t="shared" si="66"/>
        <v>0.57291666666666696</v>
      </c>
      <c r="AO108" s="69" t="str">
        <f t="shared" si="67"/>
        <v>Stand D</v>
      </c>
      <c r="AP108" s="96" t="str">
        <f t="shared" si="68"/>
        <v>H6</v>
      </c>
      <c r="AQ108" s="69" t="str">
        <f t="shared" si="69"/>
        <v xml:space="preserve">Holmfirth - Brockholes                                                                              </v>
      </c>
      <c r="AR108" s="69" t="str">
        <f t="shared" si="70"/>
        <v xml:space="preserve">Stotts Coaches                                    </v>
      </c>
      <c r="AS108" s="69" t="str">
        <f t="shared" si="71"/>
        <v/>
      </c>
      <c r="AT108" s="70" t="str">
        <f t="shared" si="72"/>
        <v/>
      </c>
      <c r="AU108" s="70" t="str">
        <f>IF(AT108="","",SUM(AT$6:AT108))</f>
        <v/>
      </c>
      <c r="AV108" s="71" t="str">
        <f t="shared" si="73"/>
        <v/>
      </c>
      <c r="AW108" s="71" t="str">
        <f t="shared" si="74"/>
        <v/>
      </c>
      <c r="AX108" s="97" t="str">
        <f t="shared" si="75"/>
        <v/>
      </c>
      <c r="AY108" s="71" t="str">
        <f t="shared" si="76"/>
        <v/>
      </c>
      <c r="AZ108" s="71" t="str">
        <f t="shared" si="77"/>
        <v/>
      </c>
      <c r="BA108" s="180" t="str">
        <f t="shared" si="78"/>
        <v/>
      </c>
      <c r="BB108" s="101"/>
    </row>
    <row r="109" spans="1:54" ht="19.95" customHeight="1" x14ac:dyDescent="0.3">
      <c r="A109" s="98">
        <f>IF(B109="","",SUM(B$6:B109))</f>
        <v>104</v>
      </c>
      <c r="B109" s="95">
        <f t="shared" si="43"/>
        <v>1</v>
      </c>
      <c r="C109" s="254">
        <v>0.57430555555555551</v>
      </c>
      <c r="D109" s="255" t="s">
        <v>15</v>
      </c>
      <c r="E109" s="255">
        <v>314</v>
      </c>
      <c r="F109" s="256" t="s">
        <v>117</v>
      </c>
      <c r="G109" s="257" t="s">
        <v>109</v>
      </c>
      <c r="H109" s="170"/>
      <c r="I109" s="72" t="str">
        <f t="shared" si="82"/>
        <v>TRUE</v>
      </c>
      <c r="J109" s="72" t="str">
        <f t="shared" si="82"/>
        <v/>
      </c>
      <c r="K109" s="72" t="str">
        <f t="shared" si="82"/>
        <v/>
      </c>
      <c r="L109" s="72" t="str">
        <f t="shared" si="82"/>
        <v/>
      </c>
      <c r="M109" s="81" t="str">
        <f t="shared" si="82"/>
        <v/>
      </c>
      <c r="N109" s="62">
        <f t="shared" si="44"/>
        <v>1</v>
      </c>
      <c r="O109" s="62">
        <f>IF(N109="","",SUM(N$6:N109))</f>
        <v>35</v>
      </c>
      <c r="P109" s="63">
        <f t="shared" si="45"/>
        <v>0.57430555555555551</v>
      </c>
      <c r="Q109" s="63" t="str">
        <f t="shared" si="46"/>
        <v>Stand A</v>
      </c>
      <c r="R109" s="79">
        <f t="shared" si="47"/>
        <v>314</v>
      </c>
      <c r="S109" s="63" t="str">
        <f t="shared" si="48"/>
        <v xml:space="preserve">Holme - Huddersfield                                                                                </v>
      </c>
      <c r="T109" s="63" t="str">
        <f t="shared" si="49"/>
        <v xml:space="preserve">First                                             </v>
      </c>
      <c r="U109" s="63" t="str">
        <f t="shared" si="50"/>
        <v/>
      </c>
      <c r="V109" s="64" t="str">
        <f t="shared" si="51"/>
        <v/>
      </c>
      <c r="W109" s="64" t="str">
        <f>IF(V109="","",SUM(V$6:V109))</f>
        <v/>
      </c>
      <c r="X109" s="65" t="str">
        <f t="shared" si="52"/>
        <v/>
      </c>
      <c r="Y109" s="65" t="str">
        <f t="shared" si="53"/>
        <v/>
      </c>
      <c r="Z109" s="65" t="str">
        <f t="shared" si="54"/>
        <v/>
      </c>
      <c r="AA109" s="65" t="str">
        <f t="shared" si="55"/>
        <v/>
      </c>
      <c r="AB109" s="65" t="str">
        <f t="shared" si="56"/>
        <v/>
      </c>
      <c r="AC109" s="65" t="str">
        <f t="shared" si="57"/>
        <v/>
      </c>
      <c r="AD109" s="66" t="str">
        <f t="shared" si="58"/>
        <v/>
      </c>
      <c r="AE109" s="66" t="str">
        <f>IF(AD109="","",SUM(AD$6:AD109))</f>
        <v/>
      </c>
      <c r="AF109" s="67" t="str">
        <f t="shared" si="59"/>
        <v/>
      </c>
      <c r="AG109" s="67" t="str">
        <f t="shared" si="60"/>
        <v/>
      </c>
      <c r="AH109" s="87" t="str">
        <f t="shared" si="61"/>
        <v/>
      </c>
      <c r="AI109" s="67" t="str">
        <f t="shared" si="62"/>
        <v/>
      </c>
      <c r="AJ109" s="67" t="str">
        <f t="shared" si="63"/>
        <v/>
      </c>
      <c r="AK109" s="67" t="str">
        <f t="shared" si="64"/>
        <v/>
      </c>
      <c r="AL109" s="68" t="str">
        <f t="shared" si="65"/>
        <v/>
      </c>
      <c r="AM109" s="68" t="str">
        <f>IF(AL109="","",SUM(AL$6:AL109))</f>
        <v/>
      </c>
      <c r="AN109" s="69" t="str">
        <f t="shared" si="66"/>
        <v/>
      </c>
      <c r="AO109" s="69" t="str">
        <f t="shared" si="67"/>
        <v/>
      </c>
      <c r="AP109" s="96" t="str">
        <f t="shared" si="68"/>
        <v/>
      </c>
      <c r="AQ109" s="69" t="str">
        <f t="shared" si="69"/>
        <v/>
      </c>
      <c r="AR109" s="69" t="str">
        <f t="shared" si="70"/>
        <v/>
      </c>
      <c r="AS109" s="69" t="str">
        <f t="shared" si="71"/>
        <v/>
      </c>
      <c r="AT109" s="70" t="str">
        <f t="shared" si="72"/>
        <v/>
      </c>
      <c r="AU109" s="70" t="str">
        <f>IF(AT109="","",SUM(AT$6:AT109))</f>
        <v/>
      </c>
      <c r="AV109" s="71" t="str">
        <f t="shared" si="73"/>
        <v/>
      </c>
      <c r="AW109" s="71" t="str">
        <f t="shared" si="74"/>
        <v/>
      </c>
      <c r="AX109" s="97" t="str">
        <f t="shared" si="75"/>
        <v/>
      </c>
      <c r="AY109" s="71" t="str">
        <f t="shared" si="76"/>
        <v/>
      </c>
      <c r="AZ109" s="71" t="str">
        <f t="shared" si="77"/>
        <v/>
      </c>
      <c r="BA109" s="180" t="str">
        <f t="shared" si="78"/>
        <v/>
      </c>
      <c r="BB109" s="101"/>
    </row>
    <row r="110" spans="1:54" ht="19.95" customHeight="1" x14ac:dyDescent="0.3">
      <c r="A110" s="98">
        <f>IF(B110="","",SUM(B$6:B110))</f>
        <v>105</v>
      </c>
      <c r="B110" s="95">
        <f t="shared" si="43"/>
        <v>1</v>
      </c>
      <c r="C110" s="254">
        <v>0.57430555555555551</v>
      </c>
      <c r="D110" s="255" t="s">
        <v>17</v>
      </c>
      <c r="E110" s="255">
        <v>316</v>
      </c>
      <c r="F110" s="256" t="s">
        <v>118</v>
      </c>
      <c r="G110" s="257" t="s">
        <v>109</v>
      </c>
      <c r="H110" s="170"/>
      <c r="I110" s="72" t="str">
        <f t="shared" si="82"/>
        <v/>
      </c>
      <c r="J110" s="72" t="str">
        <f t="shared" si="82"/>
        <v/>
      </c>
      <c r="K110" s="72" t="str">
        <f t="shared" si="82"/>
        <v>TRUE</v>
      </c>
      <c r="L110" s="72" t="str">
        <f t="shared" si="82"/>
        <v/>
      </c>
      <c r="M110" s="81" t="str">
        <f t="shared" si="82"/>
        <v/>
      </c>
      <c r="N110" s="62" t="str">
        <f t="shared" si="44"/>
        <v/>
      </c>
      <c r="O110" s="62" t="str">
        <f>IF(N110="","",SUM(N$6:N110))</f>
        <v/>
      </c>
      <c r="P110" s="63" t="str">
        <f t="shared" si="45"/>
        <v/>
      </c>
      <c r="Q110" s="63" t="str">
        <f t="shared" si="46"/>
        <v/>
      </c>
      <c r="R110" s="79" t="str">
        <f t="shared" si="47"/>
        <v/>
      </c>
      <c r="S110" s="63" t="str">
        <f t="shared" si="48"/>
        <v/>
      </c>
      <c r="T110" s="63" t="str">
        <f t="shared" si="49"/>
        <v/>
      </c>
      <c r="U110" s="63" t="str">
        <f t="shared" si="50"/>
        <v/>
      </c>
      <c r="V110" s="64" t="str">
        <f t="shared" si="51"/>
        <v/>
      </c>
      <c r="W110" s="64" t="str">
        <f>IF(V110="","",SUM(V$6:V110))</f>
        <v/>
      </c>
      <c r="X110" s="65" t="str">
        <f t="shared" si="52"/>
        <v/>
      </c>
      <c r="Y110" s="65" t="str">
        <f t="shared" si="53"/>
        <v/>
      </c>
      <c r="Z110" s="65" t="str">
        <f t="shared" si="54"/>
        <v/>
      </c>
      <c r="AA110" s="65" t="str">
        <f t="shared" si="55"/>
        <v/>
      </c>
      <c r="AB110" s="65" t="str">
        <f t="shared" si="56"/>
        <v/>
      </c>
      <c r="AC110" s="65" t="str">
        <f t="shared" si="57"/>
        <v/>
      </c>
      <c r="AD110" s="66">
        <f t="shared" si="58"/>
        <v>1</v>
      </c>
      <c r="AE110" s="66">
        <f>IF(AD110="","",SUM(AD$6:AD110))</f>
        <v>26</v>
      </c>
      <c r="AF110" s="67">
        <f t="shared" si="59"/>
        <v>0.57430555555555551</v>
      </c>
      <c r="AG110" s="67" t="str">
        <f t="shared" si="60"/>
        <v>Stand C</v>
      </c>
      <c r="AH110" s="87">
        <f t="shared" si="61"/>
        <v>316</v>
      </c>
      <c r="AI110" s="67" t="str">
        <f t="shared" si="62"/>
        <v xml:space="preserve">Huddersfield - Parkhead                                                                             </v>
      </c>
      <c r="AJ110" s="67" t="str">
        <f t="shared" si="63"/>
        <v xml:space="preserve">First                                             </v>
      </c>
      <c r="AK110" s="67" t="str">
        <f t="shared" si="64"/>
        <v/>
      </c>
      <c r="AL110" s="68" t="str">
        <f t="shared" si="65"/>
        <v/>
      </c>
      <c r="AM110" s="68" t="str">
        <f>IF(AL110="","",SUM(AL$6:AL110))</f>
        <v/>
      </c>
      <c r="AN110" s="69" t="str">
        <f t="shared" si="66"/>
        <v/>
      </c>
      <c r="AO110" s="69" t="str">
        <f t="shared" si="67"/>
        <v/>
      </c>
      <c r="AP110" s="96" t="str">
        <f t="shared" si="68"/>
        <v/>
      </c>
      <c r="AQ110" s="69" t="str">
        <f t="shared" si="69"/>
        <v/>
      </c>
      <c r="AR110" s="69" t="str">
        <f t="shared" si="70"/>
        <v/>
      </c>
      <c r="AS110" s="69" t="str">
        <f t="shared" si="71"/>
        <v/>
      </c>
      <c r="AT110" s="70" t="str">
        <f t="shared" si="72"/>
        <v/>
      </c>
      <c r="AU110" s="70" t="str">
        <f>IF(AT110="","",SUM(AT$6:AT110))</f>
        <v/>
      </c>
      <c r="AV110" s="71" t="str">
        <f t="shared" si="73"/>
        <v/>
      </c>
      <c r="AW110" s="71" t="str">
        <f t="shared" si="74"/>
        <v/>
      </c>
      <c r="AX110" s="97" t="str">
        <f t="shared" si="75"/>
        <v/>
      </c>
      <c r="AY110" s="71" t="str">
        <f t="shared" si="76"/>
        <v/>
      </c>
      <c r="AZ110" s="71" t="str">
        <f t="shared" si="77"/>
        <v/>
      </c>
      <c r="BA110" s="180" t="str">
        <f t="shared" si="78"/>
        <v/>
      </c>
      <c r="BB110" s="101"/>
    </row>
    <row r="111" spans="1:54" ht="19.95" customHeight="1" x14ac:dyDescent="0.3">
      <c r="A111" s="98">
        <f>IF(B111="","",SUM(B$6:B111))</f>
        <v>106</v>
      </c>
      <c r="B111" s="95">
        <f t="shared" si="43"/>
        <v>1</v>
      </c>
      <c r="C111" s="254">
        <v>0.57638888888888895</v>
      </c>
      <c r="D111" s="255" t="s">
        <v>18</v>
      </c>
      <c r="E111" s="255" t="s">
        <v>135</v>
      </c>
      <c r="F111" s="256" t="s">
        <v>126</v>
      </c>
      <c r="G111" s="257" t="s">
        <v>122</v>
      </c>
      <c r="H111" s="170"/>
      <c r="I111" s="72" t="str">
        <f t="shared" si="82"/>
        <v/>
      </c>
      <c r="J111" s="72" t="str">
        <f t="shared" si="82"/>
        <v/>
      </c>
      <c r="K111" s="72" t="str">
        <f t="shared" si="82"/>
        <v/>
      </c>
      <c r="L111" s="72" t="str">
        <f t="shared" si="82"/>
        <v>TRUE</v>
      </c>
      <c r="M111" s="81" t="str">
        <f t="shared" si="82"/>
        <v/>
      </c>
      <c r="N111" s="62" t="str">
        <f t="shared" si="44"/>
        <v/>
      </c>
      <c r="O111" s="62" t="str">
        <f>IF(N111="","",SUM(N$6:N111))</f>
        <v/>
      </c>
      <c r="P111" s="63" t="str">
        <f t="shared" si="45"/>
        <v/>
      </c>
      <c r="Q111" s="63" t="str">
        <f t="shared" si="46"/>
        <v/>
      </c>
      <c r="R111" s="79" t="str">
        <f t="shared" si="47"/>
        <v/>
      </c>
      <c r="S111" s="63" t="str">
        <f t="shared" si="48"/>
        <v/>
      </c>
      <c r="T111" s="63" t="str">
        <f t="shared" si="49"/>
        <v/>
      </c>
      <c r="U111" s="63" t="str">
        <f t="shared" si="50"/>
        <v/>
      </c>
      <c r="V111" s="64" t="str">
        <f t="shared" si="51"/>
        <v/>
      </c>
      <c r="W111" s="64" t="str">
        <f>IF(V111="","",SUM(V$6:V111))</f>
        <v/>
      </c>
      <c r="X111" s="65" t="str">
        <f t="shared" si="52"/>
        <v/>
      </c>
      <c r="Y111" s="65" t="str">
        <f t="shared" si="53"/>
        <v/>
      </c>
      <c r="Z111" s="65" t="str">
        <f t="shared" si="54"/>
        <v/>
      </c>
      <c r="AA111" s="65" t="str">
        <f t="shared" si="55"/>
        <v/>
      </c>
      <c r="AB111" s="65" t="str">
        <f t="shared" si="56"/>
        <v/>
      </c>
      <c r="AC111" s="65" t="str">
        <f t="shared" si="57"/>
        <v/>
      </c>
      <c r="AD111" s="66" t="str">
        <f t="shared" si="58"/>
        <v/>
      </c>
      <c r="AE111" s="66" t="str">
        <f>IF(AD111="","",SUM(AD$6:AD111))</f>
        <v/>
      </c>
      <c r="AF111" s="67" t="str">
        <f t="shared" si="59"/>
        <v/>
      </c>
      <c r="AG111" s="67" t="str">
        <f t="shared" si="60"/>
        <v/>
      </c>
      <c r="AH111" s="87" t="str">
        <f t="shared" si="61"/>
        <v/>
      </c>
      <c r="AI111" s="67" t="str">
        <f t="shared" si="62"/>
        <v/>
      </c>
      <c r="AJ111" s="67" t="str">
        <f t="shared" si="63"/>
        <v/>
      </c>
      <c r="AK111" s="67" t="str">
        <f t="shared" si="64"/>
        <v/>
      </c>
      <c r="AL111" s="68">
        <f t="shared" si="65"/>
        <v>1</v>
      </c>
      <c r="AM111" s="68">
        <f>IF(AL111="","",SUM(AL$6:AL111))</f>
        <v>21</v>
      </c>
      <c r="AN111" s="69">
        <f t="shared" si="66"/>
        <v>0.57638888888888895</v>
      </c>
      <c r="AO111" s="69" t="str">
        <f t="shared" si="67"/>
        <v>Stand D</v>
      </c>
      <c r="AP111" s="96" t="str">
        <f t="shared" si="68"/>
        <v xml:space="preserve">H2             </v>
      </c>
      <c r="AQ111" s="69" t="str">
        <f t="shared" si="69"/>
        <v xml:space="preserve">Holmfirth - Totties Circular                                                                        </v>
      </c>
      <c r="AR111" s="69" t="str">
        <f t="shared" si="70"/>
        <v xml:space="preserve">Stotts Coaches                                    </v>
      </c>
      <c r="AS111" s="69" t="str">
        <f t="shared" si="71"/>
        <v/>
      </c>
      <c r="AT111" s="70" t="str">
        <f t="shared" si="72"/>
        <v/>
      </c>
      <c r="AU111" s="70" t="str">
        <f>IF(AT111="","",SUM(AT$6:AT111))</f>
        <v/>
      </c>
      <c r="AV111" s="71" t="str">
        <f t="shared" si="73"/>
        <v/>
      </c>
      <c r="AW111" s="71" t="str">
        <f t="shared" si="74"/>
        <v/>
      </c>
      <c r="AX111" s="97" t="str">
        <f t="shared" si="75"/>
        <v/>
      </c>
      <c r="AY111" s="71" t="str">
        <f t="shared" si="76"/>
        <v/>
      </c>
      <c r="AZ111" s="71" t="str">
        <f t="shared" si="77"/>
        <v/>
      </c>
      <c r="BA111" s="180" t="str">
        <f t="shared" si="78"/>
        <v/>
      </c>
      <c r="BB111" s="101"/>
    </row>
    <row r="112" spans="1:54" ht="19.95" customHeight="1" x14ac:dyDescent="0.3">
      <c r="A112" s="98">
        <f>IF(B112="","",SUM(B$6:B112))</f>
        <v>107</v>
      </c>
      <c r="B112" s="95">
        <f t="shared" si="43"/>
        <v>1</v>
      </c>
      <c r="C112" s="254">
        <v>0.57847222222222217</v>
      </c>
      <c r="D112" s="255" t="s">
        <v>15</v>
      </c>
      <c r="E112" s="255" t="s">
        <v>128</v>
      </c>
      <c r="F112" s="256" t="s">
        <v>136</v>
      </c>
      <c r="G112" s="257" t="s">
        <v>122</v>
      </c>
      <c r="H112" s="170"/>
      <c r="I112" s="72" t="str">
        <f t="shared" si="82"/>
        <v>TRUE</v>
      </c>
      <c r="J112" s="72" t="str">
        <f t="shared" si="82"/>
        <v/>
      </c>
      <c r="K112" s="72" t="str">
        <f t="shared" si="82"/>
        <v/>
      </c>
      <c r="L112" s="72" t="str">
        <f t="shared" si="82"/>
        <v/>
      </c>
      <c r="M112" s="81" t="str">
        <f t="shared" si="82"/>
        <v/>
      </c>
      <c r="N112" s="62">
        <f t="shared" si="44"/>
        <v>1</v>
      </c>
      <c r="O112" s="62">
        <f>IF(N112="","",SUM(N$6:N112))</f>
        <v>36</v>
      </c>
      <c r="P112" s="63">
        <f t="shared" si="45"/>
        <v>0.57847222222222217</v>
      </c>
      <c r="Q112" s="63" t="str">
        <f t="shared" si="46"/>
        <v>Stand A</v>
      </c>
      <c r="R112" s="79" t="str">
        <f t="shared" si="47"/>
        <v xml:space="preserve">H5             </v>
      </c>
      <c r="S112" s="63" t="str">
        <f t="shared" si="48"/>
        <v>Holmfirth - Holmbridge</v>
      </c>
      <c r="T112" s="63" t="str">
        <f t="shared" si="49"/>
        <v xml:space="preserve">Stotts Coaches                                    </v>
      </c>
      <c r="U112" s="63" t="str">
        <f t="shared" si="50"/>
        <v/>
      </c>
      <c r="V112" s="64" t="str">
        <f t="shared" si="51"/>
        <v/>
      </c>
      <c r="W112" s="64" t="str">
        <f>IF(V112="","",SUM(V$6:V112))</f>
        <v/>
      </c>
      <c r="X112" s="65" t="str">
        <f t="shared" si="52"/>
        <v/>
      </c>
      <c r="Y112" s="65" t="str">
        <f t="shared" si="53"/>
        <v/>
      </c>
      <c r="Z112" s="65" t="str">
        <f t="shared" si="54"/>
        <v/>
      </c>
      <c r="AA112" s="65" t="str">
        <f t="shared" si="55"/>
        <v/>
      </c>
      <c r="AB112" s="65" t="str">
        <f t="shared" si="56"/>
        <v/>
      </c>
      <c r="AC112" s="65" t="str">
        <f t="shared" si="57"/>
        <v/>
      </c>
      <c r="AD112" s="66" t="str">
        <f t="shared" si="58"/>
        <v/>
      </c>
      <c r="AE112" s="66" t="str">
        <f>IF(AD112="","",SUM(AD$6:AD112))</f>
        <v/>
      </c>
      <c r="AF112" s="67" t="str">
        <f t="shared" si="59"/>
        <v/>
      </c>
      <c r="AG112" s="67" t="str">
        <f t="shared" si="60"/>
        <v/>
      </c>
      <c r="AH112" s="87" t="str">
        <f t="shared" si="61"/>
        <v/>
      </c>
      <c r="AI112" s="67" t="str">
        <f t="shared" si="62"/>
        <v/>
      </c>
      <c r="AJ112" s="67" t="str">
        <f t="shared" si="63"/>
        <v/>
      </c>
      <c r="AK112" s="67" t="str">
        <f t="shared" si="64"/>
        <v/>
      </c>
      <c r="AL112" s="68" t="str">
        <f t="shared" si="65"/>
        <v/>
      </c>
      <c r="AM112" s="68" t="str">
        <f>IF(AL112="","",SUM(AL$6:AL112))</f>
        <v/>
      </c>
      <c r="AN112" s="69" t="str">
        <f t="shared" si="66"/>
        <v/>
      </c>
      <c r="AO112" s="69" t="str">
        <f t="shared" si="67"/>
        <v/>
      </c>
      <c r="AP112" s="96" t="str">
        <f t="shared" si="68"/>
        <v/>
      </c>
      <c r="AQ112" s="69" t="str">
        <f t="shared" si="69"/>
        <v/>
      </c>
      <c r="AR112" s="69" t="str">
        <f t="shared" si="70"/>
        <v/>
      </c>
      <c r="AS112" s="69" t="str">
        <f t="shared" si="71"/>
        <v/>
      </c>
      <c r="AT112" s="70" t="str">
        <f t="shared" si="72"/>
        <v/>
      </c>
      <c r="AU112" s="70" t="str">
        <f>IF(AT112="","",SUM(AT$6:AT112))</f>
        <v/>
      </c>
      <c r="AV112" s="71" t="str">
        <f t="shared" si="73"/>
        <v/>
      </c>
      <c r="AW112" s="71" t="str">
        <f t="shared" si="74"/>
        <v/>
      </c>
      <c r="AX112" s="97" t="str">
        <f t="shared" si="75"/>
        <v/>
      </c>
      <c r="AY112" s="71" t="str">
        <f t="shared" si="76"/>
        <v/>
      </c>
      <c r="AZ112" s="71" t="str">
        <f t="shared" si="77"/>
        <v/>
      </c>
      <c r="BA112" s="180" t="str">
        <f t="shared" si="78"/>
        <v/>
      </c>
      <c r="BB112" s="101"/>
    </row>
    <row r="113" spans="1:54" ht="19.95" customHeight="1" x14ac:dyDescent="0.3">
      <c r="A113" s="98">
        <f>IF(B113="","",SUM(B$6:B113))</f>
        <v>108</v>
      </c>
      <c r="B113" s="95">
        <f t="shared" si="43"/>
        <v>1</v>
      </c>
      <c r="C113" s="235">
        <v>0.57986111111111105</v>
      </c>
      <c r="D113" s="236" t="s">
        <v>18</v>
      </c>
      <c r="E113" s="236">
        <v>352</v>
      </c>
      <c r="F113" s="237" t="s">
        <v>152</v>
      </c>
      <c r="G113" s="247" t="s">
        <v>138</v>
      </c>
      <c r="H113" s="170"/>
      <c r="I113" s="72" t="str">
        <f t="shared" si="82"/>
        <v/>
      </c>
      <c r="J113" s="72" t="str">
        <f t="shared" si="82"/>
        <v/>
      </c>
      <c r="K113" s="72" t="str">
        <f t="shared" si="82"/>
        <v/>
      </c>
      <c r="L113" s="72" t="str">
        <f t="shared" si="82"/>
        <v>TRUE</v>
      </c>
      <c r="M113" s="81" t="str">
        <f t="shared" si="82"/>
        <v/>
      </c>
      <c r="N113" s="62" t="str">
        <f t="shared" si="44"/>
        <v/>
      </c>
      <c r="O113" s="62" t="str">
        <f>IF(N113="","",SUM(N$6:N113))</f>
        <v/>
      </c>
      <c r="P113" s="63" t="str">
        <f t="shared" si="45"/>
        <v/>
      </c>
      <c r="Q113" s="63" t="str">
        <f t="shared" si="46"/>
        <v/>
      </c>
      <c r="R113" s="79" t="str">
        <f t="shared" si="47"/>
        <v/>
      </c>
      <c r="S113" s="63" t="str">
        <f t="shared" si="48"/>
        <v/>
      </c>
      <c r="T113" s="63" t="str">
        <f t="shared" si="49"/>
        <v/>
      </c>
      <c r="U113" s="63" t="str">
        <f t="shared" si="50"/>
        <v/>
      </c>
      <c r="V113" s="64" t="str">
        <f t="shared" si="51"/>
        <v/>
      </c>
      <c r="W113" s="64" t="str">
        <f>IF(V113="","",SUM(V$6:V113))</f>
        <v/>
      </c>
      <c r="X113" s="65" t="str">
        <f t="shared" si="52"/>
        <v/>
      </c>
      <c r="Y113" s="65" t="str">
        <f t="shared" si="53"/>
        <v/>
      </c>
      <c r="Z113" s="65" t="str">
        <f t="shared" si="54"/>
        <v/>
      </c>
      <c r="AA113" s="65" t="str">
        <f t="shared" si="55"/>
        <v/>
      </c>
      <c r="AB113" s="65" t="str">
        <f t="shared" si="56"/>
        <v/>
      </c>
      <c r="AC113" s="65" t="str">
        <f t="shared" si="57"/>
        <v/>
      </c>
      <c r="AD113" s="66" t="str">
        <f t="shared" si="58"/>
        <v/>
      </c>
      <c r="AE113" s="66" t="str">
        <f>IF(AD113="","",SUM(AD$6:AD113))</f>
        <v/>
      </c>
      <c r="AF113" s="67" t="str">
        <f t="shared" si="59"/>
        <v/>
      </c>
      <c r="AG113" s="67" t="str">
        <f t="shared" si="60"/>
        <v/>
      </c>
      <c r="AH113" s="87" t="str">
        <f t="shared" si="61"/>
        <v/>
      </c>
      <c r="AI113" s="67" t="str">
        <f t="shared" si="62"/>
        <v/>
      </c>
      <c r="AJ113" s="67" t="str">
        <f t="shared" si="63"/>
        <v/>
      </c>
      <c r="AK113" s="67" t="str">
        <f t="shared" si="64"/>
        <v/>
      </c>
      <c r="AL113" s="68">
        <f t="shared" si="65"/>
        <v>1</v>
      </c>
      <c r="AM113" s="68">
        <f>IF(AL113="","",SUM(AL$6:AL113))</f>
        <v>22</v>
      </c>
      <c r="AN113" s="69">
        <f t="shared" si="66"/>
        <v>0.57986111111111105</v>
      </c>
      <c r="AO113" s="69" t="str">
        <f t="shared" si="67"/>
        <v>Stand D</v>
      </c>
      <c r="AP113" s="96">
        <f t="shared" si="68"/>
        <v>352</v>
      </c>
      <c r="AQ113" s="69" t="str">
        <f t="shared" si="69"/>
        <v>Holmfirth - Uppermill</v>
      </c>
      <c r="AR113" s="69" t="str">
        <f t="shared" si="70"/>
        <v>South Pennine Community Transport</v>
      </c>
      <c r="AS113" s="69" t="str">
        <f t="shared" si="71"/>
        <v/>
      </c>
      <c r="AT113" s="70" t="str">
        <f t="shared" si="72"/>
        <v/>
      </c>
      <c r="AU113" s="70" t="str">
        <f>IF(AT113="","",SUM(AT$6:AT113))</f>
        <v/>
      </c>
      <c r="AV113" s="71" t="str">
        <f t="shared" si="73"/>
        <v/>
      </c>
      <c r="AW113" s="71" t="str">
        <f t="shared" si="74"/>
        <v/>
      </c>
      <c r="AX113" s="97" t="str">
        <f t="shared" si="75"/>
        <v/>
      </c>
      <c r="AY113" s="71" t="str">
        <f t="shared" si="76"/>
        <v/>
      </c>
      <c r="AZ113" s="71" t="str">
        <f t="shared" si="77"/>
        <v/>
      </c>
      <c r="BA113" s="180" t="str">
        <f t="shared" si="78"/>
        <v/>
      </c>
      <c r="BB113" s="101"/>
    </row>
    <row r="114" spans="1:54" ht="19.95" customHeight="1" x14ac:dyDescent="0.3">
      <c r="A114" s="98">
        <f>IF(B114="","",SUM(B$6:B114))</f>
        <v>109</v>
      </c>
      <c r="B114" s="95">
        <f t="shared" si="43"/>
        <v>1</v>
      </c>
      <c r="C114" s="254">
        <v>0.5805555555555556</v>
      </c>
      <c r="D114" s="255" t="s">
        <v>17</v>
      </c>
      <c r="E114" s="255">
        <v>310</v>
      </c>
      <c r="F114" s="256" t="s">
        <v>114</v>
      </c>
      <c r="G114" s="257" t="s">
        <v>109</v>
      </c>
      <c r="H114" s="170"/>
      <c r="I114" s="72" t="str">
        <f t="shared" si="82"/>
        <v/>
      </c>
      <c r="J114" s="72" t="str">
        <f t="shared" si="82"/>
        <v/>
      </c>
      <c r="K114" s="72" t="str">
        <f t="shared" si="82"/>
        <v>TRUE</v>
      </c>
      <c r="L114" s="72" t="str">
        <f t="shared" si="82"/>
        <v/>
      </c>
      <c r="M114" s="81" t="str">
        <f t="shared" si="82"/>
        <v/>
      </c>
      <c r="N114" s="62" t="str">
        <f t="shared" si="44"/>
        <v/>
      </c>
      <c r="O114" s="62" t="str">
        <f>IF(N114="","",SUM(N$6:N114))</f>
        <v/>
      </c>
      <c r="P114" s="63" t="str">
        <f t="shared" si="45"/>
        <v/>
      </c>
      <c r="Q114" s="63" t="str">
        <f t="shared" si="46"/>
        <v/>
      </c>
      <c r="R114" s="79" t="str">
        <f t="shared" si="47"/>
        <v/>
      </c>
      <c r="S114" s="63" t="str">
        <f t="shared" si="48"/>
        <v/>
      </c>
      <c r="T114" s="63" t="str">
        <f t="shared" si="49"/>
        <v/>
      </c>
      <c r="U114" s="63" t="str">
        <f t="shared" si="50"/>
        <v/>
      </c>
      <c r="V114" s="64" t="str">
        <f t="shared" si="51"/>
        <v/>
      </c>
      <c r="W114" s="64" t="str">
        <f>IF(V114="","",SUM(V$6:V114))</f>
        <v/>
      </c>
      <c r="X114" s="65" t="str">
        <f t="shared" si="52"/>
        <v/>
      </c>
      <c r="Y114" s="65" t="str">
        <f t="shared" si="53"/>
        <v/>
      </c>
      <c r="Z114" s="65" t="str">
        <f t="shared" si="54"/>
        <v/>
      </c>
      <c r="AA114" s="65" t="str">
        <f t="shared" si="55"/>
        <v/>
      </c>
      <c r="AB114" s="65" t="str">
        <f t="shared" si="56"/>
        <v/>
      </c>
      <c r="AC114" s="65" t="str">
        <f t="shared" si="57"/>
        <v/>
      </c>
      <c r="AD114" s="66">
        <f t="shared" si="58"/>
        <v>1</v>
      </c>
      <c r="AE114" s="66">
        <f>IF(AD114="","",SUM(AD$6:AD114))</f>
        <v>27</v>
      </c>
      <c r="AF114" s="67">
        <f t="shared" si="59"/>
        <v>0.5805555555555556</v>
      </c>
      <c r="AG114" s="67" t="str">
        <f t="shared" si="60"/>
        <v>Stand C</v>
      </c>
      <c r="AH114" s="87">
        <f t="shared" si="61"/>
        <v>310</v>
      </c>
      <c r="AI114" s="67" t="str">
        <f t="shared" si="62"/>
        <v xml:space="preserve">Huddersfield - Hepworth                                                                             </v>
      </c>
      <c r="AJ114" s="67" t="str">
        <f t="shared" si="63"/>
        <v xml:space="preserve">First                                             </v>
      </c>
      <c r="AK114" s="67" t="str">
        <f t="shared" si="64"/>
        <v/>
      </c>
      <c r="AL114" s="68" t="str">
        <f t="shared" si="65"/>
        <v/>
      </c>
      <c r="AM114" s="68" t="str">
        <f>IF(AL114="","",SUM(AL$6:AL114))</f>
        <v/>
      </c>
      <c r="AN114" s="69" t="str">
        <f t="shared" si="66"/>
        <v/>
      </c>
      <c r="AO114" s="69" t="str">
        <f t="shared" si="67"/>
        <v/>
      </c>
      <c r="AP114" s="96" t="str">
        <f t="shared" si="68"/>
        <v/>
      </c>
      <c r="AQ114" s="69" t="str">
        <f t="shared" si="69"/>
        <v/>
      </c>
      <c r="AR114" s="69" t="str">
        <f t="shared" si="70"/>
        <v/>
      </c>
      <c r="AS114" s="69" t="str">
        <f t="shared" si="71"/>
        <v/>
      </c>
      <c r="AT114" s="70" t="str">
        <f t="shared" si="72"/>
        <v/>
      </c>
      <c r="AU114" s="70" t="str">
        <f>IF(AT114="","",SUM(AT$6:AT114))</f>
        <v/>
      </c>
      <c r="AV114" s="71" t="str">
        <f t="shared" si="73"/>
        <v/>
      </c>
      <c r="AW114" s="71" t="str">
        <f t="shared" si="74"/>
        <v/>
      </c>
      <c r="AX114" s="97" t="str">
        <f t="shared" si="75"/>
        <v/>
      </c>
      <c r="AY114" s="71" t="str">
        <f t="shared" si="76"/>
        <v/>
      </c>
      <c r="AZ114" s="71" t="str">
        <f t="shared" si="77"/>
        <v/>
      </c>
      <c r="BA114" s="180" t="str">
        <f t="shared" si="78"/>
        <v/>
      </c>
      <c r="BB114" s="101"/>
    </row>
    <row r="115" spans="1:54" ht="19.95" customHeight="1" x14ac:dyDescent="0.3">
      <c r="A115" s="391">
        <f>IF(B115="","",SUM(B$6:B115))</f>
        <v>110</v>
      </c>
      <c r="B115" s="392">
        <f t="shared" si="43"/>
        <v>1</v>
      </c>
      <c r="C115" s="254">
        <v>0.58333333333333337</v>
      </c>
      <c r="D115" s="415" t="s">
        <v>16</v>
      </c>
      <c r="E115" s="255">
        <v>309</v>
      </c>
      <c r="F115" s="256" t="s">
        <v>194</v>
      </c>
      <c r="G115" s="257" t="s">
        <v>138</v>
      </c>
      <c r="H115" s="170"/>
      <c r="I115" s="394" t="str">
        <f t="shared" si="82"/>
        <v/>
      </c>
      <c r="J115" s="394" t="str">
        <f t="shared" si="82"/>
        <v>TRUE</v>
      </c>
      <c r="K115" s="394" t="str">
        <f t="shared" si="82"/>
        <v/>
      </c>
      <c r="L115" s="394" t="str">
        <f t="shared" si="82"/>
        <v/>
      </c>
      <c r="M115" s="395" t="str">
        <f t="shared" si="82"/>
        <v/>
      </c>
      <c r="N115" s="396" t="str">
        <f t="shared" si="44"/>
        <v/>
      </c>
      <c r="O115" s="396" t="str">
        <f>IF(N115="","",SUM(N$6:N115))</f>
        <v/>
      </c>
      <c r="P115" s="397" t="str">
        <f t="shared" si="45"/>
        <v/>
      </c>
      <c r="Q115" s="397" t="str">
        <f t="shared" si="46"/>
        <v/>
      </c>
      <c r="R115" s="398" t="str">
        <f t="shared" si="47"/>
        <v/>
      </c>
      <c r="S115" s="397" t="str">
        <f t="shared" si="48"/>
        <v/>
      </c>
      <c r="T115" s="397" t="str">
        <f t="shared" si="49"/>
        <v/>
      </c>
      <c r="U115" s="399" t="str">
        <f t="shared" si="50"/>
        <v/>
      </c>
      <c r="V115" s="400">
        <f t="shared" si="51"/>
        <v>1</v>
      </c>
      <c r="W115" s="400">
        <f>IF(V115="","",SUM(V$6:V115))</f>
        <v>25</v>
      </c>
      <c r="X115" s="401">
        <f t="shared" si="52"/>
        <v>0.58333333333333337</v>
      </c>
      <c r="Y115" s="401" t="str">
        <f t="shared" si="53"/>
        <v>Stand B</v>
      </c>
      <c r="Z115" s="401">
        <f t="shared" si="54"/>
        <v>309</v>
      </c>
      <c r="AA115" s="401" t="str">
        <f t="shared" si="55"/>
        <v>Holmfirth - Honley</v>
      </c>
      <c r="AB115" s="401" t="str">
        <f t="shared" si="56"/>
        <v>South Pennine Community Transport</v>
      </c>
      <c r="AC115" s="402" t="str">
        <f t="shared" si="57"/>
        <v/>
      </c>
      <c r="AD115" s="403" t="str">
        <f t="shared" si="58"/>
        <v/>
      </c>
      <c r="AE115" s="403" t="str">
        <f>IF(AD115="","",SUM(AD$6:AD115))</f>
        <v/>
      </c>
      <c r="AF115" s="404" t="str">
        <f t="shared" si="59"/>
        <v/>
      </c>
      <c r="AG115" s="404" t="str">
        <f t="shared" si="60"/>
        <v/>
      </c>
      <c r="AH115" s="405" t="str">
        <f t="shared" si="61"/>
        <v/>
      </c>
      <c r="AI115" s="404" t="str">
        <f t="shared" si="62"/>
        <v/>
      </c>
      <c r="AJ115" s="404" t="str">
        <f t="shared" si="63"/>
        <v/>
      </c>
      <c r="AK115" s="406" t="str">
        <f t="shared" si="64"/>
        <v/>
      </c>
      <c r="AL115" s="407" t="str">
        <f t="shared" si="65"/>
        <v/>
      </c>
      <c r="AM115" s="407" t="str">
        <f>IF(AL115="","",SUM(AL$6:AL115))</f>
        <v/>
      </c>
      <c r="AN115" s="408" t="str">
        <f t="shared" si="66"/>
        <v/>
      </c>
      <c r="AO115" s="408" t="str">
        <f t="shared" si="67"/>
        <v/>
      </c>
      <c r="AP115" s="409" t="str">
        <f t="shared" si="68"/>
        <v/>
      </c>
      <c r="AQ115" s="408" t="str">
        <f t="shared" si="69"/>
        <v/>
      </c>
      <c r="AR115" s="408" t="str">
        <f t="shared" si="70"/>
        <v/>
      </c>
      <c r="AS115" s="410" t="str">
        <f t="shared" si="71"/>
        <v/>
      </c>
      <c r="AT115" s="411" t="str">
        <f t="shared" si="72"/>
        <v/>
      </c>
      <c r="AU115" s="411" t="str">
        <f>IF(AT115="","",SUM(AT$6:AT115))</f>
        <v/>
      </c>
      <c r="AV115" s="412" t="str">
        <f t="shared" si="73"/>
        <v/>
      </c>
      <c r="AW115" s="412" t="str">
        <f t="shared" si="74"/>
        <v/>
      </c>
      <c r="AX115" s="413" t="str">
        <f t="shared" si="75"/>
        <v/>
      </c>
      <c r="AY115" s="412" t="str">
        <f t="shared" si="76"/>
        <v/>
      </c>
      <c r="AZ115" s="412" t="str">
        <f t="shared" si="77"/>
        <v/>
      </c>
      <c r="BA115" s="414" t="str">
        <f t="shared" si="78"/>
        <v/>
      </c>
      <c r="BB115" s="101"/>
    </row>
    <row r="116" spans="1:54" ht="19.95" customHeight="1" x14ac:dyDescent="0.3">
      <c r="A116" s="98">
        <f>IF(B116="","",SUM(B$6:B116))</f>
        <v>111</v>
      </c>
      <c r="B116" s="95">
        <f t="shared" si="43"/>
        <v>1</v>
      </c>
      <c r="C116" s="254">
        <v>0.58333333333333337</v>
      </c>
      <c r="D116" s="255" t="s">
        <v>15</v>
      </c>
      <c r="E116" s="255">
        <v>310</v>
      </c>
      <c r="F116" s="256" t="s">
        <v>110</v>
      </c>
      <c r="G116" s="257" t="s">
        <v>109</v>
      </c>
      <c r="H116" s="170"/>
      <c r="I116" s="72" t="str">
        <f t="shared" ref="I116:M125" si="83">IF($D116=I$5,"TRUE","")</f>
        <v>TRUE</v>
      </c>
      <c r="J116" s="72" t="str">
        <f t="shared" si="83"/>
        <v/>
      </c>
      <c r="K116" s="72" t="str">
        <f t="shared" si="83"/>
        <v/>
      </c>
      <c r="L116" s="72" t="str">
        <f t="shared" si="83"/>
        <v/>
      </c>
      <c r="M116" s="81" t="str">
        <f t="shared" si="83"/>
        <v/>
      </c>
      <c r="N116" s="62">
        <f t="shared" si="44"/>
        <v>1</v>
      </c>
      <c r="O116" s="62">
        <f>IF(N116="","",SUM(N$6:N116))</f>
        <v>37</v>
      </c>
      <c r="P116" s="63">
        <f t="shared" si="45"/>
        <v>0.58333333333333337</v>
      </c>
      <c r="Q116" s="63" t="str">
        <f t="shared" si="46"/>
        <v>Stand A</v>
      </c>
      <c r="R116" s="79">
        <f t="shared" si="47"/>
        <v>310</v>
      </c>
      <c r="S116" s="63" t="str">
        <f t="shared" si="48"/>
        <v xml:space="preserve">Hepworth - Huddersfield                                                                             </v>
      </c>
      <c r="T116" s="63" t="str">
        <f t="shared" si="49"/>
        <v xml:space="preserve">First                                             </v>
      </c>
      <c r="U116" s="63" t="str">
        <f t="shared" si="50"/>
        <v/>
      </c>
      <c r="V116" s="64" t="str">
        <f t="shared" si="51"/>
        <v/>
      </c>
      <c r="W116" s="64" t="str">
        <f>IF(V116="","",SUM(V$6:V116))</f>
        <v/>
      </c>
      <c r="X116" s="65" t="str">
        <f t="shared" si="52"/>
        <v/>
      </c>
      <c r="Y116" s="65" t="str">
        <f t="shared" si="53"/>
        <v/>
      </c>
      <c r="Z116" s="65" t="str">
        <f t="shared" si="54"/>
        <v/>
      </c>
      <c r="AA116" s="65" t="str">
        <f t="shared" si="55"/>
        <v/>
      </c>
      <c r="AB116" s="65" t="str">
        <f t="shared" si="56"/>
        <v/>
      </c>
      <c r="AC116" s="65" t="str">
        <f t="shared" si="57"/>
        <v/>
      </c>
      <c r="AD116" s="66" t="str">
        <f t="shared" si="58"/>
        <v/>
      </c>
      <c r="AE116" s="66" t="str">
        <f>IF(AD116="","",SUM(AD$6:AD116))</f>
        <v/>
      </c>
      <c r="AF116" s="67" t="str">
        <f t="shared" si="59"/>
        <v/>
      </c>
      <c r="AG116" s="67" t="str">
        <f t="shared" si="60"/>
        <v/>
      </c>
      <c r="AH116" s="87" t="str">
        <f t="shared" si="61"/>
        <v/>
      </c>
      <c r="AI116" s="67" t="str">
        <f t="shared" si="62"/>
        <v/>
      </c>
      <c r="AJ116" s="67" t="str">
        <f t="shared" si="63"/>
        <v/>
      </c>
      <c r="AK116" s="67" t="str">
        <f t="shared" si="64"/>
        <v/>
      </c>
      <c r="AL116" s="68" t="str">
        <f t="shared" si="65"/>
        <v/>
      </c>
      <c r="AM116" s="68" t="str">
        <f>IF(AL116="","",SUM(AL$6:AL116))</f>
        <v/>
      </c>
      <c r="AN116" s="69" t="str">
        <f t="shared" si="66"/>
        <v/>
      </c>
      <c r="AO116" s="69" t="str">
        <f t="shared" si="67"/>
        <v/>
      </c>
      <c r="AP116" s="96" t="str">
        <f t="shared" si="68"/>
        <v/>
      </c>
      <c r="AQ116" s="69" t="str">
        <f t="shared" si="69"/>
        <v/>
      </c>
      <c r="AR116" s="69" t="str">
        <f t="shared" si="70"/>
        <v/>
      </c>
      <c r="AS116" s="69" t="str">
        <f t="shared" si="71"/>
        <v/>
      </c>
      <c r="AT116" s="70" t="str">
        <f t="shared" si="72"/>
        <v/>
      </c>
      <c r="AU116" s="70" t="str">
        <f>IF(AT116="","",SUM(AT$6:AT116))</f>
        <v/>
      </c>
      <c r="AV116" s="71" t="str">
        <f t="shared" si="73"/>
        <v/>
      </c>
      <c r="AW116" s="71" t="str">
        <f t="shared" si="74"/>
        <v/>
      </c>
      <c r="AX116" s="97" t="str">
        <f t="shared" si="75"/>
        <v/>
      </c>
      <c r="AY116" s="71" t="str">
        <f t="shared" si="76"/>
        <v/>
      </c>
      <c r="AZ116" s="71" t="str">
        <f t="shared" si="77"/>
        <v/>
      </c>
      <c r="BA116" s="180" t="str">
        <f t="shared" si="78"/>
        <v/>
      </c>
      <c r="BB116" s="101"/>
    </row>
    <row r="117" spans="1:54" ht="19.95" customHeight="1" x14ac:dyDescent="0.3">
      <c r="A117" s="98">
        <f>IF(B117="","",SUM(B$6:B117))</f>
        <v>112</v>
      </c>
      <c r="B117" s="95">
        <f t="shared" si="43"/>
        <v>1</v>
      </c>
      <c r="C117" s="254">
        <v>0.59305555555555556</v>
      </c>
      <c r="D117" s="255" t="s">
        <v>17</v>
      </c>
      <c r="E117" s="255">
        <v>314</v>
      </c>
      <c r="F117" s="256" t="s">
        <v>112</v>
      </c>
      <c r="G117" s="257" t="s">
        <v>109</v>
      </c>
      <c r="H117" s="170"/>
      <c r="I117" s="72" t="str">
        <f t="shared" si="83"/>
        <v/>
      </c>
      <c r="J117" s="72" t="str">
        <f t="shared" si="83"/>
        <v/>
      </c>
      <c r="K117" s="72" t="str">
        <f t="shared" si="83"/>
        <v>TRUE</v>
      </c>
      <c r="L117" s="72" t="str">
        <f t="shared" si="83"/>
        <v/>
      </c>
      <c r="M117" s="81" t="str">
        <f t="shared" si="83"/>
        <v/>
      </c>
      <c r="N117" s="62" t="str">
        <f t="shared" si="44"/>
        <v/>
      </c>
      <c r="O117" s="62" t="str">
        <f>IF(N117="","",SUM(N$6:N117))</f>
        <v/>
      </c>
      <c r="P117" s="63" t="str">
        <f t="shared" si="45"/>
        <v/>
      </c>
      <c r="Q117" s="63" t="str">
        <f t="shared" si="46"/>
        <v/>
      </c>
      <c r="R117" s="79" t="str">
        <f t="shared" si="47"/>
        <v/>
      </c>
      <c r="S117" s="63" t="str">
        <f t="shared" si="48"/>
        <v/>
      </c>
      <c r="T117" s="63" t="str">
        <f t="shared" si="49"/>
        <v/>
      </c>
      <c r="U117" s="63" t="str">
        <f t="shared" si="50"/>
        <v/>
      </c>
      <c r="V117" s="64" t="str">
        <f t="shared" si="51"/>
        <v/>
      </c>
      <c r="W117" s="64" t="str">
        <f>IF(V117="","",SUM(V$6:V117))</f>
        <v/>
      </c>
      <c r="X117" s="65" t="str">
        <f t="shared" si="52"/>
        <v/>
      </c>
      <c r="Y117" s="65" t="str">
        <f t="shared" si="53"/>
        <v/>
      </c>
      <c r="Z117" s="65" t="str">
        <f t="shared" si="54"/>
        <v/>
      </c>
      <c r="AA117" s="65" t="str">
        <f t="shared" si="55"/>
        <v/>
      </c>
      <c r="AB117" s="65" t="str">
        <f t="shared" si="56"/>
        <v/>
      </c>
      <c r="AC117" s="65" t="str">
        <f t="shared" si="57"/>
        <v/>
      </c>
      <c r="AD117" s="66">
        <f t="shared" si="58"/>
        <v>1</v>
      </c>
      <c r="AE117" s="66">
        <f>IF(AD117="","",SUM(AD$6:AD117))</f>
        <v>28</v>
      </c>
      <c r="AF117" s="67">
        <f t="shared" si="59"/>
        <v>0.59305555555555556</v>
      </c>
      <c r="AG117" s="67" t="str">
        <f t="shared" si="60"/>
        <v>Stand C</v>
      </c>
      <c r="AH117" s="87">
        <f t="shared" si="61"/>
        <v>314</v>
      </c>
      <c r="AI117" s="67" t="str">
        <f t="shared" si="62"/>
        <v xml:space="preserve">Huddersfield - Holme                                                                                </v>
      </c>
      <c r="AJ117" s="67" t="str">
        <f t="shared" si="63"/>
        <v xml:space="preserve">First                                             </v>
      </c>
      <c r="AK117" s="67" t="str">
        <f t="shared" si="64"/>
        <v/>
      </c>
      <c r="AL117" s="68" t="str">
        <f t="shared" si="65"/>
        <v/>
      </c>
      <c r="AM117" s="68" t="str">
        <f>IF(AL117="","",SUM(AL$6:AL117))</f>
        <v/>
      </c>
      <c r="AN117" s="69" t="str">
        <f t="shared" si="66"/>
        <v/>
      </c>
      <c r="AO117" s="69" t="str">
        <f t="shared" si="67"/>
        <v/>
      </c>
      <c r="AP117" s="96" t="str">
        <f t="shared" si="68"/>
        <v/>
      </c>
      <c r="AQ117" s="69" t="str">
        <f t="shared" si="69"/>
        <v/>
      </c>
      <c r="AR117" s="69" t="str">
        <f t="shared" si="70"/>
        <v/>
      </c>
      <c r="AS117" s="69" t="str">
        <f t="shared" si="71"/>
        <v/>
      </c>
      <c r="AT117" s="70" t="str">
        <f t="shared" si="72"/>
        <v/>
      </c>
      <c r="AU117" s="70" t="str">
        <f>IF(AT117="","",SUM(AT$6:AT117))</f>
        <v/>
      </c>
      <c r="AV117" s="71" t="str">
        <f t="shared" si="73"/>
        <v/>
      </c>
      <c r="AW117" s="71" t="str">
        <f t="shared" si="74"/>
        <v/>
      </c>
      <c r="AX117" s="97" t="str">
        <f t="shared" si="75"/>
        <v/>
      </c>
      <c r="AY117" s="71" t="str">
        <f t="shared" si="76"/>
        <v/>
      </c>
      <c r="AZ117" s="71" t="str">
        <f t="shared" si="77"/>
        <v/>
      </c>
      <c r="BA117" s="180" t="str">
        <f t="shared" si="78"/>
        <v/>
      </c>
      <c r="BB117" s="101"/>
    </row>
    <row r="118" spans="1:54" ht="19.95" customHeight="1" x14ac:dyDescent="0.3">
      <c r="A118" s="98">
        <f>IF(B118="","",SUM(B$6:B118))</f>
        <v>113</v>
      </c>
      <c r="B118" s="95">
        <f t="shared" si="43"/>
        <v>1</v>
      </c>
      <c r="C118" s="254">
        <v>0.59375</v>
      </c>
      <c r="D118" s="255" t="s">
        <v>15</v>
      </c>
      <c r="E118" s="255">
        <v>316</v>
      </c>
      <c r="F118" s="256" t="s">
        <v>111</v>
      </c>
      <c r="G118" s="257" t="s">
        <v>109</v>
      </c>
      <c r="H118" s="170"/>
      <c r="I118" s="72" t="str">
        <f t="shared" si="83"/>
        <v>TRUE</v>
      </c>
      <c r="J118" s="72" t="str">
        <f t="shared" si="83"/>
        <v/>
      </c>
      <c r="K118" s="72" t="str">
        <f t="shared" si="83"/>
        <v/>
      </c>
      <c r="L118" s="72" t="str">
        <f t="shared" si="83"/>
        <v/>
      </c>
      <c r="M118" s="81" t="str">
        <f t="shared" si="83"/>
        <v/>
      </c>
      <c r="N118" s="62">
        <f t="shared" si="44"/>
        <v>1</v>
      </c>
      <c r="O118" s="62">
        <f>IF(N118="","",SUM(N$6:N118))</f>
        <v>38</v>
      </c>
      <c r="P118" s="63">
        <f t="shared" si="45"/>
        <v>0.59375</v>
      </c>
      <c r="Q118" s="63" t="str">
        <f t="shared" si="46"/>
        <v>Stand A</v>
      </c>
      <c r="R118" s="79">
        <f t="shared" si="47"/>
        <v>316</v>
      </c>
      <c r="S118" s="63" t="str">
        <f t="shared" si="48"/>
        <v xml:space="preserve">Parkhead - Huddersfield                                                                             </v>
      </c>
      <c r="T118" s="63" t="str">
        <f t="shared" si="49"/>
        <v xml:space="preserve">First                                             </v>
      </c>
      <c r="U118" s="63" t="str">
        <f t="shared" si="50"/>
        <v/>
      </c>
      <c r="V118" s="64" t="str">
        <f t="shared" si="51"/>
        <v/>
      </c>
      <c r="W118" s="64" t="str">
        <f>IF(V118="","",SUM(V$6:V118))</f>
        <v/>
      </c>
      <c r="X118" s="65" t="str">
        <f t="shared" si="52"/>
        <v/>
      </c>
      <c r="Y118" s="65" t="str">
        <f t="shared" si="53"/>
        <v/>
      </c>
      <c r="Z118" s="65" t="str">
        <f t="shared" si="54"/>
        <v/>
      </c>
      <c r="AA118" s="65" t="str">
        <f t="shared" si="55"/>
        <v/>
      </c>
      <c r="AB118" s="65" t="str">
        <f t="shared" si="56"/>
        <v/>
      </c>
      <c r="AC118" s="65" t="str">
        <f t="shared" si="57"/>
        <v/>
      </c>
      <c r="AD118" s="66" t="str">
        <f t="shared" si="58"/>
        <v/>
      </c>
      <c r="AE118" s="66" t="str">
        <f>IF(AD118="","",SUM(AD$6:AD118))</f>
        <v/>
      </c>
      <c r="AF118" s="67" t="str">
        <f t="shared" si="59"/>
        <v/>
      </c>
      <c r="AG118" s="67" t="str">
        <f t="shared" si="60"/>
        <v/>
      </c>
      <c r="AH118" s="87" t="str">
        <f t="shared" si="61"/>
        <v/>
      </c>
      <c r="AI118" s="67" t="str">
        <f t="shared" si="62"/>
        <v/>
      </c>
      <c r="AJ118" s="67" t="str">
        <f t="shared" si="63"/>
        <v/>
      </c>
      <c r="AK118" s="67" t="str">
        <f t="shared" si="64"/>
        <v/>
      </c>
      <c r="AL118" s="68" t="str">
        <f t="shared" si="65"/>
        <v/>
      </c>
      <c r="AM118" s="68" t="str">
        <f>IF(AL118="","",SUM(AL$6:AL118))</f>
        <v/>
      </c>
      <c r="AN118" s="69" t="str">
        <f t="shared" si="66"/>
        <v/>
      </c>
      <c r="AO118" s="69" t="str">
        <f t="shared" si="67"/>
        <v/>
      </c>
      <c r="AP118" s="96" t="str">
        <f t="shared" si="68"/>
        <v/>
      </c>
      <c r="AQ118" s="69" t="str">
        <f t="shared" si="69"/>
        <v/>
      </c>
      <c r="AR118" s="69" t="str">
        <f t="shared" si="70"/>
        <v/>
      </c>
      <c r="AS118" s="69" t="str">
        <f t="shared" si="71"/>
        <v/>
      </c>
      <c r="AT118" s="70" t="str">
        <f t="shared" si="72"/>
        <v/>
      </c>
      <c r="AU118" s="70" t="str">
        <f>IF(AT118="","",SUM(AT$6:AT118))</f>
        <v/>
      </c>
      <c r="AV118" s="71" t="str">
        <f t="shared" si="73"/>
        <v/>
      </c>
      <c r="AW118" s="71" t="str">
        <f t="shared" si="74"/>
        <v/>
      </c>
      <c r="AX118" s="97" t="str">
        <f t="shared" si="75"/>
        <v/>
      </c>
      <c r="AY118" s="71" t="str">
        <f t="shared" si="76"/>
        <v/>
      </c>
      <c r="AZ118" s="71" t="str">
        <f t="shared" si="77"/>
        <v/>
      </c>
      <c r="BA118" s="180" t="str">
        <f t="shared" si="78"/>
        <v/>
      </c>
      <c r="BB118" s="101"/>
    </row>
    <row r="119" spans="1:54" ht="19.95" customHeight="1" x14ac:dyDescent="0.3">
      <c r="A119" s="98">
        <f>IF(B119="","",SUM(B$6:B119))</f>
        <v>114</v>
      </c>
      <c r="B119" s="95">
        <f t="shared" si="43"/>
        <v>1</v>
      </c>
      <c r="C119" s="254">
        <v>0.59375</v>
      </c>
      <c r="D119" s="255" t="s">
        <v>18</v>
      </c>
      <c r="E119" s="255" t="s">
        <v>146</v>
      </c>
      <c r="F119" s="256" t="s">
        <v>131</v>
      </c>
      <c r="G119" s="257" t="s">
        <v>122</v>
      </c>
      <c r="H119" s="170"/>
      <c r="I119" s="72" t="str">
        <f t="shared" si="83"/>
        <v/>
      </c>
      <c r="J119" s="72" t="str">
        <f t="shared" si="83"/>
        <v/>
      </c>
      <c r="K119" s="72" t="str">
        <f t="shared" si="83"/>
        <v/>
      </c>
      <c r="L119" s="72" t="str">
        <f t="shared" si="83"/>
        <v>TRUE</v>
      </c>
      <c r="M119" s="81" t="str">
        <f t="shared" si="83"/>
        <v/>
      </c>
      <c r="N119" s="62" t="str">
        <f t="shared" si="44"/>
        <v/>
      </c>
      <c r="O119" s="62" t="str">
        <f>IF(N119="","",SUM(N$6:N119))</f>
        <v/>
      </c>
      <c r="P119" s="63" t="str">
        <f t="shared" si="45"/>
        <v/>
      </c>
      <c r="Q119" s="63" t="str">
        <f t="shared" si="46"/>
        <v/>
      </c>
      <c r="R119" s="79" t="str">
        <f t="shared" si="47"/>
        <v/>
      </c>
      <c r="S119" s="63" t="str">
        <f t="shared" si="48"/>
        <v/>
      </c>
      <c r="T119" s="63" t="str">
        <f t="shared" si="49"/>
        <v/>
      </c>
      <c r="U119" s="63" t="str">
        <f t="shared" si="50"/>
        <v/>
      </c>
      <c r="V119" s="64" t="str">
        <f t="shared" si="51"/>
        <v/>
      </c>
      <c r="W119" s="64" t="str">
        <f>IF(V119="","",SUM(V$6:V119))</f>
        <v/>
      </c>
      <c r="X119" s="65" t="str">
        <f t="shared" si="52"/>
        <v/>
      </c>
      <c r="Y119" s="65" t="str">
        <f t="shared" si="53"/>
        <v/>
      </c>
      <c r="Z119" s="65" t="str">
        <f t="shared" si="54"/>
        <v/>
      </c>
      <c r="AA119" s="65" t="str">
        <f t="shared" si="55"/>
        <v/>
      </c>
      <c r="AB119" s="65" t="str">
        <f t="shared" si="56"/>
        <v/>
      </c>
      <c r="AC119" s="65" t="str">
        <f t="shared" si="57"/>
        <v/>
      </c>
      <c r="AD119" s="66" t="str">
        <f t="shared" si="58"/>
        <v/>
      </c>
      <c r="AE119" s="66" t="str">
        <f>IF(AD119="","",SUM(AD$6:AD119))</f>
        <v/>
      </c>
      <c r="AF119" s="67" t="str">
        <f t="shared" si="59"/>
        <v/>
      </c>
      <c r="AG119" s="67" t="str">
        <f t="shared" si="60"/>
        <v/>
      </c>
      <c r="AH119" s="87" t="str">
        <f t="shared" si="61"/>
        <v/>
      </c>
      <c r="AI119" s="67" t="str">
        <f t="shared" si="62"/>
        <v/>
      </c>
      <c r="AJ119" s="67" t="str">
        <f t="shared" si="63"/>
        <v/>
      </c>
      <c r="AK119" s="67" t="str">
        <f t="shared" si="64"/>
        <v/>
      </c>
      <c r="AL119" s="68">
        <f t="shared" si="65"/>
        <v>1</v>
      </c>
      <c r="AM119" s="68">
        <f>IF(AL119="","",SUM(AL$6:AL119))</f>
        <v>23</v>
      </c>
      <c r="AN119" s="69">
        <f t="shared" si="66"/>
        <v>0.59375</v>
      </c>
      <c r="AO119" s="69" t="str">
        <f t="shared" si="67"/>
        <v>Stand D</v>
      </c>
      <c r="AP119" s="96" t="str">
        <f t="shared" si="68"/>
        <v xml:space="preserve">H4             </v>
      </c>
      <c r="AQ119" s="69" t="str">
        <f t="shared" si="69"/>
        <v xml:space="preserve">Holmfirth - Brockholes                                                                              </v>
      </c>
      <c r="AR119" s="69" t="str">
        <f t="shared" si="70"/>
        <v xml:space="preserve">Stotts Coaches                                    </v>
      </c>
      <c r="AS119" s="69" t="str">
        <f t="shared" si="71"/>
        <v/>
      </c>
      <c r="AT119" s="70" t="str">
        <f t="shared" si="72"/>
        <v/>
      </c>
      <c r="AU119" s="70" t="str">
        <f>IF(AT119="","",SUM(AT$6:AT119))</f>
        <v/>
      </c>
      <c r="AV119" s="71" t="str">
        <f t="shared" si="73"/>
        <v/>
      </c>
      <c r="AW119" s="71" t="str">
        <f t="shared" si="74"/>
        <v/>
      </c>
      <c r="AX119" s="97" t="str">
        <f t="shared" si="75"/>
        <v/>
      </c>
      <c r="AY119" s="71" t="str">
        <f t="shared" si="76"/>
        <v/>
      </c>
      <c r="AZ119" s="71" t="str">
        <f t="shared" si="77"/>
        <v/>
      </c>
      <c r="BA119" s="180" t="str">
        <f t="shared" si="78"/>
        <v/>
      </c>
      <c r="BB119" s="101"/>
    </row>
    <row r="120" spans="1:54" ht="19.95" customHeight="1" x14ac:dyDescent="0.3">
      <c r="A120" s="98">
        <f>IF(B120="","",SUM(B$6:B120))</f>
        <v>115</v>
      </c>
      <c r="B120" s="95">
        <f t="shared" si="43"/>
        <v>1</v>
      </c>
      <c r="C120" s="254">
        <v>0.59513888888888888</v>
      </c>
      <c r="D120" s="255" t="s">
        <v>16</v>
      </c>
      <c r="E120" s="255">
        <v>308</v>
      </c>
      <c r="F120" s="256" t="s">
        <v>113</v>
      </c>
      <c r="G120" s="257" t="s">
        <v>109</v>
      </c>
      <c r="H120" s="170"/>
      <c r="I120" s="72" t="str">
        <f t="shared" si="83"/>
        <v/>
      </c>
      <c r="J120" s="72" t="str">
        <f t="shared" si="83"/>
        <v>TRUE</v>
      </c>
      <c r="K120" s="72" t="str">
        <f t="shared" si="83"/>
        <v/>
      </c>
      <c r="L120" s="72" t="str">
        <f t="shared" si="83"/>
        <v/>
      </c>
      <c r="M120" s="81" t="str">
        <f t="shared" si="83"/>
        <v/>
      </c>
      <c r="N120" s="62" t="str">
        <f t="shared" si="44"/>
        <v/>
      </c>
      <c r="O120" s="62" t="str">
        <f>IF(N120="","",SUM(N$6:N120))</f>
        <v/>
      </c>
      <c r="P120" s="63" t="str">
        <f t="shared" si="45"/>
        <v/>
      </c>
      <c r="Q120" s="63" t="str">
        <f t="shared" si="46"/>
        <v/>
      </c>
      <c r="R120" s="79" t="str">
        <f t="shared" si="47"/>
        <v/>
      </c>
      <c r="S120" s="63" t="str">
        <f t="shared" si="48"/>
        <v/>
      </c>
      <c r="T120" s="63" t="str">
        <f t="shared" si="49"/>
        <v/>
      </c>
      <c r="U120" s="63" t="str">
        <f t="shared" si="50"/>
        <v/>
      </c>
      <c r="V120" s="64">
        <f t="shared" si="51"/>
        <v>1</v>
      </c>
      <c r="W120" s="64">
        <f>IF(V120="","",SUM(V$6:V120))</f>
        <v>26</v>
      </c>
      <c r="X120" s="65">
        <f t="shared" si="52"/>
        <v>0.59513888888888888</v>
      </c>
      <c r="Y120" s="65" t="str">
        <f t="shared" si="53"/>
        <v>Stand B</v>
      </c>
      <c r="Z120" s="65">
        <f t="shared" si="54"/>
        <v>308</v>
      </c>
      <c r="AA120" s="65" t="str">
        <f t="shared" si="55"/>
        <v xml:space="preserve">Holmfirth - Huddersfield                                                                            </v>
      </c>
      <c r="AB120" s="65" t="str">
        <f t="shared" si="56"/>
        <v xml:space="preserve">First                                             </v>
      </c>
      <c r="AC120" s="65" t="str">
        <f t="shared" si="57"/>
        <v/>
      </c>
      <c r="AD120" s="66" t="str">
        <f t="shared" si="58"/>
        <v/>
      </c>
      <c r="AE120" s="66" t="str">
        <f>IF(AD120="","",SUM(AD$6:AD120))</f>
        <v/>
      </c>
      <c r="AF120" s="67" t="str">
        <f t="shared" si="59"/>
        <v/>
      </c>
      <c r="AG120" s="67" t="str">
        <f t="shared" si="60"/>
        <v/>
      </c>
      <c r="AH120" s="87" t="str">
        <f t="shared" si="61"/>
        <v/>
      </c>
      <c r="AI120" s="67" t="str">
        <f t="shared" si="62"/>
        <v/>
      </c>
      <c r="AJ120" s="67" t="str">
        <f t="shared" si="63"/>
        <v/>
      </c>
      <c r="AK120" s="67" t="str">
        <f t="shared" si="64"/>
        <v/>
      </c>
      <c r="AL120" s="68" t="str">
        <f t="shared" si="65"/>
        <v/>
      </c>
      <c r="AM120" s="68" t="str">
        <f>IF(AL120="","",SUM(AL$6:AL120))</f>
        <v/>
      </c>
      <c r="AN120" s="69" t="str">
        <f t="shared" si="66"/>
        <v/>
      </c>
      <c r="AO120" s="69" t="str">
        <f t="shared" si="67"/>
        <v/>
      </c>
      <c r="AP120" s="96" t="str">
        <f t="shared" si="68"/>
        <v/>
      </c>
      <c r="AQ120" s="69" t="str">
        <f t="shared" si="69"/>
        <v/>
      </c>
      <c r="AR120" s="69" t="str">
        <f t="shared" si="70"/>
        <v/>
      </c>
      <c r="AS120" s="69" t="str">
        <f t="shared" si="71"/>
        <v/>
      </c>
      <c r="AT120" s="70" t="str">
        <f t="shared" si="72"/>
        <v/>
      </c>
      <c r="AU120" s="70" t="str">
        <f>IF(AT120="","",SUM(AT$6:AT120))</f>
        <v/>
      </c>
      <c r="AV120" s="71" t="str">
        <f t="shared" si="73"/>
        <v/>
      </c>
      <c r="AW120" s="71" t="str">
        <f t="shared" si="74"/>
        <v/>
      </c>
      <c r="AX120" s="97" t="str">
        <f t="shared" si="75"/>
        <v/>
      </c>
      <c r="AY120" s="71" t="str">
        <f t="shared" si="76"/>
        <v/>
      </c>
      <c r="AZ120" s="71" t="str">
        <f t="shared" si="77"/>
        <v/>
      </c>
      <c r="BA120" s="180" t="str">
        <f t="shared" si="78"/>
        <v/>
      </c>
      <c r="BB120" s="101"/>
    </row>
    <row r="121" spans="1:54" ht="19.95" customHeight="1" x14ac:dyDescent="0.3">
      <c r="A121" s="98">
        <f>IF(B121="","",SUM(B$6:B121))</f>
        <v>116</v>
      </c>
      <c r="B121" s="95">
        <f t="shared" si="43"/>
        <v>1</v>
      </c>
      <c r="C121" s="259">
        <v>0.60069444444444398</v>
      </c>
      <c r="D121" s="260" t="s">
        <v>15</v>
      </c>
      <c r="E121" s="260" t="s">
        <v>147</v>
      </c>
      <c r="F121" s="260" t="s">
        <v>134</v>
      </c>
      <c r="G121" s="261" t="s">
        <v>122</v>
      </c>
      <c r="H121" s="170"/>
      <c r="I121" s="72" t="str">
        <f t="shared" si="83"/>
        <v>TRUE</v>
      </c>
      <c r="J121" s="72" t="str">
        <f t="shared" si="83"/>
        <v/>
      </c>
      <c r="K121" s="72" t="str">
        <f t="shared" si="83"/>
        <v/>
      </c>
      <c r="L121" s="72" t="str">
        <f t="shared" si="83"/>
        <v/>
      </c>
      <c r="M121" s="81" t="str">
        <f t="shared" si="83"/>
        <v/>
      </c>
      <c r="N121" s="62">
        <f t="shared" si="44"/>
        <v>1</v>
      </c>
      <c r="O121" s="62">
        <f>IF(N121="","",SUM(N$6:N121))</f>
        <v>39</v>
      </c>
      <c r="P121" s="63">
        <f t="shared" si="45"/>
        <v>0.60069444444444398</v>
      </c>
      <c r="Q121" s="63" t="str">
        <f t="shared" si="46"/>
        <v>Stand A</v>
      </c>
      <c r="R121" s="79" t="str">
        <f t="shared" si="47"/>
        <v>H5</v>
      </c>
      <c r="S121" s="63" t="str">
        <f t="shared" si="48"/>
        <v>Holmfirth - Netherthong</v>
      </c>
      <c r="T121" s="63" t="str">
        <f t="shared" si="49"/>
        <v xml:space="preserve">Stotts Coaches                                    </v>
      </c>
      <c r="U121" s="63" t="str">
        <f t="shared" si="50"/>
        <v/>
      </c>
      <c r="V121" s="64" t="str">
        <f t="shared" si="51"/>
        <v/>
      </c>
      <c r="W121" s="64" t="str">
        <f>IF(V121="","",SUM(V$6:V121))</f>
        <v/>
      </c>
      <c r="X121" s="65" t="str">
        <f t="shared" si="52"/>
        <v/>
      </c>
      <c r="Y121" s="65" t="str">
        <f t="shared" si="53"/>
        <v/>
      </c>
      <c r="Z121" s="65" t="str">
        <f t="shared" si="54"/>
        <v/>
      </c>
      <c r="AA121" s="65" t="str">
        <f t="shared" si="55"/>
        <v/>
      </c>
      <c r="AB121" s="65" t="str">
        <f t="shared" si="56"/>
        <v/>
      </c>
      <c r="AC121" s="65" t="str">
        <f t="shared" si="57"/>
        <v/>
      </c>
      <c r="AD121" s="66" t="str">
        <f t="shared" si="58"/>
        <v/>
      </c>
      <c r="AE121" s="66" t="str">
        <f>IF(AD121="","",SUM(AD$6:AD121))</f>
        <v/>
      </c>
      <c r="AF121" s="67" t="str">
        <f t="shared" si="59"/>
        <v/>
      </c>
      <c r="AG121" s="67" t="str">
        <f t="shared" si="60"/>
        <v/>
      </c>
      <c r="AH121" s="87" t="str">
        <f t="shared" si="61"/>
        <v/>
      </c>
      <c r="AI121" s="67" t="str">
        <f t="shared" si="62"/>
        <v/>
      </c>
      <c r="AJ121" s="67" t="str">
        <f t="shared" si="63"/>
        <v/>
      </c>
      <c r="AK121" s="67" t="str">
        <f t="shared" si="64"/>
        <v/>
      </c>
      <c r="AL121" s="68" t="str">
        <f t="shared" si="65"/>
        <v/>
      </c>
      <c r="AM121" s="68" t="str">
        <f>IF(AL121="","",SUM(AL$6:AL121))</f>
        <v/>
      </c>
      <c r="AN121" s="69" t="str">
        <f t="shared" si="66"/>
        <v/>
      </c>
      <c r="AO121" s="69" t="str">
        <f t="shared" si="67"/>
        <v/>
      </c>
      <c r="AP121" s="96" t="str">
        <f t="shared" si="68"/>
        <v/>
      </c>
      <c r="AQ121" s="69" t="str">
        <f t="shared" si="69"/>
        <v/>
      </c>
      <c r="AR121" s="69" t="str">
        <f t="shared" si="70"/>
        <v/>
      </c>
      <c r="AS121" s="69" t="str">
        <f t="shared" si="71"/>
        <v/>
      </c>
      <c r="AT121" s="70" t="str">
        <f t="shared" si="72"/>
        <v/>
      </c>
      <c r="AU121" s="70" t="str">
        <f>IF(AT121="","",SUM(AT$6:AT121))</f>
        <v/>
      </c>
      <c r="AV121" s="71" t="str">
        <f t="shared" si="73"/>
        <v/>
      </c>
      <c r="AW121" s="71" t="str">
        <f t="shared" si="74"/>
        <v/>
      </c>
      <c r="AX121" s="97" t="str">
        <f t="shared" si="75"/>
        <v/>
      </c>
      <c r="AY121" s="71" t="str">
        <f t="shared" si="76"/>
        <v/>
      </c>
      <c r="AZ121" s="71" t="str">
        <f t="shared" si="77"/>
        <v/>
      </c>
      <c r="BA121" s="180" t="str">
        <f t="shared" si="78"/>
        <v/>
      </c>
      <c r="BB121" s="101"/>
    </row>
    <row r="122" spans="1:54" ht="19.95" customHeight="1" x14ac:dyDescent="0.3">
      <c r="A122" s="98">
        <f>IF(B122="","",SUM(B$6:B122))</f>
        <v>117</v>
      </c>
      <c r="B122" s="95">
        <f t="shared" si="43"/>
        <v>1</v>
      </c>
      <c r="C122" s="254">
        <v>0.60069444444444442</v>
      </c>
      <c r="D122" s="255" t="s">
        <v>17</v>
      </c>
      <c r="E122" s="255">
        <v>310</v>
      </c>
      <c r="F122" s="256" t="s">
        <v>114</v>
      </c>
      <c r="G122" s="257" t="s">
        <v>109</v>
      </c>
      <c r="H122" s="170"/>
      <c r="I122" s="72" t="str">
        <f t="shared" si="83"/>
        <v/>
      </c>
      <c r="J122" s="72" t="str">
        <f t="shared" si="83"/>
        <v/>
      </c>
      <c r="K122" s="72" t="str">
        <f t="shared" si="83"/>
        <v>TRUE</v>
      </c>
      <c r="L122" s="72" t="str">
        <f t="shared" si="83"/>
        <v/>
      </c>
      <c r="M122" s="81" t="str">
        <f t="shared" si="83"/>
        <v/>
      </c>
      <c r="N122" s="62" t="str">
        <f t="shared" si="44"/>
        <v/>
      </c>
      <c r="O122" s="62" t="str">
        <f>IF(N122="","",SUM(N$6:N122))</f>
        <v/>
      </c>
      <c r="P122" s="63" t="str">
        <f t="shared" si="45"/>
        <v/>
      </c>
      <c r="Q122" s="63" t="str">
        <f t="shared" si="46"/>
        <v/>
      </c>
      <c r="R122" s="79" t="str">
        <f t="shared" si="47"/>
        <v/>
      </c>
      <c r="S122" s="63" t="str">
        <f t="shared" si="48"/>
        <v/>
      </c>
      <c r="T122" s="63" t="str">
        <f t="shared" si="49"/>
        <v/>
      </c>
      <c r="U122" s="63" t="str">
        <f t="shared" si="50"/>
        <v/>
      </c>
      <c r="V122" s="64" t="str">
        <f t="shared" si="51"/>
        <v/>
      </c>
      <c r="W122" s="64" t="str">
        <f>IF(V122="","",SUM(V$6:V122))</f>
        <v/>
      </c>
      <c r="X122" s="65" t="str">
        <f t="shared" si="52"/>
        <v/>
      </c>
      <c r="Y122" s="65" t="str">
        <f t="shared" si="53"/>
        <v/>
      </c>
      <c r="Z122" s="65" t="str">
        <f t="shared" si="54"/>
        <v/>
      </c>
      <c r="AA122" s="65" t="str">
        <f t="shared" si="55"/>
        <v/>
      </c>
      <c r="AB122" s="65" t="str">
        <f t="shared" si="56"/>
        <v/>
      </c>
      <c r="AC122" s="65" t="str">
        <f t="shared" si="57"/>
        <v/>
      </c>
      <c r="AD122" s="66">
        <f t="shared" si="58"/>
        <v>1</v>
      </c>
      <c r="AE122" s="66">
        <f>IF(AD122="","",SUM(AD$6:AD122))</f>
        <v>29</v>
      </c>
      <c r="AF122" s="67">
        <f t="shared" si="59"/>
        <v>0.60069444444444442</v>
      </c>
      <c r="AG122" s="67" t="str">
        <f t="shared" si="60"/>
        <v>Stand C</v>
      </c>
      <c r="AH122" s="87">
        <f t="shared" si="61"/>
        <v>310</v>
      </c>
      <c r="AI122" s="67" t="str">
        <f t="shared" si="62"/>
        <v xml:space="preserve">Huddersfield - Hepworth                                                                             </v>
      </c>
      <c r="AJ122" s="67" t="str">
        <f t="shared" si="63"/>
        <v xml:space="preserve">First                                             </v>
      </c>
      <c r="AK122" s="67" t="str">
        <f t="shared" si="64"/>
        <v/>
      </c>
      <c r="AL122" s="68" t="str">
        <f t="shared" si="65"/>
        <v/>
      </c>
      <c r="AM122" s="68" t="str">
        <f>IF(AL122="","",SUM(AL$6:AL122))</f>
        <v/>
      </c>
      <c r="AN122" s="69" t="str">
        <f t="shared" si="66"/>
        <v/>
      </c>
      <c r="AO122" s="69" t="str">
        <f t="shared" si="67"/>
        <v/>
      </c>
      <c r="AP122" s="96" t="str">
        <f t="shared" si="68"/>
        <v/>
      </c>
      <c r="AQ122" s="69" t="str">
        <f t="shared" si="69"/>
        <v/>
      </c>
      <c r="AR122" s="69" t="str">
        <f t="shared" si="70"/>
        <v/>
      </c>
      <c r="AS122" s="69" t="str">
        <f t="shared" si="71"/>
        <v/>
      </c>
      <c r="AT122" s="70" t="str">
        <f t="shared" si="72"/>
        <v/>
      </c>
      <c r="AU122" s="70" t="str">
        <f>IF(AT122="","",SUM(AT$6:AT122))</f>
        <v/>
      </c>
      <c r="AV122" s="71" t="str">
        <f t="shared" si="73"/>
        <v/>
      </c>
      <c r="AW122" s="71" t="str">
        <f t="shared" si="74"/>
        <v/>
      </c>
      <c r="AX122" s="97" t="str">
        <f t="shared" si="75"/>
        <v/>
      </c>
      <c r="AY122" s="71" t="str">
        <f t="shared" si="76"/>
        <v/>
      </c>
      <c r="AZ122" s="71" t="str">
        <f t="shared" si="77"/>
        <v/>
      </c>
      <c r="BA122" s="180" t="str">
        <f t="shared" si="78"/>
        <v/>
      </c>
      <c r="BB122" s="101"/>
    </row>
    <row r="123" spans="1:54" ht="19.95" customHeight="1" x14ac:dyDescent="0.3">
      <c r="A123" s="98">
        <f>IF(B123="","",SUM(B$6:B123))</f>
        <v>118</v>
      </c>
      <c r="B123" s="95">
        <f t="shared" si="43"/>
        <v>1</v>
      </c>
      <c r="C123" s="254">
        <v>0.60069444444444442</v>
      </c>
      <c r="D123" s="255" t="s">
        <v>18</v>
      </c>
      <c r="E123" s="255" t="s">
        <v>132</v>
      </c>
      <c r="F123" s="256" t="s">
        <v>133</v>
      </c>
      <c r="G123" s="257" t="s">
        <v>122</v>
      </c>
      <c r="H123" s="170"/>
      <c r="I123" s="72" t="str">
        <f t="shared" si="83"/>
        <v/>
      </c>
      <c r="J123" s="72" t="str">
        <f t="shared" si="83"/>
        <v/>
      </c>
      <c r="K123" s="72" t="str">
        <f t="shared" si="83"/>
        <v/>
      </c>
      <c r="L123" s="72" t="str">
        <f t="shared" si="83"/>
        <v>TRUE</v>
      </c>
      <c r="M123" s="81" t="str">
        <f t="shared" si="83"/>
        <v/>
      </c>
      <c r="N123" s="62" t="str">
        <f t="shared" si="44"/>
        <v/>
      </c>
      <c r="O123" s="62" t="str">
        <f>IF(N123="","",SUM(N$6:N123))</f>
        <v/>
      </c>
      <c r="P123" s="63" t="str">
        <f t="shared" si="45"/>
        <v/>
      </c>
      <c r="Q123" s="63" t="str">
        <f t="shared" si="46"/>
        <v/>
      </c>
      <c r="R123" s="79" t="str">
        <f t="shared" si="47"/>
        <v/>
      </c>
      <c r="S123" s="63" t="str">
        <f t="shared" si="48"/>
        <v/>
      </c>
      <c r="T123" s="63" t="str">
        <f t="shared" si="49"/>
        <v/>
      </c>
      <c r="U123" s="63" t="str">
        <f t="shared" si="50"/>
        <v/>
      </c>
      <c r="V123" s="64" t="str">
        <f t="shared" si="51"/>
        <v/>
      </c>
      <c r="W123" s="64" t="str">
        <f>IF(V123="","",SUM(V$6:V123))</f>
        <v/>
      </c>
      <c r="X123" s="65" t="str">
        <f t="shared" si="52"/>
        <v/>
      </c>
      <c r="Y123" s="65" t="str">
        <f t="shared" si="53"/>
        <v/>
      </c>
      <c r="Z123" s="65" t="str">
        <f t="shared" si="54"/>
        <v/>
      </c>
      <c r="AA123" s="65" t="str">
        <f t="shared" si="55"/>
        <v/>
      </c>
      <c r="AB123" s="65" t="str">
        <f t="shared" si="56"/>
        <v/>
      </c>
      <c r="AC123" s="65" t="str">
        <f t="shared" si="57"/>
        <v/>
      </c>
      <c r="AD123" s="66" t="str">
        <f t="shared" si="58"/>
        <v/>
      </c>
      <c r="AE123" s="66" t="str">
        <f>IF(AD123="","",SUM(AD$6:AD123))</f>
        <v/>
      </c>
      <c r="AF123" s="67" t="str">
        <f t="shared" si="59"/>
        <v/>
      </c>
      <c r="AG123" s="67" t="str">
        <f t="shared" si="60"/>
        <v/>
      </c>
      <c r="AH123" s="87" t="str">
        <f t="shared" si="61"/>
        <v/>
      </c>
      <c r="AI123" s="67" t="str">
        <f t="shared" si="62"/>
        <v/>
      </c>
      <c r="AJ123" s="67" t="str">
        <f t="shared" si="63"/>
        <v/>
      </c>
      <c r="AK123" s="67" t="str">
        <f t="shared" si="64"/>
        <v/>
      </c>
      <c r="AL123" s="68">
        <f t="shared" si="65"/>
        <v>1</v>
      </c>
      <c r="AM123" s="68">
        <f>IF(AL123="","",SUM(AL$6:AL123))</f>
        <v>24</v>
      </c>
      <c r="AN123" s="69">
        <f t="shared" si="66"/>
        <v>0.60069444444444442</v>
      </c>
      <c r="AO123" s="69" t="str">
        <f t="shared" si="67"/>
        <v>Stand D</v>
      </c>
      <c r="AP123" s="96" t="str">
        <f t="shared" si="68"/>
        <v xml:space="preserve">H3             </v>
      </c>
      <c r="AQ123" s="69" t="str">
        <f t="shared" si="69"/>
        <v xml:space="preserve">Holmfirth - Upperthong Circular                                                                     </v>
      </c>
      <c r="AR123" s="69" t="str">
        <f t="shared" si="70"/>
        <v xml:space="preserve">Stotts Coaches                                    </v>
      </c>
      <c r="AS123" s="69" t="str">
        <f t="shared" si="71"/>
        <v/>
      </c>
      <c r="AT123" s="70" t="str">
        <f t="shared" si="72"/>
        <v/>
      </c>
      <c r="AU123" s="70" t="str">
        <f>IF(AT123="","",SUM(AT$6:AT123))</f>
        <v/>
      </c>
      <c r="AV123" s="71" t="str">
        <f t="shared" si="73"/>
        <v/>
      </c>
      <c r="AW123" s="71" t="str">
        <f t="shared" si="74"/>
        <v/>
      </c>
      <c r="AX123" s="97" t="str">
        <f t="shared" si="75"/>
        <v/>
      </c>
      <c r="AY123" s="71" t="str">
        <f t="shared" si="76"/>
        <v/>
      </c>
      <c r="AZ123" s="71" t="str">
        <f t="shared" si="77"/>
        <v/>
      </c>
      <c r="BA123" s="180" t="str">
        <f t="shared" si="78"/>
        <v/>
      </c>
      <c r="BB123" s="101"/>
    </row>
    <row r="124" spans="1:54" ht="19.95" customHeight="1" x14ac:dyDescent="0.3">
      <c r="A124" s="98">
        <f>IF(B124="","",SUM(B$6:B124))</f>
        <v>119</v>
      </c>
      <c r="B124" s="95">
        <f t="shared" si="43"/>
        <v>1</v>
      </c>
      <c r="C124" s="254">
        <v>0.60416666666666663</v>
      </c>
      <c r="D124" s="255" t="s">
        <v>15</v>
      </c>
      <c r="E124" s="255">
        <v>310</v>
      </c>
      <c r="F124" s="256" t="s">
        <v>110</v>
      </c>
      <c r="G124" s="257" t="s">
        <v>109</v>
      </c>
      <c r="H124" s="170"/>
      <c r="I124" s="72" t="str">
        <f t="shared" si="83"/>
        <v>TRUE</v>
      </c>
      <c r="J124" s="72" t="str">
        <f t="shared" si="83"/>
        <v/>
      </c>
      <c r="K124" s="72" t="str">
        <f t="shared" si="83"/>
        <v/>
      </c>
      <c r="L124" s="72" t="str">
        <f t="shared" si="83"/>
        <v/>
      </c>
      <c r="M124" s="81" t="str">
        <f t="shared" si="83"/>
        <v/>
      </c>
      <c r="N124" s="62">
        <f t="shared" si="44"/>
        <v>1</v>
      </c>
      <c r="O124" s="62">
        <f>IF(N124="","",SUM(N$6:N124))</f>
        <v>40</v>
      </c>
      <c r="P124" s="63">
        <f t="shared" si="45"/>
        <v>0.60416666666666663</v>
      </c>
      <c r="Q124" s="63" t="str">
        <f t="shared" si="46"/>
        <v>Stand A</v>
      </c>
      <c r="R124" s="79">
        <f t="shared" si="47"/>
        <v>310</v>
      </c>
      <c r="S124" s="63" t="str">
        <f t="shared" si="48"/>
        <v xml:space="preserve">Hepworth - Huddersfield                                                                             </v>
      </c>
      <c r="T124" s="63" t="str">
        <f t="shared" si="49"/>
        <v xml:space="preserve">First                                             </v>
      </c>
      <c r="U124" s="63" t="str">
        <f t="shared" si="50"/>
        <v/>
      </c>
      <c r="V124" s="64" t="str">
        <f t="shared" si="51"/>
        <v/>
      </c>
      <c r="W124" s="64" t="str">
        <f>IF(V124="","",SUM(V$6:V124))</f>
        <v/>
      </c>
      <c r="X124" s="65" t="str">
        <f t="shared" si="52"/>
        <v/>
      </c>
      <c r="Y124" s="65" t="str">
        <f t="shared" si="53"/>
        <v/>
      </c>
      <c r="Z124" s="65" t="str">
        <f t="shared" si="54"/>
        <v/>
      </c>
      <c r="AA124" s="65" t="str">
        <f t="shared" si="55"/>
        <v/>
      </c>
      <c r="AB124" s="65" t="str">
        <f t="shared" si="56"/>
        <v/>
      </c>
      <c r="AC124" s="65" t="str">
        <f t="shared" si="57"/>
        <v/>
      </c>
      <c r="AD124" s="66" t="str">
        <f t="shared" si="58"/>
        <v/>
      </c>
      <c r="AE124" s="66" t="str">
        <f>IF(AD124="","",SUM(AD$6:AD124))</f>
        <v/>
      </c>
      <c r="AF124" s="67" t="str">
        <f t="shared" si="59"/>
        <v/>
      </c>
      <c r="AG124" s="67" t="str">
        <f t="shared" si="60"/>
        <v/>
      </c>
      <c r="AH124" s="87" t="str">
        <f t="shared" si="61"/>
        <v/>
      </c>
      <c r="AI124" s="67" t="str">
        <f t="shared" si="62"/>
        <v/>
      </c>
      <c r="AJ124" s="67" t="str">
        <f t="shared" si="63"/>
        <v/>
      </c>
      <c r="AK124" s="67" t="str">
        <f t="shared" si="64"/>
        <v/>
      </c>
      <c r="AL124" s="68" t="str">
        <f t="shared" si="65"/>
        <v/>
      </c>
      <c r="AM124" s="68" t="str">
        <f>IF(AL124="","",SUM(AL$6:AL124))</f>
        <v/>
      </c>
      <c r="AN124" s="69" t="str">
        <f t="shared" si="66"/>
        <v/>
      </c>
      <c r="AO124" s="69" t="str">
        <f t="shared" si="67"/>
        <v/>
      </c>
      <c r="AP124" s="96" t="str">
        <f t="shared" si="68"/>
        <v/>
      </c>
      <c r="AQ124" s="69" t="str">
        <f t="shared" si="69"/>
        <v/>
      </c>
      <c r="AR124" s="69" t="str">
        <f t="shared" si="70"/>
        <v/>
      </c>
      <c r="AS124" s="69" t="str">
        <f t="shared" si="71"/>
        <v/>
      </c>
      <c r="AT124" s="70" t="str">
        <f t="shared" si="72"/>
        <v/>
      </c>
      <c r="AU124" s="70" t="str">
        <f>IF(AT124="","",SUM(AT$6:AT124))</f>
        <v/>
      </c>
      <c r="AV124" s="71" t="str">
        <f t="shared" si="73"/>
        <v/>
      </c>
      <c r="AW124" s="71" t="str">
        <f t="shared" si="74"/>
        <v/>
      </c>
      <c r="AX124" s="97" t="str">
        <f t="shared" si="75"/>
        <v/>
      </c>
      <c r="AY124" s="71" t="str">
        <f t="shared" si="76"/>
        <v/>
      </c>
      <c r="AZ124" s="71" t="str">
        <f t="shared" si="77"/>
        <v/>
      </c>
      <c r="BA124" s="180" t="str">
        <f t="shared" si="78"/>
        <v/>
      </c>
      <c r="BB124" s="101"/>
    </row>
    <row r="125" spans="1:54" ht="19.95" customHeight="1" x14ac:dyDescent="0.3">
      <c r="A125" s="98">
        <f>IF(B125="","",SUM(B$6:B125))</f>
        <v>120</v>
      </c>
      <c r="B125" s="95">
        <f t="shared" si="43"/>
        <v>1</v>
      </c>
      <c r="C125" s="254">
        <v>0.60763888888888895</v>
      </c>
      <c r="D125" s="255" t="s">
        <v>16</v>
      </c>
      <c r="E125" s="255">
        <v>335</v>
      </c>
      <c r="F125" s="256" t="s">
        <v>121</v>
      </c>
      <c r="G125" s="257" t="s">
        <v>122</v>
      </c>
      <c r="H125" s="170"/>
      <c r="I125" s="72" t="str">
        <f t="shared" si="83"/>
        <v/>
      </c>
      <c r="J125" s="72" t="str">
        <f t="shared" si="83"/>
        <v>TRUE</v>
      </c>
      <c r="K125" s="72" t="str">
        <f t="shared" si="83"/>
        <v/>
      </c>
      <c r="L125" s="72" t="str">
        <f t="shared" si="83"/>
        <v/>
      </c>
      <c r="M125" s="81" t="str">
        <f t="shared" si="83"/>
        <v/>
      </c>
      <c r="N125" s="62" t="str">
        <f t="shared" si="44"/>
        <v/>
      </c>
      <c r="O125" s="62" t="str">
        <f>IF(N125="","",SUM(N$6:N125))</f>
        <v/>
      </c>
      <c r="P125" s="63" t="str">
        <f t="shared" si="45"/>
        <v/>
      </c>
      <c r="Q125" s="63" t="str">
        <f t="shared" si="46"/>
        <v/>
      </c>
      <c r="R125" s="79" t="str">
        <f t="shared" si="47"/>
        <v/>
      </c>
      <c r="S125" s="63" t="str">
        <f t="shared" si="48"/>
        <v/>
      </c>
      <c r="T125" s="63" t="str">
        <f t="shared" si="49"/>
        <v/>
      </c>
      <c r="U125" s="63" t="str">
        <f t="shared" si="50"/>
        <v/>
      </c>
      <c r="V125" s="64">
        <f t="shared" si="51"/>
        <v>1</v>
      </c>
      <c r="W125" s="64">
        <f>IF(V125="","",SUM(V$6:V125))</f>
        <v>27</v>
      </c>
      <c r="X125" s="65">
        <f t="shared" si="52"/>
        <v>0.60763888888888895</v>
      </c>
      <c r="Y125" s="65" t="str">
        <f t="shared" si="53"/>
        <v>Stand B</v>
      </c>
      <c r="Z125" s="65">
        <f t="shared" si="54"/>
        <v>335</v>
      </c>
      <c r="AA125" s="65" t="str">
        <f t="shared" si="55"/>
        <v xml:space="preserve">Holmfirth - Pole Moor                                                                               </v>
      </c>
      <c r="AB125" s="65" t="str">
        <f t="shared" si="56"/>
        <v xml:space="preserve">Stotts Coaches                                    </v>
      </c>
      <c r="AC125" s="65" t="str">
        <f t="shared" si="57"/>
        <v/>
      </c>
      <c r="AD125" s="66" t="str">
        <f t="shared" si="58"/>
        <v/>
      </c>
      <c r="AE125" s="66" t="str">
        <f>IF(AD125="","",SUM(AD$6:AD125))</f>
        <v/>
      </c>
      <c r="AF125" s="67" t="str">
        <f t="shared" si="59"/>
        <v/>
      </c>
      <c r="AG125" s="67" t="str">
        <f t="shared" si="60"/>
        <v/>
      </c>
      <c r="AH125" s="87" t="str">
        <f t="shared" si="61"/>
        <v/>
      </c>
      <c r="AI125" s="67" t="str">
        <f t="shared" si="62"/>
        <v/>
      </c>
      <c r="AJ125" s="67" t="str">
        <f t="shared" si="63"/>
        <v/>
      </c>
      <c r="AK125" s="67" t="str">
        <f t="shared" si="64"/>
        <v/>
      </c>
      <c r="AL125" s="68" t="str">
        <f t="shared" si="65"/>
        <v/>
      </c>
      <c r="AM125" s="68" t="str">
        <f>IF(AL125="","",SUM(AL$6:AL125))</f>
        <v/>
      </c>
      <c r="AN125" s="69" t="str">
        <f t="shared" si="66"/>
        <v/>
      </c>
      <c r="AO125" s="69" t="str">
        <f t="shared" si="67"/>
        <v/>
      </c>
      <c r="AP125" s="96" t="str">
        <f t="shared" si="68"/>
        <v/>
      </c>
      <c r="AQ125" s="69" t="str">
        <f t="shared" si="69"/>
        <v/>
      </c>
      <c r="AR125" s="69" t="str">
        <f t="shared" si="70"/>
        <v/>
      </c>
      <c r="AS125" s="69" t="str">
        <f t="shared" si="71"/>
        <v/>
      </c>
      <c r="AT125" s="70" t="str">
        <f t="shared" si="72"/>
        <v/>
      </c>
      <c r="AU125" s="70" t="str">
        <f>IF(AT125="","",SUM(AT$6:AT125))</f>
        <v/>
      </c>
      <c r="AV125" s="71" t="str">
        <f t="shared" si="73"/>
        <v/>
      </c>
      <c r="AW125" s="71" t="str">
        <f t="shared" si="74"/>
        <v/>
      </c>
      <c r="AX125" s="97" t="str">
        <f t="shared" si="75"/>
        <v/>
      </c>
      <c r="AY125" s="71" t="str">
        <f t="shared" si="76"/>
        <v/>
      </c>
      <c r="AZ125" s="71" t="str">
        <f t="shared" si="77"/>
        <v/>
      </c>
      <c r="BA125" s="180" t="str">
        <f t="shared" si="78"/>
        <v/>
      </c>
      <c r="BB125" s="101"/>
    </row>
    <row r="126" spans="1:54" ht="19.95" customHeight="1" x14ac:dyDescent="0.3">
      <c r="A126" s="98">
        <f>IF(B126="","",SUM(B$6:B126))</f>
        <v>121</v>
      </c>
      <c r="B126" s="95">
        <f t="shared" si="43"/>
        <v>1</v>
      </c>
      <c r="C126" s="254">
        <v>0.60902777777777783</v>
      </c>
      <c r="D126" s="255" t="s">
        <v>16</v>
      </c>
      <c r="E126" s="255">
        <v>435</v>
      </c>
      <c r="F126" s="256" t="s">
        <v>115</v>
      </c>
      <c r="G126" s="257" t="s">
        <v>116</v>
      </c>
      <c r="H126" s="170"/>
      <c r="I126" s="72" t="str">
        <f t="shared" ref="I126:M135" si="84">IF($D126=I$5,"TRUE","")</f>
        <v/>
      </c>
      <c r="J126" s="72" t="str">
        <f t="shared" si="84"/>
        <v>TRUE</v>
      </c>
      <c r="K126" s="72" t="str">
        <f t="shared" si="84"/>
        <v/>
      </c>
      <c r="L126" s="72" t="str">
        <f t="shared" si="84"/>
        <v/>
      </c>
      <c r="M126" s="81" t="str">
        <f t="shared" si="84"/>
        <v/>
      </c>
      <c r="N126" s="62" t="str">
        <f t="shared" si="44"/>
        <v/>
      </c>
      <c r="O126" s="62" t="str">
        <f>IF(N126="","",SUM(N$6:N126))</f>
        <v/>
      </c>
      <c r="P126" s="63" t="str">
        <f t="shared" si="45"/>
        <v/>
      </c>
      <c r="Q126" s="63" t="str">
        <f t="shared" si="46"/>
        <v/>
      </c>
      <c r="R126" s="79" t="str">
        <f t="shared" si="47"/>
        <v/>
      </c>
      <c r="S126" s="63" t="str">
        <f t="shared" si="48"/>
        <v/>
      </c>
      <c r="T126" s="63" t="str">
        <f t="shared" si="49"/>
        <v/>
      </c>
      <c r="U126" s="63" t="str">
        <f t="shared" si="50"/>
        <v/>
      </c>
      <c r="V126" s="64">
        <f t="shared" si="51"/>
        <v>1</v>
      </c>
      <c r="W126" s="64">
        <f>IF(V126="","",SUM(V$6:V126))</f>
        <v>28</v>
      </c>
      <c r="X126" s="65">
        <f t="shared" si="52"/>
        <v>0.60902777777777783</v>
      </c>
      <c r="Y126" s="65" t="str">
        <f t="shared" si="53"/>
        <v>Stand B</v>
      </c>
      <c r="Z126" s="65">
        <f t="shared" si="54"/>
        <v>435</v>
      </c>
      <c r="AA126" s="65" t="str">
        <f t="shared" si="55"/>
        <v xml:space="preserve">Holmfirth - Wakefield                                                                               </v>
      </c>
      <c r="AB126" s="65" t="str">
        <f t="shared" si="56"/>
        <v xml:space="preserve">Yorkshire Tiger                      </v>
      </c>
      <c r="AC126" s="65" t="str">
        <f t="shared" si="57"/>
        <v/>
      </c>
      <c r="AD126" s="66" t="str">
        <f t="shared" si="58"/>
        <v/>
      </c>
      <c r="AE126" s="66" t="str">
        <f>IF(AD126="","",SUM(AD$6:AD126))</f>
        <v/>
      </c>
      <c r="AF126" s="67" t="str">
        <f t="shared" si="59"/>
        <v/>
      </c>
      <c r="AG126" s="67" t="str">
        <f t="shared" si="60"/>
        <v/>
      </c>
      <c r="AH126" s="87" t="str">
        <f t="shared" si="61"/>
        <v/>
      </c>
      <c r="AI126" s="67" t="str">
        <f t="shared" si="62"/>
        <v/>
      </c>
      <c r="AJ126" s="67" t="str">
        <f t="shared" si="63"/>
        <v/>
      </c>
      <c r="AK126" s="67" t="str">
        <f t="shared" si="64"/>
        <v/>
      </c>
      <c r="AL126" s="68" t="str">
        <f t="shared" si="65"/>
        <v/>
      </c>
      <c r="AM126" s="68" t="str">
        <f>IF(AL126="","",SUM(AL$6:AL126))</f>
        <v/>
      </c>
      <c r="AN126" s="69" t="str">
        <f t="shared" si="66"/>
        <v/>
      </c>
      <c r="AO126" s="69" t="str">
        <f t="shared" si="67"/>
        <v/>
      </c>
      <c r="AP126" s="96" t="str">
        <f t="shared" si="68"/>
        <v/>
      </c>
      <c r="AQ126" s="69" t="str">
        <f t="shared" si="69"/>
        <v/>
      </c>
      <c r="AR126" s="69" t="str">
        <f t="shared" si="70"/>
        <v/>
      </c>
      <c r="AS126" s="69" t="str">
        <f t="shared" si="71"/>
        <v/>
      </c>
      <c r="AT126" s="70" t="str">
        <f t="shared" si="72"/>
        <v/>
      </c>
      <c r="AU126" s="70" t="str">
        <f>IF(AT126="","",SUM(AT$6:AT126))</f>
        <v/>
      </c>
      <c r="AV126" s="71" t="str">
        <f t="shared" si="73"/>
        <v/>
      </c>
      <c r="AW126" s="71" t="str">
        <f t="shared" si="74"/>
        <v/>
      </c>
      <c r="AX126" s="97" t="str">
        <f t="shared" si="75"/>
        <v/>
      </c>
      <c r="AY126" s="71" t="str">
        <f t="shared" si="76"/>
        <v/>
      </c>
      <c r="AZ126" s="71" t="str">
        <f t="shared" si="77"/>
        <v/>
      </c>
      <c r="BA126" s="180" t="str">
        <f t="shared" si="78"/>
        <v/>
      </c>
      <c r="BB126" s="101"/>
    </row>
    <row r="127" spans="1:54" ht="19.95" customHeight="1" x14ac:dyDescent="0.3">
      <c r="A127" s="98">
        <f>IF(B127="","",SUM(B$6:B127))</f>
        <v>122</v>
      </c>
      <c r="B127" s="95">
        <f t="shared" si="43"/>
        <v>1</v>
      </c>
      <c r="C127" s="259">
        <v>0.61458333333333304</v>
      </c>
      <c r="D127" s="260" t="s">
        <v>18</v>
      </c>
      <c r="E127" s="260" t="s">
        <v>130</v>
      </c>
      <c r="F127" s="260" t="s">
        <v>131</v>
      </c>
      <c r="G127" s="261" t="s">
        <v>122</v>
      </c>
      <c r="H127" s="170"/>
      <c r="I127" s="72" t="str">
        <f t="shared" si="84"/>
        <v/>
      </c>
      <c r="J127" s="72" t="str">
        <f t="shared" si="84"/>
        <v/>
      </c>
      <c r="K127" s="72" t="str">
        <f t="shared" si="84"/>
        <v/>
      </c>
      <c r="L127" s="72" t="str">
        <f t="shared" si="84"/>
        <v>TRUE</v>
      </c>
      <c r="M127" s="81" t="str">
        <f t="shared" si="84"/>
        <v/>
      </c>
      <c r="N127" s="62" t="str">
        <f t="shared" si="44"/>
        <v/>
      </c>
      <c r="O127" s="62" t="str">
        <f>IF(N127="","",SUM(N$6:N127))</f>
        <v/>
      </c>
      <c r="P127" s="63" t="str">
        <f t="shared" si="45"/>
        <v/>
      </c>
      <c r="Q127" s="63" t="str">
        <f t="shared" si="46"/>
        <v/>
      </c>
      <c r="R127" s="79" t="str">
        <f t="shared" si="47"/>
        <v/>
      </c>
      <c r="S127" s="63" t="str">
        <f t="shared" si="48"/>
        <v/>
      </c>
      <c r="T127" s="63" t="str">
        <f t="shared" si="49"/>
        <v/>
      </c>
      <c r="U127" s="63" t="str">
        <f t="shared" si="50"/>
        <v/>
      </c>
      <c r="V127" s="64" t="str">
        <f t="shared" si="51"/>
        <v/>
      </c>
      <c r="W127" s="64" t="str">
        <f>IF(V127="","",SUM(V$6:V127))</f>
        <v/>
      </c>
      <c r="X127" s="65" t="str">
        <f t="shared" si="52"/>
        <v/>
      </c>
      <c r="Y127" s="65" t="str">
        <f t="shared" si="53"/>
        <v/>
      </c>
      <c r="Z127" s="65" t="str">
        <f t="shared" si="54"/>
        <v/>
      </c>
      <c r="AA127" s="65" t="str">
        <f t="shared" si="55"/>
        <v/>
      </c>
      <c r="AB127" s="65" t="str">
        <f t="shared" si="56"/>
        <v/>
      </c>
      <c r="AC127" s="65" t="str">
        <f t="shared" si="57"/>
        <v/>
      </c>
      <c r="AD127" s="66" t="str">
        <f t="shared" si="58"/>
        <v/>
      </c>
      <c r="AE127" s="66" t="str">
        <f>IF(AD127="","",SUM(AD$6:AD127))</f>
        <v/>
      </c>
      <c r="AF127" s="67" t="str">
        <f t="shared" si="59"/>
        <v/>
      </c>
      <c r="AG127" s="67" t="str">
        <f t="shared" si="60"/>
        <v/>
      </c>
      <c r="AH127" s="87" t="str">
        <f t="shared" si="61"/>
        <v/>
      </c>
      <c r="AI127" s="67" t="str">
        <f t="shared" si="62"/>
        <v/>
      </c>
      <c r="AJ127" s="67" t="str">
        <f t="shared" si="63"/>
        <v/>
      </c>
      <c r="AK127" s="67" t="str">
        <f t="shared" si="64"/>
        <v/>
      </c>
      <c r="AL127" s="68">
        <f t="shared" si="65"/>
        <v>1</v>
      </c>
      <c r="AM127" s="68">
        <f>IF(AL127="","",SUM(AL$6:AL127))</f>
        <v>25</v>
      </c>
      <c r="AN127" s="69">
        <f t="shared" si="66"/>
        <v>0.61458333333333304</v>
      </c>
      <c r="AO127" s="69" t="str">
        <f t="shared" si="67"/>
        <v>Stand D</v>
      </c>
      <c r="AP127" s="96" t="str">
        <f t="shared" si="68"/>
        <v>H6</v>
      </c>
      <c r="AQ127" s="69" t="str">
        <f t="shared" si="69"/>
        <v xml:space="preserve">Holmfirth - Brockholes                                                                              </v>
      </c>
      <c r="AR127" s="69" t="str">
        <f t="shared" si="70"/>
        <v xml:space="preserve">Stotts Coaches                                    </v>
      </c>
      <c r="AS127" s="69" t="str">
        <f t="shared" si="71"/>
        <v/>
      </c>
      <c r="AT127" s="70" t="str">
        <f t="shared" si="72"/>
        <v/>
      </c>
      <c r="AU127" s="70" t="str">
        <f>IF(AT127="","",SUM(AT$6:AT127))</f>
        <v/>
      </c>
      <c r="AV127" s="71" t="str">
        <f t="shared" si="73"/>
        <v/>
      </c>
      <c r="AW127" s="71" t="str">
        <f t="shared" si="74"/>
        <v/>
      </c>
      <c r="AX127" s="97" t="str">
        <f t="shared" si="75"/>
        <v/>
      </c>
      <c r="AY127" s="71" t="str">
        <f t="shared" si="76"/>
        <v/>
      </c>
      <c r="AZ127" s="71" t="str">
        <f t="shared" si="77"/>
        <v/>
      </c>
      <c r="BA127" s="180" t="str">
        <f t="shared" si="78"/>
        <v/>
      </c>
      <c r="BB127" s="101"/>
    </row>
    <row r="128" spans="1:54" ht="19.95" customHeight="1" x14ac:dyDescent="0.3">
      <c r="A128" s="98">
        <f>IF(B128="","",SUM(B$6:B128))</f>
        <v>123</v>
      </c>
      <c r="B128" s="95">
        <f t="shared" si="43"/>
        <v>1</v>
      </c>
      <c r="C128" s="254">
        <v>0.61597222222222225</v>
      </c>
      <c r="D128" s="255" t="s">
        <v>15</v>
      </c>
      <c r="E128" s="255">
        <v>314</v>
      </c>
      <c r="F128" s="256" t="s">
        <v>117</v>
      </c>
      <c r="G128" s="257" t="s">
        <v>109</v>
      </c>
      <c r="H128" s="170"/>
      <c r="I128" s="72" t="str">
        <f t="shared" si="84"/>
        <v>TRUE</v>
      </c>
      <c r="J128" s="72" t="str">
        <f t="shared" si="84"/>
        <v/>
      </c>
      <c r="K128" s="72" t="str">
        <f t="shared" si="84"/>
        <v/>
      </c>
      <c r="L128" s="72" t="str">
        <f t="shared" si="84"/>
        <v/>
      </c>
      <c r="M128" s="81" t="str">
        <f t="shared" si="84"/>
        <v/>
      </c>
      <c r="N128" s="62">
        <f t="shared" si="44"/>
        <v>1</v>
      </c>
      <c r="O128" s="62">
        <f>IF(N128="","",SUM(N$6:N128))</f>
        <v>41</v>
      </c>
      <c r="P128" s="63">
        <f t="shared" si="45"/>
        <v>0.61597222222222225</v>
      </c>
      <c r="Q128" s="63" t="str">
        <f t="shared" si="46"/>
        <v>Stand A</v>
      </c>
      <c r="R128" s="79">
        <f t="shared" si="47"/>
        <v>314</v>
      </c>
      <c r="S128" s="63" t="str">
        <f t="shared" si="48"/>
        <v xml:space="preserve">Holme - Huddersfield                                                                                </v>
      </c>
      <c r="T128" s="63" t="str">
        <f t="shared" si="49"/>
        <v xml:space="preserve">First                                             </v>
      </c>
      <c r="U128" s="63" t="str">
        <f t="shared" si="50"/>
        <v/>
      </c>
      <c r="V128" s="64" t="str">
        <f t="shared" si="51"/>
        <v/>
      </c>
      <c r="W128" s="64" t="str">
        <f>IF(V128="","",SUM(V$6:V128))</f>
        <v/>
      </c>
      <c r="X128" s="65" t="str">
        <f t="shared" si="52"/>
        <v/>
      </c>
      <c r="Y128" s="65" t="str">
        <f t="shared" si="53"/>
        <v/>
      </c>
      <c r="Z128" s="65" t="str">
        <f t="shared" si="54"/>
        <v/>
      </c>
      <c r="AA128" s="65" t="str">
        <f t="shared" si="55"/>
        <v/>
      </c>
      <c r="AB128" s="65" t="str">
        <f t="shared" si="56"/>
        <v/>
      </c>
      <c r="AC128" s="65" t="str">
        <f t="shared" si="57"/>
        <v/>
      </c>
      <c r="AD128" s="66" t="str">
        <f t="shared" si="58"/>
        <v/>
      </c>
      <c r="AE128" s="66" t="str">
        <f>IF(AD128="","",SUM(AD$6:AD128))</f>
        <v/>
      </c>
      <c r="AF128" s="67" t="str">
        <f t="shared" si="59"/>
        <v/>
      </c>
      <c r="AG128" s="67" t="str">
        <f t="shared" si="60"/>
        <v/>
      </c>
      <c r="AH128" s="87" t="str">
        <f t="shared" si="61"/>
        <v/>
      </c>
      <c r="AI128" s="67" t="str">
        <f t="shared" si="62"/>
        <v/>
      </c>
      <c r="AJ128" s="67" t="str">
        <f t="shared" si="63"/>
        <v/>
      </c>
      <c r="AK128" s="67" t="str">
        <f t="shared" si="64"/>
        <v/>
      </c>
      <c r="AL128" s="68" t="str">
        <f t="shared" si="65"/>
        <v/>
      </c>
      <c r="AM128" s="68" t="str">
        <f>IF(AL128="","",SUM(AL$6:AL128))</f>
        <v/>
      </c>
      <c r="AN128" s="69" t="str">
        <f t="shared" si="66"/>
        <v/>
      </c>
      <c r="AO128" s="69" t="str">
        <f t="shared" si="67"/>
        <v/>
      </c>
      <c r="AP128" s="96" t="str">
        <f t="shared" si="68"/>
        <v/>
      </c>
      <c r="AQ128" s="69" t="str">
        <f t="shared" si="69"/>
        <v/>
      </c>
      <c r="AR128" s="69" t="str">
        <f t="shared" si="70"/>
        <v/>
      </c>
      <c r="AS128" s="69" t="str">
        <f t="shared" si="71"/>
        <v/>
      </c>
      <c r="AT128" s="70" t="str">
        <f t="shared" si="72"/>
        <v/>
      </c>
      <c r="AU128" s="70" t="str">
        <f>IF(AT128="","",SUM(AT$6:AT128))</f>
        <v/>
      </c>
      <c r="AV128" s="71" t="str">
        <f t="shared" si="73"/>
        <v/>
      </c>
      <c r="AW128" s="71" t="str">
        <f t="shared" si="74"/>
        <v/>
      </c>
      <c r="AX128" s="97" t="str">
        <f t="shared" si="75"/>
        <v/>
      </c>
      <c r="AY128" s="71" t="str">
        <f t="shared" si="76"/>
        <v/>
      </c>
      <c r="AZ128" s="71" t="str">
        <f t="shared" si="77"/>
        <v/>
      </c>
      <c r="BA128" s="180" t="str">
        <f t="shared" si="78"/>
        <v/>
      </c>
      <c r="BB128" s="101"/>
    </row>
    <row r="129" spans="1:54" ht="19.95" customHeight="1" x14ac:dyDescent="0.3">
      <c r="A129" s="98">
        <f>IF(B129="","",SUM(B$6:B129))</f>
        <v>124</v>
      </c>
      <c r="B129" s="95">
        <f t="shared" si="43"/>
        <v>1</v>
      </c>
      <c r="C129" s="254">
        <v>0.61597222222222225</v>
      </c>
      <c r="D129" s="255" t="s">
        <v>17</v>
      </c>
      <c r="E129" s="255">
        <v>316</v>
      </c>
      <c r="F129" s="256" t="s">
        <v>118</v>
      </c>
      <c r="G129" s="257" t="s">
        <v>109</v>
      </c>
      <c r="H129" s="170"/>
      <c r="I129" s="72" t="str">
        <f t="shared" si="84"/>
        <v/>
      </c>
      <c r="J129" s="72" t="str">
        <f t="shared" si="84"/>
        <v/>
      </c>
      <c r="K129" s="72" t="str">
        <f t="shared" si="84"/>
        <v>TRUE</v>
      </c>
      <c r="L129" s="72" t="str">
        <f t="shared" si="84"/>
        <v/>
      </c>
      <c r="M129" s="81" t="str">
        <f t="shared" si="84"/>
        <v/>
      </c>
      <c r="N129" s="62" t="str">
        <f t="shared" si="44"/>
        <v/>
      </c>
      <c r="O129" s="62" t="str">
        <f>IF(N129="","",SUM(N$6:N129))</f>
        <v/>
      </c>
      <c r="P129" s="63" t="str">
        <f t="shared" si="45"/>
        <v/>
      </c>
      <c r="Q129" s="63" t="str">
        <f t="shared" si="46"/>
        <v/>
      </c>
      <c r="R129" s="79" t="str">
        <f t="shared" si="47"/>
        <v/>
      </c>
      <c r="S129" s="63" t="str">
        <f t="shared" si="48"/>
        <v/>
      </c>
      <c r="T129" s="63" t="str">
        <f t="shared" si="49"/>
        <v/>
      </c>
      <c r="U129" s="63" t="str">
        <f t="shared" si="50"/>
        <v/>
      </c>
      <c r="V129" s="64" t="str">
        <f t="shared" si="51"/>
        <v/>
      </c>
      <c r="W129" s="64" t="str">
        <f>IF(V129="","",SUM(V$6:V129))</f>
        <v/>
      </c>
      <c r="X129" s="65" t="str">
        <f t="shared" si="52"/>
        <v/>
      </c>
      <c r="Y129" s="65" t="str">
        <f t="shared" si="53"/>
        <v/>
      </c>
      <c r="Z129" s="65" t="str">
        <f t="shared" si="54"/>
        <v/>
      </c>
      <c r="AA129" s="65" t="str">
        <f t="shared" si="55"/>
        <v/>
      </c>
      <c r="AB129" s="65" t="str">
        <f t="shared" si="56"/>
        <v/>
      </c>
      <c r="AC129" s="65" t="str">
        <f t="shared" si="57"/>
        <v/>
      </c>
      <c r="AD129" s="66">
        <f t="shared" si="58"/>
        <v>1</v>
      </c>
      <c r="AE129" s="66">
        <f>IF(AD129="","",SUM(AD$6:AD129))</f>
        <v>30</v>
      </c>
      <c r="AF129" s="67">
        <f t="shared" si="59"/>
        <v>0.61597222222222225</v>
      </c>
      <c r="AG129" s="67" t="str">
        <f t="shared" si="60"/>
        <v>Stand C</v>
      </c>
      <c r="AH129" s="87">
        <f t="shared" si="61"/>
        <v>316</v>
      </c>
      <c r="AI129" s="67" t="str">
        <f t="shared" si="62"/>
        <v xml:space="preserve">Huddersfield - Parkhead                                                                             </v>
      </c>
      <c r="AJ129" s="67" t="str">
        <f t="shared" si="63"/>
        <v xml:space="preserve">First                                             </v>
      </c>
      <c r="AK129" s="67" t="str">
        <f t="shared" si="64"/>
        <v/>
      </c>
      <c r="AL129" s="68" t="str">
        <f t="shared" si="65"/>
        <v/>
      </c>
      <c r="AM129" s="68" t="str">
        <f>IF(AL129="","",SUM(AL$6:AL129))</f>
        <v/>
      </c>
      <c r="AN129" s="69" t="str">
        <f t="shared" si="66"/>
        <v/>
      </c>
      <c r="AO129" s="69" t="str">
        <f t="shared" si="67"/>
        <v/>
      </c>
      <c r="AP129" s="96" t="str">
        <f t="shared" si="68"/>
        <v/>
      </c>
      <c r="AQ129" s="69" t="str">
        <f t="shared" si="69"/>
        <v/>
      </c>
      <c r="AR129" s="69" t="str">
        <f t="shared" si="70"/>
        <v/>
      </c>
      <c r="AS129" s="69" t="str">
        <f t="shared" si="71"/>
        <v/>
      </c>
      <c r="AT129" s="70" t="str">
        <f t="shared" si="72"/>
        <v/>
      </c>
      <c r="AU129" s="70" t="str">
        <f>IF(AT129="","",SUM(AT$6:AT129))</f>
        <v/>
      </c>
      <c r="AV129" s="71" t="str">
        <f t="shared" si="73"/>
        <v/>
      </c>
      <c r="AW129" s="71" t="str">
        <f t="shared" si="74"/>
        <v/>
      </c>
      <c r="AX129" s="97" t="str">
        <f t="shared" si="75"/>
        <v/>
      </c>
      <c r="AY129" s="71" t="str">
        <f t="shared" si="76"/>
        <v/>
      </c>
      <c r="AZ129" s="71" t="str">
        <f t="shared" si="77"/>
        <v/>
      </c>
      <c r="BA129" s="180" t="str">
        <f t="shared" si="78"/>
        <v/>
      </c>
      <c r="BB129" s="101"/>
    </row>
    <row r="130" spans="1:54" ht="19.95" customHeight="1" x14ac:dyDescent="0.3">
      <c r="A130" s="98">
        <f>IF(B130="","",SUM(B$6:B130))</f>
        <v>125</v>
      </c>
      <c r="B130" s="95">
        <f t="shared" si="43"/>
        <v>1</v>
      </c>
      <c r="C130" s="254">
        <v>0.61805555555555558</v>
      </c>
      <c r="D130" s="255" t="s">
        <v>18</v>
      </c>
      <c r="E130" s="255" t="s">
        <v>127</v>
      </c>
      <c r="F130" s="256" t="s">
        <v>126</v>
      </c>
      <c r="G130" s="257" t="s">
        <v>122</v>
      </c>
      <c r="H130" s="170"/>
      <c r="I130" s="72" t="str">
        <f t="shared" si="84"/>
        <v/>
      </c>
      <c r="J130" s="72" t="str">
        <f t="shared" si="84"/>
        <v/>
      </c>
      <c r="K130" s="72" t="str">
        <f t="shared" si="84"/>
        <v/>
      </c>
      <c r="L130" s="72" t="str">
        <f t="shared" si="84"/>
        <v>TRUE</v>
      </c>
      <c r="M130" s="81" t="str">
        <f t="shared" si="84"/>
        <v/>
      </c>
      <c r="N130" s="62" t="str">
        <f t="shared" si="44"/>
        <v/>
      </c>
      <c r="O130" s="62" t="str">
        <f>IF(N130="","",SUM(N$6:N130))</f>
        <v/>
      </c>
      <c r="P130" s="63" t="str">
        <f t="shared" si="45"/>
        <v/>
      </c>
      <c r="Q130" s="63" t="str">
        <f t="shared" si="46"/>
        <v/>
      </c>
      <c r="R130" s="79" t="str">
        <f t="shared" si="47"/>
        <v/>
      </c>
      <c r="S130" s="63" t="str">
        <f t="shared" si="48"/>
        <v/>
      </c>
      <c r="T130" s="63" t="str">
        <f t="shared" si="49"/>
        <v/>
      </c>
      <c r="U130" s="63" t="str">
        <f t="shared" si="50"/>
        <v/>
      </c>
      <c r="V130" s="64" t="str">
        <f t="shared" si="51"/>
        <v/>
      </c>
      <c r="W130" s="64" t="str">
        <f>IF(V130="","",SUM(V$6:V130))</f>
        <v/>
      </c>
      <c r="X130" s="65" t="str">
        <f t="shared" si="52"/>
        <v/>
      </c>
      <c r="Y130" s="65" t="str">
        <f t="shared" si="53"/>
        <v/>
      </c>
      <c r="Z130" s="65" t="str">
        <f t="shared" si="54"/>
        <v/>
      </c>
      <c r="AA130" s="65" t="str">
        <f t="shared" si="55"/>
        <v/>
      </c>
      <c r="AB130" s="65" t="str">
        <f t="shared" si="56"/>
        <v/>
      </c>
      <c r="AC130" s="65" t="str">
        <f t="shared" si="57"/>
        <v/>
      </c>
      <c r="AD130" s="66" t="str">
        <f t="shared" si="58"/>
        <v/>
      </c>
      <c r="AE130" s="66" t="str">
        <f>IF(AD130="","",SUM(AD$6:AD130))</f>
        <v/>
      </c>
      <c r="AF130" s="67" t="str">
        <f t="shared" si="59"/>
        <v/>
      </c>
      <c r="AG130" s="67" t="str">
        <f t="shared" si="60"/>
        <v/>
      </c>
      <c r="AH130" s="87" t="str">
        <f t="shared" si="61"/>
        <v/>
      </c>
      <c r="AI130" s="67" t="str">
        <f t="shared" si="62"/>
        <v/>
      </c>
      <c r="AJ130" s="67" t="str">
        <f t="shared" si="63"/>
        <v/>
      </c>
      <c r="AK130" s="67" t="str">
        <f t="shared" si="64"/>
        <v/>
      </c>
      <c r="AL130" s="68">
        <f t="shared" si="65"/>
        <v>1</v>
      </c>
      <c r="AM130" s="68">
        <f>IF(AL130="","",SUM(AL$6:AL130))</f>
        <v>26</v>
      </c>
      <c r="AN130" s="69">
        <f t="shared" si="66"/>
        <v>0.61805555555555558</v>
      </c>
      <c r="AO130" s="69" t="str">
        <f t="shared" si="67"/>
        <v>Stand D</v>
      </c>
      <c r="AP130" s="96" t="str">
        <f t="shared" si="68"/>
        <v xml:space="preserve">H1             </v>
      </c>
      <c r="AQ130" s="69" t="str">
        <f t="shared" si="69"/>
        <v xml:space="preserve">Holmfirth - Totties Circular                                                                        </v>
      </c>
      <c r="AR130" s="69" t="str">
        <f t="shared" si="70"/>
        <v xml:space="preserve">Stotts Coaches                                    </v>
      </c>
      <c r="AS130" s="69" t="str">
        <f t="shared" si="71"/>
        <v/>
      </c>
      <c r="AT130" s="70" t="str">
        <f t="shared" si="72"/>
        <v/>
      </c>
      <c r="AU130" s="70" t="str">
        <f>IF(AT130="","",SUM(AT$6:AT130))</f>
        <v/>
      </c>
      <c r="AV130" s="71" t="str">
        <f t="shared" si="73"/>
        <v/>
      </c>
      <c r="AW130" s="71" t="str">
        <f t="shared" si="74"/>
        <v/>
      </c>
      <c r="AX130" s="97" t="str">
        <f t="shared" si="75"/>
        <v/>
      </c>
      <c r="AY130" s="71" t="str">
        <f t="shared" si="76"/>
        <v/>
      </c>
      <c r="AZ130" s="71" t="str">
        <f t="shared" si="77"/>
        <v/>
      </c>
      <c r="BA130" s="180" t="str">
        <f t="shared" si="78"/>
        <v/>
      </c>
      <c r="BB130" s="101"/>
    </row>
    <row r="131" spans="1:54" ht="19.95" customHeight="1" x14ac:dyDescent="0.3">
      <c r="A131" s="98">
        <f>IF(B131="","",SUM(B$6:B131))</f>
        <v>126</v>
      </c>
      <c r="B131" s="95">
        <f t="shared" si="43"/>
        <v>1</v>
      </c>
      <c r="C131" s="254">
        <v>0.62013888888888891</v>
      </c>
      <c r="D131" s="255" t="s">
        <v>15</v>
      </c>
      <c r="E131" s="255" t="s">
        <v>128</v>
      </c>
      <c r="F131" s="256" t="s">
        <v>153</v>
      </c>
      <c r="G131" s="257" t="s">
        <v>122</v>
      </c>
      <c r="H131" s="170"/>
      <c r="I131" s="72" t="str">
        <f t="shared" si="84"/>
        <v>TRUE</v>
      </c>
      <c r="J131" s="72" t="str">
        <f t="shared" si="84"/>
        <v/>
      </c>
      <c r="K131" s="72" t="str">
        <f t="shared" si="84"/>
        <v/>
      </c>
      <c r="L131" s="72" t="str">
        <f t="shared" si="84"/>
        <v/>
      </c>
      <c r="M131" s="81" t="str">
        <f t="shared" si="84"/>
        <v/>
      </c>
      <c r="N131" s="62">
        <f t="shared" si="44"/>
        <v>1</v>
      </c>
      <c r="O131" s="62">
        <f>IF(N131="","",SUM(N$6:N131))</f>
        <v>42</v>
      </c>
      <c r="P131" s="63">
        <f t="shared" si="45"/>
        <v>0.62013888888888891</v>
      </c>
      <c r="Q131" s="63" t="str">
        <f t="shared" si="46"/>
        <v>Stand A</v>
      </c>
      <c r="R131" s="79" t="str">
        <f t="shared" si="47"/>
        <v xml:space="preserve">H5             </v>
      </c>
      <c r="S131" s="63" t="str">
        <f t="shared" si="48"/>
        <v xml:space="preserve">Holmfirth - Holmbridge                </v>
      </c>
      <c r="T131" s="63" t="str">
        <f t="shared" si="49"/>
        <v xml:space="preserve">Stotts Coaches                                    </v>
      </c>
      <c r="U131" s="63" t="str">
        <f t="shared" si="50"/>
        <v/>
      </c>
      <c r="V131" s="64" t="str">
        <f t="shared" si="51"/>
        <v/>
      </c>
      <c r="W131" s="64" t="str">
        <f>IF(V131="","",SUM(V$6:V131))</f>
        <v/>
      </c>
      <c r="X131" s="65" t="str">
        <f t="shared" si="52"/>
        <v/>
      </c>
      <c r="Y131" s="65" t="str">
        <f t="shared" si="53"/>
        <v/>
      </c>
      <c r="Z131" s="65" t="str">
        <f t="shared" si="54"/>
        <v/>
      </c>
      <c r="AA131" s="65" t="str">
        <f t="shared" si="55"/>
        <v/>
      </c>
      <c r="AB131" s="65" t="str">
        <f t="shared" si="56"/>
        <v/>
      </c>
      <c r="AC131" s="65" t="str">
        <f t="shared" si="57"/>
        <v/>
      </c>
      <c r="AD131" s="66" t="str">
        <f t="shared" si="58"/>
        <v/>
      </c>
      <c r="AE131" s="66" t="str">
        <f>IF(AD131="","",SUM(AD$6:AD131))</f>
        <v/>
      </c>
      <c r="AF131" s="67" t="str">
        <f t="shared" si="59"/>
        <v/>
      </c>
      <c r="AG131" s="67" t="str">
        <f t="shared" si="60"/>
        <v/>
      </c>
      <c r="AH131" s="87" t="str">
        <f t="shared" si="61"/>
        <v/>
      </c>
      <c r="AI131" s="67" t="str">
        <f t="shared" si="62"/>
        <v/>
      </c>
      <c r="AJ131" s="67" t="str">
        <f t="shared" si="63"/>
        <v/>
      </c>
      <c r="AK131" s="67" t="str">
        <f t="shared" si="64"/>
        <v/>
      </c>
      <c r="AL131" s="68" t="str">
        <f t="shared" si="65"/>
        <v/>
      </c>
      <c r="AM131" s="68" t="str">
        <f>IF(AL131="","",SUM(AL$6:AL131))</f>
        <v/>
      </c>
      <c r="AN131" s="69" t="str">
        <f t="shared" si="66"/>
        <v/>
      </c>
      <c r="AO131" s="69" t="str">
        <f t="shared" si="67"/>
        <v/>
      </c>
      <c r="AP131" s="96" t="str">
        <f t="shared" si="68"/>
        <v/>
      </c>
      <c r="AQ131" s="69" t="str">
        <f t="shared" si="69"/>
        <v/>
      </c>
      <c r="AR131" s="69" t="str">
        <f t="shared" si="70"/>
        <v/>
      </c>
      <c r="AS131" s="69" t="str">
        <f t="shared" si="71"/>
        <v/>
      </c>
      <c r="AT131" s="70" t="str">
        <f t="shared" si="72"/>
        <v/>
      </c>
      <c r="AU131" s="70" t="str">
        <f>IF(AT131="","",SUM(AT$6:AT131))</f>
        <v/>
      </c>
      <c r="AV131" s="71" t="str">
        <f t="shared" si="73"/>
        <v/>
      </c>
      <c r="AW131" s="71" t="str">
        <f t="shared" si="74"/>
        <v/>
      </c>
      <c r="AX131" s="97" t="str">
        <f t="shared" si="75"/>
        <v/>
      </c>
      <c r="AY131" s="71" t="str">
        <f t="shared" si="76"/>
        <v/>
      </c>
      <c r="AZ131" s="71" t="str">
        <f t="shared" si="77"/>
        <v/>
      </c>
      <c r="BA131" s="180" t="str">
        <f t="shared" si="78"/>
        <v/>
      </c>
      <c r="BB131" s="101"/>
    </row>
    <row r="132" spans="1:54" ht="19.95" customHeight="1" x14ac:dyDescent="0.3">
      <c r="A132" s="98">
        <f>IF(B132="","",SUM(B$6:B132))</f>
        <v>127</v>
      </c>
      <c r="B132" s="95">
        <f t="shared" si="43"/>
        <v>1</v>
      </c>
      <c r="C132" s="254">
        <v>0.62152777777777779</v>
      </c>
      <c r="D132" s="255" t="s">
        <v>17</v>
      </c>
      <c r="E132" s="255">
        <v>310</v>
      </c>
      <c r="F132" s="256" t="s">
        <v>114</v>
      </c>
      <c r="G132" s="257" t="s">
        <v>109</v>
      </c>
      <c r="H132" s="170"/>
      <c r="I132" s="72" t="str">
        <f t="shared" si="84"/>
        <v/>
      </c>
      <c r="J132" s="72" t="str">
        <f t="shared" si="84"/>
        <v/>
      </c>
      <c r="K132" s="72" t="str">
        <f t="shared" si="84"/>
        <v>TRUE</v>
      </c>
      <c r="L132" s="72" t="str">
        <f t="shared" si="84"/>
        <v/>
      </c>
      <c r="M132" s="81" t="str">
        <f t="shared" si="84"/>
        <v/>
      </c>
      <c r="N132" s="62" t="str">
        <f t="shared" si="44"/>
        <v/>
      </c>
      <c r="O132" s="62" t="str">
        <f>IF(N132="","",SUM(N$6:N132))</f>
        <v/>
      </c>
      <c r="P132" s="63" t="str">
        <f t="shared" si="45"/>
        <v/>
      </c>
      <c r="Q132" s="63" t="str">
        <f t="shared" si="46"/>
        <v/>
      </c>
      <c r="R132" s="79" t="str">
        <f t="shared" si="47"/>
        <v/>
      </c>
      <c r="S132" s="63" t="str">
        <f t="shared" si="48"/>
        <v/>
      </c>
      <c r="T132" s="63" t="str">
        <f t="shared" si="49"/>
        <v/>
      </c>
      <c r="U132" s="63" t="str">
        <f t="shared" si="50"/>
        <v/>
      </c>
      <c r="V132" s="64" t="str">
        <f t="shared" si="51"/>
        <v/>
      </c>
      <c r="W132" s="64" t="str">
        <f>IF(V132="","",SUM(V$6:V132))</f>
        <v/>
      </c>
      <c r="X132" s="65" t="str">
        <f t="shared" si="52"/>
        <v/>
      </c>
      <c r="Y132" s="65" t="str">
        <f t="shared" si="53"/>
        <v/>
      </c>
      <c r="Z132" s="65" t="str">
        <f t="shared" si="54"/>
        <v/>
      </c>
      <c r="AA132" s="65" t="str">
        <f t="shared" si="55"/>
        <v/>
      </c>
      <c r="AB132" s="65" t="str">
        <f t="shared" si="56"/>
        <v/>
      </c>
      <c r="AC132" s="65" t="str">
        <f t="shared" si="57"/>
        <v/>
      </c>
      <c r="AD132" s="66">
        <f t="shared" si="58"/>
        <v>1</v>
      </c>
      <c r="AE132" s="66">
        <f>IF(AD132="","",SUM(AD$6:AD132))</f>
        <v>31</v>
      </c>
      <c r="AF132" s="67">
        <f t="shared" si="59"/>
        <v>0.62152777777777779</v>
      </c>
      <c r="AG132" s="67" t="str">
        <f t="shared" si="60"/>
        <v>Stand C</v>
      </c>
      <c r="AH132" s="87">
        <f t="shared" si="61"/>
        <v>310</v>
      </c>
      <c r="AI132" s="67" t="str">
        <f t="shared" si="62"/>
        <v xml:space="preserve">Huddersfield - Hepworth                                                                             </v>
      </c>
      <c r="AJ132" s="67" t="str">
        <f t="shared" si="63"/>
        <v xml:space="preserve">First                                             </v>
      </c>
      <c r="AK132" s="67" t="str">
        <f t="shared" si="64"/>
        <v/>
      </c>
      <c r="AL132" s="68" t="str">
        <f t="shared" si="65"/>
        <v/>
      </c>
      <c r="AM132" s="68" t="str">
        <f>IF(AL132="","",SUM(AL$6:AL132))</f>
        <v/>
      </c>
      <c r="AN132" s="69" t="str">
        <f t="shared" si="66"/>
        <v/>
      </c>
      <c r="AO132" s="69" t="str">
        <f t="shared" si="67"/>
        <v/>
      </c>
      <c r="AP132" s="96" t="str">
        <f t="shared" si="68"/>
        <v/>
      </c>
      <c r="AQ132" s="69" t="str">
        <f t="shared" si="69"/>
        <v/>
      </c>
      <c r="AR132" s="69" t="str">
        <f t="shared" si="70"/>
        <v/>
      </c>
      <c r="AS132" s="69" t="str">
        <f t="shared" si="71"/>
        <v/>
      </c>
      <c r="AT132" s="70" t="str">
        <f t="shared" si="72"/>
        <v/>
      </c>
      <c r="AU132" s="70" t="str">
        <f>IF(AT132="","",SUM(AT$6:AT132))</f>
        <v/>
      </c>
      <c r="AV132" s="71" t="str">
        <f t="shared" si="73"/>
        <v/>
      </c>
      <c r="AW132" s="71" t="str">
        <f t="shared" si="74"/>
        <v/>
      </c>
      <c r="AX132" s="97" t="str">
        <f t="shared" si="75"/>
        <v/>
      </c>
      <c r="AY132" s="71" t="str">
        <f t="shared" si="76"/>
        <v/>
      </c>
      <c r="AZ132" s="71" t="str">
        <f t="shared" si="77"/>
        <v/>
      </c>
      <c r="BA132" s="180" t="str">
        <f t="shared" si="78"/>
        <v/>
      </c>
      <c r="BB132" s="101"/>
    </row>
    <row r="133" spans="1:54" ht="19.95" customHeight="1" x14ac:dyDescent="0.3">
      <c r="A133" s="98">
        <f>IF(B133="","",SUM(B$6:B133))</f>
        <v>128</v>
      </c>
      <c r="B133" s="95">
        <f t="shared" si="43"/>
        <v>1</v>
      </c>
      <c r="C133" s="235">
        <v>0.62152777777777779</v>
      </c>
      <c r="D133" s="236" t="s">
        <v>18</v>
      </c>
      <c r="E133" s="236">
        <v>352</v>
      </c>
      <c r="F133" s="237" t="s">
        <v>152</v>
      </c>
      <c r="G133" s="247" t="s">
        <v>138</v>
      </c>
      <c r="H133" s="170"/>
      <c r="I133" s="72" t="str">
        <f t="shared" si="84"/>
        <v/>
      </c>
      <c r="J133" s="72" t="str">
        <f t="shared" si="84"/>
        <v/>
      </c>
      <c r="K133" s="72" t="str">
        <f t="shared" si="84"/>
        <v/>
      </c>
      <c r="L133" s="72" t="str">
        <f t="shared" si="84"/>
        <v>TRUE</v>
      </c>
      <c r="M133" s="81" t="str">
        <f t="shared" si="84"/>
        <v/>
      </c>
      <c r="N133" s="62" t="str">
        <f t="shared" si="44"/>
        <v/>
      </c>
      <c r="O133" s="62" t="str">
        <f>IF(N133="","",SUM(N$6:N133))</f>
        <v/>
      </c>
      <c r="P133" s="63" t="str">
        <f t="shared" si="45"/>
        <v/>
      </c>
      <c r="Q133" s="63" t="str">
        <f t="shared" si="46"/>
        <v/>
      </c>
      <c r="R133" s="79" t="str">
        <f t="shared" si="47"/>
        <v/>
      </c>
      <c r="S133" s="63" t="str">
        <f t="shared" si="48"/>
        <v/>
      </c>
      <c r="T133" s="63" t="str">
        <f t="shared" si="49"/>
        <v/>
      </c>
      <c r="U133" s="63" t="str">
        <f t="shared" si="50"/>
        <v/>
      </c>
      <c r="V133" s="64" t="str">
        <f t="shared" si="51"/>
        <v/>
      </c>
      <c r="W133" s="64" t="str">
        <f>IF(V133="","",SUM(V$6:V133))</f>
        <v/>
      </c>
      <c r="X133" s="65" t="str">
        <f t="shared" si="52"/>
        <v/>
      </c>
      <c r="Y133" s="65" t="str">
        <f t="shared" si="53"/>
        <v/>
      </c>
      <c r="Z133" s="65" t="str">
        <f t="shared" si="54"/>
        <v/>
      </c>
      <c r="AA133" s="65" t="str">
        <f t="shared" si="55"/>
        <v/>
      </c>
      <c r="AB133" s="65" t="str">
        <f t="shared" si="56"/>
        <v/>
      </c>
      <c r="AC133" s="65" t="str">
        <f t="shared" si="57"/>
        <v/>
      </c>
      <c r="AD133" s="66" t="str">
        <f t="shared" si="58"/>
        <v/>
      </c>
      <c r="AE133" s="66" t="str">
        <f>IF(AD133="","",SUM(AD$6:AD133))</f>
        <v/>
      </c>
      <c r="AF133" s="67" t="str">
        <f t="shared" si="59"/>
        <v/>
      </c>
      <c r="AG133" s="67" t="str">
        <f t="shared" si="60"/>
        <v/>
      </c>
      <c r="AH133" s="87" t="str">
        <f t="shared" si="61"/>
        <v/>
      </c>
      <c r="AI133" s="67" t="str">
        <f t="shared" si="62"/>
        <v/>
      </c>
      <c r="AJ133" s="67" t="str">
        <f t="shared" si="63"/>
        <v/>
      </c>
      <c r="AK133" s="67" t="str">
        <f t="shared" si="64"/>
        <v/>
      </c>
      <c r="AL133" s="68">
        <f t="shared" si="65"/>
        <v>1</v>
      </c>
      <c r="AM133" s="68">
        <f>IF(AL133="","",SUM(AL$6:AL133))</f>
        <v>27</v>
      </c>
      <c r="AN133" s="69">
        <f t="shared" si="66"/>
        <v>0.62152777777777779</v>
      </c>
      <c r="AO133" s="69" t="str">
        <f t="shared" si="67"/>
        <v>Stand D</v>
      </c>
      <c r="AP133" s="96">
        <f t="shared" si="68"/>
        <v>352</v>
      </c>
      <c r="AQ133" s="69" t="str">
        <f t="shared" si="69"/>
        <v>Holmfirth - Uppermill</v>
      </c>
      <c r="AR133" s="69" t="str">
        <f t="shared" si="70"/>
        <v>South Pennine Community Transport</v>
      </c>
      <c r="AS133" s="69" t="str">
        <f t="shared" si="71"/>
        <v/>
      </c>
      <c r="AT133" s="70" t="str">
        <f t="shared" si="72"/>
        <v/>
      </c>
      <c r="AU133" s="70" t="str">
        <f>IF(AT133="","",SUM(AT$6:AT133))</f>
        <v/>
      </c>
      <c r="AV133" s="71" t="str">
        <f t="shared" si="73"/>
        <v/>
      </c>
      <c r="AW133" s="71" t="str">
        <f t="shared" si="74"/>
        <v/>
      </c>
      <c r="AX133" s="97" t="str">
        <f t="shared" si="75"/>
        <v/>
      </c>
      <c r="AY133" s="71" t="str">
        <f t="shared" si="76"/>
        <v/>
      </c>
      <c r="AZ133" s="71" t="str">
        <f t="shared" si="77"/>
        <v/>
      </c>
      <c r="BA133" s="180" t="str">
        <f t="shared" si="78"/>
        <v/>
      </c>
      <c r="BB133" s="101"/>
    </row>
    <row r="134" spans="1:54" ht="19.95" customHeight="1" x14ac:dyDescent="0.3">
      <c r="A134" s="98">
        <f>IF(B134="","",SUM(B$6:B134))</f>
        <v>129</v>
      </c>
      <c r="B134" s="95">
        <f t="shared" ref="B134:B197" si="85">IF($C134="","",1)</f>
        <v>1</v>
      </c>
      <c r="C134" s="254">
        <v>0.625</v>
      </c>
      <c r="D134" s="255" t="s">
        <v>15</v>
      </c>
      <c r="E134" s="255">
        <v>310</v>
      </c>
      <c r="F134" s="256" t="s">
        <v>110</v>
      </c>
      <c r="G134" s="257" t="s">
        <v>109</v>
      </c>
      <c r="H134" s="170"/>
      <c r="I134" s="72" t="str">
        <f t="shared" si="84"/>
        <v>TRUE</v>
      </c>
      <c r="J134" s="72" t="str">
        <f t="shared" si="84"/>
        <v/>
      </c>
      <c r="K134" s="72" t="str">
        <f t="shared" si="84"/>
        <v/>
      </c>
      <c r="L134" s="72" t="str">
        <f t="shared" si="84"/>
        <v/>
      </c>
      <c r="M134" s="81" t="str">
        <f t="shared" si="84"/>
        <v/>
      </c>
      <c r="N134" s="62">
        <f t="shared" ref="N134:N197" si="86">IF($P134="","",1)</f>
        <v>1</v>
      </c>
      <c r="O134" s="62">
        <f>IF(N134="","",SUM(N$6:N134))</f>
        <v>43</v>
      </c>
      <c r="P134" s="63">
        <f t="shared" ref="P134:P197" si="87">IF($I134="TRUE",C134,"")</f>
        <v>0.625</v>
      </c>
      <c r="Q134" s="63" t="str">
        <f t="shared" ref="Q134:Q197" si="88">IF($I134="TRUE",D134,"")</f>
        <v>Stand A</v>
      </c>
      <c r="R134" s="79">
        <f t="shared" ref="R134:R197" si="89">IF($I134="TRUE",E134,"")</f>
        <v>310</v>
      </c>
      <c r="S134" s="63" t="str">
        <f t="shared" ref="S134:S197" si="90">IF($I134="TRUE",F134,"")</f>
        <v xml:space="preserve">Hepworth - Huddersfield                                                                             </v>
      </c>
      <c r="T134" s="63" t="str">
        <f t="shared" ref="T134:T197" si="91">IF($I134="TRUE",G134,"")</f>
        <v xml:space="preserve">First                                             </v>
      </c>
      <c r="U134" s="63" t="str">
        <f t="shared" ref="U134:U197" si="92">IF($H134="","",IF(OR(I134="TRUE"),$H134,""))</f>
        <v/>
      </c>
      <c r="V134" s="64" t="str">
        <f t="shared" ref="V134:V197" si="93">IF(X134="","",1)</f>
        <v/>
      </c>
      <c r="W134" s="64" t="str">
        <f>IF(V134="","",SUM(V$6:V134))</f>
        <v/>
      </c>
      <c r="X134" s="65" t="str">
        <f t="shared" ref="X134:X197" si="94">IF($J134="TRUE",C134,"")</f>
        <v/>
      </c>
      <c r="Y134" s="65" t="str">
        <f t="shared" ref="Y134:Y197" si="95">IF($J134="TRUE",D134,"")</f>
        <v/>
      </c>
      <c r="Z134" s="65" t="str">
        <f t="shared" ref="Z134:Z197" si="96">IF($J134="TRUE",E134,"")</f>
        <v/>
      </c>
      <c r="AA134" s="65" t="str">
        <f t="shared" ref="AA134:AA197" si="97">IF($J134="TRUE",F134,"")</f>
        <v/>
      </c>
      <c r="AB134" s="65" t="str">
        <f t="shared" ref="AB134:AB197" si="98">IF($J134="TRUE",G134,"")</f>
        <v/>
      </c>
      <c r="AC134" s="65" t="str">
        <f t="shared" ref="AC134:AC197" si="99">IF($H134="","",IF(OR(J134="TRUE"),$H134,""))</f>
        <v/>
      </c>
      <c r="AD134" s="66" t="str">
        <f t="shared" ref="AD134:AD197" si="100">IF(AF134="","",1)</f>
        <v/>
      </c>
      <c r="AE134" s="66" t="str">
        <f>IF(AD134="","",SUM(AD$6:AD134))</f>
        <v/>
      </c>
      <c r="AF134" s="67" t="str">
        <f t="shared" ref="AF134:AF197" si="101">IF($K134="TRUE",C134,"")</f>
        <v/>
      </c>
      <c r="AG134" s="67" t="str">
        <f t="shared" ref="AG134:AG197" si="102">IF($K134="TRUE",D134,"")</f>
        <v/>
      </c>
      <c r="AH134" s="87" t="str">
        <f t="shared" ref="AH134:AH197" si="103">IF($K134="TRUE",E134,"")</f>
        <v/>
      </c>
      <c r="AI134" s="67" t="str">
        <f t="shared" ref="AI134:AI197" si="104">IF($K134="TRUE",F134,"")</f>
        <v/>
      </c>
      <c r="AJ134" s="67" t="str">
        <f t="shared" ref="AJ134:AJ197" si="105">IF($K134="TRUE",G134,"")</f>
        <v/>
      </c>
      <c r="AK134" s="67" t="str">
        <f t="shared" ref="AK134:AK197" si="106">IF($H134="","",IF(OR(K134="TRUE"),$H134,""))</f>
        <v/>
      </c>
      <c r="AL134" s="68" t="str">
        <f t="shared" ref="AL134:AL197" si="107">IF(AN134="","",1)</f>
        <v/>
      </c>
      <c r="AM134" s="68" t="str">
        <f>IF(AL134="","",SUM(AL$6:AL134))</f>
        <v/>
      </c>
      <c r="AN134" s="69" t="str">
        <f t="shared" ref="AN134:AN197" si="108">IF($L134="TRUE",C134,"")</f>
        <v/>
      </c>
      <c r="AO134" s="69" t="str">
        <f t="shared" ref="AO134:AO197" si="109">IF($L134="TRUE",D134,"")</f>
        <v/>
      </c>
      <c r="AP134" s="96" t="str">
        <f t="shared" ref="AP134:AP197" si="110">IF($L134="TRUE",E134,"")</f>
        <v/>
      </c>
      <c r="AQ134" s="69" t="str">
        <f t="shared" ref="AQ134:AQ197" si="111">IF($L134="TRUE",F134,"")</f>
        <v/>
      </c>
      <c r="AR134" s="69" t="str">
        <f t="shared" ref="AR134:AR197" si="112">IF($L134="TRUE",G134,"")</f>
        <v/>
      </c>
      <c r="AS134" s="69" t="str">
        <f t="shared" ref="AS134:AS197" si="113">IF($H134="","",IF(OR(L134="TRUE"),$H134,""))</f>
        <v/>
      </c>
      <c r="AT134" s="70" t="str">
        <f t="shared" ref="AT134:AT197" si="114">IF(AV134="","",1)</f>
        <v/>
      </c>
      <c r="AU134" s="70" t="str">
        <f>IF(AT134="","",SUM(AT$6:AT134))</f>
        <v/>
      </c>
      <c r="AV134" s="71" t="str">
        <f t="shared" ref="AV134:AV197" si="115">IF($M134="TRUE",C134,"")</f>
        <v/>
      </c>
      <c r="AW134" s="71" t="str">
        <f t="shared" ref="AW134:AW197" si="116">IF($M134="TRUE",D134,"")</f>
        <v/>
      </c>
      <c r="AX134" s="97" t="str">
        <f t="shared" ref="AX134:AX197" si="117">IF($M134="TRUE",E134,"")</f>
        <v/>
      </c>
      <c r="AY134" s="71" t="str">
        <f t="shared" ref="AY134:AY197" si="118">IF($M134="TRUE",F134,"")</f>
        <v/>
      </c>
      <c r="AZ134" s="71" t="str">
        <f t="shared" ref="AZ134:AZ197" si="119">IF($M134="TRUE",G134,"")</f>
        <v/>
      </c>
      <c r="BA134" s="180" t="str">
        <f t="shared" ref="BA134:BA197" si="120">IF($H134="","",IF(OR(M134="TRUE"),$H134,""))</f>
        <v/>
      </c>
      <c r="BB134" s="101"/>
    </row>
    <row r="135" spans="1:54" ht="19.95" customHeight="1" x14ac:dyDescent="0.3">
      <c r="A135" s="98">
        <f>IF(B135="","",SUM(B$6:B135))</f>
        <v>130</v>
      </c>
      <c r="B135" s="95">
        <f t="shared" si="85"/>
        <v>1</v>
      </c>
      <c r="C135" s="254">
        <v>0.63472222222222219</v>
      </c>
      <c r="D135" s="255" t="s">
        <v>17</v>
      </c>
      <c r="E135" s="255">
        <v>314</v>
      </c>
      <c r="F135" s="256" t="s">
        <v>112</v>
      </c>
      <c r="G135" s="257" t="s">
        <v>109</v>
      </c>
      <c r="H135" s="170"/>
      <c r="I135" s="72" t="str">
        <f t="shared" si="84"/>
        <v/>
      </c>
      <c r="J135" s="72" t="str">
        <f t="shared" si="84"/>
        <v/>
      </c>
      <c r="K135" s="72" t="str">
        <f t="shared" si="84"/>
        <v>TRUE</v>
      </c>
      <c r="L135" s="72" t="str">
        <f t="shared" si="84"/>
        <v/>
      </c>
      <c r="M135" s="81" t="str">
        <f t="shared" si="84"/>
        <v/>
      </c>
      <c r="N135" s="62" t="str">
        <f t="shared" si="86"/>
        <v/>
      </c>
      <c r="O135" s="62" t="str">
        <f>IF(N135="","",SUM(N$6:N135))</f>
        <v/>
      </c>
      <c r="P135" s="63" t="str">
        <f t="shared" si="87"/>
        <v/>
      </c>
      <c r="Q135" s="63" t="str">
        <f t="shared" si="88"/>
        <v/>
      </c>
      <c r="R135" s="79" t="str">
        <f t="shared" si="89"/>
        <v/>
      </c>
      <c r="S135" s="63" t="str">
        <f t="shared" si="90"/>
        <v/>
      </c>
      <c r="T135" s="63" t="str">
        <f t="shared" si="91"/>
        <v/>
      </c>
      <c r="U135" s="63" t="str">
        <f t="shared" si="92"/>
        <v/>
      </c>
      <c r="V135" s="64" t="str">
        <f t="shared" si="93"/>
        <v/>
      </c>
      <c r="W135" s="64" t="str">
        <f>IF(V135="","",SUM(V$6:V135))</f>
        <v/>
      </c>
      <c r="X135" s="65" t="str">
        <f t="shared" si="94"/>
        <v/>
      </c>
      <c r="Y135" s="65" t="str">
        <f t="shared" si="95"/>
        <v/>
      </c>
      <c r="Z135" s="65" t="str">
        <f t="shared" si="96"/>
        <v/>
      </c>
      <c r="AA135" s="65" t="str">
        <f t="shared" si="97"/>
        <v/>
      </c>
      <c r="AB135" s="65" t="str">
        <f t="shared" si="98"/>
        <v/>
      </c>
      <c r="AC135" s="65" t="str">
        <f t="shared" si="99"/>
        <v/>
      </c>
      <c r="AD135" s="66">
        <f t="shared" si="100"/>
        <v>1</v>
      </c>
      <c r="AE135" s="66">
        <f>IF(AD135="","",SUM(AD$6:AD135))</f>
        <v>32</v>
      </c>
      <c r="AF135" s="67">
        <f t="shared" si="101"/>
        <v>0.63472222222222219</v>
      </c>
      <c r="AG135" s="67" t="str">
        <f t="shared" si="102"/>
        <v>Stand C</v>
      </c>
      <c r="AH135" s="87">
        <f t="shared" si="103"/>
        <v>314</v>
      </c>
      <c r="AI135" s="67" t="str">
        <f t="shared" si="104"/>
        <v xml:space="preserve">Huddersfield - Holme                                                                                </v>
      </c>
      <c r="AJ135" s="67" t="str">
        <f t="shared" si="105"/>
        <v xml:space="preserve">First                                             </v>
      </c>
      <c r="AK135" s="67" t="str">
        <f t="shared" si="106"/>
        <v/>
      </c>
      <c r="AL135" s="68" t="str">
        <f t="shared" si="107"/>
        <v/>
      </c>
      <c r="AM135" s="68" t="str">
        <f>IF(AL135="","",SUM(AL$6:AL135))</f>
        <v/>
      </c>
      <c r="AN135" s="69" t="str">
        <f t="shared" si="108"/>
        <v/>
      </c>
      <c r="AO135" s="69" t="str">
        <f t="shared" si="109"/>
        <v/>
      </c>
      <c r="AP135" s="96" t="str">
        <f t="shared" si="110"/>
        <v/>
      </c>
      <c r="AQ135" s="69" t="str">
        <f t="shared" si="111"/>
        <v/>
      </c>
      <c r="AR135" s="69" t="str">
        <f t="shared" si="112"/>
        <v/>
      </c>
      <c r="AS135" s="69" t="str">
        <f t="shared" si="113"/>
        <v/>
      </c>
      <c r="AT135" s="70" t="str">
        <f t="shared" si="114"/>
        <v/>
      </c>
      <c r="AU135" s="70" t="str">
        <f>IF(AT135="","",SUM(AT$6:AT135))</f>
        <v/>
      </c>
      <c r="AV135" s="71" t="str">
        <f t="shared" si="115"/>
        <v/>
      </c>
      <c r="AW135" s="71" t="str">
        <f t="shared" si="116"/>
        <v/>
      </c>
      <c r="AX135" s="97" t="str">
        <f t="shared" si="117"/>
        <v/>
      </c>
      <c r="AY135" s="71" t="str">
        <f t="shared" si="118"/>
        <v/>
      </c>
      <c r="AZ135" s="71" t="str">
        <f t="shared" si="119"/>
        <v/>
      </c>
      <c r="BA135" s="180" t="str">
        <f t="shared" si="120"/>
        <v/>
      </c>
      <c r="BB135" s="101"/>
    </row>
    <row r="136" spans="1:54" ht="19.95" customHeight="1" x14ac:dyDescent="0.3">
      <c r="A136" s="98">
        <f>IF(B136="","",SUM(B$6:B136))</f>
        <v>131</v>
      </c>
      <c r="B136" s="95">
        <f t="shared" si="85"/>
        <v>1</v>
      </c>
      <c r="C136" s="254">
        <v>0.63541666666666663</v>
      </c>
      <c r="D136" s="255" t="s">
        <v>15</v>
      </c>
      <c r="E136" s="255">
        <v>316</v>
      </c>
      <c r="F136" s="256" t="s">
        <v>111</v>
      </c>
      <c r="G136" s="257" t="s">
        <v>109</v>
      </c>
      <c r="H136" s="170"/>
      <c r="I136" s="72" t="str">
        <f t="shared" ref="I136:M145" si="121">IF($D136=I$5,"TRUE","")</f>
        <v>TRUE</v>
      </c>
      <c r="J136" s="72" t="str">
        <f t="shared" si="121"/>
        <v/>
      </c>
      <c r="K136" s="72" t="str">
        <f t="shared" si="121"/>
        <v/>
      </c>
      <c r="L136" s="72" t="str">
        <f t="shared" si="121"/>
        <v/>
      </c>
      <c r="M136" s="81" t="str">
        <f t="shared" si="121"/>
        <v/>
      </c>
      <c r="N136" s="62">
        <f t="shared" si="86"/>
        <v>1</v>
      </c>
      <c r="O136" s="62">
        <f>IF(N136="","",SUM(N$6:N136))</f>
        <v>44</v>
      </c>
      <c r="P136" s="63">
        <f t="shared" si="87"/>
        <v>0.63541666666666663</v>
      </c>
      <c r="Q136" s="63" t="str">
        <f t="shared" si="88"/>
        <v>Stand A</v>
      </c>
      <c r="R136" s="79">
        <f t="shared" si="89"/>
        <v>316</v>
      </c>
      <c r="S136" s="63" t="str">
        <f t="shared" si="90"/>
        <v xml:space="preserve">Parkhead - Huddersfield                                                                             </v>
      </c>
      <c r="T136" s="63" t="str">
        <f t="shared" si="91"/>
        <v xml:space="preserve">First                                             </v>
      </c>
      <c r="U136" s="63" t="str">
        <f t="shared" si="92"/>
        <v/>
      </c>
      <c r="V136" s="64" t="str">
        <f t="shared" si="93"/>
        <v/>
      </c>
      <c r="W136" s="64" t="str">
        <f>IF(V136="","",SUM(V$6:V136))</f>
        <v/>
      </c>
      <c r="X136" s="65" t="str">
        <f t="shared" si="94"/>
        <v/>
      </c>
      <c r="Y136" s="65" t="str">
        <f t="shared" si="95"/>
        <v/>
      </c>
      <c r="Z136" s="65" t="str">
        <f t="shared" si="96"/>
        <v/>
      </c>
      <c r="AA136" s="65" t="str">
        <f t="shared" si="97"/>
        <v/>
      </c>
      <c r="AB136" s="65" t="str">
        <f t="shared" si="98"/>
        <v/>
      </c>
      <c r="AC136" s="65" t="str">
        <f t="shared" si="99"/>
        <v/>
      </c>
      <c r="AD136" s="66" t="str">
        <f t="shared" si="100"/>
        <v/>
      </c>
      <c r="AE136" s="66" t="str">
        <f>IF(AD136="","",SUM(AD$6:AD136))</f>
        <v/>
      </c>
      <c r="AF136" s="67" t="str">
        <f t="shared" si="101"/>
        <v/>
      </c>
      <c r="AG136" s="67" t="str">
        <f t="shared" si="102"/>
        <v/>
      </c>
      <c r="AH136" s="87" t="str">
        <f t="shared" si="103"/>
        <v/>
      </c>
      <c r="AI136" s="67" t="str">
        <f t="shared" si="104"/>
        <v/>
      </c>
      <c r="AJ136" s="67" t="str">
        <f t="shared" si="105"/>
        <v/>
      </c>
      <c r="AK136" s="67" t="str">
        <f t="shared" si="106"/>
        <v/>
      </c>
      <c r="AL136" s="68" t="str">
        <f t="shared" si="107"/>
        <v/>
      </c>
      <c r="AM136" s="68" t="str">
        <f>IF(AL136="","",SUM(AL$6:AL136))</f>
        <v/>
      </c>
      <c r="AN136" s="69" t="str">
        <f t="shared" si="108"/>
        <v/>
      </c>
      <c r="AO136" s="69" t="str">
        <f t="shared" si="109"/>
        <v/>
      </c>
      <c r="AP136" s="96" t="str">
        <f t="shared" si="110"/>
        <v/>
      </c>
      <c r="AQ136" s="69" t="str">
        <f t="shared" si="111"/>
        <v/>
      </c>
      <c r="AR136" s="69" t="str">
        <f t="shared" si="112"/>
        <v/>
      </c>
      <c r="AS136" s="69" t="str">
        <f t="shared" si="113"/>
        <v/>
      </c>
      <c r="AT136" s="70" t="str">
        <f t="shared" si="114"/>
        <v/>
      </c>
      <c r="AU136" s="70" t="str">
        <f>IF(AT136="","",SUM(AT$6:AT136))</f>
        <v/>
      </c>
      <c r="AV136" s="71" t="str">
        <f t="shared" si="115"/>
        <v/>
      </c>
      <c r="AW136" s="71" t="str">
        <f t="shared" si="116"/>
        <v/>
      </c>
      <c r="AX136" s="97" t="str">
        <f t="shared" si="117"/>
        <v/>
      </c>
      <c r="AY136" s="71" t="str">
        <f t="shared" si="118"/>
        <v/>
      </c>
      <c r="AZ136" s="71" t="str">
        <f t="shared" si="119"/>
        <v/>
      </c>
      <c r="BA136" s="180" t="str">
        <f t="shared" si="120"/>
        <v/>
      </c>
      <c r="BB136" s="101"/>
    </row>
    <row r="137" spans="1:54" ht="19.95" customHeight="1" x14ac:dyDescent="0.3">
      <c r="A137" s="98">
        <f>IF(B137="","",SUM(B$6:B137))</f>
        <v>132</v>
      </c>
      <c r="B137" s="95">
        <f t="shared" si="85"/>
        <v>1</v>
      </c>
      <c r="C137" s="254">
        <v>0.63541666666666663</v>
      </c>
      <c r="D137" s="255" t="s">
        <v>18</v>
      </c>
      <c r="E137" s="255" t="s">
        <v>146</v>
      </c>
      <c r="F137" s="256" t="s">
        <v>131</v>
      </c>
      <c r="G137" s="257" t="s">
        <v>122</v>
      </c>
      <c r="H137" s="170"/>
      <c r="I137" s="72" t="str">
        <f t="shared" si="121"/>
        <v/>
      </c>
      <c r="J137" s="72" t="str">
        <f t="shared" si="121"/>
        <v/>
      </c>
      <c r="K137" s="72" t="str">
        <f t="shared" si="121"/>
        <v/>
      </c>
      <c r="L137" s="72" t="str">
        <f t="shared" si="121"/>
        <v>TRUE</v>
      </c>
      <c r="M137" s="81" t="str">
        <f t="shared" si="121"/>
        <v/>
      </c>
      <c r="N137" s="62" t="str">
        <f t="shared" si="86"/>
        <v/>
      </c>
      <c r="O137" s="62" t="str">
        <f>IF(N137="","",SUM(N$6:N137))</f>
        <v/>
      </c>
      <c r="P137" s="63" t="str">
        <f t="shared" si="87"/>
        <v/>
      </c>
      <c r="Q137" s="63" t="str">
        <f t="shared" si="88"/>
        <v/>
      </c>
      <c r="R137" s="79" t="str">
        <f t="shared" si="89"/>
        <v/>
      </c>
      <c r="S137" s="63" t="str">
        <f t="shared" si="90"/>
        <v/>
      </c>
      <c r="T137" s="63" t="str">
        <f t="shared" si="91"/>
        <v/>
      </c>
      <c r="U137" s="63" t="str">
        <f t="shared" si="92"/>
        <v/>
      </c>
      <c r="V137" s="64" t="str">
        <f t="shared" si="93"/>
        <v/>
      </c>
      <c r="W137" s="64" t="str">
        <f>IF(V137="","",SUM(V$6:V137))</f>
        <v/>
      </c>
      <c r="X137" s="65" t="str">
        <f t="shared" si="94"/>
        <v/>
      </c>
      <c r="Y137" s="65" t="str">
        <f t="shared" si="95"/>
        <v/>
      </c>
      <c r="Z137" s="65" t="str">
        <f t="shared" si="96"/>
        <v/>
      </c>
      <c r="AA137" s="65" t="str">
        <f t="shared" si="97"/>
        <v/>
      </c>
      <c r="AB137" s="65" t="str">
        <f t="shared" si="98"/>
        <v/>
      </c>
      <c r="AC137" s="65" t="str">
        <f t="shared" si="99"/>
        <v/>
      </c>
      <c r="AD137" s="66" t="str">
        <f t="shared" si="100"/>
        <v/>
      </c>
      <c r="AE137" s="66" t="str">
        <f>IF(AD137="","",SUM(AD$6:AD137))</f>
        <v/>
      </c>
      <c r="AF137" s="67" t="str">
        <f t="shared" si="101"/>
        <v/>
      </c>
      <c r="AG137" s="67" t="str">
        <f t="shared" si="102"/>
        <v/>
      </c>
      <c r="AH137" s="87" t="str">
        <f t="shared" si="103"/>
        <v/>
      </c>
      <c r="AI137" s="67" t="str">
        <f t="shared" si="104"/>
        <v/>
      </c>
      <c r="AJ137" s="67" t="str">
        <f t="shared" si="105"/>
        <v/>
      </c>
      <c r="AK137" s="67" t="str">
        <f t="shared" si="106"/>
        <v/>
      </c>
      <c r="AL137" s="68">
        <f t="shared" si="107"/>
        <v>1</v>
      </c>
      <c r="AM137" s="68">
        <f>IF(AL137="","",SUM(AL$6:AL137))</f>
        <v>28</v>
      </c>
      <c r="AN137" s="69">
        <f t="shared" si="108"/>
        <v>0.63541666666666663</v>
      </c>
      <c r="AO137" s="69" t="str">
        <f t="shared" si="109"/>
        <v>Stand D</v>
      </c>
      <c r="AP137" s="96" t="str">
        <f t="shared" si="110"/>
        <v xml:space="preserve">H4             </v>
      </c>
      <c r="AQ137" s="69" t="str">
        <f t="shared" si="111"/>
        <v xml:space="preserve">Holmfirth - Brockholes                                                                              </v>
      </c>
      <c r="AR137" s="69" t="str">
        <f t="shared" si="112"/>
        <v xml:space="preserve">Stotts Coaches                                    </v>
      </c>
      <c r="AS137" s="69" t="str">
        <f t="shared" si="113"/>
        <v/>
      </c>
      <c r="AT137" s="70" t="str">
        <f t="shared" si="114"/>
        <v/>
      </c>
      <c r="AU137" s="70" t="str">
        <f>IF(AT137="","",SUM(AT$6:AT137))</f>
        <v/>
      </c>
      <c r="AV137" s="71" t="str">
        <f t="shared" si="115"/>
        <v/>
      </c>
      <c r="AW137" s="71" t="str">
        <f t="shared" si="116"/>
        <v/>
      </c>
      <c r="AX137" s="97" t="str">
        <f t="shared" si="117"/>
        <v/>
      </c>
      <c r="AY137" s="71" t="str">
        <f t="shared" si="118"/>
        <v/>
      </c>
      <c r="AZ137" s="71" t="str">
        <f t="shared" si="119"/>
        <v/>
      </c>
      <c r="BA137" s="180" t="str">
        <f t="shared" si="120"/>
        <v/>
      </c>
      <c r="BB137" s="101"/>
    </row>
    <row r="138" spans="1:54" ht="19.95" customHeight="1" x14ac:dyDescent="0.3">
      <c r="A138" s="98">
        <f>IF(B138="","",SUM(B$6:B138))</f>
        <v>133</v>
      </c>
      <c r="B138" s="95">
        <f t="shared" si="85"/>
        <v>1</v>
      </c>
      <c r="C138" s="254">
        <v>0.63680555555555551</v>
      </c>
      <c r="D138" s="255" t="s">
        <v>16</v>
      </c>
      <c r="E138" s="255">
        <v>308</v>
      </c>
      <c r="F138" s="256" t="s">
        <v>113</v>
      </c>
      <c r="G138" s="257" t="s">
        <v>109</v>
      </c>
      <c r="H138" s="170"/>
      <c r="I138" s="72" t="str">
        <f t="shared" si="121"/>
        <v/>
      </c>
      <c r="J138" s="72" t="str">
        <f t="shared" si="121"/>
        <v>TRUE</v>
      </c>
      <c r="K138" s="72" t="str">
        <f t="shared" si="121"/>
        <v/>
      </c>
      <c r="L138" s="72" t="str">
        <f t="shared" si="121"/>
        <v/>
      </c>
      <c r="M138" s="81" t="str">
        <f t="shared" si="121"/>
        <v/>
      </c>
      <c r="N138" s="62" t="str">
        <f t="shared" si="86"/>
        <v/>
      </c>
      <c r="O138" s="62" t="str">
        <f>IF(N138="","",SUM(N$6:N138))</f>
        <v/>
      </c>
      <c r="P138" s="63" t="str">
        <f t="shared" si="87"/>
        <v/>
      </c>
      <c r="Q138" s="63" t="str">
        <f t="shared" si="88"/>
        <v/>
      </c>
      <c r="R138" s="79" t="str">
        <f t="shared" si="89"/>
        <v/>
      </c>
      <c r="S138" s="63" t="str">
        <f t="shared" si="90"/>
        <v/>
      </c>
      <c r="T138" s="63" t="str">
        <f t="shared" si="91"/>
        <v/>
      </c>
      <c r="U138" s="63" t="str">
        <f t="shared" si="92"/>
        <v/>
      </c>
      <c r="V138" s="64">
        <f t="shared" si="93"/>
        <v>1</v>
      </c>
      <c r="W138" s="64">
        <f>IF(V138="","",SUM(V$6:V138))</f>
        <v>29</v>
      </c>
      <c r="X138" s="65">
        <f t="shared" si="94"/>
        <v>0.63680555555555551</v>
      </c>
      <c r="Y138" s="65" t="str">
        <f t="shared" si="95"/>
        <v>Stand B</v>
      </c>
      <c r="Z138" s="65">
        <f t="shared" si="96"/>
        <v>308</v>
      </c>
      <c r="AA138" s="65" t="str">
        <f t="shared" si="97"/>
        <v xml:space="preserve">Holmfirth - Huddersfield                                                                            </v>
      </c>
      <c r="AB138" s="65" t="str">
        <f t="shared" si="98"/>
        <v xml:space="preserve">First                                             </v>
      </c>
      <c r="AC138" s="65" t="str">
        <f t="shared" si="99"/>
        <v/>
      </c>
      <c r="AD138" s="66" t="str">
        <f t="shared" si="100"/>
        <v/>
      </c>
      <c r="AE138" s="66" t="str">
        <f>IF(AD138="","",SUM(AD$6:AD138))</f>
        <v/>
      </c>
      <c r="AF138" s="67" t="str">
        <f t="shared" si="101"/>
        <v/>
      </c>
      <c r="AG138" s="67" t="str">
        <f t="shared" si="102"/>
        <v/>
      </c>
      <c r="AH138" s="87" t="str">
        <f t="shared" si="103"/>
        <v/>
      </c>
      <c r="AI138" s="67" t="str">
        <f t="shared" si="104"/>
        <v/>
      </c>
      <c r="AJ138" s="67" t="str">
        <f t="shared" si="105"/>
        <v/>
      </c>
      <c r="AK138" s="67" t="str">
        <f t="shared" si="106"/>
        <v/>
      </c>
      <c r="AL138" s="68" t="str">
        <f t="shared" si="107"/>
        <v/>
      </c>
      <c r="AM138" s="68" t="str">
        <f>IF(AL138="","",SUM(AL$6:AL138))</f>
        <v/>
      </c>
      <c r="AN138" s="69" t="str">
        <f t="shared" si="108"/>
        <v/>
      </c>
      <c r="AO138" s="69" t="str">
        <f t="shared" si="109"/>
        <v/>
      </c>
      <c r="AP138" s="96" t="str">
        <f t="shared" si="110"/>
        <v/>
      </c>
      <c r="AQ138" s="69" t="str">
        <f t="shared" si="111"/>
        <v/>
      </c>
      <c r="AR138" s="69" t="str">
        <f t="shared" si="112"/>
        <v/>
      </c>
      <c r="AS138" s="69" t="str">
        <f t="shared" si="113"/>
        <v/>
      </c>
      <c r="AT138" s="70" t="str">
        <f t="shared" si="114"/>
        <v/>
      </c>
      <c r="AU138" s="70" t="str">
        <f>IF(AT138="","",SUM(AT$6:AT138))</f>
        <v/>
      </c>
      <c r="AV138" s="71" t="str">
        <f t="shared" si="115"/>
        <v/>
      </c>
      <c r="AW138" s="71" t="str">
        <f t="shared" si="116"/>
        <v/>
      </c>
      <c r="AX138" s="97" t="str">
        <f t="shared" si="117"/>
        <v/>
      </c>
      <c r="AY138" s="71" t="str">
        <f t="shared" si="118"/>
        <v/>
      </c>
      <c r="AZ138" s="71" t="str">
        <f t="shared" si="119"/>
        <v/>
      </c>
      <c r="BA138" s="180" t="str">
        <f t="shared" si="120"/>
        <v/>
      </c>
      <c r="BB138" s="101"/>
    </row>
    <row r="139" spans="1:54" ht="19.95" customHeight="1" x14ac:dyDescent="0.3">
      <c r="A139" s="98">
        <f>IF(B139="","",SUM(B$6:B139))</f>
        <v>134</v>
      </c>
      <c r="B139" s="95">
        <f t="shared" si="85"/>
        <v>1</v>
      </c>
      <c r="C139" s="254">
        <v>0.64236111111111105</v>
      </c>
      <c r="D139" s="255" t="s">
        <v>17</v>
      </c>
      <c r="E139" s="255">
        <v>310</v>
      </c>
      <c r="F139" s="256" t="s">
        <v>114</v>
      </c>
      <c r="G139" s="257" t="s">
        <v>109</v>
      </c>
      <c r="H139" s="170"/>
      <c r="I139" s="72" t="str">
        <f t="shared" si="121"/>
        <v/>
      </c>
      <c r="J139" s="72" t="str">
        <f t="shared" si="121"/>
        <v/>
      </c>
      <c r="K139" s="72" t="str">
        <f t="shared" si="121"/>
        <v>TRUE</v>
      </c>
      <c r="L139" s="72" t="str">
        <f t="shared" si="121"/>
        <v/>
      </c>
      <c r="M139" s="81" t="str">
        <f t="shared" si="121"/>
        <v/>
      </c>
      <c r="N139" s="62" t="str">
        <f t="shared" si="86"/>
        <v/>
      </c>
      <c r="O139" s="62" t="str">
        <f>IF(N139="","",SUM(N$6:N139))</f>
        <v/>
      </c>
      <c r="P139" s="63" t="str">
        <f t="shared" si="87"/>
        <v/>
      </c>
      <c r="Q139" s="63" t="str">
        <f t="shared" si="88"/>
        <v/>
      </c>
      <c r="R139" s="79" t="str">
        <f t="shared" si="89"/>
        <v/>
      </c>
      <c r="S139" s="63" t="str">
        <f t="shared" si="90"/>
        <v/>
      </c>
      <c r="T139" s="63" t="str">
        <f t="shared" si="91"/>
        <v/>
      </c>
      <c r="U139" s="63" t="str">
        <f t="shared" si="92"/>
        <v/>
      </c>
      <c r="V139" s="64" t="str">
        <f t="shared" si="93"/>
        <v/>
      </c>
      <c r="W139" s="64" t="str">
        <f>IF(V139="","",SUM(V$6:V139))</f>
        <v/>
      </c>
      <c r="X139" s="65" t="str">
        <f t="shared" si="94"/>
        <v/>
      </c>
      <c r="Y139" s="65" t="str">
        <f t="shared" si="95"/>
        <v/>
      </c>
      <c r="Z139" s="65" t="str">
        <f t="shared" si="96"/>
        <v/>
      </c>
      <c r="AA139" s="65" t="str">
        <f t="shared" si="97"/>
        <v/>
      </c>
      <c r="AB139" s="65" t="str">
        <f t="shared" si="98"/>
        <v/>
      </c>
      <c r="AC139" s="65" t="str">
        <f t="shared" si="99"/>
        <v/>
      </c>
      <c r="AD139" s="66">
        <f t="shared" si="100"/>
        <v>1</v>
      </c>
      <c r="AE139" s="66">
        <f>IF(AD139="","",SUM(AD$6:AD139))</f>
        <v>33</v>
      </c>
      <c r="AF139" s="67">
        <f t="shared" si="101"/>
        <v>0.64236111111111105</v>
      </c>
      <c r="AG139" s="67" t="str">
        <f t="shared" si="102"/>
        <v>Stand C</v>
      </c>
      <c r="AH139" s="87">
        <f t="shared" si="103"/>
        <v>310</v>
      </c>
      <c r="AI139" s="67" t="str">
        <f t="shared" si="104"/>
        <v xml:space="preserve">Huddersfield - Hepworth                                                                             </v>
      </c>
      <c r="AJ139" s="67" t="str">
        <f t="shared" si="105"/>
        <v xml:space="preserve">First                                             </v>
      </c>
      <c r="AK139" s="67" t="str">
        <f t="shared" si="106"/>
        <v/>
      </c>
      <c r="AL139" s="68" t="str">
        <f t="shared" si="107"/>
        <v/>
      </c>
      <c r="AM139" s="68" t="str">
        <f>IF(AL139="","",SUM(AL$6:AL139))</f>
        <v/>
      </c>
      <c r="AN139" s="69" t="str">
        <f t="shared" si="108"/>
        <v/>
      </c>
      <c r="AO139" s="69" t="str">
        <f t="shared" si="109"/>
        <v/>
      </c>
      <c r="AP139" s="96" t="str">
        <f t="shared" si="110"/>
        <v/>
      </c>
      <c r="AQ139" s="69" t="str">
        <f t="shared" si="111"/>
        <v/>
      </c>
      <c r="AR139" s="69" t="str">
        <f t="shared" si="112"/>
        <v/>
      </c>
      <c r="AS139" s="69" t="str">
        <f t="shared" si="113"/>
        <v/>
      </c>
      <c r="AT139" s="70" t="str">
        <f t="shared" si="114"/>
        <v/>
      </c>
      <c r="AU139" s="70" t="str">
        <f>IF(AT139="","",SUM(AT$6:AT139))</f>
        <v/>
      </c>
      <c r="AV139" s="71" t="str">
        <f t="shared" si="115"/>
        <v/>
      </c>
      <c r="AW139" s="71" t="str">
        <f t="shared" si="116"/>
        <v/>
      </c>
      <c r="AX139" s="97" t="str">
        <f t="shared" si="117"/>
        <v/>
      </c>
      <c r="AY139" s="71" t="str">
        <f t="shared" si="118"/>
        <v/>
      </c>
      <c r="AZ139" s="71" t="str">
        <f t="shared" si="119"/>
        <v/>
      </c>
      <c r="BA139" s="180" t="str">
        <f t="shared" si="120"/>
        <v/>
      </c>
      <c r="BB139" s="101"/>
    </row>
    <row r="140" spans="1:54" ht="19.95" customHeight="1" x14ac:dyDescent="0.3">
      <c r="A140" s="98">
        <f>IF(B140="","",SUM(B$6:B140))</f>
        <v>135</v>
      </c>
      <c r="B140" s="95">
        <f t="shared" si="85"/>
        <v>1</v>
      </c>
      <c r="C140" s="254">
        <v>0.64236111111111105</v>
      </c>
      <c r="D140" s="255" t="s">
        <v>18</v>
      </c>
      <c r="E140" s="255" t="s">
        <v>132</v>
      </c>
      <c r="F140" s="256" t="s">
        <v>133</v>
      </c>
      <c r="G140" s="257" t="s">
        <v>122</v>
      </c>
      <c r="H140" s="170"/>
      <c r="I140" s="72" t="str">
        <f t="shared" si="121"/>
        <v/>
      </c>
      <c r="J140" s="72" t="str">
        <f t="shared" si="121"/>
        <v/>
      </c>
      <c r="K140" s="72" t="str">
        <f t="shared" si="121"/>
        <v/>
      </c>
      <c r="L140" s="72" t="str">
        <f t="shared" si="121"/>
        <v>TRUE</v>
      </c>
      <c r="M140" s="81" t="str">
        <f t="shared" si="121"/>
        <v/>
      </c>
      <c r="N140" s="62" t="str">
        <f t="shared" si="86"/>
        <v/>
      </c>
      <c r="O140" s="62" t="str">
        <f>IF(N140="","",SUM(N$6:N140))</f>
        <v/>
      </c>
      <c r="P140" s="63" t="str">
        <f t="shared" si="87"/>
        <v/>
      </c>
      <c r="Q140" s="63" t="str">
        <f t="shared" si="88"/>
        <v/>
      </c>
      <c r="R140" s="79" t="str">
        <f t="shared" si="89"/>
        <v/>
      </c>
      <c r="S140" s="63" t="str">
        <f t="shared" si="90"/>
        <v/>
      </c>
      <c r="T140" s="63" t="str">
        <f t="shared" si="91"/>
        <v/>
      </c>
      <c r="U140" s="63" t="str">
        <f t="shared" si="92"/>
        <v/>
      </c>
      <c r="V140" s="64" t="str">
        <f t="shared" si="93"/>
        <v/>
      </c>
      <c r="W140" s="64" t="str">
        <f>IF(V140="","",SUM(V$6:V140))</f>
        <v/>
      </c>
      <c r="X140" s="65" t="str">
        <f t="shared" si="94"/>
        <v/>
      </c>
      <c r="Y140" s="65" t="str">
        <f t="shared" si="95"/>
        <v/>
      </c>
      <c r="Z140" s="65" t="str">
        <f t="shared" si="96"/>
        <v/>
      </c>
      <c r="AA140" s="65" t="str">
        <f t="shared" si="97"/>
        <v/>
      </c>
      <c r="AB140" s="65" t="str">
        <f t="shared" si="98"/>
        <v/>
      </c>
      <c r="AC140" s="65" t="str">
        <f t="shared" si="99"/>
        <v/>
      </c>
      <c r="AD140" s="66" t="str">
        <f t="shared" si="100"/>
        <v/>
      </c>
      <c r="AE140" s="66" t="str">
        <f>IF(AD140="","",SUM(AD$6:AD140))</f>
        <v/>
      </c>
      <c r="AF140" s="67" t="str">
        <f t="shared" si="101"/>
        <v/>
      </c>
      <c r="AG140" s="67" t="str">
        <f t="shared" si="102"/>
        <v/>
      </c>
      <c r="AH140" s="87" t="str">
        <f t="shared" si="103"/>
        <v/>
      </c>
      <c r="AI140" s="67" t="str">
        <f t="shared" si="104"/>
        <v/>
      </c>
      <c r="AJ140" s="67" t="str">
        <f t="shared" si="105"/>
        <v/>
      </c>
      <c r="AK140" s="67" t="str">
        <f t="shared" si="106"/>
        <v/>
      </c>
      <c r="AL140" s="68">
        <f t="shared" si="107"/>
        <v>1</v>
      </c>
      <c r="AM140" s="68">
        <f>IF(AL140="","",SUM(AL$6:AL140))</f>
        <v>29</v>
      </c>
      <c r="AN140" s="69">
        <f t="shared" si="108"/>
        <v>0.64236111111111105</v>
      </c>
      <c r="AO140" s="69" t="str">
        <f t="shared" si="109"/>
        <v>Stand D</v>
      </c>
      <c r="AP140" s="96" t="str">
        <f t="shared" si="110"/>
        <v xml:space="preserve">H3             </v>
      </c>
      <c r="AQ140" s="69" t="str">
        <f t="shared" si="111"/>
        <v xml:space="preserve">Holmfirth - Upperthong Circular                                                                     </v>
      </c>
      <c r="AR140" s="69" t="str">
        <f t="shared" si="112"/>
        <v xml:space="preserve">Stotts Coaches                                    </v>
      </c>
      <c r="AS140" s="69" t="str">
        <f t="shared" si="113"/>
        <v/>
      </c>
      <c r="AT140" s="70" t="str">
        <f t="shared" si="114"/>
        <v/>
      </c>
      <c r="AU140" s="70" t="str">
        <f>IF(AT140="","",SUM(AT$6:AT140))</f>
        <v/>
      </c>
      <c r="AV140" s="71" t="str">
        <f t="shared" si="115"/>
        <v/>
      </c>
      <c r="AW140" s="71" t="str">
        <f t="shared" si="116"/>
        <v/>
      </c>
      <c r="AX140" s="97" t="str">
        <f t="shared" si="117"/>
        <v/>
      </c>
      <c r="AY140" s="71" t="str">
        <f t="shared" si="118"/>
        <v/>
      </c>
      <c r="AZ140" s="71" t="str">
        <f t="shared" si="119"/>
        <v/>
      </c>
      <c r="BA140" s="180" t="str">
        <f t="shared" si="120"/>
        <v/>
      </c>
      <c r="BB140" s="101"/>
    </row>
    <row r="141" spans="1:54" ht="19.95" customHeight="1" x14ac:dyDescent="0.3">
      <c r="A141" s="98">
        <f>IF(B141="","",SUM(B$6:B141))</f>
        <v>136</v>
      </c>
      <c r="B141" s="95">
        <f t="shared" si="85"/>
        <v>1</v>
      </c>
      <c r="C141" s="259">
        <v>0.64236111111111105</v>
      </c>
      <c r="D141" s="260" t="s">
        <v>15</v>
      </c>
      <c r="E141" s="260" t="s">
        <v>147</v>
      </c>
      <c r="F141" s="260" t="s">
        <v>134</v>
      </c>
      <c r="G141" s="261" t="s">
        <v>122</v>
      </c>
      <c r="H141" s="170"/>
      <c r="I141" s="72" t="str">
        <f t="shared" si="121"/>
        <v>TRUE</v>
      </c>
      <c r="J141" s="72" t="str">
        <f t="shared" si="121"/>
        <v/>
      </c>
      <c r="K141" s="72" t="str">
        <f t="shared" si="121"/>
        <v/>
      </c>
      <c r="L141" s="72" t="str">
        <f t="shared" si="121"/>
        <v/>
      </c>
      <c r="M141" s="81" t="str">
        <f t="shared" si="121"/>
        <v/>
      </c>
      <c r="N141" s="62">
        <f t="shared" si="86"/>
        <v>1</v>
      </c>
      <c r="O141" s="62">
        <f>IF(N141="","",SUM(N$6:N141))</f>
        <v>45</v>
      </c>
      <c r="P141" s="63">
        <f t="shared" si="87"/>
        <v>0.64236111111111105</v>
      </c>
      <c r="Q141" s="63" t="str">
        <f t="shared" si="88"/>
        <v>Stand A</v>
      </c>
      <c r="R141" s="79" t="str">
        <f t="shared" si="89"/>
        <v>H5</v>
      </c>
      <c r="S141" s="63" t="str">
        <f t="shared" si="90"/>
        <v>Holmfirth - Netherthong</v>
      </c>
      <c r="T141" s="63" t="str">
        <f t="shared" si="91"/>
        <v xml:space="preserve">Stotts Coaches                                    </v>
      </c>
      <c r="U141" s="63" t="str">
        <f t="shared" si="92"/>
        <v/>
      </c>
      <c r="V141" s="64" t="str">
        <f t="shared" si="93"/>
        <v/>
      </c>
      <c r="W141" s="64" t="str">
        <f>IF(V141="","",SUM(V$6:V141))</f>
        <v/>
      </c>
      <c r="X141" s="65" t="str">
        <f t="shared" si="94"/>
        <v/>
      </c>
      <c r="Y141" s="65" t="str">
        <f t="shared" si="95"/>
        <v/>
      </c>
      <c r="Z141" s="65" t="str">
        <f t="shared" si="96"/>
        <v/>
      </c>
      <c r="AA141" s="65" t="str">
        <f t="shared" si="97"/>
        <v/>
      </c>
      <c r="AB141" s="65" t="str">
        <f t="shared" si="98"/>
        <v/>
      </c>
      <c r="AC141" s="65" t="str">
        <f t="shared" si="99"/>
        <v/>
      </c>
      <c r="AD141" s="66" t="str">
        <f t="shared" si="100"/>
        <v/>
      </c>
      <c r="AE141" s="66" t="str">
        <f>IF(AD141="","",SUM(AD$6:AD141))</f>
        <v/>
      </c>
      <c r="AF141" s="67" t="str">
        <f t="shared" si="101"/>
        <v/>
      </c>
      <c r="AG141" s="67" t="str">
        <f t="shared" si="102"/>
        <v/>
      </c>
      <c r="AH141" s="87" t="str">
        <f t="shared" si="103"/>
        <v/>
      </c>
      <c r="AI141" s="67" t="str">
        <f t="shared" si="104"/>
        <v/>
      </c>
      <c r="AJ141" s="67" t="str">
        <f t="shared" si="105"/>
        <v/>
      </c>
      <c r="AK141" s="67" t="str">
        <f t="shared" si="106"/>
        <v/>
      </c>
      <c r="AL141" s="68" t="str">
        <f t="shared" si="107"/>
        <v/>
      </c>
      <c r="AM141" s="68" t="str">
        <f>IF(AL141="","",SUM(AL$6:AL141))</f>
        <v/>
      </c>
      <c r="AN141" s="69" t="str">
        <f t="shared" si="108"/>
        <v/>
      </c>
      <c r="AO141" s="69" t="str">
        <f t="shared" si="109"/>
        <v/>
      </c>
      <c r="AP141" s="96" t="str">
        <f t="shared" si="110"/>
        <v/>
      </c>
      <c r="AQ141" s="69" t="str">
        <f t="shared" si="111"/>
        <v/>
      </c>
      <c r="AR141" s="69" t="str">
        <f t="shared" si="112"/>
        <v/>
      </c>
      <c r="AS141" s="69" t="str">
        <f t="shared" si="113"/>
        <v/>
      </c>
      <c r="AT141" s="70" t="str">
        <f t="shared" si="114"/>
        <v/>
      </c>
      <c r="AU141" s="70" t="str">
        <f>IF(AT141="","",SUM(AT$6:AT141))</f>
        <v/>
      </c>
      <c r="AV141" s="71" t="str">
        <f t="shared" si="115"/>
        <v/>
      </c>
      <c r="AW141" s="71" t="str">
        <f t="shared" si="116"/>
        <v/>
      </c>
      <c r="AX141" s="97" t="str">
        <f t="shared" si="117"/>
        <v/>
      </c>
      <c r="AY141" s="71" t="str">
        <f t="shared" si="118"/>
        <v/>
      </c>
      <c r="AZ141" s="71" t="str">
        <f t="shared" si="119"/>
        <v/>
      </c>
      <c r="BA141" s="180" t="str">
        <f t="shared" si="120"/>
        <v/>
      </c>
      <c r="BB141" s="101"/>
    </row>
    <row r="142" spans="1:54" ht="19.95" customHeight="1" x14ac:dyDescent="0.3">
      <c r="A142" s="98">
        <f>IF(B142="","",SUM(B$6:B142))</f>
        <v>137</v>
      </c>
      <c r="B142" s="95">
        <f t="shared" si="85"/>
        <v>1</v>
      </c>
      <c r="C142" s="254">
        <v>0.64374999999999993</v>
      </c>
      <c r="D142" s="255" t="s">
        <v>16</v>
      </c>
      <c r="E142" s="255">
        <v>335</v>
      </c>
      <c r="F142" s="256" t="s">
        <v>121</v>
      </c>
      <c r="G142" s="257" t="s">
        <v>122</v>
      </c>
      <c r="H142" s="170"/>
      <c r="I142" s="72" t="str">
        <f t="shared" si="121"/>
        <v/>
      </c>
      <c r="J142" s="72" t="str">
        <f t="shared" si="121"/>
        <v>TRUE</v>
      </c>
      <c r="K142" s="72" t="str">
        <f t="shared" si="121"/>
        <v/>
      </c>
      <c r="L142" s="72" t="str">
        <f t="shared" si="121"/>
        <v/>
      </c>
      <c r="M142" s="81" t="str">
        <f t="shared" si="121"/>
        <v/>
      </c>
      <c r="N142" s="62" t="str">
        <f t="shared" si="86"/>
        <v/>
      </c>
      <c r="O142" s="62" t="str">
        <f>IF(N142="","",SUM(N$6:N142))</f>
        <v/>
      </c>
      <c r="P142" s="63" t="str">
        <f t="shared" si="87"/>
        <v/>
      </c>
      <c r="Q142" s="63" t="str">
        <f t="shared" si="88"/>
        <v/>
      </c>
      <c r="R142" s="79" t="str">
        <f t="shared" si="89"/>
        <v/>
      </c>
      <c r="S142" s="63" t="str">
        <f t="shared" si="90"/>
        <v/>
      </c>
      <c r="T142" s="63" t="str">
        <f t="shared" si="91"/>
        <v/>
      </c>
      <c r="U142" s="63" t="str">
        <f t="shared" si="92"/>
        <v/>
      </c>
      <c r="V142" s="64">
        <f t="shared" si="93"/>
        <v>1</v>
      </c>
      <c r="W142" s="64">
        <f>IF(V142="","",SUM(V$6:V142))</f>
        <v>30</v>
      </c>
      <c r="X142" s="65">
        <f t="shared" si="94"/>
        <v>0.64374999999999993</v>
      </c>
      <c r="Y142" s="65" t="str">
        <f t="shared" si="95"/>
        <v>Stand B</v>
      </c>
      <c r="Z142" s="65">
        <f t="shared" si="96"/>
        <v>335</v>
      </c>
      <c r="AA142" s="65" t="str">
        <f t="shared" si="97"/>
        <v xml:space="preserve">Holmfirth - Pole Moor                                                                               </v>
      </c>
      <c r="AB142" s="65" t="str">
        <f t="shared" si="98"/>
        <v xml:space="preserve">Stotts Coaches                                    </v>
      </c>
      <c r="AC142" s="65" t="str">
        <f t="shared" si="99"/>
        <v/>
      </c>
      <c r="AD142" s="66" t="str">
        <f t="shared" si="100"/>
        <v/>
      </c>
      <c r="AE142" s="66" t="str">
        <f>IF(AD142="","",SUM(AD$6:AD142))</f>
        <v/>
      </c>
      <c r="AF142" s="67" t="str">
        <f t="shared" si="101"/>
        <v/>
      </c>
      <c r="AG142" s="67" t="str">
        <f t="shared" si="102"/>
        <v/>
      </c>
      <c r="AH142" s="87" t="str">
        <f t="shared" si="103"/>
        <v/>
      </c>
      <c r="AI142" s="67" t="str">
        <f t="shared" si="104"/>
        <v/>
      </c>
      <c r="AJ142" s="67" t="str">
        <f t="shared" si="105"/>
        <v/>
      </c>
      <c r="AK142" s="67" t="str">
        <f t="shared" si="106"/>
        <v/>
      </c>
      <c r="AL142" s="68" t="str">
        <f t="shared" si="107"/>
        <v/>
      </c>
      <c r="AM142" s="68" t="str">
        <f>IF(AL142="","",SUM(AL$6:AL142))</f>
        <v/>
      </c>
      <c r="AN142" s="69" t="str">
        <f t="shared" si="108"/>
        <v/>
      </c>
      <c r="AO142" s="69" t="str">
        <f t="shared" si="109"/>
        <v/>
      </c>
      <c r="AP142" s="96" t="str">
        <f t="shared" si="110"/>
        <v/>
      </c>
      <c r="AQ142" s="69" t="str">
        <f t="shared" si="111"/>
        <v/>
      </c>
      <c r="AR142" s="69" t="str">
        <f t="shared" si="112"/>
        <v/>
      </c>
      <c r="AS142" s="69" t="str">
        <f t="shared" si="113"/>
        <v/>
      </c>
      <c r="AT142" s="70" t="str">
        <f t="shared" si="114"/>
        <v/>
      </c>
      <c r="AU142" s="70" t="str">
        <f>IF(AT142="","",SUM(AT$6:AT142))</f>
        <v/>
      </c>
      <c r="AV142" s="71" t="str">
        <f t="shared" si="115"/>
        <v/>
      </c>
      <c r="AW142" s="71" t="str">
        <f t="shared" si="116"/>
        <v/>
      </c>
      <c r="AX142" s="97" t="str">
        <f t="shared" si="117"/>
        <v/>
      </c>
      <c r="AY142" s="71" t="str">
        <f t="shared" si="118"/>
        <v/>
      </c>
      <c r="AZ142" s="71" t="str">
        <f t="shared" si="119"/>
        <v/>
      </c>
      <c r="BA142" s="180" t="str">
        <f t="shared" si="120"/>
        <v/>
      </c>
      <c r="BB142" s="101"/>
    </row>
    <row r="143" spans="1:54" ht="19.95" customHeight="1" x14ac:dyDescent="0.3">
      <c r="A143" s="98">
        <f>IF(B143="","",SUM(B$6:B143))</f>
        <v>138</v>
      </c>
      <c r="B143" s="95">
        <f t="shared" si="85"/>
        <v>1</v>
      </c>
      <c r="C143" s="254">
        <v>0.64583333333333337</v>
      </c>
      <c r="D143" s="255" t="s">
        <v>15</v>
      </c>
      <c r="E143" s="255">
        <v>310</v>
      </c>
      <c r="F143" s="256" t="s">
        <v>110</v>
      </c>
      <c r="G143" s="257" t="s">
        <v>109</v>
      </c>
      <c r="H143" s="170"/>
      <c r="I143" s="72" t="str">
        <f t="shared" si="121"/>
        <v>TRUE</v>
      </c>
      <c r="J143" s="72" t="str">
        <f t="shared" si="121"/>
        <v/>
      </c>
      <c r="K143" s="72" t="str">
        <f t="shared" si="121"/>
        <v/>
      </c>
      <c r="L143" s="72" t="str">
        <f t="shared" si="121"/>
        <v/>
      </c>
      <c r="M143" s="81" t="str">
        <f t="shared" si="121"/>
        <v/>
      </c>
      <c r="N143" s="62">
        <f t="shared" si="86"/>
        <v>1</v>
      </c>
      <c r="O143" s="62">
        <f>IF(N143="","",SUM(N$6:N143))</f>
        <v>46</v>
      </c>
      <c r="P143" s="63">
        <f t="shared" si="87"/>
        <v>0.64583333333333337</v>
      </c>
      <c r="Q143" s="63" t="str">
        <f t="shared" si="88"/>
        <v>Stand A</v>
      </c>
      <c r="R143" s="79">
        <f t="shared" si="89"/>
        <v>310</v>
      </c>
      <c r="S143" s="63" t="str">
        <f t="shared" si="90"/>
        <v xml:space="preserve">Hepworth - Huddersfield                                                                             </v>
      </c>
      <c r="T143" s="63" t="str">
        <f t="shared" si="91"/>
        <v xml:space="preserve">First                                             </v>
      </c>
      <c r="U143" s="63" t="str">
        <f t="shared" si="92"/>
        <v/>
      </c>
      <c r="V143" s="64" t="str">
        <f t="shared" si="93"/>
        <v/>
      </c>
      <c r="W143" s="64" t="str">
        <f>IF(V143="","",SUM(V$6:V143))</f>
        <v/>
      </c>
      <c r="X143" s="65" t="str">
        <f t="shared" si="94"/>
        <v/>
      </c>
      <c r="Y143" s="65" t="str">
        <f t="shared" si="95"/>
        <v/>
      </c>
      <c r="Z143" s="65" t="str">
        <f t="shared" si="96"/>
        <v/>
      </c>
      <c r="AA143" s="65" t="str">
        <f t="shared" si="97"/>
        <v/>
      </c>
      <c r="AB143" s="65" t="str">
        <f t="shared" si="98"/>
        <v/>
      </c>
      <c r="AC143" s="65" t="str">
        <f t="shared" si="99"/>
        <v/>
      </c>
      <c r="AD143" s="66" t="str">
        <f t="shared" si="100"/>
        <v/>
      </c>
      <c r="AE143" s="66" t="str">
        <f>IF(AD143="","",SUM(AD$6:AD143))</f>
        <v/>
      </c>
      <c r="AF143" s="67" t="str">
        <f t="shared" si="101"/>
        <v/>
      </c>
      <c r="AG143" s="67" t="str">
        <f t="shared" si="102"/>
        <v/>
      </c>
      <c r="AH143" s="87" t="str">
        <f t="shared" si="103"/>
        <v/>
      </c>
      <c r="AI143" s="67" t="str">
        <f t="shared" si="104"/>
        <v/>
      </c>
      <c r="AJ143" s="67" t="str">
        <f t="shared" si="105"/>
        <v/>
      </c>
      <c r="AK143" s="67" t="str">
        <f t="shared" si="106"/>
        <v/>
      </c>
      <c r="AL143" s="68" t="str">
        <f t="shared" si="107"/>
        <v/>
      </c>
      <c r="AM143" s="68" t="str">
        <f>IF(AL143="","",SUM(AL$6:AL143))</f>
        <v/>
      </c>
      <c r="AN143" s="69" t="str">
        <f t="shared" si="108"/>
        <v/>
      </c>
      <c r="AO143" s="69" t="str">
        <f t="shared" si="109"/>
        <v/>
      </c>
      <c r="AP143" s="96" t="str">
        <f t="shared" si="110"/>
        <v/>
      </c>
      <c r="AQ143" s="69" t="str">
        <f t="shared" si="111"/>
        <v/>
      </c>
      <c r="AR143" s="69" t="str">
        <f t="shared" si="112"/>
        <v/>
      </c>
      <c r="AS143" s="69" t="str">
        <f t="shared" si="113"/>
        <v/>
      </c>
      <c r="AT143" s="70" t="str">
        <f t="shared" si="114"/>
        <v/>
      </c>
      <c r="AU143" s="70" t="str">
        <f>IF(AT143="","",SUM(AT$6:AT143))</f>
        <v/>
      </c>
      <c r="AV143" s="71" t="str">
        <f t="shared" si="115"/>
        <v/>
      </c>
      <c r="AW143" s="71" t="str">
        <f t="shared" si="116"/>
        <v/>
      </c>
      <c r="AX143" s="97" t="str">
        <f t="shared" si="117"/>
        <v/>
      </c>
      <c r="AY143" s="71" t="str">
        <f t="shared" si="118"/>
        <v/>
      </c>
      <c r="AZ143" s="71" t="str">
        <f t="shared" si="119"/>
        <v/>
      </c>
      <c r="BA143" s="180" t="str">
        <f t="shared" si="120"/>
        <v/>
      </c>
      <c r="BB143" s="101"/>
    </row>
    <row r="144" spans="1:54" ht="19.95" customHeight="1" x14ac:dyDescent="0.3">
      <c r="A144" s="98">
        <f>IF(B144="","",SUM(B$6:B144))</f>
        <v>139</v>
      </c>
      <c r="B144" s="95">
        <f t="shared" si="85"/>
        <v>1</v>
      </c>
      <c r="C144" s="254">
        <v>0.65069444444444446</v>
      </c>
      <c r="D144" s="255" t="s">
        <v>16</v>
      </c>
      <c r="E144" s="255">
        <v>436</v>
      </c>
      <c r="F144" s="256" t="s">
        <v>115</v>
      </c>
      <c r="G144" s="257" t="s">
        <v>116</v>
      </c>
      <c r="H144" s="170"/>
      <c r="I144" s="72" t="str">
        <f t="shared" si="121"/>
        <v/>
      </c>
      <c r="J144" s="72" t="str">
        <f t="shared" si="121"/>
        <v>TRUE</v>
      </c>
      <c r="K144" s="72" t="str">
        <f t="shared" si="121"/>
        <v/>
      </c>
      <c r="L144" s="72" t="str">
        <f t="shared" si="121"/>
        <v/>
      </c>
      <c r="M144" s="81" t="str">
        <f t="shared" si="121"/>
        <v/>
      </c>
      <c r="N144" s="62" t="str">
        <f t="shared" si="86"/>
        <v/>
      </c>
      <c r="O144" s="62" t="str">
        <f>IF(N144="","",SUM(N$6:N144))</f>
        <v/>
      </c>
      <c r="P144" s="63" t="str">
        <f t="shared" si="87"/>
        <v/>
      </c>
      <c r="Q144" s="63" t="str">
        <f t="shared" si="88"/>
        <v/>
      </c>
      <c r="R144" s="79" t="str">
        <f t="shared" si="89"/>
        <v/>
      </c>
      <c r="S144" s="63" t="str">
        <f t="shared" si="90"/>
        <v/>
      </c>
      <c r="T144" s="63" t="str">
        <f t="shared" si="91"/>
        <v/>
      </c>
      <c r="U144" s="63" t="str">
        <f t="shared" si="92"/>
        <v/>
      </c>
      <c r="V144" s="64">
        <f t="shared" si="93"/>
        <v>1</v>
      </c>
      <c r="W144" s="64">
        <f>IF(V144="","",SUM(V$6:V144))</f>
        <v>31</v>
      </c>
      <c r="X144" s="65">
        <f t="shared" si="94"/>
        <v>0.65069444444444446</v>
      </c>
      <c r="Y144" s="65" t="str">
        <f t="shared" si="95"/>
        <v>Stand B</v>
      </c>
      <c r="Z144" s="65">
        <f t="shared" si="96"/>
        <v>436</v>
      </c>
      <c r="AA144" s="65" t="str">
        <f t="shared" si="97"/>
        <v xml:space="preserve">Holmfirth - Wakefield                                                                               </v>
      </c>
      <c r="AB144" s="65" t="str">
        <f t="shared" si="98"/>
        <v xml:space="preserve">Yorkshire Tiger                      </v>
      </c>
      <c r="AC144" s="65" t="str">
        <f t="shared" si="99"/>
        <v/>
      </c>
      <c r="AD144" s="66" t="str">
        <f t="shared" si="100"/>
        <v/>
      </c>
      <c r="AE144" s="66" t="str">
        <f>IF(AD144="","",SUM(AD$6:AD144))</f>
        <v/>
      </c>
      <c r="AF144" s="67" t="str">
        <f t="shared" si="101"/>
        <v/>
      </c>
      <c r="AG144" s="67" t="str">
        <f t="shared" si="102"/>
        <v/>
      </c>
      <c r="AH144" s="87" t="str">
        <f t="shared" si="103"/>
        <v/>
      </c>
      <c r="AI144" s="67" t="str">
        <f t="shared" si="104"/>
        <v/>
      </c>
      <c r="AJ144" s="67" t="str">
        <f t="shared" si="105"/>
        <v/>
      </c>
      <c r="AK144" s="67" t="str">
        <f t="shared" si="106"/>
        <v/>
      </c>
      <c r="AL144" s="68" t="str">
        <f t="shared" si="107"/>
        <v/>
      </c>
      <c r="AM144" s="68" t="str">
        <f>IF(AL144="","",SUM(AL$6:AL144))</f>
        <v/>
      </c>
      <c r="AN144" s="69" t="str">
        <f t="shared" si="108"/>
        <v/>
      </c>
      <c r="AO144" s="69" t="str">
        <f t="shared" si="109"/>
        <v/>
      </c>
      <c r="AP144" s="96" t="str">
        <f t="shared" si="110"/>
        <v/>
      </c>
      <c r="AQ144" s="69" t="str">
        <f t="shared" si="111"/>
        <v/>
      </c>
      <c r="AR144" s="69" t="str">
        <f t="shared" si="112"/>
        <v/>
      </c>
      <c r="AS144" s="69" t="str">
        <f t="shared" si="113"/>
        <v/>
      </c>
      <c r="AT144" s="70" t="str">
        <f t="shared" si="114"/>
        <v/>
      </c>
      <c r="AU144" s="70" t="str">
        <f>IF(AT144="","",SUM(AT$6:AT144))</f>
        <v/>
      </c>
      <c r="AV144" s="71" t="str">
        <f t="shared" si="115"/>
        <v/>
      </c>
      <c r="AW144" s="71" t="str">
        <f t="shared" si="116"/>
        <v/>
      </c>
      <c r="AX144" s="97" t="str">
        <f t="shared" si="117"/>
        <v/>
      </c>
      <c r="AY144" s="71" t="str">
        <f t="shared" si="118"/>
        <v/>
      </c>
      <c r="AZ144" s="71" t="str">
        <f t="shared" si="119"/>
        <v/>
      </c>
      <c r="BA144" s="180" t="str">
        <f t="shared" si="120"/>
        <v/>
      </c>
      <c r="BB144" s="101"/>
    </row>
    <row r="145" spans="1:54" ht="19.95" customHeight="1" x14ac:dyDescent="0.3">
      <c r="A145" s="98">
        <f>IF(B145="","",SUM(B$6:B145))</f>
        <v>140</v>
      </c>
      <c r="B145" s="95">
        <f t="shared" si="85"/>
        <v>1</v>
      </c>
      <c r="C145" s="254">
        <v>0.65416666666666667</v>
      </c>
      <c r="D145" s="262" t="s">
        <v>16</v>
      </c>
      <c r="E145" s="255">
        <v>29</v>
      </c>
      <c r="F145" s="256" t="s">
        <v>142</v>
      </c>
      <c r="G145" s="257" t="s">
        <v>143</v>
      </c>
      <c r="H145" s="170"/>
      <c r="I145" s="72" t="str">
        <f t="shared" si="121"/>
        <v/>
      </c>
      <c r="J145" s="72" t="str">
        <f t="shared" si="121"/>
        <v>TRUE</v>
      </c>
      <c r="K145" s="72" t="str">
        <f t="shared" si="121"/>
        <v/>
      </c>
      <c r="L145" s="72" t="str">
        <f t="shared" si="121"/>
        <v/>
      </c>
      <c r="M145" s="81" t="str">
        <f t="shared" si="121"/>
        <v/>
      </c>
      <c r="N145" s="62" t="str">
        <f t="shared" si="86"/>
        <v/>
      </c>
      <c r="O145" s="62" t="str">
        <f>IF(N145="","",SUM(N$6:N145))</f>
        <v/>
      </c>
      <c r="P145" s="63" t="str">
        <f t="shared" si="87"/>
        <v/>
      </c>
      <c r="Q145" s="63" t="str">
        <f t="shared" si="88"/>
        <v/>
      </c>
      <c r="R145" s="79" t="str">
        <f t="shared" si="89"/>
        <v/>
      </c>
      <c r="S145" s="63" t="str">
        <f t="shared" si="90"/>
        <v/>
      </c>
      <c r="T145" s="63" t="str">
        <f t="shared" si="91"/>
        <v/>
      </c>
      <c r="U145" s="63" t="str">
        <f t="shared" si="92"/>
        <v/>
      </c>
      <c r="V145" s="64">
        <f t="shared" si="93"/>
        <v>1</v>
      </c>
      <c r="W145" s="64">
        <f>IF(V145="","",SUM(V$6:V145))</f>
        <v>32</v>
      </c>
      <c r="X145" s="65">
        <f t="shared" si="94"/>
        <v>0.65416666666666667</v>
      </c>
      <c r="Y145" s="65" t="str">
        <f t="shared" si="95"/>
        <v>Stand B</v>
      </c>
      <c r="Z145" s="65">
        <f t="shared" si="96"/>
        <v>29</v>
      </c>
      <c r="AA145" s="65" t="str">
        <f t="shared" si="97"/>
        <v>Holmfirth - Chapeltown</v>
      </c>
      <c r="AB145" s="65" t="str">
        <f t="shared" si="98"/>
        <v>TM Travel</v>
      </c>
      <c r="AC145" s="65" t="str">
        <f t="shared" si="99"/>
        <v/>
      </c>
      <c r="AD145" s="66" t="str">
        <f t="shared" si="100"/>
        <v/>
      </c>
      <c r="AE145" s="66" t="str">
        <f>IF(AD145="","",SUM(AD$6:AD145))</f>
        <v/>
      </c>
      <c r="AF145" s="67" t="str">
        <f t="shared" si="101"/>
        <v/>
      </c>
      <c r="AG145" s="67" t="str">
        <f t="shared" si="102"/>
        <v/>
      </c>
      <c r="AH145" s="87" t="str">
        <f t="shared" si="103"/>
        <v/>
      </c>
      <c r="AI145" s="67" t="str">
        <f t="shared" si="104"/>
        <v/>
      </c>
      <c r="AJ145" s="67" t="str">
        <f t="shared" si="105"/>
        <v/>
      </c>
      <c r="AK145" s="67" t="str">
        <f t="shared" si="106"/>
        <v/>
      </c>
      <c r="AL145" s="68" t="str">
        <f t="shared" si="107"/>
        <v/>
      </c>
      <c r="AM145" s="68" t="str">
        <f>IF(AL145="","",SUM(AL$6:AL145))</f>
        <v/>
      </c>
      <c r="AN145" s="69" t="str">
        <f t="shared" si="108"/>
        <v/>
      </c>
      <c r="AO145" s="69" t="str">
        <f t="shared" si="109"/>
        <v/>
      </c>
      <c r="AP145" s="96" t="str">
        <f t="shared" si="110"/>
        <v/>
      </c>
      <c r="AQ145" s="69" t="str">
        <f t="shared" si="111"/>
        <v/>
      </c>
      <c r="AR145" s="69" t="str">
        <f t="shared" si="112"/>
        <v/>
      </c>
      <c r="AS145" s="69" t="str">
        <f t="shared" si="113"/>
        <v/>
      </c>
      <c r="AT145" s="70" t="str">
        <f t="shared" si="114"/>
        <v/>
      </c>
      <c r="AU145" s="70" t="str">
        <f>IF(AT145="","",SUM(AT$6:AT145))</f>
        <v/>
      </c>
      <c r="AV145" s="71" t="str">
        <f t="shared" si="115"/>
        <v/>
      </c>
      <c r="AW145" s="71" t="str">
        <f t="shared" si="116"/>
        <v/>
      </c>
      <c r="AX145" s="97" t="str">
        <f t="shared" si="117"/>
        <v/>
      </c>
      <c r="AY145" s="71" t="str">
        <f t="shared" si="118"/>
        <v/>
      </c>
      <c r="AZ145" s="71" t="str">
        <f t="shared" si="119"/>
        <v/>
      </c>
      <c r="BA145" s="180" t="str">
        <f t="shared" si="120"/>
        <v/>
      </c>
      <c r="BB145" s="101"/>
    </row>
    <row r="146" spans="1:54" ht="19.95" customHeight="1" x14ac:dyDescent="0.3">
      <c r="A146" s="98">
        <f>IF(B146="","",SUM(B$6:B146))</f>
        <v>141</v>
      </c>
      <c r="B146" s="95">
        <f t="shared" si="85"/>
        <v>1</v>
      </c>
      <c r="C146" s="259">
        <v>0.65625</v>
      </c>
      <c r="D146" s="260" t="s">
        <v>18</v>
      </c>
      <c r="E146" s="260" t="s">
        <v>130</v>
      </c>
      <c r="F146" s="260" t="s">
        <v>131</v>
      </c>
      <c r="G146" s="261" t="s">
        <v>122</v>
      </c>
      <c r="H146" s="170"/>
      <c r="I146" s="72" t="str">
        <f t="shared" ref="I146:M155" si="122">IF($D146=I$5,"TRUE","")</f>
        <v/>
      </c>
      <c r="J146" s="72" t="str">
        <f t="shared" si="122"/>
        <v/>
      </c>
      <c r="K146" s="72" t="str">
        <f t="shared" si="122"/>
        <v/>
      </c>
      <c r="L146" s="72" t="str">
        <f t="shared" si="122"/>
        <v>TRUE</v>
      </c>
      <c r="M146" s="81" t="str">
        <f t="shared" si="122"/>
        <v/>
      </c>
      <c r="N146" s="62" t="str">
        <f t="shared" si="86"/>
        <v/>
      </c>
      <c r="O146" s="62" t="str">
        <f>IF(N146="","",SUM(N$6:N146))</f>
        <v/>
      </c>
      <c r="P146" s="63" t="str">
        <f t="shared" si="87"/>
        <v/>
      </c>
      <c r="Q146" s="63" t="str">
        <f t="shared" si="88"/>
        <v/>
      </c>
      <c r="R146" s="79" t="str">
        <f t="shared" si="89"/>
        <v/>
      </c>
      <c r="S146" s="63" t="str">
        <f t="shared" si="90"/>
        <v/>
      </c>
      <c r="T146" s="63" t="str">
        <f t="shared" si="91"/>
        <v/>
      </c>
      <c r="U146" s="63" t="str">
        <f t="shared" si="92"/>
        <v/>
      </c>
      <c r="V146" s="64" t="str">
        <f t="shared" si="93"/>
        <v/>
      </c>
      <c r="W146" s="64" t="str">
        <f>IF(V146="","",SUM(V$6:V146))</f>
        <v/>
      </c>
      <c r="X146" s="65" t="str">
        <f t="shared" si="94"/>
        <v/>
      </c>
      <c r="Y146" s="65" t="str">
        <f t="shared" si="95"/>
        <v/>
      </c>
      <c r="Z146" s="65" t="str">
        <f t="shared" si="96"/>
        <v/>
      </c>
      <c r="AA146" s="65" t="str">
        <f t="shared" si="97"/>
        <v/>
      </c>
      <c r="AB146" s="65" t="str">
        <f t="shared" si="98"/>
        <v/>
      </c>
      <c r="AC146" s="65" t="str">
        <f t="shared" si="99"/>
        <v/>
      </c>
      <c r="AD146" s="66" t="str">
        <f t="shared" si="100"/>
        <v/>
      </c>
      <c r="AE146" s="66" t="str">
        <f>IF(AD146="","",SUM(AD$6:AD146))</f>
        <v/>
      </c>
      <c r="AF146" s="67" t="str">
        <f t="shared" si="101"/>
        <v/>
      </c>
      <c r="AG146" s="67" t="str">
        <f t="shared" si="102"/>
        <v/>
      </c>
      <c r="AH146" s="87" t="str">
        <f t="shared" si="103"/>
        <v/>
      </c>
      <c r="AI146" s="67" t="str">
        <f t="shared" si="104"/>
        <v/>
      </c>
      <c r="AJ146" s="67" t="str">
        <f t="shared" si="105"/>
        <v/>
      </c>
      <c r="AK146" s="67" t="str">
        <f t="shared" si="106"/>
        <v/>
      </c>
      <c r="AL146" s="68">
        <f t="shared" si="107"/>
        <v>1</v>
      </c>
      <c r="AM146" s="68">
        <f>IF(AL146="","",SUM(AL$6:AL146))</f>
        <v>30</v>
      </c>
      <c r="AN146" s="69">
        <f t="shared" si="108"/>
        <v>0.65625</v>
      </c>
      <c r="AO146" s="69" t="str">
        <f t="shared" si="109"/>
        <v>Stand D</v>
      </c>
      <c r="AP146" s="96" t="str">
        <f t="shared" si="110"/>
        <v>H6</v>
      </c>
      <c r="AQ146" s="69" t="str">
        <f t="shared" si="111"/>
        <v xml:space="preserve">Holmfirth - Brockholes                                                                              </v>
      </c>
      <c r="AR146" s="69" t="str">
        <f t="shared" si="112"/>
        <v xml:space="preserve">Stotts Coaches                                    </v>
      </c>
      <c r="AS146" s="69" t="str">
        <f t="shared" si="113"/>
        <v/>
      </c>
      <c r="AT146" s="70" t="str">
        <f t="shared" si="114"/>
        <v/>
      </c>
      <c r="AU146" s="70" t="str">
        <f>IF(AT146="","",SUM(AT$6:AT146))</f>
        <v/>
      </c>
      <c r="AV146" s="71" t="str">
        <f t="shared" si="115"/>
        <v/>
      </c>
      <c r="AW146" s="71" t="str">
        <f t="shared" si="116"/>
        <v/>
      </c>
      <c r="AX146" s="97" t="str">
        <f t="shared" si="117"/>
        <v/>
      </c>
      <c r="AY146" s="71" t="str">
        <f t="shared" si="118"/>
        <v/>
      </c>
      <c r="AZ146" s="71" t="str">
        <f t="shared" si="119"/>
        <v/>
      </c>
      <c r="BA146" s="180" t="str">
        <f t="shared" si="120"/>
        <v/>
      </c>
      <c r="BB146" s="101"/>
    </row>
    <row r="147" spans="1:54" ht="19.95" customHeight="1" x14ac:dyDescent="0.3">
      <c r="A147" s="98">
        <f>IF(B147="","",SUM(B$6:B147))</f>
        <v>142</v>
      </c>
      <c r="B147" s="95">
        <f t="shared" si="85"/>
        <v>1</v>
      </c>
      <c r="C147" s="254">
        <v>0.65763888888888888</v>
      </c>
      <c r="D147" s="255" t="s">
        <v>15</v>
      </c>
      <c r="E147" s="255">
        <v>314</v>
      </c>
      <c r="F147" s="256" t="s">
        <v>117</v>
      </c>
      <c r="G147" s="257" t="s">
        <v>109</v>
      </c>
      <c r="H147" s="170"/>
      <c r="I147" s="72" t="str">
        <f t="shared" si="122"/>
        <v>TRUE</v>
      </c>
      <c r="J147" s="72" t="str">
        <f t="shared" si="122"/>
        <v/>
      </c>
      <c r="K147" s="72" t="str">
        <f t="shared" si="122"/>
        <v/>
      </c>
      <c r="L147" s="72" t="str">
        <f t="shared" si="122"/>
        <v/>
      </c>
      <c r="M147" s="81" t="str">
        <f t="shared" si="122"/>
        <v/>
      </c>
      <c r="N147" s="62">
        <f t="shared" si="86"/>
        <v>1</v>
      </c>
      <c r="O147" s="62">
        <f>IF(N147="","",SUM(N$6:N147))</f>
        <v>47</v>
      </c>
      <c r="P147" s="63">
        <f t="shared" si="87"/>
        <v>0.65763888888888888</v>
      </c>
      <c r="Q147" s="63" t="str">
        <f t="shared" si="88"/>
        <v>Stand A</v>
      </c>
      <c r="R147" s="79">
        <f t="shared" si="89"/>
        <v>314</v>
      </c>
      <c r="S147" s="63" t="str">
        <f t="shared" si="90"/>
        <v xml:space="preserve">Holme - Huddersfield                                                                                </v>
      </c>
      <c r="T147" s="63" t="str">
        <f t="shared" si="91"/>
        <v xml:space="preserve">First                                             </v>
      </c>
      <c r="U147" s="63" t="str">
        <f t="shared" si="92"/>
        <v/>
      </c>
      <c r="V147" s="64" t="str">
        <f t="shared" si="93"/>
        <v/>
      </c>
      <c r="W147" s="64" t="str">
        <f>IF(V147="","",SUM(V$6:V147))</f>
        <v/>
      </c>
      <c r="X147" s="65" t="str">
        <f t="shared" si="94"/>
        <v/>
      </c>
      <c r="Y147" s="65" t="str">
        <f t="shared" si="95"/>
        <v/>
      </c>
      <c r="Z147" s="65" t="str">
        <f t="shared" si="96"/>
        <v/>
      </c>
      <c r="AA147" s="65" t="str">
        <f t="shared" si="97"/>
        <v/>
      </c>
      <c r="AB147" s="65" t="str">
        <f t="shared" si="98"/>
        <v/>
      </c>
      <c r="AC147" s="65" t="str">
        <f t="shared" si="99"/>
        <v/>
      </c>
      <c r="AD147" s="66" t="str">
        <f t="shared" si="100"/>
        <v/>
      </c>
      <c r="AE147" s="66" t="str">
        <f>IF(AD147="","",SUM(AD$6:AD147))</f>
        <v/>
      </c>
      <c r="AF147" s="67" t="str">
        <f t="shared" si="101"/>
        <v/>
      </c>
      <c r="AG147" s="67" t="str">
        <f t="shared" si="102"/>
        <v/>
      </c>
      <c r="AH147" s="87" t="str">
        <f t="shared" si="103"/>
        <v/>
      </c>
      <c r="AI147" s="67" t="str">
        <f t="shared" si="104"/>
        <v/>
      </c>
      <c r="AJ147" s="67" t="str">
        <f t="shared" si="105"/>
        <v/>
      </c>
      <c r="AK147" s="67" t="str">
        <f t="shared" si="106"/>
        <v/>
      </c>
      <c r="AL147" s="68" t="str">
        <f t="shared" si="107"/>
        <v/>
      </c>
      <c r="AM147" s="68" t="str">
        <f>IF(AL147="","",SUM(AL$6:AL147))</f>
        <v/>
      </c>
      <c r="AN147" s="69" t="str">
        <f t="shared" si="108"/>
        <v/>
      </c>
      <c r="AO147" s="69" t="str">
        <f t="shared" si="109"/>
        <v/>
      </c>
      <c r="AP147" s="96" t="str">
        <f t="shared" si="110"/>
        <v/>
      </c>
      <c r="AQ147" s="69" t="str">
        <f t="shared" si="111"/>
        <v/>
      </c>
      <c r="AR147" s="69" t="str">
        <f t="shared" si="112"/>
        <v/>
      </c>
      <c r="AS147" s="69" t="str">
        <f t="shared" si="113"/>
        <v/>
      </c>
      <c r="AT147" s="70" t="str">
        <f t="shared" si="114"/>
        <v/>
      </c>
      <c r="AU147" s="70" t="str">
        <f>IF(AT147="","",SUM(AT$6:AT147))</f>
        <v/>
      </c>
      <c r="AV147" s="71" t="str">
        <f t="shared" si="115"/>
        <v/>
      </c>
      <c r="AW147" s="71" t="str">
        <f t="shared" si="116"/>
        <v/>
      </c>
      <c r="AX147" s="97" t="str">
        <f t="shared" si="117"/>
        <v/>
      </c>
      <c r="AY147" s="71" t="str">
        <f t="shared" si="118"/>
        <v/>
      </c>
      <c r="AZ147" s="71" t="str">
        <f t="shared" si="119"/>
        <v/>
      </c>
      <c r="BA147" s="180" t="str">
        <f t="shared" si="120"/>
        <v/>
      </c>
      <c r="BB147" s="101"/>
    </row>
    <row r="148" spans="1:54" ht="19.95" customHeight="1" x14ac:dyDescent="0.3">
      <c r="A148" s="98">
        <f>IF(B148="","",SUM(B$6:B148))</f>
        <v>143</v>
      </c>
      <c r="B148" s="95">
        <f t="shared" si="85"/>
        <v>1</v>
      </c>
      <c r="C148" s="254">
        <v>0.65763888888888888</v>
      </c>
      <c r="D148" s="255" t="s">
        <v>17</v>
      </c>
      <c r="E148" s="255">
        <v>316</v>
      </c>
      <c r="F148" s="256" t="s">
        <v>118</v>
      </c>
      <c r="G148" s="257" t="s">
        <v>109</v>
      </c>
      <c r="H148" s="170"/>
      <c r="I148" s="72" t="str">
        <f t="shared" si="122"/>
        <v/>
      </c>
      <c r="J148" s="72" t="str">
        <f t="shared" si="122"/>
        <v/>
      </c>
      <c r="K148" s="72" t="str">
        <f t="shared" si="122"/>
        <v>TRUE</v>
      </c>
      <c r="L148" s="72" t="str">
        <f t="shared" si="122"/>
        <v/>
      </c>
      <c r="M148" s="81" t="str">
        <f t="shared" si="122"/>
        <v/>
      </c>
      <c r="N148" s="62" t="str">
        <f t="shared" si="86"/>
        <v/>
      </c>
      <c r="O148" s="62" t="str">
        <f>IF(N148="","",SUM(N$6:N148))</f>
        <v/>
      </c>
      <c r="P148" s="63" t="str">
        <f t="shared" si="87"/>
        <v/>
      </c>
      <c r="Q148" s="63" t="str">
        <f t="shared" si="88"/>
        <v/>
      </c>
      <c r="R148" s="79" t="str">
        <f t="shared" si="89"/>
        <v/>
      </c>
      <c r="S148" s="63" t="str">
        <f t="shared" si="90"/>
        <v/>
      </c>
      <c r="T148" s="63" t="str">
        <f t="shared" si="91"/>
        <v/>
      </c>
      <c r="U148" s="63" t="str">
        <f t="shared" si="92"/>
        <v/>
      </c>
      <c r="V148" s="64" t="str">
        <f t="shared" si="93"/>
        <v/>
      </c>
      <c r="W148" s="64" t="str">
        <f>IF(V148="","",SUM(V$6:V148))</f>
        <v/>
      </c>
      <c r="X148" s="65" t="str">
        <f t="shared" si="94"/>
        <v/>
      </c>
      <c r="Y148" s="65" t="str">
        <f t="shared" si="95"/>
        <v/>
      </c>
      <c r="Z148" s="65" t="str">
        <f t="shared" si="96"/>
        <v/>
      </c>
      <c r="AA148" s="65" t="str">
        <f t="shared" si="97"/>
        <v/>
      </c>
      <c r="AB148" s="65" t="str">
        <f t="shared" si="98"/>
        <v/>
      </c>
      <c r="AC148" s="65" t="str">
        <f t="shared" si="99"/>
        <v/>
      </c>
      <c r="AD148" s="66">
        <f t="shared" si="100"/>
        <v>1</v>
      </c>
      <c r="AE148" s="66">
        <f>IF(AD148="","",SUM(AD$6:AD148))</f>
        <v>34</v>
      </c>
      <c r="AF148" s="67">
        <f t="shared" si="101"/>
        <v>0.65763888888888888</v>
      </c>
      <c r="AG148" s="67" t="str">
        <f t="shared" si="102"/>
        <v>Stand C</v>
      </c>
      <c r="AH148" s="87">
        <f t="shared" si="103"/>
        <v>316</v>
      </c>
      <c r="AI148" s="67" t="str">
        <f t="shared" si="104"/>
        <v xml:space="preserve">Huddersfield - Parkhead                                                                             </v>
      </c>
      <c r="AJ148" s="67" t="str">
        <f t="shared" si="105"/>
        <v xml:space="preserve">First                                             </v>
      </c>
      <c r="AK148" s="67" t="str">
        <f t="shared" si="106"/>
        <v/>
      </c>
      <c r="AL148" s="68" t="str">
        <f t="shared" si="107"/>
        <v/>
      </c>
      <c r="AM148" s="68" t="str">
        <f>IF(AL148="","",SUM(AL$6:AL148))</f>
        <v/>
      </c>
      <c r="AN148" s="69" t="str">
        <f t="shared" si="108"/>
        <v/>
      </c>
      <c r="AO148" s="69" t="str">
        <f t="shared" si="109"/>
        <v/>
      </c>
      <c r="AP148" s="96" t="str">
        <f t="shared" si="110"/>
        <v/>
      </c>
      <c r="AQ148" s="69" t="str">
        <f t="shared" si="111"/>
        <v/>
      </c>
      <c r="AR148" s="69" t="str">
        <f t="shared" si="112"/>
        <v/>
      </c>
      <c r="AS148" s="69" t="str">
        <f t="shared" si="113"/>
        <v/>
      </c>
      <c r="AT148" s="70" t="str">
        <f t="shared" si="114"/>
        <v/>
      </c>
      <c r="AU148" s="70" t="str">
        <f>IF(AT148="","",SUM(AT$6:AT148))</f>
        <v/>
      </c>
      <c r="AV148" s="71" t="str">
        <f t="shared" si="115"/>
        <v/>
      </c>
      <c r="AW148" s="71" t="str">
        <f t="shared" si="116"/>
        <v/>
      </c>
      <c r="AX148" s="97" t="str">
        <f t="shared" si="117"/>
        <v/>
      </c>
      <c r="AY148" s="71" t="str">
        <f t="shared" si="118"/>
        <v/>
      </c>
      <c r="AZ148" s="71" t="str">
        <f t="shared" si="119"/>
        <v/>
      </c>
      <c r="BA148" s="180" t="str">
        <f t="shared" si="120"/>
        <v/>
      </c>
      <c r="BB148" s="101"/>
    </row>
    <row r="149" spans="1:54" ht="19.95" customHeight="1" x14ac:dyDescent="0.3">
      <c r="A149" s="98">
        <f>IF(B149="","",SUM(B$6:B149))</f>
        <v>144</v>
      </c>
      <c r="B149" s="95">
        <f t="shared" si="85"/>
        <v>1</v>
      </c>
      <c r="C149" s="254">
        <v>0.65972222222222221</v>
      </c>
      <c r="D149" s="255" t="s">
        <v>18</v>
      </c>
      <c r="E149" s="255" t="s">
        <v>135</v>
      </c>
      <c r="F149" s="256" t="s">
        <v>126</v>
      </c>
      <c r="G149" s="257" t="s">
        <v>122</v>
      </c>
      <c r="H149" s="170"/>
      <c r="I149" s="72" t="str">
        <f t="shared" si="122"/>
        <v/>
      </c>
      <c r="J149" s="72" t="str">
        <f t="shared" si="122"/>
        <v/>
      </c>
      <c r="K149" s="72" t="str">
        <f t="shared" si="122"/>
        <v/>
      </c>
      <c r="L149" s="72" t="str">
        <f t="shared" si="122"/>
        <v>TRUE</v>
      </c>
      <c r="M149" s="81" t="str">
        <f t="shared" si="122"/>
        <v/>
      </c>
      <c r="N149" s="62" t="str">
        <f t="shared" si="86"/>
        <v/>
      </c>
      <c r="O149" s="62" t="str">
        <f>IF(N149="","",SUM(N$6:N149))</f>
        <v/>
      </c>
      <c r="P149" s="63" t="str">
        <f t="shared" si="87"/>
        <v/>
      </c>
      <c r="Q149" s="63" t="str">
        <f t="shared" si="88"/>
        <v/>
      </c>
      <c r="R149" s="79" t="str">
        <f t="shared" si="89"/>
        <v/>
      </c>
      <c r="S149" s="63" t="str">
        <f t="shared" si="90"/>
        <v/>
      </c>
      <c r="T149" s="63" t="str">
        <f t="shared" si="91"/>
        <v/>
      </c>
      <c r="U149" s="63" t="str">
        <f t="shared" si="92"/>
        <v/>
      </c>
      <c r="V149" s="64" t="str">
        <f t="shared" si="93"/>
        <v/>
      </c>
      <c r="W149" s="64" t="str">
        <f>IF(V149="","",SUM(V$6:V149))</f>
        <v/>
      </c>
      <c r="X149" s="65" t="str">
        <f t="shared" si="94"/>
        <v/>
      </c>
      <c r="Y149" s="65" t="str">
        <f t="shared" si="95"/>
        <v/>
      </c>
      <c r="Z149" s="65" t="str">
        <f t="shared" si="96"/>
        <v/>
      </c>
      <c r="AA149" s="65" t="str">
        <f t="shared" si="97"/>
        <v/>
      </c>
      <c r="AB149" s="65" t="str">
        <f t="shared" si="98"/>
        <v/>
      </c>
      <c r="AC149" s="65" t="str">
        <f t="shared" si="99"/>
        <v/>
      </c>
      <c r="AD149" s="66" t="str">
        <f t="shared" si="100"/>
        <v/>
      </c>
      <c r="AE149" s="66" t="str">
        <f>IF(AD149="","",SUM(AD$6:AD149))</f>
        <v/>
      </c>
      <c r="AF149" s="67" t="str">
        <f t="shared" si="101"/>
        <v/>
      </c>
      <c r="AG149" s="67" t="str">
        <f t="shared" si="102"/>
        <v/>
      </c>
      <c r="AH149" s="87" t="str">
        <f t="shared" si="103"/>
        <v/>
      </c>
      <c r="AI149" s="67" t="str">
        <f t="shared" si="104"/>
        <v/>
      </c>
      <c r="AJ149" s="67" t="str">
        <f t="shared" si="105"/>
        <v/>
      </c>
      <c r="AK149" s="67" t="str">
        <f t="shared" si="106"/>
        <v/>
      </c>
      <c r="AL149" s="68">
        <f t="shared" si="107"/>
        <v>1</v>
      </c>
      <c r="AM149" s="68">
        <f>IF(AL149="","",SUM(AL$6:AL149))</f>
        <v>31</v>
      </c>
      <c r="AN149" s="69">
        <f t="shared" si="108"/>
        <v>0.65972222222222221</v>
      </c>
      <c r="AO149" s="69" t="str">
        <f t="shared" si="109"/>
        <v>Stand D</v>
      </c>
      <c r="AP149" s="96" t="str">
        <f t="shared" si="110"/>
        <v xml:space="preserve">H2             </v>
      </c>
      <c r="AQ149" s="69" t="str">
        <f t="shared" si="111"/>
        <v xml:space="preserve">Holmfirth - Totties Circular                                                                        </v>
      </c>
      <c r="AR149" s="69" t="str">
        <f t="shared" si="112"/>
        <v xml:space="preserve">Stotts Coaches                                    </v>
      </c>
      <c r="AS149" s="69" t="str">
        <f t="shared" si="113"/>
        <v/>
      </c>
      <c r="AT149" s="70" t="str">
        <f t="shared" si="114"/>
        <v/>
      </c>
      <c r="AU149" s="70" t="str">
        <f>IF(AT149="","",SUM(AT$6:AT149))</f>
        <v/>
      </c>
      <c r="AV149" s="71" t="str">
        <f t="shared" si="115"/>
        <v/>
      </c>
      <c r="AW149" s="71" t="str">
        <f t="shared" si="116"/>
        <v/>
      </c>
      <c r="AX149" s="97" t="str">
        <f t="shared" si="117"/>
        <v/>
      </c>
      <c r="AY149" s="71" t="str">
        <f t="shared" si="118"/>
        <v/>
      </c>
      <c r="AZ149" s="71" t="str">
        <f t="shared" si="119"/>
        <v/>
      </c>
      <c r="BA149" s="180" t="str">
        <f t="shared" si="120"/>
        <v/>
      </c>
      <c r="BB149" s="101"/>
    </row>
    <row r="150" spans="1:54" ht="19.95" customHeight="1" x14ac:dyDescent="0.3">
      <c r="A150" s="98">
        <f>IF(B150="","",SUM(B$6:B150))</f>
        <v>145</v>
      </c>
      <c r="B150" s="95">
        <f t="shared" si="85"/>
        <v>1</v>
      </c>
      <c r="C150" s="254">
        <v>0.66180555555555554</v>
      </c>
      <c r="D150" s="255" t="s">
        <v>15</v>
      </c>
      <c r="E150" s="255" t="s">
        <v>128</v>
      </c>
      <c r="F150" s="256" t="s">
        <v>136</v>
      </c>
      <c r="G150" s="257" t="s">
        <v>122</v>
      </c>
      <c r="H150" s="170"/>
      <c r="I150" s="72" t="str">
        <f t="shared" si="122"/>
        <v>TRUE</v>
      </c>
      <c r="J150" s="72" t="str">
        <f t="shared" si="122"/>
        <v/>
      </c>
      <c r="K150" s="72" t="str">
        <f t="shared" si="122"/>
        <v/>
      </c>
      <c r="L150" s="72" t="str">
        <f t="shared" si="122"/>
        <v/>
      </c>
      <c r="M150" s="81" t="str">
        <f t="shared" si="122"/>
        <v/>
      </c>
      <c r="N150" s="62">
        <f t="shared" si="86"/>
        <v>1</v>
      </c>
      <c r="O150" s="62">
        <f>IF(N150="","",SUM(N$6:N150))</f>
        <v>48</v>
      </c>
      <c r="P150" s="63">
        <f t="shared" si="87"/>
        <v>0.66180555555555554</v>
      </c>
      <c r="Q150" s="63" t="str">
        <f t="shared" si="88"/>
        <v>Stand A</v>
      </c>
      <c r="R150" s="79" t="str">
        <f t="shared" si="89"/>
        <v xml:space="preserve">H5             </v>
      </c>
      <c r="S150" s="63" t="str">
        <f t="shared" si="90"/>
        <v>Holmfirth - Holmbridge</v>
      </c>
      <c r="T150" s="63" t="str">
        <f t="shared" si="91"/>
        <v xml:space="preserve">Stotts Coaches                                    </v>
      </c>
      <c r="U150" s="63" t="str">
        <f t="shared" si="92"/>
        <v/>
      </c>
      <c r="V150" s="64" t="str">
        <f t="shared" si="93"/>
        <v/>
      </c>
      <c r="W150" s="64" t="str">
        <f>IF(V150="","",SUM(V$6:V150))</f>
        <v/>
      </c>
      <c r="X150" s="65" t="str">
        <f t="shared" si="94"/>
        <v/>
      </c>
      <c r="Y150" s="65" t="str">
        <f t="shared" si="95"/>
        <v/>
      </c>
      <c r="Z150" s="65" t="str">
        <f t="shared" si="96"/>
        <v/>
      </c>
      <c r="AA150" s="65" t="str">
        <f t="shared" si="97"/>
        <v/>
      </c>
      <c r="AB150" s="65" t="str">
        <f t="shared" si="98"/>
        <v/>
      </c>
      <c r="AC150" s="65" t="str">
        <f t="shared" si="99"/>
        <v/>
      </c>
      <c r="AD150" s="66" t="str">
        <f t="shared" si="100"/>
        <v/>
      </c>
      <c r="AE150" s="66" t="str">
        <f>IF(AD150="","",SUM(AD$6:AD150))</f>
        <v/>
      </c>
      <c r="AF150" s="67" t="str">
        <f t="shared" si="101"/>
        <v/>
      </c>
      <c r="AG150" s="67" t="str">
        <f t="shared" si="102"/>
        <v/>
      </c>
      <c r="AH150" s="87" t="str">
        <f t="shared" si="103"/>
        <v/>
      </c>
      <c r="AI150" s="67" t="str">
        <f t="shared" si="104"/>
        <v/>
      </c>
      <c r="AJ150" s="67" t="str">
        <f t="shared" si="105"/>
        <v/>
      </c>
      <c r="AK150" s="67" t="str">
        <f t="shared" si="106"/>
        <v/>
      </c>
      <c r="AL150" s="68" t="str">
        <f t="shared" si="107"/>
        <v/>
      </c>
      <c r="AM150" s="68" t="str">
        <f>IF(AL150="","",SUM(AL$6:AL150))</f>
        <v/>
      </c>
      <c r="AN150" s="69" t="str">
        <f t="shared" si="108"/>
        <v/>
      </c>
      <c r="AO150" s="69" t="str">
        <f t="shared" si="109"/>
        <v/>
      </c>
      <c r="AP150" s="96" t="str">
        <f t="shared" si="110"/>
        <v/>
      </c>
      <c r="AQ150" s="69" t="str">
        <f t="shared" si="111"/>
        <v/>
      </c>
      <c r="AR150" s="69" t="str">
        <f t="shared" si="112"/>
        <v/>
      </c>
      <c r="AS150" s="69" t="str">
        <f t="shared" si="113"/>
        <v/>
      </c>
      <c r="AT150" s="70" t="str">
        <f t="shared" si="114"/>
        <v/>
      </c>
      <c r="AU150" s="70" t="str">
        <f>IF(AT150="","",SUM(AT$6:AT150))</f>
        <v/>
      </c>
      <c r="AV150" s="71" t="str">
        <f t="shared" si="115"/>
        <v/>
      </c>
      <c r="AW150" s="71" t="str">
        <f t="shared" si="116"/>
        <v/>
      </c>
      <c r="AX150" s="97" t="str">
        <f t="shared" si="117"/>
        <v/>
      </c>
      <c r="AY150" s="71" t="str">
        <f t="shared" si="118"/>
        <v/>
      </c>
      <c r="AZ150" s="71" t="str">
        <f t="shared" si="119"/>
        <v/>
      </c>
      <c r="BA150" s="180" t="str">
        <f t="shared" si="120"/>
        <v/>
      </c>
      <c r="BB150" s="101"/>
    </row>
    <row r="151" spans="1:54" ht="19.95" customHeight="1" x14ac:dyDescent="0.3">
      <c r="A151" s="98">
        <f>IF(B151="","",SUM(B$6:B151))</f>
        <v>146</v>
      </c>
      <c r="B151" s="95">
        <f t="shared" si="85"/>
        <v>1</v>
      </c>
      <c r="C151" s="254">
        <v>0.66319444444444442</v>
      </c>
      <c r="D151" s="255" t="s">
        <v>17</v>
      </c>
      <c r="E151" s="255">
        <v>310</v>
      </c>
      <c r="F151" s="256" t="s">
        <v>114</v>
      </c>
      <c r="G151" s="257" t="s">
        <v>109</v>
      </c>
      <c r="H151" s="170"/>
      <c r="I151" s="72" t="str">
        <f t="shared" si="122"/>
        <v/>
      </c>
      <c r="J151" s="72" t="str">
        <f t="shared" si="122"/>
        <v/>
      </c>
      <c r="K151" s="72" t="str">
        <f t="shared" si="122"/>
        <v>TRUE</v>
      </c>
      <c r="L151" s="72" t="str">
        <f t="shared" si="122"/>
        <v/>
      </c>
      <c r="M151" s="81" t="str">
        <f t="shared" si="122"/>
        <v/>
      </c>
      <c r="N151" s="62" t="str">
        <f t="shared" si="86"/>
        <v/>
      </c>
      <c r="O151" s="62" t="str">
        <f>IF(N151="","",SUM(N$6:N151))</f>
        <v/>
      </c>
      <c r="P151" s="63" t="str">
        <f t="shared" si="87"/>
        <v/>
      </c>
      <c r="Q151" s="63" t="str">
        <f t="shared" si="88"/>
        <v/>
      </c>
      <c r="R151" s="79" t="str">
        <f t="shared" si="89"/>
        <v/>
      </c>
      <c r="S151" s="63" t="str">
        <f t="shared" si="90"/>
        <v/>
      </c>
      <c r="T151" s="63" t="str">
        <f t="shared" si="91"/>
        <v/>
      </c>
      <c r="U151" s="63" t="str">
        <f t="shared" si="92"/>
        <v/>
      </c>
      <c r="V151" s="64" t="str">
        <f t="shared" si="93"/>
        <v/>
      </c>
      <c r="W151" s="64" t="str">
        <f>IF(V151="","",SUM(V$6:V151))</f>
        <v/>
      </c>
      <c r="X151" s="65" t="str">
        <f t="shared" si="94"/>
        <v/>
      </c>
      <c r="Y151" s="65" t="str">
        <f t="shared" si="95"/>
        <v/>
      </c>
      <c r="Z151" s="65" t="str">
        <f t="shared" si="96"/>
        <v/>
      </c>
      <c r="AA151" s="65" t="str">
        <f t="shared" si="97"/>
        <v/>
      </c>
      <c r="AB151" s="65" t="str">
        <f t="shared" si="98"/>
        <v/>
      </c>
      <c r="AC151" s="65" t="str">
        <f t="shared" si="99"/>
        <v/>
      </c>
      <c r="AD151" s="66">
        <f t="shared" si="100"/>
        <v>1</v>
      </c>
      <c r="AE151" s="66">
        <f>IF(AD151="","",SUM(AD$6:AD151))</f>
        <v>35</v>
      </c>
      <c r="AF151" s="67">
        <f t="shared" si="101"/>
        <v>0.66319444444444442</v>
      </c>
      <c r="AG151" s="67" t="str">
        <f t="shared" si="102"/>
        <v>Stand C</v>
      </c>
      <c r="AH151" s="87">
        <f t="shared" si="103"/>
        <v>310</v>
      </c>
      <c r="AI151" s="67" t="str">
        <f t="shared" si="104"/>
        <v xml:space="preserve">Huddersfield - Hepworth                                                                             </v>
      </c>
      <c r="AJ151" s="67" t="str">
        <f t="shared" si="105"/>
        <v xml:space="preserve">First                                             </v>
      </c>
      <c r="AK151" s="67" t="str">
        <f t="shared" si="106"/>
        <v/>
      </c>
      <c r="AL151" s="68" t="str">
        <f t="shared" si="107"/>
        <v/>
      </c>
      <c r="AM151" s="68" t="str">
        <f>IF(AL151="","",SUM(AL$6:AL151))</f>
        <v/>
      </c>
      <c r="AN151" s="69" t="str">
        <f t="shared" si="108"/>
        <v/>
      </c>
      <c r="AO151" s="69" t="str">
        <f t="shared" si="109"/>
        <v/>
      </c>
      <c r="AP151" s="96" t="str">
        <f t="shared" si="110"/>
        <v/>
      </c>
      <c r="AQ151" s="69" t="str">
        <f t="shared" si="111"/>
        <v/>
      </c>
      <c r="AR151" s="69" t="str">
        <f t="shared" si="112"/>
        <v/>
      </c>
      <c r="AS151" s="69" t="str">
        <f t="shared" si="113"/>
        <v/>
      </c>
      <c r="AT151" s="70" t="str">
        <f t="shared" si="114"/>
        <v/>
      </c>
      <c r="AU151" s="70" t="str">
        <f>IF(AT151="","",SUM(AT$6:AT151))</f>
        <v/>
      </c>
      <c r="AV151" s="71" t="str">
        <f t="shared" si="115"/>
        <v/>
      </c>
      <c r="AW151" s="71" t="str">
        <f t="shared" si="116"/>
        <v/>
      </c>
      <c r="AX151" s="97" t="str">
        <f t="shared" si="117"/>
        <v/>
      </c>
      <c r="AY151" s="71" t="str">
        <f t="shared" si="118"/>
        <v/>
      </c>
      <c r="AZ151" s="71" t="str">
        <f t="shared" si="119"/>
        <v/>
      </c>
      <c r="BA151" s="180" t="str">
        <f t="shared" si="120"/>
        <v/>
      </c>
      <c r="BB151" s="101"/>
    </row>
    <row r="152" spans="1:54" ht="19.95" customHeight="1" x14ac:dyDescent="0.3">
      <c r="A152" s="98">
        <f>IF(B152="","",SUM(B$6:B152))</f>
        <v>147</v>
      </c>
      <c r="B152" s="95">
        <f t="shared" si="85"/>
        <v>1</v>
      </c>
      <c r="C152" s="254">
        <v>0.66666666666666663</v>
      </c>
      <c r="D152" s="255" t="s">
        <v>15</v>
      </c>
      <c r="E152" s="255">
        <v>310</v>
      </c>
      <c r="F152" s="256" t="s">
        <v>110</v>
      </c>
      <c r="G152" s="257" t="s">
        <v>109</v>
      </c>
      <c r="H152" s="170"/>
      <c r="I152" s="72" t="str">
        <f t="shared" si="122"/>
        <v>TRUE</v>
      </c>
      <c r="J152" s="72" t="str">
        <f t="shared" si="122"/>
        <v/>
      </c>
      <c r="K152" s="72" t="str">
        <f t="shared" si="122"/>
        <v/>
      </c>
      <c r="L152" s="72" t="str">
        <f t="shared" si="122"/>
        <v/>
      </c>
      <c r="M152" s="81" t="str">
        <f t="shared" si="122"/>
        <v/>
      </c>
      <c r="N152" s="62">
        <f t="shared" si="86"/>
        <v>1</v>
      </c>
      <c r="O152" s="62">
        <f>IF(N152="","",SUM(N$6:N152))</f>
        <v>49</v>
      </c>
      <c r="P152" s="63">
        <f t="shared" si="87"/>
        <v>0.66666666666666663</v>
      </c>
      <c r="Q152" s="63" t="str">
        <f t="shared" si="88"/>
        <v>Stand A</v>
      </c>
      <c r="R152" s="79">
        <f t="shared" si="89"/>
        <v>310</v>
      </c>
      <c r="S152" s="63" t="str">
        <f t="shared" si="90"/>
        <v xml:space="preserve">Hepworth - Huddersfield                                                                             </v>
      </c>
      <c r="T152" s="63" t="str">
        <f t="shared" si="91"/>
        <v xml:space="preserve">First                                             </v>
      </c>
      <c r="U152" s="63" t="str">
        <f t="shared" si="92"/>
        <v/>
      </c>
      <c r="V152" s="64" t="str">
        <f t="shared" si="93"/>
        <v/>
      </c>
      <c r="W152" s="64" t="str">
        <f>IF(V152="","",SUM(V$6:V152))</f>
        <v/>
      </c>
      <c r="X152" s="65" t="str">
        <f t="shared" si="94"/>
        <v/>
      </c>
      <c r="Y152" s="65" t="str">
        <f t="shared" si="95"/>
        <v/>
      </c>
      <c r="Z152" s="65" t="str">
        <f t="shared" si="96"/>
        <v/>
      </c>
      <c r="AA152" s="65" t="str">
        <f t="shared" si="97"/>
        <v/>
      </c>
      <c r="AB152" s="65" t="str">
        <f t="shared" si="98"/>
        <v/>
      </c>
      <c r="AC152" s="65" t="str">
        <f t="shared" si="99"/>
        <v/>
      </c>
      <c r="AD152" s="66" t="str">
        <f t="shared" si="100"/>
        <v/>
      </c>
      <c r="AE152" s="66" t="str">
        <f>IF(AD152="","",SUM(AD$6:AD152))</f>
        <v/>
      </c>
      <c r="AF152" s="67" t="str">
        <f t="shared" si="101"/>
        <v/>
      </c>
      <c r="AG152" s="67" t="str">
        <f t="shared" si="102"/>
        <v/>
      </c>
      <c r="AH152" s="87" t="str">
        <f t="shared" si="103"/>
        <v/>
      </c>
      <c r="AI152" s="67" t="str">
        <f t="shared" si="104"/>
        <v/>
      </c>
      <c r="AJ152" s="67" t="str">
        <f t="shared" si="105"/>
        <v/>
      </c>
      <c r="AK152" s="67" t="str">
        <f t="shared" si="106"/>
        <v/>
      </c>
      <c r="AL152" s="68" t="str">
        <f t="shared" si="107"/>
        <v/>
      </c>
      <c r="AM152" s="68" t="str">
        <f>IF(AL152="","",SUM(AL$6:AL152))</f>
        <v/>
      </c>
      <c r="AN152" s="69" t="str">
        <f t="shared" si="108"/>
        <v/>
      </c>
      <c r="AO152" s="69" t="str">
        <f t="shared" si="109"/>
        <v/>
      </c>
      <c r="AP152" s="96" t="str">
        <f t="shared" si="110"/>
        <v/>
      </c>
      <c r="AQ152" s="69" t="str">
        <f t="shared" si="111"/>
        <v/>
      </c>
      <c r="AR152" s="69" t="str">
        <f t="shared" si="112"/>
        <v/>
      </c>
      <c r="AS152" s="69" t="str">
        <f t="shared" si="113"/>
        <v/>
      </c>
      <c r="AT152" s="70" t="str">
        <f t="shared" si="114"/>
        <v/>
      </c>
      <c r="AU152" s="70" t="str">
        <f>IF(AT152="","",SUM(AT$6:AT152))</f>
        <v/>
      </c>
      <c r="AV152" s="71" t="str">
        <f t="shared" si="115"/>
        <v/>
      </c>
      <c r="AW152" s="71" t="str">
        <f t="shared" si="116"/>
        <v/>
      </c>
      <c r="AX152" s="97" t="str">
        <f t="shared" si="117"/>
        <v/>
      </c>
      <c r="AY152" s="71" t="str">
        <f t="shared" si="118"/>
        <v/>
      </c>
      <c r="AZ152" s="71" t="str">
        <f t="shared" si="119"/>
        <v/>
      </c>
      <c r="BA152" s="180" t="str">
        <f t="shared" si="120"/>
        <v/>
      </c>
      <c r="BB152" s="101"/>
    </row>
    <row r="153" spans="1:54" ht="19.95" customHeight="1" x14ac:dyDescent="0.3">
      <c r="A153" s="98">
        <f>IF(B153="","",SUM(B$6:B153))</f>
        <v>148</v>
      </c>
      <c r="B153" s="95">
        <f t="shared" si="85"/>
        <v>1</v>
      </c>
      <c r="C153" s="254">
        <v>0.67222222222222217</v>
      </c>
      <c r="D153" s="255" t="s">
        <v>16</v>
      </c>
      <c r="E153" s="255">
        <v>335</v>
      </c>
      <c r="F153" s="256" t="s">
        <v>121</v>
      </c>
      <c r="G153" s="257" t="s">
        <v>122</v>
      </c>
      <c r="H153" s="170"/>
      <c r="I153" s="72" t="str">
        <f t="shared" si="122"/>
        <v/>
      </c>
      <c r="J153" s="72" t="str">
        <f t="shared" si="122"/>
        <v>TRUE</v>
      </c>
      <c r="K153" s="72" t="str">
        <f t="shared" si="122"/>
        <v/>
      </c>
      <c r="L153" s="72" t="str">
        <f t="shared" si="122"/>
        <v/>
      </c>
      <c r="M153" s="81" t="str">
        <f t="shared" si="122"/>
        <v/>
      </c>
      <c r="N153" s="62" t="str">
        <f t="shared" si="86"/>
        <v/>
      </c>
      <c r="O153" s="62" t="str">
        <f>IF(N153="","",SUM(N$6:N153))</f>
        <v/>
      </c>
      <c r="P153" s="63" t="str">
        <f t="shared" si="87"/>
        <v/>
      </c>
      <c r="Q153" s="63" t="str">
        <f t="shared" si="88"/>
        <v/>
      </c>
      <c r="R153" s="79" t="str">
        <f t="shared" si="89"/>
        <v/>
      </c>
      <c r="S153" s="63" t="str">
        <f t="shared" si="90"/>
        <v/>
      </c>
      <c r="T153" s="63" t="str">
        <f t="shared" si="91"/>
        <v/>
      </c>
      <c r="U153" s="63" t="str">
        <f t="shared" si="92"/>
        <v/>
      </c>
      <c r="V153" s="64">
        <f t="shared" si="93"/>
        <v>1</v>
      </c>
      <c r="W153" s="64">
        <f>IF(V153="","",SUM(V$6:V153))</f>
        <v>33</v>
      </c>
      <c r="X153" s="65">
        <f t="shared" si="94"/>
        <v>0.67222222222222217</v>
      </c>
      <c r="Y153" s="65" t="str">
        <f t="shared" si="95"/>
        <v>Stand B</v>
      </c>
      <c r="Z153" s="65">
        <f t="shared" si="96"/>
        <v>335</v>
      </c>
      <c r="AA153" s="65" t="str">
        <f t="shared" si="97"/>
        <v xml:space="preserve">Holmfirth - Pole Moor                                                                               </v>
      </c>
      <c r="AB153" s="65" t="str">
        <f t="shared" si="98"/>
        <v xml:space="preserve">Stotts Coaches                                    </v>
      </c>
      <c r="AC153" s="65" t="str">
        <f t="shared" si="99"/>
        <v/>
      </c>
      <c r="AD153" s="66" t="str">
        <f t="shared" si="100"/>
        <v/>
      </c>
      <c r="AE153" s="66" t="str">
        <f>IF(AD153="","",SUM(AD$6:AD153))</f>
        <v/>
      </c>
      <c r="AF153" s="67" t="str">
        <f t="shared" si="101"/>
        <v/>
      </c>
      <c r="AG153" s="67" t="str">
        <f t="shared" si="102"/>
        <v/>
      </c>
      <c r="AH153" s="87" t="str">
        <f t="shared" si="103"/>
        <v/>
      </c>
      <c r="AI153" s="67" t="str">
        <f t="shared" si="104"/>
        <v/>
      </c>
      <c r="AJ153" s="67" t="str">
        <f t="shared" si="105"/>
        <v/>
      </c>
      <c r="AK153" s="67" t="str">
        <f t="shared" si="106"/>
        <v/>
      </c>
      <c r="AL153" s="68" t="str">
        <f t="shared" si="107"/>
        <v/>
      </c>
      <c r="AM153" s="68" t="str">
        <f>IF(AL153="","",SUM(AL$6:AL153))</f>
        <v/>
      </c>
      <c r="AN153" s="69" t="str">
        <f t="shared" si="108"/>
        <v/>
      </c>
      <c r="AO153" s="69" t="str">
        <f t="shared" si="109"/>
        <v/>
      </c>
      <c r="AP153" s="96" t="str">
        <f t="shared" si="110"/>
        <v/>
      </c>
      <c r="AQ153" s="69" t="str">
        <f t="shared" si="111"/>
        <v/>
      </c>
      <c r="AR153" s="69" t="str">
        <f t="shared" si="112"/>
        <v/>
      </c>
      <c r="AS153" s="69" t="str">
        <f t="shared" si="113"/>
        <v/>
      </c>
      <c r="AT153" s="70" t="str">
        <f t="shared" si="114"/>
        <v/>
      </c>
      <c r="AU153" s="70" t="str">
        <f>IF(AT153="","",SUM(AT$6:AT153))</f>
        <v/>
      </c>
      <c r="AV153" s="71" t="str">
        <f t="shared" si="115"/>
        <v/>
      </c>
      <c r="AW153" s="71" t="str">
        <f t="shared" si="116"/>
        <v/>
      </c>
      <c r="AX153" s="97" t="str">
        <f t="shared" si="117"/>
        <v/>
      </c>
      <c r="AY153" s="71" t="str">
        <f t="shared" si="118"/>
        <v/>
      </c>
      <c r="AZ153" s="71" t="str">
        <f t="shared" si="119"/>
        <v/>
      </c>
      <c r="BA153" s="180" t="str">
        <f t="shared" si="120"/>
        <v/>
      </c>
      <c r="BB153" s="101"/>
    </row>
    <row r="154" spans="1:54" ht="19.95" customHeight="1" x14ac:dyDescent="0.3">
      <c r="A154" s="98">
        <f>IF(B154="","",SUM(B$6:B154))</f>
        <v>149</v>
      </c>
      <c r="B154" s="95">
        <f t="shared" si="85"/>
        <v>1</v>
      </c>
      <c r="C154" s="254">
        <v>0.67569444444444438</v>
      </c>
      <c r="D154" s="255" t="s">
        <v>17</v>
      </c>
      <c r="E154" s="255">
        <v>314</v>
      </c>
      <c r="F154" s="256" t="s">
        <v>112</v>
      </c>
      <c r="G154" s="257" t="s">
        <v>109</v>
      </c>
      <c r="H154" s="170"/>
      <c r="I154" s="72" t="str">
        <f t="shared" si="122"/>
        <v/>
      </c>
      <c r="J154" s="72" t="str">
        <f t="shared" si="122"/>
        <v/>
      </c>
      <c r="K154" s="72" t="str">
        <f t="shared" si="122"/>
        <v>TRUE</v>
      </c>
      <c r="L154" s="72" t="str">
        <f t="shared" si="122"/>
        <v/>
      </c>
      <c r="M154" s="81" t="str">
        <f t="shared" si="122"/>
        <v/>
      </c>
      <c r="N154" s="62" t="str">
        <f t="shared" si="86"/>
        <v/>
      </c>
      <c r="O154" s="62" t="str">
        <f>IF(N154="","",SUM(N$6:N154))</f>
        <v/>
      </c>
      <c r="P154" s="63" t="str">
        <f t="shared" si="87"/>
        <v/>
      </c>
      <c r="Q154" s="63" t="str">
        <f t="shared" si="88"/>
        <v/>
      </c>
      <c r="R154" s="79" t="str">
        <f t="shared" si="89"/>
        <v/>
      </c>
      <c r="S154" s="63" t="str">
        <f t="shared" si="90"/>
        <v/>
      </c>
      <c r="T154" s="63" t="str">
        <f t="shared" si="91"/>
        <v/>
      </c>
      <c r="U154" s="63" t="str">
        <f t="shared" si="92"/>
        <v/>
      </c>
      <c r="V154" s="64" t="str">
        <f t="shared" si="93"/>
        <v/>
      </c>
      <c r="W154" s="64" t="str">
        <f>IF(V154="","",SUM(V$6:V154))</f>
        <v/>
      </c>
      <c r="X154" s="65" t="str">
        <f t="shared" si="94"/>
        <v/>
      </c>
      <c r="Y154" s="65" t="str">
        <f t="shared" si="95"/>
        <v/>
      </c>
      <c r="Z154" s="65" t="str">
        <f t="shared" si="96"/>
        <v/>
      </c>
      <c r="AA154" s="65" t="str">
        <f t="shared" si="97"/>
        <v/>
      </c>
      <c r="AB154" s="65" t="str">
        <f t="shared" si="98"/>
        <v/>
      </c>
      <c r="AC154" s="65" t="str">
        <f t="shared" si="99"/>
        <v/>
      </c>
      <c r="AD154" s="66">
        <f t="shared" si="100"/>
        <v>1</v>
      </c>
      <c r="AE154" s="66">
        <f>IF(AD154="","",SUM(AD$6:AD154))</f>
        <v>36</v>
      </c>
      <c r="AF154" s="67">
        <f t="shared" si="101"/>
        <v>0.67569444444444438</v>
      </c>
      <c r="AG154" s="67" t="str">
        <f t="shared" si="102"/>
        <v>Stand C</v>
      </c>
      <c r="AH154" s="87">
        <f t="shared" si="103"/>
        <v>314</v>
      </c>
      <c r="AI154" s="67" t="str">
        <f t="shared" si="104"/>
        <v xml:space="preserve">Huddersfield - Holme                                                                                </v>
      </c>
      <c r="AJ154" s="67" t="str">
        <f t="shared" si="105"/>
        <v xml:space="preserve">First                                             </v>
      </c>
      <c r="AK154" s="67" t="str">
        <f t="shared" si="106"/>
        <v/>
      </c>
      <c r="AL154" s="68" t="str">
        <f t="shared" si="107"/>
        <v/>
      </c>
      <c r="AM154" s="68" t="str">
        <f>IF(AL154="","",SUM(AL$6:AL154))</f>
        <v/>
      </c>
      <c r="AN154" s="69" t="str">
        <f t="shared" si="108"/>
        <v/>
      </c>
      <c r="AO154" s="69" t="str">
        <f t="shared" si="109"/>
        <v/>
      </c>
      <c r="AP154" s="96" t="str">
        <f t="shared" si="110"/>
        <v/>
      </c>
      <c r="AQ154" s="69" t="str">
        <f t="shared" si="111"/>
        <v/>
      </c>
      <c r="AR154" s="69" t="str">
        <f t="shared" si="112"/>
        <v/>
      </c>
      <c r="AS154" s="69" t="str">
        <f t="shared" si="113"/>
        <v/>
      </c>
      <c r="AT154" s="70" t="str">
        <f t="shared" si="114"/>
        <v/>
      </c>
      <c r="AU154" s="70" t="str">
        <f>IF(AT154="","",SUM(AT$6:AT154))</f>
        <v/>
      </c>
      <c r="AV154" s="71" t="str">
        <f t="shared" si="115"/>
        <v/>
      </c>
      <c r="AW154" s="71" t="str">
        <f t="shared" si="116"/>
        <v/>
      </c>
      <c r="AX154" s="97" t="str">
        <f t="shared" si="117"/>
        <v/>
      </c>
      <c r="AY154" s="71" t="str">
        <f t="shared" si="118"/>
        <v/>
      </c>
      <c r="AZ154" s="71" t="str">
        <f t="shared" si="119"/>
        <v/>
      </c>
      <c r="BA154" s="180" t="str">
        <f t="shared" si="120"/>
        <v/>
      </c>
      <c r="BB154" s="101"/>
    </row>
    <row r="155" spans="1:54" ht="19.95" customHeight="1" x14ac:dyDescent="0.3">
      <c r="A155" s="98">
        <f>IF(B155="","",SUM(B$6:B155))</f>
        <v>150</v>
      </c>
      <c r="B155" s="95">
        <f t="shared" si="85"/>
        <v>1</v>
      </c>
      <c r="C155" s="254">
        <v>0.67708333333333337</v>
      </c>
      <c r="D155" s="255" t="s">
        <v>15</v>
      </c>
      <c r="E155" s="255">
        <v>316</v>
      </c>
      <c r="F155" s="256" t="s">
        <v>111</v>
      </c>
      <c r="G155" s="257" t="s">
        <v>109</v>
      </c>
      <c r="H155" s="170"/>
      <c r="I155" s="72" t="str">
        <f t="shared" si="122"/>
        <v>TRUE</v>
      </c>
      <c r="J155" s="72" t="str">
        <f t="shared" si="122"/>
        <v/>
      </c>
      <c r="K155" s="72" t="str">
        <f t="shared" si="122"/>
        <v/>
      </c>
      <c r="L155" s="72" t="str">
        <f t="shared" si="122"/>
        <v/>
      </c>
      <c r="M155" s="81" t="str">
        <f t="shared" si="122"/>
        <v/>
      </c>
      <c r="N155" s="62">
        <f t="shared" si="86"/>
        <v>1</v>
      </c>
      <c r="O155" s="62">
        <f>IF(N155="","",SUM(N$6:N155))</f>
        <v>50</v>
      </c>
      <c r="P155" s="63">
        <f t="shared" si="87"/>
        <v>0.67708333333333337</v>
      </c>
      <c r="Q155" s="63" t="str">
        <f t="shared" si="88"/>
        <v>Stand A</v>
      </c>
      <c r="R155" s="79">
        <f t="shared" si="89"/>
        <v>316</v>
      </c>
      <c r="S155" s="63" t="str">
        <f t="shared" si="90"/>
        <v xml:space="preserve">Parkhead - Huddersfield                                                                             </v>
      </c>
      <c r="T155" s="63" t="str">
        <f t="shared" si="91"/>
        <v xml:space="preserve">First                                             </v>
      </c>
      <c r="U155" s="63" t="str">
        <f t="shared" si="92"/>
        <v/>
      </c>
      <c r="V155" s="64" t="str">
        <f t="shared" si="93"/>
        <v/>
      </c>
      <c r="W155" s="64" t="str">
        <f>IF(V155="","",SUM(V$6:V155))</f>
        <v/>
      </c>
      <c r="X155" s="65" t="str">
        <f t="shared" si="94"/>
        <v/>
      </c>
      <c r="Y155" s="65" t="str">
        <f t="shared" si="95"/>
        <v/>
      </c>
      <c r="Z155" s="65" t="str">
        <f t="shared" si="96"/>
        <v/>
      </c>
      <c r="AA155" s="65" t="str">
        <f t="shared" si="97"/>
        <v/>
      </c>
      <c r="AB155" s="65" t="str">
        <f t="shared" si="98"/>
        <v/>
      </c>
      <c r="AC155" s="65" t="str">
        <f t="shared" si="99"/>
        <v/>
      </c>
      <c r="AD155" s="66" t="str">
        <f t="shared" si="100"/>
        <v/>
      </c>
      <c r="AE155" s="66" t="str">
        <f>IF(AD155="","",SUM(AD$6:AD155))</f>
        <v/>
      </c>
      <c r="AF155" s="67" t="str">
        <f t="shared" si="101"/>
        <v/>
      </c>
      <c r="AG155" s="67" t="str">
        <f t="shared" si="102"/>
        <v/>
      </c>
      <c r="AH155" s="87" t="str">
        <f t="shared" si="103"/>
        <v/>
      </c>
      <c r="AI155" s="67" t="str">
        <f t="shared" si="104"/>
        <v/>
      </c>
      <c r="AJ155" s="67" t="str">
        <f t="shared" si="105"/>
        <v/>
      </c>
      <c r="AK155" s="67" t="str">
        <f t="shared" si="106"/>
        <v/>
      </c>
      <c r="AL155" s="68" t="str">
        <f t="shared" si="107"/>
        <v/>
      </c>
      <c r="AM155" s="68" t="str">
        <f>IF(AL155="","",SUM(AL$6:AL155))</f>
        <v/>
      </c>
      <c r="AN155" s="69" t="str">
        <f t="shared" si="108"/>
        <v/>
      </c>
      <c r="AO155" s="69" t="str">
        <f t="shared" si="109"/>
        <v/>
      </c>
      <c r="AP155" s="96" t="str">
        <f t="shared" si="110"/>
        <v/>
      </c>
      <c r="AQ155" s="69" t="str">
        <f t="shared" si="111"/>
        <v/>
      </c>
      <c r="AR155" s="69" t="str">
        <f t="shared" si="112"/>
        <v/>
      </c>
      <c r="AS155" s="69" t="str">
        <f t="shared" si="113"/>
        <v/>
      </c>
      <c r="AT155" s="70" t="str">
        <f t="shared" si="114"/>
        <v/>
      </c>
      <c r="AU155" s="70" t="str">
        <f>IF(AT155="","",SUM(AT$6:AT155))</f>
        <v/>
      </c>
      <c r="AV155" s="71" t="str">
        <f t="shared" si="115"/>
        <v/>
      </c>
      <c r="AW155" s="71" t="str">
        <f t="shared" si="116"/>
        <v/>
      </c>
      <c r="AX155" s="97" t="str">
        <f t="shared" si="117"/>
        <v/>
      </c>
      <c r="AY155" s="71" t="str">
        <f t="shared" si="118"/>
        <v/>
      </c>
      <c r="AZ155" s="71" t="str">
        <f t="shared" si="119"/>
        <v/>
      </c>
      <c r="BA155" s="180" t="str">
        <f t="shared" si="120"/>
        <v/>
      </c>
      <c r="BB155" s="101"/>
    </row>
    <row r="156" spans="1:54" ht="19.95" customHeight="1" x14ac:dyDescent="0.3">
      <c r="A156" s="98">
        <f>IF(B156="","",SUM(B$6:B156))</f>
        <v>151</v>
      </c>
      <c r="B156" s="95">
        <f t="shared" si="85"/>
        <v>1</v>
      </c>
      <c r="C156" s="254">
        <v>0.67708333333333337</v>
      </c>
      <c r="D156" s="255" t="s">
        <v>18</v>
      </c>
      <c r="E156" s="255" t="s">
        <v>146</v>
      </c>
      <c r="F156" s="256" t="s">
        <v>131</v>
      </c>
      <c r="G156" s="257" t="s">
        <v>122</v>
      </c>
      <c r="H156" s="170"/>
      <c r="I156" s="72" t="str">
        <f t="shared" ref="I156:M165" si="123">IF($D156=I$5,"TRUE","")</f>
        <v/>
      </c>
      <c r="J156" s="72" t="str">
        <f t="shared" si="123"/>
        <v/>
      </c>
      <c r="K156" s="72" t="str">
        <f t="shared" si="123"/>
        <v/>
      </c>
      <c r="L156" s="72" t="str">
        <f t="shared" si="123"/>
        <v>TRUE</v>
      </c>
      <c r="M156" s="81" t="str">
        <f t="shared" si="123"/>
        <v/>
      </c>
      <c r="N156" s="62" t="str">
        <f t="shared" si="86"/>
        <v/>
      </c>
      <c r="O156" s="62" t="str">
        <f>IF(N156="","",SUM(N$6:N156))</f>
        <v/>
      </c>
      <c r="P156" s="63" t="str">
        <f t="shared" si="87"/>
        <v/>
      </c>
      <c r="Q156" s="63" t="str">
        <f t="shared" si="88"/>
        <v/>
      </c>
      <c r="R156" s="79" t="str">
        <f t="shared" si="89"/>
        <v/>
      </c>
      <c r="S156" s="63" t="str">
        <f t="shared" si="90"/>
        <v/>
      </c>
      <c r="T156" s="63" t="str">
        <f t="shared" si="91"/>
        <v/>
      </c>
      <c r="U156" s="63" t="str">
        <f t="shared" si="92"/>
        <v/>
      </c>
      <c r="V156" s="64" t="str">
        <f t="shared" si="93"/>
        <v/>
      </c>
      <c r="W156" s="64" t="str">
        <f>IF(V156="","",SUM(V$6:V156))</f>
        <v/>
      </c>
      <c r="X156" s="65" t="str">
        <f t="shared" si="94"/>
        <v/>
      </c>
      <c r="Y156" s="65" t="str">
        <f t="shared" si="95"/>
        <v/>
      </c>
      <c r="Z156" s="65" t="str">
        <f t="shared" si="96"/>
        <v/>
      </c>
      <c r="AA156" s="65" t="str">
        <f t="shared" si="97"/>
        <v/>
      </c>
      <c r="AB156" s="65" t="str">
        <f t="shared" si="98"/>
        <v/>
      </c>
      <c r="AC156" s="65" t="str">
        <f t="shared" si="99"/>
        <v/>
      </c>
      <c r="AD156" s="66" t="str">
        <f t="shared" si="100"/>
        <v/>
      </c>
      <c r="AE156" s="66" t="str">
        <f>IF(AD156="","",SUM(AD$6:AD156))</f>
        <v/>
      </c>
      <c r="AF156" s="67" t="str">
        <f t="shared" si="101"/>
        <v/>
      </c>
      <c r="AG156" s="67" t="str">
        <f t="shared" si="102"/>
        <v/>
      </c>
      <c r="AH156" s="87" t="str">
        <f t="shared" si="103"/>
        <v/>
      </c>
      <c r="AI156" s="67" t="str">
        <f t="shared" si="104"/>
        <v/>
      </c>
      <c r="AJ156" s="67" t="str">
        <f t="shared" si="105"/>
        <v/>
      </c>
      <c r="AK156" s="67" t="str">
        <f t="shared" si="106"/>
        <v/>
      </c>
      <c r="AL156" s="68">
        <f t="shared" si="107"/>
        <v>1</v>
      </c>
      <c r="AM156" s="68">
        <f>IF(AL156="","",SUM(AL$6:AL156))</f>
        <v>32</v>
      </c>
      <c r="AN156" s="69">
        <f t="shared" si="108"/>
        <v>0.67708333333333337</v>
      </c>
      <c r="AO156" s="69" t="str">
        <f t="shared" si="109"/>
        <v>Stand D</v>
      </c>
      <c r="AP156" s="96" t="str">
        <f t="shared" si="110"/>
        <v xml:space="preserve">H4             </v>
      </c>
      <c r="AQ156" s="69" t="str">
        <f t="shared" si="111"/>
        <v xml:space="preserve">Holmfirth - Brockholes                                                                              </v>
      </c>
      <c r="AR156" s="69" t="str">
        <f t="shared" si="112"/>
        <v xml:space="preserve">Stotts Coaches                                    </v>
      </c>
      <c r="AS156" s="69" t="str">
        <f t="shared" si="113"/>
        <v/>
      </c>
      <c r="AT156" s="70" t="str">
        <f t="shared" si="114"/>
        <v/>
      </c>
      <c r="AU156" s="70" t="str">
        <f>IF(AT156="","",SUM(AT$6:AT156))</f>
        <v/>
      </c>
      <c r="AV156" s="71" t="str">
        <f t="shared" si="115"/>
        <v/>
      </c>
      <c r="AW156" s="71" t="str">
        <f t="shared" si="116"/>
        <v/>
      </c>
      <c r="AX156" s="97" t="str">
        <f t="shared" si="117"/>
        <v/>
      </c>
      <c r="AY156" s="71" t="str">
        <f t="shared" si="118"/>
        <v/>
      </c>
      <c r="AZ156" s="71" t="str">
        <f t="shared" si="119"/>
        <v/>
      </c>
      <c r="BA156" s="180" t="str">
        <f t="shared" si="120"/>
        <v/>
      </c>
      <c r="BB156" s="101"/>
    </row>
    <row r="157" spans="1:54" ht="19.95" customHeight="1" x14ac:dyDescent="0.3">
      <c r="A157" s="98">
        <f>IF(B157="","",SUM(B$6:B157))</f>
        <v>152</v>
      </c>
      <c r="B157" s="95">
        <f t="shared" si="85"/>
        <v>1</v>
      </c>
      <c r="C157" s="254">
        <v>0.67847222222222225</v>
      </c>
      <c r="D157" s="255" t="s">
        <v>16</v>
      </c>
      <c r="E157" s="255">
        <v>308</v>
      </c>
      <c r="F157" s="256" t="s">
        <v>113</v>
      </c>
      <c r="G157" s="257" t="s">
        <v>109</v>
      </c>
      <c r="H157" s="170"/>
      <c r="I157" s="72" t="str">
        <f t="shared" si="123"/>
        <v/>
      </c>
      <c r="J157" s="72" t="str">
        <f t="shared" si="123"/>
        <v>TRUE</v>
      </c>
      <c r="K157" s="72" t="str">
        <f t="shared" si="123"/>
        <v/>
      </c>
      <c r="L157" s="72" t="str">
        <f t="shared" si="123"/>
        <v/>
      </c>
      <c r="M157" s="81" t="str">
        <f t="shared" si="123"/>
        <v/>
      </c>
      <c r="N157" s="62" t="str">
        <f t="shared" si="86"/>
        <v/>
      </c>
      <c r="O157" s="62" t="str">
        <f>IF(N157="","",SUM(N$6:N157))</f>
        <v/>
      </c>
      <c r="P157" s="63" t="str">
        <f t="shared" si="87"/>
        <v/>
      </c>
      <c r="Q157" s="63" t="str">
        <f t="shared" si="88"/>
        <v/>
      </c>
      <c r="R157" s="79" t="str">
        <f t="shared" si="89"/>
        <v/>
      </c>
      <c r="S157" s="63" t="str">
        <f t="shared" si="90"/>
        <v/>
      </c>
      <c r="T157" s="63" t="str">
        <f t="shared" si="91"/>
        <v/>
      </c>
      <c r="U157" s="63" t="str">
        <f t="shared" si="92"/>
        <v/>
      </c>
      <c r="V157" s="64">
        <f t="shared" si="93"/>
        <v>1</v>
      </c>
      <c r="W157" s="64">
        <f>IF(V157="","",SUM(V$6:V157))</f>
        <v>34</v>
      </c>
      <c r="X157" s="65">
        <f t="shared" si="94"/>
        <v>0.67847222222222225</v>
      </c>
      <c r="Y157" s="65" t="str">
        <f t="shared" si="95"/>
        <v>Stand B</v>
      </c>
      <c r="Z157" s="65">
        <f t="shared" si="96"/>
        <v>308</v>
      </c>
      <c r="AA157" s="65" t="str">
        <f t="shared" si="97"/>
        <v xml:space="preserve">Holmfirth - Huddersfield                                                                            </v>
      </c>
      <c r="AB157" s="65" t="str">
        <f t="shared" si="98"/>
        <v xml:space="preserve">First                                             </v>
      </c>
      <c r="AC157" s="65" t="str">
        <f t="shared" si="99"/>
        <v/>
      </c>
      <c r="AD157" s="66" t="str">
        <f t="shared" si="100"/>
        <v/>
      </c>
      <c r="AE157" s="66" t="str">
        <f>IF(AD157="","",SUM(AD$6:AD157))</f>
        <v/>
      </c>
      <c r="AF157" s="67" t="str">
        <f t="shared" si="101"/>
        <v/>
      </c>
      <c r="AG157" s="67" t="str">
        <f t="shared" si="102"/>
        <v/>
      </c>
      <c r="AH157" s="87" t="str">
        <f t="shared" si="103"/>
        <v/>
      </c>
      <c r="AI157" s="67" t="str">
        <f t="shared" si="104"/>
        <v/>
      </c>
      <c r="AJ157" s="67" t="str">
        <f t="shared" si="105"/>
        <v/>
      </c>
      <c r="AK157" s="67" t="str">
        <f t="shared" si="106"/>
        <v/>
      </c>
      <c r="AL157" s="68" t="str">
        <f t="shared" si="107"/>
        <v/>
      </c>
      <c r="AM157" s="68" t="str">
        <f>IF(AL157="","",SUM(AL$6:AL157))</f>
        <v/>
      </c>
      <c r="AN157" s="69" t="str">
        <f t="shared" si="108"/>
        <v/>
      </c>
      <c r="AO157" s="69" t="str">
        <f t="shared" si="109"/>
        <v/>
      </c>
      <c r="AP157" s="96" t="str">
        <f t="shared" si="110"/>
        <v/>
      </c>
      <c r="AQ157" s="69" t="str">
        <f t="shared" si="111"/>
        <v/>
      </c>
      <c r="AR157" s="69" t="str">
        <f t="shared" si="112"/>
        <v/>
      </c>
      <c r="AS157" s="69" t="str">
        <f t="shared" si="113"/>
        <v/>
      </c>
      <c r="AT157" s="70" t="str">
        <f t="shared" si="114"/>
        <v/>
      </c>
      <c r="AU157" s="70" t="str">
        <f>IF(AT157="","",SUM(AT$6:AT157))</f>
        <v/>
      </c>
      <c r="AV157" s="71" t="str">
        <f t="shared" si="115"/>
        <v/>
      </c>
      <c r="AW157" s="71" t="str">
        <f t="shared" si="116"/>
        <v/>
      </c>
      <c r="AX157" s="97" t="str">
        <f t="shared" si="117"/>
        <v/>
      </c>
      <c r="AY157" s="71" t="str">
        <f t="shared" si="118"/>
        <v/>
      </c>
      <c r="AZ157" s="71" t="str">
        <f t="shared" si="119"/>
        <v/>
      </c>
      <c r="BA157" s="180" t="str">
        <f t="shared" si="120"/>
        <v/>
      </c>
      <c r="BB157" s="101"/>
    </row>
    <row r="158" spans="1:54" ht="19.95" customHeight="1" x14ac:dyDescent="0.3">
      <c r="A158" s="98">
        <f>IF(B158="","",SUM(B$6:B158))</f>
        <v>153</v>
      </c>
      <c r="B158" s="95">
        <f t="shared" si="85"/>
        <v>1</v>
      </c>
      <c r="C158" s="254">
        <v>0.68402777777777779</v>
      </c>
      <c r="D158" s="255" t="s">
        <v>17</v>
      </c>
      <c r="E158" s="255">
        <v>310</v>
      </c>
      <c r="F158" s="256" t="s">
        <v>114</v>
      </c>
      <c r="G158" s="257" t="s">
        <v>109</v>
      </c>
      <c r="H158" s="170"/>
      <c r="I158" s="72" t="str">
        <f t="shared" si="123"/>
        <v/>
      </c>
      <c r="J158" s="72" t="str">
        <f t="shared" si="123"/>
        <v/>
      </c>
      <c r="K158" s="72" t="str">
        <f t="shared" si="123"/>
        <v>TRUE</v>
      </c>
      <c r="L158" s="72" t="str">
        <f t="shared" si="123"/>
        <v/>
      </c>
      <c r="M158" s="81" t="str">
        <f t="shared" si="123"/>
        <v/>
      </c>
      <c r="N158" s="62" t="str">
        <f t="shared" si="86"/>
        <v/>
      </c>
      <c r="O158" s="62" t="str">
        <f>IF(N158="","",SUM(N$6:N158))</f>
        <v/>
      </c>
      <c r="P158" s="63" t="str">
        <f t="shared" si="87"/>
        <v/>
      </c>
      <c r="Q158" s="63" t="str">
        <f t="shared" si="88"/>
        <v/>
      </c>
      <c r="R158" s="79" t="str">
        <f t="shared" si="89"/>
        <v/>
      </c>
      <c r="S158" s="63" t="str">
        <f t="shared" si="90"/>
        <v/>
      </c>
      <c r="T158" s="63" t="str">
        <f t="shared" si="91"/>
        <v/>
      </c>
      <c r="U158" s="63" t="str">
        <f t="shared" si="92"/>
        <v/>
      </c>
      <c r="V158" s="64" t="str">
        <f t="shared" si="93"/>
        <v/>
      </c>
      <c r="W158" s="64" t="str">
        <f>IF(V158="","",SUM(V$6:V158))</f>
        <v/>
      </c>
      <c r="X158" s="65" t="str">
        <f t="shared" si="94"/>
        <v/>
      </c>
      <c r="Y158" s="65" t="str">
        <f t="shared" si="95"/>
        <v/>
      </c>
      <c r="Z158" s="65" t="str">
        <f t="shared" si="96"/>
        <v/>
      </c>
      <c r="AA158" s="65" t="str">
        <f t="shared" si="97"/>
        <v/>
      </c>
      <c r="AB158" s="65" t="str">
        <f t="shared" si="98"/>
        <v/>
      </c>
      <c r="AC158" s="65" t="str">
        <f t="shared" si="99"/>
        <v/>
      </c>
      <c r="AD158" s="66">
        <f t="shared" si="100"/>
        <v>1</v>
      </c>
      <c r="AE158" s="66">
        <f>IF(AD158="","",SUM(AD$6:AD158))</f>
        <v>37</v>
      </c>
      <c r="AF158" s="67">
        <f t="shared" si="101"/>
        <v>0.68402777777777779</v>
      </c>
      <c r="AG158" s="67" t="str">
        <f t="shared" si="102"/>
        <v>Stand C</v>
      </c>
      <c r="AH158" s="87">
        <f t="shared" si="103"/>
        <v>310</v>
      </c>
      <c r="AI158" s="67" t="str">
        <f t="shared" si="104"/>
        <v xml:space="preserve">Huddersfield - Hepworth                                                                             </v>
      </c>
      <c r="AJ158" s="67" t="str">
        <f t="shared" si="105"/>
        <v xml:space="preserve">First                                             </v>
      </c>
      <c r="AK158" s="67" t="str">
        <f t="shared" si="106"/>
        <v/>
      </c>
      <c r="AL158" s="68" t="str">
        <f t="shared" si="107"/>
        <v/>
      </c>
      <c r="AM158" s="68" t="str">
        <f>IF(AL158="","",SUM(AL$6:AL158))</f>
        <v/>
      </c>
      <c r="AN158" s="69" t="str">
        <f t="shared" si="108"/>
        <v/>
      </c>
      <c r="AO158" s="69" t="str">
        <f t="shared" si="109"/>
        <v/>
      </c>
      <c r="AP158" s="96" t="str">
        <f t="shared" si="110"/>
        <v/>
      </c>
      <c r="AQ158" s="69" t="str">
        <f t="shared" si="111"/>
        <v/>
      </c>
      <c r="AR158" s="69" t="str">
        <f t="shared" si="112"/>
        <v/>
      </c>
      <c r="AS158" s="69" t="str">
        <f t="shared" si="113"/>
        <v/>
      </c>
      <c r="AT158" s="70" t="str">
        <f t="shared" si="114"/>
        <v/>
      </c>
      <c r="AU158" s="70" t="str">
        <f>IF(AT158="","",SUM(AT$6:AT158))</f>
        <v/>
      </c>
      <c r="AV158" s="71" t="str">
        <f t="shared" si="115"/>
        <v/>
      </c>
      <c r="AW158" s="71" t="str">
        <f t="shared" si="116"/>
        <v/>
      </c>
      <c r="AX158" s="97" t="str">
        <f t="shared" si="117"/>
        <v/>
      </c>
      <c r="AY158" s="71" t="str">
        <f t="shared" si="118"/>
        <v/>
      </c>
      <c r="AZ158" s="71" t="str">
        <f t="shared" si="119"/>
        <v/>
      </c>
      <c r="BA158" s="180" t="str">
        <f t="shared" si="120"/>
        <v/>
      </c>
      <c r="BB158" s="101"/>
    </row>
    <row r="159" spans="1:54" ht="19.95" customHeight="1" x14ac:dyDescent="0.3">
      <c r="A159" s="98">
        <f>IF(B159="","",SUM(B$6:B159))</f>
        <v>154</v>
      </c>
      <c r="B159" s="95">
        <f t="shared" si="85"/>
        <v>1</v>
      </c>
      <c r="C159" s="254">
        <v>0.68402777777777779</v>
      </c>
      <c r="D159" s="255" t="s">
        <v>18</v>
      </c>
      <c r="E159" s="255" t="s">
        <v>132</v>
      </c>
      <c r="F159" s="256" t="s">
        <v>133</v>
      </c>
      <c r="G159" s="257" t="s">
        <v>122</v>
      </c>
      <c r="H159" s="170"/>
      <c r="I159" s="72" t="str">
        <f t="shared" si="123"/>
        <v/>
      </c>
      <c r="J159" s="72" t="str">
        <f t="shared" si="123"/>
        <v/>
      </c>
      <c r="K159" s="72" t="str">
        <f t="shared" si="123"/>
        <v/>
      </c>
      <c r="L159" s="72" t="str">
        <f t="shared" si="123"/>
        <v>TRUE</v>
      </c>
      <c r="M159" s="81" t="str">
        <f t="shared" si="123"/>
        <v/>
      </c>
      <c r="N159" s="62" t="str">
        <f t="shared" si="86"/>
        <v/>
      </c>
      <c r="O159" s="62" t="str">
        <f>IF(N159="","",SUM(N$6:N159))</f>
        <v/>
      </c>
      <c r="P159" s="63" t="str">
        <f t="shared" si="87"/>
        <v/>
      </c>
      <c r="Q159" s="63" t="str">
        <f t="shared" si="88"/>
        <v/>
      </c>
      <c r="R159" s="79" t="str">
        <f t="shared" si="89"/>
        <v/>
      </c>
      <c r="S159" s="63" t="str">
        <f t="shared" si="90"/>
        <v/>
      </c>
      <c r="T159" s="63" t="str">
        <f t="shared" si="91"/>
        <v/>
      </c>
      <c r="U159" s="63" t="str">
        <f t="shared" si="92"/>
        <v/>
      </c>
      <c r="V159" s="64" t="str">
        <f t="shared" si="93"/>
        <v/>
      </c>
      <c r="W159" s="64" t="str">
        <f>IF(V159="","",SUM(V$6:V159))</f>
        <v/>
      </c>
      <c r="X159" s="65" t="str">
        <f t="shared" si="94"/>
        <v/>
      </c>
      <c r="Y159" s="65" t="str">
        <f t="shared" si="95"/>
        <v/>
      </c>
      <c r="Z159" s="65" t="str">
        <f t="shared" si="96"/>
        <v/>
      </c>
      <c r="AA159" s="65" t="str">
        <f t="shared" si="97"/>
        <v/>
      </c>
      <c r="AB159" s="65" t="str">
        <f t="shared" si="98"/>
        <v/>
      </c>
      <c r="AC159" s="65" t="str">
        <f t="shared" si="99"/>
        <v/>
      </c>
      <c r="AD159" s="66" t="str">
        <f t="shared" si="100"/>
        <v/>
      </c>
      <c r="AE159" s="66" t="str">
        <f>IF(AD159="","",SUM(AD$6:AD159))</f>
        <v/>
      </c>
      <c r="AF159" s="67" t="str">
        <f t="shared" si="101"/>
        <v/>
      </c>
      <c r="AG159" s="67" t="str">
        <f t="shared" si="102"/>
        <v/>
      </c>
      <c r="AH159" s="87" t="str">
        <f t="shared" si="103"/>
        <v/>
      </c>
      <c r="AI159" s="67" t="str">
        <f t="shared" si="104"/>
        <v/>
      </c>
      <c r="AJ159" s="67" t="str">
        <f t="shared" si="105"/>
        <v/>
      </c>
      <c r="AK159" s="67" t="str">
        <f t="shared" si="106"/>
        <v/>
      </c>
      <c r="AL159" s="68">
        <f t="shared" si="107"/>
        <v>1</v>
      </c>
      <c r="AM159" s="68">
        <f>IF(AL159="","",SUM(AL$6:AL159))</f>
        <v>33</v>
      </c>
      <c r="AN159" s="69">
        <f t="shared" si="108"/>
        <v>0.68402777777777779</v>
      </c>
      <c r="AO159" s="69" t="str">
        <f t="shared" si="109"/>
        <v>Stand D</v>
      </c>
      <c r="AP159" s="96" t="str">
        <f t="shared" si="110"/>
        <v xml:space="preserve">H3             </v>
      </c>
      <c r="AQ159" s="69" t="str">
        <f t="shared" si="111"/>
        <v xml:space="preserve">Holmfirth - Upperthong Circular                                                                     </v>
      </c>
      <c r="AR159" s="69" t="str">
        <f t="shared" si="112"/>
        <v xml:space="preserve">Stotts Coaches                                    </v>
      </c>
      <c r="AS159" s="69" t="str">
        <f t="shared" si="113"/>
        <v/>
      </c>
      <c r="AT159" s="70" t="str">
        <f t="shared" si="114"/>
        <v/>
      </c>
      <c r="AU159" s="70" t="str">
        <f>IF(AT159="","",SUM(AT$6:AT159))</f>
        <v/>
      </c>
      <c r="AV159" s="71" t="str">
        <f t="shared" si="115"/>
        <v/>
      </c>
      <c r="AW159" s="71" t="str">
        <f t="shared" si="116"/>
        <v/>
      </c>
      <c r="AX159" s="97" t="str">
        <f t="shared" si="117"/>
        <v/>
      </c>
      <c r="AY159" s="71" t="str">
        <f t="shared" si="118"/>
        <v/>
      </c>
      <c r="AZ159" s="71" t="str">
        <f t="shared" si="119"/>
        <v/>
      </c>
      <c r="BA159" s="180" t="str">
        <f t="shared" si="120"/>
        <v/>
      </c>
      <c r="BB159" s="101"/>
    </row>
    <row r="160" spans="1:54" ht="19.95" customHeight="1" x14ac:dyDescent="0.3">
      <c r="A160" s="98">
        <f>IF(B160="","",SUM(B$6:B160))</f>
        <v>155</v>
      </c>
      <c r="B160" s="95">
        <f t="shared" si="85"/>
        <v>1</v>
      </c>
      <c r="C160" s="259">
        <v>0.68402777777777801</v>
      </c>
      <c r="D160" s="260" t="s">
        <v>15</v>
      </c>
      <c r="E160" s="260" t="s">
        <v>147</v>
      </c>
      <c r="F160" s="260" t="s">
        <v>134</v>
      </c>
      <c r="G160" s="261" t="s">
        <v>122</v>
      </c>
      <c r="H160" s="170"/>
      <c r="I160" s="72" t="str">
        <f t="shared" si="123"/>
        <v>TRUE</v>
      </c>
      <c r="J160" s="72" t="str">
        <f t="shared" si="123"/>
        <v/>
      </c>
      <c r="K160" s="72" t="str">
        <f t="shared" si="123"/>
        <v/>
      </c>
      <c r="L160" s="72" t="str">
        <f t="shared" si="123"/>
        <v/>
      </c>
      <c r="M160" s="81" t="str">
        <f t="shared" si="123"/>
        <v/>
      </c>
      <c r="N160" s="62">
        <f t="shared" si="86"/>
        <v>1</v>
      </c>
      <c r="O160" s="62">
        <f>IF(N160="","",SUM(N$6:N160))</f>
        <v>51</v>
      </c>
      <c r="P160" s="63">
        <f t="shared" si="87"/>
        <v>0.68402777777777801</v>
      </c>
      <c r="Q160" s="63" t="str">
        <f t="shared" si="88"/>
        <v>Stand A</v>
      </c>
      <c r="R160" s="79" t="str">
        <f t="shared" si="89"/>
        <v>H5</v>
      </c>
      <c r="S160" s="63" t="str">
        <f t="shared" si="90"/>
        <v>Holmfirth - Netherthong</v>
      </c>
      <c r="T160" s="63" t="str">
        <f t="shared" si="91"/>
        <v xml:space="preserve">Stotts Coaches                                    </v>
      </c>
      <c r="U160" s="63" t="str">
        <f t="shared" si="92"/>
        <v/>
      </c>
      <c r="V160" s="64" t="str">
        <f t="shared" si="93"/>
        <v/>
      </c>
      <c r="W160" s="64" t="str">
        <f>IF(V160="","",SUM(V$6:V160))</f>
        <v/>
      </c>
      <c r="X160" s="65" t="str">
        <f t="shared" si="94"/>
        <v/>
      </c>
      <c r="Y160" s="65" t="str">
        <f t="shared" si="95"/>
        <v/>
      </c>
      <c r="Z160" s="65" t="str">
        <f t="shared" si="96"/>
        <v/>
      </c>
      <c r="AA160" s="65" t="str">
        <f t="shared" si="97"/>
        <v/>
      </c>
      <c r="AB160" s="65" t="str">
        <f t="shared" si="98"/>
        <v/>
      </c>
      <c r="AC160" s="65" t="str">
        <f t="shared" si="99"/>
        <v/>
      </c>
      <c r="AD160" s="66" t="str">
        <f t="shared" si="100"/>
        <v/>
      </c>
      <c r="AE160" s="66" t="str">
        <f>IF(AD160="","",SUM(AD$6:AD160))</f>
        <v/>
      </c>
      <c r="AF160" s="67" t="str">
        <f t="shared" si="101"/>
        <v/>
      </c>
      <c r="AG160" s="67" t="str">
        <f t="shared" si="102"/>
        <v/>
      </c>
      <c r="AH160" s="87" t="str">
        <f t="shared" si="103"/>
        <v/>
      </c>
      <c r="AI160" s="67" t="str">
        <f t="shared" si="104"/>
        <v/>
      </c>
      <c r="AJ160" s="67" t="str">
        <f t="shared" si="105"/>
        <v/>
      </c>
      <c r="AK160" s="67" t="str">
        <f t="shared" si="106"/>
        <v/>
      </c>
      <c r="AL160" s="68" t="str">
        <f t="shared" si="107"/>
        <v/>
      </c>
      <c r="AM160" s="68" t="str">
        <f>IF(AL160="","",SUM(AL$6:AL160))</f>
        <v/>
      </c>
      <c r="AN160" s="69" t="str">
        <f t="shared" si="108"/>
        <v/>
      </c>
      <c r="AO160" s="69" t="str">
        <f t="shared" si="109"/>
        <v/>
      </c>
      <c r="AP160" s="96" t="str">
        <f t="shared" si="110"/>
        <v/>
      </c>
      <c r="AQ160" s="69" t="str">
        <f t="shared" si="111"/>
        <v/>
      </c>
      <c r="AR160" s="69" t="str">
        <f t="shared" si="112"/>
        <v/>
      </c>
      <c r="AS160" s="69" t="str">
        <f t="shared" si="113"/>
        <v/>
      </c>
      <c r="AT160" s="70" t="str">
        <f t="shared" si="114"/>
        <v/>
      </c>
      <c r="AU160" s="70" t="str">
        <f>IF(AT160="","",SUM(AT$6:AT160))</f>
        <v/>
      </c>
      <c r="AV160" s="71" t="str">
        <f t="shared" si="115"/>
        <v/>
      </c>
      <c r="AW160" s="71" t="str">
        <f t="shared" si="116"/>
        <v/>
      </c>
      <c r="AX160" s="97" t="str">
        <f t="shared" si="117"/>
        <v/>
      </c>
      <c r="AY160" s="71" t="str">
        <f t="shared" si="118"/>
        <v/>
      </c>
      <c r="AZ160" s="71" t="str">
        <f t="shared" si="119"/>
        <v/>
      </c>
      <c r="BA160" s="180" t="str">
        <f t="shared" si="120"/>
        <v/>
      </c>
      <c r="BB160" s="101"/>
    </row>
    <row r="161" spans="1:54" ht="19.95" customHeight="1" x14ac:dyDescent="0.3">
      <c r="A161" s="98">
        <f>IF(B161="","",SUM(B$6:B161))</f>
        <v>156</v>
      </c>
      <c r="B161" s="95">
        <f t="shared" si="85"/>
        <v>1</v>
      </c>
      <c r="C161" s="254">
        <v>0.6875</v>
      </c>
      <c r="D161" s="255" t="s">
        <v>15</v>
      </c>
      <c r="E161" s="255">
        <v>310</v>
      </c>
      <c r="F161" s="256" t="s">
        <v>110</v>
      </c>
      <c r="G161" s="257" t="s">
        <v>109</v>
      </c>
      <c r="H161" s="170"/>
      <c r="I161" s="72" t="str">
        <f t="shared" si="123"/>
        <v>TRUE</v>
      </c>
      <c r="J161" s="72" t="str">
        <f t="shared" si="123"/>
        <v/>
      </c>
      <c r="K161" s="72" t="str">
        <f t="shared" si="123"/>
        <v/>
      </c>
      <c r="L161" s="72" t="str">
        <f t="shared" si="123"/>
        <v/>
      </c>
      <c r="M161" s="81" t="str">
        <f t="shared" si="123"/>
        <v/>
      </c>
      <c r="N161" s="62">
        <f t="shared" si="86"/>
        <v>1</v>
      </c>
      <c r="O161" s="62">
        <f>IF(N161="","",SUM(N$6:N161))</f>
        <v>52</v>
      </c>
      <c r="P161" s="63">
        <f t="shared" si="87"/>
        <v>0.6875</v>
      </c>
      <c r="Q161" s="63" t="str">
        <f t="shared" si="88"/>
        <v>Stand A</v>
      </c>
      <c r="R161" s="79">
        <f t="shared" si="89"/>
        <v>310</v>
      </c>
      <c r="S161" s="63" t="str">
        <f t="shared" si="90"/>
        <v xml:space="preserve">Hepworth - Huddersfield                                                                             </v>
      </c>
      <c r="T161" s="63" t="str">
        <f t="shared" si="91"/>
        <v xml:space="preserve">First                                             </v>
      </c>
      <c r="U161" s="63" t="str">
        <f t="shared" si="92"/>
        <v/>
      </c>
      <c r="V161" s="64" t="str">
        <f t="shared" si="93"/>
        <v/>
      </c>
      <c r="W161" s="64" t="str">
        <f>IF(V161="","",SUM(V$6:V161))</f>
        <v/>
      </c>
      <c r="X161" s="65" t="str">
        <f t="shared" si="94"/>
        <v/>
      </c>
      <c r="Y161" s="65" t="str">
        <f t="shared" si="95"/>
        <v/>
      </c>
      <c r="Z161" s="65" t="str">
        <f t="shared" si="96"/>
        <v/>
      </c>
      <c r="AA161" s="65" t="str">
        <f t="shared" si="97"/>
        <v/>
      </c>
      <c r="AB161" s="65" t="str">
        <f t="shared" si="98"/>
        <v/>
      </c>
      <c r="AC161" s="65" t="str">
        <f t="shared" si="99"/>
        <v/>
      </c>
      <c r="AD161" s="66" t="str">
        <f t="shared" si="100"/>
        <v/>
      </c>
      <c r="AE161" s="66" t="str">
        <f>IF(AD161="","",SUM(AD$6:AD161))</f>
        <v/>
      </c>
      <c r="AF161" s="67" t="str">
        <f t="shared" si="101"/>
        <v/>
      </c>
      <c r="AG161" s="67" t="str">
        <f t="shared" si="102"/>
        <v/>
      </c>
      <c r="AH161" s="87" t="str">
        <f t="shared" si="103"/>
        <v/>
      </c>
      <c r="AI161" s="67" t="str">
        <f t="shared" si="104"/>
        <v/>
      </c>
      <c r="AJ161" s="67" t="str">
        <f t="shared" si="105"/>
        <v/>
      </c>
      <c r="AK161" s="67" t="str">
        <f t="shared" si="106"/>
        <v/>
      </c>
      <c r="AL161" s="68" t="str">
        <f t="shared" si="107"/>
        <v/>
      </c>
      <c r="AM161" s="68" t="str">
        <f>IF(AL161="","",SUM(AL$6:AL161))</f>
        <v/>
      </c>
      <c r="AN161" s="69" t="str">
        <f t="shared" si="108"/>
        <v/>
      </c>
      <c r="AO161" s="69" t="str">
        <f t="shared" si="109"/>
        <v/>
      </c>
      <c r="AP161" s="96" t="str">
        <f t="shared" si="110"/>
        <v/>
      </c>
      <c r="AQ161" s="69" t="str">
        <f t="shared" si="111"/>
        <v/>
      </c>
      <c r="AR161" s="69" t="str">
        <f t="shared" si="112"/>
        <v/>
      </c>
      <c r="AS161" s="69" t="str">
        <f t="shared" si="113"/>
        <v/>
      </c>
      <c r="AT161" s="70" t="str">
        <f t="shared" si="114"/>
        <v/>
      </c>
      <c r="AU161" s="70" t="str">
        <f>IF(AT161="","",SUM(AT$6:AT161))</f>
        <v/>
      </c>
      <c r="AV161" s="71" t="str">
        <f t="shared" si="115"/>
        <v/>
      </c>
      <c r="AW161" s="71" t="str">
        <f t="shared" si="116"/>
        <v/>
      </c>
      <c r="AX161" s="97" t="str">
        <f t="shared" si="117"/>
        <v/>
      </c>
      <c r="AY161" s="71" t="str">
        <f t="shared" si="118"/>
        <v/>
      </c>
      <c r="AZ161" s="71" t="str">
        <f t="shared" si="119"/>
        <v/>
      </c>
      <c r="BA161" s="180" t="str">
        <f t="shared" si="120"/>
        <v/>
      </c>
      <c r="BB161" s="101"/>
    </row>
    <row r="162" spans="1:54" ht="19.95" customHeight="1" x14ac:dyDescent="0.3">
      <c r="A162" s="98">
        <f>IF(B162="","",SUM(B$6:B162))</f>
        <v>157</v>
      </c>
      <c r="B162" s="95">
        <f t="shared" si="85"/>
        <v>1</v>
      </c>
      <c r="C162" s="254">
        <v>0.69236111111111109</v>
      </c>
      <c r="D162" s="255" t="s">
        <v>16</v>
      </c>
      <c r="E162" s="255">
        <v>435</v>
      </c>
      <c r="F162" s="256" t="s">
        <v>115</v>
      </c>
      <c r="G162" s="257" t="s">
        <v>116</v>
      </c>
      <c r="H162" s="170"/>
      <c r="I162" s="72" t="str">
        <f t="shared" si="123"/>
        <v/>
      </c>
      <c r="J162" s="72" t="str">
        <f t="shared" si="123"/>
        <v>TRUE</v>
      </c>
      <c r="K162" s="72" t="str">
        <f t="shared" si="123"/>
        <v/>
      </c>
      <c r="L162" s="72" t="str">
        <f t="shared" si="123"/>
        <v/>
      </c>
      <c r="M162" s="81" t="str">
        <f t="shared" si="123"/>
        <v/>
      </c>
      <c r="N162" s="62" t="str">
        <f t="shared" si="86"/>
        <v/>
      </c>
      <c r="O162" s="62" t="str">
        <f>IF(N162="","",SUM(N$6:N162))</f>
        <v/>
      </c>
      <c r="P162" s="63" t="str">
        <f t="shared" si="87"/>
        <v/>
      </c>
      <c r="Q162" s="63" t="str">
        <f t="shared" si="88"/>
        <v/>
      </c>
      <c r="R162" s="79" t="str">
        <f t="shared" si="89"/>
        <v/>
      </c>
      <c r="S162" s="63" t="str">
        <f t="shared" si="90"/>
        <v/>
      </c>
      <c r="T162" s="63" t="str">
        <f t="shared" si="91"/>
        <v/>
      </c>
      <c r="U162" s="63" t="str">
        <f t="shared" si="92"/>
        <v/>
      </c>
      <c r="V162" s="64">
        <f t="shared" si="93"/>
        <v>1</v>
      </c>
      <c r="W162" s="64">
        <f>IF(V162="","",SUM(V$6:V162))</f>
        <v>35</v>
      </c>
      <c r="X162" s="65">
        <f t="shared" si="94"/>
        <v>0.69236111111111109</v>
      </c>
      <c r="Y162" s="65" t="str">
        <f t="shared" si="95"/>
        <v>Stand B</v>
      </c>
      <c r="Z162" s="65">
        <f t="shared" si="96"/>
        <v>435</v>
      </c>
      <c r="AA162" s="65" t="str">
        <f t="shared" si="97"/>
        <v xml:space="preserve">Holmfirth - Wakefield                                                                               </v>
      </c>
      <c r="AB162" s="65" t="str">
        <f t="shared" si="98"/>
        <v xml:space="preserve">Yorkshire Tiger                      </v>
      </c>
      <c r="AC162" s="65" t="str">
        <f t="shared" si="99"/>
        <v/>
      </c>
      <c r="AD162" s="66" t="str">
        <f t="shared" si="100"/>
        <v/>
      </c>
      <c r="AE162" s="66" t="str">
        <f>IF(AD162="","",SUM(AD$6:AD162))</f>
        <v/>
      </c>
      <c r="AF162" s="67" t="str">
        <f t="shared" si="101"/>
        <v/>
      </c>
      <c r="AG162" s="67" t="str">
        <f t="shared" si="102"/>
        <v/>
      </c>
      <c r="AH162" s="87" t="str">
        <f t="shared" si="103"/>
        <v/>
      </c>
      <c r="AI162" s="67" t="str">
        <f t="shared" si="104"/>
        <v/>
      </c>
      <c r="AJ162" s="67" t="str">
        <f t="shared" si="105"/>
        <v/>
      </c>
      <c r="AK162" s="67" t="str">
        <f t="shared" si="106"/>
        <v/>
      </c>
      <c r="AL162" s="68" t="str">
        <f t="shared" si="107"/>
        <v/>
      </c>
      <c r="AM162" s="68" t="str">
        <f>IF(AL162="","",SUM(AL$6:AL162))</f>
        <v/>
      </c>
      <c r="AN162" s="69" t="str">
        <f t="shared" si="108"/>
        <v/>
      </c>
      <c r="AO162" s="69" t="str">
        <f t="shared" si="109"/>
        <v/>
      </c>
      <c r="AP162" s="96" t="str">
        <f t="shared" si="110"/>
        <v/>
      </c>
      <c r="AQ162" s="69" t="str">
        <f t="shared" si="111"/>
        <v/>
      </c>
      <c r="AR162" s="69" t="str">
        <f t="shared" si="112"/>
        <v/>
      </c>
      <c r="AS162" s="69" t="str">
        <f t="shared" si="113"/>
        <v/>
      </c>
      <c r="AT162" s="70" t="str">
        <f t="shared" si="114"/>
        <v/>
      </c>
      <c r="AU162" s="70" t="str">
        <f>IF(AT162="","",SUM(AT$6:AT162))</f>
        <v/>
      </c>
      <c r="AV162" s="71" t="str">
        <f t="shared" si="115"/>
        <v/>
      </c>
      <c r="AW162" s="71" t="str">
        <f t="shared" si="116"/>
        <v/>
      </c>
      <c r="AX162" s="97" t="str">
        <f t="shared" si="117"/>
        <v/>
      </c>
      <c r="AY162" s="71" t="str">
        <f t="shared" si="118"/>
        <v/>
      </c>
      <c r="AZ162" s="71" t="str">
        <f t="shared" si="119"/>
        <v/>
      </c>
      <c r="BA162" s="180" t="str">
        <f t="shared" si="120"/>
        <v/>
      </c>
      <c r="BB162" s="101"/>
    </row>
    <row r="163" spans="1:54" ht="19.95" customHeight="1" x14ac:dyDescent="0.3">
      <c r="A163" s="98">
        <f>IF(B163="","",SUM(B$6:B163))</f>
        <v>158</v>
      </c>
      <c r="B163" s="95">
        <f t="shared" si="85"/>
        <v>1</v>
      </c>
      <c r="C163" s="254">
        <v>0.69930555555555562</v>
      </c>
      <c r="D163" s="255" t="s">
        <v>15</v>
      </c>
      <c r="E163" s="255">
        <v>314</v>
      </c>
      <c r="F163" s="256" t="s">
        <v>117</v>
      </c>
      <c r="G163" s="257" t="s">
        <v>109</v>
      </c>
      <c r="H163" s="170"/>
      <c r="I163" s="72" t="str">
        <f t="shared" si="123"/>
        <v>TRUE</v>
      </c>
      <c r="J163" s="72" t="str">
        <f t="shared" si="123"/>
        <v/>
      </c>
      <c r="K163" s="72" t="str">
        <f t="shared" si="123"/>
        <v/>
      </c>
      <c r="L163" s="72" t="str">
        <f t="shared" si="123"/>
        <v/>
      </c>
      <c r="M163" s="81" t="str">
        <f t="shared" si="123"/>
        <v/>
      </c>
      <c r="N163" s="62">
        <f t="shared" si="86"/>
        <v>1</v>
      </c>
      <c r="O163" s="62">
        <f>IF(N163="","",SUM(N$6:N163))</f>
        <v>53</v>
      </c>
      <c r="P163" s="63">
        <f t="shared" si="87"/>
        <v>0.69930555555555562</v>
      </c>
      <c r="Q163" s="63" t="str">
        <f t="shared" si="88"/>
        <v>Stand A</v>
      </c>
      <c r="R163" s="79">
        <f t="shared" si="89"/>
        <v>314</v>
      </c>
      <c r="S163" s="63" t="str">
        <f t="shared" si="90"/>
        <v xml:space="preserve">Holme - Huddersfield                                                                                </v>
      </c>
      <c r="T163" s="63" t="str">
        <f t="shared" si="91"/>
        <v xml:space="preserve">First                                             </v>
      </c>
      <c r="U163" s="63" t="str">
        <f t="shared" si="92"/>
        <v/>
      </c>
      <c r="V163" s="64" t="str">
        <f t="shared" si="93"/>
        <v/>
      </c>
      <c r="W163" s="64" t="str">
        <f>IF(V163="","",SUM(V$6:V163))</f>
        <v/>
      </c>
      <c r="X163" s="65" t="str">
        <f t="shared" si="94"/>
        <v/>
      </c>
      <c r="Y163" s="65" t="str">
        <f t="shared" si="95"/>
        <v/>
      </c>
      <c r="Z163" s="65" t="str">
        <f t="shared" si="96"/>
        <v/>
      </c>
      <c r="AA163" s="65" t="str">
        <f t="shared" si="97"/>
        <v/>
      </c>
      <c r="AB163" s="65" t="str">
        <f t="shared" si="98"/>
        <v/>
      </c>
      <c r="AC163" s="65" t="str">
        <f t="shared" si="99"/>
        <v/>
      </c>
      <c r="AD163" s="66" t="str">
        <f t="shared" si="100"/>
        <v/>
      </c>
      <c r="AE163" s="66" t="str">
        <f>IF(AD163="","",SUM(AD$6:AD163))</f>
        <v/>
      </c>
      <c r="AF163" s="67" t="str">
        <f t="shared" si="101"/>
        <v/>
      </c>
      <c r="AG163" s="67" t="str">
        <f t="shared" si="102"/>
        <v/>
      </c>
      <c r="AH163" s="87" t="str">
        <f t="shared" si="103"/>
        <v/>
      </c>
      <c r="AI163" s="67" t="str">
        <f t="shared" si="104"/>
        <v/>
      </c>
      <c r="AJ163" s="67" t="str">
        <f t="shared" si="105"/>
        <v/>
      </c>
      <c r="AK163" s="67" t="str">
        <f t="shared" si="106"/>
        <v/>
      </c>
      <c r="AL163" s="68" t="str">
        <f t="shared" si="107"/>
        <v/>
      </c>
      <c r="AM163" s="68" t="str">
        <f>IF(AL163="","",SUM(AL$6:AL163))</f>
        <v/>
      </c>
      <c r="AN163" s="69" t="str">
        <f t="shared" si="108"/>
        <v/>
      </c>
      <c r="AO163" s="69" t="str">
        <f t="shared" si="109"/>
        <v/>
      </c>
      <c r="AP163" s="96" t="str">
        <f t="shared" si="110"/>
        <v/>
      </c>
      <c r="AQ163" s="69" t="str">
        <f t="shared" si="111"/>
        <v/>
      </c>
      <c r="AR163" s="69" t="str">
        <f t="shared" si="112"/>
        <v/>
      </c>
      <c r="AS163" s="69" t="str">
        <f t="shared" si="113"/>
        <v/>
      </c>
      <c r="AT163" s="70" t="str">
        <f t="shared" si="114"/>
        <v/>
      </c>
      <c r="AU163" s="70" t="str">
        <f>IF(AT163="","",SUM(AT$6:AT163))</f>
        <v/>
      </c>
      <c r="AV163" s="71" t="str">
        <f t="shared" si="115"/>
        <v/>
      </c>
      <c r="AW163" s="71" t="str">
        <f t="shared" si="116"/>
        <v/>
      </c>
      <c r="AX163" s="97" t="str">
        <f t="shared" si="117"/>
        <v/>
      </c>
      <c r="AY163" s="71" t="str">
        <f t="shared" si="118"/>
        <v/>
      </c>
      <c r="AZ163" s="71" t="str">
        <f t="shared" si="119"/>
        <v/>
      </c>
      <c r="BA163" s="180" t="str">
        <f t="shared" si="120"/>
        <v/>
      </c>
      <c r="BB163" s="101"/>
    </row>
    <row r="164" spans="1:54" ht="19.95" customHeight="1" x14ac:dyDescent="0.3">
      <c r="A164" s="98">
        <f>IF(B164="","",SUM(B$6:B164))</f>
        <v>159</v>
      </c>
      <c r="B164" s="95">
        <f t="shared" si="85"/>
        <v>1</v>
      </c>
      <c r="C164" s="254">
        <v>0.69930555555555562</v>
      </c>
      <c r="D164" s="255" t="s">
        <v>17</v>
      </c>
      <c r="E164" s="255">
        <v>316</v>
      </c>
      <c r="F164" s="256" t="s">
        <v>118</v>
      </c>
      <c r="G164" s="257" t="s">
        <v>109</v>
      </c>
      <c r="H164" s="170"/>
      <c r="I164" s="72" t="str">
        <f t="shared" si="123"/>
        <v/>
      </c>
      <c r="J164" s="72" t="str">
        <f t="shared" si="123"/>
        <v/>
      </c>
      <c r="K164" s="72" t="str">
        <f t="shared" si="123"/>
        <v>TRUE</v>
      </c>
      <c r="L164" s="72" t="str">
        <f t="shared" si="123"/>
        <v/>
      </c>
      <c r="M164" s="81" t="str">
        <f t="shared" si="123"/>
        <v/>
      </c>
      <c r="N164" s="62" t="str">
        <f t="shared" si="86"/>
        <v/>
      </c>
      <c r="O164" s="62" t="str">
        <f>IF(N164="","",SUM(N$6:N164))</f>
        <v/>
      </c>
      <c r="P164" s="63" t="str">
        <f t="shared" si="87"/>
        <v/>
      </c>
      <c r="Q164" s="63" t="str">
        <f t="shared" si="88"/>
        <v/>
      </c>
      <c r="R164" s="79" t="str">
        <f t="shared" si="89"/>
        <v/>
      </c>
      <c r="S164" s="63" t="str">
        <f t="shared" si="90"/>
        <v/>
      </c>
      <c r="T164" s="63" t="str">
        <f t="shared" si="91"/>
        <v/>
      </c>
      <c r="U164" s="63" t="str">
        <f t="shared" si="92"/>
        <v/>
      </c>
      <c r="V164" s="64" t="str">
        <f t="shared" si="93"/>
        <v/>
      </c>
      <c r="W164" s="64" t="str">
        <f>IF(V164="","",SUM(V$6:V164))</f>
        <v/>
      </c>
      <c r="X164" s="65" t="str">
        <f t="shared" si="94"/>
        <v/>
      </c>
      <c r="Y164" s="65" t="str">
        <f t="shared" si="95"/>
        <v/>
      </c>
      <c r="Z164" s="65" t="str">
        <f t="shared" si="96"/>
        <v/>
      </c>
      <c r="AA164" s="65" t="str">
        <f t="shared" si="97"/>
        <v/>
      </c>
      <c r="AB164" s="65" t="str">
        <f t="shared" si="98"/>
        <v/>
      </c>
      <c r="AC164" s="65" t="str">
        <f t="shared" si="99"/>
        <v/>
      </c>
      <c r="AD164" s="66">
        <f t="shared" si="100"/>
        <v>1</v>
      </c>
      <c r="AE164" s="66">
        <f>IF(AD164="","",SUM(AD$6:AD164))</f>
        <v>38</v>
      </c>
      <c r="AF164" s="67">
        <f t="shared" si="101"/>
        <v>0.69930555555555562</v>
      </c>
      <c r="AG164" s="67" t="str">
        <f t="shared" si="102"/>
        <v>Stand C</v>
      </c>
      <c r="AH164" s="87">
        <f t="shared" si="103"/>
        <v>316</v>
      </c>
      <c r="AI164" s="67" t="str">
        <f t="shared" si="104"/>
        <v xml:space="preserve">Huddersfield - Parkhead                                                                             </v>
      </c>
      <c r="AJ164" s="67" t="str">
        <f t="shared" si="105"/>
        <v xml:space="preserve">First                                             </v>
      </c>
      <c r="AK164" s="67" t="str">
        <f t="shared" si="106"/>
        <v/>
      </c>
      <c r="AL164" s="68" t="str">
        <f t="shared" si="107"/>
        <v/>
      </c>
      <c r="AM164" s="68" t="str">
        <f>IF(AL164="","",SUM(AL$6:AL164))</f>
        <v/>
      </c>
      <c r="AN164" s="69" t="str">
        <f t="shared" si="108"/>
        <v/>
      </c>
      <c r="AO164" s="69" t="str">
        <f t="shared" si="109"/>
        <v/>
      </c>
      <c r="AP164" s="96" t="str">
        <f t="shared" si="110"/>
        <v/>
      </c>
      <c r="AQ164" s="69" t="str">
        <f t="shared" si="111"/>
        <v/>
      </c>
      <c r="AR164" s="69" t="str">
        <f t="shared" si="112"/>
        <v/>
      </c>
      <c r="AS164" s="69" t="str">
        <f t="shared" si="113"/>
        <v/>
      </c>
      <c r="AT164" s="70" t="str">
        <f t="shared" si="114"/>
        <v/>
      </c>
      <c r="AU164" s="70" t="str">
        <f>IF(AT164="","",SUM(AT$6:AT164))</f>
        <v/>
      </c>
      <c r="AV164" s="71" t="str">
        <f t="shared" si="115"/>
        <v/>
      </c>
      <c r="AW164" s="71" t="str">
        <f t="shared" si="116"/>
        <v/>
      </c>
      <c r="AX164" s="97" t="str">
        <f t="shared" si="117"/>
        <v/>
      </c>
      <c r="AY164" s="71" t="str">
        <f t="shared" si="118"/>
        <v/>
      </c>
      <c r="AZ164" s="71" t="str">
        <f t="shared" si="119"/>
        <v/>
      </c>
      <c r="BA164" s="180" t="str">
        <f t="shared" si="120"/>
        <v/>
      </c>
      <c r="BB164" s="101"/>
    </row>
    <row r="165" spans="1:54" ht="19.95" customHeight="1" x14ac:dyDescent="0.3">
      <c r="A165" s="98">
        <f>IF(B165="","",SUM(B$6:B165))</f>
        <v>160</v>
      </c>
      <c r="B165" s="95">
        <f t="shared" si="85"/>
        <v>1</v>
      </c>
      <c r="C165" s="254">
        <v>0.70138888888888884</v>
      </c>
      <c r="D165" s="255" t="s">
        <v>18</v>
      </c>
      <c r="E165" s="255" t="s">
        <v>127</v>
      </c>
      <c r="F165" s="256" t="s">
        <v>126</v>
      </c>
      <c r="G165" s="257" t="s">
        <v>122</v>
      </c>
      <c r="H165" s="170"/>
      <c r="I165" s="72" t="str">
        <f t="shared" si="123"/>
        <v/>
      </c>
      <c r="J165" s="72" t="str">
        <f t="shared" si="123"/>
        <v/>
      </c>
      <c r="K165" s="72" t="str">
        <f t="shared" si="123"/>
        <v/>
      </c>
      <c r="L165" s="72" t="str">
        <f t="shared" si="123"/>
        <v>TRUE</v>
      </c>
      <c r="M165" s="81" t="str">
        <f t="shared" si="123"/>
        <v/>
      </c>
      <c r="N165" s="62" t="str">
        <f t="shared" si="86"/>
        <v/>
      </c>
      <c r="O165" s="62" t="str">
        <f>IF(N165="","",SUM(N$6:N165))</f>
        <v/>
      </c>
      <c r="P165" s="63" t="str">
        <f t="shared" si="87"/>
        <v/>
      </c>
      <c r="Q165" s="63" t="str">
        <f t="shared" si="88"/>
        <v/>
      </c>
      <c r="R165" s="79" t="str">
        <f t="shared" si="89"/>
        <v/>
      </c>
      <c r="S165" s="63" t="str">
        <f t="shared" si="90"/>
        <v/>
      </c>
      <c r="T165" s="63" t="str">
        <f t="shared" si="91"/>
        <v/>
      </c>
      <c r="U165" s="63" t="str">
        <f t="shared" si="92"/>
        <v/>
      </c>
      <c r="V165" s="64" t="str">
        <f t="shared" si="93"/>
        <v/>
      </c>
      <c r="W165" s="64" t="str">
        <f>IF(V165="","",SUM(V$6:V165))</f>
        <v/>
      </c>
      <c r="X165" s="65" t="str">
        <f t="shared" si="94"/>
        <v/>
      </c>
      <c r="Y165" s="65" t="str">
        <f t="shared" si="95"/>
        <v/>
      </c>
      <c r="Z165" s="65" t="str">
        <f t="shared" si="96"/>
        <v/>
      </c>
      <c r="AA165" s="65" t="str">
        <f t="shared" si="97"/>
        <v/>
      </c>
      <c r="AB165" s="65" t="str">
        <f t="shared" si="98"/>
        <v/>
      </c>
      <c r="AC165" s="65" t="str">
        <f t="shared" si="99"/>
        <v/>
      </c>
      <c r="AD165" s="66" t="str">
        <f t="shared" si="100"/>
        <v/>
      </c>
      <c r="AE165" s="66" t="str">
        <f>IF(AD165="","",SUM(AD$6:AD165))</f>
        <v/>
      </c>
      <c r="AF165" s="67" t="str">
        <f t="shared" si="101"/>
        <v/>
      </c>
      <c r="AG165" s="67" t="str">
        <f t="shared" si="102"/>
        <v/>
      </c>
      <c r="AH165" s="87" t="str">
        <f t="shared" si="103"/>
        <v/>
      </c>
      <c r="AI165" s="67" t="str">
        <f t="shared" si="104"/>
        <v/>
      </c>
      <c r="AJ165" s="67" t="str">
        <f t="shared" si="105"/>
        <v/>
      </c>
      <c r="AK165" s="67" t="str">
        <f t="shared" si="106"/>
        <v/>
      </c>
      <c r="AL165" s="68">
        <f t="shared" si="107"/>
        <v>1</v>
      </c>
      <c r="AM165" s="68">
        <f>IF(AL165="","",SUM(AL$6:AL165))</f>
        <v>34</v>
      </c>
      <c r="AN165" s="69">
        <f t="shared" si="108"/>
        <v>0.70138888888888884</v>
      </c>
      <c r="AO165" s="69" t="str">
        <f t="shared" si="109"/>
        <v>Stand D</v>
      </c>
      <c r="AP165" s="96" t="str">
        <f t="shared" si="110"/>
        <v xml:space="preserve">H1             </v>
      </c>
      <c r="AQ165" s="69" t="str">
        <f t="shared" si="111"/>
        <v xml:space="preserve">Holmfirth - Totties Circular                                                                        </v>
      </c>
      <c r="AR165" s="69" t="str">
        <f t="shared" si="112"/>
        <v xml:space="preserve">Stotts Coaches                                    </v>
      </c>
      <c r="AS165" s="69" t="str">
        <f t="shared" si="113"/>
        <v/>
      </c>
      <c r="AT165" s="70" t="str">
        <f t="shared" si="114"/>
        <v/>
      </c>
      <c r="AU165" s="70" t="str">
        <f>IF(AT165="","",SUM(AT$6:AT165))</f>
        <v/>
      </c>
      <c r="AV165" s="71" t="str">
        <f t="shared" si="115"/>
        <v/>
      </c>
      <c r="AW165" s="71" t="str">
        <f t="shared" si="116"/>
        <v/>
      </c>
      <c r="AX165" s="97" t="str">
        <f t="shared" si="117"/>
        <v/>
      </c>
      <c r="AY165" s="71" t="str">
        <f t="shared" si="118"/>
        <v/>
      </c>
      <c r="AZ165" s="71" t="str">
        <f t="shared" si="119"/>
        <v/>
      </c>
      <c r="BA165" s="180" t="str">
        <f t="shared" si="120"/>
        <v/>
      </c>
      <c r="BB165" s="101"/>
    </row>
    <row r="166" spans="1:54" ht="19.95" customHeight="1" x14ac:dyDescent="0.3">
      <c r="A166" s="98">
        <f>IF(B166="","",SUM(B$6:B166))</f>
        <v>161</v>
      </c>
      <c r="B166" s="95">
        <f t="shared" si="85"/>
        <v>1</v>
      </c>
      <c r="C166" s="259">
        <v>0.70347222222222217</v>
      </c>
      <c r="D166" s="267" t="s">
        <v>15</v>
      </c>
      <c r="E166" s="260" t="s">
        <v>147</v>
      </c>
      <c r="F166" s="260" t="s">
        <v>136</v>
      </c>
      <c r="G166" s="261" t="s">
        <v>122</v>
      </c>
      <c r="H166" s="170"/>
      <c r="I166" s="72" t="str">
        <f t="shared" ref="I166:M175" si="124">IF($D166=I$5,"TRUE","")</f>
        <v>TRUE</v>
      </c>
      <c r="J166" s="72" t="str">
        <f t="shared" si="124"/>
        <v/>
      </c>
      <c r="K166" s="72" t="str">
        <f t="shared" si="124"/>
        <v/>
      </c>
      <c r="L166" s="72" t="str">
        <f t="shared" si="124"/>
        <v/>
      </c>
      <c r="M166" s="81" t="str">
        <f t="shared" si="124"/>
        <v/>
      </c>
      <c r="N166" s="62">
        <f t="shared" si="86"/>
        <v>1</v>
      </c>
      <c r="O166" s="62">
        <f>IF(N166="","",SUM(N$6:N166))</f>
        <v>54</v>
      </c>
      <c r="P166" s="63">
        <f t="shared" si="87"/>
        <v>0.70347222222222217</v>
      </c>
      <c r="Q166" s="63" t="str">
        <f t="shared" si="88"/>
        <v>Stand A</v>
      </c>
      <c r="R166" s="79" t="str">
        <f t="shared" si="89"/>
        <v>H5</v>
      </c>
      <c r="S166" s="63" t="str">
        <f t="shared" si="90"/>
        <v>Holmfirth - Holmbridge</v>
      </c>
      <c r="T166" s="63" t="str">
        <f t="shared" si="91"/>
        <v xml:space="preserve">Stotts Coaches                                    </v>
      </c>
      <c r="U166" s="63" t="str">
        <f t="shared" si="92"/>
        <v/>
      </c>
      <c r="V166" s="64" t="str">
        <f t="shared" si="93"/>
        <v/>
      </c>
      <c r="W166" s="64" t="str">
        <f>IF(V166="","",SUM(V$6:V166))</f>
        <v/>
      </c>
      <c r="X166" s="65" t="str">
        <f t="shared" si="94"/>
        <v/>
      </c>
      <c r="Y166" s="65" t="str">
        <f t="shared" si="95"/>
        <v/>
      </c>
      <c r="Z166" s="65" t="str">
        <f t="shared" si="96"/>
        <v/>
      </c>
      <c r="AA166" s="65" t="str">
        <f t="shared" si="97"/>
        <v/>
      </c>
      <c r="AB166" s="65" t="str">
        <f t="shared" si="98"/>
        <v/>
      </c>
      <c r="AC166" s="65" t="str">
        <f t="shared" si="99"/>
        <v/>
      </c>
      <c r="AD166" s="66" t="str">
        <f t="shared" si="100"/>
        <v/>
      </c>
      <c r="AE166" s="66" t="str">
        <f>IF(AD166="","",SUM(AD$6:AD166))</f>
        <v/>
      </c>
      <c r="AF166" s="67" t="str">
        <f t="shared" si="101"/>
        <v/>
      </c>
      <c r="AG166" s="67" t="str">
        <f t="shared" si="102"/>
        <v/>
      </c>
      <c r="AH166" s="87" t="str">
        <f t="shared" si="103"/>
        <v/>
      </c>
      <c r="AI166" s="67" t="str">
        <f t="shared" si="104"/>
        <v/>
      </c>
      <c r="AJ166" s="67" t="str">
        <f t="shared" si="105"/>
        <v/>
      </c>
      <c r="AK166" s="67" t="str">
        <f t="shared" si="106"/>
        <v/>
      </c>
      <c r="AL166" s="68" t="str">
        <f t="shared" si="107"/>
        <v/>
      </c>
      <c r="AM166" s="68" t="str">
        <f>IF(AL166="","",SUM(AL$6:AL166))</f>
        <v/>
      </c>
      <c r="AN166" s="69" t="str">
        <f t="shared" si="108"/>
        <v/>
      </c>
      <c r="AO166" s="69" t="str">
        <f t="shared" si="109"/>
        <v/>
      </c>
      <c r="AP166" s="96" t="str">
        <f t="shared" si="110"/>
        <v/>
      </c>
      <c r="AQ166" s="69" t="str">
        <f t="shared" si="111"/>
        <v/>
      </c>
      <c r="AR166" s="69" t="str">
        <f t="shared" si="112"/>
        <v/>
      </c>
      <c r="AS166" s="69" t="str">
        <f t="shared" si="113"/>
        <v/>
      </c>
      <c r="AT166" s="70" t="str">
        <f t="shared" si="114"/>
        <v/>
      </c>
      <c r="AU166" s="70" t="str">
        <f>IF(AT166="","",SUM(AT$6:AT166))</f>
        <v/>
      </c>
      <c r="AV166" s="71" t="str">
        <f t="shared" si="115"/>
        <v/>
      </c>
      <c r="AW166" s="71" t="str">
        <f t="shared" si="116"/>
        <v/>
      </c>
      <c r="AX166" s="97" t="str">
        <f t="shared" si="117"/>
        <v/>
      </c>
      <c r="AY166" s="71" t="str">
        <f t="shared" si="118"/>
        <v/>
      </c>
      <c r="AZ166" s="71" t="str">
        <f t="shared" si="119"/>
        <v/>
      </c>
      <c r="BA166" s="180" t="str">
        <f t="shared" si="120"/>
        <v/>
      </c>
      <c r="BB166" s="101"/>
    </row>
    <row r="167" spans="1:54" ht="19.95" customHeight="1" x14ac:dyDescent="0.3">
      <c r="A167" s="98">
        <f>IF(B167="","",SUM(B$6:B167))</f>
        <v>162</v>
      </c>
      <c r="B167" s="95">
        <f t="shared" si="85"/>
        <v>1</v>
      </c>
      <c r="C167" s="254">
        <v>0.70486111111111116</v>
      </c>
      <c r="D167" s="255" t="s">
        <v>17</v>
      </c>
      <c r="E167" s="255">
        <v>310</v>
      </c>
      <c r="F167" s="256" t="s">
        <v>114</v>
      </c>
      <c r="G167" s="257" t="s">
        <v>109</v>
      </c>
      <c r="H167" s="170"/>
      <c r="I167" s="72" t="str">
        <f t="shared" si="124"/>
        <v/>
      </c>
      <c r="J167" s="72" t="str">
        <f t="shared" si="124"/>
        <v/>
      </c>
      <c r="K167" s="72" t="str">
        <f t="shared" si="124"/>
        <v>TRUE</v>
      </c>
      <c r="L167" s="72" t="str">
        <f t="shared" si="124"/>
        <v/>
      </c>
      <c r="M167" s="81" t="str">
        <f t="shared" si="124"/>
        <v/>
      </c>
      <c r="N167" s="62" t="str">
        <f t="shared" si="86"/>
        <v/>
      </c>
      <c r="O167" s="62" t="str">
        <f>IF(N167="","",SUM(N$6:N167))</f>
        <v/>
      </c>
      <c r="P167" s="63" t="str">
        <f t="shared" si="87"/>
        <v/>
      </c>
      <c r="Q167" s="63" t="str">
        <f t="shared" si="88"/>
        <v/>
      </c>
      <c r="R167" s="79" t="str">
        <f t="shared" si="89"/>
        <v/>
      </c>
      <c r="S167" s="63" t="str">
        <f t="shared" si="90"/>
        <v/>
      </c>
      <c r="T167" s="63" t="str">
        <f t="shared" si="91"/>
        <v/>
      </c>
      <c r="U167" s="63" t="str">
        <f t="shared" si="92"/>
        <v/>
      </c>
      <c r="V167" s="64" t="str">
        <f t="shared" si="93"/>
        <v/>
      </c>
      <c r="W167" s="64" t="str">
        <f>IF(V167="","",SUM(V$6:V167))</f>
        <v/>
      </c>
      <c r="X167" s="65" t="str">
        <f t="shared" si="94"/>
        <v/>
      </c>
      <c r="Y167" s="65" t="str">
        <f t="shared" si="95"/>
        <v/>
      </c>
      <c r="Z167" s="65" t="str">
        <f t="shared" si="96"/>
        <v/>
      </c>
      <c r="AA167" s="65" t="str">
        <f t="shared" si="97"/>
        <v/>
      </c>
      <c r="AB167" s="65" t="str">
        <f t="shared" si="98"/>
        <v/>
      </c>
      <c r="AC167" s="65" t="str">
        <f t="shared" si="99"/>
        <v/>
      </c>
      <c r="AD167" s="66">
        <f t="shared" si="100"/>
        <v>1</v>
      </c>
      <c r="AE167" s="66">
        <f>IF(AD167="","",SUM(AD$6:AD167))</f>
        <v>39</v>
      </c>
      <c r="AF167" s="67">
        <f t="shared" si="101"/>
        <v>0.70486111111111116</v>
      </c>
      <c r="AG167" s="67" t="str">
        <f t="shared" si="102"/>
        <v>Stand C</v>
      </c>
      <c r="AH167" s="87">
        <f t="shared" si="103"/>
        <v>310</v>
      </c>
      <c r="AI167" s="67" t="str">
        <f t="shared" si="104"/>
        <v xml:space="preserve">Huddersfield - Hepworth                                                                             </v>
      </c>
      <c r="AJ167" s="67" t="str">
        <f t="shared" si="105"/>
        <v xml:space="preserve">First                                             </v>
      </c>
      <c r="AK167" s="67" t="str">
        <f t="shared" si="106"/>
        <v/>
      </c>
      <c r="AL167" s="68" t="str">
        <f t="shared" si="107"/>
        <v/>
      </c>
      <c r="AM167" s="68" t="str">
        <f>IF(AL167="","",SUM(AL$6:AL167))</f>
        <v/>
      </c>
      <c r="AN167" s="69" t="str">
        <f t="shared" si="108"/>
        <v/>
      </c>
      <c r="AO167" s="69" t="str">
        <f t="shared" si="109"/>
        <v/>
      </c>
      <c r="AP167" s="96" t="str">
        <f t="shared" si="110"/>
        <v/>
      </c>
      <c r="AQ167" s="69" t="str">
        <f t="shared" si="111"/>
        <v/>
      </c>
      <c r="AR167" s="69" t="str">
        <f t="shared" si="112"/>
        <v/>
      </c>
      <c r="AS167" s="69" t="str">
        <f t="shared" si="113"/>
        <v/>
      </c>
      <c r="AT167" s="70" t="str">
        <f t="shared" si="114"/>
        <v/>
      </c>
      <c r="AU167" s="70" t="str">
        <f>IF(AT167="","",SUM(AT$6:AT167))</f>
        <v/>
      </c>
      <c r="AV167" s="71" t="str">
        <f t="shared" si="115"/>
        <v/>
      </c>
      <c r="AW167" s="71" t="str">
        <f t="shared" si="116"/>
        <v/>
      </c>
      <c r="AX167" s="97" t="str">
        <f t="shared" si="117"/>
        <v/>
      </c>
      <c r="AY167" s="71" t="str">
        <f t="shared" si="118"/>
        <v/>
      </c>
      <c r="AZ167" s="71" t="str">
        <f t="shared" si="119"/>
        <v/>
      </c>
      <c r="BA167" s="180" t="str">
        <f t="shared" si="120"/>
        <v/>
      </c>
      <c r="BB167" s="101"/>
    </row>
    <row r="168" spans="1:54" ht="19.95" customHeight="1" x14ac:dyDescent="0.3">
      <c r="A168" s="98">
        <f>IF(B168="","",SUM(B$6:B168))</f>
        <v>163</v>
      </c>
      <c r="B168" s="95">
        <f t="shared" si="85"/>
        <v>1</v>
      </c>
      <c r="C168" s="254">
        <v>0.70833333333333337</v>
      </c>
      <c r="D168" s="255" t="s">
        <v>15</v>
      </c>
      <c r="E168" s="255">
        <v>310</v>
      </c>
      <c r="F168" s="256" t="s">
        <v>110</v>
      </c>
      <c r="G168" s="257" t="s">
        <v>109</v>
      </c>
      <c r="H168" s="170"/>
      <c r="I168" s="72" t="str">
        <f t="shared" si="124"/>
        <v>TRUE</v>
      </c>
      <c r="J168" s="72" t="str">
        <f t="shared" si="124"/>
        <v/>
      </c>
      <c r="K168" s="72" t="str">
        <f t="shared" si="124"/>
        <v/>
      </c>
      <c r="L168" s="72" t="str">
        <f t="shared" si="124"/>
        <v/>
      </c>
      <c r="M168" s="81" t="str">
        <f t="shared" si="124"/>
        <v/>
      </c>
      <c r="N168" s="62">
        <f t="shared" si="86"/>
        <v>1</v>
      </c>
      <c r="O168" s="62">
        <f>IF(N168="","",SUM(N$6:N168))</f>
        <v>55</v>
      </c>
      <c r="P168" s="63">
        <f t="shared" si="87"/>
        <v>0.70833333333333337</v>
      </c>
      <c r="Q168" s="63" t="str">
        <f t="shared" si="88"/>
        <v>Stand A</v>
      </c>
      <c r="R168" s="79">
        <f t="shared" si="89"/>
        <v>310</v>
      </c>
      <c r="S168" s="63" t="str">
        <f t="shared" si="90"/>
        <v xml:space="preserve">Hepworth - Huddersfield                                                                             </v>
      </c>
      <c r="T168" s="63" t="str">
        <f t="shared" si="91"/>
        <v xml:space="preserve">First                                             </v>
      </c>
      <c r="U168" s="63" t="str">
        <f t="shared" si="92"/>
        <v/>
      </c>
      <c r="V168" s="64" t="str">
        <f t="shared" si="93"/>
        <v/>
      </c>
      <c r="W168" s="64" t="str">
        <f>IF(V168="","",SUM(V$6:V168))</f>
        <v/>
      </c>
      <c r="X168" s="65" t="str">
        <f t="shared" si="94"/>
        <v/>
      </c>
      <c r="Y168" s="65" t="str">
        <f t="shared" si="95"/>
        <v/>
      </c>
      <c r="Z168" s="65" t="str">
        <f t="shared" si="96"/>
        <v/>
      </c>
      <c r="AA168" s="65" t="str">
        <f t="shared" si="97"/>
        <v/>
      </c>
      <c r="AB168" s="65" t="str">
        <f t="shared" si="98"/>
        <v/>
      </c>
      <c r="AC168" s="65" t="str">
        <f t="shared" si="99"/>
        <v/>
      </c>
      <c r="AD168" s="66" t="str">
        <f t="shared" si="100"/>
        <v/>
      </c>
      <c r="AE168" s="66" t="str">
        <f>IF(AD168="","",SUM(AD$6:AD168))</f>
        <v/>
      </c>
      <c r="AF168" s="67" t="str">
        <f t="shared" si="101"/>
        <v/>
      </c>
      <c r="AG168" s="67" t="str">
        <f t="shared" si="102"/>
        <v/>
      </c>
      <c r="AH168" s="87" t="str">
        <f t="shared" si="103"/>
        <v/>
      </c>
      <c r="AI168" s="67" t="str">
        <f t="shared" si="104"/>
        <v/>
      </c>
      <c r="AJ168" s="67" t="str">
        <f t="shared" si="105"/>
        <v/>
      </c>
      <c r="AK168" s="67" t="str">
        <f t="shared" si="106"/>
        <v/>
      </c>
      <c r="AL168" s="68" t="str">
        <f t="shared" si="107"/>
        <v/>
      </c>
      <c r="AM168" s="68" t="str">
        <f>IF(AL168="","",SUM(AL$6:AL168))</f>
        <v/>
      </c>
      <c r="AN168" s="69" t="str">
        <f t="shared" si="108"/>
        <v/>
      </c>
      <c r="AO168" s="69" t="str">
        <f t="shared" si="109"/>
        <v/>
      </c>
      <c r="AP168" s="96" t="str">
        <f t="shared" si="110"/>
        <v/>
      </c>
      <c r="AQ168" s="69" t="str">
        <f t="shared" si="111"/>
        <v/>
      </c>
      <c r="AR168" s="69" t="str">
        <f t="shared" si="112"/>
        <v/>
      </c>
      <c r="AS168" s="69" t="str">
        <f t="shared" si="113"/>
        <v/>
      </c>
      <c r="AT168" s="70" t="str">
        <f t="shared" si="114"/>
        <v/>
      </c>
      <c r="AU168" s="70" t="str">
        <f>IF(AT168="","",SUM(AT$6:AT168))</f>
        <v/>
      </c>
      <c r="AV168" s="71" t="str">
        <f t="shared" si="115"/>
        <v/>
      </c>
      <c r="AW168" s="71" t="str">
        <f t="shared" si="116"/>
        <v/>
      </c>
      <c r="AX168" s="97" t="str">
        <f t="shared" si="117"/>
        <v/>
      </c>
      <c r="AY168" s="71" t="str">
        <f t="shared" si="118"/>
        <v/>
      </c>
      <c r="AZ168" s="71" t="str">
        <f t="shared" si="119"/>
        <v/>
      </c>
      <c r="BA168" s="180" t="str">
        <f t="shared" si="120"/>
        <v/>
      </c>
      <c r="BB168" s="101"/>
    </row>
    <row r="169" spans="1:54" ht="19.95" customHeight="1" x14ac:dyDescent="0.3">
      <c r="A169" s="98">
        <f>IF(B169="","",SUM(B$6:B169))</f>
        <v>164</v>
      </c>
      <c r="B169" s="95">
        <f t="shared" si="85"/>
        <v>1</v>
      </c>
      <c r="C169" s="254">
        <v>0.71736111111111101</v>
      </c>
      <c r="D169" s="255" t="s">
        <v>17</v>
      </c>
      <c r="E169" s="255">
        <v>314</v>
      </c>
      <c r="F169" s="256" t="s">
        <v>112</v>
      </c>
      <c r="G169" s="257" t="s">
        <v>109</v>
      </c>
      <c r="H169" s="170"/>
      <c r="I169" s="72" t="str">
        <f t="shared" si="124"/>
        <v/>
      </c>
      <c r="J169" s="72" t="str">
        <f t="shared" si="124"/>
        <v/>
      </c>
      <c r="K169" s="72" t="str">
        <f t="shared" si="124"/>
        <v>TRUE</v>
      </c>
      <c r="L169" s="72" t="str">
        <f t="shared" si="124"/>
        <v/>
      </c>
      <c r="M169" s="81" t="str">
        <f t="shared" si="124"/>
        <v/>
      </c>
      <c r="N169" s="62" t="str">
        <f t="shared" si="86"/>
        <v/>
      </c>
      <c r="O169" s="62" t="str">
        <f>IF(N169="","",SUM(N$6:N169))</f>
        <v/>
      </c>
      <c r="P169" s="63" t="str">
        <f t="shared" si="87"/>
        <v/>
      </c>
      <c r="Q169" s="63" t="str">
        <f t="shared" si="88"/>
        <v/>
      </c>
      <c r="R169" s="79" t="str">
        <f t="shared" si="89"/>
        <v/>
      </c>
      <c r="S169" s="63" t="str">
        <f t="shared" si="90"/>
        <v/>
      </c>
      <c r="T169" s="63" t="str">
        <f t="shared" si="91"/>
        <v/>
      </c>
      <c r="U169" s="63" t="str">
        <f t="shared" si="92"/>
        <v/>
      </c>
      <c r="V169" s="64" t="str">
        <f t="shared" si="93"/>
        <v/>
      </c>
      <c r="W169" s="64" t="str">
        <f>IF(V169="","",SUM(V$6:V169))</f>
        <v/>
      </c>
      <c r="X169" s="65" t="str">
        <f t="shared" si="94"/>
        <v/>
      </c>
      <c r="Y169" s="65" t="str">
        <f t="shared" si="95"/>
        <v/>
      </c>
      <c r="Z169" s="65" t="str">
        <f t="shared" si="96"/>
        <v/>
      </c>
      <c r="AA169" s="65" t="str">
        <f t="shared" si="97"/>
        <v/>
      </c>
      <c r="AB169" s="65" t="str">
        <f t="shared" si="98"/>
        <v/>
      </c>
      <c r="AC169" s="65" t="str">
        <f t="shared" si="99"/>
        <v/>
      </c>
      <c r="AD169" s="66">
        <f t="shared" si="100"/>
        <v>1</v>
      </c>
      <c r="AE169" s="66">
        <f>IF(AD169="","",SUM(AD$6:AD169))</f>
        <v>40</v>
      </c>
      <c r="AF169" s="67">
        <f t="shared" si="101"/>
        <v>0.71736111111111101</v>
      </c>
      <c r="AG169" s="67" t="str">
        <f t="shared" si="102"/>
        <v>Stand C</v>
      </c>
      <c r="AH169" s="87">
        <f t="shared" si="103"/>
        <v>314</v>
      </c>
      <c r="AI169" s="67" t="str">
        <f t="shared" si="104"/>
        <v xml:space="preserve">Huddersfield - Holme                                                                                </v>
      </c>
      <c r="AJ169" s="67" t="str">
        <f t="shared" si="105"/>
        <v xml:space="preserve">First                                             </v>
      </c>
      <c r="AK169" s="67" t="str">
        <f t="shared" si="106"/>
        <v/>
      </c>
      <c r="AL169" s="68" t="str">
        <f t="shared" si="107"/>
        <v/>
      </c>
      <c r="AM169" s="68" t="str">
        <f>IF(AL169="","",SUM(AL$6:AL169))</f>
        <v/>
      </c>
      <c r="AN169" s="69" t="str">
        <f t="shared" si="108"/>
        <v/>
      </c>
      <c r="AO169" s="69" t="str">
        <f t="shared" si="109"/>
        <v/>
      </c>
      <c r="AP169" s="96" t="str">
        <f t="shared" si="110"/>
        <v/>
      </c>
      <c r="AQ169" s="69" t="str">
        <f t="shared" si="111"/>
        <v/>
      </c>
      <c r="AR169" s="69" t="str">
        <f t="shared" si="112"/>
        <v/>
      </c>
      <c r="AS169" s="69" t="str">
        <f t="shared" si="113"/>
        <v/>
      </c>
      <c r="AT169" s="70" t="str">
        <f t="shared" si="114"/>
        <v/>
      </c>
      <c r="AU169" s="70" t="str">
        <f>IF(AT169="","",SUM(AT$6:AT169))</f>
        <v/>
      </c>
      <c r="AV169" s="71" t="str">
        <f t="shared" si="115"/>
        <v/>
      </c>
      <c r="AW169" s="71" t="str">
        <f t="shared" si="116"/>
        <v/>
      </c>
      <c r="AX169" s="97" t="str">
        <f t="shared" si="117"/>
        <v/>
      </c>
      <c r="AY169" s="71" t="str">
        <f t="shared" si="118"/>
        <v/>
      </c>
      <c r="AZ169" s="71" t="str">
        <f t="shared" si="119"/>
        <v/>
      </c>
      <c r="BA169" s="180" t="str">
        <f t="shared" si="120"/>
        <v/>
      </c>
      <c r="BB169" s="101"/>
    </row>
    <row r="170" spans="1:54" ht="19.95" customHeight="1" x14ac:dyDescent="0.3">
      <c r="A170" s="98">
        <f>IF(B170="","",SUM(B$6:B170))</f>
        <v>165</v>
      </c>
      <c r="B170" s="95">
        <f t="shared" si="85"/>
        <v>1</v>
      </c>
      <c r="C170" s="254">
        <v>0.71805555555555556</v>
      </c>
      <c r="D170" s="255" t="s">
        <v>15</v>
      </c>
      <c r="E170" s="255">
        <v>316</v>
      </c>
      <c r="F170" s="256" t="s">
        <v>111</v>
      </c>
      <c r="G170" s="257" t="s">
        <v>109</v>
      </c>
      <c r="H170" s="170"/>
      <c r="I170" s="72" t="str">
        <f t="shared" si="124"/>
        <v>TRUE</v>
      </c>
      <c r="J170" s="72" t="str">
        <f t="shared" si="124"/>
        <v/>
      </c>
      <c r="K170" s="72" t="str">
        <f t="shared" si="124"/>
        <v/>
      </c>
      <c r="L170" s="72" t="str">
        <f t="shared" si="124"/>
        <v/>
      </c>
      <c r="M170" s="81" t="str">
        <f t="shared" si="124"/>
        <v/>
      </c>
      <c r="N170" s="62">
        <f t="shared" si="86"/>
        <v>1</v>
      </c>
      <c r="O170" s="62">
        <f>IF(N170="","",SUM(N$6:N170))</f>
        <v>56</v>
      </c>
      <c r="P170" s="63">
        <f t="shared" si="87"/>
        <v>0.71805555555555556</v>
      </c>
      <c r="Q170" s="63" t="str">
        <f t="shared" si="88"/>
        <v>Stand A</v>
      </c>
      <c r="R170" s="79">
        <f t="shared" si="89"/>
        <v>316</v>
      </c>
      <c r="S170" s="63" t="str">
        <f t="shared" si="90"/>
        <v xml:space="preserve">Parkhead - Huddersfield                                                                             </v>
      </c>
      <c r="T170" s="63" t="str">
        <f t="shared" si="91"/>
        <v xml:space="preserve">First                                             </v>
      </c>
      <c r="U170" s="63" t="str">
        <f t="shared" si="92"/>
        <v/>
      </c>
      <c r="V170" s="64" t="str">
        <f t="shared" si="93"/>
        <v/>
      </c>
      <c r="W170" s="64" t="str">
        <f>IF(V170="","",SUM(V$6:V170))</f>
        <v/>
      </c>
      <c r="X170" s="65" t="str">
        <f t="shared" si="94"/>
        <v/>
      </c>
      <c r="Y170" s="65" t="str">
        <f t="shared" si="95"/>
        <v/>
      </c>
      <c r="Z170" s="65" t="str">
        <f t="shared" si="96"/>
        <v/>
      </c>
      <c r="AA170" s="65" t="str">
        <f t="shared" si="97"/>
        <v/>
      </c>
      <c r="AB170" s="65" t="str">
        <f t="shared" si="98"/>
        <v/>
      </c>
      <c r="AC170" s="65" t="str">
        <f t="shared" si="99"/>
        <v/>
      </c>
      <c r="AD170" s="66" t="str">
        <f t="shared" si="100"/>
        <v/>
      </c>
      <c r="AE170" s="66" t="str">
        <f>IF(AD170="","",SUM(AD$6:AD170))</f>
        <v/>
      </c>
      <c r="AF170" s="67" t="str">
        <f t="shared" si="101"/>
        <v/>
      </c>
      <c r="AG170" s="67" t="str">
        <f t="shared" si="102"/>
        <v/>
      </c>
      <c r="AH170" s="87" t="str">
        <f t="shared" si="103"/>
        <v/>
      </c>
      <c r="AI170" s="67" t="str">
        <f t="shared" si="104"/>
        <v/>
      </c>
      <c r="AJ170" s="67" t="str">
        <f t="shared" si="105"/>
        <v/>
      </c>
      <c r="AK170" s="67" t="str">
        <f t="shared" si="106"/>
        <v/>
      </c>
      <c r="AL170" s="68" t="str">
        <f t="shared" si="107"/>
        <v/>
      </c>
      <c r="AM170" s="68" t="str">
        <f>IF(AL170="","",SUM(AL$6:AL170))</f>
        <v/>
      </c>
      <c r="AN170" s="69" t="str">
        <f t="shared" si="108"/>
        <v/>
      </c>
      <c r="AO170" s="69" t="str">
        <f t="shared" si="109"/>
        <v/>
      </c>
      <c r="AP170" s="96" t="str">
        <f t="shared" si="110"/>
        <v/>
      </c>
      <c r="AQ170" s="69" t="str">
        <f t="shared" si="111"/>
        <v/>
      </c>
      <c r="AR170" s="69" t="str">
        <f t="shared" si="112"/>
        <v/>
      </c>
      <c r="AS170" s="69" t="str">
        <f t="shared" si="113"/>
        <v/>
      </c>
      <c r="AT170" s="70" t="str">
        <f t="shared" si="114"/>
        <v/>
      </c>
      <c r="AU170" s="70" t="str">
        <f>IF(AT170="","",SUM(AT$6:AT170))</f>
        <v/>
      </c>
      <c r="AV170" s="71" t="str">
        <f t="shared" si="115"/>
        <v/>
      </c>
      <c r="AW170" s="71" t="str">
        <f t="shared" si="116"/>
        <v/>
      </c>
      <c r="AX170" s="97" t="str">
        <f t="shared" si="117"/>
        <v/>
      </c>
      <c r="AY170" s="71" t="str">
        <f t="shared" si="118"/>
        <v/>
      </c>
      <c r="AZ170" s="71" t="str">
        <f t="shared" si="119"/>
        <v/>
      </c>
      <c r="BA170" s="180" t="str">
        <f t="shared" si="120"/>
        <v/>
      </c>
      <c r="BB170" s="101"/>
    </row>
    <row r="171" spans="1:54" ht="19.95" customHeight="1" x14ac:dyDescent="0.3">
      <c r="A171" s="98">
        <f>IF(B171="","",SUM(B$6:B171))</f>
        <v>166</v>
      </c>
      <c r="B171" s="95">
        <f t="shared" si="85"/>
        <v>1</v>
      </c>
      <c r="C171" s="254">
        <v>0.72569444444444453</v>
      </c>
      <c r="D171" s="255" t="s">
        <v>17</v>
      </c>
      <c r="E171" s="255">
        <v>310</v>
      </c>
      <c r="F171" s="256" t="s">
        <v>114</v>
      </c>
      <c r="G171" s="257" t="s">
        <v>109</v>
      </c>
      <c r="H171" s="170"/>
      <c r="I171" s="72" t="str">
        <f t="shared" si="124"/>
        <v/>
      </c>
      <c r="J171" s="72" t="str">
        <f t="shared" si="124"/>
        <v/>
      </c>
      <c r="K171" s="72" t="str">
        <f t="shared" si="124"/>
        <v>TRUE</v>
      </c>
      <c r="L171" s="72" t="str">
        <f t="shared" si="124"/>
        <v/>
      </c>
      <c r="M171" s="81" t="str">
        <f t="shared" si="124"/>
        <v/>
      </c>
      <c r="N171" s="62" t="str">
        <f t="shared" si="86"/>
        <v/>
      </c>
      <c r="O171" s="62" t="str">
        <f>IF(N171="","",SUM(N$6:N171))</f>
        <v/>
      </c>
      <c r="P171" s="63" t="str">
        <f t="shared" si="87"/>
        <v/>
      </c>
      <c r="Q171" s="63" t="str">
        <f t="shared" si="88"/>
        <v/>
      </c>
      <c r="R171" s="79" t="str">
        <f t="shared" si="89"/>
        <v/>
      </c>
      <c r="S171" s="63" t="str">
        <f t="shared" si="90"/>
        <v/>
      </c>
      <c r="T171" s="63" t="str">
        <f t="shared" si="91"/>
        <v/>
      </c>
      <c r="U171" s="63" t="str">
        <f t="shared" si="92"/>
        <v/>
      </c>
      <c r="V171" s="64" t="str">
        <f t="shared" si="93"/>
        <v/>
      </c>
      <c r="W171" s="64" t="str">
        <f>IF(V171="","",SUM(V$6:V171))</f>
        <v/>
      </c>
      <c r="X171" s="65" t="str">
        <f t="shared" si="94"/>
        <v/>
      </c>
      <c r="Y171" s="65" t="str">
        <f t="shared" si="95"/>
        <v/>
      </c>
      <c r="Z171" s="65" t="str">
        <f t="shared" si="96"/>
        <v/>
      </c>
      <c r="AA171" s="65" t="str">
        <f t="shared" si="97"/>
        <v/>
      </c>
      <c r="AB171" s="65" t="str">
        <f t="shared" si="98"/>
        <v/>
      </c>
      <c r="AC171" s="65" t="str">
        <f t="shared" si="99"/>
        <v/>
      </c>
      <c r="AD171" s="66">
        <f t="shared" si="100"/>
        <v>1</v>
      </c>
      <c r="AE171" s="66">
        <f>IF(AD171="","",SUM(AD$6:AD171))</f>
        <v>41</v>
      </c>
      <c r="AF171" s="67">
        <f t="shared" si="101"/>
        <v>0.72569444444444453</v>
      </c>
      <c r="AG171" s="67" t="str">
        <f t="shared" si="102"/>
        <v>Stand C</v>
      </c>
      <c r="AH171" s="87">
        <f t="shared" si="103"/>
        <v>310</v>
      </c>
      <c r="AI171" s="67" t="str">
        <f t="shared" si="104"/>
        <v xml:space="preserve">Huddersfield - Hepworth                                                                             </v>
      </c>
      <c r="AJ171" s="67" t="str">
        <f t="shared" si="105"/>
        <v xml:space="preserve">First                                             </v>
      </c>
      <c r="AK171" s="67" t="str">
        <f t="shared" si="106"/>
        <v/>
      </c>
      <c r="AL171" s="68" t="str">
        <f t="shared" si="107"/>
        <v/>
      </c>
      <c r="AM171" s="68" t="str">
        <f>IF(AL171="","",SUM(AL$6:AL171))</f>
        <v/>
      </c>
      <c r="AN171" s="69" t="str">
        <f t="shared" si="108"/>
        <v/>
      </c>
      <c r="AO171" s="69" t="str">
        <f t="shared" si="109"/>
        <v/>
      </c>
      <c r="AP171" s="96" t="str">
        <f t="shared" si="110"/>
        <v/>
      </c>
      <c r="AQ171" s="69" t="str">
        <f t="shared" si="111"/>
        <v/>
      </c>
      <c r="AR171" s="69" t="str">
        <f t="shared" si="112"/>
        <v/>
      </c>
      <c r="AS171" s="69" t="str">
        <f t="shared" si="113"/>
        <v/>
      </c>
      <c r="AT171" s="70" t="str">
        <f t="shared" si="114"/>
        <v/>
      </c>
      <c r="AU171" s="70" t="str">
        <f>IF(AT171="","",SUM(AT$6:AT171))</f>
        <v/>
      </c>
      <c r="AV171" s="71" t="str">
        <f t="shared" si="115"/>
        <v/>
      </c>
      <c r="AW171" s="71" t="str">
        <f t="shared" si="116"/>
        <v/>
      </c>
      <c r="AX171" s="97" t="str">
        <f t="shared" si="117"/>
        <v/>
      </c>
      <c r="AY171" s="71" t="str">
        <f t="shared" si="118"/>
        <v/>
      </c>
      <c r="AZ171" s="71" t="str">
        <f t="shared" si="119"/>
        <v/>
      </c>
      <c r="BA171" s="180" t="str">
        <f t="shared" si="120"/>
        <v/>
      </c>
      <c r="BB171" s="101"/>
    </row>
    <row r="172" spans="1:54" ht="19.95" customHeight="1" x14ac:dyDescent="0.3">
      <c r="A172" s="98">
        <f>IF(B172="","",SUM(B$6:B172))</f>
        <v>167</v>
      </c>
      <c r="B172" s="95">
        <f t="shared" si="85"/>
        <v>1</v>
      </c>
      <c r="C172" s="254">
        <v>0.72916666666666663</v>
      </c>
      <c r="D172" s="255" t="s">
        <v>15</v>
      </c>
      <c r="E172" s="255">
        <v>310</v>
      </c>
      <c r="F172" s="256" t="s">
        <v>110</v>
      </c>
      <c r="G172" s="257" t="s">
        <v>109</v>
      </c>
      <c r="H172" s="170"/>
      <c r="I172" s="72" t="str">
        <f t="shared" si="124"/>
        <v>TRUE</v>
      </c>
      <c r="J172" s="72" t="str">
        <f t="shared" si="124"/>
        <v/>
      </c>
      <c r="K172" s="72" t="str">
        <f t="shared" si="124"/>
        <v/>
      </c>
      <c r="L172" s="72" t="str">
        <f t="shared" si="124"/>
        <v/>
      </c>
      <c r="M172" s="81" t="str">
        <f t="shared" si="124"/>
        <v/>
      </c>
      <c r="N172" s="62">
        <f t="shared" si="86"/>
        <v>1</v>
      </c>
      <c r="O172" s="62">
        <f>IF(N172="","",SUM(N$6:N172))</f>
        <v>57</v>
      </c>
      <c r="P172" s="63">
        <f t="shared" si="87"/>
        <v>0.72916666666666663</v>
      </c>
      <c r="Q172" s="63" t="str">
        <f t="shared" si="88"/>
        <v>Stand A</v>
      </c>
      <c r="R172" s="79">
        <f t="shared" si="89"/>
        <v>310</v>
      </c>
      <c r="S172" s="63" t="str">
        <f t="shared" si="90"/>
        <v xml:space="preserve">Hepworth - Huddersfield                                                                             </v>
      </c>
      <c r="T172" s="63" t="str">
        <f t="shared" si="91"/>
        <v xml:space="preserve">First                                             </v>
      </c>
      <c r="U172" s="63" t="str">
        <f t="shared" si="92"/>
        <v/>
      </c>
      <c r="V172" s="64" t="str">
        <f t="shared" si="93"/>
        <v/>
      </c>
      <c r="W172" s="64" t="str">
        <f>IF(V172="","",SUM(V$6:V172))</f>
        <v/>
      </c>
      <c r="X172" s="65" t="str">
        <f t="shared" si="94"/>
        <v/>
      </c>
      <c r="Y172" s="65" t="str">
        <f t="shared" si="95"/>
        <v/>
      </c>
      <c r="Z172" s="65" t="str">
        <f t="shared" si="96"/>
        <v/>
      </c>
      <c r="AA172" s="65" t="str">
        <f t="shared" si="97"/>
        <v/>
      </c>
      <c r="AB172" s="65" t="str">
        <f t="shared" si="98"/>
        <v/>
      </c>
      <c r="AC172" s="65" t="str">
        <f t="shared" si="99"/>
        <v/>
      </c>
      <c r="AD172" s="66" t="str">
        <f t="shared" si="100"/>
        <v/>
      </c>
      <c r="AE172" s="66" t="str">
        <f>IF(AD172="","",SUM(AD$6:AD172))</f>
        <v/>
      </c>
      <c r="AF172" s="67" t="str">
        <f t="shared" si="101"/>
        <v/>
      </c>
      <c r="AG172" s="67" t="str">
        <f t="shared" si="102"/>
        <v/>
      </c>
      <c r="AH172" s="87" t="str">
        <f t="shared" si="103"/>
        <v/>
      </c>
      <c r="AI172" s="67" t="str">
        <f t="shared" si="104"/>
        <v/>
      </c>
      <c r="AJ172" s="67" t="str">
        <f t="shared" si="105"/>
        <v/>
      </c>
      <c r="AK172" s="67" t="str">
        <f t="shared" si="106"/>
        <v/>
      </c>
      <c r="AL172" s="68" t="str">
        <f t="shared" si="107"/>
        <v/>
      </c>
      <c r="AM172" s="68" t="str">
        <f>IF(AL172="","",SUM(AL$6:AL172))</f>
        <v/>
      </c>
      <c r="AN172" s="69" t="str">
        <f t="shared" si="108"/>
        <v/>
      </c>
      <c r="AO172" s="69" t="str">
        <f t="shared" si="109"/>
        <v/>
      </c>
      <c r="AP172" s="96" t="str">
        <f t="shared" si="110"/>
        <v/>
      </c>
      <c r="AQ172" s="69" t="str">
        <f t="shared" si="111"/>
        <v/>
      </c>
      <c r="AR172" s="69" t="str">
        <f t="shared" si="112"/>
        <v/>
      </c>
      <c r="AS172" s="69" t="str">
        <f t="shared" si="113"/>
        <v/>
      </c>
      <c r="AT172" s="70" t="str">
        <f t="shared" si="114"/>
        <v/>
      </c>
      <c r="AU172" s="70" t="str">
        <f>IF(AT172="","",SUM(AT$6:AT172))</f>
        <v/>
      </c>
      <c r="AV172" s="71" t="str">
        <f t="shared" si="115"/>
        <v/>
      </c>
      <c r="AW172" s="71" t="str">
        <f t="shared" si="116"/>
        <v/>
      </c>
      <c r="AX172" s="97" t="str">
        <f t="shared" si="117"/>
        <v/>
      </c>
      <c r="AY172" s="71" t="str">
        <f t="shared" si="118"/>
        <v/>
      </c>
      <c r="AZ172" s="71" t="str">
        <f t="shared" si="119"/>
        <v/>
      </c>
      <c r="BA172" s="180" t="str">
        <f t="shared" si="120"/>
        <v/>
      </c>
      <c r="BB172" s="101"/>
    </row>
    <row r="173" spans="1:54" ht="19.95" customHeight="1" x14ac:dyDescent="0.3">
      <c r="A173" s="98">
        <f>IF(B173="","",SUM(B$6:B173))</f>
        <v>168</v>
      </c>
      <c r="B173" s="95">
        <f t="shared" si="85"/>
        <v>1</v>
      </c>
      <c r="C173" s="254">
        <v>0.72916666666666663</v>
      </c>
      <c r="D173" s="255" t="s">
        <v>16</v>
      </c>
      <c r="E173" s="255">
        <v>335</v>
      </c>
      <c r="F173" s="256" t="s">
        <v>121</v>
      </c>
      <c r="G173" s="257" t="s">
        <v>122</v>
      </c>
      <c r="H173" s="170"/>
      <c r="I173" s="72" t="str">
        <f t="shared" si="124"/>
        <v/>
      </c>
      <c r="J173" s="72" t="str">
        <f t="shared" si="124"/>
        <v>TRUE</v>
      </c>
      <c r="K173" s="72" t="str">
        <f t="shared" si="124"/>
        <v/>
      </c>
      <c r="L173" s="72" t="str">
        <f t="shared" si="124"/>
        <v/>
      </c>
      <c r="M173" s="81" t="str">
        <f t="shared" si="124"/>
        <v/>
      </c>
      <c r="N173" s="62" t="str">
        <f t="shared" si="86"/>
        <v/>
      </c>
      <c r="O173" s="62" t="str">
        <f>IF(N173="","",SUM(N$6:N173))</f>
        <v/>
      </c>
      <c r="P173" s="63" t="str">
        <f t="shared" si="87"/>
        <v/>
      </c>
      <c r="Q173" s="63" t="str">
        <f t="shared" si="88"/>
        <v/>
      </c>
      <c r="R173" s="79" t="str">
        <f t="shared" si="89"/>
        <v/>
      </c>
      <c r="S173" s="63" t="str">
        <f t="shared" si="90"/>
        <v/>
      </c>
      <c r="T173" s="63" t="str">
        <f t="shared" si="91"/>
        <v/>
      </c>
      <c r="U173" s="63" t="str">
        <f t="shared" si="92"/>
        <v/>
      </c>
      <c r="V173" s="64">
        <f t="shared" si="93"/>
        <v>1</v>
      </c>
      <c r="W173" s="64">
        <f>IF(V173="","",SUM(V$6:V173))</f>
        <v>36</v>
      </c>
      <c r="X173" s="65">
        <f t="shared" si="94"/>
        <v>0.72916666666666663</v>
      </c>
      <c r="Y173" s="65" t="str">
        <f t="shared" si="95"/>
        <v>Stand B</v>
      </c>
      <c r="Z173" s="65">
        <f t="shared" si="96"/>
        <v>335</v>
      </c>
      <c r="AA173" s="65" t="str">
        <f t="shared" si="97"/>
        <v xml:space="preserve">Holmfirth - Pole Moor                                                                               </v>
      </c>
      <c r="AB173" s="65" t="str">
        <f t="shared" si="98"/>
        <v xml:space="preserve">Stotts Coaches                                    </v>
      </c>
      <c r="AC173" s="65" t="str">
        <f t="shared" si="99"/>
        <v/>
      </c>
      <c r="AD173" s="66" t="str">
        <f t="shared" si="100"/>
        <v/>
      </c>
      <c r="AE173" s="66" t="str">
        <f>IF(AD173="","",SUM(AD$6:AD173))</f>
        <v/>
      </c>
      <c r="AF173" s="67" t="str">
        <f t="shared" si="101"/>
        <v/>
      </c>
      <c r="AG173" s="67" t="str">
        <f t="shared" si="102"/>
        <v/>
      </c>
      <c r="AH173" s="87" t="str">
        <f t="shared" si="103"/>
        <v/>
      </c>
      <c r="AI173" s="67" t="str">
        <f t="shared" si="104"/>
        <v/>
      </c>
      <c r="AJ173" s="67" t="str">
        <f t="shared" si="105"/>
        <v/>
      </c>
      <c r="AK173" s="67" t="str">
        <f t="shared" si="106"/>
        <v/>
      </c>
      <c r="AL173" s="68" t="str">
        <f t="shared" si="107"/>
        <v/>
      </c>
      <c r="AM173" s="68" t="str">
        <f>IF(AL173="","",SUM(AL$6:AL173))</f>
        <v/>
      </c>
      <c r="AN173" s="69" t="str">
        <f t="shared" si="108"/>
        <v/>
      </c>
      <c r="AO173" s="69" t="str">
        <f t="shared" si="109"/>
        <v/>
      </c>
      <c r="AP173" s="96" t="str">
        <f t="shared" si="110"/>
        <v/>
      </c>
      <c r="AQ173" s="69" t="str">
        <f t="shared" si="111"/>
        <v/>
      </c>
      <c r="AR173" s="69" t="str">
        <f t="shared" si="112"/>
        <v/>
      </c>
      <c r="AS173" s="69" t="str">
        <f t="shared" si="113"/>
        <v/>
      </c>
      <c r="AT173" s="70" t="str">
        <f t="shared" si="114"/>
        <v/>
      </c>
      <c r="AU173" s="70" t="str">
        <f>IF(AT173="","",SUM(AT$6:AT173))</f>
        <v/>
      </c>
      <c r="AV173" s="71" t="str">
        <f t="shared" si="115"/>
        <v/>
      </c>
      <c r="AW173" s="71" t="str">
        <f t="shared" si="116"/>
        <v/>
      </c>
      <c r="AX173" s="97" t="str">
        <f t="shared" si="117"/>
        <v/>
      </c>
      <c r="AY173" s="71" t="str">
        <f t="shared" si="118"/>
        <v/>
      </c>
      <c r="AZ173" s="71" t="str">
        <f t="shared" si="119"/>
        <v/>
      </c>
      <c r="BA173" s="180" t="str">
        <f t="shared" si="120"/>
        <v/>
      </c>
      <c r="BB173" s="101"/>
    </row>
    <row r="174" spans="1:54" ht="19.95" customHeight="1" x14ac:dyDescent="0.3">
      <c r="A174" s="98">
        <f>IF(B174="","",SUM(B$6:B174))</f>
        <v>169</v>
      </c>
      <c r="B174" s="95">
        <f t="shared" si="85"/>
        <v>1</v>
      </c>
      <c r="C174" s="254">
        <v>0.73819444444444438</v>
      </c>
      <c r="D174" s="255" t="s">
        <v>15</v>
      </c>
      <c r="E174" s="255">
        <v>314</v>
      </c>
      <c r="F174" s="256" t="s">
        <v>117</v>
      </c>
      <c r="G174" s="257" t="s">
        <v>109</v>
      </c>
      <c r="H174" s="170"/>
      <c r="I174" s="72" t="str">
        <f t="shared" si="124"/>
        <v>TRUE</v>
      </c>
      <c r="J174" s="72" t="str">
        <f t="shared" si="124"/>
        <v/>
      </c>
      <c r="K174" s="72" t="str">
        <f t="shared" si="124"/>
        <v/>
      </c>
      <c r="L174" s="72" t="str">
        <f t="shared" si="124"/>
        <v/>
      </c>
      <c r="M174" s="81" t="str">
        <f t="shared" si="124"/>
        <v/>
      </c>
      <c r="N174" s="62">
        <f t="shared" si="86"/>
        <v>1</v>
      </c>
      <c r="O174" s="62">
        <f>IF(N174="","",SUM(N$6:N174))</f>
        <v>58</v>
      </c>
      <c r="P174" s="63">
        <f t="shared" si="87"/>
        <v>0.73819444444444438</v>
      </c>
      <c r="Q174" s="63" t="str">
        <f t="shared" si="88"/>
        <v>Stand A</v>
      </c>
      <c r="R174" s="79">
        <f t="shared" si="89"/>
        <v>314</v>
      </c>
      <c r="S174" s="63" t="str">
        <f t="shared" si="90"/>
        <v xml:space="preserve">Holme - Huddersfield                                                                                </v>
      </c>
      <c r="T174" s="63" t="str">
        <f t="shared" si="91"/>
        <v xml:space="preserve">First                                             </v>
      </c>
      <c r="U174" s="63" t="str">
        <f t="shared" si="92"/>
        <v/>
      </c>
      <c r="V174" s="64" t="str">
        <f t="shared" si="93"/>
        <v/>
      </c>
      <c r="W174" s="64" t="str">
        <f>IF(V174="","",SUM(V$6:V174))</f>
        <v/>
      </c>
      <c r="X174" s="65" t="str">
        <f t="shared" si="94"/>
        <v/>
      </c>
      <c r="Y174" s="65" t="str">
        <f t="shared" si="95"/>
        <v/>
      </c>
      <c r="Z174" s="65" t="str">
        <f t="shared" si="96"/>
        <v/>
      </c>
      <c r="AA174" s="65" t="str">
        <f t="shared" si="97"/>
        <v/>
      </c>
      <c r="AB174" s="65" t="str">
        <f t="shared" si="98"/>
        <v/>
      </c>
      <c r="AC174" s="65" t="str">
        <f t="shared" si="99"/>
        <v/>
      </c>
      <c r="AD174" s="66" t="str">
        <f t="shared" si="100"/>
        <v/>
      </c>
      <c r="AE174" s="66" t="str">
        <f>IF(AD174="","",SUM(AD$6:AD174))</f>
        <v/>
      </c>
      <c r="AF174" s="67" t="str">
        <f t="shared" si="101"/>
        <v/>
      </c>
      <c r="AG174" s="67" t="str">
        <f t="shared" si="102"/>
        <v/>
      </c>
      <c r="AH174" s="87" t="str">
        <f t="shared" si="103"/>
        <v/>
      </c>
      <c r="AI174" s="67" t="str">
        <f t="shared" si="104"/>
        <v/>
      </c>
      <c r="AJ174" s="67" t="str">
        <f t="shared" si="105"/>
        <v/>
      </c>
      <c r="AK174" s="67" t="str">
        <f t="shared" si="106"/>
        <v/>
      </c>
      <c r="AL174" s="68" t="str">
        <f t="shared" si="107"/>
        <v/>
      </c>
      <c r="AM174" s="68" t="str">
        <f>IF(AL174="","",SUM(AL$6:AL174))</f>
        <v/>
      </c>
      <c r="AN174" s="69" t="str">
        <f t="shared" si="108"/>
        <v/>
      </c>
      <c r="AO174" s="69" t="str">
        <f t="shared" si="109"/>
        <v/>
      </c>
      <c r="AP174" s="96" t="str">
        <f t="shared" si="110"/>
        <v/>
      </c>
      <c r="AQ174" s="69" t="str">
        <f t="shared" si="111"/>
        <v/>
      </c>
      <c r="AR174" s="69" t="str">
        <f t="shared" si="112"/>
        <v/>
      </c>
      <c r="AS174" s="69" t="str">
        <f t="shared" si="113"/>
        <v/>
      </c>
      <c r="AT174" s="70" t="str">
        <f t="shared" si="114"/>
        <v/>
      </c>
      <c r="AU174" s="70" t="str">
        <f>IF(AT174="","",SUM(AT$6:AT174))</f>
        <v/>
      </c>
      <c r="AV174" s="71" t="str">
        <f t="shared" si="115"/>
        <v/>
      </c>
      <c r="AW174" s="71" t="str">
        <f t="shared" si="116"/>
        <v/>
      </c>
      <c r="AX174" s="97" t="str">
        <f t="shared" si="117"/>
        <v/>
      </c>
      <c r="AY174" s="71" t="str">
        <f t="shared" si="118"/>
        <v/>
      </c>
      <c r="AZ174" s="71" t="str">
        <f t="shared" si="119"/>
        <v/>
      </c>
      <c r="BA174" s="180" t="str">
        <f t="shared" si="120"/>
        <v/>
      </c>
      <c r="BB174" s="101"/>
    </row>
    <row r="175" spans="1:54" ht="19.95" customHeight="1" x14ac:dyDescent="0.3">
      <c r="A175" s="98">
        <f>IF(B175="","",SUM(B$6:B175))</f>
        <v>170</v>
      </c>
      <c r="B175" s="95">
        <f t="shared" si="85"/>
        <v>1</v>
      </c>
      <c r="C175" s="254">
        <v>0.74097222222222225</v>
      </c>
      <c r="D175" s="255" t="s">
        <v>17</v>
      </c>
      <c r="E175" s="255">
        <v>316</v>
      </c>
      <c r="F175" s="256" t="s">
        <v>118</v>
      </c>
      <c r="G175" s="257" t="s">
        <v>109</v>
      </c>
      <c r="H175" s="170"/>
      <c r="I175" s="72" t="str">
        <f t="shared" si="124"/>
        <v/>
      </c>
      <c r="J175" s="72" t="str">
        <f t="shared" si="124"/>
        <v/>
      </c>
      <c r="K175" s="72" t="str">
        <f t="shared" si="124"/>
        <v>TRUE</v>
      </c>
      <c r="L175" s="72" t="str">
        <f t="shared" si="124"/>
        <v/>
      </c>
      <c r="M175" s="81" t="str">
        <f t="shared" si="124"/>
        <v/>
      </c>
      <c r="N175" s="62" t="str">
        <f t="shared" si="86"/>
        <v/>
      </c>
      <c r="O175" s="62" t="str">
        <f>IF(N175="","",SUM(N$6:N175))</f>
        <v/>
      </c>
      <c r="P175" s="63" t="str">
        <f t="shared" si="87"/>
        <v/>
      </c>
      <c r="Q175" s="63" t="str">
        <f t="shared" si="88"/>
        <v/>
      </c>
      <c r="R175" s="79" t="str">
        <f t="shared" si="89"/>
        <v/>
      </c>
      <c r="S175" s="63" t="str">
        <f t="shared" si="90"/>
        <v/>
      </c>
      <c r="T175" s="63" t="str">
        <f t="shared" si="91"/>
        <v/>
      </c>
      <c r="U175" s="63" t="str">
        <f t="shared" si="92"/>
        <v/>
      </c>
      <c r="V175" s="64" t="str">
        <f t="shared" si="93"/>
        <v/>
      </c>
      <c r="W175" s="64" t="str">
        <f>IF(V175="","",SUM(V$6:V175))</f>
        <v/>
      </c>
      <c r="X175" s="65" t="str">
        <f t="shared" si="94"/>
        <v/>
      </c>
      <c r="Y175" s="65" t="str">
        <f t="shared" si="95"/>
        <v/>
      </c>
      <c r="Z175" s="65" t="str">
        <f t="shared" si="96"/>
        <v/>
      </c>
      <c r="AA175" s="65" t="str">
        <f t="shared" si="97"/>
        <v/>
      </c>
      <c r="AB175" s="65" t="str">
        <f t="shared" si="98"/>
        <v/>
      </c>
      <c r="AC175" s="65" t="str">
        <f t="shared" si="99"/>
        <v/>
      </c>
      <c r="AD175" s="66">
        <f t="shared" si="100"/>
        <v>1</v>
      </c>
      <c r="AE175" s="66">
        <f>IF(AD175="","",SUM(AD$6:AD175))</f>
        <v>42</v>
      </c>
      <c r="AF175" s="67">
        <f t="shared" si="101"/>
        <v>0.74097222222222225</v>
      </c>
      <c r="AG175" s="67" t="str">
        <f t="shared" si="102"/>
        <v>Stand C</v>
      </c>
      <c r="AH175" s="87">
        <f t="shared" si="103"/>
        <v>316</v>
      </c>
      <c r="AI175" s="67" t="str">
        <f t="shared" si="104"/>
        <v xml:space="preserve">Huddersfield - Parkhead                                                                             </v>
      </c>
      <c r="AJ175" s="67" t="str">
        <f t="shared" si="105"/>
        <v xml:space="preserve">First                                             </v>
      </c>
      <c r="AK175" s="67" t="str">
        <f t="shared" si="106"/>
        <v/>
      </c>
      <c r="AL175" s="68" t="str">
        <f t="shared" si="107"/>
        <v/>
      </c>
      <c r="AM175" s="68" t="str">
        <f>IF(AL175="","",SUM(AL$6:AL175))</f>
        <v/>
      </c>
      <c r="AN175" s="69" t="str">
        <f t="shared" si="108"/>
        <v/>
      </c>
      <c r="AO175" s="69" t="str">
        <f t="shared" si="109"/>
        <v/>
      </c>
      <c r="AP175" s="96" t="str">
        <f t="shared" si="110"/>
        <v/>
      </c>
      <c r="AQ175" s="69" t="str">
        <f t="shared" si="111"/>
        <v/>
      </c>
      <c r="AR175" s="69" t="str">
        <f t="shared" si="112"/>
        <v/>
      </c>
      <c r="AS175" s="69" t="str">
        <f t="shared" si="113"/>
        <v/>
      </c>
      <c r="AT175" s="70" t="str">
        <f t="shared" si="114"/>
        <v/>
      </c>
      <c r="AU175" s="70" t="str">
        <f>IF(AT175="","",SUM(AT$6:AT175))</f>
        <v/>
      </c>
      <c r="AV175" s="71" t="str">
        <f t="shared" si="115"/>
        <v/>
      </c>
      <c r="AW175" s="71" t="str">
        <f t="shared" si="116"/>
        <v/>
      </c>
      <c r="AX175" s="97" t="str">
        <f t="shared" si="117"/>
        <v/>
      </c>
      <c r="AY175" s="71" t="str">
        <f t="shared" si="118"/>
        <v/>
      </c>
      <c r="AZ175" s="71" t="str">
        <f t="shared" si="119"/>
        <v/>
      </c>
      <c r="BA175" s="180" t="str">
        <f t="shared" si="120"/>
        <v/>
      </c>
      <c r="BB175" s="101"/>
    </row>
    <row r="176" spans="1:54" ht="19.95" customHeight="1" x14ac:dyDescent="0.3">
      <c r="A176" s="98">
        <f>IF(B176="","",SUM(B$6:B176))</f>
        <v>171</v>
      </c>
      <c r="B176" s="95">
        <f t="shared" si="85"/>
        <v>1</v>
      </c>
      <c r="C176" s="254">
        <v>0.74305555555555547</v>
      </c>
      <c r="D176" s="255" t="s">
        <v>16</v>
      </c>
      <c r="E176" s="255">
        <v>436</v>
      </c>
      <c r="F176" s="256" t="s">
        <v>115</v>
      </c>
      <c r="G176" s="257" t="s">
        <v>116</v>
      </c>
      <c r="H176" s="170"/>
      <c r="I176" s="72" t="str">
        <f t="shared" ref="I176:M185" si="125">IF($D176=I$5,"TRUE","")</f>
        <v/>
      </c>
      <c r="J176" s="72" t="str">
        <f t="shared" si="125"/>
        <v>TRUE</v>
      </c>
      <c r="K176" s="72" t="str">
        <f t="shared" si="125"/>
        <v/>
      </c>
      <c r="L176" s="72" t="str">
        <f t="shared" si="125"/>
        <v/>
      </c>
      <c r="M176" s="81" t="str">
        <f t="shared" si="125"/>
        <v/>
      </c>
      <c r="N176" s="62" t="str">
        <f t="shared" si="86"/>
        <v/>
      </c>
      <c r="O176" s="62" t="str">
        <f>IF(N176="","",SUM(N$6:N176))</f>
        <v/>
      </c>
      <c r="P176" s="63" t="str">
        <f t="shared" si="87"/>
        <v/>
      </c>
      <c r="Q176" s="63" t="str">
        <f t="shared" si="88"/>
        <v/>
      </c>
      <c r="R176" s="79" t="str">
        <f t="shared" si="89"/>
        <v/>
      </c>
      <c r="S176" s="63" t="str">
        <f t="shared" si="90"/>
        <v/>
      </c>
      <c r="T176" s="63" t="str">
        <f t="shared" si="91"/>
        <v/>
      </c>
      <c r="U176" s="63" t="str">
        <f t="shared" si="92"/>
        <v/>
      </c>
      <c r="V176" s="64">
        <f t="shared" si="93"/>
        <v>1</v>
      </c>
      <c r="W176" s="64">
        <f>IF(V176="","",SUM(V$6:V176))</f>
        <v>37</v>
      </c>
      <c r="X176" s="65">
        <f t="shared" si="94"/>
        <v>0.74305555555555547</v>
      </c>
      <c r="Y176" s="65" t="str">
        <f t="shared" si="95"/>
        <v>Stand B</v>
      </c>
      <c r="Z176" s="65">
        <f t="shared" si="96"/>
        <v>436</v>
      </c>
      <c r="AA176" s="65" t="str">
        <f t="shared" si="97"/>
        <v xml:space="preserve">Holmfirth - Wakefield                                                                               </v>
      </c>
      <c r="AB176" s="65" t="str">
        <f t="shared" si="98"/>
        <v xml:space="preserve">Yorkshire Tiger                      </v>
      </c>
      <c r="AC176" s="65" t="str">
        <f t="shared" si="99"/>
        <v/>
      </c>
      <c r="AD176" s="66" t="str">
        <f t="shared" si="100"/>
        <v/>
      </c>
      <c r="AE176" s="66" t="str">
        <f>IF(AD176="","",SUM(AD$6:AD176))</f>
        <v/>
      </c>
      <c r="AF176" s="67" t="str">
        <f t="shared" si="101"/>
        <v/>
      </c>
      <c r="AG176" s="67" t="str">
        <f t="shared" si="102"/>
        <v/>
      </c>
      <c r="AH176" s="87" t="str">
        <f t="shared" si="103"/>
        <v/>
      </c>
      <c r="AI176" s="67" t="str">
        <f t="shared" si="104"/>
        <v/>
      </c>
      <c r="AJ176" s="67" t="str">
        <f t="shared" si="105"/>
        <v/>
      </c>
      <c r="AK176" s="67" t="str">
        <f t="shared" si="106"/>
        <v/>
      </c>
      <c r="AL176" s="68" t="str">
        <f t="shared" si="107"/>
        <v/>
      </c>
      <c r="AM176" s="68" t="str">
        <f>IF(AL176="","",SUM(AL$6:AL176))</f>
        <v/>
      </c>
      <c r="AN176" s="69" t="str">
        <f t="shared" si="108"/>
        <v/>
      </c>
      <c r="AO176" s="69" t="str">
        <f t="shared" si="109"/>
        <v/>
      </c>
      <c r="AP176" s="96" t="str">
        <f t="shared" si="110"/>
        <v/>
      </c>
      <c r="AQ176" s="69" t="str">
        <f t="shared" si="111"/>
        <v/>
      </c>
      <c r="AR176" s="69" t="str">
        <f t="shared" si="112"/>
        <v/>
      </c>
      <c r="AS176" s="69" t="str">
        <f t="shared" si="113"/>
        <v/>
      </c>
      <c r="AT176" s="70" t="str">
        <f t="shared" si="114"/>
        <v/>
      </c>
      <c r="AU176" s="70" t="str">
        <f>IF(AT176="","",SUM(AT$6:AT176))</f>
        <v/>
      </c>
      <c r="AV176" s="71" t="str">
        <f t="shared" si="115"/>
        <v/>
      </c>
      <c r="AW176" s="71" t="str">
        <f t="shared" si="116"/>
        <v/>
      </c>
      <c r="AX176" s="97" t="str">
        <f t="shared" si="117"/>
        <v/>
      </c>
      <c r="AY176" s="71" t="str">
        <f t="shared" si="118"/>
        <v/>
      </c>
      <c r="AZ176" s="71" t="str">
        <f t="shared" si="119"/>
        <v/>
      </c>
      <c r="BA176" s="180" t="str">
        <f t="shared" si="120"/>
        <v/>
      </c>
      <c r="BB176" s="101"/>
    </row>
    <row r="177" spans="1:54" ht="19.95" customHeight="1" x14ac:dyDescent="0.3">
      <c r="A177" s="98">
        <f>IF(B177="","",SUM(B$6:B177))</f>
        <v>172</v>
      </c>
      <c r="B177" s="95">
        <f t="shared" si="85"/>
        <v>1</v>
      </c>
      <c r="C177" s="254">
        <v>0.74652777777777779</v>
      </c>
      <c r="D177" s="255" t="s">
        <v>17</v>
      </c>
      <c r="E177" s="255">
        <v>310</v>
      </c>
      <c r="F177" s="256" t="s">
        <v>114</v>
      </c>
      <c r="G177" s="257" t="s">
        <v>109</v>
      </c>
      <c r="H177" s="170"/>
      <c r="I177" s="72" t="str">
        <f t="shared" si="125"/>
        <v/>
      </c>
      <c r="J177" s="72" t="str">
        <f t="shared" si="125"/>
        <v/>
      </c>
      <c r="K177" s="72" t="str">
        <f t="shared" si="125"/>
        <v>TRUE</v>
      </c>
      <c r="L177" s="72" t="str">
        <f t="shared" si="125"/>
        <v/>
      </c>
      <c r="M177" s="81" t="str">
        <f t="shared" si="125"/>
        <v/>
      </c>
      <c r="N177" s="62" t="str">
        <f t="shared" si="86"/>
        <v/>
      </c>
      <c r="O177" s="62" t="str">
        <f>IF(N177="","",SUM(N$6:N177))</f>
        <v/>
      </c>
      <c r="P177" s="63" t="str">
        <f t="shared" si="87"/>
        <v/>
      </c>
      <c r="Q177" s="63" t="str">
        <f t="shared" si="88"/>
        <v/>
      </c>
      <c r="R177" s="79" t="str">
        <f t="shared" si="89"/>
        <v/>
      </c>
      <c r="S177" s="63" t="str">
        <f t="shared" si="90"/>
        <v/>
      </c>
      <c r="T177" s="63" t="str">
        <f t="shared" si="91"/>
        <v/>
      </c>
      <c r="U177" s="63" t="str">
        <f t="shared" si="92"/>
        <v/>
      </c>
      <c r="V177" s="64" t="str">
        <f t="shared" si="93"/>
        <v/>
      </c>
      <c r="W177" s="64" t="str">
        <f>IF(V177="","",SUM(V$6:V177))</f>
        <v/>
      </c>
      <c r="X177" s="65" t="str">
        <f t="shared" si="94"/>
        <v/>
      </c>
      <c r="Y177" s="65" t="str">
        <f t="shared" si="95"/>
        <v/>
      </c>
      <c r="Z177" s="65" t="str">
        <f t="shared" si="96"/>
        <v/>
      </c>
      <c r="AA177" s="65" t="str">
        <f t="shared" si="97"/>
        <v/>
      </c>
      <c r="AB177" s="65" t="str">
        <f t="shared" si="98"/>
        <v/>
      </c>
      <c r="AC177" s="65" t="str">
        <f t="shared" si="99"/>
        <v/>
      </c>
      <c r="AD177" s="66">
        <f t="shared" si="100"/>
        <v>1</v>
      </c>
      <c r="AE177" s="66">
        <f>IF(AD177="","",SUM(AD$6:AD177))</f>
        <v>43</v>
      </c>
      <c r="AF177" s="67">
        <f t="shared" si="101"/>
        <v>0.74652777777777779</v>
      </c>
      <c r="AG177" s="67" t="str">
        <f t="shared" si="102"/>
        <v>Stand C</v>
      </c>
      <c r="AH177" s="87">
        <f t="shared" si="103"/>
        <v>310</v>
      </c>
      <c r="AI177" s="67" t="str">
        <f t="shared" si="104"/>
        <v xml:space="preserve">Huddersfield - Hepworth                                                                             </v>
      </c>
      <c r="AJ177" s="67" t="str">
        <f t="shared" si="105"/>
        <v xml:space="preserve">First                                             </v>
      </c>
      <c r="AK177" s="67" t="str">
        <f t="shared" si="106"/>
        <v/>
      </c>
      <c r="AL177" s="68" t="str">
        <f t="shared" si="107"/>
        <v/>
      </c>
      <c r="AM177" s="68" t="str">
        <f>IF(AL177="","",SUM(AL$6:AL177))</f>
        <v/>
      </c>
      <c r="AN177" s="69" t="str">
        <f t="shared" si="108"/>
        <v/>
      </c>
      <c r="AO177" s="69" t="str">
        <f t="shared" si="109"/>
        <v/>
      </c>
      <c r="AP177" s="96" t="str">
        <f t="shared" si="110"/>
        <v/>
      </c>
      <c r="AQ177" s="69" t="str">
        <f t="shared" si="111"/>
        <v/>
      </c>
      <c r="AR177" s="69" t="str">
        <f t="shared" si="112"/>
        <v/>
      </c>
      <c r="AS177" s="69" t="str">
        <f t="shared" si="113"/>
        <v/>
      </c>
      <c r="AT177" s="70" t="str">
        <f t="shared" si="114"/>
        <v/>
      </c>
      <c r="AU177" s="70" t="str">
        <f>IF(AT177="","",SUM(AT$6:AT177))</f>
        <v/>
      </c>
      <c r="AV177" s="71" t="str">
        <f t="shared" si="115"/>
        <v/>
      </c>
      <c r="AW177" s="71" t="str">
        <f t="shared" si="116"/>
        <v/>
      </c>
      <c r="AX177" s="97" t="str">
        <f t="shared" si="117"/>
        <v/>
      </c>
      <c r="AY177" s="71" t="str">
        <f t="shared" si="118"/>
        <v/>
      </c>
      <c r="AZ177" s="71" t="str">
        <f t="shared" si="119"/>
        <v/>
      </c>
      <c r="BA177" s="180" t="str">
        <f t="shared" si="120"/>
        <v/>
      </c>
      <c r="BB177" s="101"/>
    </row>
    <row r="178" spans="1:54" ht="19.95" customHeight="1" x14ac:dyDescent="0.3">
      <c r="A178" s="98">
        <f>IF(B178="","",SUM(B$6:B178))</f>
        <v>173</v>
      </c>
      <c r="B178" s="95">
        <f t="shared" si="85"/>
        <v>1</v>
      </c>
      <c r="C178" s="254">
        <v>0.75</v>
      </c>
      <c r="D178" s="255" t="s">
        <v>15</v>
      </c>
      <c r="E178" s="255">
        <v>310</v>
      </c>
      <c r="F178" s="256" t="s">
        <v>110</v>
      </c>
      <c r="G178" s="257" t="s">
        <v>109</v>
      </c>
      <c r="H178" s="170"/>
      <c r="I178" s="72" t="str">
        <f t="shared" si="125"/>
        <v>TRUE</v>
      </c>
      <c r="J178" s="72" t="str">
        <f t="shared" si="125"/>
        <v/>
      </c>
      <c r="K178" s="72" t="str">
        <f t="shared" si="125"/>
        <v/>
      </c>
      <c r="L178" s="72" t="str">
        <f t="shared" si="125"/>
        <v/>
      </c>
      <c r="M178" s="81" t="str">
        <f t="shared" si="125"/>
        <v/>
      </c>
      <c r="N178" s="62">
        <f t="shared" si="86"/>
        <v>1</v>
      </c>
      <c r="O178" s="62">
        <f>IF(N178="","",SUM(N$6:N178))</f>
        <v>59</v>
      </c>
      <c r="P178" s="63">
        <f t="shared" si="87"/>
        <v>0.75</v>
      </c>
      <c r="Q178" s="63" t="str">
        <f t="shared" si="88"/>
        <v>Stand A</v>
      </c>
      <c r="R178" s="79">
        <f t="shared" si="89"/>
        <v>310</v>
      </c>
      <c r="S178" s="63" t="str">
        <f t="shared" si="90"/>
        <v xml:space="preserve">Hepworth - Huddersfield                                                                             </v>
      </c>
      <c r="T178" s="63" t="str">
        <f t="shared" si="91"/>
        <v xml:space="preserve">First                                             </v>
      </c>
      <c r="U178" s="63" t="str">
        <f t="shared" si="92"/>
        <v/>
      </c>
      <c r="V178" s="64" t="str">
        <f t="shared" si="93"/>
        <v/>
      </c>
      <c r="W178" s="64" t="str">
        <f>IF(V178="","",SUM(V$6:V178))</f>
        <v/>
      </c>
      <c r="X178" s="65" t="str">
        <f t="shared" si="94"/>
        <v/>
      </c>
      <c r="Y178" s="65" t="str">
        <f t="shared" si="95"/>
        <v/>
      </c>
      <c r="Z178" s="65" t="str">
        <f t="shared" si="96"/>
        <v/>
      </c>
      <c r="AA178" s="65" t="str">
        <f t="shared" si="97"/>
        <v/>
      </c>
      <c r="AB178" s="65" t="str">
        <f t="shared" si="98"/>
        <v/>
      </c>
      <c r="AC178" s="65" t="str">
        <f t="shared" si="99"/>
        <v/>
      </c>
      <c r="AD178" s="66" t="str">
        <f t="shared" si="100"/>
        <v/>
      </c>
      <c r="AE178" s="66" t="str">
        <f>IF(AD178="","",SUM(AD$6:AD178))</f>
        <v/>
      </c>
      <c r="AF178" s="67" t="str">
        <f t="shared" si="101"/>
        <v/>
      </c>
      <c r="AG178" s="67" t="str">
        <f t="shared" si="102"/>
        <v/>
      </c>
      <c r="AH178" s="87" t="str">
        <f t="shared" si="103"/>
        <v/>
      </c>
      <c r="AI178" s="67" t="str">
        <f t="shared" si="104"/>
        <v/>
      </c>
      <c r="AJ178" s="67" t="str">
        <f t="shared" si="105"/>
        <v/>
      </c>
      <c r="AK178" s="67" t="str">
        <f t="shared" si="106"/>
        <v/>
      </c>
      <c r="AL178" s="68" t="str">
        <f t="shared" si="107"/>
        <v/>
      </c>
      <c r="AM178" s="68" t="str">
        <f>IF(AL178="","",SUM(AL$6:AL178))</f>
        <v/>
      </c>
      <c r="AN178" s="69" t="str">
        <f t="shared" si="108"/>
        <v/>
      </c>
      <c r="AO178" s="69" t="str">
        <f t="shared" si="109"/>
        <v/>
      </c>
      <c r="AP178" s="96" t="str">
        <f t="shared" si="110"/>
        <v/>
      </c>
      <c r="AQ178" s="69" t="str">
        <f t="shared" si="111"/>
        <v/>
      </c>
      <c r="AR178" s="69" t="str">
        <f t="shared" si="112"/>
        <v/>
      </c>
      <c r="AS178" s="69" t="str">
        <f t="shared" si="113"/>
        <v/>
      </c>
      <c r="AT178" s="70" t="str">
        <f t="shared" si="114"/>
        <v/>
      </c>
      <c r="AU178" s="70" t="str">
        <f>IF(AT178="","",SUM(AT$6:AT178))</f>
        <v/>
      </c>
      <c r="AV178" s="71" t="str">
        <f t="shared" si="115"/>
        <v/>
      </c>
      <c r="AW178" s="71" t="str">
        <f t="shared" si="116"/>
        <v/>
      </c>
      <c r="AX178" s="97" t="str">
        <f t="shared" si="117"/>
        <v/>
      </c>
      <c r="AY178" s="71" t="str">
        <f t="shared" si="118"/>
        <v/>
      </c>
      <c r="AZ178" s="71" t="str">
        <f t="shared" si="119"/>
        <v/>
      </c>
      <c r="BA178" s="180" t="str">
        <f t="shared" si="120"/>
        <v/>
      </c>
      <c r="BB178" s="101"/>
    </row>
    <row r="179" spans="1:54" ht="19.95" customHeight="1" x14ac:dyDescent="0.3">
      <c r="A179" s="98">
        <f>IF(B179="","",SUM(B$6:B179))</f>
        <v>174</v>
      </c>
      <c r="B179" s="95">
        <f t="shared" si="85"/>
        <v>1</v>
      </c>
      <c r="C179" s="263">
        <v>0.75624999999999998</v>
      </c>
      <c r="D179" s="264" t="s">
        <v>15</v>
      </c>
      <c r="E179" s="264">
        <v>316</v>
      </c>
      <c r="F179" s="265" t="s">
        <v>111</v>
      </c>
      <c r="G179" s="266" t="s">
        <v>109</v>
      </c>
      <c r="H179" s="170"/>
      <c r="I179" s="72" t="str">
        <f t="shared" si="125"/>
        <v>TRUE</v>
      </c>
      <c r="J179" s="72" t="str">
        <f t="shared" si="125"/>
        <v/>
      </c>
      <c r="K179" s="72" t="str">
        <f t="shared" si="125"/>
        <v/>
      </c>
      <c r="L179" s="72" t="str">
        <f t="shared" si="125"/>
        <v/>
      </c>
      <c r="M179" s="81" t="str">
        <f t="shared" si="125"/>
        <v/>
      </c>
      <c r="N179" s="62">
        <f t="shared" si="86"/>
        <v>1</v>
      </c>
      <c r="O179" s="62">
        <f>IF(N179="","",SUM(N$6:N179))</f>
        <v>60</v>
      </c>
      <c r="P179" s="63">
        <f t="shared" si="87"/>
        <v>0.75624999999999998</v>
      </c>
      <c r="Q179" s="63" t="str">
        <f t="shared" si="88"/>
        <v>Stand A</v>
      </c>
      <c r="R179" s="79">
        <f t="shared" si="89"/>
        <v>316</v>
      </c>
      <c r="S179" s="63" t="str">
        <f t="shared" si="90"/>
        <v xml:space="preserve">Parkhead - Huddersfield                                                                             </v>
      </c>
      <c r="T179" s="63" t="str">
        <f t="shared" si="91"/>
        <v xml:space="preserve">First                                             </v>
      </c>
      <c r="U179" s="63" t="str">
        <f t="shared" si="92"/>
        <v/>
      </c>
      <c r="V179" s="64" t="str">
        <f t="shared" si="93"/>
        <v/>
      </c>
      <c r="W179" s="64" t="str">
        <f>IF(V179="","",SUM(V$6:V179))</f>
        <v/>
      </c>
      <c r="X179" s="65" t="str">
        <f t="shared" si="94"/>
        <v/>
      </c>
      <c r="Y179" s="65" t="str">
        <f t="shared" si="95"/>
        <v/>
      </c>
      <c r="Z179" s="65" t="str">
        <f t="shared" si="96"/>
        <v/>
      </c>
      <c r="AA179" s="65" t="str">
        <f t="shared" si="97"/>
        <v/>
      </c>
      <c r="AB179" s="65" t="str">
        <f t="shared" si="98"/>
        <v/>
      </c>
      <c r="AC179" s="65" t="str">
        <f t="shared" si="99"/>
        <v/>
      </c>
      <c r="AD179" s="66" t="str">
        <f t="shared" si="100"/>
        <v/>
      </c>
      <c r="AE179" s="66" t="str">
        <f>IF(AD179="","",SUM(AD$6:AD179))</f>
        <v/>
      </c>
      <c r="AF179" s="67" t="str">
        <f t="shared" si="101"/>
        <v/>
      </c>
      <c r="AG179" s="67" t="str">
        <f t="shared" si="102"/>
        <v/>
      </c>
      <c r="AH179" s="87" t="str">
        <f t="shared" si="103"/>
        <v/>
      </c>
      <c r="AI179" s="67" t="str">
        <f t="shared" si="104"/>
        <v/>
      </c>
      <c r="AJ179" s="67" t="str">
        <f t="shared" si="105"/>
        <v/>
      </c>
      <c r="AK179" s="67" t="str">
        <f t="shared" si="106"/>
        <v/>
      </c>
      <c r="AL179" s="68" t="str">
        <f t="shared" si="107"/>
        <v/>
      </c>
      <c r="AM179" s="68" t="str">
        <f>IF(AL179="","",SUM(AL$6:AL179))</f>
        <v/>
      </c>
      <c r="AN179" s="69" t="str">
        <f t="shared" si="108"/>
        <v/>
      </c>
      <c r="AO179" s="69" t="str">
        <f t="shared" si="109"/>
        <v/>
      </c>
      <c r="AP179" s="96" t="str">
        <f t="shared" si="110"/>
        <v/>
      </c>
      <c r="AQ179" s="69" t="str">
        <f t="shared" si="111"/>
        <v/>
      </c>
      <c r="AR179" s="69" t="str">
        <f t="shared" si="112"/>
        <v/>
      </c>
      <c r="AS179" s="69" t="str">
        <f t="shared" si="113"/>
        <v/>
      </c>
      <c r="AT179" s="70" t="str">
        <f t="shared" si="114"/>
        <v/>
      </c>
      <c r="AU179" s="70" t="str">
        <f>IF(AT179="","",SUM(AT$6:AT179))</f>
        <v/>
      </c>
      <c r="AV179" s="71" t="str">
        <f t="shared" si="115"/>
        <v/>
      </c>
      <c r="AW179" s="71" t="str">
        <f t="shared" si="116"/>
        <v/>
      </c>
      <c r="AX179" s="97" t="str">
        <f t="shared" si="117"/>
        <v/>
      </c>
      <c r="AY179" s="71" t="str">
        <f t="shared" si="118"/>
        <v/>
      </c>
      <c r="AZ179" s="71" t="str">
        <f t="shared" si="119"/>
        <v/>
      </c>
      <c r="BA179" s="180" t="str">
        <f t="shared" si="120"/>
        <v/>
      </c>
      <c r="BB179" s="101"/>
    </row>
    <row r="180" spans="1:54" ht="19.95" customHeight="1" x14ac:dyDescent="0.3">
      <c r="A180" s="98">
        <f>IF(B180="","",SUM(B$6:B180))</f>
        <v>175</v>
      </c>
      <c r="B180" s="95">
        <f t="shared" si="85"/>
        <v>1</v>
      </c>
      <c r="C180" s="263">
        <v>0.75902777777777775</v>
      </c>
      <c r="D180" s="264" t="s">
        <v>17</v>
      </c>
      <c r="E180" s="264">
        <v>314</v>
      </c>
      <c r="F180" s="265" t="s">
        <v>112</v>
      </c>
      <c r="G180" s="266" t="s">
        <v>109</v>
      </c>
      <c r="H180" s="170"/>
      <c r="I180" s="72" t="str">
        <f t="shared" si="125"/>
        <v/>
      </c>
      <c r="J180" s="72" t="str">
        <f t="shared" si="125"/>
        <v/>
      </c>
      <c r="K180" s="72" t="str">
        <f t="shared" si="125"/>
        <v>TRUE</v>
      </c>
      <c r="L180" s="72" t="str">
        <f t="shared" si="125"/>
        <v/>
      </c>
      <c r="M180" s="81" t="str">
        <f t="shared" si="125"/>
        <v/>
      </c>
      <c r="N180" s="62" t="str">
        <f t="shared" si="86"/>
        <v/>
      </c>
      <c r="O180" s="62" t="str">
        <f>IF(N180="","",SUM(N$6:N180))</f>
        <v/>
      </c>
      <c r="P180" s="63" t="str">
        <f t="shared" si="87"/>
        <v/>
      </c>
      <c r="Q180" s="63" t="str">
        <f t="shared" si="88"/>
        <v/>
      </c>
      <c r="R180" s="79" t="str">
        <f t="shared" si="89"/>
        <v/>
      </c>
      <c r="S180" s="63" t="str">
        <f t="shared" si="90"/>
        <v/>
      </c>
      <c r="T180" s="63" t="str">
        <f t="shared" si="91"/>
        <v/>
      </c>
      <c r="U180" s="63" t="str">
        <f t="shared" si="92"/>
        <v/>
      </c>
      <c r="V180" s="64" t="str">
        <f t="shared" si="93"/>
        <v/>
      </c>
      <c r="W180" s="64" t="str">
        <f>IF(V180="","",SUM(V$6:V180))</f>
        <v/>
      </c>
      <c r="X180" s="65" t="str">
        <f t="shared" si="94"/>
        <v/>
      </c>
      <c r="Y180" s="65" t="str">
        <f t="shared" si="95"/>
        <v/>
      </c>
      <c r="Z180" s="65" t="str">
        <f t="shared" si="96"/>
        <v/>
      </c>
      <c r="AA180" s="65" t="str">
        <f t="shared" si="97"/>
        <v/>
      </c>
      <c r="AB180" s="65" t="str">
        <f t="shared" si="98"/>
        <v/>
      </c>
      <c r="AC180" s="65" t="str">
        <f t="shared" si="99"/>
        <v/>
      </c>
      <c r="AD180" s="66">
        <f t="shared" si="100"/>
        <v>1</v>
      </c>
      <c r="AE180" s="66">
        <f>IF(AD180="","",SUM(AD$6:AD180))</f>
        <v>44</v>
      </c>
      <c r="AF180" s="67">
        <f t="shared" si="101"/>
        <v>0.75902777777777775</v>
      </c>
      <c r="AG180" s="67" t="str">
        <f t="shared" si="102"/>
        <v>Stand C</v>
      </c>
      <c r="AH180" s="87">
        <f t="shared" si="103"/>
        <v>314</v>
      </c>
      <c r="AI180" s="67" t="str">
        <f t="shared" si="104"/>
        <v xml:space="preserve">Huddersfield - Holme                                                                                </v>
      </c>
      <c r="AJ180" s="67" t="str">
        <f t="shared" si="105"/>
        <v xml:space="preserve">First                                             </v>
      </c>
      <c r="AK180" s="67" t="str">
        <f t="shared" si="106"/>
        <v/>
      </c>
      <c r="AL180" s="68" t="str">
        <f t="shared" si="107"/>
        <v/>
      </c>
      <c r="AM180" s="68" t="str">
        <f>IF(AL180="","",SUM(AL$6:AL180))</f>
        <v/>
      </c>
      <c r="AN180" s="69" t="str">
        <f t="shared" si="108"/>
        <v/>
      </c>
      <c r="AO180" s="69" t="str">
        <f t="shared" si="109"/>
        <v/>
      </c>
      <c r="AP180" s="96" t="str">
        <f t="shared" si="110"/>
        <v/>
      </c>
      <c r="AQ180" s="69" t="str">
        <f t="shared" si="111"/>
        <v/>
      </c>
      <c r="AR180" s="69" t="str">
        <f t="shared" si="112"/>
        <v/>
      </c>
      <c r="AS180" s="69" t="str">
        <f t="shared" si="113"/>
        <v/>
      </c>
      <c r="AT180" s="70" t="str">
        <f t="shared" si="114"/>
        <v/>
      </c>
      <c r="AU180" s="70" t="str">
        <f>IF(AT180="","",SUM(AT$6:AT180))</f>
        <v/>
      </c>
      <c r="AV180" s="71" t="str">
        <f t="shared" si="115"/>
        <v/>
      </c>
      <c r="AW180" s="71" t="str">
        <f t="shared" si="116"/>
        <v/>
      </c>
      <c r="AX180" s="97" t="str">
        <f t="shared" si="117"/>
        <v/>
      </c>
      <c r="AY180" s="71" t="str">
        <f t="shared" si="118"/>
        <v/>
      </c>
      <c r="AZ180" s="71" t="str">
        <f t="shared" si="119"/>
        <v/>
      </c>
      <c r="BA180" s="180" t="str">
        <f t="shared" si="120"/>
        <v/>
      </c>
      <c r="BB180" s="101"/>
    </row>
    <row r="181" spans="1:54" ht="19.95" customHeight="1" x14ac:dyDescent="0.3">
      <c r="A181" s="98">
        <f>IF(B181="","",SUM(B$6:B181))</f>
        <v>176</v>
      </c>
      <c r="B181" s="95">
        <f t="shared" si="85"/>
        <v>1</v>
      </c>
      <c r="C181" s="263">
        <v>0.77083333333333337</v>
      </c>
      <c r="D181" s="264" t="s">
        <v>15</v>
      </c>
      <c r="E181" s="255">
        <v>310</v>
      </c>
      <c r="F181" s="265" t="s">
        <v>110</v>
      </c>
      <c r="G181" s="257" t="s">
        <v>109</v>
      </c>
      <c r="H181" s="170"/>
      <c r="I181" s="72" t="str">
        <f t="shared" si="125"/>
        <v>TRUE</v>
      </c>
      <c r="J181" s="72" t="str">
        <f t="shared" si="125"/>
        <v/>
      </c>
      <c r="K181" s="72" t="str">
        <f t="shared" si="125"/>
        <v/>
      </c>
      <c r="L181" s="72" t="str">
        <f t="shared" si="125"/>
        <v/>
      </c>
      <c r="M181" s="81" t="str">
        <f t="shared" si="125"/>
        <v/>
      </c>
      <c r="N181" s="62">
        <f t="shared" si="86"/>
        <v>1</v>
      </c>
      <c r="O181" s="62">
        <f>IF(N181="","",SUM(N$6:N181))</f>
        <v>61</v>
      </c>
      <c r="P181" s="63">
        <f t="shared" si="87"/>
        <v>0.77083333333333337</v>
      </c>
      <c r="Q181" s="63" t="str">
        <f t="shared" si="88"/>
        <v>Stand A</v>
      </c>
      <c r="R181" s="79">
        <f t="shared" si="89"/>
        <v>310</v>
      </c>
      <c r="S181" s="63" t="str">
        <f t="shared" si="90"/>
        <v xml:space="preserve">Hepworth - Huddersfield                                                                             </v>
      </c>
      <c r="T181" s="63" t="str">
        <f t="shared" si="91"/>
        <v xml:space="preserve">First                                             </v>
      </c>
      <c r="U181" s="63" t="str">
        <f t="shared" si="92"/>
        <v/>
      </c>
      <c r="V181" s="64" t="str">
        <f t="shared" si="93"/>
        <v/>
      </c>
      <c r="W181" s="64" t="str">
        <f>IF(V181="","",SUM(V$6:V181))</f>
        <v/>
      </c>
      <c r="X181" s="65" t="str">
        <f t="shared" si="94"/>
        <v/>
      </c>
      <c r="Y181" s="65" t="str">
        <f t="shared" si="95"/>
        <v/>
      </c>
      <c r="Z181" s="65" t="str">
        <f t="shared" si="96"/>
        <v/>
      </c>
      <c r="AA181" s="65" t="str">
        <f t="shared" si="97"/>
        <v/>
      </c>
      <c r="AB181" s="65" t="str">
        <f t="shared" si="98"/>
        <v/>
      </c>
      <c r="AC181" s="65" t="str">
        <f t="shared" si="99"/>
        <v/>
      </c>
      <c r="AD181" s="66" t="str">
        <f t="shared" si="100"/>
        <v/>
      </c>
      <c r="AE181" s="66" t="str">
        <f>IF(AD181="","",SUM(AD$6:AD181))</f>
        <v/>
      </c>
      <c r="AF181" s="67" t="str">
        <f t="shared" si="101"/>
        <v/>
      </c>
      <c r="AG181" s="67" t="str">
        <f t="shared" si="102"/>
        <v/>
      </c>
      <c r="AH181" s="87" t="str">
        <f t="shared" si="103"/>
        <v/>
      </c>
      <c r="AI181" s="67" t="str">
        <f t="shared" si="104"/>
        <v/>
      </c>
      <c r="AJ181" s="67" t="str">
        <f t="shared" si="105"/>
        <v/>
      </c>
      <c r="AK181" s="67" t="str">
        <f t="shared" si="106"/>
        <v/>
      </c>
      <c r="AL181" s="68" t="str">
        <f t="shared" si="107"/>
        <v/>
      </c>
      <c r="AM181" s="68" t="str">
        <f>IF(AL181="","",SUM(AL$6:AL181))</f>
        <v/>
      </c>
      <c r="AN181" s="69" t="str">
        <f t="shared" si="108"/>
        <v/>
      </c>
      <c r="AO181" s="69" t="str">
        <f t="shared" si="109"/>
        <v/>
      </c>
      <c r="AP181" s="96" t="str">
        <f t="shared" si="110"/>
        <v/>
      </c>
      <c r="AQ181" s="69" t="str">
        <f t="shared" si="111"/>
        <v/>
      </c>
      <c r="AR181" s="69" t="str">
        <f t="shared" si="112"/>
        <v/>
      </c>
      <c r="AS181" s="69" t="str">
        <f t="shared" si="113"/>
        <v/>
      </c>
      <c r="AT181" s="70" t="str">
        <f t="shared" si="114"/>
        <v/>
      </c>
      <c r="AU181" s="70" t="str">
        <f>IF(AT181="","",SUM(AT$6:AT181))</f>
        <v/>
      </c>
      <c r="AV181" s="71" t="str">
        <f t="shared" si="115"/>
        <v/>
      </c>
      <c r="AW181" s="71" t="str">
        <f t="shared" si="116"/>
        <v/>
      </c>
      <c r="AX181" s="97" t="str">
        <f t="shared" si="117"/>
        <v/>
      </c>
      <c r="AY181" s="71" t="str">
        <f t="shared" si="118"/>
        <v/>
      </c>
      <c r="AZ181" s="71" t="str">
        <f t="shared" si="119"/>
        <v/>
      </c>
      <c r="BA181" s="180" t="str">
        <f t="shared" si="120"/>
        <v/>
      </c>
      <c r="BB181" s="101"/>
    </row>
    <row r="182" spans="1:54" ht="19.95" customHeight="1" x14ac:dyDescent="0.3">
      <c r="A182" s="98">
        <f>IF(B182="","",SUM(B$6:B182))</f>
        <v>177</v>
      </c>
      <c r="B182" s="95">
        <f t="shared" si="85"/>
        <v>1</v>
      </c>
      <c r="C182" s="263">
        <v>0.77083333333333337</v>
      </c>
      <c r="D182" s="264" t="s">
        <v>17</v>
      </c>
      <c r="E182" s="255">
        <v>310</v>
      </c>
      <c r="F182" s="265" t="s">
        <v>114</v>
      </c>
      <c r="G182" s="257" t="s">
        <v>109</v>
      </c>
      <c r="H182" s="170"/>
      <c r="I182" s="72" t="str">
        <f t="shared" si="125"/>
        <v/>
      </c>
      <c r="J182" s="72" t="str">
        <f t="shared" si="125"/>
        <v/>
      </c>
      <c r="K182" s="72" t="str">
        <f t="shared" si="125"/>
        <v>TRUE</v>
      </c>
      <c r="L182" s="72" t="str">
        <f t="shared" si="125"/>
        <v/>
      </c>
      <c r="M182" s="81" t="str">
        <f t="shared" si="125"/>
        <v/>
      </c>
      <c r="N182" s="62" t="str">
        <f t="shared" si="86"/>
        <v/>
      </c>
      <c r="O182" s="62" t="str">
        <f>IF(N182="","",SUM(N$6:N182))</f>
        <v/>
      </c>
      <c r="P182" s="63" t="str">
        <f t="shared" si="87"/>
        <v/>
      </c>
      <c r="Q182" s="63" t="str">
        <f t="shared" si="88"/>
        <v/>
      </c>
      <c r="R182" s="79" t="str">
        <f t="shared" si="89"/>
        <v/>
      </c>
      <c r="S182" s="63" t="str">
        <f t="shared" si="90"/>
        <v/>
      </c>
      <c r="T182" s="63" t="str">
        <f t="shared" si="91"/>
        <v/>
      </c>
      <c r="U182" s="63" t="str">
        <f t="shared" si="92"/>
        <v/>
      </c>
      <c r="V182" s="64" t="str">
        <f t="shared" si="93"/>
        <v/>
      </c>
      <c r="W182" s="64" t="str">
        <f>IF(V182="","",SUM(V$6:V182))</f>
        <v/>
      </c>
      <c r="X182" s="65" t="str">
        <f t="shared" si="94"/>
        <v/>
      </c>
      <c r="Y182" s="65" t="str">
        <f t="shared" si="95"/>
        <v/>
      </c>
      <c r="Z182" s="65" t="str">
        <f t="shared" si="96"/>
        <v/>
      </c>
      <c r="AA182" s="65" t="str">
        <f t="shared" si="97"/>
        <v/>
      </c>
      <c r="AB182" s="65" t="str">
        <f t="shared" si="98"/>
        <v/>
      </c>
      <c r="AC182" s="65" t="str">
        <f t="shared" si="99"/>
        <v/>
      </c>
      <c r="AD182" s="66">
        <f t="shared" si="100"/>
        <v>1</v>
      </c>
      <c r="AE182" s="66">
        <f>IF(AD182="","",SUM(AD$6:AD182))</f>
        <v>45</v>
      </c>
      <c r="AF182" s="67">
        <f t="shared" si="101"/>
        <v>0.77083333333333337</v>
      </c>
      <c r="AG182" s="67" t="str">
        <f t="shared" si="102"/>
        <v>Stand C</v>
      </c>
      <c r="AH182" s="87">
        <f t="shared" si="103"/>
        <v>310</v>
      </c>
      <c r="AI182" s="67" t="str">
        <f t="shared" si="104"/>
        <v xml:space="preserve">Huddersfield - Hepworth                                                                             </v>
      </c>
      <c r="AJ182" s="67" t="str">
        <f t="shared" si="105"/>
        <v xml:space="preserve">First                                             </v>
      </c>
      <c r="AK182" s="67" t="str">
        <f t="shared" si="106"/>
        <v/>
      </c>
      <c r="AL182" s="68" t="str">
        <f t="shared" si="107"/>
        <v/>
      </c>
      <c r="AM182" s="68" t="str">
        <f>IF(AL182="","",SUM(AL$6:AL182))</f>
        <v/>
      </c>
      <c r="AN182" s="69" t="str">
        <f t="shared" si="108"/>
        <v/>
      </c>
      <c r="AO182" s="69" t="str">
        <f t="shared" si="109"/>
        <v/>
      </c>
      <c r="AP182" s="96" t="str">
        <f t="shared" si="110"/>
        <v/>
      </c>
      <c r="AQ182" s="69" t="str">
        <f t="shared" si="111"/>
        <v/>
      </c>
      <c r="AR182" s="69" t="str">
        <f t="shared" si="112"/>
        <v/>
      </c>
      <c r="AS182" s="69" t="str">
        <f t="shared" si="113"/>
        <v/>
      </c>
      <c r="AT182" s="70" t="str">
        <f t="shared" si="114"/>
        <v/>
      </c>
      <c r="AU182" s="70" t="str">
        <f>IF(AT182="","",SUM(AT$6:AT182))</f>
        <v/>
      </c>
      <c r="AV182" s="71" t="str">
        <f t="shared" si="115"/>
        <v/>
      </c>
      <c r="AW182" s="71" t="str">
        <f t="shared" si="116"/>
        <v/>
      </c>
      <c r="AX182" s="97" t="str">
        <f t="shared" si="117"/>
        <v/>
      </c>
      <c r="AY182" s="71" t="str">
        <f t="shared" si="118"/>
        <v/>
      </c>
      <c r="AZ182" s="71" t="str">
        <f t="shared" si="119"/>
        <v/>
      </c>
      <c r="BA182" s="180" t="str">
        <f t="shared" si="120"/>
        <v/>
      </c>
      <c r="BB182" s="101"/>
    </row>
    <row r="183" spans="1:54" ht="19.95" customHeight="1" x14ac:dyDescent="0.3">
      <c r="A183" s="98">
        <f>IF(B183="","",SUM(B$6:B183))</f>
        <v>178</v>
      </c>
      <c r="B183" s="95">
        <f t="shared" si="85"/>
        <v>1</v>
      </c>
      <c r="C183" s="263">
        <v>0.77986111111111101</v>
      </c>
      <c r="D183" s="264" t="s">
        <v>15</v>
      </c>
      <c r="E183" s="255">
        <v>314</v>
      </c>
      <c r="F183" s="265" t="s">
        <v>117</v>
      </c>
      <c r="G183" s="257" t="s">
        <v>109</v>
      </c>
      <c r="H183" s="170"/>
      <c r="I183" s="72" t="str">
        <f t="shared" si="125"/>
        <v>TRUE</v>
      </c>
      <c r="J183" s="72" t="str">
        <f t="shared" si="125"/>
        <v/>
      </c>
      <c r="K183" s="72" t="str">
        <f t="shared" si="125"/>
        <v/>
      </c>
      <c r="L183" s="72" t="str">
        <f t="shared" si="125"/>
        <v/>
      </c>
      <c r="M183" s="81" t="str">
        <f t="shared" si="125"/>
        <v/>
      </c>
      <c r="N183" s="62">
        <f t="shared" si="86"/>
        <v>1</v>
      </c>
      <c r="O183" s="62">
        <f>IF(N183="","",SUM(N$6:N183))</f>
        <v>62</v>
      </c>
      <c r="P183" s="63">
        <f t="shared" si="87"/>
        <v>0.77986111111111101</v>
      </c>
      <c r="Q183" s="63" t="str">
        <f t="shared" si="88"/>
        <v>Stand A</v>
      </c>
      <c r="R183" s="79">
        <f t="shared" si="89"/>
        <v>314</v>
      </c>
      <c r="S183" s="63" t="str">
        <f t="shared" si="90"/>
        <v xml:space="preserve">Holme - Huddersfield                                                                                </v>
      </c>
      <c r="T183" s="63" t="str">
        <f t="shared" si="91"/>
        <v xml:space="preserve">First                                             </v>
      </c>
      <c r="U183" s="63" t="str">
        <f t="shared" si="92"/>
        <v/>
      </c>
      <c r="V183" s="64" t="str">
        <f t="shared" si="93"/>
        <v/>
      </c>
      <c r="W183" s="64" t="str">
        <f>IF(V183="","",SUM(V$6:V183))</f>
        <v/>
      </c>
      <c r="X183" s="65" t="str">
        <f t="shared" si="94"/>
        <v/>
      </c>
      <c r="Y183" s="65" t="str">
        <f t="shared" si="95"/>
        <v/>
      </c>
      <c r="Z183" s="65" t="str">
        <f t="shared" si="96"/>
        <v/>
      </c>
      <c r="AA183" s="65" t="str">
        <f t="shared" si="97"/>
        <v/>
      </c>
      <c r="AB183" s="65" t="str">
        <f t="shared" si="98"/>
        <v/>
      </c>
      <c r="AC183" s="65" t="str">
        <f t="shared" si="99"/>
        <v/>
      </c>
      <c r="AD183" s="66" t="str">
        <f t="shared" si="100"/>
        <v/>
      </c>
      <c r="AE183" s="66" t="str">
        <f>IF(AD183="","",SUM(AD$6:AD183))</f>
        <v/>
      </c>
      <c r="AF183" s="67" t="str">
        <f t="shared" si="101"/>
        <v/>
      </c>
      <c r="AG183" s="67" t="str">
        <f t="shared" si="102"/>
        <v/>
      </c>
      <c r="AH183" s="87" t="str">
        <f t="shared" si="103"/>
        <v/>
      </c>
      <c r="AI183" s="67" t="str">
        <f t="shared" si="104"/>
        <v/>
      </c>
      <c r="AJ183" s="67" t="str">
        <f t="shared" si="105"/>
        <v/>
      </c>
      <c r="AK183" s="67" t="str">
        <f t="shared" si="106"/>
        <v/>
      </c>
      <c r="AL183" s="68" t="str">
        <f t="shared" si="107"/>
        <v/>
      </c>
      <c r="AM183" s="68" t="str">
        <f>IF(AL183="","",SUM(AL$6:AL183))</f>
        <v/>
      </c>
      <c r="AN183" s="69" t="str">
        <f t="shared" si="108"/>
        <v/>
      </c>
      <c r="AO183" s="69" t="str">
        <f t="shared" si="109"/>
        <v/>
      </c>
      <c r="AP183" s="96" t="str">
        <f t="shared" si="110"/>
        <v/>
      </c>
      <c r="AQ183" s="69" t="str">
        <f t="shared" si="111"/>
        <v/>
      </c>
      <c r="AR183" s="69" t="str">
        <f t="shared" si="112"/>
        <v/>
      </c>
      <c r="AS183" s="69" t="str">
        <f t="shared" si="113"/>
        <v/>
      </c>
      <c r="AT183" s="70" t="str">
        <f t="shared" si="114"/>
        <v/>
      </c>
      <c r="AU183" s="70" t="str">
        <f>IF(AT183="","",SUM(AT$6:AT183))</f>
        <v/>
      </c>
      <c r="AV183" s="71" t="str">
        <f t="shared" si="115"/>
        <v/>
      </c>
      <c r="AW183" s="71" t="str">
        <f t="shared" si="116"/>
        <v/>
      </c>
      <c r="AX183" s="97" t="str">
        <f t="shared" si="117"/>
        <v/>
      </c>
      <c r="AY183" s="71" t="str">
        <f t="shared" si="118"/>
        <v/>
      </c>
      <c r="AZ183" s="71" t="str">
        <f t="shared" si="119"/>
        <v/>
      </c>
      <c r="BA183" s="180" t="str">
        <f t="shared" si="120"/>
        <v/>
      </c>
      <c r="BB183" s="101"/>
    </row>
    <row r="184" spans="1:54" ht="19.95" customHeight="1" x14ac:dyDescent="0.3">
      <c r="A184" s="98">
        <f>IF(B184="","",SUM(B$6:B184))</f>
        <v>179</v>
      </c>
      <c r="B184" s="95">
        <f t="shared" si="85"/>
        <v>1</v>
      </c>
      <c r="C184" s="263">
        <v>0.78333333333333333</v>
      </c>
      <c r="D184" s="264" t="s">
        <v>16</v>
      </c>
      <c r="E184" s="255">
        <v>435</v>
      </c>
      <c r="F184" s="265" t="s">
        <v>222</v>
      </c>
      <c r="G184" s="257" t="s">
        <v>116</v>
      </c>
      <c r="H184" s="170"/>
      <c r="I184" s="72" t="str">
        <f t="shared" si="125"/>
        <v/>
      </c>
      <c r="J184" s="72" t="str">
        <f t="shared" si="125"/>
        <v>TRUE</v>
      </c>
      <c r="K184" s="72" t="str">
        <f t="shared" si="125"/>
        <v/>
      </c>
      <c r="L184" s="72" t="str">
        <f t="shared" si="125"/>
        <v/>
      </c>
      <c r="M184" s="81" t="str">
        <f t="shared" si="125"/>
        <v/>
      </c>
      <c r="N184" s="62" t="str">
        <f t="shared" si="86"/>
        <v/>
      </c>
      <c r="O184" s="62" t="str">
        <f>IF(N184="","",SUM(N$6:N184))</f>
        <v/>
      </c>
      <c r="P184" s="63" t="str">
        <f t="shared" si="87"/>
        <v/>
      </c>
      <c r="Q184" s="63" t="str">
        <f t="shared" si="88"/>
        <v/>
      </c>
      <c r="R184" s="79" t="str">
        <f t="shared" si="89"/>
        <v/>
      </c>
      <c r="S184" s="63" t="str">
        <f t="shared" si="90"/>
        <v/>
      </c>
      <c r="T184" s="63" t="str">
        <f t="shared" si="91"/>
        <v/>
      </c>
      <c r="U184" s="63" t="str">
        <f t="shared" si="92"/>
        <v/>
      </c>
      <c r="V184" s="64">
        <f t="shared" si="93"/>
        <v>1</v>
      </c>
      <c r="W184" s="64">
        <f>IF(V184="","",SUM(V$6:V184))</f>
        <v>38</v>
      </c>
      <c r="X184" s="65">
        <f t="shared" si="94"/>
        <v>0.78333333333333333</v>
      </c>
      <c r="Y184" s="65" t="str">
        <f t="shared" si="95"/>
        <v>Stand B</v>
      </c>
      <c r="Z184" s="65">
        <f t="shared" si="96"/>
        <v>435</v>
      </c>
      <c r="AA184" s="65" t="str">
        <f t="shared" si="97"/>
        <v xml:space="preserve">Holmfirth - Shipley                                                                              </v>
      </c>
      <c r="AB184" s="65" t="str">
        <f t="shared" si="98"/>
        <v xml:space="preserve">Yorkshire Tiger                      </v>
      </c>
      <c r="AC184" s="65" t="str">
        <f t="shared" si="99"/>
        <v/>
      </c>
      <c r="AD184" s="66" t="str">
        <f t="shared" si="100"/>
        <v/>
      </c>
      <c r="AE184" s="66" t="str">
        <f>IF(AD184="","",SUM(AD$6:AD184))</f>
        <v/>
      </c>
      <c r="AF184" s="67" t="str">
        <f t="shared" si="101"/>
        <v/>
      </c>
      <c r="AG184" s="67" t="str">
        <f t="shared" si="102"/>
        <v/>
      </c>
      <c r="AH184" s="87" t="str">
        <f t="shared" si="103"/>
        <v/>
      </c>
      <c r="AI184" s="67" t="str">
        <f t="shared" si="104"/>
        <v/>
      </c>
      <c r="AJ184" s="67" t="str">
        <f t="shared" si="105"/>
        <v/>
      </c>
      <c r="AK184" s="67" t="str">
        <f t="shared" si="106"/>
        <v/>
      </c>
      <c r="AL184" s="68" t="str">
        <f t="shared" si="107"/>
        <v/>
      </c>
      <c r="AM184" s="68" t="str">
        <f>IF(AL184="","",SUM(AL$6:AL184))</f>
        <v/>
      </c>
      <c r="AN184" s="69" t="str">
        <f t="shared" si="108"/>
        <v/>
      </c>
      <c r="AO184" s="69" t="str">
        <f t="shared" si="109"/>
        <v/>
      </c>
      <c r="AP184" s="96" t="str">
        <f t="shared" si="110"/>
        <v/>
      </c>
      <c r="AQ184" s="69" t="str">
        <f t="shared" si="111"/>
        <v/>
      </c>
      <c r="AR184" s="69" t="str">
        <f t="shared" si="112"/>
        <v/>
      </c>
      <c r="AS184" s="69" t="str">
        <f t="shared" si="113"/>
        <v/>
      </c>
      <c r="AT184" s="70" t="str">
        <f t="shared" si="114"/>
        <v/>
      </c>
      <c r="AU184" s="70" t="str">
        <f>IF(AT184="","",SUM(AT$6:AT184))</f>
        <v/>
      </c>
      <c r="AV184" s="71" t="str">
        <f t="shared" si="115"/>
        <v/>
      </c>
      <c r="AW184" s="71" t="str">
        <f t="shared" si="116"/>
        <v/>
      </c>
      <c r="AX184" s="97" t="str">
        <f t="shared" si="117"/>
        <v/>
      </c>
      <c r="AY184" s="71" t="str">
        <f t="shared" si="118"/>
        <v/>
      </c>
      <c r="AZ184" s="71" t="str">
        <f t="shared" si="119"/>
        <v/>
      </c>
      <c r="BA184" s="180" t="str">
        <f t="shared" si="120"/>
        <v/>
      </c>
      <c r="BB184" s="101"/>
    </row>
    <row r="185" spans="1:54" ht="19.95" customHeight="1" x14ac:dyDescent="0.3">
      <c r="A185" s="98">
        <f>IF(B185="","",SUM(B$6:B185))</f>
        <v>180</v>
      </c>
      <c r="B185" s="95">
        <f t="shared" si="85"/>
        <v>1</v>
      </c>
      <c r="C185" s="263">
        <v>0.79375000000000007</v>
      </c>
      <c r="D185" s="264" t="s">
        <v>15</v>
      </c>
      <c r="E185" s="255">
        <v>310</v>
      </c>
      <c r="F185" s="265" t="s">
        <v>110</v>
      </c>
      <c r="G185" s="257" t="s">
        <v>109</v>
      </c>
      <c r="H185" s="170"/>
      <c r="I185" s="72" t="str">
        <f t="shared" si="125"/>
        <v>TRUE</v>
      </c>
      <c r="J185" s="72" t="str">
        <f t="shared" si="125"/>
        <v/>
      </c>
      <c r="K185" s="72" t="str">
        <f t="shared" si="125"/>
        <v/>
      </c>
      <c r="L185" s="72" t="str">
        <f t="shared" si="125"/>
        <v/>
      </c>
      <c r="M185" s="81" t="str">
        <f t="shared" si="125"/>
        <v/>
      </c>
      <c r="N185" s="62">
        <f t="shared" si="86"/>
        <v>1</v>
      </c>
      <c r="O185" s="62">
        <f>IF(N185="","",SUM(N$6:N185))</f>
        <v>63</v>
      </c>
      <c r="P185" s="63">
        <f t="shared" si="87"/>
        <v>0.79375000000000007</v>
      </c>
      <c r="Q185" s="63" t="str">
        <f t="shared" si="88"/>
        <v>Stand A</v>
      </c>
      <c r="R185" s="79">
        <f t="shared" si="89"/>
        <v>310</v>
      </c>
      <c r="S185" s="63" t="str">
        <f t="shared" si="90"/>
        <v xml:space="preserve">Hepworth - Huddersfield                                                                             </v>
      </c>
      <c r="T185" s="63" t="str">
        <f t="shared" si="91"/>
        <v xml:space="preserve">First                                             </v>
      </c>
      <c r="U185" s="63" t="str">
        <f t="shared" si="92"/>
        <v/>
      </c>
      <c r="V185" s="64" t="str">
        <f t="shared" si="93"/>
        <v/>
      </c>
      <c r="W185" s="64" t="str">
        <f>IF(V185="","",SUM(V$6:V185))</f>
        <v/>
      </c>
      <c r="X185" s="65" t="str">
        <f t="shared" si="94"/>
        <v/>
      </c>
      <c r="Y185" s="65" t="str">
        <f t="shared" si="95"/>
        <v/>
      </c>
      <c r="Z185" s="65" t="str">
        <f t="shared" si="96"/>
        <v/>
      </c>
      <c r="AA185" s="65" t="str">
        <f t="shared" si="97"/>
        <v/>
      </c>
      <c r="AB185" s="65" t="str">
        <f t="shared" si="98"/>
        <v/>
      </c>
      <c r="AC185" s="65" t="str">
        <f t="shared" si="99"/>
        <v/>
      </c>
      <c r="AD185" s="66" t="str">
        <f t="shared" si="100"/>
        <v/>
      </c>
      <c r="AE185" s="66" t="str">
        <f>IF(AD185="","",SUM(AD$6:AD185))</f>
        <v/>
      </c>
      <c r="AF185" s="67" t="str">
        <f t="shared" si="101"/>
        <v/>
      </c>
      <c r="AG185" s="67" t="str">
        <f t="shared" si="102"/>
        <v/>
      </c>
      <c r="AH185" s="87" t="str">
        <f t="shared" si="103"/>
        <v/>
      </c>
      <c r="AI185" s="67" t="str">
        <f t="shared" si="104"/>
        <v/>
      </c>
      <c r="AJ185" s="67" t="str">
        <f t="shared" si="105"/>
        <v/>
      </c>
      <c r="AK185" s="67" t="str">
        <f t="shared" si="106"/>
        <v/>
      </c>
      <c r="AL185" s="68" t="str">
        <f t="shared" si="107"/>
        <v/>
      </c>
      <c r="AM185" s="68" t="str">
        <f>IF(AL185="","",SUM(AL$6:AL185))</f>
        <v/>
      </c>
      <c r="AN185" s="69" t="str">
        <f t="shared" si="108"/>
        <v/>
      </c>
      <c r="AO185" s="69" t="str">
        <f t="shared" si="109"/>
        <v/>
      </c>
      <c r="AP185" s="96" t="str">
        <f t="shared" si="110"/>
        <v/>
      </c>
      <c r="AQ185" s="69" t="str">
        <f t="shared" si="111"/>
        <v/>
      </c>
      <c r="AR185" s="69" t="str">
        <f t="shared" si="112"/>
        <v/>
      </c>
      <c r="AS185" s="69" t="str">
        <f t="shared" si="113"/>
        <v/>
      </c>
      <c r="AT185" s="70" t="str">
        <f t="shared" si="114"/>
        <v/>
      </c>
      <c r="AU185" s="70" t="str">
        <f>IF(AT185="","",SUM(AT$6:AT185))</f>
        <v/>
      </c>
      <c r="AV185" s="71" t="str">
        <f t="shared" si="115"/>
        <v/>
      </c>
      <c r="AW185" s="71" t="str">
        <f t="shared" si="116"/>
        <v/>
      </c>
      <c r="AX185" s="97" t="str">
        <f t="shared" si="117"/>
        <v/>
      </c>
      <c r="AY185" s="71" t="str">
        <f t="shared" si="118"/>
        <v/>
      </c>
      <c r="AZ185" s="71" t="str">
        <f t="shared" si="119"/>
        <v/>
      </c>
      <c r="BA185" s="180" t="str">
        <f t="shared" si="120"/>
        <v/>
      </c>
      <c r="BB185" s="101"/>
    </row>
    <row r="186" spans="1:54" ht="19.95" customHeight="1" x14ac:dyDescent="0.3">
      <c r="A186" s="98">
        <f>IF(B186="","",SUM(B$6:B186))</f>
        <v>181</v>
      </c>
      <c r="B186" s="95">
        <f t="shared" si="85"/>
        <v>1</v>
      </c>
      <c r="C186" s="263">
        <v>0.79375000000000007</v>
      </c>
      <c r="D186" s="264" t="s">
        <v>17</v>
      </c>
      <c r="E186" s="255">
        <v>314</v>
      </c>
      <c r="F186" s="265" t="s">
        <v>112</v>
      </c>
      <c r="G186" s="257" t="s">
        <v>109</v>
      </c>
      <c r="H186" s="170"/>
      <c r="I186" s="72" t="str">
        <f t="shared" ref="I186:M195" si="126">IF($D186=I$5,"TRUE","")</f>
        <v/>
      </c>
      <c r="J186" s="72" t="str">
        <f t="shared" si="126"/>
        <v/>
      </c>
      <c r="K186" s="72" t="str">
        <f t="shared" si="126"/>
        <v>TRUE</v>
      </c>
      <c r="L186" s="72" t="str">
        <f t="shared" si="126"/>
        <v/>
      </c>
      <c r="M186" s="81" t="str">
        <f t="shared" si="126"/>
        <v/>
      </c>
      <c r="N186" s="62" t="str">
        <f t="shared" si="86"/>
        <v/>
      </c>
      <c r="O186" s="62" t="str">
        <f>IF(N186="","",SUM(N$6:N186))</f>
        <v/>
      </c>
      <c r="P186" s="63" t="str">
        <f t="shared" si="87"/>
        <v/>
      </c>
      <c r="Q186" s="63" t="str">
        <f t="shared" si="88"/>
        <v/>
      </c>
      <c r="R186" s="79" t="str">
        <f t="shared" si="89"/>
        <v/>
      </c>
      <c r="S186" s="63" t="str">
        <f t="shared" si="90"/>
        <v/>
      </c>
      <c r="T186" s="63" t="str">
        <f t="shared" si="91"/>
        <v/>
      </c>
      <c r="U186" s="63" t="str">
        <f t="shared" si="92"/>
        <v/>
      </c>
      <c r="V186" s="64" t="str">
        <f t="shared" si="93"/>
        <v/>
      </c>
      <c r="W186" s="64" t="str">
        <f>IF(V186="","",SUM(V$6:V186))</f>
        <v/>
      </c>
      <c r="X186" s="65" t="str">
        <f t="shared" si="94"/>
        <v/>
      </c>
      <c r="Y186" s="65" t="str">
        <f t="shared" si="95"/>
        <v/>
      </c>
      <c r="Z186" s="65" t="str">
        <f t="shared" si="96"/>
        <v/>
      </c>
      <c r="AA186" s="65" t="str">
        <f t="shared" si="97"/>
        <v/>
      </c>
      <c r="AB186" s="65" t="str">
        <f t="shared" si="98"/>
        <v/>
      </c>
      <c r="AC186" s="65" t="str">
        <f t="shared" si="99"/>
        <v/>
      </c>
      <c r="AD186" s="66">
        <f t="shared" si="100"/>
        <v>1</v>
      </c>
      <c r="AE186" s="66">
        <f>IF(AD186="","",SUM(AD$6:AD186))</f>
        <v>46</v>
      </c>
      <c r="AF186" s="67">
        <f t="shared" si="101"/>
        <v>0.79375000000000007</v>
      </c>
      <c r="AG186" s="67" t="str">
        <f t="shared" si="102"/>
        <v>Stand C</v>
      </c>
      <c r="AH186" s="87">
        <f t="shared" si="103"/>
        <v>314</v>
      </c>
      <c r="AI186" s="67" t="str">
        <f t="shared" si="104"/>
        <v xml:space="preserve">Huddersfield - Holme                                                                                </v>
      </c>
      <c r="AJ186" s="67" t="str">
        <f t="shared" si="105"/>
        <v xml:space="preserve">First                                             </v>
      </c>
      <c r="AK186" s="67" t="str">
        <f t="shared" si="106"/>
        <v/>
      </c>
      <c r="AL186" s="68" t="str">
        <f t="shared" si="107"/>
        <v/>
      </c>
      <c r="AM186" s="68" t="str">
        <f>IF(AL186="","",SUM(AL$6:AL186))</f>
        <v/>
      </c>
      <c r="AN186" s="69" t="str">
        <f t="shared" si="108"/>
        <v/>
      </c>
      <c r="AO186" s="69" t="str">
        <f t="shared" si="109"/>
        <v/>
      </c>
      <c r="AP186" s="96" t="str">
        <f t="shared" si="110"/>
        <v/>
      </c>
      <c r="AQ186" s="69" t="str">
        <f t="shared" si="111"/>
        <v/>
      </c>
      <c r="AR186" s="69" t="str">
        <f t="shared" si="112"/>
        <v/>
      </c>
      <c r="AS186" s="69" t="str">
        <f t="shared" si="113"/>
        <v/>
      </c>
      <c r="AT186" s="70" t="str">
        <f t="shared" si="114"/>
        <v/>
      </c>
      <c r="AU186" s="70" t="str">
        <f>IF(AT186="","",SUM(AT$6:AT186))</f>
        <v/>
      </c>
      <c r="AV186" s="71" t="str">
        <f t="shared" si="115"/>
        <v/>
      </c>
      <c r="AW186" s="71" t="str">
        <f t="shared" si="116"/>
        <v/>
      </c>
      <c r="AX186" s="97" t="str">
        <f t="shared" si="117"/>
        <v/>
      </c>
      <c r="AY186" s="71" t="str">
        <f t="shared" si="118"/>
        <v/>
      </c>
      <c r="AZ186" s="71" t="str">
        <f t="shared" si="119"/>
        <v/>
      </c>
      <c r="BA186" s="180" t="str">
        <f t="shared" si="120"/>
        <v/>
      </c>
      <c r="BB186" s="101"/>
    </row>
    <row r="187" spans="1:54" ht="19.95" customHeight="1" x14ac:dyDescent="0.3">
      <c r="A187" s="98">
        <f>IF(B187="","",SUM(B$6:B187))</f>
        <v>182</v>
      </c>
      <c r="B187" s="95">
        <f t="shared" si="85"/>
        <v>1</v>
      </c>
      <c r="C187" s="263">
        <v>0.81388888888888899</v>
      </c>
      <c r="D187" s="264" t="s">
        <v>17</v>
      </c>
      <c r="E187" s="255">
        <v>310</v>
      </c>
      <c r="F187" s="265" t="s">
        <v>114</v>
      </c>
      <c r="G187" s="266" t="s">
        <v>109</v>
      </c>
      <c r="H187" s="170"/>
      <c r="I187" s="72" t="str">
        <f t="shared" si="126"/>
        <v/>
      </c>
      <c r="J187" s="72" t="str">
        <f t="shared" si="126"/>
        <v/>
      </c>
      <c r="K187" s="72" t="str">
        <f t="shared" si="126"/>
        <v>TRUE</v>
      </c>
      <c r="L187" s="72" t="str">
        <f t="shared" si="126"/>
        <v/>
      </c>
      <c r="M187" s="81" t="str">
        <f t="shared" si="126"/>
        <v/>
      </c>
      <c r="N187" s="62" t="str">
        <f t="shared" si="86"/>
        <v/>
      </c>
      <c r="O187" s="62" t="str">
        <f>IF(N187="","",SUM(N$6:N187))</f>
        <v/>
      </c>
      <c r="P187" s="63" t="str">
        <f t="shared" si="87"/>
        <v/>
      </c>
      <c r="Q187" s="63" t="str">
        <f t="shared" si="88"/>
        <v/>
      </c>
      <c r="R187" s="79" t="str">
        <f t="shared" si="89"/>
        <v/>
      </c>
      <c r="S187" s="63" t="str">
        <f t="shared" si="90"/>
        <v/>
      </c>
      <c r="T187" s="63" t="str">
        <f t="shared" si="91"/>
        <v/>
      </c>
      <c r="U187" s="63" t="str">
        <f t="shared" si="92"/>
        <v/>
      </c>
      <c r="V187" s="64" t="str">
        <f t="shared" si="93"/>
        <v/>
      </c>
      <c r="W187" s="64" t="str">
        <f>IF(V187="","",SUM(V$6:V187))</f>
        <v/>
      </c>
      <c r="X187" s="65" t="str">
        <f t="shared" si="94"/>
        <v/>
      </c>
      <c r="Y187" s="65" t="str">
        <f t="shared" si="95"/>
        <v/>
      </c>
      <c r="Z187" s="65" t="str">
        <f t="shared" si="96"/>
        <v/>
      </c>
      <c r="AA187" s="65" t="str">
        <f t="shared" si="97"/>
        <v/>
      </c>
      <c r="AB187" s="65" t="str">
        <f t="shared" si="98"/>
        <v/>
      </c>
      <c r="AC187" s="65" t="str">
        <f t="shared" si="99"/>
        <v/>
      </c>
      <c r="AD187" s="66">
        <f t="shared" si="100"/>
        <v>1</v>
      </c>
      <c r="AE187" s="66">
        <f>IF(AD187="","",SUM(AD$6:AD187))</f>
        <v>47</v>
      </c>
      <c r="AF187" s="67">
        <f t="shared" si="101"/>
        <v>0.81388888888888899</v>
      </c>
      <c r="AG187" s="67" t="str">
        <f t="shared" si="102"/>
        <v>Stand C</v>
      </c>
      <c r="AH187" s="87">
        <f t="shared" si="103"/>
        <v>310</v>
      </c>
      <c r="AI187" s="67" t="str">
        <f t="shared" si="104"/>
        <v xml:space="preserve">Huddersfield - Hepworth                                                                             </v>
      </c>
      <c r="AJ187" s="67" t="str">
        <f t="shared" si="105"/>
        <v xml:space="preserve">First                                             </v>
      </c>
      <c r="AK187" s="67" t="str">
        <f t="shared" si="106"/>
        <v/>
      </c>
      <c r="AL187" s="68" t="str">
        <f t="shared" si="107"/>
        <v/>
      </c>
      <c r="AM187" s="68" t="str">
        <f>IF(AL187="","",SUM(AL$6:AL187))</f>
        <v/>
      </c>
      <c r="AN187" s="69" t="str">
        <f t="shared" si="108"/>
        <v/>
      </c>
      <c r="AO187" s="69" t="str">
        <f t="shared" si="109"/>
        <v/>
      </c>
      <c r="AP187" s="96" t="str">
        <f t="shared" si="110"/>
        <v/>
      </c>
      <c r="AQ187" s="69" t="str">
        <f t="shared" si="111"/>
        <v/>
      </c>
      <c r="AR187" s="69" t="str">
        <f t="shared" si="112"/>
        <v/>
      </c>
      <c r="AS187" s="69" t="str">
        <f t="shared" si="113"/>
        <v/>
      </c>
      <c r="AT187" s="70" t="str">
        <f t="shared" si="114"/>
        <v/>
      </c>
      <c r="AU187" s="70" t="str">
        <f>IF(AT187="","",SUM(AT$6:AT187))</f>
        <v/>
      </c>
      <c r="AV187" s="71" t="str">
        <f t="shared" si="115"/>
        <v/>
      </c>
      <c r="AW187" s="71" t="str">
        <f t="shared" si="116"/>
        <v/>
      </c>
      <c r="AX187" s="97" t="str">
        <f t="shared" si="117"/>
        <v/>
      </c>
      <c r="AY187" s="71" t="str">
        <f t="shared" si="118"/>
        <v/>
      </c>
      <c r="AZ187" s="71" t="str">
        <f t="shared" si="119"/>
        <v/>
      </c>
      <c r="BA187" s="180" t="str">
        <f t="shared" si="120"/>
        <v/>
      </c>
      <c r="BB187" s="101"/>
    </row>
    <row r="188" spans="1:54" ht="19.95" customHeight="1" x14ac:dyDescent="0.3">
      <c r="A188" s="98">
        <f>IF(B188="","",SUM(B$6:B188))</f>
        <v>183</v>
      </c>
      <c r="B188" s="95">
        <f t="shared" si="85"/>
        <v>1</v>
      </c>
      <c r="C188" s="263">
        <v>0.81388888888888899</v>
      </c>
      <c r="D188" s="264" t="s">
        <v>15</v>
      </c>
      <c r="E188" s="255">
        <v>314</v>
      </c>
      <c r="F188" s="265" t="s">
        <v>117</v>
      </c>
      <c r="G188" s="266" t="s">
        <v>109</v>
      </c>
      <c r="H188" s="170"/>
      <c r="I188" s="72" t="str">
        <f t="shared" si="126"/>
        <v>TRUE</v>
      </c>
      <c r="J188" s="72" t="str">
        <f t="shared" si="126"/>
        <v/>
      </c>
      <c r="K188" s="72" t="str">
        <f t="shared" si="126"/>
        <v/>
      </c>
      <c r="L188" s="72" t="str">
        <f t="shared" si="126"/>
        <v/>
      </c>
      <c r="M188" s="81" t="str">
        <f t="shared" si="126"/>
        <v/>
      </c>
      <c r="N188" s="62">
        <f t="shared" si="86"/>
        <v>1</v>
      </c>
      <c r="O188" s="62">
        <f>IF(N188="","",SUM(N$6:N188))</f>
        <v>64</v>
      </c>
      <c r="P188" s="63">
        <f t="shared" si="87"/>
        <v>0.81388888888888899</v>
      </c>
      <c r="Q188" s="63" t="str">
        <f t="shared" si="88"/>
        <v>Stand A</v>
      </c>
      <c r="R188" s="79">
        <f t="shared" si="89"/>
        <v>314</v>
      </c>
      <c r="S188" s="63" t="str">
        <f t="shared" si="90"/>
        <v xml:space="preserve">Holme - Huddersfield                                                                                </v>
      </c>
      <c r="T188" s="63" t="str">
        <f t="shared" si="91"/>
        <v xml:space="preserve">First                                             </v>
      </c>
      <c r="U188" s="63" t="str">
        <f t="shared" si="92"/>
        <v/>
      </c>
      <c r="V188" s="64" t="str">
        <f t="shared" si="93"/>
        <v/>
      </c>
      <c r="W188" s="64" t="str">
        <f>IF(V188="","",SUM(V$6:V188))</f>
        <v/>
      </c>
      <c r="X188" s="65" t="str">
        <f t="shared" si="94"/>
        <v/>
      </c>
      <c r="Y188" s="65" t="str">
        <f t="shared" si="95"/>
        <v/>
      </c>
      <c r="Z188" s="65" t="str">
        <f t="shared" si="96"/>
        <v/>
      </c>
      <c r="AA188" s="65" t="str">
        <f t="shared" si="97"/>
        <v/>
      </c>
      <c r="AB188" s="65" t="str">
        <f t="shared" si="98"/>
        <v/>
      </c>
      <c r="AC188" s="65" t="str">
        <f t="shared" si="99"/>
        <v/>
      </c>
      <c r="AD188" s="66" t="str">
        <f t="shared" si="100"/>
        <v/>
      </c>
      <c r="AE188" s="66" t="str">
        <f>IF(AD188="","",SUM(AD$6:AD188))</f>
        <v/>
      </c>
      <c r="AF188" s="67" t="str">
        <f t="shared" si="101"/>
        <v/>
      </c>
      <c r="AG188" s="67" t="str">
        <f t="shared" si="102"/>
        <v/>
      </c>
      <c r="AH188" s="87" t="str">
        <f t="shared" si="103"/>
        <v/>
      </c>
      <c r="AI188" s="67" t="str">
        <f t="shared" si="104"/>
        <v/>
      </c>
      <c r="AJ188" s="67" t="str">
        <f t="shared" si="105"/>
        <v/>
      </c>
      <c r="AK188" s="67" t="str">
        <f t="shared" si="106"/>
        <v/>
      </c>
      <c r="AL188" s="68" t="str">
        <f t="shared" si="107"/>
        <v/>
      </c>
      <c r="AM188" s="68" t="str">
        <f>IF(AL188="","",SUM(AL$6:AL188))</f>
        <v/>
      </c>
      <c r="AN188" s="69" t="str">
        <f t="shared" si="108"/>
        <v/>
      </c>
      <c r="AO188" s="69" t="str">
        <f t="shared" si="109"/>
        <v/>
      </c>
      <c r="AP188" s="96" t="str">
        <f t="shared" si="110"/>
        <v/>
      </c>
      <c r="AQ188" s="69" t="str">
        <f t="shared" si="111"/>
        <v/>
      </c>
      <c r="AR188" s="69" t="str">
        <f t="shared" si="112"/>
        <v/>
      </c>
      <c r="AS188" s="69" t="str">
        <f t="shared" si="113"/>
        <v/>
      </c>
      <c r="AT188" s="70" t="str">
        <f t="shared" si="114"/>
        <v/>
      </c>
      <c r="AU188" s="70" t="str">
        <f>IF(AT188="","",SUM(AT$6:AT188))</f>
        <v/>
      </c>
      <c r="AV188" s="71" t="str">
        <f t="shared" si="115"/>
        <v/>
      </c>
      <c r="AW188" s="71" t="str">
        <f t="shared" si="116"/>
        <v/>
      </c>
      <c r="AX188" s="97" t="str">
        <f t="shared" si="117"/>
        <v/>
      </c>
      <c r="AY188" s="71" t="str">
        <f t="shared" si="118"/>
        <v/>
      </c>
      <c r="AZ188" s="71" t="str">
        <f t="shared" si="119"/>
        <v/>
      </c>
      <c r="BA188" s="180" t="str">
        <f t="shared" si="120"/>
        <v/>
      </c>
      <c r="BB188" s="101"/>
    </row>
    <row r="189" spans="1:54" ht="19.95" customHeight="1" x14ac:dyDescent="0.3">
      <c r="A189" s="98">
        <f>IF(B189="","",SUM(B$6:B189))</f>
        <v>184</v>
      </c>
      <c r="B189" s="95">
        <f t="shared" si="85"/>
        <v>1</v>
      </c>
      <c r="C189" s="263">
        <v>0.82638888888888884</v>
      </c>
      <c r="D189" s="264" t="s">
        <v>16</v>
      </c>
      <c r="E189" s="255">
        <v>435</v>
      </c>
      <c r="F189" s="265" t="s">
        <v>115</v>
      </c>
      <c r="G189" s="266" t="s">
        <v>116</v>
      </c>
      <c r="H189" s="170"/>
      <c r="I189" s="72" t="str">
        <f t="shared" si="126"/>
        <v/>
      </c>
      <c r="J189" s="72" t="str">
        <f t="shared" si="126"/>
        <v>TRUE</v>
      </c>
      <c r="K189" s="72" t="str">
        <f t="shared" si="126"/>
        <v/>
      </c>
      <c r="L189" s="72" t="str">
        <f t="shared" si="126"/>
        <v/>
      </c>
      <c r="M189" s="81" t="str">
        <f t="shared" si="126"/>
        <v/>
      </c>
      <c r="N189" s="62" t="str">
        <f t="shared" si="86"/>
        <v/>
      </c>
      <c r="O189" s="62" t="str">
        <f>IF(N189="","",SUM(N$6:N189))</f>
        <v/>
      </c>
      <c r="P189" s="63" t="str">
        <f t="shared" si="87"/>
        <v/>
      </c>
      <c r="Q189" s="63" t="str">
        <f t="shared" si="88"/>
        <v/>
      </c>
      <c r="R189" s="79" t="str">
        <f t="shared" si="89"/>
        <v/>
      </c>
      <c r="S189" s="63" t="str">
        <f t="shared" si="90"/>
        <v/>
      </c>
      <c r="T189" s="63" t="str">
        <f t="shared" si="91"/>
        <v/>
      </c>
      <c r="U189" s="63" t="str">
        <f t="shared" si="92"/>
        <v/>
      </c>
      <c r="V189" s="64">
        <f t="shared" si="93"/>
        <v>1</v>
      </c>
      <c r="W189" s="64">
        <f>IF(V189="","",SUM(V$6:V189))</f>
        <v>39</v>
      </c>
      <c r="X189" s="65">
        <f t="shared" si="94"/>
        <v>0.82638888888888884</v>
      </c>
      <c r="Y189" s="65" t="str">
        <f t="shared" si="95"/>
        <v>Stand B</v>
      </c>
      <c r="Z189" s="65">
        <f t="shared" si="96"/>
        <v>435</v>
      </c>
      <c r="AA189" s="65" t="str">
        <f t="shared" si="97"/>
        <v xml:space="preserve">Holmfirth - Wakefield                                                                               </v>
      </c>
      <c r="AB189" s="65" t="str">
        <f t="shared" si="98"/>
        <v xml:space="preserve">Yorkshire Tiger                      </v>
      </c>
      <c r="AC189" s="65" t="str">
        <f t="shared" si="99"/>
        <v/>
      </c>
      <c r="AD189" s="66" t="str">
        <f t="shared" si="100"/>
        <v/>
      </c>
      <c r="AE189" s="66" t="str">
        <f>IF(AD189="","",SUM(AD$6:AD189))</f>
        <v/>
      </c>
      <c r="AF189" s="67" t="str">
        <f t="shared" si="101"/>
        <v/>
      </c>
      <c r="AG189" s="67" t="str">
        <f t="shared" si="102"/>
        <v/>
      </c>
      <c r="AH189" s="87" t="str">
        <f t="shared" si="103"/>
        <v/>
      </c>
      <c r="AI189" s="67" t="str">
        <f t="shared" si="104"/>
        <v/>
      </c>
      <c r="AJ189" s="67" t="str">
        <f t="shared" si="105"/>
        <v/>
      </c>
      <c r="AK189" s="67" t="str">
        <f t="shared" si="106"/>
        <v/>
      </c>
      <c r="AL189" s="68" t="str">
        <f t="shared" si="107"/>
        <v/>
      </c>
      <c r="AM189" s="68" t="str">
        <f>IF(AL189="","",SUM(AL$6:AL189))</f>
        <v/>
      </c>
      <c r="AN189" s="69" t="str">
        <f t="shared" si="108"/>
        <v/>
      </c>
      <c r="AO189" s="69" t="str">
        <f t="shared" si="109"/>
        <v/>
      </c>
      <c r="AP189" s="96" t="str">
        <f t="shared" si="110"/>
        <v/>
      </c>
      <c r="AQ189" s="69" t="str">
        <f t="shared" si="111"/>
        <v/>
      </c>
      <c r="AR189" s="69" t="str">
        <f t="shared" si="112"/>
        <v/>
      </c>
      <c r="AS189" s="69" t="str">
        <f t="shared" si="113"/>
        <v/>
      </c>
      <c r="AT189" s="70" t="str">
        <f t="shared" si="114"/>
        <v/>
      </c>
      <c r="AU189" s="70" t="str">
        <f>IF(AT189="","",SUM(AT$6:AT189))</f>
        <v/>
      </c>
      <c r="AV189" s="71" t="str">
        <f t="shared" si="115"/>
        <v/>
      </c>
      <c r="AW189" s="71" t="str">
        <f t="shared" si="116"/>
        <v/>
      </c>
      <c r="AX189" s="97" t="str">
        <f t="shared" si="117"/>
        <v/>
      </c>
      <c r="AY189" s="71" t="str">
        <f t="shared" si="118"/>
        <v/>
      </c>
      <c r="AZ189" s="71" t="str">
        <f t="shared" si="119"/>
        <v/>
      </c>
      <c r="BA189" s="180" t="str">
        <f t="shared" si="120"/>
        <v/>
      </c>
      <c r="BB189" s="101"/>
    </row>
    <row r="190" spans="1:54" ht="19.95" customHeight="1" x14ac:dyDescent="0.3">
      <c r="A190" s="98">
        <f>IF(B190="","",SUM(B$6:B190))</f>
        <v>185</v>
      </c>
      <c r="B190" s="95">
        <f t="shared" si="85"/>
        <v>1</v>
      </c>
      <c r="C190" s="263">
        <v>0.8354166666666667</v>
      </c>
      <c r="D190" s="264" t="s">
        <v>15</v>
      </c>
      <c r="E190" s="255">
        <v>310</v>
      </c>
      <c r="F190" s="265" t="s">
        <v>110</v>
      </c>
      <c r="G190" s="266" t="s">
        <v>109</v>
      </c>
      <c r="H190" s="170"/>
      <c r="I190" s="72" t="str">
        <f t="shared" si="126"/>
        <v>TRUE</v>
      </c>
      <c r="J190" s="72" t="str">
        <f t="shared" si="126"/>
        <v/>
      </c>
      <c r="K190" s="72" t="str">
        <f t="shared" si="126"/>
        <v/>
      </c>
      <c r="L190" s="72" t="str">
        <f t="shared" si="126"/>
        <v/>
      </c>
      <c r="M190" s="81" t="str">
        <f t="shared" si="126"/>
        <v/>
      </c>
      <c r="N190" s="62">
        <f t="shared" si="86"/>
        <v>1</v>
      </c>
      <c r="O190" s="62">
        <f>IF(N190="","",SUM(N$6:N190))</f>
        <v>65</v>
      </c>
      <c r="P190" s="63">
        <f t="shared" si="87"/>
        <v>0.8354166666666667</v>
      </c>
      <c r="Q190" s="63" t="str">
        <f t="shared" si="88"/>
        <v>Stand A</v>
      </c>
      <c r="R190" s="79">
        <f t="shared" si="89"/>
        <v>310</v>
      </c>
      <c r="S190" s="63" t="str">
        <f t="shared" si="90"/>
        <v xml:space="preserve">Hepworth - Huddersfield                                                                             </v>
      </c>
      <c r="T190" s="63" t="str">
        <f t="shared" si="91"/>
        <v xml:space="preserve">First                                             </v>
      </c>
      <c r="U190" s="63" t="str">
        <f t="shared" si="92"/>
        <v/>
      </c>
      <c r="V190" s="64" t="str">
        <f t="shared" si="93"/>
        <v/>
      </c>
      <c r="W190" s="64" t="str">
        <f>IF(V190="","",SUM(V$6:V190))</f>
        <v/>
      </c>
      <c r="X190" s="65" t="str">
        <f t="shared" si="94"/>
        <v/>
      </c>
      <c r="Y190" s="65" t="str">
        <f t="shared" si="95"/>
        <v/>
      </c>
      <c r="Z190" s="65" t="str">
        <f t="shared" si="96"/>
        <v/>
      </c>
      <c r="AA190" s="65" t="str">
        <f t="shared" si="97"/>
        <v/>
      </c>
      <c r="AB190" s="65" t="str">
        <f t="shared" si="98"/>
        <v/>
      </c>
      <c r="AC190" s="65" t="str">
        <f t="shared" si="99"/>
        <v/>
      </c>
      <c r="AD190" s="66" t="str">
        <f t="shared" si="100"/>
        <v/>
      </c>
      <c r="AE190" s="66" t="str">
        <f>IF(AD190="","",SUM(AD$6:AD190))</f>
        <v/>
      </c>
      <c r="AF190" s="67" t="str">
        <f t="shared" si="101"/>
        <v/>
      </c>
      <c r="AG190" s="67" t="str">
        <f t="shared" si="102"/>
        <v/>
      </c>
      <c r="AH190" s="87" t="str">
        <f t="shared" si="103"/>
        <v/>
      </c>
      <c r="AI190" s="67" t="str">
        <f t="shared" si="104"/>
        <v/>
      </c>
      <c r="AJ190" s="67" t="str">
        <f t="shared" si="105"/>
        <v/>
      </c>
      <c r="AK190" s="67" t="str">
        <f t="shared" si="106"/>
        <v/>
      </c>
      <c r="AL190" s="68" t="str">
        <f t="shared" si="107"/>
        <v/>
      </c>
      <c r="AM190" s="68" t="str">
        <f>IF(AL190="","",SUM(AL$6:AL190))</f>
        <v/>
      </c>
      <c r="AN190" s="69" t="str">
        <f t="shared" si="108"/>
        <v/>
      </c>
      <c r="AO190" s="69" t="str">
        <f t="shared" si="109"/>
        <v/>
      </c>
      <c r="AP190" s="96" t="str">
        <f t="shared" si="110"/>
        <v/>
      </c>
      <c r="AQ190" s="69" t="str">
        <f t="shared" si="111"/>
        <v/>
      </c>
      <c r="AR190" s="69" t="str">
        <f t="shared" si="112"/>
        <v/>
      </c>
      <c r="AS190" s="69" t="str">
        <f t="shared" si="113"/>
        <v/>
      </c>
      <c r="AT190" s="70" t="str">
        <f t="shared" si="114"/>
        <v/>
      </c>
      <c r="AU190" s="70" t="str">
        <f>IF(AT190="","",SUM(AT$6:AT190))</f>
        <v/>
      </c>
      <c r="AV190" s="71" t="str">
        <f t="shared" si="115"/>
        <v/>
      </c>
      <c r="AW190" s="71" t="str">
        <f t="shared" si="116"/>
        <v/>
      </c>
      <c r="AX190" s="97" t="str">
        <f t="shared" si="117"/>
        <v/>
      </c>
      <c r="AY190" s="71" t="str">
        <f t="shared" si="118"/>
        <v/>
      </c>
      <c r="AZ190" s="71" t="str">
        <f t="shared" si="119"/>
        <v/>
      </c>
      <c r="BA190" s="180" t="str">
        <f t="shared" si="120"/>
        <v/>
      </c>
      <c r="BB190" s="101"/>
    </row>
    <row r="191" spans="1:54" ht="19.95" customHeight="1" x14ac:dyDescent="0.3">
      <c r="A191" s="98">
        <f>IF(B191="","",SUM(B$6:B191))</f>
        <v>186</v>
      </c>
      <c r="B191" s="95">
        <f t="shared" si="85"/>
        <v>1</v>
      </c>
      <c r="C191" s="263">
        <v>0.83750000000000002</v>
      </c>
      <c r="D191" s="264" t="s">
        <v>17</v>
      </c>
      <c r="E191" s="255">
        <v>314</v>
      </c>
      <c r="F191" s="265" t="s">
        <v>112</v>
      </c>
      <c r="G191" s="266" t="s">
        <v>109</v>
      </c>
      <c r="H191" s="170"/>
      <c r="I191" s="72" t="str">
        <f t="shared" si="126"/>
        <v/>
      </c>
      <c r="J191" s="72" t="str">
        <f t="shared" si="126"/>
        <v/>
      </c>
      <c r="K191" s="72" t="str">
        <f t="shared" si="126"/>
        <v>TRUE</v>
      </c>
      <c r="L191" s="72" t="str">
        <f t="shared" si="126"/>
        <v/>
      </c>
      <c r="M191" s="81" t="str">
        <f t="shared" si="126"/>
        <v/>
      </c>
      <c r="N191" s="62" t="str">
        <f t="shared" si="86"/>
        <v/>
      </c>
      <c r="O191" s="62" t="str">
        <f>IF(N191="","",SUM(N$6:N191))</f>
        <v/>
      </c>
      <c r="P191" s="63" t="str">
        <f t="shared" si="87"/>
        <v/>
      </c>
      <c r="Q191" s="63" t="str">
        <f t="shared" si="88"/>
        <v/>
      </c>
      <c r="R191" s="79" t="str">
        <f t="shared" si="89"/>
        <v/>
      </c>
      <c r="S191" s="63" t="str">
        <f t="shared" si="90"/>
        <v/>
      </c>
      <c r="T191" s="63" t="str">
        <f t="shared" si="91"/>
        <v/>
      </c>
      <c r="U191" s="63" t="str">
        <f t="shared" si="92"/>
        <v/>
      </c>
      <c r="V191" s="64" t="str">
        <f t="shared" si="93"/>
        <v/>
      </c>
      <c r="W191" s="64" t="str">
        <f>IF(V191="","",SUM(V$6:V191))</f>
        <v/>
      </c>
      <c r="X191" s="65" t="str">
        <f t="shared" si="94"/>
        <v/>
      </c>
      <c r="Y191" s="65" t="str">
        <f t="shared" si="95"/>
        <v/>
      </c>
      <c r="Z191" s="65" t="str">
        <f t="shared" si="96"/>
        <v/>
      </c>
      <c r="AA191" s="65" t="str">
        <f t="shared" si="97"/>
        <v/>
      </c>
      <c r="AB191" s="65" t="str">
        <f t="shared" si="98"/>
        <v/>
      </c>
      <c r="AC191" s="65" t="str">
        <f t="shared" si="99"/>
        <v/>
      </c>
      <c r="AD191" s="66">
        <f t="shared" si="100"/>
        <v>1</v>
      </c>
      <c r="AE191" s="66">
        <f>IF(AD191="","",SUM(AD$6:AD191))</f>
        <v>48</v>
      </c>
      <c r="AF191" s="67">
        <f t="shared" si="101"/>
        <v>0.83750000000000002</v>
      </c>
      <c r="AG191" s="67" t="str">
        <f t="shared" si="102"/>
        <v>Stand C</v>
      </c>
      <c r="AH191" s="87">
        <f t="shared" si="103"/>
        <v>314</v>
      </c>
      <c r="AI191" s="67" t="str">
        <f t="shared" si="104"/>
        <v xml:space="preserve">Huddersfield - Holme                                                                                </v>
      </c>
      <c r="AJ191" s="67" t="str">
        <f t="shared" si="105"/>
        <v xml:space="preserve">First                                             </v>
      </c>
      <c r="AK191" s="67" t="str">
        <f t="shared" si="106"/>
        <v/>
      </c>
      <c r="AL191" s="68" t="str">
        <f t="shared" si="107"/>
        <v/>
      </c>
      <c r="AM191" s="68" t="str">
        <f>IF(AL191="","",SUM(AL$6:AL191))</f>
        <v/>
      </c>
      <c r="AN191" s="69" t="str">
        <f t="shared" si="108"/>
        <v/>
      </c>
      <c r="AO191" s="69" t="str">
        <f t="shared" si="109"/>
        <v/>
      </c>
      <c r="AP191" s="96" t="str">
        <f t="shared" si="110"/>
        <v/>
      </c>
      <c r="AQ191" s="69" t="str">
        <f t="shared" si="111"/>
        <v/>
      </c>
      <c r="AR191" s="69" t="str">
        <f t="shared" si="112"/>
        <v/>
      </c>
      <c r="AS191" s="69" t="str">
        <f t="shared" si="113"/>
        <v/>
      </c>
      <c r="AT191" s="70" t="str">
        <f t="shared" si="114"/>
        <v/>
      </c>
      <c r="AU191" s="70" t="str">
        <f>IF(AT191="","",SUM(AT$6:AT191))</f>
        <v/>
      </c>
      <c r="AV191" s="71" t="str">
        <f t="shared" si="115"/>
        <v/>
      </c>
      <c r="AW191" s="71" t="str">
        <f t="shared" si="116"/>
        <v/>
      </c>
      <c r="AX191" s="97" t="str">
        <f t="shared" si="117"/>
        <v/>
      </c>
      <c r="AY191" s="71" t="str">
        <f t="shared" si="118"/>
        <v/>
      </c>
      <c r="AZ191" s="71" t="str">
        <f t="shared" si="119"/>
        <v/>
      </c>
      <c r="BA191" s="180" t="str">
        <f t="shared" si="120"/>
        <v/>
      </c>
      <c r="BB191" s="101"/>
    </row>
    <row r="192" spans="1:54" ht="19.95" customHeight="1" x14ac:dyDescent="0.3">
      <c r="A192" s="98">
        <f>IF(B192="","",SUM(B$6:B192))</f>
        <v>187</v>
      </c>
      <c r="B192" s="95">
        <f t="shared" si="85"/>
        <v>1</v>
      </c>
      <c r="C192" s="263">
        <v>0.85555555555555562</v>
      </c>
      <c r="D192" s="264" t="s">
        <v>17</v>
      </c>
      <c r="E192" s="255">
        <v>310</v>
      </c>
      <c r="F192" s="265" t="s">
        <v>114</v>
      </c>
      <c r="G192" s="266" t="s">
        <v>109</v>
      </c>
      <c r="H192" s="170"/>
      <c r="I192" s="72" t="str">
        <f t="shared" si="126"/>
        <v/>
      </c>
      <c r="J192" s="72" t="str">
        <f t="shared" si="126"/>
        <v/>
      </c>
      <c r="K192" s="72" t="str">
        <f t="shared" si="126"/>
        <v>TRUE</v>
      </c>
      <c r="L192" s="72" t="str">
        <f t="shared" si="126"/>
        <v/>
      </c>
      <c r="M192" s="81" t="str">
        <f t="shared" si="126"/>
        <v/>
      </c>
      <c r="N192" s="62" t="str">
        <f t="shared" si="86"/>
        <v/>
      </c>
      <c r="O192" s="62" t="str">
        <f>IF(N192="","",SUM(N$6:N192))</f>
        <v/>
      </c>
      <c r="P192" s="63" t="str">
        <f t="shared" si="87"/>
        <v/>
      </c>
      <c r="Q192" s="63" t="str">
        <f t="shared" si="88"/>
        <v/>
      </c>
      <c r="R192" s="79" t="str">
        <f t="shared" si="89"/>
        <v/>
      </c>
      <c r="S192" s="63" t="str">
        <f t="shared" si="90"/>
        <v/>
      </c>
      <c r="T192" s="63" t="str">
        <f t="shared" si="91"/>
        <v/>
      </c>
      <c r="U192" s="63" t="str">
        <f t="shared" si="92"/>
        <v/>
      </c>
      <c r="V192" s="64" t="str">
        <f t="shared" si="93"/>
        <v/>
      </c>
      <c r="W192" s="64" t="str">
        <f>IF(V192="","",SUM(V$6:V192))</f>
        <v/>
      </c>
      <c r="X192" s="65" t="str">
        <f t="shared" si="94"/>
        <v/>
      </c>
      <c r="Y192" s="65" t="str">
        <f t="shared" si="95"/>
        <v/>
      </c>
      <c r="Z192" s="65" t="str">
        <f t="shared" si="96"/>
        <v/>
      </c>
      <c r="AA192" s="65" t="str">
        <f t="shared" si="97"/>
        <v/>
      </c>
      <c r="AB192" s="65" t="str">
        <f t="shared" si="98"/>
        <v/>
      </c>
      <c r="AC192" s="65" t="str">
        <f t="shared" si="99"/>
        <v/>
      </c>
      <c r="AD192" s="66">
        <f t="shared" si="100"/>
        <v>1</v>
      </c>
      <c r="AE192" s="66">
        <f>IF(AD192="","",SUM(AD$6:AD192))</f>
        <v>49</v>
      </c>
      <c r="AF192" s="67">
        <f t="shared" si="101"/>
        <v>0.85555555555555562</v>
      </c>
      <c r="AG192" s="67" t="str">
        <f t="shared" si="102"/>
        <v>Stand C</v>
      </c>
      <c r="AH192" s="87">
        <f t="shared" si="103"/>
        <v>310</v>
      </c>
      <c r="AI192" s="67" t="str">
        <f t="shared" si="104"/>
        <v xml:space="preserve">Huddersfield - Hepworth                                                                             </v>
      </c>
      <c r="AJ192" s="67" t="str">
        <f t="shared" si="105"/>
        <v xml:space="preserve">First                                             </v>
      </c>
      <c r="AK192" s="67" t="str">
        <f t="shared" si="106"/>
        <v/>
      </c>
      <c r="AL192" s="68" t="str">
        <f t="shared" si="107"/>
        <v/>
      </c>
      <c r="AM192" s="68" t="str">
        <f>IF(AL192="","",SUM(AL$6:AL192))</f>
        <v/>
      </c>
      <c r="AN192" s="69" t="str">
        <f t="shared" si="108"/>
        <v/>
      </c>
      <c r="AO192" s="69" t="str">
        <f t="shared" si="109"/>
        <v/>
      </c>
      <c r="AP192" s="96" t="str">
        <f t="shared" si="110"/>
        <v/>
      </c>
      <c r="AQ192" s="69" t="str">
        <f t="shared" si="111"/>
        <v/>
      </c>
      <c r="AR192" s="69" t="str">
        <f t="shared" si="112"/>
        <v/>
      </c>
      <c r="AS192" s="69" t="str">
        <f t="shared" si="113"/>
        <v/>
      </c>
      <c r="AT192" s="70" t="str">
        <f t="shared" si="114"/>
        <v/>
      </c>
      <c r="AU192" s="70" t="str">
        <f>IF(AT192="","",SUM(AT$6:AT192))</f>
        <v/>
      </c>
      <c r="AV192" s="71" t="str">
        <f t="shared" si="115"/>
        <v/>
      </c>
      <c r="AW192" s="71" t="str">
        <f t="shared" si="116"/>
        <v/>
      </c>
      <c r="AX192" s="97" t="str">
        <f t="shared" si="117"/>
        <v/>
      </c>
      <c r="AY192" s="71" t="str">
        <f t="shared" si="118"/>
        <v/>
      </c>
      <c r="AZ192" s="71" t="str">
        <f t="shared" si="119"/>
        <v/>
      </c>
      <c r="BA192" s="180" t="str">
        <f t="shared" si="120"/>
        <v/>
      </c>
      <c r="BB192" s="101"/>
    </row>
    <row r="193" spans="1:54" ht="19.95" customHeight="1" x14ac:dyDescent="0.3">
      <c r="A193" s="98">
        <f>IF(B193="","",SUM(B$6:B193))</f>
        <v>188</v>
      </c>
      <c r="B193" s="95">
        <f t="shared" si="85"/>
        <v>1</v>
      </c>
      <c r="C193" s="263">
        <v>0.85625000000000007</v>
      </c>
      <c r="D193" s="264" t="s">
        <v>15</v>
      </c>
      <c r="E193" s="255">
        <v>314</v>
      </c>
      <c r="F193" s="265" t="s">
        <v>117</v>
      </c>
      <c r="G193" s="266" t="s">
        <v>109</v>
      </c>
      <c r="H193" s="170"/>
      <c r="I193" s="72" t="str">
        <f t="shared" si="126"/>
        <v>TRUE</v>
      </c>
      <c r="J193" s="72" t="str">
        <f t="shared" si="126"/>
        <v/>
      </c>
      <c r="K193" s="72" t="str">
        <f t="shared" si="126"/>
        <v/>
      </c>
      <c r="L193" s="72" t="str">
        <f t="shared" si="126"/>
        <v/>
      </c>
      <c r="M193" s="81" t="str">
        <f t="shared" si="126"/>
        <v/>
      </c>
      <c r="N193" s="62">
        <f t="shared" si="86"/>
        <v>1</v>
      </c>
      <c r="O193" s="62">
        <f>IF(N193="","",SUM(N$6:N193))</f>
        <v>66</v>
      </c>
      <c r="P193" s="63">
        <f t="shared" si="87"/>
        <v>0.85625000000000007</v>
      </c>
      <c r="Q193" s="63" t="str">
        <f t="shared" si="88"/>
        <v>Stand A</v>
      </c>
      <c r="R193" s="79">
        <f t="shared" si="89"/>
        <v>314</v>
      </c>
      <c r="S193" s="63" t="str">
        <f t="shared" si="90"/>
        <v xml:space="preserve">Holme - Huddersfield                                                                                </v>
      </c>
      <c r="T193" s="63" t="str">
        <f t="shared" si="91"/>
        <v xml:space="preserve">First                                             </v>
      </c>
      <c r="U193" s="63" t="str">
        <f t="shared" si="92"/>
        <v/>
      </c>
      <c r="V193" s="64" t="str">
        <f t="shared" si="93"/>
        <v/>
      </c>
      <c r="W193" s="64" t="str">
        <f>IF(V193="","",SUM(V$6:V193))</f>
        <v/>
      </c>
      <c r="X193" s="65" t="str">
        <f t="shared" si="94"/>
        <v/>
      </c>
      <c r="Y193" s="65" t="str">
        <f t="shared" si="95"/>
        <v/>
      </c>
      <c r="Z193" s="65" t="str">
        <f t="shared" si="96"/>
        <v/>
      </c>
      <c r="AA193" s="65" t="str">
        <f t="shared" si="97"/>
        <v/>
      </c>
      <c r="AB193" s="65" t="str">
        <f t="shared" si="98"/>
        <v/>
      </c>
      <c r="AC193" s="65" t="str">
        <f t="shared" si="99"/>
        <v/>
      </c>
      <c r="AD193" s="66" t="str">
        <f t="shared" si="100"/>
        <v/>
      </c>
      <c r="AE193" s="66" t="str">
        <f>IF(AD193="","",SUM(AD$6:AD193))</f>
        <v/>
      </c>
      <c r="AF193" s="67" t="str">
        <f t="shared" si="101"/>
        <v/>
      </c>
      <c r="AG193" s="67" t="str">
        <f t="shared" si="102"/>
        <v/>
      </c>
      <c r="AH193" s="87" t="str">
        <f t="shared" si="103"/>
        <v/>
      </c>
      <c r="AI193" s="67" t="str">
        <f t="shared" si="104"/>
        <v/>
      </c>
      <c r="AJ193" s="67" t="str">
        <f t="shared" si="105"/>
        <v/>
      </c>
      <c r="AK193" s="67" t="str">
        <f t="shared" si="106"/>
        <v/>
      </c>
      <c r="AL193" s="68" t="str">
        <f t="shared" si="107"/>
        <v/>
      </c>
      <c r="AM193" s="68" t="str">
        <f>IF(AL193="","",SUM(AL$6:AL193))</f>
        <v/>
      </c>
      <c r="AN193" s="69" t="str">
        <f t="shared" si="108"/>
        <v/>
      </c>
      <c r="AO193" s="69" t="str">
        <f t="shared" si="109"/>
        <v/>
      </c>
      <c r="AP193" s="96" t="str">
        <f t="shared" si="110"/>
        <v/>
      </c>
      <c r="AQ193" s="69" t="str">
        <f t="shared" si="111"/>
        <v/>
      </c>
      <c r="AR193" s="69" t="str">
        <f t="shared" si="112"/>
        <v/>
      </c>
      <c r="AS193" s="69" t="str">
        <f t="shared" si="113"/>
        <v/>
      </c>
      <c r="AT193" s="70" t="str">
        <f t="shared" si="114"/>
        <v/>
      </c>
      <c r="AU193" s="70" t="str">
        <f>IF(AT193="","",SUM(AT$6:AT193))</f>
        <v/>
      </c>
      <c r="AV193" s="71" t="str">
        <f t="shared" si="115"/>
        <v/>
      </c>
      <c r="AW193" s="71" t="str">
        <f t="shared" si="116"/>
        <v/>
      </c>
      <c r="AX193" s="97" t="str">
        <f t="shared" si="117"/>
        <v/>
      </c>
      <c r="AY193" s="71" t="str">
        <f t="shared" si="118"/>
        <v/>
      </c>
      <c r="AZ193" s="71" t="str">
        <f t="shared" si="119"/>
        <v/>
      </c>
      <c r="BA193" s="180" t="str">
        <f t="shared" si="120"/>
        <v/>
      </c>
      <c r="BB193" s="101"/>
    </row>
    <row r="194" spans="1:54" ht="19.95" customHeight="1" x14ac:dyDescent="0.3">
      <c r="A194" s="98">
        <f>IF(B194="","",SUM(B$6:B194))</f>
        <v>189</v>
      </c>
      <c r="B194" s="95">
        <f t="shared" si="85"/>
        <v>1</v>
      </c>
      <c r="C194" s="263">
        <v>0.87708333333333333</v>
      </c>
      <c r="D194" s="264" t="s">
        <v>15</v>
      </c>
      <c r="E194" s="255">
        <v>310</v>
      </c>
      <c r="F194" s="265" t="s">
        <v>110</v>
      </c>
      <c r="G194" s="266" t="s">
        <v>109</v>
      </c>
      <c r="H194" s="170"/>
      <c r="I194" s="72" t="str">
        <f t="shared" si="126"/>
        <v>TRUE</v>
      </c>
      <c r="J194" s="72" t="str">
        <f t="shared" si="126"/>
        <v/>
      </c>
      <c r="K194" s="72" t="str">
        <f t="shared" si="126"/>
        <v/>
      </c>
      <c r="L194" s="72" t="str">
        <f t="shared" si="126"/>
        <v/>
      </c>
      <c r="M194" s="81" t="str">
        <f t="shared" si="126"/>
        <v/>
      </c>
      <c r="N194" s="62">
        <f t="shared" si="86"/>
        <v>1</v>
      </c>
      <c r="O194" s="62">
        <f>IF(N194="","",SUM(N$6:N194))</f>
        <v>67</v>
      </c>
      <c r="P194" s="63">
        <f t="shared" si="87"/>
        <v>0.87708333333333333</v>
      </c>
      <c r="Q194" s="63" t="str">
        <f t="shared" si="88"/>
        <v>Stand A</v>
      </c>
      <c r="R194" s="79">
        <f t="shared" si="89"/>
        <v>310</v>
      </c>
      <c r="S194" s="63" t="str">
        <f t="shared" si="90"/>
        <v xml:space="preserve">Hepworth - Huddersfield                                                                             </v>
      </c>
      <c r="T194" s="63" t="str">
        <f t="shared" si="91"/>
        <v xml:space="preserve">First                                             </v>
      </c>
      <c r="U194" s="63" t="str">
        <f t="shared" si="92"/>
        <v/>
      </c>
      <c r="V194" s="64" t="str">
        <f t="shared" si="93"/>
        <v/>
      </c>
      <c r="W194" s="64" t="str">
        <f>IF(V194="","",SUM(V$6:V194))</f>
        <v/>
      </c>
      <c r="X194" s="65" t="str">
        <f t="shared" si="94"/>
        <v/>
      </c>
      <c r="Y194" s="65" t="str">
        <f t="shared" si="95"/>
        <v/>
      </c>
      <c r="Z194" s="65" t="str">
        <f t="shared" si="96"/>
        <v/>
      </c>
      <c r="AA194" s="65" t="str">
        <f t="shared" si="97"/>
        <v/>
      </c>
      <c r="AB194" s="65" t="str">
        <f t="shared" si="98"/>
        <v/>
      </c>
      <c r="AC194" s="65" t="str">
        <f t="shared" si="99"/>
        <v/>
      </c>
      <c r="AD194" s="66" t="str">
        <f t="shared" si="100"/>
        <v/>
      </c>
      <c r="AE194" s="66" t="str">
        <f>IF(AD194="","",SUM(AD$6:AD194))</f>
        <v/>
      </c>
      <c r="AF194" s="67" t="str">
        <f t="shared" si="101"/>
        <v/>
      </c>
      <c r="AG194" s="67" t="str">
        <f t="shared" si="102"/>
        <v/>
      </c>
      <c r="AH194" s="87" t="str">
        <f t="shared" si="103"/>
        <v/>
      </c>
      <c r="AI194" s="67" t="str">
        <f t="shared" si="104"/>
        <v/>
      </c>
      <c r="AJ194" s="67" t="str">
        <f t="shared" si="105"/>
        <v/>
      </c>
      <c r="AK194" s="67" t="str">
        <f t="shared" si="106"/>
        <v/>
      </c>
      <c r="AL194" s="68" t="str">
        <f t="shared" si="107"/>
        <v/>
      </c>
      <c r="AM194" s="68" t="str">
        <f>IF(AL194="","",SUM(AL$6:AL194))</f>
        <v/>
      </c>
      <c r="AN194" s="69" t="str">
        <f t="shared" si="108"/>
        <v/>
      </c>
      <c r="AO194" s="69" t="str">
        <f t="shared" si="109"/>
        <v/>
      </c>
      <c r="AP194" s="96" t="str">
        <f t="shared" si="110"/>
        <v/>
      </c>
      <c r="AQ194" s="69" t="str">
        <f t="shared" si="111"/>
        <v/>
      </c>
      <c r="AR194" s="69" t="str">
        <f t="shared" si="112"/>
        <v/>
      </c>
      <c r="AS194" s="69" t="str">
        <f t="shared" si="113"/>
        <v/>
      </c>
      <c r="AT194" s="70" t="str">
        <f t="shared" si="114"/>
        <v/>
      </c>
      <c r="AU194" s="70" t="str">
        <f>IF(AT194="","",SUM(AT$6:AT194))</f>
        <v/>
      </c>
      <c r="AV194" s="71" t="str">
        <f t="shared" si="115"/>
        <v/>
      </c>
      <c r="AW194" s="71" t="str">
        <f t="shared" si="116"/>
        <v/>
      </c>
      <c r="AX194" s="97" t="str">
        <f t="shared" si="117"/>
        <v/>
      </c>
      <c r="AY194" s="71" t="str">
        <f t="shared" si="118"/>
        <v/>
      </c>
      <c r="AZ194" s="71" t="str">
        <f t="shared" si="119"/>
        <v/>
      </c>
      <c r="BA194" s="180" t="str">
        <f t="shared" si="120"/>
        <v/>
      </c>
      <c r="BB194" s="101"/>
    </row>
    <row r="195" spans="1:54" ht="19.95" customHeight="1" x14ac:dyDescent="0.3">
      <c r="A195" s="98">
        <f>IF(B195="","",SUM(B$6:B195))</f>
        <v>190</v>
      </c>
      <c r="B195" s="95">
        <f t="shared" si="85"/>
        <v>1</v>
      </c>
      <c r="C195" s="263">
        <v>0.87916666666666676</v>
      </c>
      <c r="D195" s="264" t="s">
        <v>17</v>
      </c>
      <c r="E195" s="264">
        <v>314</v>
      </c>
      <c r="F195" s="265" t="s">
        <v>112</v>
      </c>
      <c r="G195" s="266" t="s">
        <v>109</v>
      </c>
      <c r="H195" s="170"/>
      <c r="I195" s="72" t="str">
        <f t="shared" si="126"/>
        <v/>
      </c>
      <c r="J195" s="72" t="str">
        <f t="shared" si="126"/>
        <v/>
      </c>
      <c r="K195" s="72" t="str">
        <f t="shared" si="126"/>
        <v>TRUE</v>
      </c>
      <c r="L195" s="72" t="str">
        <f t="shared" si="126"/>
        <v/>
      </c>
      <c r="M195" s="81" t="str">
        <f t="shared" si="126"/>
        <v/>
      </c>
      <c r="N195" s="62" t="str">
        <f t="shared" si="86"/>
        <v/>
      </c>
      <c r="O195" s="62" t="str">
        <f>IF(N195="","",SUM(N$6:N195))</f>
        <v/>
      </c>
      <c r="P195" s="63" t="str">
        <f t="shared" si="87"/>
        <v/>
      </c>
      <c r="Q195" s="63" t="str">
        <f t="shared" si="88"/>
        <v/>
      </c>
      <c r="R195" s="79" t="str">
        <f t="shared" si="89"/>
        <v/>
      </c>
      <c r="S195" s="63" t="str">
        <f t="shared" si="90"/>
        <v/>
      </c>
      <c r="T195" s="63" t="str">
        <f t="shared" si="91"/>
        <v/>
      </c>
      <c r="U195" s="63" t="str">
        <f t="shared" si="92"/>
        <v/>
      </c>
      <c r="V195" s="64" t="str">
        <f t="shared" si="93"/>
        <v/>
      </c>
      <c r="W195" s="64" t="str">
        <f>IF(V195="","",SUM(V$6:V195))</f>
        <v/>
      </c>
      <c r="X195" s="65" t="str">
        <f t="shared" si="94"/>
        <v/>
      </c>
      <c r="Y195" s="65" t="str">
        <f t="shared" si="95"/>
        <v/>
      </c>
      <c r="Z195" s="65" t="str">
        <f t="shared" si="96"/>
        <v/>
      </c>
      <c r="AA195" s="65" t="str">
        <f t="shared" si="97"/>
        <v/>
      </c>
      <c r="AB195" s="65" t="str">
        <f t="shared" si="98"/>
        <v/>
      </c>
      <c r="AC195" s="65" t="str">
        <f t="shared" si="99"/>
        <v/>
      </c>
      <c r="AD195" s="66">
        <f t="shared" si="100"/>
        <v>1</v>
      </c>
      <c r="AE195" s="66">
        <f>IF(AD195="","",SUM(AD$6:AD195))</f>
        <v>50</v>
      </c>
      <c r="AF195" s="67">
        <f t="shared" si="101"/>
        <v>0.87916666666666676</v>
      </c>
      <c r="AG195" s="67" t="str">
        <f t="shared" si="102"/>
        <v>Stand C</v>
      </c>
      <c r="AH195" s="87">
        <f t="shared" si="103"/>
        <v>314</v>
      </c>
      <c r="AI195" s="67" t="str">
        <f t="shared" si="104"/>
        <v xml:space="preserve">Huddersfield - Holme                                                                                </v>
      </c>
      <c r="AJ195" s="67" t="str">
        <f t="shared" si="105"/>
        <v xml:space="preserve">First                                             </v>
      </c>
      <c r="AK195" s="67" t="str">
        <f t="shared" si="106"/>
        <v/>
      </c>
      <c r="AL195" s="68" t="str">
        <f t="shared" si="107"/>
        <v/>
      </c>
      <c r="AM195" s="68" t="str">
        <f>IF(AL195="","",SUM(AL$6:AL195))</f>
        <v/>
      </c>
      <c r="AN195" s="69" t="str">
        <f t="shared" si="108"/>
        <v/>
      </c>
      <c r="AO195" s="69" t="str">
        <f t="shared" si="109"/>
        <v/>
      </c>
      <c r="AP195" s="96" t="str">
        <f t="shared" si="110"/>
        <v/>
      </c>
      <c r="AQ195" s="69" t="str">
        <f t="shared" si="111"/>
        <v/>
      </c>
      <c r="AR195" s="69" t="str">
        <f t="shared" si="112"/>
        <v/>
      </c>
      <c r="AS195" s="69" t="str">
        <f t="shared" si="113"/>
        <v/>
      </c>
      <c r="AT195" s="70" t="str">
        <f t="shared" si="114"/>
        <v/>
      </c>
      <c r="AU195" s="70" t="str">
        <f>IF(AT195="","",SUM(AT$6:AT195))</f>
        <v/>
      </c>
      <c r="AV195" s="71" t="str">
        <f t="shared" si="115"/>
        <v/>
      </c>
      <c r="AW195" s="71" t="str">
        <f t="shared" si="116"/>
        <v/>
      </c>
      <c r="AX195" s="97" t="str">
        <f t="shared" si="117"/>
        <v/>
      </c>
      <c r="AY195" s="71" t="str">
        <f t="shared" si="118"/>
        <v/>
      </c>
      <c r="AZ195" s="71" t="str">
        <f t="shared" si="119"/>
        <v/>
      </c>
      <c r="BA195" s="180" t="str">
        <f t="shared" si="120"/>
        <v/>
      </c>
      <c r="BB195" s="101"/>
    </row>
    <row r="196" spans="1:54" ht="19.95" customHeight="1" x14ac:dyDescent="0.3">
      <c r="A196" s="98">
        <f>IF(B196="","",SUM(B$6:B196))</f>
        <v>191</v>
      </c>
      <c r="B196" s="95">
        <f t="shared" si="85"/>
        <v>1</v>
      </c>
      <c r="C196" s="263">
        <v>0.89722222222222225</v>
      </c>
      <c r="D196" s="264" t="s">
        <v>17</v>
      </c>
      <c r="E196" s="264">
        <v>310</v>
      </c>
      <c r="F196" s="265" t="s">
        <v>114</v>
      </c>
      <c r="G196" s="266" t="s">
        <v>109</v>
      </c>
      <c r="H196" s="170"/>
      <c r="I196" s="72" t="str">
        <f t="shared" ref="I196:M205" si="127">IF($D196=I$5,"TRUE","")</f>
        <v/>
      </c>
      <c r="J196" s="72" t="str">
        <f t="shared" si="127"/>
        <v/>
      </c>
      <c r="K196" s="72" t="str">
        <f t="shared" si="127"/>
        <v>TRUE</v>
      </c>
      <c r="L196" s="72" t="str">
        <f t="shared" si="127"/>
        <v/>
      </c>
      <c r="M196" s="81" t="str">
        <f t="shared" si="127"/>
        <v/>
      </c>
      <c r="N196" s="62" t="str">
        <f t="shared" si="86"/>
        <v/>
      </c>
      <c r="O196" s="62" t="str">
        <f>IF(N196="","",SUM(N$6:N196))</f>
        <v/>
      </c>
      <c r="P196" s="63" t="str">
        <f t="shared" si="87"/>
        <v/>
      </c>
      <c r="Q196" s="63" t="str">
        <f t="shared" si="88"/>
        <v/>
      </c>
      <c r="R196" s="79" t="str">
        <f t="shared" si="89"/>
        <v/>
      </c>
      <c r="S196" s="63" t="str">
        <f t="shared" si="90"/>
        <v/>
      </c>
      <c r="T196" s="63" t="str">
        <f t="shared" si="91"/>
        <v/>
      </c>
      <c r="U196" s="63" t="str">
        <f t="shared" si="92"/>
        <v/>
      </c>
      <c r="V196" s="64" t="str">
        <f t="shared" si="93"/>
        <v/>
      </c>
      <c r="W196" s="64" t="str">
        <f>IF(V196="","",SUM(V$6:V196))</f>
        <v/>
      </c>
      <c r="X196" s="65" t="str">
        <f t="shared" si="94"/>
        <v/>
      </c>
      <c r="Y196" s="65" t="str">
        <f t="shared" si="95"/>
        <v/>
      </c>
      <c r="Z196" s="65" t="str">
        <f t="shared" si="96"/>
        <v/>
      </c>
      <c r="AA196" s="65" t="str">
        <f t="shared" si="97"/>
        <v/>
      </c>
      <c r="AB196" s="65" t="str">
        <f t="shared" si="98"/>
        <v/>
      </c>
      <c r="AC196" s="65" t="str">
        <f t="shared" si="99"/>
        <v/>
      </c>
      <c r="AD196" s="66">
        <f t="shared" si="100"/>
        <v>1</v>
      </c>
      <c r="AE196" s="66">
        <f>IF(AD196="","",SUM(AD$6:AD196))</f>
        <v>51</v>
      </c>
      <c r="AF196" s="67">
        <f t="shared" si="101"/>
        <v>0.89722222222222225</v>
      </c>
      <c r="AG196" s="67" t="str">
        <f t="shared" si="102"/>
        <v>Stand C</v>
      </c>
      <c r="AH196" s="87">
        <f t="shared" si="103"/>
        <v>310</v>
      </c>
      <c r="AI196" s="67" t="str">
        <f t="shared" si="104"/>
        <v xml:space="preserve">Huddersfield - Hepworth                                                                             </v>
      </c>
      <c r="AJ196" s="67" t="str">
        <f t="shared" si="105"/>
        <v xml:space="preserve">First                                             </v>
      </c>
      <c r="AK196" s="67" t="str">
        <f t="shared" si="106"/>
        <v/>
      </c>
      <c r="AL196" s="68" t="str">
        <f t="shared" si="107"/>
        <v/>
      </c>
      <c r="AM196" s="68" t="str">
        <f>IF(AL196="","",SUM(AL$6:AL196))</f>
        <v/>
      </c>
      <c r="AN196" s="69" t="str">
        <f t="shared" si="108"/>
        <v/>
      </c>
      <c r="AO196" s="69" t="str">
        <f t="shared" si="109"/>
        <v/>
      </c>
      <c r="AP196" s="96" t="str">
        <f t="shared" si="110"/>
        <v/>
      </c>
      <c r="AQ196" s="69" t="str">
        <f t="shared" si="111"/>
        <v/>
      </c>
      <c r="AR196" s="69" t="str">
        <f t="shared" si="112"/>
        <v/>
      </c>
      <c r="AS196" s="69" t="str">
        <f t="shared" si="113"/>
        <v/>
      </c>
      <c r="AT196" s="70" t="str">
        <f t="shared" si="114"/>
        <v/>
      </c>
      <c r="AU196" s="70" t="str">
        <f>IF(AT196="","",SUM(AT$6:AT196))</f>
        <v/>
      </c>
      <c r="AV196" s="71" t="str">
        <f t="shared" si="115"/>
        <v/>
      </c>
      <c r="AW196" s="71" t="str">
        <f t="shared" si="116"/>
        <v/>
      </c>
      <c r="AX196" s="97" t="str">
        <f t="shared" si="117"/>
        <v/>
      </c>
      <c r="AY196" s="71" t="str">
        <f t="shared" si="118"/>
        <v/>
      </c>
      <c r="AZ196" s="71" t="str">
        <f t="shared" si="119"/>
        <v/>
      </c>
      <c r="BA196" s="180" t="str">
        <f t="shared" si="120"/>
        <v/>
      </c>
      <c r="BB196" s="101"/>
    </row>
    <row r="197" spans="1:54" ht="19.95" customHeight="1" x14ac:dyDescent="0.3">
      <c r="A197" s="98">
        <f>IF(B197="","",SUM(B$6:B197))</f>
        <v>192</v>
      </c>
      <c r="B197" s="95">
        <f t="shared" si="85"/>
        <v>1</v>
      </c>
      <c r="C197" s="263">
        <v>0.8979166666666667</v>
      </c>
      <c r="D197" s="264" t="s">
        <v>15</v>
      </c>
      <c r="E197" s="264">
        <v>314</v>
      </c>
      <c r="F197" s="265" t="s">
        <v>117</v>
      </c>
      <c r="G197" s="266" t="s">
        <v>109</v>
      </c>
      <c r="H197" s="170"/>
      <c r="I197" s="72" t="str">
        <f t="shared" si="127"/>
        <v>TRUE</v>
      </c>
      <c r="J197" s="72" t="str">
        <f t="shared" si="127"/>
        <v/>
      </c>
      <c r="K197" s="72" t="str">
        <f t="shared" si="127"/>
        <v/>
      </c>
      <c r="L197" s="72" t="str">
        <f t="shared" si="127"/>
        <v/>
      </c>
      <c r="M197" s="81" t="str">
        <f t="shared" si="127"/>
        <v/>
      </c>
      <c r="N197" s="62">
        <f t="shared" si="86"/>
        <v>1</v>
      </c>
      <c r="O197" s="62">
        <f>IF(N197="","",SUM(N$6:N197))</f>
        <v>68</v>
      </c>
      <c r="P197" s="63">
        <f t="shared" si="87"/>
        <v>0.8979166666666667</v>
      </c>
      <c r="Q197" s="63" t="str">
        <f t="shared" si="88"/>
        <v>Stand A</v>
      </c>
      <c r="R197" s="79">
        <f t="shared" si="89"/>
        <v>314</v>
      </c>
      <c r="S197" s="63" t="str">
        <f t="shared" si="90"/>
        <v xml:space="preserve">Holme - Huddersfield                                                                                </v>
      </c>
      <c r="T197" s="63" t="str">
        <f t="shared" si="91"/>
        <v xml:space="preserve">First                                             </v>
      </c>
      <c r="U197" s="63" t="str">
        <f t="shared" si="92"/>
        <v/>
      </c>
      <c r="V197" s="64" t="str">
        <f t="shared" si="93"/>
        <v/>
      </c>
      <c r="W197" s="64" t="str">
        <f>IF(V197="","",SUM(V$6:V197))</f>
        <v/>
      </c>
      <c r="X197" s="65" t="str">
        <f t="shared" si="94"/>
        <v/>
      </c>
      <c r="Y197" s="65" t="str">
        <f t="shared" si="95"/>
        <v/>
      </c>
      <c r="Z197" s="65" t="str">
        <f t="shared" si="96"/>
        <v/>
      </c>
      <c r="AA197" s="65" t="str">
        <f t="shared" si="97"/>
        <v/>
      </c>
      <c r="AB197" s="65" t="str">
        <f t="shared" si="98"/>
        <v/>
      </c>
      <c r="AC197" s="65" t="str">
        <f t="shared" si="99"/>
        <v/>
      </c>
      <c r="AD197" s="66" t="str">
        <f t="shared" si="100"/>
        <v/>
      </c>
      <c r="AE197" s="66" t="str">
        <f>IF(AD197="","",SUM(AD$6:AD197))</f>
        <v/>
      </c>
      <c r="AF197" s="67" t="str">
        <f t="shared" si="101"/>
        <v/>
      </c>
      <c r="AG197" s="67" t="str">
        <f t="shared" si="102"/>
        <v/>
      </c>
      <c r="AH197" s="87" t="str">
        <f t="shared" si="103"/>
        <v/>
      </c>
      <c r="AI197" s="67" t="str">
        <f t="shared" si="104"/>
        <v/>
      </c>
      <c r="AJ197" s="67" t="str">
        <f t="shared" si="105"/>
        <v/>
      </c>
      <c r="AK197" s="67" t="str">
        <f t="shared" si="106"/>
        <v/>
      </c>
      <c r="AL197" s="68" t="str">
        <f t="shared" si="107"/>
        <v/>
      </c>
      <c r="AM197" s="68" t="str">
        <f>IF(AL197="","",SUM(AL$6:AL197))</f>
        <v/>
      </c>
      <c r="AN197" s="69" t="str">
        <f t="shared" si="108"/>
        <v/>
      </c>
      <c r="AO197" s="69" t="str">
        <f t="shared" si="109"/>
        <v/>
      </c>
      <c r="AP197" s="96" t="str">
        <f t="shared" si="110"/>
        <v/>
      </c>
      <c r="AQ197" s="69" t="str">
        <f t="shared" si="111"/>
        <v/>
      </c>
      <c r="AR197" s="69" t="str">
        <f t="shared" si="112"/>
        <v/>
      </c>
      <c r="AS197" s="69" t="str">
        <f t="shared" si="113"/>
        <v/>
      </c>
      <c r="AT197" s="70" t="str">
        <f t="shared" si="114"/>
        <v/>
      </c>
      <c r="AU197" s="70" t="str">
        <f>IF(AT197="","",SUM(AT$6:AT197))</f>
        <v/>
      </c>
      <c r="AV197" s="71" t="str">
        <f t="shared" si="115"/>
        <v/>
      </c>
      <c r="AW197" s="71" t="str">
        <f t="shared" si="116"/>
        <v/>
      </c>
      <c r="AX197" s="97" t="str">
        <f t="shared" si="117"/>
        <v/>
      </c>
      <c r="AY197" s="71" t="str">
        <f t="shared" si="118"/>
        <v/>
      </c>
      <c r="AZ197" s="71" t="str">
        <f t="shared" si="119"/>
        <v/>
      </c>
      <c r="BA197" s="180" t="str">
        <f t="shared" si="120"/>
        <v/>
      </c>
      <c r="BB197" s="101"/>
    </row>
    <row r="198" spans="1:54" ht="19.95" customHeight="1" x14ac:dyDescent="0.3">
      <c r="A198" s="98">
        <f>IF(B198="","",SUM(B$6:B198))</f>
        <v>193</v>
      </c>
      <c r="B198" s="95">
        <f t="shared" ref="B198:B261" si="128">IF($C198="","",1)</f>
        <v>1</v>
      </c>
      <c r="C198" s="263">
        <v>0.91875000000000007</v>
      </c>
      <c r="D198" s="264" t="s">
        <v>15</v>
      </c>
      <c r="E198" s="264">
        <v>310</v>
      </c>
      <c r="F198" s="265" t="s">
        <v>110</v>
      </c>
      <c r="G198" s="266" t="s">
        <v>109</v>
      </c>
      <c r="H198" s="170"/>
      <c r="I198" s="72" t="str">
        <f t="shared" si="127"/>
        <v>TRUE</v>
      </c>
      <c r="J198" s="72" t="str">
        <f t="shared" si="127"/>
        <v/>
      </c>
      <c r="K198" s="72" t="str">
        <f t="shared" si="127"/>
        <v/>
      </c>
      <c r="L198" s="72" t="str">
        <f t="shared" si="127"/>
        <v/>
      </c>
      <c r="M198" s="81" t="str">
        <f t="shared" si="127"/>
        <v/>
      </c>
      <c r="N198" s="62">
        <f t="shared" ref="N198:N261" si="129">IF($P198="","",1)</f>
        <v>1</v>
      </c>
      <c r="O198" s="62">
        <f>IF(N198="","",SUM(N$6:N198))</f>
        <v>69</v>
      </c>
      <c r="P198" s="63">
        <f t="shared" ref="P198:P261" si="130">IF($I198="TRUE",C198,"")</f>
        <v>0.91875000000000007</v>
      </c>
      <c r="Q198" s="63" t="str">
        <f t="shared" ref="Q198:Q261" si="131">IF($I198="TRUE",D198,"")</f>
        <v>Stand A</v>
      </c>
      <c r="R198" s="79">
        <f t="shared" ref="R198:R261" si="132">IF($I198="TRUE",E198,"")</f>
        <v>310</v>
      </c>
      <c r="S198" s="63" t="str">
        <f t="shared" ref="S198:S261" si="133">IF($I198="TRUE",F198,"")</f>
        <v xml:space="preserve">Hepworth - Huddersfield                                                                             </v>
      </c>
      <c r="T198" s="63" t="str">
        <f t="shared" ref="T198:T261" si="134">IF($I198="TRUE",G198,"")</f>
        <v xml:space="preserve">First                                             </v>
      </c>
      <c r="U198" s="63" t="str">
        <f t="shared" ref="U198:U261" si="135">IF($H198="","",IF(OR(I198="TRUE"),$H198,""))</f>
        <v/>
      </c>
      <c r="V198" s="64" t="str">
        <f t="shared" ref="V198:V261" si="136">IF(X198="","",1)</f>
        <v/>
      </c>
      <c r="W198" s="64" t="str">
        <f>IF(V198="","",SUM(V$6:V198))</f>
        <v/>
      </c>
      <c r="X198" s="65" t="str">
        <f t="shared" ref="X198:X261" si="137">IF($J198="TRUE",C198,"")</f>
        <v/>
      </c>
      <c r="Y198" s="65" t="str">
        <f t="shared" ref="Y198:Y261" si="138">IF($J198="TRUE",D198,"")</f>
        <v/>
      </c>
      <c r="Z198" s="65" t="str">
        <f t="shared" ref="Z198:Z261" si="139">IF($J198="TRUE",E198,"")</f>
        <v/>
      </c>
      <c r="AA198" s="65" t="str">
        <f t="shared" ref="AA198:AA261" si="140">IF($J198="TRUE",F198,"")</f>
        <v/>
      </c>
      <c r="AB198" s="65" t="str">
        <f t="shared" ref="AB198:AB261" si="141">IF($J198="TRUE",G198,"")</f>
        <v/>
      </c>
      <c r="AC198" s="65" t="str">
        <f t="shared" ref="AC198:AC261" si="142">IF($H198="","",IF(OR(J198="TRUE"),$H198,""))</f>
        <v/>
      </c>
      <c r="AD198" s="66" t="str">
        <f t="shared" ref="AD198:AD261" si="143">IF(AF198="","",1)</f>
        <v/>
      </c>
      <c r="AE198" s="66" t="str">
        <f>IF(AD198="","",SUM(AD$6:AD198))</f>
        <v/>
      </c>
      <c r="AF198" s="67" t="str">
        <f t="shared" ref="AF198:AF261" si="144">IF($K198="TRUE",C198,"")</f>
        <v/>
      </c>
      <c r="AG198" s="67" t="str">
        <f t="shared" ref="AG198:AG261" si="145">IF($K198="TRUE",D198,"")</f>
        <v/>
      </c>
      <c r="AH198" s="87" t="str">
        <f t="shared" ref="AH198:AH261" si="146">IF($K198="TRUE",E198,"")</f>
        <v/>
      </c>
      <c r="AI198" s="67" t="str">
        <f t="shared" ref="AI198:AI261" si="147">IF($K198="TRUE",F198,"")</f>
        <v/>
      </c>
      <c r="AJ198" s="67" t="str">
        <f t="shared" ref="AJ198:AJ261" si="148">IF($K198="TRUE",G198,"")</f>
        <v/>
      </c>
      <c r="AK198" s="67" t="str">
        <f t="shared" ref="AK198:AK261" si="149">IF($H198="","",IF(OR(K198="TRUE"),$H198,""))</f>
        <v/>
      </c>
      <c r="AL198" s="68" t="str">
        <f t="shared" ref="AL198:AL261" si="150">IF(AN198="","",1)</f>
        <v/>
      </c>
      <c r="AM198" s="68" t="str">
        <f>IF(AL198="","",SUM(AL$6:AL198))</f>
        <v/>
      </c>
      <c r="AN198" s="69" t="str">
        <f t="shared" ref="AN198:AN261" si="151">IF($L198="TRUE",C198,"")</f>
        <v/>
      </c>
      <c r="AO198" s="69" t="str">
        <f t="shared" ref="AO198:AO261" si="152">IF($L198="TRUE",D198,"")</f>
        <v/>
      </c>
      <c r="AP198" s="96" t="str">
        <f t="shared" ref="AP198:AP261" si="153">IF($L198="TRUE",E198,"")</f>
        <v/>
      </c>
      <c r="AQ198" s="69" t="str">
        <f t="shared" ref="AQ198:AQ261" si="154">IF($L198="TRUE",F198,"")</f>
        <v/>
      </c>
      <c r="AR198" s="69" t="str">
        <f t="shared" ref="AR198:AR261" si="155">IF($L198="TRUE",G198,"")</f>
        <v/>
      </c>
      <c r="AS198" s="69" t="str">
        <f t="shared" ref="AS198:AS261" si="156">IF($H198="","",IF(OR(L198="TRUE"),$H198,""))</f>
        <v/>
      </c>
      <c r="AT198" s="70" t="str">
        <f t="shared" ref="AT198:AT261" si="157">IF(AV198="","",1)</f>
        <v/>
      </c>
      <c r="AU198" s="70" t="str">
        <f>IF(AT198="","",SUM(AT$6:AT198))</f>
        <v/>
      </c>
      <c r="AV198" s="71" t="str">
        <f t="shared" ref="AV198:AV261" si="158">IF($M198="TRUE",C198,"")</f>
        <v/>
      </c>
      <c r="AW198" s="71" t="str">
        <f t="shared" ref="AW198:AW261" si="159">IF($M198="TRUE",D198,"")</f>
        <v/>
      </c>
      <c r="AX198" s="97" t="str">
        <f t="shared" ref="AX198:AX261" si="160">IF($M198="TRUE",E198,"")</f>
        <v/>
      </c>
      <c r="AY198" s="71" t="str">
        <f t="shared" ref="AY198:AY261" si="161">IF($M198="TRUE",F198,"")</f>
        <v/>
      </c>
      <c r="AZ198" s="71" t="str">
        <f t="shared" ref="AZ198:AZ261" si="162">IF($M198="TRUE",G198,"")</f>
        <v/>
      </c>
      <c r="BA198" s="180" t="str">
        <f t="shared" ref="BA198:BA261" si="163">IF($H198="","",IF(OR(M198="TRUE"),$H198,""))</f>
        <v/>
      </c>
      <c r="BB198" s="101"/>
    </row>
    <row r="199" spans="1:54" ht="19.95" customHeight="1" x14ac:dyDescent="0.3">
      <c r="A199" s="98">
        <f>IF(B199="","",SUM(B$6:B199))</f>
        <v>194</v>
      </c>
      <c r="B199" s="95">
        <f t="shared" si="128"/>
        <v>1</v>
      </c>
      <c r="C199" s="254">
        <v>0.92083333333333339</v>
      </c>
      <c r="D199" s="264" t="s">
        <v>17</v>
      </c>
      <c r="E199" s="264">
        <v>314</v>
      </c>
      <c r="F199" s="256" t="s">
        <v>112</v>
      </c>
      <c r="G199" s="266" t="s">
        <v>109</v>
      </c>
      <c r="H199" s="170"/>
      <c r="I199" s="72" t="str">
        <f t="shared" si="127"/>
        <v/>
      </c>
      <c r="J199" s="72" t="str">
        <f t="shared" si="127"/>
        <v/>
      </c>
      <c r="K199" s="72" t="str">
        <f t="shared" si="127"/>
        <v>TRUE</v>
      </c>
      <c r="L199" s="72" t="str">
        <f t="shared" si="127"/>
        <v/>
      </c>
      <c r="M199" s="81" t="str">
        <f t="shared" si="127"/>
        <v/>
      </c>
      <c r="N199" s="62" t="str">
        <f t="shared" si="129"/>
        <v/>
      </c>
      <c r="O199" s="62" t="str">
        <f>IF(N199="","",SUM(N$6:N199))</f>
        <v/>
      </c>
      <c r="P199" s="63" t="str">
        <f t="shared" si="130"/>
        <v/>
      </c>
      <c r="Q199" s="63" t="str">
        <f t="shared" si="131"/>
        <v/>
      </c>
      <c r="R199" s="79" t="str">
        <f t="shared" si="132"/>
        <v/>
      </c>
      <c r="S199" s="63" t="str">
        <f t="shared" si="133"/>
        <v/>
      </c>
      <c r="T199" s="63" t="str">
        <f t="shared" si="134"/>
        <v/>
      </c>
      <c r="U199" s="63" t="str">
        <f t="shared" si="135"/>
        <v/>
      </c>
      <c r="V199" s="64" t="str">
        <f t="shared" si="136"/>
        <v/>
      </c>
      <c r="W199" s="64" t="str">
        <f>IF(V199="","",SUM(V$6:V199))</f>
        <v/>
      </c>
      <c r="X199" s="65" t="str">
        <f t="shared" si="137"/>
        <v/>
      </c>
      <c r="Y199" s="65" t="str">
        <f t="shared" si="138"/>
        <v/>
      </c>
      <c r="Z199" s="65" t="str">
        <f t="shared" si="139"/>
        <v/>
      </c>
      <c r="AA199" s="65" t="str">
        <f t="shared" si="140"/>
        <v/>
      </c>
      <c r="AB199" s="65" t="str">
        <f t="shared" si="141"/>
        <v/>
      </c>
      <c r="AC199" s="65" t="str">
        <f t="shared" si="142"/>
        <v/>
      </c>
      <c r="AD199" s="66">
        <f t="shared" si="143"/>
        <v>1</v>
      </c>
      <c r="AE199" s="66">
        <f>IF(AD199="","",SUM(AD$6:AD199))</f>
        <v>52</v>
      </c>
      <c r="AF199" s="67">
        <f t="shared" si="144"/>
        <v>0.92083333333333339</v>
      </c>
      <c r="AG199" s="67" t="str">
        <f t="shared" si="145"/>
        <v>Stand C</v>
      </c>
      <c r="AH199" s="87">
        <f t="shared" si="146"/>
        <v>314</v>
      </c>
      <c r="AI199" s="67" t="str">
        <f t="shared" si="147"/>
        <v xml:space="preserve">Huddersfield - Holme                                                                                </v>
      </c>
      <c r="AJ199" s="67" t="str">
        <f t="shared" si="148"/>
        <v xml:space="preserve">First                                             </v>
      </c>
      <c r="AK199" s="67" t="str">
        <f t="shared" si="149"/>
        <v/>
      </c>
      <c r="AL199" s="68" t="str">
        <f t="shared" si="150"/>
        <v/>
      </c>
      <c r="AM199" s="68" t="str">
        <f>IF(AL199="","",SUM(AL$6:AL199))</f>
        <v/>
      </c>
      <c r="AN199" s="69" t="str">
        <f t="shared" si="151"/>
        <v/>
      </c>
      <c r="AO199" s="69" t="str">
        <f t="shared" si="152"/>
        <v/>
      </c>
      <c r="AP199" s="96" t="str">
        <f t="shared" si="153"/>
        <v/>
      </c>
      <c r="AQ199" s="69" t="str">
        <f t="shared" si="154"/>
        <v/>
      </c>
      <c r="AR199" s="69" t="str">
        <f t="shared" si="155"/>
        <v/>
      </c>
      <c r="AS199" s="69" t="str">
        <f t="shared" si="156"/>
        <v/>
      </c>
      <c r="AT199" s="70" t="str">
        <f t="shared" si="157"/>
        <v/>
      </c>
      <c r="AU199" s="70" t="str">
        <f>IF(AT199="","",SUM(AT$6:AT199))</f>
        <v/>
      </c>
      <c r="AV199" s="71" t="str">
        <f t="shared" si="158"/>
        <v/>
      </c>
      <c r="AW199" s="71" t="str">
        <f t="shared" si="159"/>
        <v/>
      </c>
      <c r="AX199" s="97" t="str">
        <f t="shared" si="160"/>
        <v/>
      </c>
      <c r="AY199" s="71" t="str">
        <f t="shared" si="161"/>
        <v/>
      </c>
      <c r="AZ199" s="71" t="str">
        <f t="shared" si="162"/>
        <v/>
      </c>
      <c r="BA199" s="180" t="str">
        <f t="shared" si="163"/>
        <v/>
      </c>
      <c r="BB199" s="101"/>
    </row>
    <row r="200" spans="1:54" ht="19.95" customHeight="1" x14ac:dyDescent="0.3">
      <c r="A200" s="98">
        <f>IF(B200="","",SUM(B$6:B200))</f>
        <v>195</v>
      </c>
      <c r="B200" s="95">
        <f t="shared" si="128"/>
        <v>1</v>
      </c>
      <c r="C200" s="254">
        <v>0.93958333333333333</v>
      </c>
      <c r="D200" s="264" t="s">
        <v>15</v>
      </c>
      <c r="E200" s="264">
        <v>314</v>
      </c>
      <c r="F200" s="256" t="s">
        <v>117</v>
      </c>
      <c r="G200" s="266" t="s">
        <v>109</v>
      </c>
      <c r="H200" s="170"/>
      <c r="I200" s="72" t="str">
        <f t="shared" si="127"/>
        <v>TRUE</v>
      </c>
      <c r="J200" s="72" t="str">
        <f t="shared" si="127"/>
        <v/>
      </c>
      <c r="K200" s="72" t="str">
        <f t="shared" si="127"/>
        <v/>
      </c>
      <c r="L200" s="72" t="str">
        <f t="shared" si="127"/>
        <v/>
      </c>
      <c r="M200" s="81" t="str">
        <f t="shared" si="127"/>
        <v/>
      </c>
      <c r="N200" s="62">
        <f t="shared" si="129"/>
        <v>1</v>
      </c>
      <c r="O200" s="62">
        <f>IF(N200="","",SUM(N$6:N200))</f>
        <v>70</v>
      </c>
      <c r="P200" s="63">
        <f t="shared" si="130"/>
        <v>0.93958333333333333</v>
      </c>
      <c r="Q200" s="63" t="str">
        <f t="shared" si="131"/>
        <v>Stand A</v>
      </c>
      <c r="R200" s="79">
        <f t="shared" si="132"/>
        <v>314</v>
      </c>
      <c r="S200" s="63" t="str">
        <f t="shared" si="133"/>
        <v xml:space="preserve">Holme - Huddersfield                                                                                </v>
      </c>
      <c r="T200" s="63" t="str">
        <f t="shared" si="134"/>
        <v xml:space="preserve">First                                             </v>
      </c>
      <c r="U200" s="63" t="str">
        <f t="shared" si="135"/>
        <v/>
      </c>
      <c r="V200" s="64" t="str">
        <f t="shared" si="136"/>
        <v/>
      </c>
      <c r="W200" s="64" t="str">
        <f>IF(V200="","",SUM(V$6:V200))</f>
        <v/>
      </c>
      <c r="X200" s="65" t="str">
        <f t="shared" si="137"/>
        <v/>
      </c>
      <c r="Y200" s="65" t="str">
        <f t="shared" si="138"/>
        <v/>
      </c>
      <c r="Z200" s="65" t="str">
        <f t="shared" si="139"/>
        <v/>
      </c>
      <c r="AA200" s="65" t="str">
        <f t="shared" si="140"/>
        <v/>
      </c>
      <c r="AB200" s="65" t="str">
        <f t="shared" si="141"/>
        <v/>
      </c>
      <c r="AC200" s="65" t="str">
        <f t="shared" si="142"/>
        <v/>
      </c>
      <c r="AD200" s="66" t="str">
        <f t="shared" si="143"/>
        <v/>
      </c>
      <c r="AE200" s="66" t="str">
        <f>IF(AD200="","",SUM(AD$6:AD200))</f>
        <v/>
      </c>
      <c r="AF200" s="67" t="str">
        <f t="shared" si="144"/>
        <v/>
      </c>
      <c r="AG200" s="67" t="str">
        <f t="shared" si="145"/>
        <v/>
      </c>
      <c r="AH200" s="87" t="str">
        <f t="shared" si="146"/>
        <v/>
      </c>
      <c r="AI200" s="67" t="str">
        <f t="shared" si="147"/>
        <v/>
      </c>
      <c r="AJ200" s="67" t="str">
        <f t="shared" si="148"/>
        <v/>
      </c>
      <c r="AK200" s="67" t="str">
        <f t="shared" si="149"/>
        <v/>
      </c>
      <c r="AL200" s="68" t="str">
        <f t="shared" si="150"/>
        <v/>
      </c>
      <c r="AM200" s="68" t="str">
        <f>IF(AL200="","",SUM(AL$6:AL200))</f>
        <v/>
      </c>
      <c r="AN200" s="69" t="str">
        <f t="shared" si="151"/>
        <v/>
      </c>
      <c r="AO200" s="69" t="str">
        <f t="shared" si="152"/>
        <v/>
      </c>
      <c r="AP200" s="96" t="str">
        <f t="shared" si="153"/>
        <v/>
      </c>
      <c r="AQ200" s="69" t="str">
        <f t="shared" si="154"/>
        <v/>
      </c>
      <c r="AR200" s="69" t="str">
        <f t="shared" si="155"/>
        <v/>
      </c>
      <c r="AS200" s="69" t="str">
        <f t="shared" si="156"/>
        <v/>
      </c>
      <c r="AT200" s="70" t="str">
        <f t="shared" si="157"/>
        <v/>
      </c>
      <c r="AU200" s="70" t="str">
        <f>IF(AT200="","",SUM(AT$6:AT200))</f>
        <v/>
      </c>
      <c r="AV200" s="71" t="str">
        <f t="shared" si="158"/>
        <v/>
      </c>
      <c r="AW200" s="71" t="str">
        <f t="shared" si="159"/>
        <v/>
      </c>
      <c r="AX200" s="97" t="str">
        <f t="shared" si="160"/>
        <v/>
      </c>
      <c r="AY200" s="71" t="str">
        <f t="shared" si="161"/>
        <v/>
      </c>
      <c r="AZ200" s="71" t="str">
        <f t="shared" si="162"/>
        <v/>
      </c>
      <c r="BA200" s="180" t="str">
        <f t="shared" si="163"/>
        <v/>
      </c>
      <c r="BB200" s="101"/>
    </row>
    <row r="201" spans="1:54" ht="19.95" customHeight="1" x14ac:dyDescent="0.3">
      <c r="A201" s="98">
        <f>IF(B201="","",SUM(B$6:B201))</f>
        <v>196</v>
      </c>
      <c r="B201" s="95">
        <f t="shared" si="128"/>
        <v>1</v>
      </c>
      <c r="C201" s="254">
        <v>0.9555555555555556</v>
      </c>
      <c r="D201" s="264" t="s">
        <v>17</v>
      </c>
      <c r="E201" s="264">
        <v>310</v>
      </c>
      <c r="F201" s="256" t="s">
        <v>114</v>
      </c>
      <c r="G201" s="266" t="s">
        <v>109</v>
      </c>
      <c r="H201" s="170"/>
      <c r="I201" s="72" t="str">
        <f t="shared" si="127"/>
        <v/>
      </c>
      <c r="J201" s="72" t="str">
        <f t="shared" si="127"/>
        <v/>
      </c>
      <c r="K201" s="72" t="str">
        <f t="shared" si="127"/>
        <v>TRUE</v>
      </c>
      <c r="L201" s="72" t="str">
        <f t="shared" si="127"/>
        <v/>
      </c>
      <c r="M201" s="81" t="str">
        <f t="shared" si="127"/>
        <v/>
      </c>
      <c r="N201" s="62" t="str">
        <f t="shared" si="129"/>
        <v/>
      </c>
      <c r="O201" s="62" t="str">
        <f>IF(N201="","",SUM(N$6:N201))</f>
        <v/>
      </c>
      <c r="P201" s="63" t="str">
        <f t="shared" si="130"/>
        <v/>
      </c>
      <c r="Q201" s="63" t="str">
        <f t="shared" si="131"/>
        <v/>
      </c>
      <c r="R201" s="79" t="str">
        <f t="shared" si="132"/>
        <v/>
      </c>
      <c r="S201" s="63" t="str">
        <f t="shared" si="133"/>
        <v/>
      </c>
      <c r="T201" s="63" t="str">
        <f t="shared" si="134"/>
        <v/>
      </c>
      <c r="U201" s="63" t="str">
        <f t="shared" si="135"/>
        <v/>
      </c>
      <c r="V201" s="64" t="str">
        <f t="shared" si="136"/>
        <v/>
      </c>
      <c r="W201" s="64" t="str">
        <f>IF(V201="","",SUM(V$6:V201))</f>
        <v/>
      </c>
      <c r="X201" s="65" t="str">
        <f t="shared" si="137"/>
        <v/>
      </c>
      <c r="Y201" s="65" t="str">
        <f t="shared" si="138"/>
        <v/>
      </c>
      <c r="Z201" s="65" t="str">
        <f t="shared" si="139"/>
        <v/>
      </c>
      <c r="AA201" s="65" t="str">
        <f t="shared" si="140"/>
        <v/>
      </c>
      <c r="AB201" s="65" t="str">
        <f t="shared" si="141"/>
        <v/>
      </c>
      <c r="AC201" s="65" t="str">
        <f t="shared" si="142"/>
        <v/>
      </c>
      <c r="AD201" s="66">
        <f t="shared" si="143"/>
        <v>1</v>
      </c>
      <c r="AE201" s="66">
        <f>IF(AD201="","",SUM(AD$6:AD201))</f>
        <v>53</v>
      </c>
      <c r="AF201" s="67">
        <f t="shared" si="144"/>
        <v>0.9555555555555556</v>
      </c>
      <c r="AG201" s="67" t="str">
        <f t="shared" si="145"/>
        <v>Stand C</v>
      </c>
      <c r="AH201" s="87">
        <f t="shared" si="146"/>
        <v>310</v>
      </c>
      <c r="AI201" s="67" t="str">
        <f t="shared" si="147"/>
        <v xml:space="preserve">Huddersfield - Hepworth                                                                             </v>
      </c>
      <c r="AJ201" s="67" t="str">
        <f t="shared" si="148"/>
        <v xml:space="preserve">First                                             </v>
      </c>
      <c r="AK201" s="67" t="str">
        <f t="shared" si="149"/>
        <v/>
      </c>
      <c r="AL201" s="68" t="str">
        <f t="shared" si="150"/>
        <v/>
      </c>
      <c r="AM201" s="68" t="str">
        <f>IF(AL201="","",SUM(AL$6:AL201))</f>
        <v/>
      </c>
      <c r="AN201" s="69" t="str">
        <f t="shared" si="151"/>
        <v/>
      </c>
      <c r="AO201" s="69" t="str">
        <f t="shared" si="152"/>
        <v/>
      </c>
      <c r="AP201" s="96" t="str">
        <f t="shared" si="153"/>
        <v/>
      </c>
      <c r="AQ201" s="69" t="str">
        <f t="shared" si="154"/>
        <v/>
      </c>
      <c r="AR201" s="69" t="str">
        <f t="shared" si="155"/>
        <v/>
      </c>
      <c r="AS201" s="69" t="str">
        <f t="shared" si="156"/>
        <v/>
      </c>
      <c r="AT201" s="70" t="str">
        <f t="shared" si="157"/>
        <v/>
      </c>
      <c r="AU201" s="70" t="str">
        <f>IF(AT201="","",SUM(AT$6:AT201))</f>
        <v/>
      </c>
      <c r="AV201" s="71" t="str">
        <f t="shared" si="158"/>
        <v/>
      </c>
      <c r="AW201" s="71" t="str">
        <f t="shared" si="159"/>
        <v/>
      </c>
      <c r="AX201" s="97" t="str">
        <f t="shared" si="160"/>
        <v/>
      </c>
      <c r="AY201" s="71" t="str">
        <f t="shared" si="161"/>
        <v/>
      </c>
      <c r="AZ201" s="71" t="str">
        <f t="shared" si="162"/>
        <v/>
      </c>
      <c r="BA201" s="180" t="str">
        <f t="shared" si="163"/>
        <v/>
      </c>
      <c r="BB201" s="101"/>
    </row>
    <row r="202" spans="1:54" ht="19.95" customHeight="1" x14ac:dyDescent="0.3">
      <c r="A202" s="98">
        <f>IF(B202="","",SUM(B$6:B202))</f>
        <v>197</v>
      </c>
      <c r="B202" s="95">
        <f t="shared" si="128"/>
        <v>1</v>
      </c>
      <c r="C202" s="254">
        <v>0.97499999999999998</v>
      </c>
      <c r="D202" s="264" t="s">
        <v>15</v>
      </c>
      <c r="E202" s="264">
        <v>310</v>
      </c>
      <c r="F202" s="256" t="s">
        <v>110</v>
      </c>
      <c r="G202" s="266" t="s">
        <v>109</v>
      </c>
      <c r="H202" s="170"/>
      <c r="I202" s="72" t="str">
        <f t="shared" si="127"/>
        <v>TRUE</v>
      </c>
      <c r="J202" s="72" t="str">
        <f t="shared" si="127"/>
        <v/>
      </c>
      <c r="K202" s="72" t="str">
        <f t="shared" si="127"/>
        <v/>
      </c>
      <c r="L202" s="72" t="str">
        <f t="shared" si="127"/>
        <v/>
      </c>
      <c r="M202" s="81" t="str">
        <f t="shared" si="127"/>
        <v/>
      </c>
      <c r="N202" s="62">
        <f t="shared" si="129"/>
        <v>1</v>
      </c>
      <c r="O202" s="62">
        <f>IF(N202="","",SUM(N$6:N202))</f>
        <v>71</v>
      </c>
      <c r="P202" s="63">
        <f t="shared" si="130"/>
        <v>0.97499999999999998</v>
      </c>
      <c r="Q202" s="63" t="str">
        <f t="shared" si="131"/>
        <v>Stand A</v>
      </c>
      <c r="R202" s="79">
        <f t="shared" si="132"/>
        <v>310</v>
      </c>
      <c r="S202" s="63" t="str">
        <f t="shared" si="133"/>
        <v xml:space="preserve">Hepworth - Huddersfield                                                                             </v>
      </c>
      <c r="T202" s="63" t="str">
        <f t="shared" si="134"/>
        <v xml:space="preserve">First                                             </v>
      </c>
      <c r="U202" s="63" t="str">
        <f t="shared" si="135"/>
        <v/>
      </c>
      <c r="V202" s="64" t="str">
        <f t="shared" si="136"/>
        <v/>
      </c>
      <c r="W202" s="64" t="str">
        <f>IF(V202="","",SUM(V$6:V202))</f>
        <v/>
      </c>
      <c r="X202" s="65" t="str">
        <f t="shared" si="137"/>
        <v/>
      </c>
      <c r="Y202" s="65" t="str">
        <f t="shared" si="138"/>
        <v/>
      </c>
      <c r="Z202" s="65" t="str">
        <f t="shared" si="139"/>
        <v/>
      </c>
      <c r="AA202" s="65" t="str">
        <f t="shared" si="140"/>
        <v/>
      </c>
      <c r="AB202" s="65" t="str">
        <f t="shared" si="141"/>
        <v/>
      </c>
      <c r="AC202" s="65" t="str">
        <f t="shared" si="142"/>
        <v/>
      </c>
      <c r="AD202" s="66" t="str">
        <f t="shared" si="143"/>
        <v/>
      </c>
      <c r="AE202" s="66" t="str">
        <f>IF(AD202="","",SUM(AD$6:AD202))</f>
        <v/>
      </c>
      <c r="AF202" s="67" t="str">
        <f t="shared" si="144"/>
        <v/>
      </c>
      <c r="AG202" s="67" t="str">
        <f t="shared" si="145"/>
        <v/>
      </c>
      <c r="AH202" s="87" t="str">
        <f t="shared" si="146"/>
        <v/>
      </c>
      <c r="AI202" s="67" t="str">
        <f t="shared" si="147"/>
        <v/>
      </c>
      <c r="AJ202" s="67" t="str">
        <f t="shared" si="148"/>
        <v/>
      </c>
      <c r="AK202" s="67" t="str">
        <f t="shared" si="149"/>
        <v/>
      </c>
      <c r="AL202" s="68" t="str">
        <f t="shared" si="150"/>
        <v/>
      </c>
      <c r="AM202" s="68" t="str">
        <f>IF(AL202="","",SUM(AL$6:AL202))</f>
        <v/>
      </c>
      <c r="AN202" s="69" t="str">
        <f t="shared" si="151"/>
        <v/>
      </c>
      <c r="AO202" s="69" t="str">
        <f t="shared" si="152"/>
        <v/>
      </c>
      <c r="AP202" s="96" t="str">
        <f t="shared" si="153"/>
        <v/>
      </c>
      <c r="AQ202" s="69" t="str">
        <f t="shared" si="154"/>
        <v/>
      </c>
      <c r="AR202" s="69" t="str">
        <f t="shared" si="155"/>
        <v/>
      </c>
      <c r="AS202" s="69" t="str">
        <f t="shared" si="156"/>
        <v/>
      </c>
      <c r="AT202" s="70" t="str">
        <f t="shared" si="157"/>
        <v/>
      </c>
      <c r="AU202" s="70" t="str">
        <f>IF(AT202="","",SUM(AT$6:AT202))</f>
        <v/>
      </c>
      <c r="AV202" s="71" t="str">
        <f t="shared" si="158"/>
        <v/>
      </c>
      <c r="AW202" s="71" t="str">
        <f t="shared" si="159"/>
        <v/>
      </c>
      <c r="AX202" s="97" t="str">
        <f t="shared" si="160"/>
        <v/>
      </c>
      <c r="AY202" s="71" t="str">
        <f t="shared" si="161"/>
        <v/>
      </c>
      <c r="AZ202" s="71" t="str">
        <f t="shared" si="162"/>
        <v/>
      </c>
      <c r="BA202" s="180" t="str">
        <f t="shared" si="163"/>
        <v/>
      </c>
      <c r="BB202" s="101"/>
    </row>
    <row r="203" spans="1:54" ht="19.95" customHeight="1" x14ac:dyDescent="0.3">
      <c r="A203" s="98">
        <f>IF(B203="","",SUM(B$6:B203))</f>
        <v>198</v>
      </c>
      <c r="B203" s="95">
        <f t="shared" si="128"/>
        <v>1</v>
      </c>
      <c r="C203" s="254">
        <v>0.97916666666666663</v>
      </c>
      <c r="D203" s="264" t="s">
        <v>17</v>
      </c>
      <c r="E203" s="264">
        <v>314</v>
      </c>
      <c r="F203" s="256" t="s">
        <v>112</v>
      </c>
      <c r="G203" s="266" t="s">
        <v>109</v>
      </c>
      <c r="H203" s="170"/>
      <c r="I203" s="72" t="str">
        <f t="shared" si="127"/>
        <v/>
      </c>
      <c r="J203" s="72" t="str">
        <f t="shared" si="127"/>
        <v/>
      </c>
      <c r="K203" s="72" t="str">
        <f t="shared" si="127"/>
        <v>TRUE</v>
      </c>
      <c r="L203" s="72" t="str">
        <f t="shared" si="127"/>
        <v/>
      </c>
      <c r="M203" s="81" t="str">
        <f t="shared" si="127"/>
        <v/>
      </c>
      <c r="N203" s="62" t="str">
        <f t="shared" si="129"/>
        <v/>
      </c>
      <c r="O203" s="62" t="str">
        <f>IF(N203="","",SUM(N$6:N203))</f>
        <v/>
      </c>
      <c r="P203" s="63" t="str">
        <f t="shared" si="130"/>
        <v/>
      </c>
      <c r="Q203" s="63" t="str">
        <f t="shared" si="131"/>
        <v/>
      </c>
      <c r="R203" s="79" t="str">
        <f t="shared" si="132"/>
        <v/>
      </c>
      <c r="S203" s="63" t="str">
        <f t="shared" si="133"/>
        <v/>
      </c>
      <c r="T203" s="63" t="str">
        <f t="shared" si="134"/>
        <v/>
      </c>
      <c r="U203" s="63" t="str">
        <f t="shared" si="135"/>
        <v/>
      </c>
      <c r="V203" s="64" t="str">
        <f t="shared" si="136"/>
        <v/>
      </c>
      <c r="W203" s="64" t="str">
        <f>IF(V203="","",SUM(V$6:V203))</f>
        <v/>
      </c>
      <c r="X203" s="65" t="str">
        <f t="shared" si="137"/>
        <v/>
      </c>
      <c r="Y203" s="65" t="str">
        <f t="shared" si="138"/>
        <v/>
      </c>
      <c r="Z203" s="65" t="str">
        <f t="shared" si="139"/>
        <v/>
      </c>
      <c r="AA203" s="65" t="str">
        <f t="shared" si="140"/>
        <v/>
      </c>
      <c r="AB203" s="65" t="str">
        <f t="shared" si="141"/>
        <v/>
      </c>
      <c r="AC203" s="65" t="str">
        <f t="shared" si="142"/>
        <v/>
      </c>
      <c r="AD203" s="66">
        <f t="shared" si="143"/>
        <v>1</v>
      </c>
      <c r="AE203" s="66">
        <f>IF(AD203="","",SUM(AD$6:AD203))</f>
        <v>54</v>
      </c>
      <c r="AF203" s="67">
        <f t="shared" si="144"/>
        <v>0.97916666666666663</v>
      </c>
      <c r="AG203" s="67" t="str">
        <f t="shared" si="145"/>
        <v>Stand C</v>
      </c>
      <c r="AH203" s="87">
        <f t="shared" si="146"/>
        <v>314</v>
      </c>
      <c r="AI203" s="67" t="str">
        <f t="shared" si="147"/>
        <v xml:space="preserve">Huddersfield - Holme                                                                                </v>
      </c>
      <c r="AJ203" s="67" t="str">
        <f t="shared" si="148"/>
        <v xml:space="preserve">First                                             </v>
      </c>
      <c r="AK203" s="67" t="str">
        <f t="shared" si="149"/>
        <v/>
      </c>
      <c r="AL203" s="68" t="str">
        <f t="shared" si="150"/>
        <v/>
      </c>
      <c r="AM203" s="68" t="str">
        <f>IF(AL203="","",SUM(AL$6:AL203))</f>
        <v/>
      </c>
      <c r="AN203" s="69" t="str">
        <f t="shared" si="151"/>
        <v/>
      </c>
      <c r="AO203" s="69" t="str">
        <f t="shared" si="152"/>
        <v/>
      </c>
      <c r="AP203" s="96" t="str">
        <f t="shared" si="153"/>
        <v/>
      </c>
      <c r="AQ203" s="69" t="str">
        <f t="shared" si="154"/>
        <v/>
      </c>
      <c r="AR203" s="69" t="str">
        <f t="shared" si="155"/>
        <v/>
      </c>
      <c r="AS203" s="69" t="str">
        <f t="shared" si="156"/>
        <v/>
      </c>
      <c r="AT203" s="70" t="str">
        <f t="shared" si="157"/>
        <v/>
      </c>
      <c r="AU203" s="70" t="str">
        <f>IF(AT203="","",SUM(AT$6:AT203))</f>
        <v/>
      </c>
      <c r="AV203" s="71" t="str">
        <f t="shared" si="158"/>
        <v/>
      </c>
      <c r="AW203" s="71" t="str">
        <f t="shared" si="159"/>
        <v/>
      </c>
      <c r="AX203" s="97" t="str">
        <f t="shared" si="160"/>
        <v/>
      </c>
      <c r="AY203" s="71" t="str">
        <f t="shared" si="161"/>
        <v/>
      </c>
      <c r="AZ203" s="71" t="str">
        <f t="shared" si="162"/>
        <v/>
      </c>
      <c r="BA203" s="180" t="str">
        <f t="shared" si="163"/>
        <v/>
      </c>
      <c r="BB203" s="101"/>
    </row>
    <row r="204" spans="1:54" ht="19.95" customHeight="1" x14ac:dyDescent="0.3">
      <c r="A204" s="98">
        <f>IF(B204="","",SUM(B$6:B204))</f>
        <v>199</v>
      </c>
      <c r="B204" s="95">
        <f t="shared" si="128"/>
        <v>1</v>
      </c>
      <c r="C204" s="263">
        <v>0.99305555555555547</v>
      </c>
      <c r="D204" s="264" t="s">
        <v>15</v>
      </c>
      <c r="E204" s="264">
        <v>314</v>
      </c>
      <c r="F204" s="265" t="s">
        <v>117</v>
      </c>
      <c r="G204" s="266" t="s">
        <v>109</v>
      </c>
      <c r="H204" s="170"/>
      <c r="I204" s="72" t="str">
        <f t="shared" si="127"/>
        <v>TRUE</v>
      </c>
      <c r="J204" s="72" t="str">
        <f t="shared" si="127"/>
        <v/>
      </c>
      <c r="K204" s="72" t="str">
        <f t="shared" si="127"/>
        <v/>
      </c>
      <c r="L204" s="72" t="str">
        <f t="shared" si="127"/>
        <v/>
      </c>
      <c r="M204" s="81" t="str">
        <f t="shared" si="127"/>
        <v/>
      </c>
      <c r="N204" s="62">
        <f t="shared" si="129"/>
        <v>1</v>
      </c>
      <c r="O204" s="62">
        <f>IF(N204="","",SUM(N$6:N204))</f>
        <v>72</v>
      </c>
      <c r="P204" s="63">
        <f t="shared" si="130"/>
        <v>0.99305555555555547</v>
      </c>
      <c r="Q204" s="63" t="str">
        <f t="shared" si="131"/>
        <v>Stand A</v>
      </c>
      <c r="R204" s="79">
        <f t="shared" si="132"/>
        <v>314</v>
      </c>
      <c r="S204" s="63" t="str">
        <f t="shared" si="133"/>
        <v xml:space="preserve">Holme - Huddersfield                                                                                </v>
      </c>
      <c r="T204" s="63" t="str">
        <f t="shared" si="134"/>
        <v xml:space="preserve">First                                             </v>
      </c>
      <c r="U204" s="63" t="str">
        <f t="shared" si="135"/>
        <v/>
      </c>
      <c r="V204" s="64" t="str">
        <f t="shared" si="136"/>
        <v/>
      </c>
      <c r="W204" s="64" t="str">
        <f>IF(V204="","",SUM(V$6:V204))</f>
        <v/>
      </c>
      <c r="X204" s="65" t="str">
        <f t="shared" si="137"/>
        <v/>
      </c>
      <c r="Y204" s="65" t="str">
        <f t="shared" si="138"/>
        <v/>
      </c>
      <c r="Z204" s="65" t="str">
        <f t="shared" si="139"/>
        <v/>
      </c>
      <c r="AA204" s="65" t="str">
        <f t="shared" si="140"/>
        <v/>
      </c>
      <c r="AB204" s="65" t="str">
        <f t="shared" si="141"/>
        <v/>
      </c>
      <c r="AC204" s="65" t="str">
        <f t="shared" si="142"/>
        <v/>
      </c>
      <c r="AD204" s="66" t="str">
        <f t="shared" si="143"/>
        <v/>
      </c>
      <c r="AE204" s="66" t="str">
        <f>IF(AD204="","",SUM(AD$6:AD204))</f>
        <v/>
      </c>
      <c r="AF204" s="67" t="str">
        <f t="shared" si="144"/>
        <v/>
      </c>
      <c r="AG204" s="67" t="str">
        <f t="shared" si="145"/>
        <v/>
      </c>
      <c r="AH204" s="87" t="str">
        <f t="shared" si="146"/>
        <v/>
      </c>
      <c r="AI204" s="67" t="str">
        <f t="shared" si="147"/>
        <v/>
      </c>
      <c r="AJ204" s="67" t="str">
        <f t="shared" si="148"/>
        <v/>
      </c>
      <c r="AK204" s="67" t="str">
        <f t="shared" si="149"/>
        <v/>
      </c>
      <c r="AL204" s="68" t="str">
        <f t="shared" si="150"/>
        <v/>
      </c>
      <c r="AM204" s="68" t="str">
        <f>IF(AL204="","",SUM(AL$6:AL204))</f>
        <v/>
      </c>
      <c r="AN204" s="69" t="str">
        <f t="shared" si="151"/>
        <v/>
      </c>
      <c r="AO204" s="69" t="str">
        <f t="shared" si="152"/>
        <v/>
      </c>
      <c r="AP204" s="96" t="str">
        <f t="shared" si="153"/>
        <v/>
      </c>
      <c r="AQ204" s="69" t="str">
        <f t="shared" si="154"/>
        <v/>
      </c>
      <c r="AR204" s="69" t="str">
        <f t="shared" si="155"/>
        <v/>
      </c>
      <c r="AS204" s="69" t="str">
        <f t="shared" si="156"/>
        <v/>
      </c>
      <c r="AT204" s="70" t="str">
        <f t="shared" si="157"/>
        <v/>
      </c>
      <c r="AU204" s="70" t="str">
        <f>IF(AT204="","",SUM(AT$6:AT204))</f>
        <v/>
      </c>
      <c r="AV204" s="71" t="str">
        <f t="shared" si="158"/>
        <v/>
      </c>
      <c r="AW204" s="71" t="str">
        <f t="shared" si="159"/>
        <v/>
      </c>
      <c r="AX204" s="97" t="str">
        <f t="shared" si="160"/>
        <v/>
      </c>
      <c r="AY204" s="71" t="str">
        <f t="shared" si="161"/>
        <v/>
      </c>
      <c r="AZ204" s="71" t="str">
        <f t="shared" si="162"/>
        <v/>
      </c>
      <c r="BA204" s="180" t="str">
        <f t="shared" si="163"/>
        <v/>
      </c>
      <c r="BB204" s="101"/>
    </row>
    <row r="205" spans="1:54" ht="19.95" customHeight="1" x14ac:dyDescent="0.3">
      <c r="A205" s="98">
        <f>IF(B205="","",SUM(B$6:B205))</f>
        <v>200</v>
      </c>
      <c r="B205" s="95">
        <f t="shared" si="128"/>
        <v>1</v>
      </c>
      <c r="C205" s="363">
        <v>1.0208333333333333</v>
      </c>
      <c r="D205" s="264" t="s">
        <v>16</v>
      </c>
      <c r="E205" s="264">
        <v>310</v>
      </c>
      <c r="F205" s="265" t="s">
        <v>150</v>
      </c>
      <c r="G205" s="266" t="s">
        <v>109</v>
      </c>
      <c r="H205" s="170"/>
      <c r="I205" s="72" t="str">
        <f t="shared" si="127"/>
        <v/>
      </c>
      <c r="J205" s="72" t="str">
        <f t="shared" si="127"/>
        <v>TRUE</v>
      </c>
      <c r="K205" s="72" t="str">
        <f t="shared" si="127"/>
        <v/>
      </c>
      <c r="L205" s="72" t="str">
        <f t="shared" si="127"/>
        <v/>
      </c>
      <c r="M205" s="81" t="str">
        <f t="shared" si="127"/>
        <v/>
      </c>
      <c r="N205" s="62" t="str">
        <f t="shared" si="129"/>
        <v/>
      </c>
      <c r="O205" s="62" t="str">
        <f>IF(N205="","",SUM(N$6:N205))</f>
        <v/>
      </c>
      <c r="P205" s="63" t="str">
        <f t="shared" si="130"/>
        <v/>
      </c>
      <c r="Q205" s="63" t="str">
        <f t="shared" si="131"/>
        <v/>
      </c>
      <c r="R205" s="79" t="str">
        <f t="shared" si="132"/>
        <v/>
      </c>
      <c r="S205" s="63" t="str">
        <f t="shared" si="133"/>
        <v/>
      </c>
      <c r="T205" s="63" t="str">
        <f t="shared" si="134"/>
        <v/>
      </c>
      <c r="U205" s="63" t="str">
        <f t="shared" si="135"/>
        <v/>
      </c>
      <c r="V205" s="64">
        <f t="shared" si="136"/>
        <v>1</v>
      </c>
      <c r="W205" s="64">
        <f>IF(V205="","",SUM(V$6:V205))</f>
        <v>40</v>
      </c>
      <c r="X205" s="65">
        <f t="shared" si="137"/>
        <v>1.0208333333333333</v>
      </c>
      <c r="Y205" s="65" t="str">
        <f t="shared" si="138"/>
        <v>Stand B</v>
      </c>
      <c r="Z205" s="65">
        <f t="shared" si="139"/>
        <v>310</v>
      </c>
      <c r="AA205" s="65" t="str">
        <f t="shared" si="140"/>
        <v xml:space="preserve">Holmfirth - Huddersfield                                                                                </v>
      </c>
      <c r="AB205" s="65" t="str">
        <f t="shared" si="141"/>
        <v xml:space="preserve">First                                             </v>
      </c>
      <c r="AC205" s="65" t="str">
        <f t="shared" si="142"/>
        <v/>
      </c>
      <c r="AD205" s="66" t="str">
        <f t="shared" si="143"/>
        <v/>
      </c>
      <c r="AE205" s="66" t="str">
        <f>IF(AD205="","",SUM(AD$6:AD205))</f>
        <v/>
      </c>
      <c r="AF205" s="67" t="str">
        <f t="shared" si="144"/>
        <v/>
      </c>
      <c r="AG205" s="67" t="str">
        <f t="shared" si="145"/>
        <v/>
      </c>
      <c r="AH205" s="87" t="str">
        <f t="shared" si="146"/>
        <v/>
      </c>
      <c r="AI205" s="67" t="str">
        <f t="shared" si="147"/>
        <v/>
      </c>
      <c r="AJ205" s="67" t="str">
        <f t="shared" si="148"/>
        <v/>
      </c>
      <c r="AK205" s="67" t="str">
        <f t="shared" si="149"/>
        <v/>
      </c>
      <c r="AL205" s="68" t="str">
        <f t="shared" si="150"/>
        <v/>
      </c>
      <c r="AM205" s="68" t="str">
        <f>IF(AL205="","",SUM(AL$6:AL205))</f>
        <v/>
      </c>
      <c r="AN205" s="69" t="str">
        <f t="shared" si="151"/>
        <v/>
      </c>
      <c r="AO205" s="69" t="str">
        <f t="shared" si="152"/>
        <v/>
      </c>
      <c r="AP205" s="96" t="str">
        <f t="shared" si="153"/>
        <v/>
      </c>
      <c r="AQ205" s="69" t="str">
        <f t="shared" si="154"/>
        <v/>
      </c>
      <c r="AR205" s="69" t="str">
        <f t="shared" si="155"/>
        <v/>
      </c>
      <c r="AS205" s="69" t="str">
        <f t="shared" si="156"/>
        <v/>
      </c>
      <c r="AT205" s="70" t="str">
        <f t="shared" si="157"/>
        <v/>
      </c>
      <c r="AU205" s="70" t="str">
        <f>IF(AT205="","",SUM(AT$6:AT205))</f>
        <v/>
      </c>
      <c r="AV205" s="71" t="str">
        <f t="shared" si="158"/>
        <v/>
      </c>
      <c r="AW205" s="71" t="str">
        <f t="shared" si="159"/>
        <v/>
      </c>
      <c r="AX205" s="97" t="str">
        <f t="shared" si="160"/>
        <v/>
      </c>
      <c r="AY205" s="71" t="str">
        <f t="shared" si="161"/>
        <v/>
      </c>
      <c r="AZ205" s="71" t="str">
        <f t="shared" si="162"/>
        <v/>
      </c>
      <c r="BA205" s="180" t="str">
        <f t="shared" si="163"/>
        <v/>
      </c>
      <c r="BB205" s="101"/>
    </row>
    <row r="206" spans="1:54" ht="19.95" customHeight="1" x14ac:dyDescent="0.3">
      <c r="A206" s="98" t="str">
        <f>IF(B206="","",SUM(B$6:B206))</f>
        <v/>
      </c>
      <c r="B206" s="95" t="str">
        <f t="shared" si="128"/>
        <v/>
      </c>
      <c r="C206" s="218"/>
      <c r="D206" s="219"/>
      <c r="E206" s="15"/>
      <c r="F206" s="219"/>
      <c r="G206" s="219"/>
      <c r="H206" s="170"/>
      <c r="I206" s="72" t="str">
        <f t="shared" ref="I206:M215" si="164">IF($D206=I$5,"TRUE","")</f>
        <v/>
      </c>
      <c r="J206" s="72" t="str">
        <f t="shared" si="164"/>
        <v/>
      </c>
      <c r="K206" s="72" t="str">
        <f t="shared" si="164"/>
        <v/>
      </c>
      <c r="L206" s="72" t="str">
        <f t="shared" si="164"/>
        <v/>
      </c>
      <c r="M206" s="81" t="str">
        <f t="shared" si="164"/>
        <v/>
      </c>
      <c r="N206" s="62" t="str">
        <f t="shared" si="129"/>
        <v/>
      </c>
      <c r="O206" s="62" t="str">
        <f>IF(N206="","",SUM(N$6:N206))</f>
        <v/>
      </c>
      <c r="P206" s="63" t="str">
        <f t="shared" si="130"/>
        <v/>
      </c>
      <c r="Q206" s="63" t="str">
        <f t="shared" si="131"/>
        <v/>
      </c>
      <c r="R206" s="79" t="str">
        <f t="shared" si="132"/>
        <v/>
      </c>
      <c r="S206" s="63" t="str">
        <f t="shared" si="133"/>
        <v/>
      </c>
      <c r="T206" s="63" t="str">
        <f t="shared" si="134"/>
        <v/>
      </c>
      <c r="U206" s="63" t="str">
        <f t="shared" si="135"/>
        <v/>
      </c>
      <c r="V206" s="64" t="str">
        <f t="shared" si="136"/>
        <v/>
      </c>
      <c r="W206" s="64" t="str">
        <f>IF(V206="","",SUM(V$6:V206))</f>
        <v/>
      </c>
      <c r="X206" s="65" t="str">
        <f t="shared" si="137"/>
        <v/>
      </c>
      <c r="Y206" s="65" t="str">
        <f t="shared" si="138"/>
        <v/>
      </c>
      <c r="Z206" s="65" t="str">
        <f t="shared" si="139"/>
        <v/>
      </c>
      <c r="AA206" s="65" t="str">
        <f t="shared" si="140"/>
        <v/>
      </c>
      <c r="AB206" s="65" t="str">
        <f t="shared" si="141"/>
        <v/>
      </c>
      <c r="AC206" s="65" t="str">
        <f t="shared" si="142"/>
        <v/>
      </c>
      <c r="AD206" s="66" t="str">
        <f t="shared" si="143"/>
        <v/>
      </c>
      <c r="AE206" s="66" t="str">
        <f>IF(AD206="","",SUM(AD$6:AD206))</f>
        <v/>
      </c>
      <c r="AF206" s="67" t="str">
        <f t="shared" si="144"/>
        <v/>
      </c>
      <c r="AG206" s="67" t="str">
        <f t="shared" si="145"/>
        <v/>
      </c>
      <c r="AH206" s="87" t="str">
        <f t="shared" si="146"/>
        <v/>
      </c>
      <c r="AI206" s="67" t="str">
        <f t="shared" si="147"/>
        <v/>
      </c>
      <c r="AJ206" s="67" t="str">
        <f t="shared" si="148"/>
        <v/>
      </c>
      <c r="AK206" s="67" t="str">
        <f t="shared" si="149"/>
        <v/>
      </c>
      <c r="AL206" s="68" t="str">
        <f t="shared" si="150"/>
        <v/>
      </c>
      <c r="AM206" s="68" t="str">
        <f>IF(AL206="","",SUM(AL$6:AL206))</f>
        <v/>
      </c>
      <c r="AN206" s="69" t="str">
        <f t="shared" si="151"/>
        <v/>
      </c>
      <c r="AO206" s="69" t="str">
        <f t="shared" si="152"/>
        <v/>
      </c>
      <c r="AP206" s="96" t="str">
        <f t="shared" si="153"/>
        <v/>
      </c>
      <c r="AQ206" s="69" t="str">
        <f t="shared" si="154"/>
        <v/>
      </c>
      <c r="AR206" s="69" t="str">
        <f t="shared" si="155"/>
        <v/>
      </c>
      <c r="AS206" s="69" t="str">
        <f t="shared" si="156"/>
        <v/>
      </c>
      <c r="AT206" s="70" t="str">
        <f t="shared" si="157"/>
        <v/>
      </c>
      <c r="AU206" s="70" t="str">
        <f>IF(AT206="","",SUM(AT$6:AT206))</f>
        <v/>
      </c>
      <c r="AV206" s="71" t="str">
        <f t="shared" si="158"/>
        <v/>
      </c>
      <c r="AW206" s="71" t="str">
        <f t="shared" si="159"/>
        <v/>
      </c>
      <c r="AX206" s="97" t="str">
        <f t="shared" si="160"/>
        <v/>
      </c>
      <c r="AY206" s="71" t="str">
        <f t="shared" si="161"/>
        <v/>
      </c>
      <c r="AZ206" s="71" t="str">
        <f t="shared" si="162"/>
        <v/>
      </c>
      <c r="BA206" s="180" t="str">
        <f t="shared" si="163"/>
        <v/>
      </c>
      <c r="BB206" s="101"/>
    </row>
    <row r="207" spans="1:54" ht="19.95" customHeight="1" x14ac:dyDescent="0.3">
      <c r="A207" s="98" t="str">
        <f>IF(B207="","",SUM(B$6:B207))</f>
        <v/>
      </c>
      <c r="B207" s="95" t="str">
        <f t="shared" si="128"/>
        <v/>
      </c>
      <c r="C207" s="218"/>
      <c r="D207" s="219"/>
      <c r="E207" s="15"/>
      <c r="F207" s="219"/>
      <c r="G207" s="219"/>
      <c r="H207" s="170"/>
      <c r="I207" s="72" t="str">
        <f t="shared" si="164"/>
        <v/>
      </c>
      <c r="J207" s="72" t="str">
        <f t="shared" si="164"/>
        <v/>
      </c>
      <c r="K207" s="72" t="str">
        <f t="shared" si="164"/>
        <v/>
      </c>
      <c r="L207" s="72" t="str">
        <f t="shared" si="164"/>
        <v/>
      </c>
      <c r="M207" s="81" t="str">
        <f t="shared" si="164"/>
        <v/>
      </c>
      <c r="N207" s="62" t="str">
        <f t="shared" si="129"/>
        <v/>
      </c>
      <c r="O207" s="62" t="str">
        <f>IF(N207="","",SUM(N$6:N207))</f>
        <v/>
      </c>
      <c r="P207" s="63" t="str">
        <f t="shared" si="130"/>
        <v/>
      </c>
      <c r="Q207" s="63" t="str">
        <f t="shared" si="131"/>
        <v/>
      </c>
      <c r="R207" s="79" t="str">
        <f t="shared" si="132"/>
        <v/>
      </c>
      <c r="S207" s="63" t="str">
        <f t="shared" si="133"/>
        <v/>
      </c>
      <c r="T207" s="63" t="str">
        <f t="shared" si="134"/>
        <v/>
      </c>
      <c r="U207" s="63" t="str">
        <f t="shared" si="135"/>
        <v/>
      </c>
      <c r="V207" s="64" t="str">
        <f t="shared" si="136"/>
        <v/>
      </c>
      <c r="W207" s="64" t="str">
        <f>IF(V207="","",SUM(V$6:V207))</f>
        <v/>
      </c>
      <c r="X207" s="65" t="str">
        <f t="shared" si="137"/>
        <v/>
      </c>
      <c r="Y207" s="65" t="str">
        <f t="shared" si="138"/>
        <v/>
      </c>
      <c r="Z207" s="65" t="str">
        <f t="shared" si="139"/>
        <v/>
      </c>
      <c r="AA207" s="65" t="str">
        <f t="shared" si="140"/>
        <v/>
      </c>
      <c r="AB207" s="65" t="str">
        <f t="shared" si="141"/>
        <v/>
      </c>
      <c r="AC207" s="65" t="str">
        <f t="shared" si="142"/>
        <v/>
      </c>
      <c r="AD207" s="66" t="str">
        <f t="shared" si="143"/>
        <v/>
      </c>
      <c r="AE207" s="66" t="str">
        <f>IF(AD207="","",SUM(AD$6:AD207))</f>
        <v/>
      </c>
      <c r="AF207" s="67" t="str">
        <f t="shared" si="144"/>
        <v/>
      </c>
      <c r="AG207" s="67" t="str">
        <f t="shared" si="145"/>
        <v/>
      </c>
      <c r="AH207" s="87" t="str">
        <f t="shared" si="146"/>
        <v/>
      </c>
      <c r="AI207" s="67" t="str">
        <f t="shared" si="147"/>
        <v/>
      </c>
      <c r="AJ207" s="67" t="str">
        <f t="shared" si="148"/>
        <v/>
      </c>
      <c r="AK207" s="67" t="str">
        <f t="shared" si="149"/>
        <v/>
      </c>
      <c r="AL207" s="68" t="str">
        <f t="shared" si="150"/>
        <v/>
      </c>
      <c r="AM207" s="68" t="str">
        <f>IF(AL207="","",SUM(AL$6:AL207))</f>
        <v/>
      </c>
      <c r="AN207" s="69" t="str">
        <f t="shared" si="151"/>
        <v/>
      </c>
      <c r="AO207" s="69" t="str">
        <f t="shared" si="152"/>
        <v/>
      </c>
      <c r="AP207" s="96" t="str">
        <f t="shared" si="153"/>
        <v/>
      </c>
      <c r="AQ207" s="69" t="str">
        <f t="shared" si="154"/>
        <v/>
      </c>
      <c r="AR207" s="69" t="str">
        <f t="shared" si="155"/>
        <v/>
      </c>
      <c r="AS207" s="69" t="str">
        <f t="shared" si="156"/>
        <v/>
      </c>
      <c r="AT207" s="70" t="str">
        <f t="shared" si="157"/>
        <v/>
      </c>
      <c r="AU207" s="70" t="str">
        <f>IF(AT207="","",SUM(AT$6:AT207))</f>
        <v/>
      </c>
      <c r="AV207" s="71" t="str">
        <f t="shared" si="158"/>
        <v/>
      </c>
      <c r="AW207" s="71" t="str">
        <f t="shared" si="159"/>
        <v/>
      </c>
      <c r="AX207" s="97" t="str">
        <f t="shared" si="160"/>
        <v/>
      </c>
      <c r="AY207" s="71" t="str">
        <f t="shared" si="161"/>
        <v/>
      </c>
      <c r="AZ207" s="71" t="str">
        <f t="shared" si="162"/>
        <v/>
      </c>
      <c r="BA207" s="180" t="str">
        <f t="shared" si="163"/>
        <v/>
      </c>
      <c r="BB207" s="101"/>
    </row>
    <row r="208" spans="1:54" ht="19.95" customHeight="1" x14ac:dyDescent="0.3">
      <c r="A208" s="98" t="str">
        <f>IF(B208="","",SUM(B$6:B208))</f>
        <v/>
      </c>
      <c r="B208" s="95" t="str">
        <f t="shared" si="128"/>
        <v/>
      </c>
      <c r="C208" s="218"/>
      <c r="D208" s="219"/>
      <c r="E208" s="15"/>
      <c r="F208" s="219"/>
      <c r="G208" s="219"/>
      <c r="H208" s="170"/>
      <c r="I208" s="72" t="str">
        <f t="shared" si="164"/>
        <v/>
      </c>
      <c r="J208" s="72" t="str">
        <f t="shared" si="164"/>
        <v/>
      </c>
      <c r="K208" s="72" t="str">
        <f t="shared" si="164"/>
        <v/>
      </c>
      <c r="L208" s="72" t="str">
        <f t="shared" si="164"/>
        <v/>
      </c>
      <c r="M208" s="81" t="str">
        <f t="shared" si="164"/>
        <v/>
      </c>
      <c r="N208" s="62" t="str">
        <f t="shared" si="129"/>
        <v/>
      </c>
      <c r="O208" s="62" t="str">
        <f>IF(N208="","",SUM(N$6:N208))</f>
        <v/>
      </c>
      <c r="P208" s="63" t="str">
        <f t="shared" si="130"/>
        <v/>
      </c>
      <c r="Q208" s="63" t="str">
        <f t="shared" si="131"/>
        <v/>
      </c>
      <c r="R208" s="79" t="str">
        <f t="shared" si="132"/>
        <v/>
      </c>
      <c r="S208" s="63" t="str">
        <f t="shared" si="133"/>
        <v/>
      </c>
      <c r="T208" s="63" t="str">
        <f t="shared" si="134"/>
        <v/>
      </c>
      <c r="U208" s="63" t="str">
        <f t="shared" si="135"/>
        <v/>
      </c>
      <c r="V208" s="64" t="str">
        <f t="shared" si="136"/>
        <v/>
      </c>
      <c r="W208" s="64" t="str">
        <f>IF(V208="","",SUM(V$6:V208))</f>
        <v/>
      </c>
      <c r="X208" s="65" t="str">
        <f t="shared" si="137"/>
        <v/>
      </c>
      <c r="Y208" s="65" t="str">
        <f t="shared" si="138"/>
        <v/>
      </c>
      <c r="Z208" s="65" t="str">
        <f t="shared" si="139"/>
        <v/>
      </c>
      <c r="AA208" s="65" t="str">
        <f t="shared" si="140"/>
        <v/>
      </c>
      <c r="AB208" s="65" t="str">
        <f t="shared" si="141"/>
        <v/>
      </c>
      <c r="AC208" s="65" t="str">
        <f t="shared" si="142"/>
        <v/>
      </c>
      <c r="AD208" s="66" t="str">
        <f t="shared" si="143"/>
        <v/>
      </c>
      <c r="AE208" s="66" t="str">
        <f>IF(AD208="","",SUM(AD$6:AD208))</f>
        <v/>
      </c>
      <c r="AF208" s="67" t="str">
        <f t="shared" si="144"/>
        <v/>
      </c>
      <c r="AG208" s="67" t="str">
        <f t="shared" si="145"/>
        <v/>
      </c>
      <c r="AH208" s="87" t="str">
        <f t="shared" si="146"/>
        <v/>
      </c>
      <c r="AI208" s="67" t="str">
        <f t="shared" si="147"/>
        <v/>
      </c>
      <c r="AJ208" s="67" t="str">
        <f t="shared" si="148"/>
        <v/>
      </c>
      <c r="AK208" s="67" t="str">
        <f t="shared" si="149"/>
        <v/>
      </c>
      <c r="AL208" s="68" t="str">
        <f t="shared" si="150"/>
        <v/>
      </c>
      <c r="AM208" s="68" t="str">
        <f>IF(AL208="","",SUM(AL$6:AL208))</f>
        <v/>
      </c>
      <c r="AN208" s="69" t="str">
        <f t="shared" si="151"/>
        <v/>
      </c>
      <c r="AO208" s="69" t="str">
        <f t="shared" si="152"/>
        <v/>
      </c>
      <c r="AP208" s="96" t="str">
        <f t="shared" si="153"/>
        <v/>
      </c>
      <c r="AQ208" s="69" t="str">
        <f t="shared" si="154"/>
        <v/>
      </c>
      <c r="AR208" s="69" t="str">
        <f t="shared" si="155"/>
        <v/>
      </c>
      <c r="AS208" s="69" t="str">
        <f t="shared" si="156"/>
        <v/>
      </c>
      <c r="AT208" s="70" t="str">
        <f t="shared" si="157"/>
        <v/>
      </c>
      <c r="AU208" s="70" t="str">
        <f>IF(AT208="","",SUM(AT$6:AT208))</f>
        <v/>
      </c>
      <c r="AV208" s="71" t="str">
        <f t="shared" si="158"/>
        <v/>
      </c>
      <c r="AW208" s="71" t="str">
        <f t="shared" si="159"/>
        <v/>
      </c>
      <c r="AX208" s="97" t="str">
        <f t="shared" si="160"/>
        <v/>
      </c>
      <c r="AY208" s="71" t="str">
        <f t="shared" si="161"/>
        <v/>
      </c>
      <c r="AZ208" s="71" t="str">
        <f t="shared" si="162"/>
        <v/>
      </c>
      <c r="BA208" s="180" t="str">
        <f t="shared" si="163"/>
        <v/>
      </c>
      <c r="BB208" s="101"/>
    </row>
    <row r="209" spans="1:54" ht="19.95" customHeight="1" x14ac:dyDescent="0.3">
      <c r="A209" s="98" t="str">
        <f>IF(B209="","",SUM(B$6:B209))</f>
        <v/>
      </c>
      <c r="B209" s="95" t="str">
        <f t="shared" si="128"/>
        <v/>
      </c>
      <c r="C209" s="218"/>
      <c r="D209" s="219"/>
      <c r="E209" s="15"/>
      <c r="F209" s="219"/>
      <c r="G209" s="15"/>
      <c r="H209" s="170"/>
      <c r="I209" s="72" t="str">
        <f t="shared" si="164"/>
        <v/>
      </c>
      <c r="J209" s="72" t="str">
        <f t="shared" si="164"/>
        <v/>
      </c>
      <c r="K209" s="72" t="str">
        <f t="shared" si="164"/>
        <v/>
      </c>
      <c r="L209" s="72" t="str">
        <f t="shared" si="164"/>
        <v/>
      </c>
      <c r="M209" s="81" t="str">
        <f t="shared" si="164"/>
        <v/>
      </c>
      <c r="N209" s="62" t="str">
        <f t="shared" si="129"/>
        <v/>
      </c>
      <c r="O209" s="62" t="str">
        <f>IF(N209="","",SUM(N$6:N209))</f>
        <v/>
      </c>
      <c r="P209" s="63" t="str">
        <f t="shared" si="130"/>
        <v/>
      </c>
      <c r="Q209" s="63" t="str">
        <f t="shared" si="131"/>
        <v/>
      </c>
      <c r="R209" s="79" t="str">
        <f t="shared" si="132"/>
        <v/>
      </c>
      <c r="S209" s="63" t="str">
        <f t="shared" si="133"/>
        <v/>
      </c>
      <c r="T209" s="63" t="str">
        <f t="shared" si="134"/>
        <v/>
      </c>
      <c r="U209" s="63" t="str">
        <f t="shared" si="135"/>
        <v/>
      </c>
      <c r="V209" s="64" t="str">
        <f t="shared" si="136"/>
        <v/>
      </c>
      <c r="W209" s="64" t="str">
        <f>IF(V209="","",SUM(V$6:V209))</f>
        <v/>
      </c>
      <c r="X209" s="65" t="str">
        <f t="shared" si="137"/>
        <v/>
      </c>
      <c r="Y209" s="65" t="str">
        <f t="shared" si="138"/>
        <v/>
      </c>
      <c r="Z209" s="65" t="str">
        <f t="shared" si="139"/>
        <v/>
      </c>
      <c r="AA209" s="65" t="str">
        <f t="shared" si="140"/>
        <v/>
      </c>
      <c r="AB209" s="65" t="str">
        <f t="shared" si="141"/>
        <v/>
      </c>
      <c r="AC209" s="65" t="str">
        <f t="shared" si="142"/>
        <v/>
      </c>
      <c r="AD209" s="66" t="str">
        <f t="shared" si="143"/>
        <v/>
      </c>
      <c r="AE209" s="66" t="str">
        <f>IF(AD209="","",SUM(AD$6:AD209))</f>
        <v/>
      </c>
      <c r="AF209" s="67" t="str">
        <f t="shared" si="144"/>
        <v/>
      </c>
      <c r="AG209" s="67" t="str">
        <f t="shared" si="145"/>
        <v/>
      </c>
      <c r="AH209" s="87" t="str">
        <f t="shared" si="146"/>
        <v/>
      </c>
      <c r="AI209" s="67" t="str">
        <f t="shared" si="147"/>
        <v/>
      </c>
      <c r="AJ209" s="67" t="str">
        <f t="shared" si="148"/>
        <v/>
      </c>
      <c r="AK209" s="67" t="str">
        <f t="shared" si="149"/>
        <v/>
      </c>
      <c r="AL209" s="68" t="str">
        <f t="shared" si="150"/>
        <v/>
      </c>
      <c r="AM209" s="68" t="str">
        <f>IF(AL209="","",SUM(AL$6:AL209))</f>
        <v/>
      </c>
      <c r="AN209" s="69" t="str">
        <f t="shared" si="151"/>
        <v/>
      </c>
      <c r="AO209" s="69" t="str">
        <f t="shared" si="152"/>
        <v/>
      </c>
      <c r="AP209" s="96" t="str">
        <f t="shared" si="153"/>
        <v/>
      </c>
      <c r="AQ209" s="69" t="str">
        <f t="shared" si="154"/>
        <v/>
      </c>
      <c r="AR209" s="69" t="str">
        <f t="shared" si="155"/>
        <v/>
      </c>
      <c r="AS209" s="69" t="str">
        <f t="shared" si="156"/>
        <v/>
      </c>
      <c r="AT209" s="70" t="str">
        <f t="shared" si="157"/>
        <v/>
      </c>
      <c r="AU209" s="70" t="str">
        <f>IF(AT209="","",SUM(AT$6:AT209))</f>
        <v/>
      </c>
      <c r="AV209" s="71" t="str">
        <f t="shared" si="158"/>
        <v/>
      </c>
      <c r="AW209" s="71" t="str">
        <f t="shared" si="159"/>
        <v/>
      </c>
      <c r="AX209" s="97" t="str">
        <f t="shared" si="160"/>
        <v/>
      </c>
      <c r="AY209" s="71" t="str">
        <f t="shared" si="161"/>
        <v/>
      </c>
      <c r="AZ209" s="71" t="str">
        <f t="shared" si="162"/>
        <v/>
      </c>
      <c r="BA209" s="180" t="str">
        <f t="shared" si="163"/>
        <v/>
      </c>
      <c r="BB209" s="101"/>
    </row>
    <row r="210" spans="1:54" ht="19.95" customHeight="1" x14ac:dyDescent="0.3">
      <c r="A210" s="98" t="str">
        <f>IF(B210="","",SUM(B$6:B210))</f>
        <v/>
      </c>
      <c r="B210" s="95" t="str">
        <f t="shared" si="128"/>
        <v/>
      </c>
      <c r="C210" s="218"/>
      <c r="D210" s="219"/>
      <c r="E210" s="15"/>
      <c r="F210" s="219"/>
      <c r="G210" s="219"/>
      <c r="H210" s="170"/>
      <c r="I210" s="72" t="str">
        <f t="shared" si="164"/>
        <v/>
      </c>
      <c r="J210" s="72" t="str">
        <f t="shared" si="164"/>
        <v/>
      </c>
      <c r="K210" s="72" t="str">
        <f t="shared" si="164"/>
        <v/>
      </c>
      <c r="L210" s="72" t="str">
        <f t="shared" si="164"/>
        <v/>
      </c>
      <c r="M210" s="81" t="str">
        <f t="shared" si="164"/>
        <v/>
      </c>
      <c r="N210" s="62" t="str">
        <f t="shared" si="129"/>
        <v/>
      </c>
      <c r="O210" s="62" t="str">
        <f>IF(N210="","",SUM(N$6:N210))</f>
        <v/>
      </c>
      <c r="P210" s="63" t="str">
        <f t="shared" si="130"/>
        <v/>
      </c>
      <c r="Q210" s="63" t="str">
        <f t="shared" si="131"/>
        <v/>
      </c>
      <c r="R210" s="79" t="str">
        <f t="shared" si="132"/>
        <v/>
      </c>
      <c r="S210" s="63" t="str">
        <f t="shared" si="133"/>
        <v/>
      </c>
      <c r="T210" s="63" t="str">
        <f t="shared" si="134"/>
        <v/>
      </c>
      <c r="U210" s="63" t="str">
        <f t="shared" si="135"/>
        <v/>
      </c>
      <c r="V210" s="64" t="str">
        <f t="shared" si="136"/>
        <v/>
      </c>
      <c r="W210" s="64" t="str">
        <f>IF(V210="","",SUM(V$6:V210))</f>
        <v/>
      </c>
      <c r="X210" s="65" t="str">
        <f t="shared" si="137"/>
        <v/>
      </c>
      <c r="Y210" s="65" t="str">
        <f t="shared" si="138"/>
        <v/>
      </c>
      <c r="Z210" s="65" t="str">
        <f t="shared" si="139"/>
        <v/>
      </c>
      <c r="AA210" s="65" t="str">
        <f t="shared" si="140"/>
        <v/>
      </c>
      <c r="AB210" s="65" t="str">
        <f t="shared" si="141"/>
        <v/>
      </c>
      <c r="AC210" s="65" t="str">
        <f t="shared" si="142"/>
        <v/>
      </c>
      <c r="AD210" s="66" t="str">
        <f t="shared" si="143"/>
        <v/>
      </c>
      <c r="AE210" s="66" t="str">
        <f>IF(AD210="","",SUM(AD$6:AD210))</f>
        <v/>
      </c>
      <c r="AF210" s="67" t="str">
        <f t="shared" si="144"/>
        <v/>
      </c>
      <c r="AG210" s="67" t="str">
        <f t="shared" si="145"/>
        <v/>
      </c>
      <c r="AH210" s="87" t="str">
        <f t="shared" si="146"/>
        <v/>
      </c>
      <c r="AI210" s="67" t="str">
        <f t="shared" si="147"/>
        <v/>
      </c>
      <c r="AJ210" s="67" t="str">
        <f t="shared" si="148"/>
        <v/>
      </c>
      <c r="AK210" s="67" t="str">
        <f t="shared" si="149"/>
        <v/>
      </c>
      <c r="AL210" s="68" t="str">
        <f t="shared" si="150"/>
        <v/>
      </c>
      <c r="AM210" s="68" t="str">
        <f>IF(AL210="","",SUM(AL$6:AL210))</f>
        <v/>
      </c>
      <c r="AN210" s="69" t="str">
        <f t="shared" si="151"/>
        <v/>
      </c>
      <c r="AO210" s="69" t="str">
        <f t="shared" si="152"/>
        <v/>
      </c>
      <c r="AP210" s="96" t="str">
        <f t="shared" si="153"/>
        <v/>
      </c>
      <c r="AQ210" s="69" t="str">
        <f t="shared" si="154"/>
        <v/>
      </c>
      <c r="AR210" s="69" t="str">
        <f t="shared" si="155"/>
        <v/>
      </c>
      <c r="AS210" s="69" t="str">
        <f t="shared" si="156"/>
        <v/>
      </c>
      <c r="AT210" s="70" t="str">
        <f t="shared" si="157"/>
        <v/>
      </c>
      <c r="AU210" s="70" t="str">
        <f>IF(AT210="","",SUM(AT$6:AT210))</f>
        <v/>
      </c>
      <c r="AV210" s="71" t="str">
        <f t="shared" si="158"/>
        <v/>
      </c>
      <c r="AW210" s="71" t="str">
        <f t="shared" si="159"/>
        <v/>
      </c>
      <c r="AX210" s="97" t="str">
        <f t="shared" si="160"/>
        <v/>
      </c>
      <c r="AY210" s="71" t="str">
        <f t="shared" si="161"/>
        <v/>
      </c>
      <c r="AZ210" s="71" t="str">
        <f t="shared" si="162"/>
        <v/>
      </c>
      <c r="BA210" s="180" t="str">
        <f t="shared" si="163"/>
        <v/>
      </c>
      <c r="BB210" s="101"/>
    </row>
    <row r="211" spans="1:54" ht="19.95" customHeight="1" x14ac:dyDescent="0.3">
      <c r="A211" s="98" t="str">
        <f>IF(B211="","",SUM(B$6:B211))</f>
        <v/>
      </c>
      <c r="B211" s="95" t="str">
        <f t="shared" si="128"/>
        <v/>
      </c>
      <c r="C211" s="220"/>
      <c r="D211" s="219"/>
      <c r="E211" s="188"/>
      <c r="F211" s="221"/>
      <c r="G211" s="221"/>
      <c r="H211" s="170"/>
      <c r="I211" s="72" t="str">
        <f t="shared" si="164"/>
        <v/>
      </c>
      <c r="J211" s="72" t="str">
        <f t="shared" si="164"/>
        <v/>
      </c>
      <c r="K211" s="72" t="str">
        <f t="shared" si="164"/>
        <v/>
      </c>
      <c r="L211" s="72" t="str">
        <f t="shared" si="164"/>
        <v/>
      </c>
      <c r="M211" s="81" t="str">
        <f t="shared" si="164"/>
        <v/>
      </c>
      <c r="N211" s="62" t="str">
        <f t="shared" si="129"/>
        <v/>
      </c>
      <c r="O211" s="62" t="str">
        <f>IF(N211="","",SUM(N$6:N211))</f>
        <v/>
      </c>
      <c r="P211" s="63" t="str">
        <f t="shared" si="130"/>
        <v/>
      </c>
      <c r="Q211" s="63" t="str">
        <f t="shared" si="131"/>
        <v/>
      </c>
      <c r="R211" s="79" t="str">
        <f t="shared" si="132"/>
        <v/>
      </c>
      <c r="S211" s="63" t="str">
        <f t="shared" si="133"/>
        <v/>
      </c>
      <c r="T211" s="63" t="str">
        <f t="shared" si="134"/>
        <v/>
      </c>
      <c r="U211" s="63" t="str">
        <f t="shared" si="135"/>
        <v/>
      </c>
      <c r="V211" s="64" t="str">
        <f t="shared" si="136"/>
        <v/>
      </c>
      <c r="W211" s="64" t="str">
        <f>IF(V211="","",SUM(V$6:V211))</f>
        <v/>
      </c>
      <c r="X211" s="65" t="str">
        <f t="shared" si="137"/>
        <v/>
      </c>
      <c r="Y211" s="65" t="str">
        <f t="shared" si="138"/>
        <v/>
      </c>
      <c r="Z211" s="65" t="str">
        <f t="shared" si="139"/>
        <v/>
      </c>
      <c r="AA211" s="65" t="str">
        <f t="shared" si="140"/>
        <v/>
      </c>
      <c r="AB211" s="65" t="str">
        <f t="shared" si="141"/>
        <v/>
      </c>
      <c r="AC211" s="65" t="str">
        <f t="shared" si="142"/>
        <v/>
      </c>
      <c r="AD211" s="66" t="str">
        <f t="shared" si="143"/>
        <v/>
      </c>
      <c r="AE211" s="66" t="str">
        <f>IF(AD211="","",SUM(AD$6:AD211))</f>
        <v/>
      </c>
      <c r="AF211" s="67" t="str">
        <f t="shared" si="144"/>
        <v/>
      </c>
      <c r="AG211" s="67" t="str">
        <f t="shared" si="145"/>
        <v/>
      </c>
      <c r="AH211" s="87" t="str">
        <f t="shared" si="146"/>
        <v/>
      </c>
      <c r="AI211" s="67" t="str">
        <f t="shared" si="147"/>
        <v/>
      </c>
      <c r="AJ211" s="67" t="str">
        <f t="shared" si="148"/>
        <v/>
      </c>
      <c r="AK211" s="67" t="str">
        <f t="shared" si="149"/>
        <v/>
      </c>
      <c r="AL211" s="68" t="str">
        <f t="shared" si="150"/>
        <v/>
      </c>
      <c r="AM211" s="68" t="str">
        <f>IF(AL211="","",SUM(AL$6:AL211))</f>
        <v/>
      </c>
      <c r="AN211" s="69" t="str">
        <f t="shared" si="151"/>
        <v/>
      </c>
      <c r="AO211" s="69" t="str">
        <f t="shared" si="152"/>
        <v/>
      </c>
      <c r="AP211" s="96" t="str">
        <f t="shared" si="153"/>
        <v/>
      </c>
      <c r="AQ211" s="69" t="str">
        <f t="shared" si="154"/>
        <v/>
      </c>
      <c r="AR211" s="69" t="str">
        <f t="shared" si="155"/>
        <v/>
      </c>
      <c r="AS211" s="69" t="str">
        <f t="shared" si="156"/>
        <v/>
      </c>
      <c r="AT211" s="70" t="str">
        <f t="shared" si="157"/>
        <v/>
      </c>
      <c r="AU211" s="70" t="str">
        <f>IF(AT211="","",SUM(AT$6:AT211))</f>
        <v/>
      </c>
      <c r="AV211" s="71" t="str">
        <f t="shared" si="158"/>
        <v/>
      </c>
      <c r="AW211" s="71" t="str">
        <f t="shared" si="159"/>
        <v/>
      </c>
      <c r="AX211" s="97" t="str">
        <f t="shared" si="160"/>
        <v/>
      </c>
      <c r="AY211" s="71" t="str">
        <f t="shared" si="161"/>
        <v/>
      </c>
      <c r="AZ211" s="71" t="str">
        <f t="shared" si="162"/>
        <v/>
      </c>
      <c r="BA211" s="180" t="str">
        <f t="shared" si="163"/>
        <v/>
      </c>
      <c r="BB211" s="101"/>
    </row>
    <row r="212" spans="1:54" ht="19.95" customHeight="1" x14ac:dyDescent="0.3">
      <c r="A212" s="98" t="str">
        <f>IF(B212="","",SUM(B$6:B212))</f>
        <v/>
      </c>
      <c r="B212" s="95" t="str">
        <f t="shared" si="128"/>
        <v/>
      </c>
      <c r="C212" s="220"/>
      <c r="D212" s="219"/>
      <c r="E212" s="188"/>
      <c r="F212" s="221"/>
      <c r="G212" s="219"/>
      <c r="H212" s="170"/>
      <c r="I212" s="72" t="str">
        <f t="shared" si="164"/>
        <v/>
      </c>
      <c r="J212" s="72" t="str">
        <f t="shared" si="164"/>
        <v/>
      </c>
      <c r="K212" s="72" t="str">
        <f t="shared" si="164"/>
        <v/>
      </c>
      <c r="L212" s="72" t="str">
        <f t="shared" si="164"/>
        <v/>
      </c>
      <c r="M212" s="81" t="str">
        <f t="shared" si="164"/>
        <v/>
      </c>
      <c r="N212" s="62" t="str">
        <f t="shared" si="129"/>
        <v/>
      </c>
      <c r="O212" s="62" t="str">
        <f>IF(N212="","",SUM(N$6:N212))</f>
        <v/>
      </c>
      <c r="P212" s="63" t="str">
        <f t="shared" si="130"/>
        <v/>
      </c>
      <c r="Q212" s="63" t="str">
        <f t="shared" si="131"/>
        <v/>
      </c>
      <c r="R212" s="79" t="str">
        <f t="shared" si="132"/>
        <v/>
      </c>
      <c r="S212" s="63" t="str">
        <f t="shared" si="133"/>
        <v/>
      </c>
      <c r="T212" s="63" t="str">
        <f t="shared" si="134"/>
        <v/>
      </c>
      <c r="U212" s="63" t="str">
        <f t="shared" si="135"/>
        <v/>
      </c>
      <c r="V212" s="64" t="str">
        <f t="shared" si="136"/>
        <v/>
      </c>
      <c r="W212" s="64" t="str">
        <f>IF(V212="","",SUM(V$6:V212))</f>
        <v/>
      </c>
      <c r="X212" s="65" t="str">
        <f t="shared" si="137"/>
        <v/>
      </c>
      <c r="Y212" s="65" t="str">
        <f t="shared" si="138"/>
        <v/>
      </c>
      <c r="Z212" s="65" t="str">
        <f t="shared" si="139"/>
        <v/>
      </c>
      <c r="AA212" s="65" t="str">
        <f t="shared" si="140"/>
        <v/>
      </c>
      <c r="AB212" s="65" t="str">
        <f t="shared" si="141"/>
        <v/>
      </c>
      <c r="AC212" s="65" t="str">
        <f t="shared" si="142"/>
        <v/>
      </c>
      <c r="AD212" s="66" t="str">
        <f t="shared" si="143"/>
        <v/>
      </c>
      <c r="AE212" s="66" t="str">
        <f>IF(AD212="","",SUM(AD$6:AD212))</f>
        <v/>
      </c>
      <c r="AF212" s="67" t="str">
        <f t="shared" si="144"/>
        <v/>
      </c>
      <c r="AG212" s="67" t="str">
        <f t="shared" si="145"/>
        <v/>
      </c>
      <c r="AH212" s="87" t="str">
        <f t="shared" si="146"/>
        <v/>
      </c>
      <c r="AI212" s="67" t="str">
        <f t="shared" si="147"/>
        <v/>
      </c>
      <c r="AJ212" s="67" t="str">
        <f t="shared" si="148"/>
        <v/>
      </c>
      <c r="AK212" s="67" t="str">
        <f t="shared" si="149"/>
        <v/>
      </c>
      <c r="AL212" s="68" t="str">
        <f t="shared" si="150"/>
        <v/>
      </c>
      <c r="AM212" s="68" t="str">
        <f>IF(AL212="","",SUM(AL$6:AL212))</f>
        <v/>
      </c>
      <c r="AN212" s="69" t="str">
        <f t="shared" si="151"/>
        <v/>
      </c>
      <c r="AO212" s="69" t="str">
        <f t="shared" si="152"/>
        <v/>
      </c>
      <c r="AP212" s="96" t="str">
        <f t="shared" si="153"/>
        <v/>
      </c>
      <c r="AQ212" s="69" t="str">
        <f t="shared" si="154"/>
        <v/>
      </c>
      <c r="AR212" s="69" t="str">
        <f t="shared" si="155"/>
        <v/>
      </c>
      <c r="AS212" s="69" t="str">
        <f t="shared" si="156"/>
        <v/>
      </c>
      <c r="AT212" s="70" t="str">
        <f t="shared" si="157"/>
        <v/>
      </c>
      <c r="AU212" s="70" t="str">
        <f>IF(AT212="","",SUM(AT$6:AT212))</f>
        <v/>
      </c>
      <c r="AV212" s="71" t="str">
        <f t="shared" si="158"/>
        <v/>
      </c>
      <c r="AW212" s="71" t="str">
        <f t="shared" si="159"/>
        <v/>
      </c>
      <c r="AX212" s="97" t="str">
        <f t="shared" si="160"/>
        <v/>
      </c>
      <c r="AY212" s="71" t="str">
        <f t="shared" si="161"/>
        <v/>
      </c>
      <c r="AZ212" s="71" t="str">
        <f t="shared" si="162"/>
        <v/>
      </c>
      <c r="BA212" s="180" t="str">
        <f t="shared" si="163"/>
        <v/>
      </c>
      <c r="BB212" s="101"/>
    </row>
    <row r="213" spans="1:54" ht="19.95" customHeight="1" x14ac:dyDescent="0.3">
      <c r="A213" s="98" t="str">
        <f>IF(B213="","",SUM(B$6:B213))</f>
        <v/>
      </c>
      <c r="B213" s="95" t="str">
        <f t="shared" si="128"/>
        <v/>
      </c>
      <c r="C213" s="220"/>
      <c r="D213" s="219"/>
      <c r="E213" s="188"/>
      <c r="F213" s="221"/>
      <c r="G213" s="221"/>
      <c r="H213" s="170"/>
      <c r="I213" s="72" t="str">
        <f t="shared" si="164"/>
        <v/>
      </c>
      <c r="J213" s="72" t="str">
        <f t="shared" si="164"/>
        <v/>
      </c>
      <c r="K213" s="72" t="str">
        <f t="shared" si="164"/>
        <v/>
      </c>
      <c r="L213" s="72" t="str">
        <f t="shared" si="164"/>
        <v/>
      </c>
      <c r="M213" s="81" t="str">
        <f t="shared" si="164"/>
        <v/>
      </c>
      <c r="N213" s="62" t="str">
        <f t="shared" si="129"/>
        <v/>
      </c>
      <c r="O213" s="62" t="str">
        <f>IF(N213="","",SUM(N$6:N213))</f>
        <v/>
      </c>
      <c r="P213" s="63" t="str">
        <f t="shared" si="130"/>
        <v/>
      </c>
      <c r="Q213" s="63" t="str">
        <f t="shared" si="131"/>
        <v/>
      </c>
      <c r="R213" s="79" t="str">
        <f t="shared" si="132"/>
        <v/>
      </c>
      <c r="S213" s="63" t="str">
        <f t="shared" si="133"/>
        <v/>
      </c>
      <c r="T213" s="63" t="str">
        <f t="shared" si="134"/>
        <v/>
      </c>
      <c r="U213" s="63" t="str">
        <f t="shared" si="135"/>
        <v/>
      </c>
      <c r="V213" s="64" t="str">
        <f t="shared" si="136"/>
        <v/>
      </c>
      <c r="W213" s="64" t="str">
        <f>IF(V213="","",SUM(V$6:V213))</f>
        <v/>
      </c>
      <c r="X213" s="65" t="str">
        <f t="shared" si="137"/>
        <v/>
      </c>
      <c r="Y213" s="65" t="str">
        <f t="shared" si="138"/>
        <v/>
      </c>
      <c r="Z213" s="65" t="str">
        <f t="shared" si="139"/>
        <v/>
      </c>
      <c r="AA213" s="65" t="str">
        <f t="shared" si="140"/>
        <v/>
      </c>
      <c r="AB213" s="65" t="str">
        <f t="shared" si="141"/>
        <v/>
      </c>
      <c r="AC213" s="65" t="str">
        <f t="shared" si="142"/>
        <v/>
      </c>
      <c r="AD213" s="66" t="str">
        <f t="shared" si="143"/>
        <v/>
      </c>
      <c r="AE213" s="66" t="str">
        <f>IF(AD213="","",SUM(AD$6:AD213))</f>
        <v/>
      </c>
      <c r="AF213" s="67" t="str">
        <f t="shared" si="144"/>
        <v/>
      </c>
      <c r="AG213" s="67" t="str">
        <f t="shared" si="145"/>
        <v/>
      </c>
      <c r="AH213" s="87" t="str">
        <f t="shared" si="146"/>
        <v/>
      </c>
      <c r="AI213" s="67" t="str">
        <f t="shared" si="147"/>
        <v/>
      </c>
      <c r="AJ213" s="67" t="str">
        <f t="shared" si="148"/>
        <v/>
      </c>
      <c r="AK213" s="67" t="str">
        <f t="shared" si="149"/>
        <v/>
      </c>
      <c r="AL213" s="68" t="str">
        <f t="shared" si="150"/>
        <v/>
      </c>
      <c r="AM213" s="68" t="str">
        <f>IF(AL213="","",SUM(AL$6:AL213))</f>
        <v/>
      </c>
      <c r="AN213" s="69" t="str">
        <f t="shared" si="151"/>
        <v/>
      </c>
      <c r="AO213" s="69" t="str">
        <f t="shared" si="152"/>
        <v/>
      </c>
      <c r="AP213" s="96" t="str">
        <f t="shared" si="153"/>
        <v/>
      </c>
      <c r="AQ213" s="69" t="str">
        <f t="shared" si="154"/>
        <v/>
      </c>
      <c r="AR213" s="69" t="str">
        <f t="shared" si="155"/>
        <v/>
      </c>
      <c r="AS213" s="69" t="str">
        <f t="shared" si="156"/>
        <v/>
      </c>
      <c r="AT213" s="70" t="str">
        <f t="shared" si="157"/>
        <v/>
      </c>
      <c r="AU213" s="70" t="str">
        <f>IF(AT213="","",SUM(AT$6:AT213))</f>
        <v/>
      </c>
      <c r="AV213" s="71" t="str">
        <f t="shared" si="158"/>
        <v/>
      </c>
      <c r="AW213" s="71" t="str">
        <f t="shared" si="159"/>
        <v/>
      </c>
      <c r="AX213" s="97" t="str">
        <f t="shared" si="160"/>
        <v/>
      </c>
      <c r="AY213" s="71" t="str">
        <f t="shared" si="161"/>
        <v/>
      </c>
      <c r="AZ213" s="71" t="str">
        <f t="shared" si="162"/>
        <v/>
      </c>
      <c r="BA213" s="180" t="str">
        <f t="shared" si="163"/>
        <v/>
      </c>
      <c r="BB213" s="101"/>
    </row>
    <row r="214" spans="1:54" ht="19.95" customHeight="1" x14ac:dyDescent="0.3">
      <c r="A214" s="98" t="str">
        <f>IF(B214="","",SUM(B$6:B214))</f>
        <v/>
      </c>
      <c r="B214" s="95" t="str">
        <f t="shared" si="128"/>
        <v/>
      </c>
      <c r="C214" s="220"/>
      <c r="D214" s="219"/>
      <c r="E214" s="188"/>
      <c r="F214" s="221"/>
      <c r="G214" s="219"/>
      <c r="H214" s="170"/>
      <c r="I214" s="72" t="str">
        <f t="shared" si="164"/>
        <v/>
      </c>
      <c r="J214" s="72" t="str">
        <f t="shared" si="164"/>
        <v/>
      </c>
      <c r="K214" s="72" t="str">
        <f t="shared" si="164"/>
        <v/>
      </c>
      <c r="L214" s="72" t="str">
        <f t="shared" si="164"/>
        <v/>
      </c>
      <c r="M214" s="81" t="str">
        <f t="shared" si="164"/>
        <v/>
      </c>
      <c r="N214" s="62" t="str">
        <f t="shared" si="129"/>
        <v/>
      </c>
      <c r="O214" s="62" t="str">
        <f>IF(N214="","",SUM(N$6:N214))</f>
        <v/>
      </c>
      <c r="P214" s="63" t="str">
        <f t="shared" si="130"/>
        <v/>
      </c>
      <c r="Q214" s="63" t="str">
        <f t="shared" si="131"/>
        <v/>
      </c>
      <c r="R214" s="79" t="str">
        <f t="shared" si="132"/>
        <v/>
      </c>
      <c r="S214" s="63" t="str">
        <f t="shared" si="133"/>
        <v/>
      </c>
      <c r="T214" s="63" t="str">
        <f t="shared" si="134"/>
        <v/>
      </c>
      <c r="U214" s="63" t="str">
        <f t="shared" si="135"/>
        <v/>
      </c>
      <c r="V214" s="64" t="str">
        <f t="shared" si="136"/>
        <v/>
      </c>
      <c r="W214" s="64" t="str">
        <f>IF(V214="","",SUM(V$6:V214))</f>
        <v/>
      </c>
      <c r="X214" s="65" t="str">
        <f t="shared" si="137"/>
        <v/>
      </c>
      <c r="Y214" s="65" t="str">
        <f t="shared" si="138"/>
        <v/>
      </c>
      <c r="Z214" s="65" t="str">
        <f t="shared" si="139"/>
        <v/>
      </c>
      <c r="AA214" s="65" t="str">
        <f t="shared" si="140"/>
        <v/>
      </c>
      <c r="AB214" s="65" t="str">
        <f t="shared" si="141"/>
        <v/>
      </c>
      <c r="AC214" s="65" t="str">
        <f t="shared" si="142"/>
        <v/>
      </c>
      <c r="AD214" s="66" t="str">
        <f t="shared" si="143"/>
        <v/>
      </c>
      <c r="AE214" s="66" t="str">
        <f>IF(AD214="","",SUM(AD$6:AD214))</f>
        <v/>
      </c>
      <c r="AF214" s="67" t="str">
        <f t="shared" si="144"/>
        <v/>
      </c>
      <c r="AG214" s="67" t="str">
        <f t="shared" si="145"/>
        <v/>
      </c>
      <c r="AH214" s="87" t="str">
        <f t="shared" si="146"/>
        <v/>
      </c>
      <c r="AI214" s="67" t="str">
        <f t="shared" si="147"/>
        <v/>
      </c>
      <c r="AJ214" s="67" t="str">
        <f t="shared" si="148"/>
        <v/>
      </c>
      <c r="AK214" s="67" t="str">
        <f t="shared" si="149"/>
        <v/>
      </c>
      <c r="AL214" s="68" t="str">
        <f t="shared" si="150"/>
        <v/>
      </c>
      <c r="AM214" s="68" t="str">
        <f>IF(AL214="","",SUM(AL$6:AL214))</f>
        <v/>
      </c>
      <c r="AN214" s="69" t="str">
        <f t="shared" si="151"/>
        <v/>
      </c>
      <c r="AO214" s="69" t="str">
        <f t="shared" si="152"/>
        <v/>
      </c>
      <c r="AP214" s="96" t="str">
        <f t="shared" si="153"/>
        <v/>
      </c>
      <c r="AQ214" s="69" t="str">
        <f t="shared" si="154"/>
        <v/>
      </c>
      <c r="AR214" s="69" t="str">
        <f t="shared" si="155"/>
        <v/>
      </c>
      <c r="AS214" s="69" t="str">
        <f t="shared" si="156"/>
        <v/>
      </c>
      <c r="AT214" s="70" t="str">
        <f t="shared" si="157"/>
        <v/>
      </c>
      <c r="AU214" s="70" t="str">
        <f>IF(AT214="","",SUM(AT$6:AT214))</f>
        <v/>
      </c>
      <c r="AV214" s="71" t="str">
        <f t="shared" si="158"/>
        <v/>
      </c>
      <c r="AW214" s="71" t="str">
        <f t="shared" si="159"/>
        <v/>
      </c>
      <c r="AX214" s="97" t="str">
        <f t="shared" si="160"/>
        <v/>
      </c>
      <c r="AY214" s="71" t="str">
        <f t="shared" si="161"/>
        <v/>
      </c>
      <c r="AZ214" s="71" t="str">
        <f t="shared" si="162"/>
        <v/>
      </c>
      <c r="BA214" s="180" t="str">
        <f t="shared" si="163"/>
        <v/>
      </c>
      <c r="BB214" s="101"/>
    </row>
    <row r="215" spans="1:54" ht="19.95" customHeight="1" x14ac:dyDescent="0.3">
      <c r="A215" s="98" t="str">
        <f>IF(B215="","",SUM(B$6:B215))</f>
        <v/>
      </c>
      <c r="B215" s="95" t="str">
        <f t="shared" si="128"/>
        <v/>
      </c>
      <c r="C215" s="220"/>
      <c r="D215" s="219"/>
      <c r="E215" s="188"/>
      <c r="F215" s="221"/>
      <c r="G215" s="221"/>
      <c r="H215" s="170"/>
      <c r="I215" s="72" t="str">
        <f t="shared" si="164"/>
        <v/>
      </c>
      <c r="J215" s="72" t="str">
        <f t="shared" si="164"/>
        <v/>
      </c>
      <c r="K215" s="72" t="str">
        <f t="shared" si="164"/>
        <v/>
      </c>
      <c r="L215" s="72" t="str">
        <f t="shared" si="164"/>
        <v/>
      </c>
      <c r="M215" s="81" t="str">
        <f t="shared" si="164"/>
        <v/>
      </c>
      <c r="N215" s="62" t="str">
        <f t="shared" si="129"/>
        <v/>
      </c>
      <c r="O215" s="62" t="str">
        <f>IF(N215="","",SUM(N$6:N215))</f>
        <v/>
      </c>
      <c r="P215" s="63" t="str">
        <f t="shared" si="130"/>
        <v/>
      </c>
      <c r="Q215" s="63" t="str">
        <f t="shared" si="131"/>
        <v/>
      </c>
      <c r="R215" s="79" t="str">
        <f t="shared" si="132"/>
        <v/>
      </c>
      <c r="S215" s="63" t="str">
        <f t="shared" si="133"/>
        <v/>
      </c>
      <c r="T215" s="63" t="str">
        <f t="shared" si="134"/>
        <v/>
      </c>
      <c r="U215" s="63" t="str">
        <f t="shared" si="135"/>
        <v/>
      </c>
      <c r="V215" s="64" t="str">
        <f t="shared" si="136"/>
        <v/>
      </c>
      <c r="W215" s="64" t="str">
        <f>IF(V215="","",SUM(V$6:V215))</f>
        <v/>
      </c>
      <c r="X215" s="65" t="str">
        <f t="shared" si="137"/>
        <v/>
      </c>
      <c r="Y215" s="65" t="str">
        <f t="shared" si="138"/>
        <v/>
      </c>
      <c r="Z215" s="65" t="str">
        <f t="shared" si="139"/>
        <v/>
      </c>
      <c r="AA215" s="65" t="str">
        <f t="shared" si="140"/>
        <v/>
      </c>
      <c r="AB215" s="65" t="str">
        <f t="shared" si="141"/>
        <v/>
      </c>
      <c r="AC215" s="65" t="str">
        <f t="shared" si="142"/>
        <v/>
      </c>
      <c r="AD215" s="66" t="str">
        <f t="shared" si="143"/>
        <v/>
      </c>
      <c r="AE215" s="66" t="str">
        <f>IF(AD215="","",SUM(AD$6:AD215))</f>
        <v/>
      </c>
      <c r="AF215" s="67" t="str">
        <f t="shared" si="144"/>
        <v/>
      </c>
      <c r="AG215" s="67" t="str">
        <f t="shared" si="145"/>
        <v/>
      </c>
      <c r="AH215" s="87" t="str">
        <f t="shared" si="146"/>
        <v/>
      </c>
      <c r="AI215" s="67" t="str">
        <f t="shared" si="147"/>
        <v/>
      </c>
      <c r="AJ215" s="67" t="str">
        <f t="shared" si="148"/>
        <v/>
      </c>
      <c r="AK215" s="67" t="str">
        <f t="shared" si="149"/>
        <v/>
      </c>
      <c r="AL215" s="68" t="str">
        <f t="shared" si="150"/>
        <v/>
      </c>
      <c r="AM215" s="68" t="str">
        <f>IF(AL215="","",SUM(AL$6:AL215))</f>
        <v/>
      </c>
      <c r="AN215" s="69" t="str">
        <f t="shared" si="151"/>
        <v/>
      </c>
      <c r="AO215" s="69" t="str">
        <f t="shared" si="152"/>
        <v/>
      </c>
      <c r="AP215" s="96" t="str">
        <f t="shared" si="153"/>
        <v/>
      </c>
      <c r="AQ215" s="69" t="str">
        <f t="shared" si="154"/>
        <v/>
      </c>
      <c r="AR215" s="69" t="str">
        <f t="shared" si="155"/>
        <v/>
      </c>
      <c r="AS215" s="69" t="str">
        <f t="shared" si="156"/>
        <v/>
      </c>
      <c r="AT215" s="70" t="str">
        <f t="shared" si="157"/>
        <v/>
      </c>
      <c r="AU215" s="70" t="str">
        <f>IF(AT215="","",SUM(AT$6:AT215))</f>
        <v/>
      </c>
      <c r="AV215" s="71" t="str">
        <f t="shared" si="158"/>
        <v/>
      </c>
      <c r="AW215" s="71" t="str">
        <f t="shared" si="159"/>
        <v/>
      </c>
      <c r="AX215" s="97" t="str">
        <f t="shared" si="160"/>
        <v/>
      </c>
      <c r="AY215" s="71" t="str">
        <f t="shared" si="161"/>
        <v/>
      </c>
      <c r="AZ215" s="71" t="str">
        <f t="shared" si="162"/>
        <v/>
      </c>
      <c r="BA215" s="180" t="str">
        <f t="shared" si="163"/>
        <v/>
      </c>
      <c r="BB215" s="101"/>
    </row>
    <row r="216" spans="1:54" ht="19.95" customHeight="1" x14ac:dyDescent="0.3">
      <c r="A216" s="98" t="str">
        <f>IF(B216="","",SUM(B$6:B216))</f>
        <v/>
      </c>
      <c r="B216" s="95" t="str">
        <f t="shared" si="128"/>
        <v/>
      </c>
      <c r="C216" s="220"/>
      <c r="D216" s="219"/>
      <c r="E216" s="188"/>
      <c r="F216" s="221"/>
      <c r="G216" s="188"/>
      <c r="H216" s="170"/>
      <c r="I216" s="72" t="str">
        <f t="shared" ref="I216:M225" si="165">IF($D216=I$5,"TRUE","")</f>
        <v/>
      </c>
      <c r="J216" s="72" t="str">
        <f t="shared" si="165"/>
        <v/>
      </c>
      <c r="K216" s="72" t="str">
        <f t="shared" si="165"/>
        <v/>
      </c>
      <c r="L216" s="72" t="str">
        <f t="shared" si="165"/>
        <v/>
      </c>
      <c r="M216" s="81" t="str">
        <f t="shared" si="165"/>
        <v/>
      </c>
      <c r="N216" s="62" t="str">
        <f t="shared" si="129"/>
        <v/>
      </c>
      <c r="O216" s="62" t="str">
        <f>IF(N216="","",SUM(N$6:N216))</f>
        <v/>
      </c>
      <c r="P216" s="63" t="str">
        <f t="shared" si="130"/>
        <v/>
      </c>
      <c r="Q216" s="63" t="str">
        <f t="shared" si="131"/>
        <v/>
      </c>
      <c r="R216" s="79" t="str">
        <f t="shared" si="132"/>
        <v/>
      </c>
      <c r="S216" s="63" t="str">
        <f t="shared" si="133"/>
        <v/>
      </c>
      <c r="T216" s="63" t="str">
        <f t="shared" si="134"/>
        <v/>
      </c>
      <c r="U216" s="63" t="str">
        <f t="shared" si="135"/>
        <v/>
      </c>
      <c r="V216" s="64" t="str">
        <f t="shared" si="136"/>
        <v/>
      </c>
      <c r="W216" s="64" t="str">
        <f>IF(V216="","",SUM(V$6:V216))</f>
        <v/>
      </c>
      <c r="X216" s="65" t="str">
        <f t="shared" si="137"/>
        <v/>
      </c>
      <c r="Y216" s="65" t="str">
        <f t="shared" si="138"/>
        <v/>
      </c>
      <c r="Z216" s="65" t="str">
        <f t="shared" si="139"/>
        <v/>
      </c>
      <c r="AA216" s="65" t="str">
        <f t="shared" si="140"/>
        <v/>
      </c>
      <c r="AB216" s="65" t="str">
        <f t="shared" si="141"/>
        <v/>
      </c>
      <c r="AC216" s="65" t="str">
        <f t="shared" si="142"/>
        <v/>
      </c>
      <c r="AD216" s="66" t="str">
        <f t="shared" si="143"/>
        <v/>
      </c>
      <c r="AE216" s="66" t="str">
        <f>IF(AD216="","",SUM(AD$6:AD216))</f>
        <v/>
      </c>
      <c r="AF216" s="67" t="str">
        <f t="shared" si="144"/>
        <v/>
      </c>
      <c r="AG216" s="67" t="str">
        <f t="shared" si="145"/>
        <v/>
      </c>
      <c r="AH216" s="87" t="str">
        <f t="shared" si="146"/>
        <v/>
      </c>
      <c r="AI216" s="67" t="str">
        <f t="shared" si="147"/>
        <v/>
      </c>
      <c r="AJ216" s="67" t="str">
        <f t="shared" si="148"/>
        <v/>
      </c>
      <c r="AK216" s="67" t="str">
        <f t="shared" si="149"/>
        <v/>
      </c>
      <c r="AL216" s="68" t="str">
        <f t="shared" si="150"/>
        <v/>
      </c>
      <c r="AM216" s="68" t="str">
        <f>IF(AL216="","",SUM(AL$6:AL216))</f>
        <v/>
      </c>
      <c r="AN216" s="69" t="str">
        <f t="shared" si="151"/>
        <v/>
      </c>
      <c r="AO216" s="69" t="str">
        <f t="shared" si="152"/>
        <v/>
      </c>
      <c r="AP216" s="96" t="str">
        <f t="shared" si="153"/>
        <v/>
      </c>
      <c r="AQ216" s="69" t="str">
        <f t="shared" si="154"/>
        <v/>
      </c>
      <c r="AR216" s="69" t="str">
        <f t="shared" si="155"/>
        <v/>
      </c>
      <c r="AS216" s="69" t="str">
        <f t="shared" si="156"/>
        <v/>
      </c>
      <c r="AT216" s="70" t="str">
        <f t="shared" si="157"/>
        <v/>
      </c>
      <c r="AU216" s="70" t="str">
        <f>IF(AT216="","",SUM(AT$6:AT216))</f>
        <v/>
      </c>
      <c r="AV216" s="71" t="str">
        <f t="shared" si="158"/>
        <v/>
      </c>
      <c r="AW216" s="71" t="str">
        <f t="shared" si="159"/>
        <v/>
      </c>
      <c r="AX216" s="97" t="str">
        <f t="shared" si="160"/>
        <v/>
      </c>
      <c r="AY216" s="71" t="str">
        <f t="shared" si="161"/>
        <v/>
      </c>
      <c r="AZ216" s="71" t="str">
        <f t="shared" si="162"/>
        <v/>
      </c>
      <c r="BA216" s="180" t="str">
        <f t="shared" si="163"/>
        <v/>
      </c>
      <c r="BB216" s="101"/>
    </row>
    <row r="217" spans="1:54" ht="19.95" customHeight="1" x14ac:dyDescent="0.3">
      <c r="A217" s="98" t="str">
        <f>IF(B217="","",SUM(B$6:B217))</f>
        <v/>
      </c>
      <c r="B217" s="95" t="str">
        <f t="shared" si="128"/>
        <v/>
      </c>
      <c r="C217" s="220"/>
      <c r="D217" s="219"/>
      <c r="E217" s="188"/>
      <c r="F217" s="221"/>
      <c r="G217" s="221"/>
      <c r="H217" s="170"/>
      <c r="I217" s="72" t="str">
        <f t="shared" si="165"/>
        <v/>
      </c>
      <c r="J217" s="72" t="str">
        <f t="shared" si="165"/>
        <v/>
      </c>
      <c r="K217" s="72" t="str">
        <f t="shared" si="165"/>
        <v/>
      </c>
      <c r="L217" s="72" t="str">
        <f t="shared" si="165"/>
        <v/>
      </c>
      <c r="M217" s="81" t="str">
        <f t="shared" si="165"/>
        <v/>
      </c>
      <c r="N217" s="62" t="str">
        <f t="shared" si="129"/>
        <v/>
      </c>
      <c r="O217" s="62" t="str">
        <f>IF(N217="","",SUM(N$6:N217))</f>
        <v/>
      </c>
      <c r="P217" s="63" t="str">
        <f t="shared" si="130"/>
        <v/>
      </c>
      <c r="Q217" s="63" t="str">
        <f t="shared" si="131"/>
        <v/>
      </c>
      <c r="R217" s="79" t="str">
        <f t="shared" si="132"/>
        <v/>
      </c>
      <c r="S217" s="63" t="str">
        <f t="shared" si="133"/>
        <v/>
      </c>
      <c r="T217" s="63" t="str">
        <f t="shared" si="134"/>
        <v/>
      </c>
      <c r="U217" s="63" t="str">
        <f t="shared" si="135"/>
        <v/>
      </c>
      <c r="V217" s="64" t="str">
        <f t="shared" si="136"/>
        <v/>
      </c>
      <c r="W217" s="64" t="str">
        <f>IF(V217="","",SUM(V$6:V217))</f>
        <v/>
      </c>
      <c r="X217" s="65" t="str">
        <f t="shared" si="137"/>
        <v/>
      </c>
      <c r="Y217" s="65" t="str">
        <f t="shared" si="138"/>
        <v/>
      </c>
      <c r="Z217" s="65" t="str">
        <f t="shared" si="139"/>
        <v/>
      </c>
      <c r="AA217" s="65" t="str">
        <f t="shared" si="140"/>
        <v/>
      </c>
      <c r="AB217" s="65" t="str">
        <f t="shared" si="141"/>
        <v/>
      </c>
      <c r="AC217" s="65" t="str">
        <f t="shared" si="142"/>
        <v/>
      </c>
      <c r="AD217" s="66" t="str">
        <f t="shared" si="143"/>
        <v/>
      </c>
      <c r="AE217" s="66" t="str">
        <f>IF(AD217="","",SUM(AD$6:AD217))</f>
        <v/>
      </c>
      <c r="AF217" s="67" t="str">
        <f t="shared" si="144"/>
        <v/>
      </c>
      <c r="AG217" s="67" t="str">
        <f t="shared" si="145"/>
        <v/>
      </c>
      <c r="AH217" s="87" t="str">
        <f t="shared" si="146"/>
        <v/>
      </c>
      <c r="AI217" s="67" t="str">
        <f t="shared" si="147"/>
        <v/>
      </c>
      <c r="AJ217" s="67" t="str">
        <f t="shared" si="148"/>
        <v/>
      </c>
      <c r="AK217" s="67" t="str">
        <f t="shared" si="149"/>
        <v/>
      </c>
      <c r="AL217" s="68" t="str">
        <f t="shared" si="150"/>
        <v/>
      </c>
      <c r="AM217" s="68" t="str">
        <f>IF(AL217="","",SUM(AL$6:AL217))</f>
        <v/>
      </c>
      <c r="AN217" s="69" t="str">
        <f t="shared" si="151"/>
        <v/>
      </c>
      <c r="AO217" s="69" t="str">
        <f t="shared" si="152"/>
        <v/>
      </c>
      <c r="AP217" s="96" t="str">
        <f t="shared" si="153"/>
        <v/>
      </c>
      <c r="AQ217" s="69" t="str">
        <f t="shared" si="154"/>
        <v/>
      </c>
      <c r="AR217" s="69" t="str">
        <f t="shared" si="155"/>
        <v/>
      </c>
      <c r="AS217" s="69" t="str">
        <f t="shared" si="156"/>
        <v/>
      </c>
      <c r="AT217" s="70" t="str">
        <f t="shared" si="157"/>
        <v/>
      </c>
      <c r="AU217" s="70" t="str">
        <f>IF(AT217="","",SUM(AT$6:AT217))</f>
        <v/>
      </c>
      <c r="AV217" s="71" t="str">
        <f t="shared" si="158"/>
        <v/>
      </c>
      <c r="AW217" s="71" t="str">
        <f t="shared" si="159"/>
        <v/>
      </c>
      <c r="AX217" s="97" t="str">
        <f t="shared" si="160"/>
        <v/>
      </c>
      <c r="AY217" s="71" t="str">
        <f t="shared" si="161"/>
        <v/>
      </c>
      <c r="AZ217" s="71" t="str">
        <f t="shared" si="162"/>
        <v/>
      </c>
      <c r="BA217" s="180" t="str">
        <f t="shared" si="163"/>
        <v/>
      </c>
      <c r="BB217" s="101"/>
    </row>
    <row r="218" spans="1:54" ht="19.95" customHeight="1" x14ac:dyDescent="0.3">
      <c r="A218" s="98" t="str">
        <f>IF(B218="","",SUM(B$6:B218))</f>
        <v/>
      </c>
      <c r="B218" s="95" t="str">
        <f t="shared" si="128"/>
        <v/>
      </c>
      <c r="C218" s="220"/>
      <c r="D218" s="219"/>
      <c r="E218" s="188"/>
      <c r="F218" s="221"/>
      <c r="G218" s="221"/>
      <c r="H218" s="170"/>
      <c r="I218" s="72" t="str">
        <f t="shared" si="165"/>
        <v/>
      </c>
      <c r="J218" s="72" t="str">
        <f t="shared" si="165"/>
        <v/>
      </c>
      <c r="K218" s="72" t="str">
        <f t="shared" si="165"/>
        <v/>
      </c>
      <c r="L218" s="72" t="str">
        <f t="shared" si="165"/>
        <v/>
      </c>
      <c r="M218" s="81" t="str">
        <f t="shared" si="165"/>
        <v/>
      </c>
      <c r="N218" s="62" t="str">
        <f t="shared" si="129"/>
        <v/>
      </c>
      <c r="O218" s="62" t="str">
        <f>IF(N218="","",SUM(N$6:N218))</f>
        <v/>
      </c>
      <c r="P218" s="63" t="str">
        <f t="shared" si="130"/>
        <v/>
      </c>
      <c r="Q218" s="63" t="str">
        <f t="shared" si="131"/>
        <v/>
      </c>
      <c r="R218" s="79" t="str">
        <f t="shared" si="132"/>
        <v/>
      </c>
      <c r="S218" s="63" t="str">
        <f t="shared" si="133"/>
        <v/>
      </c>
      <c r="T218" s="63" t="str">
        <f t="shared" si="134"/>
        <v/>
      </c>
      <c r="U218" s="63" t="str">
        <f t="shared" si="135"/>
        <v/>
      </c>
      <c r="V218" s="64" t="str">
        <f t="shared" si="136"/>
        <v/>
      </c>
      <c r="W218" s="64" t="str">
        <f>IF(V218="","",SUM(V$6:V218))</f>
        <v/>
      </c>
      <c r="X218" s="65" t="str">
        <f t="shared" si="137"/>
        <v/>
      </c>
      <c r="Y218" s="65" t="str">
        <f t="shared" si="138"/>
        <v/>
      </c>
      <c r="Z218" s="65" t="str">
        <f t="shared" si="139"/>
        <v/>
      </c>
      <c r="AA218" s="65" t="str">
        <f t="shared" si="140"/>
        <v/>
      </c>
      <c r="AB218" s="65" t="str">
        <f t="shared" si="141"/>
        <v/>
      </c>
      <c r="AC218" s="65" t="str">
        <f t="shared" si="142"/>
        <v/>
      </c>
      <c r="AD218" s="66" t="str">
        <f t="shared" si="143"/>
        <v/>
      </c>
      <c r="AE218" s="66" t="str">
        <f>IF(AD218="","",SUM(AD$6:AD218))</f>
        <v/>
      </c>
      <c r="AF218" s="67" t="str">
        <f t="shared" si="144"/>
        <v/>
      </c>
      <c r="AG218" s="67" t="str">
        <f t="shared" si="145"/>
        <v/>
      </c>
      <c r="AH218" s="87" t="str">
        <f t="shared" si="146"/>
        <v/>
      </c>
      <c r="AI218" s="67" t="str">
        <f t="shared" si="147"/>
        <v/>
      </c>
      <c r="AJ218" s="67" t="str">
        <f t="shared" si="148"/>
        <v/>
      </c>
      <c r="AK218" s="67" t="str">
        <f t="shared" si="149"/>
        <v/>
      </c>
      <c r="AL218" s="68" t="str">
        <f t="shared" si="150"/>
        <v/>
      </c>
      <c r="AM218" s="68" t="str">
        <f>IF(AL218="","",SUM(AL$6:AL218))</f>
        <v/>
      </c>
      <c r="AN218" s="69" t="str">
        <f t="shared" si="151"/>
        <v/>
      </c>
      <c r="AO218" s="69" t="str">
        <f t="shared" si="152"/>
        <v/>
      </c>
      <c r="AP218" s="96" t="str">
        <f t="shared" si="153"/>
        <v/>
      </c>
      <c r="AQ218" s="69" t="str">
        <f t="shared" si="154"/>
        <v/>
      </c>
      <c r="AR218" s="69" t="str">
        <f t="shared" si="155"/>
        <v/>
      </c>
      <c r="AS218" s="69" t="str">
        <f t="shared" si="156"/>
        <v/>
      </c>
      <c r="AT218" s="70" t="str">
        <f t="shared" si="157"/>
        <v/>
      </c>
      <c r="AU218" s="70" t="str">
        <f>IF(AT218="","",SUM(AT$6:AT218))</f>
        <v/>
      </c>
      <c r="AV218" s="71" t="str">
        <f t="shared" si="158"/>
        <v/>
      </c>
      <c r="AW218" s="71" t="str">
        <f t="shared" si="159"/>
        <v/>
      </c>
      <c r="AX218" s="97" t="str">
        <f t="shared" si="160"/>
        <v/>
      </c>
      <c r="AY218" s="71" t="str">
        <f t="shared" si="161"/>
        <v/>
      </c>
      <c r="AZ218" s="71" t="str">
        <f t="shared" si="162"/>
        <v/>
      </c>
      <c r="BA218" s="180" t="str">
        <f t="shared" si="163"/>
        <v/>
      </c>
      <c r="BB218" s="101"/>
    </row>
    <row r="219" spans="1:54" ht="19.95" customHeight="1" x14ac:dyDescent="0.3">
      <c r="A219" s="98" t="str">
        <f>IF(B219="","",SUM(B$6:B219))</f>
        <v/>
      </c>
      <c r="B219" s="95" t="str">
        <f t="shared" si="128"/>
        <v/>
      </c>
      <c r="C219" s="220"/>
      <c r="D219" s="219"/>
      <c r="E219" s="188"/>
      <c r="F219" s="221"/>
      <c r="G219" s="219"/>
      <c r="H219" s="170"/>
      <c r="I219" s="72" t="str">
        <f t="shared" si="165"/>
        <v/>
      </c>
      <c r="J219" s="72" t="str">
        <f t="shared" si="165"/>
        <v/>
      </c>
      <c r="K219" s="72" t="str">
        <f t="shared" si="165"/>
        <v/>
      </c>
      <c r="L219" s="72" t="str">
        <f t="shared" si="165"/>
        <v/>
      </c>
      <c r="M219" s="81" t="str">
        <f t="shared" si="165"/>
        <v/>
      </c>
      <c r="N219" s="62" t="str">
        <f t="shared" si="129"/>
        <v/>
      </c>
      <c r="O219" s="62" t="str">
        <f>IF(N219="","",SUM(N$6:N219))</f>
        <v/>
      </c>
      <c r="P219" s="63" t="str">
        <f t="shared" si="130"/>
        <v/>
      </c>
      <c r="Q219" s="63" t="str">
        <f t="shared" si="131"/>
        <v/>
      </c>
      <c r="R219" s="79" t="str">
        <f t="shared" si="132"/>
        <v/>
      </c>
      <c r="S219" s="63" t="str">
        <f t="shared" si="133"/>
        <v/>
      </c>
      <c r="T219" s="63" t="str">
        <f t="shared" si="134"/>
        <v/>
      </c>
      <c r="U219" s="63" t="str">
        <f t="shared" si="135"/>
        <v/>
      </c>
      <c r="V219" s="64" t="str">
        <f t="shared" si="136"/>
        <v/>
      </c>
      <c r="W219" s="64" t="str">
        <f>IF(V219="","",SUM(V$6:V219))</f>
        <v/>
      </c>
      <c r="X219" s="65" t="str">
        <f t="shared" si="137"/>
        <v/>
      </c>
      <c r="Y219" s="65" t="str">
        <f t="shared" si="138"/>
        <v/>
      </c>
      <c r="Z219" s="65" t="str">
        <f t="shared" si="139"/>
        <v/>
      </c>
      <c r="AA219" s="65" t="str">
        <f t="shared" si="140"/>
        <v/>
      </c>
      <c r="AB219" s="65" t="str">
        <f t="shared" si="141"/>
        <v/>
      </c>
      <c r="AC219" s="65" t="str">
        <f t="shared" si="142"/>
        <v/>
      </c>
      <c r="AD219" s="66" t="str">
        <f t="shared" si="143"/>
        <v/>
      </c>
      <c r="AE219" s="66" t="str">
        <f>IF(AD219="","",SUM(AD$6:AD219))</f>
        <v/>
      </c>
      <c r="AF219" s="67" t="str">
        <f t="shared" si="144"/>
        <v/>
      </c>
      <c r="AG219" s="67" t="str">
        <f t="shared" si="145"/>
        <v/>
      </c>
      <c r="AH219" s="87" t="str">
        <f t="shared" si="146"/>
        <v/>
      </c>
      <c r="AI219" s="67" t="str">
        <f t="shared" si="147"/>
        <v/>
      </c>
      <c r="AJ219" s="67" t="str">
        <f t="shared" si="148"/>
        <v/>
      </c>
      <c r="AK219" s="67" t="str">
        <f t="shared" si="149"/>
        <v/>
      </c>
      <c r="AL219" s="68" t="str">
        <f t="shared" si="150"/>
        <v/>
      </c>
      <c r="AM219" s="68" t="str">
        <f>IF(AL219="","",SUM(AL$6:AL219))</f>
        <v/>
      </c>
      <c r="AN219" s="69" t="str">
        <f t="shared" si="151"/>
        <v/>
      </c>
      <c r="AO219" s="69" t="str">
        <f t="shared" si="152"/>
        <v/>
      </c>
      <c r="AP219" s="96" t="str">
        <f t="shared" si="153"/>
        <v/>
      </c>
      <c r="AQ219" s="69" t="str">
        <f t="shared" si="154"/>
        <v/>
      </c>
      <c r="AR219" s="69" t="str">
        <f t="shared" si="155"/>
        <v/>
      </c>
      <c r="AS219" s="69" t="str">
        <f t="shared" si="156"/>
        <v/>
      </c>
      <c r="AT219" s="70" t="str">
        <f t="shared" si="157"/>
        <v/>
      </c>
      <c r="AU219" s="70" t="str">
        <f>IF(AT219="","",SUM(AT$6:AT219))</f>
        <v/>
      </c>
      <c r="AV219" s="71" t="str">
        <f t="shared" si="158"/>
        <v/>
      </c>
      <c r="AW219" s="71" t="str">
        <f t="shared" si="159"/>
        <v/>
      </c>
      <c r="AX219" s="97" t="str">
        <f t="shared" si="160"/>
        <v/>
      </c>
      <c r="AY219" s="71" t="str">
        <f t="shared" si="161"/>
        <v/>
      </c>
      <c r="AZ219" s="71" t="str">
        <f t="shared" si="162"/>
        <v/>
      </c>
      <c r="BA219" s="180" t="str">
        <f t="shared" si="163"/>
        <v/>
      </c>
      <c r="BB219" s="101"/>
    </row>
    <row r="220" spans="1:54" ht="19.95" customHeight="1" x14ac:dyDescent="0.3">
      <c r="A220" s="98" t="str">
        <f>IF(B220="","",SUM(B$6:B220))</f>
        <v/>
      </c>
      <c r="B220" s="95" t="str">
        <f t="shared" si="128"/>
        <v/>
      </c>
      <c r="C220" s="220"/>
      <c r="D220" s="219"/>
      <c r="E220" s="188"/>
      <c r="F220" s="221"/>
      <c r="G220" s="221"/>
      <c r="H220" s="170"/>
      <c r="I220" s="72" t="str">
        <f t="shared" si="165"/>
        <v/>
      </c>
      <c r="J220" s="72" t="str">
        <f t="shared" si="165"/>
        <v/>
      </c>
      <c r="K220" s="72" t="str">
        <f t="shared" si="165"/>
        <v/>
      </c>
      <c r="L220" s="72" t="str">
        <f t="shared" si="165"/>
        <v/>
      </c>
      <c r="M220" s="81" t="str">
        <f t="shared" si="165"/>
        <v/>
      </c>
      <c r="N220" s="62" t="str">
        <f t="shared" si="129"/>
        <v/>
      </c>
      <c r="O220" s="62" t="str">
        <f>IF(N220="","",SUM(N$6:N220))</f>
        <v/>
      </c>
      <c r="P220" s="63" t="str">
        <f t="shared" si="130"/>
        <v/>
      </c>
      <c r="Q220" s="63" t="str">
        <f t="shared" si="131"/>
        <v/>
      </c>
      <c r="R220" s="79" t="str">
        <f t="shared" si="132"/>
        <v/>
      </c>
      <c r="S220" s="63" t="str">
        <f t="shared" si="133"/>
        <v/>
      </c>
      <c r="T220" s="63" t="str">
        <f t="shared" si="134"/>
        <v/>
      </c>
      <c r="U220" s="63" t="str">
        <f t="shared" si="135"/>
        <v/>
      </c>
      <c r="V220" s="64" t="str">
        <f t="shared" si="136"/>
        <v/>
      </c>
      <c r="W220" s="64" t="str">
        <f>IF(V220="","",SUM(V$6:V220))</f>
        <v/>
      </c>
      <c r="X220" s="65" t="str">
        <f t="shared" si="137"/>
        <v/>
      </c>
      <c r="Y220" s="65" t="str">
        <f t="shared" si="138"/>
        <v/>
      </c>
      <c r="Z220" s="65" t="str">
        <f t="shared" si="139"/>
        <v/>
      </c>
      <c r="AA220" s="65" t="str">
        <f t="shared" si="140"/>
        <v/>
      </c>
      <c r="AB220" s="65" t="str">
        <f t="shared" si="141"/>
        <v/>
      </c>
      <c r="AC220" s="65" t="str">
        <f t="shared" si="142"/>
        <v/>
      </c>
      <c r="AD220" s="66" t="str">
        <f t="shared" si="143"/>
        <v/>
      </c>
      <c r="AE220" s="66" t="str">
        <f>IF(AD220="","",SUM(AD$6:AD220))</f>
        <v/>
      </c>
      <c r="AF220" s="67" t="str">
        <f t="shared" si="144"/>
        <v/>
      </c>
      <c r="AG220" s="67" t="str">
        <f t="shared" si="145"/>
        <v/>
      </c>
      <c r="AH220" s="87" t="str">
        <f t="shared" si="146"/>
        <v/>
      </c>
      <c r="AI220" s="67" t="str">
        <f t="shared" si="147"/>
        <v/>
      </c>
      <c r="AJ220" s="67" t="str">
        <f t="shared" si="148"/>
        <v/>
      </c>
      <c r="AK220" s="67" t="str">
        <f t="shared" si="149"/>
        <v/>
      </c>
      <c r="AL220" s="68" t="str">
        <f t="shared" si="150"/>
        <v/>
      </c>
      <c r="AM220" s="68" t="str">
        <f>IF(AL220="","",SUM(AL$6:AL220))</f>
        <v/>
      </c>
      <c r="AN220" s="69" t="str">
        <f t="shared" si="151"/>
        <v/>
      </c>
      <c r="AO220" s="69" t="str">
        <f t="shared" si="152"/>
        <v/>
      </c>
      <c r="AP220" s="96" t="str">
        <f t="shared" si="153"/>
        <v/>
      </c>
      <c r="AQ220" s="69" t="str">
        <f t="shared" si="154"/>
        <v/>
      </c>
      <c r="AR220" s="69" t="str">
        <f t="shared" si="155"/>
        <v/>
      </c>
      <c r="AS220" s="69" t="str">
        <f t="shared" si="156"/>
        <v/>
      </c>
      <c r="AT220" s="70" t="str">
        <f t="shared" si="157"/>
        <v/>
      </c>
      <c r="AU220" s="70" t="str">
        <f>IF(AT220="","",SUM(AT$6:AT220))</f>
        <v/>
      </c>
      <c r="AV220" s="71" t="str">
        <f t="shared" si="158"/>
        <v/>
      </c>
      <c r="AW220" s="71" t="str">
        <f t="shared" si="159"/>
        <v/>
      </c>
      <c r="AX220" s="97" t="str">
        <f t="shared" si="160"/>
        <v/>
      </c>
      <c r="AY220" s="71" t="str">
        <f t="shared" si="161"/>
        <v/>
      </c>
      <c r="AZ220" s="71" t="str">
        <f t="shared" si="162"/>
        <v/>
      </c>
      <c r="BA220" s="180" t="str">
        <f t="shared" si="163"/>
        <v/>
      </c>
      <c r="BB220" s="101"/>
    </row>
    <row r="221" spans="1:54" ht="19.95" customHeight="1" x14ac:dyDescent="0.3">
      <c r="A221" s="98" t="str">
        <f>IF(B221="","",SUM(B$6:B221))</f>
        <v/>
      </c>
      <c r="B221" s="95" t="str">
        <f t="shared" si="128"/>
        <v/>
      </c>
      <c r="C221" s="220"/>
      <c r="D221" s="219"/>
      <c r="E221" s="188"/>
      <c r="F221" s="221"/>
      <c r="G221" s="219"/>
      <c r="H221" s="170"/>
      <c r="I221" s="72" t="str">
        <f t="shared" si="165"/>
        <v/>
      </c>
      <c r="J221" s="72" t="str">
        <f t="shared" si="165"/>
        <v/>
      </c>
      <c r="K221" s="72" t="str">
        <f t="shared" si="165"/>
        <v/>
      </c>
      <c r="L221" s="72" t="str">
        <f t="shared" si="165"/>
        <v/>
      </c>
      <c r="M221" s="81" t="str">
        <f t="shared" si="165"/>
        <v/>
      </c>
      <c r="N221" s="62" t="str">
        <f t="shared" si="129"/>
        <v/>
      </c>
      <c r="O221" s="62" t="str">
        <f>IF(N221="","",SUM(N$6:N221))</f>
        <v/>
      </c>
      <c r="P221" s="63" t="str">
        <f t="shared" si="130"/>
        <v/>
      </c>
      <c r="Q221" s="63" t="str">
        <f t="shared" si="131"/>
        <v/>
      </c>
      <c r="R221" s="79" t="str">
        <f t="shared" si="132"/>
        <v/>
      </c>
      <c r="S221" s="63" t="str">
        <f t="shared" si="133"/>
        <v/>
      </c>
      <c r="T221" s="63" t="str">
        <f t="shared" si="134"/>
        <v/>
      </c>
      <c r="U221" s="63" t="str">
        <f t="shared" si="135"/>
        <v/>
      </c>
      <c r="V221" s="64" t="str">
        <f t="shared" si="136"/>
        <v/>
      </c>
      <c r="W221" s="64" t="str">
        <f>IF(V221="","",SUM(V$6:V221))</f>
        <v/>
      </c>
      <c r="X221" s="65" t="str">
        <f t="shared" si="137"/>
        <v/>
      </c>
      <c r="Y221" s="65" t="str">
        <f t="shared" si="138"/>
        <v/>
      </c>
      <c r="Z221" s="65" t="str">
        <f t="shared" si="139"/>
        <v/>
      </c>
      <c r="AA221" s="65" t="str">
        <f t="shared" si="140"/>
        <v/>
      </c>
      <c r="AB221" s="65" t="str">
        <f t="shared" si="141"/>
        <v/>
      </c>
      <c r="AC221" s="65" t="str">
        <f t="shared" si="142"/>
        <v/>
      </c>
      <c r="AD221" s="66" t="str">
        <f t="shared" si="143"/>
        <v/>
      </c>
      <c r="AE221" s="66" t="str">
        <f>IF(AD221="","",SUM(AD$6:AD221))</f>
        <v/>
      </c>
      <c r="AF221" s="67" t="str">
        <f t="shared" si="144"/>
        <v/>
      </c>
      <c r="AG221" s="67" t="str">
        <f t="shared" si="145"/>
        <v/>
      </c>
      <c r="AH221" s="87" t="str">
        <f t="shared" si="146"/>
        <v/>
      </c>
      <c r="AI221" s="67" t="str">
        <f t="shared" si="147"/>
        <v/>
      </c>
      <c r="AJ221" s="67" t="str">
        <f t="shared" si="148"/>
        <v/>
      </c>
      <c r="AK221" s="67" t="str">
        <f t="shared" si="149"/>
        <v/>
      </c>
      <c r="AL221" s="68" t="str">
        <f t="shared" si="150"/>
        <v/>
      </c>
      <c r="AM221" s="68" t="str">
        <f>IF(AL221="","",SUM(AL$6:AL221))</f>
        <v/>
      </c>
      <c r="AN221" s="69" t="str">
        <f t="shared" si="151"/>
        <v/>
      </c>
      <c r="AO221" s="69" t="str">
        <f t="shared" si="152"/>
        <v/>
      </c>
      <c r="AP221" s="96" t="str">
        <f t="shared" si="153"/>
        <v/>
      </c>
      <c r="AQ221" s="69" t="str">
        <f t="shared" si="154"/>
        <v/>
      </c>
      <c r="AR221" s="69" t="str">
        <f t="shared" si="155"/>
        <v/>
      </c>
      <c r="AS221" s="69" t="str">
        <f t="shared" si="156"/>
        <v/>
      </c>
      <c r="AT221" s="70" t="str">
        <f t="shared" si="157"/>
        <v/>
      </c>
      <c r="AU221" s="70" t="str">
        <f>IF(AT221="","",SUM(AT$6:AT221))</f>
        <v/>
      </c>
      <c r="AV221" s="71" t="str">
        <f t="shared" si="158"/>
        <v/>
      </c>
      <c r="AW221" s="71" t="str">
        <f t="shared" si="159"/>
        <v/>
      </c>
      <c r="AX221" s="97" t="str">
        <f t="shared" si="160"/>
        <v/>
      </c>
      <c r="AY221" s="71" t="str">
        <f t="shared" si="161"/>
        <v/>
      </c>
      <c r="AZ221" s="71" t="str">
        <f t="shared" si="162"/>
        <v/>
      </c>
      <c r="BA221" s="180" t="str">
        <f t="shared" si="163"/>
        <v/>
      </c>
      <c r="BB221" s="101"/>
    </row>
    <row r="222" spans="1:54" ht="19.95" customHeight="1" x14ac:dyDescent="0.3">
      <c r="A222" s="98" t="str">
        <f>IF(B222="","",SUM(B$6:B222))</f>
        <v/>
      </c>
      <c r="B222" s="95" t="str">
        <f t="shared" si="128"/>
        <v/>
      </c>
      <c r="C222" s="220"/>
      <c r="D222" s="219"/>
      <c r="E222" s="188"/>
      <c r="F222" s="221"/>
      <c r="G222" s="221"/>
      <c r="H222" s="170"/>
      <c r="I222" s="72" t="str">
        <f t="shared" si="165"/>
        <v/>
      </c>
      <c r="J222" s="72" t="str">
        <f t="shared" si="165"/>
        <v/>
      </c>
      <c r="K222" s="72" t="str">
        <f t="shared" si="165"/>
        <v/>
      </c>
      <c r="L222" s="72" t="str">
        <f t="shared" si="165"/>
        <v/>
      </c>
      <c r="M222" s="81" t="str">
        <f t="shared" si="165"/>
        <v/>
      </c>
      <c r="N222" s="62" t="str">
        <f t="shared" si="129"/>
        <v/>
      </c>
      <c r="O222" s="62" t="str">
        <f>IF(N222="","",SUM(N$6:N222))</f>
        <v/>
      </c>
      <c r="P222" s="63" t="str">
        <f t="shared" si="130"/>
        <v/>
      </c>
      <c r="Q222" s="63" t="str">
        <f t="shared" si="131"/>
        <v/>
      </c>
      <c r="R222" s="79" t="str">
        <f t="shared" si="132"/>
        <v/>
      </c>
      <c r="S222" s="63" t="str">
        <f t="shared" si="133"/>
        <v/>
      </c>
      <c r="T222" s="63" t="str">
        <f t="shared" si="134"/>
        <v/>
      </c>
      <c r="U222" s="63" t="str">
        <f t="shared" si="135"/>
        <v/>
      </c>
      <c r="V222" s="64" t="str">
        <f t="shared" si="136"/>
        <v/>
      </c>
      <c r="W222" s="64" t="str">
        <f>IF(V222="","",SUM(V$6:V222))</f>
        <v/>
      </c>
      <c r="X222" s="65" t="str">
        <f t="shared" si="137"/>
        <v/>
      </c>
      <c r="Y222" s="65" t="str">
        <f t="shared" si="138"/>
        <v/>
      </c>
      <c r="Z222" s="65" t="str">
        <f t="shared" si="139"/>
        <v/>
      </c>
      <c r="AA222" s="65" t="str">
        <f t="shared" si="140"/>
        <v/>
      </c>
      <c r="AB222" s="65" t="str">
        <f t="shared" si="141"/>
        <v/>
      </c>
      <c r="AC222" s="65" t="str">
        <f t="shared" si="142"/>
        <v/>
      </c>
      <c r="AD222" s="66" t="str">
        <f t="shared" si="143"/>
        <v/>
      </c>
      <c r="AE222" s="66" t="str">
        <f>IF(AD222="","",SUM(AD$6:AD222))</f>
        <v/>
      </c>
      <c r="AF222" s="67" t="str">
        <f t="shared" si="144"/>
        <v/>
      </c>
      <c r="AG222" s="67" t="str">
        <f t="shared" si="145"/>
        <v/>
      </c>
      <c r="AH222" s="87" t="str">
        <f t="shared" si="146"/>
        <v/>
      </c>
      <c r="AI222" s="67" t="str">
        <f t="shared" si="147"/>
        <v/>
      </c>
      <c r="AJ222" s="67" t="str">
        <f t="shared" si="148"/>
        <v/>
      </c>
      <c r="AK222" s="67" t="str">
        <f t="shared" si="149"/>
        <v/>
      </c>
      <c r="AL222" s="68" t="str">
        <f t="shared" si="150"/>
        <v/>
      </c>
      <c r="AM222" s="68" t="str">
        <f>IF(AL222="","",SUM(AL$6:AL222))</f>
        <v/>
      </c>
      <c r="AN222" s="69" t="str">
        <f t="shared" si="151"/>
        <v/>
      </c>
      <c r="AO222" s="69" t="str">
        <f t="shared" si="152"/>
        <v/>
      </c>
      <c r="AP222" s="96" t="str">
        <f t="shared" si="153"/>
        <v/>
      </c>
      <c r="AQ222" s="69" t="str">
        <f t="shared" si="154"/>
        <v/>
      </c>
      <c r="AR222" s="69" t="str">
        <f t="shared" si="155"/>
        <v/>
      </c>
      <c r="AS222" s="69" t="str">
        <f t="shared" si="156"/>
        <v/>
      </c>
      <c r="AT222" s="70" t="str">
        <f t="shared" si="157"/>
        <v/>
      </c>
      <c r="AU222" s="70" t="str">
        <f>IF(AT222="","",SUM(AT$6:AT222))</f>
        <v/>
      </c>
      <c r="AV222" s="71" t="str">
        <f t="shared" si="158"/>
        <v/>
      </c>
      <c r="AW222" s="71" t="str">
        <f t="shared" si="159"/>
        <v/>
      </c>
      <c r="AX222" s="97" t="str">
        <f t="shared" si="160"/>
        <v/>
      </c>
      <c r="AY222" s="71" t="str">
        <f t="shared" si="161"/>
        <v/>
      </c>
      <c r="AZ222" s="71" t="str">
        <f t="shared" si="162"/>
        <v/>
      </c>
      <c r="BA222" s="180" t="str">
        <f t="shared" si="163"/>
        <v/>
      </c>
      <c r="BB222" s="101"/>
    </row>
    <row r="223" spans="1:54" ht="19.95" customHeight="1" x14ac:dyDescent="0.3">
      <c r="A223" s="98" t="str">
        <f>IF(B223="","",SUM(B$6:B223))</f>
        <v/>
      </c>
      <c r="B223" s="95" t="str">
        <f t="shared" si="128"/>
        <v/>
      </c>
      <c r="C223" s="220"/>
      <c r="D223" s="219"/>
      <c r="E223" s="15"/>
      <c r="F223" s="219"/>
      <c r="G223" s="15"/>
      <c r="H223" s="170"/>
      <c r="I223" s="72" t="str">
        <f t="shared" si="165"/>
        <v/>
      </c>
      <c r="J223" s="72" t="str">
        <f t="shared" si="165"/>
        <v/>
      </c>
      <c r="K223" s="72" t="str">
        <f t="shared" si="165"/>
        <v/>
      </c>
      <c r="L223" s="72" t="str">
        <f t="shared" si="165"/>
        <v/>
      </c>
      <c r="M223" s="81" t="str">
        <f t="shared" si="165"/>
        <v/>
      </c>
      <c r="N223" s="62" t="str">
        <f t="shared" si="129"/>
        <v/>
      </c>
      <c r="O223" s="62" t="str">
        <f>IF(N223="","",SUM(N$6:N223))</f>
        <v/>
      </c>
      <c r="P223" s="63" t="str">
        <f t="shared" si="130"/>
        <v/>
      </c>
      <c r="Q223" s="63" t="str">
        <f t="shared" si="131"/>
        <v/>
      </c>
      <c r="R223" s="79" t="str">
        <f t="shared" si="132"/>
        <v/>
      </c>
      <c r="S223" s="63" t="str">
        <f t="shared" si="133"/>
        <v/>
      </c>
      <c r="T223" s="63" t="str">
        <f t="shared" si="134"/>
        <v/>
      </c>
      <c r="U223" s="63" t="str">
        <f t="shared" si="135"/>
        <v/>
      </c>
      <c r="V223" s="64" t="str">
        <f t="shared" si="136"/>
        <v/>
      </c>
      <c r="W223" s="64" t="str">
        <f>IF(V223="","",SUM(V$6:V223))</f>
        <v/>
      </c>
      <c r="X223" s="65" t="str">
        <f t="shared" si="137"/>
        <v/>
      </c>
      <c r="Y223" s="65" t="str">
        <f t="shared" si="138"/>
        <v/>
      </c>
      <c r="Z223" s="65" t="str">
        <f t="shared" si="139"/>
        <v/>
      </c>
      <c r="AA223" s="65" t="str">
        <f t="shared" si="140"/>
        <v/>
      </c>
      <c r="AB223" s="65" t="str">
        <f t="shared" si="141"/>
        <v/>
      </c>
      <c r="AC223" s="65" t="str">
        <f t="shared" si="142"/>
        <v/>
      </c>
      <c r="AD223" s="66" t="str">
        <f t="shared" si="143"/>
        <v/>
      </c>
      <c r="AE223" s="66" t="str">
        <f>IF(AD223="","",SUM(AD$6:AD223))</f>
        <v/>
      </c>
      <c r="AF223" s="67" t="str">
        <f t="shared" si="144"/>
        <v/>
      </c>
      <c r="AG223" s="67" t="str">
        <f t="shared" si="145"/>
        <v/>
      </c>
      <c r="AH223" s="87" t="str">
        <f t="shared" si="146"/>
        <v/>
      </c>
      <c r="AI223" s="67" t="str">
        <f t="shared" si="147"/>
        <v/>
      </c>
      <c r="AJ223" s="67" t="str">
        <f t="shared" si="148"/>
        <v/>
      </c>
      <c r="AK223" s="67" t="str">
        <f t="shared" si="149"/>
        <v/>
      </c>
      <c r="AL223" s="68" t="str">
        <f t="shared" si="150"/>
        <v/>
      </c>
      <c r="AM223" s="68" t="str">
        <f>IF(AL223="","",SUM(AL$6:AL223))</f>
        <v/>
      </c>
      <c r="AN223" s="69" t="str">
        <f t="shared" si="151"/>
        <v/>
      </c>
      <c r="AO223" s="69" t="str">
        <f t="shared" si="152"/>
        <v/>
      </c>
      <c r="AP223" s="96" t="str">
        <f t="shared" si="153"/>
        <v/>
      </c>
      <c r="AQ223" s="69" t="str">
        <f t="shared" si="154"/>
        <v/>
      </c>
      <c r="AR223" s="69" t="str">
        <f t="shared" si="155"/>
        <v/>
      </c>
      <c r="AS223" s="69" t="str">
        <f t="shared" si="156"/>
        <v/>
      </c>
      <c r="AT223" s="70" t="str">
        <f t="shared" si="157"/>
        <v/>
      </c>
      <c r="AU223" s="70" t="str">
        <f>IF(AT223="","",SUM(AT$6:AT223))</f>
        <v/>
      </c>
      <c r="AV223" s="71" t="str">
        <f t="shared" si="158"/>
        <v/>
      </c>
      <c r="AW223" s="71" t="str">
        <f t="shared" si="159"/>
        <v/>
      </c>
      <c r="AX223" s="97" t="str">
        <f t="shared" si="160"/>
        <v/>
      </c>
      <c r="AY223" s="71" t="str">
        <f t="shared" si="161"/>
        <v/>
      </c>
      <c r="AZ223" s="71" t="str">
        <f t="shared" si="162"/>
        <v/>
      </c>
      <c r="BA223" s="180" t="str">
        <f t="shared" si="163"/>
        <v/>
      </c>
      <c r="BB223" s="101"/>
    </row>
    <row r="224" spans="1:54" ht="19.95" customHeight="1" x14ac:dyDescent="0.3">
      <c r="A224" s="98" t="str">
        <f>IF(B224="","",SUM(B$6:B224))</f>
        <v/>
      </c>
      <c r="B224" s="95" t="str">
        <f t="shared" si="128"/>
        <v/>
      </c>
      <c r="C224" s="220"/>
      <c r="D224" s="219"/>
      <c r="E224" s="15"/>
      <c r="F224" s="219"/>
      <c r="G224" s="219"/>
      <c r="H224" s="170"/>
      <c r="I224" s="72" t="str">
        <f t="shared" si="165"/>
        <v/>
      </c>
      <c r="J224" s="72" t="str">
        <f t="shared" si="165"/>
        <v/>
      </c>
      <c r="K224" s="72" t="str">
        <f t="shared" si="165"/>
        <v/>
      </c>
      <c r="L224" s="72" t="str">
        <f t="shared" si="165"/>
        <v/>
      </c>
      <c r="M224" s="81" t="str">
        <f t="shared" si="165"/>
        <v/>
      </c>
      <c r="N224" s="62" t="str">
        <f t="shared" si="129"/>
        <v/>
      </c>
      <c r="O224" s="62" t="str">
        <f>IF(N224="","",SUM(N$6:N224))</f>
        <v/>
      </c>
      <c r="P224" s="63" t="str">
        <f t="shared" si="130"/>
        <v/>
      </c>
      <c r="Q224" s="63" t="str">
        <f t="shared" si="131"/>
        <v/>
      </c>
      <c r="R224" s="79" t="str">
        <f t="shared" si="132"/>
        <v/>
      </c>
      <c r="S224" s="63" t="str">
        <f t="shared" si="133"/>
        <v/>
      </c>
      <c r="T224" s="63" t="str">
        <f t="shared" si="134"/>
        <v/>
      </c>
      <c r="U224" s="63" t="str">
        <f t="shared" si="135"/>
        <v/>
      </c>
      <c r="V224" s="64" t="str">
        <f t="shared" si="136"/>
        <v/>
      </c>
      <c r="W224" s="64" t="str">
        <f>IF(V224="","",SUM(V$6:V224))</f>
        <v/>
      </c>
      <c r="X224" s="65" t="str">
        <f t="shared" si="137"/>
        <v/>
      </c>
      <c r="Y224" s="65" t="str">
        <f t="shared" si="138"/>
        <v/>
      </c>
      <c r="Z224" s="65" t="str">
        <f t="shared" si="139"/>
        <v/>
      </c>
      <c r="AA224" s="65" t="str">
        <f t="shared" si="140"/>
        <v/>
      </c>
      <c r="AB224" s="65" t="str">
        <f t="shared" si="141"/>
        <v/>
      </c>
      <c r="AC224" s="65" t="str">
        <f t="shared" si="142"/>
        <v/>
      </c>
      <c r="AD224" s="66" t="str">
        <f t="shared" si="143"/>
        <v/>
      </c>
      <c r="AE224" s="66" t="str">
        <f>IF(AD224="","",SUM(AD$6:AD224))</f>
        <v/>
      </c>
      <c r="AF224" s="67" t="str">
        <f t="shared" si="144"/>
        <v/>
      </c>
      <c r="AG224" s="67" t="str">
        <f t="shared" si="145"/>
        <v/>
      </c>
      <c r="AH224" s="87" t="str">
        <f t="shared" si="146"/>
        <v/>
      </c>
      <c r="AI224" s="67" t="str">
        <f t="shared" si="147"/>
        <v/>
      </c>
      <c r="AJ224" s="67" t="str">
        <f t="shared" si="148"/>
        <v/>
      </c>
      <c r="AK224" s="67" t="str">
        <f t="shared" si="149"/>
        <v/>
      </c>
      <c r="AL224" s="68" t="str">
        <f t="shared" si="150"/>
        <v/>
      </c>
      <c r="AM224" s="68" t="str">
        <f>IF(AL224="","",SUM(AL$6:AL224))</f>
        <v/>
      </c>
      <c r="AN224" s="69" t="str">
        <f t="shared" si="151"/>
        <v/>
      </c>
      <c r="AO224" s="69" t="str">
        <f t="shared" si="152"/>
        <v/>
      </c>
      <c r="AP224" s="96" t="str">
        <f t="shared" si="153"/>
        <v/>
      </c>
      <c r="AQ224" s="69" t="str">
        <f t="shared" si="154"/>
        <v/>
      </c>
      <c r="AR224" s="69" t="str">
        <f t="shared" si="155"/>
        <v/>
      </c>
      <c r="AS224" s="69" t="str">
        <f t="shared" si="156"/>
        <v/>
      </c>
      <c r="AT224" s="70" t="str">
        <f t="shared" si="157"/>
        <v/>
      </c>
      <c r="AU224" s="70" t="str">
        <f>IF(AT224="","",SUM(AT$6:AT224))</f>
        <v/>
      </c>
      <c r="AV224" s="71" t="str">
        <f t="shared" si="158"/>
        <v/>
      </c>
      <c r="AW224" s="71" t="str">
        <f t="shared" si="159"/>
        <v/>
      </c>
      <c r="AX224" s="97" t="str">
        <f t="shared" si="160"/>
        <v/>
      </c>
      <c r="AY224" s="71" t="str">
        <f t="shared" si="161"/>
        <v/>
      </c>
      <c r="AZ224" s="71" t="str">
        <f t="shared" si="162"/>
        <v/>
      </c>
      <c r="BA224" s="180" t="str">
        <f t="shared" si="163"/>
        <v/>
      </c>
      <c r="BB224" s="101"/>
    </row>
    <row r="225" spans="1:54" ht="19.95" customHeight="1" x14ac:dyDescent="0.3">
      <c r="A225" s="98" t="str">
        <f>IF(B225="","",SUM(B$6:B225))</f>
        <v/>
      </c>
      <c r="B225" s="95" t="str">
        <f t="shared" si="128"/>
        <v/>
      </c>
      <c r="C225" s="218"/>
      <c r="D225" s="219"/>
      <c r="E225" s="15"/>
      <c r="F225" s="219"/>
      <c r="G225" s="219"/>
      <c r="H225" s="170"/>
      <c r="I225" s="72" t="str">
        <f t="shared" si="165"/>
        <v/>
      </c>
      <c r="J225" s="72" t="str">
        <f t="shared" si="165"/>
        <v/>
      </c>
      <c r="K225" s="72" t="str">
        <f t="shared" si="165"/>
        <v/>
      </c>
      <c r="L225" s="72" t="str">
        <f t="shared" si="165"/>
        <v/>
      </c>
      <c r="M225" s="81" t="str">
        <f t="shared" si="165"/>
        <v/>
      </c>
      <c r="N225" s="62" t="str">
        <f t="shared" si="129"/>
        <v/>
      </c>
      <c r="O225" s="62" t="str">
        <f>IF(N225="","",SUM(N$6:N225))</f>
        <v/>
      </c>
      <c r="P225" s="63" t="str">
        <f t="shared" si="130"/>
        <v/>
      </c>
      <c r="Q225" s="63" t="str">
        <f t="shared" si="131"/>
        <v/>
      </c>
      <c r="R225" s="79" t="str">
        <f t="shared" si="132"/>
        <v/>
      </c>
      <c r="S225" s="63" t="str">
        <f t="shared" si="133"/>
        <v/>
      </c>
      <c r="T225" s="63" t="str">
        <f t="shared" si="134"/>
        <v/>
      </c>
      <c r="U225" s="63" t="str">
        <f t="shared" si="135"/>
        <v/>
      </c>
      <c r="V225" s="64" t="str">
        <f t="shared" si="136"/>
        <v/>
      </c>
      <c r="W225" s="64" t="str">
        <f>IF(V225="","",SUM(V$6:V225))</f>
        <v/>
      </c>
      <c r="X225" s="65" t="str">
        <f t="shared" si="137"/>
        <v/>
      </c>
      <c r="Y225" s="65" t="str">
        <f t="shared" si="138"/>
        <v/>
      </c>
      <c r="Z225" s="65" t="str">
        <f t="shared" si="139"/>
        <v/>
      </c>
      <c r="AA225" s="65" t="str">
        <f t="shared" si="140"/>
        <v/>
      </c>
      <c r="AB225" s="65" t="str">
        <f t="shared" si="141"/>
        <v/>
      </c>
      <c r="AC225" s="65" t="str">
        <f t="shared" si="142"/>
        <v/>
      </c>
      <c r="AD225" s="66" t="str">
        <f t="shared" si="143"/>
        <v/>
      </c>
      <c r="AE225" s="66" t="str">
        <f>IF(AD225="","",SUM(AD$6:AD225))</f>
        <v/>
      </c>
      <c r="AF225" s="67" t="str">
        <f t="shared" si="144"/>
        <v/>
      </c>
      <c r="AG225" s="67" t="str">
        <f t="shared" si="145"/>
        <v/>
      </c>
      <c r="AH225" s="87" t="str">
        <f t="shared" si="146"/>
        <v/>
      </c>
      <c r="AI225" s="67" t="str">
        <f t="shared" si="147"/>
        <v/>
      </c>
      <c r="AJ225" s="67" t="str">
        <f t="shared" si="148"/>
        <v/>
      </c>
      <c r="AK225" s="67" t="str">
        <f t="shared" si="149"/>
        <v/>
      </c>
      <c r="AL225" s="68" t="str">
        <f t="shared" si="150"/>
        <v/>
      </c>
      <c r="AM225" s="68" t="str">
        <f>IF(AL225="","",SUM(AL$6:AL225))</f>
        <v/>
      </c>
      <c r="AN225" s="69" t="str">
        <f t="shared" si="151"/>
        <v/>
      </c>
      <c r="AO225" s="69" t="str">
        <f t="shared" si="152"/>
        <v/>
      </c>
      <c r="AP225" s="96" t="str">
        <f t="shared" si="153"/>
        <v/>
      </c>
      <c r="AQ225" s="69" t="str">
        <f t="shared" si="154"/>
        <v/>
      </c>
      <c r="AR225" s="69" t="str">
        <f t="shared" si="155"/>
        <v/>
      </c>
      <c r="AS225" s="69" t="str">
        <f t="shared" si="156"/>
        <v/>
      </c>
      <c r="AT225" s="70" t="str">
        <f t="shared" si="157"/>
        <v/>
      </c>
      <c r="AU225" s="70" t="str">
        <f>IF(AT225="","",SUM(AT$6:AT225))</f>
        <v/>
      </c>
      <c r="AV225" s="71" t="str">
        <f t="shared" si="158"/>
        <v/>
      </c>
      <c r="AW225" s="71" t="str">
        <f t="shared" si="159"/>
        <v/>
      </c>
      <c r="AX225" s="97" t="str">
        <f t="shared" si="160"/>
        <v/>
      </c>
      <c r="AY225" s="71" t="str">
        <f t="shared" si="161"/>
        <v/>
      </c>
      <c r="AZ225" s="71" t="str">
        <f t="shared" si="162"/>
        <v/>
      </c>
      <c r="BA225" s="180" t="str">
        <f t="shared" si="163"/>
        <v/>
      </c>
      <c r="BB225" s="101"/>
    </row>
    <row r="226" spans="1:54" ht="19.95" customHeight="1" x14ac:dyDescent="0.3">
      <c r="A226" s="98" t="str">
        <f>IF(B226="","",SUM(B$6:B226))</f>
        <v/>
      </c>
      <c r="B226" s="95" t="str">
        <f t="shared" si="128"/>
        <v/>
      </c>
      <c r="C226" s="220"/>
      <c r="D226" s="219"/>
      <c r="E226" s="15"/>
      <c r="F226" s="219"/>
      <c r="G226" s="219"/>
      <c r="H226" s="170"/>
      <c r="I226" s="72" t="str">
        <f t="shared" ref="I226:M235" si="166">IF($D226=I$5,"TRUE","")</f>
        <v/>
      </c>
      <c r="J226" s="72" t="str">
        <f t="shared" si="166"/>
        <v/>
      </c>
      <c r="K226" s="72" t="str">
        <f t="shared" si="166"/>
        <v/>
      </c>
      <c r="L226" s="72" t="str">
        <f t="shared" si="166"/>
        <v/>
      </c>
      <c r="M226" s="81" t="str">
        <f t="shared" si="166"/>
        <v/>
      </c>
      <c r="N226" s="62" t="str">
        <f t="shared" si="129"/>
        <v/>
      </c>
      <c r="O226" s="62" t="str">
        <f>IF(N226="","",SUM(N$6:N226))</f>
        <v/>
      </c>
      <c r="P226" s="63" t="str">
        <f t="shared" si="130"/>
        <v/>
      </c>
      <c r="Q226" s="63" t="str">
        <f t="shared" si="131"/>
        <v/>
      </c>
      <c r="R226" s="79" t="str">
        <f t="shared" si="132"/>
        <v/>
      </c>
      <c r="S226" s="63" t="str">
        <f t="shared" si="133"/>
        <v/>
      </c>
      <c r="T226" s="63" t="str">
        <f t="shared" si="134"/>
        <v/>
      </c>
      <c r="U226" s="63" t="str">
        <f t="shared" si="135"/>
        <v/>
      </c>
      <c r="V226" s="64" t="str">
        <f t="shared" si="136"/>
        <v/>
      </c>
      <c r="W226" s="64" t="str">
        <f>IF(V226="","",SUM(V$6:V226))</f>
        <v/>
      </c>
      <c r="X226" s="65" t="str">
        <f t="shared" si="137"/>
        <v/>
      </c>
      <c r="Y226" s="65" t="str">
        <f t="shared" si="138"/>
        <v/>
      </c>
      <c r="Z226" s="65" t="str">
        <f t="shared" si="139"/>
        <v/>
      </c>
      <c r="AA226" s="65" t="str">
        <f t="shared" si="140"/>
        <v/>
      </c>
      <c r="AB226" s="65" t="str">
        <f t="shared" si="141"/>
        <v/>
      </c>
      <c r="AC226" s="65" t="str">
        <f t="shared" si="142"/>
        <v/>
      </c>
      <c r="AD226" s="66" t="str">
        <f t="shared" si="143"/>
        <v/>
      </c>
      <c r="AE226" s="66" t="str">
        <f>IF(AD226="","",SUM(AD$6:AD226))</f>
        <v/>
      </c>
      <c r="AF226" s="67" t="str">
        <f t="shared" si="144"/>
        <v/>
      </c>
      <c r="AG226" s="67" t="str">
        <f t="shared" si="145"/>
        <v/>
      </c>
      <c r="AH226" s="87" t="str">
        <f t="shared" si="146"/>
        <v/>
      </c>
      <c r="AI226" s="67" t="str">
        <f t="shared" si="147"/>
        <v/>
      </c>
      <c r="AJ226" s="67" t="str">
        <f t="shared" si="148"/>
        <v/>
      </c>
      <c r="AK226" s="67" t="str">
        <f t="shared" si="149"/>
        <v/>
      </c>
      <c r="AL226" s="68" t="str">
        <f t="shared" si="150"/>
        <v/>
      </c>
      <c r="AM226" s="68" t="str">
        <f>IF(AL226="","",SUM(AL$6:AL226))</f>
        <v/>
      </c>
      <c r="AN226" s="69" t="str">
        <f t="shared" si="151"/>
        <v/>
      </c>
      <c r="AO226" s="69" t="str">
        <f t="shared" si="152"/>
        <v/>
      </c>
      <c r="AP226" s="96" t="str">
        <f t="shared" si="153"/>
        <v/>
      </c>
      <c r="AQ226" s="69" t="str">
        <f t="shared" si="154"/>
        <v/>
      </c>
      <c r="AR226" s="69" t="str">
        <f t="shared" si="155"/>
        <v/>
      </c>
      <c r="AS226" s="69" t="str">
        <f t="shared" si="156"/>
        <v/>
      </c>
      <c r="AT226" s="70" t="str">
        <f t="shared" si="157"/>
        <v/>
      </c>
      <c r="AU226" s="70" t="str">
        <f>IF(AT226="","",SUM(AT$6:AT226))</f>
        <v/>
      </c>
      <c r="AV226" s="71" t="str">
        <f t="shared" si="158"/>
        <v/>
      </c>
      <c r="AW226" s="71" t="str">
        <f t="shared" si="159"/>
        <v/>
      </c>
      <c r="AX226" s="97" t="str">
        <f t="shared" si="160"/>
        <v/>
      </c>
      <c r="AY226" s="71" t="str">
        <f t="shared" si="161"/>
        <v/>
      </c>
      <c r="AZ226" s="71" t="str">
        <f t="shared" si="162"/>
        <v/>
      </c>
      <c r="BA226" s="180" t="str">
        <f t="shared" si="163"/>
        <v/>
      </c>
      <c r="BB226" s="101"/>
    </row>
    <row r="227" spans="1:54" ht="19.95" customHeight="1" x14ac:dyDescent="0.3">
      <c r="A227" s="98" t="str">
        <f>IF(B227="","",SUM(B$6:B227))</f>
        <v/>
      </c>
      <c r="B227" s="95" t="str">
        <f t="shared" si="128"/>
        <v/>
      </c>
      <c r="C227" s="220"/>
      <c r="D227" s="219"/>
      <c r="E227" s="15"/>
      <c r="F227" s="219"/>
      <c r="G227" s="219"/>
      <c r="H227" s="170"/>
      <c r="I227" s="72" t="str">
        <f t="shared" si="166"/>
        <v/>
      </c>
      <c r="J227" s="72" t="str">
        <f t="shared" si="166"/>
        <v/>
      </c>
      <c r="K227" s="72" t="str">
        <f t="shared" si="166"/>
        <v/>
      </c>
      <c r="L227" s="72" t="str">
        <f t="shared" si="166"/>
        <v/>
      </c>
      <c r="M227" s="81" t="str">
        <f t="shared" si="166"/>
        <v/>
      </c>
      <c r="N227" s="62" t="str">
        <f t="shared" si="129"/>
        <v/>
      </c>
      <c r="O227" s="62" t="str">
        <f>IF(N227="","",SUM(N$6:N227))</f>
        <v/>
      </c>
      <c r="P227" s="63" t="str">
        <f t="shared" si="130"/>
        <v/>
      </c>
      <c r="Q227" s="63" t="str">
        <f t="shared" si="131"/>
        <v/>
      </c>
      <c r="R227" s="79" t="str">
        <f t="shared" si="132"/>
        <v/>
      </c>
      <c r="S227" s="63" t="str">
        <f t="shared" si="133"/>
        <v/>
      </c>
      <c r="T227" s="63" t="str">
        <f t="shared" si="134"/>
        <v/>
      </c>
      <c r="U227" s="63" t="str">
        <f t="shared" si="135"/>
        <v/>
      </c>
      <c r="V227" s="64" t="str">
        <f t="shared" si="136"/>
        <v/>
      </c>
      <c r="W227" s="64" t="str">
        <f>IF(V227="","",SUM(V$6:V227))</f>
        <v/>
      </c>
      <c r="X227" s="65" t="str">
        <f t="shared" si="137"/>
        <v/>
      </c>
      <c r="Y227" s="65" t="str">
        <f t="shared" si="138"/>
        <v/>
      </c>
      <c r="Z227" s="65" t="str">
        <f t="shared" si="139"/>
        <v/>
      </c>
      <c r="AA227" s="65" t="str">
        <f t="shared" si="140"/>
        <v/>
      </c>
      <c r="AB227" s="65" t="str">
        <f t="shared" si="141"/>
        <v/>
      </c>
      <c r="AC227" s="65" t="str">
        <f t="shared" si="142"/>
        <v/>
      </c>
      <c r="AD227" s="66" t="str">
        <f t="shared" si="143"/>
        <v/>
      </c>
      <c r="AE227" s="66" t="str">
        <f>IF(AD227="","",SUM(AD$6:AD227))</f>
        <v/>
      </c>
      <c r="AF227" s="67" t="str">
        <f t="shared" si="144"/>
        <v/>
      </c>
      <c r="AG227" s="67" t="str">
        <f t="shared" si="145"/>
        <v/>
      </c>
      <c r="AH227" s="87" t="str">
        <f t="shared" si="146"/>
        <v/>
      </c>
      <c r="AI227" s="67" t="str">
        <f t="shared" si="147"/>
        <v/>
      </c>
      <c r="AJ227" s="67" t="str">
        <f t="shared" si="148"/>
        <v/>
      </c>
      <c r="AK227" s="67" t="str">
        <f t="shared" si="149"/>
        <v/>
      </c>
      <c r="AL227" s="68" t="str">
        <f t="shared" si="150"/>
        <v/>
      </c>
      <c r="AM227" s="68" t="str">
        <f>IF(AL227="","",SUM(AL$6:AL227))</f>
        <v/>
      </c>
      <c r="AN227" s="69" t="str">
        <f t="shared" si="151"/>
        <v/>
      </c>
      <c r="AO227" s="69" t="str">
        <f t="shared" si="152"/>
        <v/>
      </c>
      <c r="AP227" s="96" t="str">
        <f t="shared" si="153"/>
        <v/>
      </c>
      <c r="AQ227" s="69" t="str">
        <f t="shared" si="154"/>
        <v/>
      </c>
      <c r="AR227" s="69" t="str">
        <f t="shared" si="155"/>
        <v/>
      </c>
      <c r="AS227" s="69" t="str">
        <f t="shared" si="156"/>
        <v/>
      </c>
      <c r="AT227" s="70" t="str">
        <f t="shared" si="157"/>
        <v/>
      </c>
      <c r="AU227" s="70" t="str">
        <f>IF(AT227="","",SUM(AT$6:AT227))</f>
        <v/>
      </c>
      <c r="AV227" s="71" t="str">
        <f t="shared" si="158"/>
        <v/>
      </c>
      <c r="AW227" s="71" t="str">
        <f t="shared" si="159"/>
        <v/>
      </c>
      <c r="AX227" s="97" t="str">
        <f t="shared" si="160"/>
        <v/>
      </c>
      <c r="AY227" s="71" t="str">
        <f t="shared" si="161"/>
        <v/>
      </c>
      <c r="AZ227" s="71" t="str">
        <f t="shared" si="162"/>
        <v/>
      </c>
      <c r="BA227" s="180" t="str">
        <f t="shared" si="163"/>
        <v/>
      </c>
      <c r="BB227" s="101"/>
    </row>
    <row r="228" spans="1:54" ht="19.95" customHeight="1" x14ac:dyDescent="0.3">
      <c r="A228" s="98" t="str">
        <f>IF(B228="","",SUM(B$6:B228))</f>
        <v/>
      </c>
      <c r="B228" s="95" t="str">
        <f t="shared" si="128"/>
        <v/>
      </c>
      <c r="C228" s="220"/>
      <c r="D228" s="219"/>
      <c r="E228" s="15"/>
      <c r="F228" s="219"/>
      <c r="G228" s="219"/>
      <c r="H228" s="170"/>
      <c r="I228" s="72" t="str">
        <f t="shared" si="166"/>
        <v/>
      </c>
      <c r="J228" s="72" t="str">
        <f t="shared" si="166"/>
        <v/>
      </c>
      <c r="K228" s="72" t="str">
        <f t="shared" si="166"/>
        <v/>
      </c>
      <c r="L228" s="72" t="str">
        <f t="shared" si="166"/>
        <v/>
      </c>
      <c r="M228" s="81" t="str">
        <f t="shared" si="166"/>
        <v/>
      </c>
      <c r="N228" s="62" t="str">
        <f t="shared" si="129"/>
        <v/>
      </c>
      <c r="O228" s="62" t="str">
        <f>IF(N228="","",SUM(N$6:N228))</f>
        <v/>
      </c>
      <c r="P228" s="63" t="str">
        <f t="shared" si="130"/>
        <v/>
      </c>
      <c r="Q228" s="63" t="str">
        <f t="shared" si="131"/>
        <v/>
      </c>
      <c r="R228" s="79" t="str">
        <f t="shared" si="132"/>
        <v/>
      </c>
      <c r="S228" s="63" t="str">
        <f t="shared" si="133"/>
        <v/>
      </c>
      <c r="T228" s="63" t="str">
        <f t="shared" si="134"/>
        <v/>
      </c>
      <c r="U228" s="63" t="str">
        <f t="shared" si="135"/>
        <v/>
      </c>
      <c r="V228" s="64" t="str">
        <f t="shared" si="136"/>
        <v/>
      </c>
      <c r="W228" s="64" t="str">
        <f>IF(V228="","",SUM(V$6:V228))</f>
        <v/>
      </c>
      <c r="X228" s="65" t="str">
        <f t="shared" si="137"/>
        <v/>
      </c>
      <c r="Y228" s="65" t="str">
        <f t="shared" si="138"/>
        <v/>
      </c>
      <c r="Z228" s="65" t="str">
        <f t="shared" si="139"/>
        <v/>
      </c>
      <c r="AA228" s="65" t="str">
        <f t="shared" si="140"/>
        <v/>
      </c>
      <c r="AB228" s="65" t="str">
        <f t="shared" si="141"/>
        <v/>
      </c>
      <c r="AC228" s="65" t="str">
        <f t="shared" si="142"/>
        <v/>
      </c>
      <c r="AD228" s="66" t="str">
        <f t="shared" si="143"/>
        <v/>
      </c>
      <c r="AE228" s="66" t="str">
        <f>IF(AD228="","",SUM(AD$6:AD228))</f>
        <v/>
      </c>
      <c r="AF228" s="67" t="str">
        <f t="shared" si="144"/>
        <v/>
      </c>
      <c r="AG228" s="67" t="str">
        <f t="shared" si="145"/>
        <v/>
      </c>
      <c r="AH228" s="87" t="str">
        <f t="shared" si="146"/>
        <v/>
      </c>
      <c r="AI228" s="67" t="str">
        <f t="shared" si="147"/>
        <v/>
      </c>
      <c r="AJ228" s="67" t="str">
        <f t="shared" si="148"/>
        <v/>
      </c>
      <c r="AK228" s="67" t="str">
        <f t="shared" si="149"/>
        <v/>
      </c>
      <c r="AL228" s="68" t="str">
        <f t="shared" si="150"/>
        <v/>
      </c>
      <c r="AM228" s="68" t="str">
        <f>IF(AL228="","",SUM(AL$6:AL228))</f>
        <v/>
      </c>
      <c r="AN228" s="69" t="str">
        <f t="shared" si="151"/>
        <v/>
      </c>
      <c r="AO228" s="69" t="str">
        <f t="shared" si="152"/>
        <v/>
      </c>
      <c r="AP228" s="96" t="str">
        <f t="shared" si="153"/>
        <v/>
      </c>
      <c r="AQ228" s="69" t="str">
        <f t="shared" si="154"/>
        <v/>
      </c>
      <c r="AR228" s="69" t="str">
        <f t="shared" si="155"/>
        <v/>
      </c>
      <c r="AS228" s="69" t="str">
        <f t="shared" si="156"/>
        <v/>
      </c>
      <c r="AT228" s="70" t="str">
        <f t="shared" si="157"/>
        <v/>
      </c>
      <c r="AU228" s="70" t="str">
        <f>IF(AT228="","",SUM(AT$6:AT228))</f>
        <v/>
      </c>
      <c r="AV228" s="71" t="str">
        <f t="shared" si="158"/>
        <v/>
      </c>
      <c r="AW228" s="71" t="str">
        <f t="shared" si="159"/>
        <v/>
      </c>
      <c r="AX228" s="97" t="str">
        <f t="shared" si="160"/>
        <v/>
      </c>
      <c r="AY228" s="71" t="str">
        <f t="shared" si="161"/>
        <v/>
      </c>
      <c r="AZ228" s="71" t="str">
        <f t="shared" si="162"/>
        <v/>
      </c>
      <c r="BA228" s="180" t="str">
        <f t="shared" si="163"/>
        <v/>
      </c>
      <c r="BB228" s="101"/>
    </row>
    <row r="229" spans="1:54" ht="19.95" customHeight="1" x14ac:dyDescent="0.3">
      <c r="A229" s="98" t="str">
        <f>IF(B229="","",SUM(B$6:B229))</f>
        <v/>
      </c>
      <c r="B229" s="95" t="str">
        <f t="shared" si="128"/>
        <v/>
      </c>
      <c r="C229" s="220"/>
      <c r="D229" s="219"/>
      <c r="E229" s="15"/>
      <c r="F229" s="219"/>
      <c r="G229" s="219"/>
      <c r="H229" s="170"/>
      <c r="I229" s="72" t="str">
        <f t="shared" si="166"/>
        <v/>
      </c>
      <c r="J229" s="72" t="str">
        <f t="shared" si="166"/>
        <v/>
      </c>
      <c r="K229" s="72" t="str">
        <f t="shared" si="166"/>
        <v/>
      </c>
      <c r="L229" s="72" t="str">
        <f t="shared" si="166"/>
        <v/>
      </c>
      <c r="M229" s="81" t="str">
        <f t="shared" si="166"/>
        <v/>
      </c>
      <c r="N229" s="62" t="str">
        <f t="shared" si="129"/>
        <v/>
      </c>
      <c r="O229" s="62" t="str">
        <f>IF(N229="","",SUM(N$6:N229))</f>
        <v/>
      </c>
      <c r="P229" s="63" t="str">
        <f t="shared" si="130"/>
        <v/>
      </c>
      <c r="Q229" s="63" t="str">
        <f t="shared" si="131"/>
        <v/>
      </c>
      <c r="R229" s="79" t="str">
        <f t="shared" si="132"/>
        <v/>
      </c>
      <c r="S229" s="63" t="str">
        <f t="shared" si="133"/>
        <v/>
      </c>
      <c r="T229" s="63" t="str">
        <f t="shared" si="134"/>
        <v/>
      </c>
      <c r="U229" s="63" t="str">
        <f t="shared" si="135"/>
        <v/>
      </c>
      <c r="V229" s="64" t="str">
        <f t="shared" si="136"/>
        <v/>
      </c>
      <c r="W229" s="64" t="str">
        <f>IF(V229="","",SUM(V$6:V229))</f>
        <v/>
      </c>
      <c r="X229" s="65" t="str">
        <f t="shared" si="137"/>
        <v/>
      </c>
      <c r="Y229" s="65" t="str">
        <f t="shared" si="138"/>
        <v/>
      </c>
      <c r="Z229" s="65" t="str">
        <f t="shared" si="139"/>
        <v/>
      </c>
      <c r="AA229" s="65" t="str">
        <f t="shared" si="140"/>
        <v/>
      </c>
      <c r="AB229" s="65" t="str">
        <f t="shared" si="141"/>
        <v/>
      </c>
      <c r="AC229" s="65" t="str">
        <f t="shared" si="142"/>
        <v/>
      </c>
      <c r="AD229" s="66" t="str">
        <f t="shared" si="143"/>
        <v/>
      </c>
      <c r="AE229" s="66" t="str">
        <f>IF(AD229="","",SUM(AD$6:AD229))</f>
        <v/>
      </c>
      <c r="AF229" s="67" t="str">
        <f t="shared" si="144"/>
        <v/>
      </c>
      <c r="AG229" s="67" t="str">
        <f t="shared" si="145"/>
        <v/>
      </c>
      <c r="AH229" s="87" t="str">
        <f t="shared" si="146"/>
        <v/>
      </c>
      <c r="AI229" s="67" t="str">
        <f t="shared" si="147"/>
        <v/>
      </c>
      <c r="AJ229" s="67" t="str">
        <f t="shared" si="148"/>
        <v/>
      </c>
      <c r="AK229" s="67" t="str">
        <f t="shared" si="149"/>
        <v/>
      </c>
      <c r="AL229" s="68" t="str">
        <f t="shared" si="150"/>
        <v/>
      </c>
      <c r="AM229" s="68" t="str">
        <f>IF(AL229="","",SUM(AL$6:AL229))</f>
        <v/>
      </c>
      <c r="AN229" s="69" t="str">
        <f t="shared" si="151"/>
        <v/>
      </c>
      <c r="AO229" s="69" t="str">
        <f t="shared" si="152"/>
        <v/>
      </c>
      <c r="AP229" s="96" t="str">
        <f t="shared" si="153"/>
        <v/>
      </c>
      <c r="AQ229" s="69" t="str">
        <f t="shared" si="154"/>
        <v/>
      </c>
      <c r="AR229" s="69" t="str">
        <f t="shared" si="155"/>
        <v/>
      </c>
      <c r="AS229" s="69" t="str">
        <f t="shared" si="156"/>
        <v/>
      </c>
      <c r="AT229" s="70" t="str">
        <f t="shared" si="157"/>
        <v/>
      </c>
      <c r="AU229" s="70" t="str">
        <f>IF(AT229="","",SUM(AT$6:AT229))</f>
        <v/>
      </c>
      <c r="AV229" s="71" t="str">
        <f t="shared" si="158"/>
        <v/>
      </c>
      <c r="AW229" s="71" t="str">
        <f t="shared" si="159"/>
        <v/>
      </c>
      <c r="AX229" s="97" t="str">
        <f t="shared" si="160"/>
        <v/>
      </c>
      <c r="AY229" s="71" t="str">
        <f t="shared" si="161"/>
        <v/>
      </c>
      <c r="AZ229" s="71" t="str">
        <f t="shared" si="162"/>
        <v/>
      </c>
      <c r="BA229" s="180" t="str">
        <f t="shared" si="163"/>
        <v/>
      </c>
      <c r="BB229" s="101"/>
    </row>
    <row r="230" spans="1:54" ht="19.95" customHeight="1" x14ac:dyDescent="0.3">
      <c r="A230" s="98" t="str">
        <f>IF(B230="","",SUM(B$6:B230))</f>
        <v/>
      </c>
      <c r="B230" s="95" t="str">
        <f t="shared" si="128"/>
        <v/>
      </c>
      <c r="C230" s="220"/>
      <c r="D230" s="219"/>
      <c r="E230" s="15"/>
      <c r="F230" s="219"/>
      <c r="G230" s="15"/>
      <c r="H230" s="170"/>
      <c r="I230" s="72" t="str">
        <f t="shared" si="166"/>
        <v/>
      </c>
      <c r="J230" s="72" t="str">
        <f t="shared" si="166"/>
        <v/>
      </c>
      <c r="K230" s="72" t="str">
        <f t="shared" si="166"/>
        <v/>
      </c>
      <c r="L230" s="72" t="str">
        <f t="shared" si="166"/>
        <v/>
      </c>
      <c r="M230" s="81" t="str">
        <f t="shared" si="166"/>
        <v/>
      </c>
      <c r="N230" s="62" t="str">
        <f t="shared" si="129"/>
        <v/>
      </c>
      <c r="O230" s="62" t="str">
        <f>IF(N230="","",SUM(N$6:N230))</f>
        <v/>
      </c>
      <c r="P230" s="63" t="str">
        <f t="shared" si="130"/>
        <v/>
      </c>
      <c r="Q230" s="63" t="str">
        <f t="shared" si="131"/>
        <v/>
      </c>
      <c r="R230" s="79" t="str">
        <f t="shared" si="132"/>
        <v/>
      </c>
      <c r="S230" s="63" t="str">
        <f t="shared" si="133"/>
        <v/>
      </c>
      <c r="T230" s="63" t="str">
        <f t="shared" si="134"/>
        <v/>
      </c>
      <c r="U230" s="63" t="str">
        <f t="shared" si="135"/>
        <v/>
      </c>
      <c r="V230" s="64" t="str">
        <f t="shared" si="136"/>
        <v/>
      </c>
      <c r="W230" s="64" t="str">
        <f>IF(V230="","",SUM(V$6:V230))</f>
        <v/>
      </c>
      <c r="X230" s="65" t="str">
        <f t="shared" si="137"/>
        <v/>
      </c>
      <c r="Y230" s="65" t="str">
        <f t="shared" si="138"/>
        <v/>
      </c>
      <c r="Z230" s="65" t="str">
        <f t="shared" si="139"/>
        <v/>
      </c>
      <c r="AA230" s="65" t="str">
        <f t="shared" si="140"/>
        <v/>
      </c>
      <c r="AB230" s="65" t="str">
        <f t="shared" si="141"/>
        <v/>
      </c>
      <c r="AC230" s="65" t="str">
        <f t="shared" si="142"/>
        <v/>
      </c>
      <c r="AD230" s="66" t="str">
        <f t="shared" si="143"/>
        <v/>
      </c>
      <c r="AE230" s="66" t="str">
        <f>IF(AD230="","",SUM(AD$6:AD230))</f>
        <v/>
      </c>
      <c r="AF230" s="67" t="str">
        <f t="shared" si="144"/>
        <v/>
      </c>
      <c r="AG230" s="67" t="str">
        <f t="shared" si="145"/>
        <v/>
      </c>
      <c r="AH230" s="87" t="str">
        <f t="shared" si="146"/>
        <v/>
      </c>
      <c r="AI230" s="67" t="str">
        <f t="shared" si="147"/>
        <v/>
      </c>
      <c r="AJ230" s="67" t="str">
        <f t="shared" si="148"/>
        <v/>
      </c>
      <c r="AK230" s="67" t="str">
        <f t="shared" si="149"/>
        <v/>
      </c>
      <c r="AL230" s="68" t="str">
        <f t="shared" si="150"/>
        <v/>
      </c>
      <c r="AM230" s="68" t="str">
        <f>IF(AL230="","",SUM(AL$6:AL230))</f>
        <v/>
      </c>
      <c r="AN230" s="69" t="str">
        <f t="shared" si="151"/>
        <v/>
      </c>
      <c r="AO230" s="69" t="str">
        <f t="shared" si="152"/>
        <v/>
      </c>
      <c r="AP230" s="96" t="str">
        <f t="shared" si="153"/>
        <v/>
      </c>
      <c r="AQ230" s="69" t="str">
        <f t="shared" si="154"/>
        <v/>
      </c>
      <c r="AR230" s="69" t="str">
        <f t="shared" si="155"/>
        <v/>
      </c>
      <c r="AS230" s="69" t="str">
        <f t="shared" si="156"/>
        <v/>
      </c>
      <c r="AT230" s="70" t="str">
        <f t="shared" si="157"/>
        <v/>
      </c>
      <c r="AU230" s="70" t="str">
        <f>IF(AT230="","",SUM(AT$6:AT230))</f>
        <v/>
      </c>
      <c r="AV230" s="71" t="str">
        <f t="shared" si="158"/>
        <v/>
      </c>
      <c r="AW230" s="71" t="str">
        <f t="shared" si="159"/>
        <v/>
      </c>
      <c r="AX230" s="97" t="str">
        <f t="shared" si="160"/>
        <v/>
      </c>
      <c r="AY230" s="71" t="str">
        <f t="shared" si="161"/>
        <v/>
      </c>
      <c r="AZ230" s="71" t="str">
        <f t="shared" si="162"/>
        <v/>
      </c>
      <c r="BA230" s="180" t="str">
        <f t="shared" si="163"/>
        <v/>
      </c>
      <c r="BB230" s="101"/>
    </row>
    <row r="231" spans="1:54" ht="19.95" customHeight="1" x14ac:dyDescent="0.3">
      <c r="A231" s="98" t="str">
        <f>IF(B231="","",SUM(B$6:B231))</f>
        <v/>
      </c>
      <c r="B231" s="95" t="str">
        <f t="shared" si="128"/>
        <v/>
      </c>
      <c r="C231" s="220"/>
      <c r="D231" s="219"/>
      <c r="E231" s="15"/>
      <c r="F231" s="219"/>
      <c r="G231" s="219"/>
      <c r="H231" s="170"/>
      <c r="I231" s="72" t="str">
        <f t="shared" si="166"/>
        <v/>
      </c>
      <c r="J231" s="72" t="str">
        <f t="shared" si="166"/>
        <v/>
      </c>
      <c r="K231" s="72" t="str">
        <f t="shared" si="166"/>
        <v/>
      </c>
      <c r="L231" s="72" t="str">
        <f t="shared" si="166"/>
        <v/>
      </c>
      <c r="M231" s="81" t="str">
        <f t="shared" si="166"/>
        <v/>
      </c>
      <c r="N231" s="62" t="str">
        <f t="shared" si="129"/>
        <v/>
      </c>
      <c r="O231" s="62" t="str">
        <f>IF(N231="","",SUM(N$6:N231))</f>
        <v/>
      </c>
      <c r="P231" s="63" t="str">
        <f t="shared" si="130"/>
        <v/>
      </c>
      <c r="Q231" s="63" t="str">
        <f t="shared" si="131"/>
        <v/>
      </c>
      <c r="R231" s="79" t="str">
        <f t="shared" si="132"/>
        <v/>
      </c>
      <c r="S231" s="63" t="str">
        <f t="shared" si="133"/>
        <v/>
      </c>
      <c r="T231" s="63" t="str">
        <f t="shared" si="134"/>
        <v/>
      </c>
      <c r="U231" s="63" t="str">
        <f t="shared" si="135"/>
        <v/>
      </c>
      <c r="V231" s="64" t="str">
        <f t="shared" si="136"/>
        <v/>
      </c>
      <c r="W231" s="64" t="str">
        <f>IF(V231="","",SUM(V$6:V231))</f>
        <v/>
      </c>
      <c r="X231" s="65" t="str">
        <f t="shared" si="137"/>
        <v/>
      </c>
      <c r="Y231" s="65" t="str">
        <f t="shared" si="138"/>
        <v/>
      </c>
      <c r="Z231" s="65" t="str">
        <f t="shared" si="139"/>
        <v/>
      </c>
      <c r="AA231" s="65" t="str">
        <f t="shared" si="140"/>
        <v/>
      </c>
      <c r="AB231" s="65" t="str">
        <f t="shared" si="141"/>
        <v/>
      </c>
      <c r="AC231" s="65" t="str">
        <f t="shared" si="142"/>
        <v/>
      </c>
      <c r="AD231" s="66" t="str">
        <f t="shared" si="143"/>
        <v/>
      </c>
      <c r="AE231" s="66" t="str">
        <f>IF(AD231="","",SUM(AD$6:AD231))</f>
        <v/>
      </c>
      <c r="AF231" s="67" t="str">
        <f t="shared" si="144"/>
        <v/>
      </c>
      <c r="AG231" s="67" t="str">
        <f t="shared" si="145"/>
        <v/>
      </c>
      <c r="AH231" s="87" t="str">
        <f t="shared" si="146"/>
        <v/>
      </c>
      <c r="AI231" s="67" t="str">
        <f t="shared" si="147"/>
        <v/>
      </c>
      <c r="AJ231" s="67" t="str">
        <f t="shared" si="148"/>
        <v/>
      </c>
      <c r="AK231" s="67" t="str">
        <f t="shared" si="149"/>
        <v/>
      </c>
      <c r="AL231" s="68" t="str">
        <f t="shared" si="150"/>
        <v/>
      </c>
      <c r="AM231" s="68" t="str">
        <f>IF(AL231="","",SUM(AL$6:AL231))</f>
        <v/>
      </c>
      <c r="AN231" s="69" t="str">
        <f t="shared" si="151"/>
        <v/>
      </c>
      <c r="AO231" s="69" t="str">
        <f t="shared" si="152"/>
        <v/>
      </c>
      <c r="AP231" s="96" t="str">
        <f t="shared" si="153"/>
        <v/>
      </c>
      <c r="AQ231" s="69" t="str">
        <f t="shared" si="154"/>
        <v/>
      </c>
      <c r="AR231" s="69" t="str">
        <f t="shared" si="155"/>
        <v/>
      </c>
      <c r="AS231" s="69" t="str">
        <f t="shared" si="156"/>
        <v/>
      </c>
      <c r="AT231" s="70" t="str">
        <f t="shared" si="157"/>
        <v/>
      </c>
      <c r="AU231" s="70" t="str">
        <f>IF(AT231="","",SUM(AT$6:AT231))</f>
        <v/>
      </c>
      <c r="AV231" s="71" t="str">
        <f t="shared" si="158"/>
        <v/>
      </c>
      <c r="AW231" s="71" t="str">
        <f t="shared" si="159"/>
        <v/>
      </c>
      <c r="AX231" s="97" t="str">
        <f t="shared" si="160"/>
        <v/>
      </c>
      <c r="AY231" s="71" t="str">
        <f t="shared" si="161"/>
        <v/>
      </c>
      <c r="AZ231" s="71" t="str">
        <f t="shared" si="162"/>
        <v/>
      </c>
      <c r="BA231" s="180" t="str">
        <f t="shared" si="163"/>
        <v/>
      </c>
      <c r="BB231" s="101"/>
    </row>
    <row r="232" spans="1:54" ht="19.95" customHeight="1" x14ac:dyDescent="0.3">
      <c r="A232" s="98" t="str">
        <f>IF(B232="","",SUM(B$6:B232))</f>
        <v/>
      </c>
      <c r="B232" s="95" t="str">
        <f t="shared" si="128"/>
        <v/>
      </c>
      <c r="C232" s="16"/>
      <c r="D232" s="16"/>
      <c r="E232" s="15"/>
      <c r="F232" s="15"/>
      <c r="G232" s="15"/>
      <c r="H232" s="170"/>
      <c r="I232" s="72" t="str">
        <f t="shared" si="166"/>
        <v/>
      </c>
      <c r="J232" s="72" t="str">
        <f t="shared" si="166"/>
        <v/>
      </c>
      <c r="K232" s="72" t="str">
        <f t="shared" si="166"/>
        <v/>
      </c>
      <c r="L232" s="72" t="str">
        <f t="shared" si="166"/>
        <v/>
      </c>
      <c r="M232" s="81" t="str">
        <f t="shared" si="166"/>
        <v/>
      </c>
      <c r="N232" s="62" t="str">
        <f t="shared" si="129"/>
        <v/>
      </c>
      <c r="O232" s="62" t="str">
        <f>IF(N232="","",SUM(N$6:N232))</f>
        <v/>
      </c>
      <c r="P232" s="63" t="str">
        <f t="shared" si="130"/>
        <v/>
      </c>
      <c r="Q232" s="63" t="str">
        <f t="shared" si="131"/>
        <v/>
      </c>
      <c r="R232" s="79" t="str">
        <f t="shared" si="132"/>
        <v/>
      </c>
      <c r="S232" s="63" t="str">
        <f t="shared" si="133"/>
        <v/>
      </c>
      <c r="T232" s="63" t="str">
        <f t="shared" si="134"/>
        <v/>
      </c>
      <c r="U232" s="63" t="str">
        <f t="shared" si="135"/>
        <v/>
      </c>
      <c r="V232" s="64" t="str">
        <f t="shared" si="136"/>
        <v/>
      </c>
      <c r="W232" s="64" t="str">
        <f>IF(V232="","",SUM(V$6:V232))</f>
        <v/>
      </c>
      <c r="X232" s="65" t="str">
        <f t="shared" si="137"/>
        <v/>
      </c>
      <c r="Y232" s="65" t="str">
        <f t="shared" si="138"/>
        <v/>
      </c>
      <c r="Z232" s="65" t="str">
        <f t="shared" si="139"/>
        <v/>
      </c>
      <c r="AA232" s="65" t="str">
        <f t="shared" si="140"/>
        <v/>
      </c>
      <c r="AB232" s="65" t="str">
        <f t="shared" si="141"/>
        <v/>
      </c>
      <c r="AC232" s="65" t="str">
        <f t="shared" si="142"/>
        <v/>
      </c>
      <c r="AD232" s="66" t="str">
        <f t="shared" si="143"/>
        <v/>
      </c>
      <c r="AE232" s="66" t="str">
        <f>IF(AD232="","",SUM(AD$6:AD232))</f>
        <v/>
      </c>
      <c r="AF232" s="67" t="str">
        <f t="shared" si="144"/>
        <v/>
      </c>
      <c r="AG232" s="67" t="str">
        <f t="shared" si="145"/>
        <v/>
      </c>
      <c r="AH232" s="87" t="str">
        <f t="shared" si="146"/>
        <v/>
      </c>
      <c r="AI232" s="67" t="str">
        <f t="shared" si="147"/>
        <v/>
      </c>
      <c r="AJ232" s="67" t="str">
        <f t="shared" si="148"/>
        <v/>
      </c>
      <c r="AK232" s="67" t="str">
        <f t="shared" si="149"/>
        <v/>
      </c>
      <c r="AL232" s="68" t="str">
        <f t="shared" si="150"/>
        <v/>
      </c>
      <c r="AM232" s="68" t="str">
        <f>IF(AL232="","",SUM(AL$6:AL232))</f>
        <v/>
      </c>
      <c r="AN232" s="69" t="str">
        <f t="shared" si="151"/>
        <v/>
      </c>
      <c r="AO232" s="69" t="str">
        <f t="shared" si="152"/>
        <v/>
      </c>
      <c r="AP232" s="96" t="str">
        <f t="shared" si="153"/>
        <v/>
      </c>
      <c r="AQ232" s="69" t="str">
        <f t="shared" si="154"/>
        <v/>
      </c>
      <c r="AR232" s="69" t="str">
        <f t="shared" si="155"/>
        <v/>
      </c>
      <c r="AS232" s="69" t="str">
        <f t="shared" si="156"/>
        <v/>
      </c>
      <c r="AT232" s="70" t="str">
        <f t="shared" si="157"/>
        <v/>
      </c>
      <c r="AU232" s="70" t="str">
        <f>IF(AT232="","",SUM(AT$6:AT232))</f>
        <v/>
      </c>
      <c r="AV232" s="71" t="str">
        <f t="shared" si="158"/>
        <v/>
      </c>
      <c r="AW232" s="71" t="str">
        <f t="shared" si="159"/>
        <v/>
      </c>
      <c r="AX232" s="97" t="str">
        <f t="shared" si="160"/>
        <v/>
      </c>
      <c r="AY232" s="71" t="str">
        <f t="shared" si="161"/>
        <v/>
      </c>
      <c r="AZ232" s="71" t="str">
        <f t="shared" si="162"/>
        <v/>
      </c>
      <c r="BA232" s="180" t="str">
        <f t="shared" si="163"/>
        <v/>
      </c>
      <c r="BB232" s="101"/>
    </row>
    <row r="233" spans="1:54" ht="19.95" customHeight="1" x14ac:dyDescent="0.3">
      <c r="A233" s="98" t="str">
        <f>IF(B233="","",SUM(B$6:B233))</f>
        <v/>
      </c>
      <c r="B233" s="95" t="str">
        <f t="shared" si="128"/>
        <v/>
      </c>
      <c r="C233" s="16"/>
      <c r="D233" s="16"/>
      <c r="E233" s="15"/>
      <c r="F233" s="15"/>
      <c r="G233" s="15"/>
      <c r="H233" s="170"/>
      <c r="I233" s="72" t="str">
        <f t="shared" si="166"/>
        <v/>
      </c>
      <c r="J233" s="72" t="str">
        <f t="shared" si="166"/>
        <v/>
      </c>
      <c r="K233" s="72" t="str">
        <f t="shared" si="166"/>
        <v/>
      </c>
      <c r="L233" s="72" t="str">
        <f t="shared" si="166"/>
        <v/>
      </c>
      <c r="M233" s="81" t="str">
        <f t="shared" si="166"/>
        <v/>
      </c>
      <c r="N233" s="62" t="str">
        <f t="shared" si="129"/>
        <v/>
      </c>
      <c r="O233" s="62" t="str">
        <f>IF(N233="","",SUM(N$6:N233))</f>
        <v/>
      </c>
      <c r="P233" s="63" t="str">
        <f t="shared" si="130"/>
        <v/>
      </c>
      <c r="Q233" s="63" t="str">
        <f t="shared" si="131"/>
        <v/>
      </c>
      <c r="R233" s="79" t="str">
        <f t="shared" si="132"/>
        <v/>
      </c>
      <c r="S233" s="63" t="str">
        <f t="shared" si="133"/>
        <v/>
      </c>
      <c r="T233" s="63" t="str">
        <f t="shared" si="134"/>
        <v/>
      </c>
      <c r="U233" s="63" t="str">
        <f t="shared" si="135"/>
        <v/>
      </c>
      <c r="V233" s="64" t="str">
        <f t="shared" si="136"/>
        <v/>
      </c>
      <c r="W233" s="64" t="str">
        <f>IF(V233="","",SUM(V$6:V233))</f>
        <v/>
      </c>
      <c r="X233" s="65" t="str">
        <f t="shared" si="137"/>
        <v/>
      </c>
      <c r="Y233" s="65" t="str">
        <f t="shared" si="138"/>
        <v/>
      </c>
      <c r="Z233" s="65" t="str">
        <f t="shared" si="139"/>
        <v/>
      </c>
      <c r="AA233" s="65" t="str">
        <f t="shared" si="140"/>
        <v/>
      </c>
      <c r="AB233" s="65" t="str">
        <f t="shared" si="141"/>
        <v/>
      </c>
      <c r="AC233" s="65" t="str">
        <f t="shared" si="142"/>
        <v/>
      </c>
      <c r="AD233" s="66" t="str">
        <f t="shared" si="143"/>
        <v/>
      </c>
      <c r="AE233" s="66" t="str">
        <f>IF(AD233="","",SUM(AD$6:AD233))</f>
        <v/>
      </c>
      <c r="AF233" s="67" t="str">
        <f t="shared" si="144"/>
        <v/>
      </c>
      <c r="AG233" s="67" t="str">
        <f t="shared" si="145"/>
        <v/>
      </c>
      <c r="AH233" s="87" t="str">
        <f t="shared" si="146"/>
        <v/>
      </c>
      <c r="AI233" s="67" t="str">
        <f t="shared" si="147"/>
        <v/>
      </c>
      <c r="AJ233" s="67" t="str">
        <f t="shared" si="148"/>
        <v/>
      </c>
      <c r="AK233" s="67" t="str">
        <f t="shared" si="149"/>
        <v/>
      </c>
      <c r="AL233" s="68" t="str">
        <f t="shared" si="150"/>
        <v/>
      </c>
      <c r="AM233" s="68" t="str">
        <f>IF(AL233="","",SUM(AL$6:AL233))</f>
        <v/>
      </c>
      <c r="AN233" s="69" t="str">
        <f t="shared" si="151"/>
        <v/>
      </c>
      <c r="AO233" s="69" t="str">
        <f t="shared" si="152"/>
        <v/>
      </c>
      <c r="AP233" s="96" t="str">
        <f t="shared" si="153"/>
        <v/>
      </c>
      <c r="AQ233" s="69" t="str">
        <f t="shared" si="154"/>
        <v/>
      </c>
      <c r="AR233" s="69" t="str">
        <f t="shared" si="155"/>
        <v/>
      </c>
      <c r="AS233" s="69" t="str">
        <f t="shared" si="156"/>
        <v/>
      </c>
      <c r="AT233" s="70" t="str">
        <f t="shared" si="157"/>
        <v/>
      </c>
      <c r="AU233" s="70" t="str">
        <f>IF(AT233="","",SUM(AT$6:AT233))</f>
        <v/>
      </c>
      <c r="AV233" s="71" t="str">
        <f t="shared" si="158"/>
        <v/>
      </c>
      <c r="AW233" s="71" t="str">
        <f t="shared" si="159"/>
        <v/>
      </c>
      <c r="AX233" s="97" t="str">
        <f t="shared" si="160"/>
        <v/>
      </c>
      <c r="AY233" s="71" t="str">
        <f t="shared" si="161"/>
        <v/>
      </c>
      <c r="AZ233" s="71" t="str">
        <f t="shared" si="162"/>
        <v/>
      </c>
      <c r="BA233" s="180" t="str">
        <f t="shared" si="163"/>
        <v/>
      </c>
      <c r="BB233" s="101"/>
    </row>
    <row r="234" spans="1:54" ht="19.95" customHeight="1" x14ac:dyDescent="0.3">
      <c r="A234" s="98" t="str">
        <f>IF(B234="","",SUM(B$6:B234))</f>
        <v/>
      </c>
      <c r="B234" s="95" t="str">
        <f t="shared" si="128"/>
        <v/>
      </c>
      <c r="C234" s="16"/>
      <c r="D234" s="16"/>
      <c r="E234" s="15"/>
      <c r="F234" s="15"/>
      <c r="G234" s="15"/>
      <c r="H234" s="170"/>
      <c r="I234" s="72" t="str">
        <f t="shared" si="166"/>
        <v/>
      </c>
      <c r="J234" s="72" t="str">
        <f t="shared" si="166"/>
        <v/>
      </c>
      <c r="K234" s="72" t="str">
        <f t="shared" si="166"/>
        <v/>
      </c>
      <c r="L234" s="72" t="str">
        <f t="shared" si="166"/>
        <v/>
      </c>
      <c r="M234" s="81" t="str">
        <f t="shared" si="166"/>
        <v/>
      </c>
      <c r="N234" s="62" t="str">
        <f t="shared" si="129"/>
        <v/>
      </c>
      <c r="O234" s="62" t="str">
        <f>IF(N234="","",SUM(N$6:N234))</f>
        <v/>
      </c>
      <c r="P234" s="63" t="str">
        <f t="shared" si="130"/>
        <v/>
      </c>
      <c r="Q234" s="63" t="str">
        <f t="shared" si="131"/>
        <v/>
      </c>
      <c r="R234" s="79" t="str">
        <f t="shared" si="132"/>
        <v/>
      </c>
      <c r="S234" s="63" t="str">
        <f t="shared" si="133"/>
        <v/>
      </c>
      <c r="T234" s="63" t="str">
        <f t="shared" si="134"/>
        <v/>
      </c>
      <c r="U234" s="63" t="str">
        <f t="shared" si="135"/>
        <v/>
      </c>
      <c r="V234" s="64" t="str">
        <f t="shared" si="136"/>
        <v/>
      </c>
      <c r="W234" s="64" t="str">
        <f>IF(V234="","",SUM(V$6:V234))</f>
        <v/>
      </c>
      <c r="X234" s="65" t="str">
        <f t="shared" si="137"/>
        <v/>
      </c>
      <c r="Y234" s="65" t="str">
        <f t="shared" si="138"/>
        <v/>
      </c>
      <c r="Z234" s="65" t="str">
        <f t="shared" si="139"/>
        <v/>
      </c>
      <c r="AA234" s="65" t="str">
        <f t="shared" si="140"/>
        <v/>
      </c>
      <c r="AB234" s="65" t="str">
        <f t="shared" si="141"/>
        <v/>
      </c>
      <c r="AC234" s="65" t="str">
        <f t="shared" si="142"/>
        <v/>
      </c>
      <c r="AD234" s="66" t="str">
        <f t="shared" si="143"/>
        <v/>
      </c>
      <c r="AE234" s="66" t="str">
        <f>IF(AD234="","",SUM(AD$6:AD234))</f>
        <v/>
      </c>
      <c r="AF234" s="67" t="str">
        <f t="shared" si="144"/>
        <v/>
      </c>
      <c r="AG234" s="67" t="str">
        <f t="shared" si="145"/>
        <v/>
      </c>
      <c r="AH234" s="87" t="str">
        <f t="shared" si="146"/>
        <v/>
      </c>
      <c r="AI234" s="67" t="str">
        <f t="shared" si="147"/>
        <v/>
      </c>
      <c r="AJ234" s="67" t="str">
        <f t="shared" si="148"/>
        <v/>
      </c>
      <c r="AK234" s="67" t="str">
        <f t="shared" si="149"/>
        <v/>
      </c>
      <c r="AL234" s="68" t="str">
        <f t="shared" si="150"/>
        <v/>
      </c>
      <c r="AM234" s="68" t="str">
        <f>IF(AL234="","",SUM(AL$6:AL234))</f>
        <v/>
      </c>
      <c r="AN234" s="69" t="str">
        <f t="shared" si="151"/>
        <v/>
      </c>
      <c r="AO234" s="69" t="str">
        <f t="shared" si="152"/>
        <v/>
      </c>
      <c r="AP234" s="96" t="str">
        <f t="shared" si="153"/>
        <v/>
      </c>
      <c r="AQ234" s="69" t="str">
        <f t="shared" si="154"/>
        <v/>
      </c>
      <c r="AR234" s="69" t="str">
        <f t="shared" si="155"/>
        <v/>
      </c>
      <c r="AS234" s="69" t="str">
        <f t="shared" si="156"/>
        <v/>
      </c>
      <c r="AT234" s="70" t="str">
        <f t="shared" si="157"/>
        <v/>
      </c>
      <c r="AU234" s="70" t="str">
        <f>IF(AT234="","",SUM(AT$6:AT234))</f>
        <v/>
      </c>
      <c r="AV234" s="71" t="str">
        <f t="shared" si="158"/>
        <v/>
      </c>
      <c r="AW234" s="71" t="str">
        <f t="shared" si="159"/>
        <v/>
      </c>
      <c r="AX234" s="97" t="str">
        <f t="shared" si="160"/>
        <v/>
      </c>
      <c r="AY234" s="71" t="str">
        <f t="shared" si="161"/>
        <v/>
      </c>
      <c r="AZ234" s="71" t="str">
        <f t="shared" si="162"/>
        <v/>
      </c>
      <c r="BA234" s="180" t="str">
        <f t="shared" si="163"/>
        <v/>
      </c>
      <c r="BB234" s="101"/>
    </row>
    <row r="235" spans="1:54" ht="19.95" customHeight="1" x14ac:dyDescent="0.3">
      <c r="A235" s="98" t="str">
        <f>IF(B235="","",SUM(B$6:B235))</f>
        <v/>
      </c>
      <c r="B235" s="95" t="str">
        <f t="shared" si="128"/>
        <v/>
      </c>
      <c r="C235" s="16"/>
      <c r="D235" s="16"/>
      <c r="E235" s="15"/>
      <c r="F235" s="15"/>
      <c r="G235" s="15"/>
      <c r="H235" s="170"/>
      <c r="I235" s="72" t="str">
        <f t="shared" si="166"/>
        <v/>
      </c>
      <c r="J235" s="72" t="str">
        <f t="shared" si="166"/>
        <v/>
      </c>
      <c r="K235" s="72" t="str">
        <f t="shared" si="166"/>
        <v/>
      </c>
      <c r="L235" s="72" t="str">
        <f t="shared" si="166"/>
        <v/>
      </c>
      <c r="M235" s="81" t="str">
        <f t="shared" si="166"/>
        <v/>
      </c>
      <c r="N235" s="62" t="str">
        <f t="shared" si="129"/>
        <v/>
      </c>
      <c r="O235" s="62" t="str">
        <f>IF(N235="","",SUM(N$6:N235))</f>
        <v/>
      </c>
      <c r="P235" s="63" t="str">
        <f t="shared" si="130"/>
        <v/>
      </c>
      <c r="Q235" s="63" t="str">
        <f t="shared" si="131"/>
        <v/>
      </c>
      <c r="R235" s="79" t="str">
        <f t="shared" si="132"/>
        <v/>
      </c>
      <c r="S235" s="63" t="str">
        <f t="shared" si="133"/>
        <v/>
      </c>
      <c r="T235" s="63" t="str">
        <f t="shared" si="134"/>
        <v/>
      </c>
      <c r="U235" s="63" t="str">
        <f t="shared" si="135"/>
        <v/>
      </c>
      <c r="V235" s="64" t="str">
        <f t="shared" si="136"/>
        <v/>
      </c>
      <c r="W235" s="64" t="str">
        <f>IF(V235="","",SUM(V$6:V235))</f>
        <v/>
      </c>
      <c r="X235" s="65" t="str">
        <f t="shared" si="137"/>
        <v/>
      </c>
      <c r="Y235" s="65" t="str">
        <f t="shared" si="138"/>
        <v/>
      </c>
      <c r="Z235" s="65" t="str">
        <f t="shared" si="139"/>
        <v/>
      </c>
      <c r="AA235" s="65" t="str">
        <f t="shared" si="140"/>
        <v/>
      </c>
      <c r="AB235" s="65" t="str">
        <f t="shared" si="141"/>
        <v/>
      </c>
      <c r="AC235" s="65" t="str">
        <f t="shared" si="142"/>
        <v/>
      </c>
      <c r="AD235" s="66" t="str">
        <f t="shared" si="143"/>
        <v/>
      </c>
      <c r="AE235" s="66" t="str">
        <f>IF(AD235="","",SUM(AD$6:AD235))</f>
        <v/>
      </c>
      <c r="AF235" s="67" t="str">
        <f t="shared" si="144"/>
        <v/>
      </c>
      <c r="AG235" s="67" t="str">
        <f t="shared" si="145"/>
        <v/>
      </c>
      <c r="AH235" s="87" t="str">
        <f t="shared" si="146"/>
        <v/>
      </c>
      <c r="AI235" s="67" t="str">
        <f t="shared" si="147"/>
        <v/>
      </c>
      <c r="AJ235" s="67" t="str">
        <f t="shared" si="148"/>
        <v/>
      </c>
      <c r="AK235" s="67" t="str">
        <f t="shared" si="149"/>
        <v/>
      </c>
      <c r="AL235" s="68" t="str">
        <f t="shared" si="150"/>
        <v/>
      </c>
      <c r="AM235" s="68" t="str">
        <f>IF(AL235="","",SUM(AL$6:AL235))</f>
        <v/>
      </c>
      <c r="AN235" s="69" t="str">
        <f t="shared" si="151"/>
        <v/>
      </c>
      <c r="AO235" s="69" t="str">
        <f t="shared" si="152"/>
        <v/>
      </c>
      <c r="AP235" s="96" t="str">
        <f t="shared" si="153"/>
        <v/>
      </c>
      <c r="AQ235" s="69" t="str">
        <f t="shared" si="154"/>
        <v/>
      </c>
      <c r="AR235" s="69" t="str">
        <f t="shared" si="155"/>
        <v/>
      </c>
      <c r="AS235" s="69" t="str">
        <f t="shared" si="156"/>
        <v/>
      </c>
      <c r="AT235" s="70" t="str">
        <f t="shared" si="157"/>
        <v/>
      </c>
      <c r="AU235" s="70" t="str">
        <f>IF(AT235="","",SUM(AT$6:AT235))</f>
        <v/>
      </c>
      <c r="AV235" s="71" t="str">
        <f t="shared" si="158"/>
        <v/>
      </c>
      <c r="AW235" s="71" t="str">
        <f t="shared" si="159"/>
        <v/>
      </c>
      <c r="AX235" s="97" t="str">
        <f t="shared" si="160"/>
        <v/>
      </c>
      <c r="AY235" s="71" t="str">
        <f t="shared" si="161"/>
        <v/>
      </c>
      <c r="AZ235" s="71" t="str">
        <f t="shared" si="162"/>
        <v/>
      </c>
      <c r="BA235" s="180" t="str">
        <f t="shared" si="163"/>
        <v/>
      </c>
      <c r="BB235" s="101"/>
    </row>
    <row r="236" spans="1:54" ht="19.95" customHeight="1" x14ac:dyDescent="0.3">
      <c r="A236" s="98" t="str">
        <f>IF(B236="","",SUM(B$6:B236))</f>
        <v/>
      </c>
      <c r="B236" s="95" t="str">
        <f t="shared" si="128"/>
        <v/>
      </c>
      <c r="C236" s="16"/>
      <c r="D236" s="16"/>
      <c r="E236" s="15"/>
      <c r="F236" s="15"/>
      <c r="G236" s="15"/>
      <c r="H236" s="170"/>
      <c r="I236" s="72" t="str">
        <f t="shared" ref="I236:M245" si="167">IF($D236=I$5,"TRUE","")</f>
        <v/>
      </c>
      <c r="J236" s="72" t="str">
        <f t="shared" si="167"/>
        <v/>
      </c>
      <c r="K236" s="72" t="str">
        <f t="shared" si="167"/>
        <v/>
      </c>
      <c r="L236" s="72" t="str">
        <f t="shared" si="167"/>
        <v/>
      </c>
      <c r="M236" s="81" t="str">
        <f t="shared" si="167"/>
        <v/>
      </c>
      <c r="N236" s="62" t="str">
        <f t="shared" si="129"/>
        <v/>
      </c>
      <c r="O236" s="62" t="str">
        <f>IF(N236="","",SUM(N$6:N236))</f>
        <v/>
      </c>
      <c r="P236" s="63" t="str">
        <f t="shared" si="130"/>
        <v/>
      </c>
      <c r="Q236" s="63" t="str">
        <f t="shared" si="131"/>
        <v/>
      </c>
      <c r="R236" s="79" t="str">
        <f t="shared" si="132"/>
        <v/>
      </c>
      <c r="S236" s="63" t="str">
        <f t="shared" si="133"/>
        <v/>
      </c>
      <c r="T236" s="63" t="str">
        <f t="shared" si="134"/>
        <v/>
      </c>
      <c r="U236" s="63" t="str">
        <f t="shared" si="135"/>
        <v/>
      </c>
      <c r="V236" s="64" t="str">
        <f t="shared" si="136"/>
        <v/>
      </c>
      <c r="W236" s="64" t="str">
        <f>IF(V236="","",SUM(V$6:V236))</f>
        <v/>
      </c>
      <c r="X236" s="65" t="str">
        <f t="shared" si="137"/>
        <v/>
      </c>
      <c r="Y236" s="65" t="str">
        <f t="shared" si="138"/>
        <v/>
      </c>
      <c r="Z236" s="65" t="str">
        <f t="shared" si="139"/>
        <v/>
      </c>
      <c r="AA236" s="65" t="str">
        <f t="shared" si="140"/>
        <v/>
      </c>
      <c r="AB236" s="65" t="str">
        <f t="shared" si="141"/>
        <v/>
      </c>
      <c r="AC236" s="65" t="str">
        <f t="shared" si="142"/>
        <v/>
      </c>
      <c r="AD236" s="66" t="str">
        <f t="shared" si="143"/>
        <v/>
      </c>
      <c r="AE236" s="66" t="str">
        <f>IF(AD236="","",SUM(AD$6:AD236))</f>
        <v/>
      </c>
      <c r="AF236" s="67" t="str">
        <f t="shared" si="144"/>
        <v/>
      </c>
      <c r="AG236" s="67" t="str">
        <f t="shared" si="145"/>
        <v/>
      </c>
      <c r="AH236" s="87" t="str">
        <f t="shared" si="146"/>
        <v/>
      </c>
      <c r="AI236" s="67" t="str">
        <f t="shared" si="147"/>
        <v/>
      </c>
      <c r="AJ236" s="67" t="str">
        <f t="shared" si="148"/>
        <v/>
      </c>
      <c r="AK236" s="67" t="str">
        <f t="shared" si="149"/>
        <v/>
      </c>
      <c r="AL236" s="68" t="str">
        <f t="shared" si="150"/>
        <v/>
      </c>
      <c r="AM236" s="68" t="str">
        <f>IF(AL236="","",SUM(AL$6:AL236))</f>
        <v/>
      </c>
      <c r="AN236" s="69" t="str">
        <f t="shared" si="151"/>
        <v/>
      </c>
      <c r="AO236" s="69" t="str">
        <f t="shared" si="152"/>
        <v/>
      </c>
      <c r="AP236" s="96" t="str">
        <f t="shared" si="153"/>
        <v/>
      </c>
      <c r="AQ236" s="69" t="str">
        <f t="shared" si="154"/>
        <v/>
      </c>
      <c r="AR236" s="69" t="str">
        <f t="shared" si="155"/>
        <v/>
      </c>
      <c r="AS236" s="69" t="str">
        <f t="shared" si="156"/>
        <v/>
      </c>
      <c r="AT236" s="70" t="str">
        <f t="shared" si="157"/>
        <v/>
      </c>
      <c r="AU236" s="70" t="str">
        <f>IF(AT236="","",SUM(AT$6:AT236))</f>
        <v/>
      </c>
      <c r="AV236" s="71" t="str">
        <f t="shared" si="158"/>
        <v/>
      </c>
      <c r="AW236" s="71" t="str">
        <f t="shared" si="159"/>
        <v/>
      </c>
      <c r="AX236" s="97" t="str">
        <f t="shared" si="160"/>
        <v/>
      </c>
      <c r="AY236" s="71" t="str">
        <f t="shared" si="161"/>
        <v/>
      </c>
      <c r="AZ236" s="71" t="str">
        <f t="shared" si="162"/>
        <v/>
      </c>
      <c r="BA236" s="180" t="str">
        <f t="shared" si="163"/>
        <v/>
      </c>
      <c r="BB236" s="101"/>
    </row>
    <row r="237" spans="1:54" ht="19.95" customHeight="1" x14ac:dyDescent="0.3">
      <c r="A237" s="98" t="str">
        <f>IF(B237="","",SUM(B$6:B237))</f>
        <v/>
      </c>
      <c r="B237" s="95" t="str">
        <f t="shared" si="128"/>
        <v/>
      </c>
      <c r="C237" s="16"/>
      <c r="D237" s="16"/>
      <c r="E237" s="15"/>
      <c r="F237" s="15"/>
      <c r="G237" s="15"/>
      <c r="H237" s="170"/>
      <c r="I237" s="72" t="str">
        <f t="shared" si="167"/>
        <v/>
      </c>
      <c r="J237" s="72" t="str">
        <f t="shared" si="167"/>
        <v/>
      </c>
      <c r="K237" s="72" t="str">
        <f t="shared" si="167"/>
        <v/>
      </c>
      <c r="L237" s="72" t="str">
        <f t="shared" si="167"/>
        <v/>
      </c>
      <c r="M237" s="81" t="str">
        <f t="shared" si="167"/>
        <v/>
      </c>
      <c r="N237" s="62" t="str">
        <f t="shared" si="129"/>
        <v/>
      </c>
      <c r="O237" s="62" t="str">
        <f>IF(N237="","",SUM(N$6:N237))</f>
        <v/>
      </c>
      <c r="P237" s="63" t="str">
        <f t="shared" si="130"/>
        <v/>
      </c>
      <c r="Q237" s="63" t="str">
        <f t="shared" si="131"/>
        <v/>
      </c>
      <c r="R237" s="79" t="str">
        <f t="shared" si="132"/>
        <v/>
      </c>
      <c r="S237" s="63" t="str">
        <f t="shared" si="133"/>
        <v/>
      </c>
      <c r="T237" s="63" t="str">
        <f t="shared" si="134"/>
        <v/>
      </c>
      <c r="U237" s="63" t="str">
        <f t="shared" si="135"/>
        <v/>
      </c>
      <c r="V237" s="64" t="str">
        <f t="shared" si="136"/>
        <v/>
      </c>
      <c r="W237" s="64" t="str">
        <f>IF(V237="","",SUM(V$6:V237))</f>
        <v/>
      </c>
      <c r="X237" s="65" t="str">
        <f t="shared" si="137"/>
        <v/>
      </c>
      <c r="Y237" s="65" t="str">
        <f t="shared" si="138"/>
        <v/>
      </c>
      <c r="Z237" s="65" t="str">
        <f t="shared" si="139"/>
        <v/>
      </c>
      <c r="AA237" s="65" t="str">
        <f t="shared" si="140"/>
        <v/>
      </c>
      <c r="AB237" s="65" t="str">
        <f t="shared" si="141"/>
        <v/>
      </c>
      <c r="AC237" s="65" t="str">
        <f t="shared" si="142"/>
        <v/>
      </c>
      <c r="AD237" s="66" t="str">
        <f t="shared" si="143"/>
        <v/>
      </c>
      <c r="AE237" s="66" t="str">
        <f>IF(AD237="","",SUM(AD$6:AD237))</f>
        <v/>
      </c>
      <c r="AF237" s="67" t="str">
        <f t="shared" si="144"/>
        <v/>
      </c>
      <c r="AG237" s="67" t="str">
        <f t="shared" si="145"/>
        <v/>
      </c>
      <c r="AH237" s="87" t="str">
        <f t="shared" si="146"/>
        <v/>
      </c>
      <c r="AI237" s="67" t="str">
        <f t="shared" si="147"/>
        <v/>
      </c>
      <c r="AJ237" s="67" t="str">
        <f t="shared" si="148"/>
        <v/>
      </c>
      <c r="AK237" s="67" t="str">
        <f t="shared" si="149"/>
        <v/>
      </c>
      <c r="AL237" s="68" t="str">
        <f t="shared" si="150"/>
        <v/>
      </c>
      <c r="AM237" s="68" t="str">
        <f>IF(AL237="","",SUM(AL$6:AL237))</f>
        <v/>
      </c>
      <c r="AN237" s="69" t="str">
        <f t="shared" si="151"/>
        <v/>
      </c>
      <c r="AO237" s="69" t="str">
        <f t="shared" si="152"/>
        <v/>
      </c>
      <c r="AP237" s="96" t="str">
        <f t="shared" si="153"/>
        <v/>
      </c>
      <c r="AQ237" s="69" t="str">
        <f t="shared" si="154"/>
        <v/>
      </c>
      <c r="AR237" s="69" t="str">
        <f t="shared" si="155"/>
        <v/>
      </c>
      <c r="AS237" s="69" t="str">
        <f t="shared" si="156"/>
        <v/>
      </c>
      <c r="AT237" s="70" t="str">
        <f t="shared" si="157"/>
        <v/>
      </c>
      <c r="AU237" s="70" t="str">
        <f>IF(AT237="","",SUM(AT$6:AT237))</f>
        <v/>
      </c>
      <c r="AV237" s="71" t="str">
        <f t="shared" si="158"/>
        <v/>
      </c>
      <c r="AW237" s="71" t="str">
        <f t="shared" si="159"/>
        <v/>
      </c>
      <c r="AX237" s="97" t="str">
        <f t="shared" si="160"/>
        <v/>
      </c>
      <c r="AY237" s="71" t="str">
        <f t="shared" si="161"/>
        <v/>
      </c>
      <c r="AZ237" s="71" t="str">
        <f t="shared" si="162"/>
        <v/>
      </c>
      <c r="BA237" s="180" t="str">
        <f t="shared" si="163"/>
        <v/>
      </c>
      <c r="BB237" s="101"/>
    </row>
    <row r="238" spans="1:54" ht="19.95" customHeight="1" x14ac:dyDescent="0.3">
      <c r="A238" s="98" t="str">
        <f>IF(B238="","",SUM(B$6:B238))</f>
        <v/>
      </c>
      <c r="B238" s="95" t="str">
        <f t="shared" si="128"/>
        <v/>
      </c>
      <c r="C238" s="16"/>
      <c r="D238" s="16"/>
      <c r="E238" s="15"/>
      <c r="F238" s="15"/>
      <c r="G238" s="15"/>
      <c r="H238" s="170"/>
      <c r="I238" s="72" t="str">
        <f t="shared" si="167"/>
        <v/>
      </c>
      <c r="J238" s="72" t="str">
        <f t="shared" si="167"/>
        <v/>
      </c>
      <c r="K238" s="72" t="str">
        <f t="shared" si="167"/>
        <v/>
      </c>
      <c r="L238" s="72" t="str">
        <f t="shared" si="167"/>
        <v/>
      </c>
      <c r="M238" s="81" t="str">
        <f t="shared" si="167"/>
        <v/>
      </c>
      <c r="N238" s="62" t="str">
        <f t="shared" si="129"/>
        <v/>
      </c>
      <c r="O238" s="62" t="str">
        <f>IF(N238="","",SUM(N$6:N238))</f>
        <v/>
      </c>
      <c r="P238" s="63" t="str">
        <f t="shared" si="130"/>
        <v/>
      </c>
      <c r="Q238" s="63" t="str">
        <f t="shared" si="131"/>
        <v/>
      </c>
      <c r="R238" s="79" t="str">
        <f t="shared" si="132"/>
        <v/>
      </c>
      <c r="S238" s="63" t="str">
        <f t="shared" si="133"/>
        <v/>
      </c>
      <c r="T238" s="63" t="str">
        <f t="shared" si="134"/>
        <v/>
      </c>
      <c r="U238" s="63" t="str">
        <f t="shared" si="135"/>
        <v/>
      </c>
      <c r="V238" s="64" t="str">
        <f t="shared" si="136"/>
        <v/>
      </c>
      <c r="W238" s="64" t="str">
        <f>IF(V238="","",SUM(V$6:V238))</f>
        <v/>
      </c>
      <c r="X238" s="65" t="str">
        <f t="shared" si="137"/>
        <v/>
      </c>
      <c r="Y238" s="65" t="str">
        <f t="shared" si="138"/>
        <v/>
      </c>
      <c r="Z238" s="65" t="str">
        <f t="shared" si="139"/>
        <v/>
      </c>
      <c r="AA238" s="65" t="str">
        <f t="shared" si="140"/>
        <v/>
      </c>
      <c r="AB238" s="65" t="str">
        <f t="shared" si="141"/>
        <v/>
      </c>
      <c r="AC238" s="65" t="str">
        <f t="shared" si="142"/>
        <v/>
      </c>
      <c r="AD238" s="66" t="str">
        <f t="shared" si="143"/>
        <v/>
      </c>
      <c r="AE238" s="66" t="str">
        <f>IF(AD238="","",SUM(AD$6:AD238))</f>
        <v/>
      </c>
      <c r="AF238" s="67" t="str">
        <f t="shared" si="144"/>
        <v/>
      </c>
      <c r="AG238" s="67" t="str">
        <f t="shared" si="145"/>
        <v/>
      </c>
      <c r="AH238" s="87" t="str">
        <f t="shared" si="146"/>
        <v/>
      </c>
      <c r="AI238" s="67" t="str">
        <f t="shared" si="147"/>
        <v/>
      </c>
      <c r="AJ238" s="67" t="str">
        <f t="shared" si="148"/>
        <v/>
      </c>
      <c r="AK238" s="67" t="str">
        <f t="shared" si="149"/>
        <v/>
      </c>
      <c r="AL238" s="68" t="str">
        <f t="shared" si="150"/>
        <v/>
      </c>
      <c r="AM238" s="68" t="str">
        <f>IF(AL238="","",SUM(AL$6:AL238))</f>
        <v/>
      </c>
      <c r="AN238" s="69" t="str">
        <f t="shared" si="151"/>
        <v/>
      </c>
      <c r="AO238" s="69" t="str">
        <f t="shared" si="152"/>
        <v/>
      </c>
      <c r="AP238" s="96" t="str">
        <f t="shared" si="153"/>
        <v/>
      </c>
      <c r="AQ238" s="69" t="str">
        <f t="shared" si="154"/>
        <v/>
      </c>
      <c r="AR238" s="69" t="str">
        <f t="shared" si="155"/>
        <v/>
      </c>
      <c r="AS238" s="69" t="str">
        <f t="shared" si="156"/>
        <v/>
      </c>
      <c r="AT238" s="70" t="str">
        <f t="shared" si="157"/>
        <v/>
      </c>
      <c r="AU238" s="70" t="str">
        <f>IF(AT238="","",SUM(AT$6:AT238))</f>
        <v/>
      </c>
      <c r="AV238" s="71" t="str">
        <f t="shared" si="158"/>
        <v/>
      </c>
      <c r="AW238" s="71" t="str">
        <f t="shared" si="159"/>
        <v/>
      </c>
      <c r="AX238" s="97" t="str">
        <f t="shared" si="160"/>
        <v/>
      </c>
      <c r="AY238" s="71" t="str">
        <f t="shared" si="161"/>
        <v/>
      </c>
      <c r="AZ238" s="71" t="str">
        <f t="shared" si="162"/>
        <v/>
      </c>
      <c r="BA238" s="180" t="str">
        <f t="shared" si="163"/>
        <v/>
      </c>
      <c r="BB238" s="101"/>
    </row>
    <row r="239" spans="1:54" ht="19.95" customHeight="1" x14ac:dyDescent="0.3">
      <c r="A239" s="98" t="str">
        <f>IF(B239="","",SUM(B$6:B239))</f>
        <v/>
      </c>
      <c r="B239" s="95" t="str">
        <f t="shared" si="128"/>
        <v/>
      </c>
      <c r="C239" s="16"/>
      <c r="D239" s="16"/>
      <c r="E239" s="15"/>
      <c r="F239" s="15"/>
      <c r="G239" s="15"/>
      <c r="H239" s="170"/>
      <c r="I239" s="72" t="str">
        <f t="shared" si="167"/>
        <v/>
      </c>
      <c r="J239" s="72" t="str">
        <f t="shared" si="167"/>
        <v/>
      </c>
      <c r="K239" s="72" t="str">
        <f t="shared" si="167"/>
        <v/>
      </c>
      <c r="L239" s="72" t="str">
        <f t="shared" si="167"/>
        <v/>
      </c>
      <c r="M239" s="81" t="str">
        <f t="shared" si="167"/>
        <v/>
      </c>
      <c r="N239" s="62" t="str">
        <f t="shared" si="129"/>
        <v/>
      </c>
      <c r="O239" s="62" t="str">
        <f>IF(N239="","",SUM(N$6:N239))</f>
        <v/>
      </c>
      <c r="P239" s="63" t="str">
        <f t="shared" si="130"/>
        <v/>
      </c>
      <c r="Q239" s="63" t="str">
        <f t="shared" si="131"/>
        <v/>
      </c>
      <c r="R239" s="79" t="str">
        <f t="shared" si="132"/>
        <v/>
      </c>
      <c r="S239" s="63" t="str">
        <f t="shared" si="133"/>
        <v/>
      </c>
      <c r="T239" s="63" t="str">
        <f t="shared" si="134"/>
        <v/>
      </c>
      <c r="U239" s="63" t="str">
        <f t="shared" si="135"/>
        <v/>
      </c>
      <c r="V239" s="64" t="str">
        <f t="shared" si="136"/>
        <v/>
      </c>
      <c r="W239" s="64" t="str">
        <f>IF(V239="","",SUM(V$6:V239))</f>
        <v/>
      </c>
      <c r="X239" s="65" t="str">
        <f t="shared" si="137"/>
        <v/>
      </c>
      <c r="Y239" s="65" t="str">
        <f t="shared" si="138"/>
        <v/>
      </c>
      <c r="Z239" s="65" t="str">
        <f t="shared" si="139"/>
        <v/>
      </c>
      <c r="AA239" s="65" t="str">
        <f t="shared" si="140"/>
        <v/>
      </c>
      <c r="AB239" s="65" t="str">
        <f t="shared" si="141"/>
        <v/>
      </c>
      <c r="AC239" s="65" t="str">
        <f t="shared" si="142"/>
        <v/>
      </c>
      <c r="AD239" s="66" t="str">
        <f t="shared" si="143"/>
        <v/>
      </c>
      <c r="AE239" s="66" t="str">
        <f>IF(AD239="","",SUM(AD$6:AD239))</f>
        <v/>
      </c>
      <c r="AF239" s="67" t="str">
        <f t="shared" si="144"/>
        <v/>
      </c>
      <c r="AG239" s="67" t="str">
        <f t="shared" si="145"/>
        <v/>
      </c>
      <c r="AH239" s="87" t="str">
        <f t="shared" si="146"/>
        <v/>
      </c>
      <c r="AI239" s="67" t="str">
        <f t="shared" si="147"/>
        <v/>
      </c>
      <c r="AJ239" s="67" t="str">
        <f t="shared" si="148"/>
        <v/>
      </c>
      <c r="AK239" s="67" t="str">
        <f t="shared" si="149"/>
        <v/>
      </c>
      <c r="AL239" s="68" t="str">
        <f t="shared" si="150"/>
        <v/>
      </c>
      <c r="AM239" s="68" t="str">
        <f>IF(AL239="","",SUM(AL$6:AL239))</f>
        <v/>
      </c>
      <c r="AN239" s="69" t="str">
        <f t="shared" si="151"/>
        <v/>
      </c>
      <c r="AO239" s="69" t="str">
        <f t="shared" si="152"/>
        <v/>
      </c>
      <c r="AP239" s="96" t="str">
        <f t="shared" si="153"/>
        <v/>
      </c>
      <c r="AQ239" s="69" t="str">
        <f t="shared" si="154"/>
        <v/>
      </c>
      <c r="AR239" s="69" t="str">
        <f t="shared" si="155"/>
        <v/>
      </c>
      <c r="AS239" s="69" t="str">
        <f t="shared" si="156"/>
        <v/>
      </c>
      <c r="AT239" s="70" t="str">
        <f t="shared" si="157"/>
        <v/>
      </c>
      <c r="AU239" s="70" t="str">
        <f>IF(AT239="","",SUM(AT$6:AT239))</f>
        <v/>
      </c>
      <c r="AV239" s="71" t="str">
        <f t="shared" si="158"/>
        <v/>
      </c>
      <c r="AW239" s="71" t="str">
        <f t="shared" si="159"/>
        <v/>
      </c>
      <c r="AX239" s="97" t="str">
        <f t="shared" si="160"/>
        <v/>
      </c>
      <c r="AY239" s="71" t="str">
        <f t="shared" si="161"/>
        <v/>
      </c>
      <c r="AZ239" s="71" t="str">
        <f t="shared" si="162"/>
        <v/>
      </c>
      <c r="BA239" s="180" t="str">
        <f t="shared" si="163"/>
        <v/>
      </c>
      <c r="BB239" s="101"/>
    </row>
    <row r="240" spans="1:54" ht="19.95" customHeight="1" x14ac:dyDescent="0.3">
      <c r="A240" s="98" t="str">
        <f>IF(B240="","",SUM(B$6:B240))</f>
        <v/>
      </c>
      <c r="B240" s="95" t="str">
        <f t="shared" si="128"/>
        <v/>
      </c>
      <c r="C240" s="16"/>
      <c r="D240" s="16"/>
      <c r="E240" s="15"/>
      <c r="F240" s="15"/>
      <c r="G240" s="15"/>
      <c r="H240" s="170"/>
      <c r="I240" s="72" t="str">
        <f t="shared" si="167"/>
        <v/>
      </c>
      <c r="J240" s="72" t="str">
        <f t="shared" si="167"/>
        <v/>
      </c>
      <c r="K240" s="72" t="str">
        <f t="shared" si="167"/>
        <v/>
      </c>
      <c r="L240" s="72" t="str">
        <f t="shared" si="167"/>
        <v/>
      </c>
      <c r="M240" s="81" t="str">
        <f t="shared" si="167"/>
        <v/>
      </c>
      <c r="N240" s="62" t="str">
        <f t="shared" si="129"/>
        <v/>
      </c>
      <c r="O240" s="62" t="str">
        <f>IF(N240="","",SUM(N$6:N240))</f>
        <v/>
      </c>
      <c r="P240" s="63" t="str">
        <f t="shared" si="130"/>
        <v/>
      </c>
      <c r="Q240" s="63" t="str">
        <f t="shared" si="131"/>
        <v/>
      </c>
      <c r="R240" s="79" t="str">
        <f t="shared" si="132"/>
        <v/>
      </c>
      <c r="S240" s="63" t="str">
        <f t="shared" si="133"/>
        <v/>
      </c>
      <c r="T240" s="63" t="str">
        <f t="shared" si="134"/>
        <v/>
      </c>
      <c r="U240" s="63" t="str">
        <f t="shared" si="135"/>
        <v/>
      </c>
      <c r="V240" s="64" t="str">
        <f t="shared" si="136"/>
        <v/>
      </c>
      <c r="W240" s="64" t="str">
        <f>IF(V240="","",SUM(V$6:V240))</f>
        <v/>
      </c>
      <c r="X240" s="65" t="str">
        <f t="shared" si="137"/>
        <v/>
      </c>
      <c r="Y240" s="65" t="str">
        <f t="shared" si="138"/>
        <v/>
      </c>
      <c r="Z240" s="65" t="str">
        <f t="shared" si="139"/>
        <v/>
      </c>
      <c r="AA240" s="65" t="str">
        <f t="shared" si="140"/>
        <v/>
      </c>
      <c r="AB240" s="65" t="str">
        <f t="shared" si="141"/>
        <v/>
      </c>
      <c r="AC240" s="65" t="str">
        <f t="shared" si="142"/>
        <v/>
      </c>
      <c r="AD240" s="66" t="str">
        <f t="shared" si="143"/>
        <v/>
      </c>
      <c r="AE240" s="66" t="str">
        <f>IF(AD240="","",SUM(AD$6:AD240))</f>
        <v/>
      </c>
      <c r="AF240" s="67" t="str">
        <f t="shared" si="144"/>
        <v/>
      </c>
      <c r="AG240" s="67" t="str">
        <f t="shared" si="145"/>
        <v/>
      </c>
      <c r="AH240" s="87" t="str">
        <f t="shared" si="146"/>
        <v/>
      </c>
      <c r="AI240" s="67" t="str">
        <f t="shared" si="147"/>
        <v/>
      </c>
      <c r="AJ240" s="67" t="str">
        <f t="shared" si="148"/>
        <v/>
      </c>
      <c r="AK240" s="67" t="str">
        <f t="shared" si="149"/>
        <v/>
      </c>
      <c r="AL240" s="68" t="str">
        <f t="shared" si="150"/>
        <v/>
      </c>
      <c r="AM240" s="68" t="str">
        <f>IF(AL240="","",SUM(AL$6:AL240))</f>
        <v/>
      </c>
      <c r="AN240" s="69" t="str">
        <f t="shared" si="151"/>
        <v/>
      </c>
      <c r="AO240" s="69" t="str">
        <f t="shared" si="152"/>
        <v/>
      </c>
      <c r="AP240" s="96" t="str">
        <f t="shared" si="153"/>
        <v/>
      </c>
      <c r="AQ240" s="69" t="str">
        <f t="shared" si="154"/>
        <v/>
      </c>
      <c r="AR240" s="69" t="str">
        <f t="shared" si="155"/>
        <v/>
      </c>
      <c r="AS240" s="69" t="str">
        <f t="shared" si="156"/>
        <v/>
      </c>
      <c r="AT240" s="70" t="str">
        <f t="shared" si="157"/>
        <v/>
      </c>
      <c r="AU240" s="70" t="str">
        <f>IF(AT240="","",SUM(AT$6:AT240))</f>
        <v/>
      </c>
      <c r="AV240" s="71" t="str">
        <f t="shared" si="158"/>
        <v/>
      </c>
      <c r="AW240" s="71" t="str">
        <f t="shared" si="159"/>
        <v/>
      </c>
      <c r="AX240" s="97" t="str">
        <f t="shared" si="160"/>
        <v/>
      </c>
      <c r="AY240" s="71" t="str">
        <f t="shared" si="161"/>
        <v/>
      </c>
      <c r="AZ240" s="71" t="str">
        <f t="shared" si="162"/>
        <v/>
      </c>
      <c r="BA240" s="180" t="str">
        <f t="shared" si="163"/>
        <v/>
      </c>
      <c r="BB240" s="101"/>
    </row>
    <row r="241" spans="1:54" ht="19.95" customHeight="1" x14ac:dyDescent="0.3">
      <c r="A241" s="98" t="str">
        <f>IF(B241="","",SUM(B$6:B241))</f>
        <v/>
      </c>
      <c r="B241" s="95" t="str">
        <f t="shared" si="128"/>
        <v/>
      </c>
      <c r="C241" s="16"/>
      <c r="D241" s="16"/>
      <c r="E241" s="15"/>
      <c r="F241" s="15"/>
      <c r="G241" s="15"/>
      <c r="H241" s="170"/>
      <c r="I241" s="72" t="str">
        <f t="shared" si="167"/>
        <v/>
      </c>
      <c r="J241" s="72" t="str">
        <f t="shared" si="167"/>
        <v/>
      </c>
      <c r="K241" s="72" t="str">
        <f t="shared" si="167"/>
        <v/>
      </c>
      <c r="L241" s="72" t="str">
        <f t="shared" si="167"/>
        <v/>
      </c>
      <c r="M241" s="81" t="str">
        <f t="shared" si="167"/>
        <v/>
      </c>
      <c r="N241" s="62" t="str">
        <f t="shared" si="129"/>
        <v/>
      </c>
      <c r="O241" s="62" t="str">
        <f>IF(N241="","",SUM(N$6:N241))</f>
        <v/>
      </c>
      <c r="P241" s="63" t="str">
        <f t="shared" si="130"/>
        <v/>
      </c>
      <c r="Q241" s="63" t="str">
        <f t="shared" si="131"/>
        <v/>
      </c>
      <c r="R241" s="79" t="str">
        <f t="shared" si="132"/>
        <v/>
      </c>
      <c r="S241" s="63" t="str">
        <f t="shared" si="133"/>
        <v/>
      </c>
      <c r="T241" s="63" t="str">
        <f t="shared" si="134"/>
        <v/>
      </c>
      <c r="U241" s="63" t="str">
        <f t="shared" si="135"/>
        <v/>
      </c>
      <c r="V241" s="64" t="str">
        <f t="shared" si="136"/>
        <v/>
      </c>
      <c r="W241" s="64" t="str">
        <f>IF(V241="","",SUM(V$6:V241))</f>
        <v/>
      </c>
      <c r="X241" s="65" t="str">
        <f t="shared" si="137"/>
        <v/>
      </c>
      <c r="Y241" s="65" t="str">
        <f t="shared" si="138"/>
        <v/>
      </c>
      <c r="Z241" s="65" t="str">
        <f t="shared" si="139"/>
        <v/>
      </c>
      <c r="AA241" s="65" t="str">
        <f t="shared" si="140"/>
        <v/>
      </c>
      <c r="AB241" s="65" t="str">
        <f t="shared" si="141"/>
        <v/>
      </c>
      <c r="AC241" s="65" t="str">
        <f t="shared" si="142"/>
        <v/>
      </c>
      <c r="AD241" s="66" t="str">
        <f t="shared" si="143"/>
        <v/>
      </c>
      <c r="AE241" s="66" t="str">
        <f>IF(AD241="","",SUM(AD$6:AD241))</f>
        <v/>
      </c>
      <c r="AF241" s="67" t="str">
        <f t="shared" si="144"/>
        <v/>
      </c>
      <c r="AG241" s="67" t="str">
        <f t="shared" si="145"/>
        <v/>
      </c>
      <c r="AH241" s="87" t="str">
        <f t="shared" si="146"/>
        <v/>
      </c>
      <c r="AI241" s="67" t="str">
        <f t="shared" si="147"/>
        <v/>
      </c>
      <c r="AJ241" s="67" t="str">
        <f t="shared" si="148"/>
        <v/>
      </c>
      <c r="AK241" s="67" t="str">
        <f t="shared" si="149"/>
        <v/>
      </c>
      <c r="AL241" s="68" t="str">
        <f t="shared" si="150"/>
        <v/>
      </c>
      <c r="AM241" s="68" t="str">
        <f>IF(AL241="","",SUM(AL$6:AL241))</f>
        <v/>
      </c>
      <c r="AN241" s="69" t="str">
        <f t="shared" si="151"/>
        <v/>
      </c>
      <c r="AO241" s="69" t="str">
        <f t="shared" si="152"/>
        <v/>
      </c>
      <c r="AP241" s="96" t="str">
        <f t="shared" si="153"/>
        <v/>
      </c>
      <c r="AQ241" s="69" t="str">
        <f t="shared" si="154"/>
        <v/>
      </c>
      <c r="AR241" s="69" t="str">
        <f t="shared" si="155"/>
        <v/>
      </c>
      <c r="AS241" s="69" t="str">
        <f t="shared" si="156"/>
        <v/>
      </c>
      <c r="AT241" s="70" t="str">
        <f t="shared" si="157"/>
        <v/>
      </c>
      <c r="AU241" s="70" t="str">
        <f>IF(AT241="","",SUM(AT$6:AT241))</f>
        <v/>
      </c>
      <c r="AV241" s="71" t="str">
        <f t="shared" si="158"/>
        <v/>
      </c>
      <c r="AW241" s="71" t="str">
        <f t="shared" si="159"/>
        <v/>
      </c>
      <c r="AX241" s="97" t="str">
        <f t="shared" si="160"/>
        <v/>
      </c>
      <c r="AY241" s="71" t="str">
        <f t="shared" si="161"/>
        <v/>
      </c>
      <c r="AZ241" s="71" t="str">
        <f t="shared" si="162"/>
        <v/>
      </c>
      <c r="BA241" s="180" t="str">
        <f t="shared" si="163"/>
        <v/>
      </c>
      <c r="BB241" s="101"/>
    </row>
    <row r="242" spans="1:54" ht="19.95" customHeight="1" x14ac:dyDescent="0.3">
      <c r="A242" s="98" t="str">
        <f>IF(B242="","",SUM(B$6:B242))</f>
        <v/>
      </c>
      <c r="B242" s="95" t="str">
        <f t="shared" si="128"/>
        <v/>
      </c>
      <c r="C242" s="16"/>
      <c r="D242" s="16"/>
      <c r="E242" s="15"/>
      <c r="F242" s="15"/>
      <c r="G242" s="15"/>
      <c r="H242" s="170"/>
      <c r="I242" s="72" t="str">
        <f t="shared" si="167"/>
        <v/>
      </c>
      <c r="J242" s="72" t="str">
        <f t="shared" si="167"/>
        <v/>
      </c>
      <c r="K242" s="72" t="str">
        <f t="shared" si="167"/>
        <v/>
      </c>
      <c r="L242" s="72" t="str">
        <f t="shared" si="167"/>
        <v/>
      </c>
      <c r="M242" s="81" t="str">
        <f t="shared" si="167"/>
        <v/>
      </c>
      <c r="N242" s="62" t="str">
        <f t="shared" si="129"/>
        <v/>
      </c>
      <c r="O242" s="62" t="str">
        <f>IF(N242="","",SUM(N$6:N242))</f>
        <v/>
      </c>
      <c r="P242" s="63" t="str">
        <f t="shared" si="130"/>
        <v/>
      </c>
      <c r="Q242" s="63" t="str">
        <f t="shared" si="131"/>
        <v/>
      </c>
      <c r="R242" s="79" t="str">
        <f t="shared" si="132"/>
        <v/>
      </c>
      <c r="S242" s="63" t="str">
        <f t="shared" si="133"/>
        <v/>
      </c>
      <c r="T242" s="63" t="str">
        <f t="shared" si="134"/>
        <v/>
      </c>
      <c r="U242" s="63" t="str">
        <f t="shared" si="135"/>
        <v/>
      </c>
      <c r="V242" s="64" t="str">
        <f t="shared" si="136"/>
        <v/>
      </c>
      <c r="W242" s="64" t="str">
        <f>IF(V242="","",SUM(V$6:V242))</f>
        <v/>
      </c>
      <c r="X242" s="65" t="str">
        <f t="shared" si="137"/>
        <v/>
      </c>
      <c r="Y242" s="65" t="str">
        <f t="shared" si="138"/>
        <v/>
      </c>
      <c r="Z242" s="65" t="str">
        <f t="shared" si="139"/>
        <v/>
      </c>
      <c r="AA242" s="65" t="str">
        <f t="shared" si="140"/>
        <v/>
      </c>
      <c r="AB242" s="65" t="str">
        <f t="shared" si="141"/>
        <v/>
      </c>
      <c r="AC242" s="65" t="str">
        <f t="shared" si="142"/>
        <v/>
      </c>
      <c r="AD242" s="66" t="str">
        <f t="shared" si="143"/>
        <v/>
      </c>
      <c r="AE242" s="66" t="str">
        <f>IF(AD242="","",SUM(AD$6:AD242))</f>
        <v/>
      </c>
      <c r="AF242" s="67" t="str">
        <f t="shared" si="144"/>
        <v/>
      </c>
      <c r="AG242" s="67" t="str">
        <f t="shared" si="145"/>
        <v/>
      </c>
      <c r="AH242" s="87" t="str">
        <f t="shared" si="146"/>
        <v/>
      </c>
      <c r="AI242" s="67" t="str">
        <f t="shared" si="147"/>
        <v/>
      </c>
      <c r="AJ242" s="67" t="str">
        <f t="shared" si="148"/>
        <v/>
      </c>
      <c r="AK242" s="67" t="str">
        <f t="shared" si="149"/>
        <v/>
      </c>
      <c r="AL242" s="68" t="str">
        <f t="shared" si="150"/>
        <v/>
      </c>
      <c r="AM242" s="68" t="str">
        <f>IF(AL242="","",SUM(AL$6:AL242))</f>
        <v/>
      </c>
      <c r="AN242" s="69" t="str">
        <f t="shared" si="151"/>
        <v/>
      </c>
      <c r="AO242" s="69" t="str">
        <f t="shared" si="152"/>
        <v/>
      </c>
      <c r="AP242" s="96" t="str">
        <f t="shared" si="153"/>
        <v/>
      </c>
      <c r="AQ242" s="69" t="str">
        <f t="shared" si="154"/>
        <v/>
      </c>
      <c r="AR242" s="69" t="str">
        <f t="shared" si="155"/>
        <v/>
      </c>
      <c r="AS242" s="69" t="str">
        <f t="shared" si="156"/>
        <v/>
      </c>
      <c r="AT242" s="70" t="str">
        <f t="shared" si="157"/>
        <v/>
      </c>
      <c r="AU242" s="70" t="str">
        <f>IF(AT242="","",SUM(AT$6:AT242))</f>
        <v/>
      </c>
      <c r="AV242" s="71" t="str">
        <f t="shared" si="158"/>
        <v/>
      </c>
      <c r="AW242" s="71" t="str">
        <f t="shared" si="159"/>
        <v/>
      </c>
      <c r="AX242" s="97" t="str">
        <f t="shared" si="160"/>
        <v/>
      </c>
      <c r="AY242" s="71" t="str">
        <f t="shared" si="161"/>
        <v/>
      </c>
      <c r="AZ242" s="71" t="str">
        <f t="shared" si="162"/>
        <v/>
      </c>
      <c r="BA242" s="180" t="str">
        <f t="shared" si="163"/>
        <v/>
      </c>
      <c r="BB242" s="101"/>
    </row>
    <row r="243" spans="1:54" ht="19.95" customHeight="1" x14ac:dyDescent="0.3">
      <c r="A243" s="98" t="str">
        <f>IF(B243="","",SUM(B$6:B243))</f>
        <v/>
      </c>
      <c r="B243" s="95" t="str">
        <f t="shared" si="128"/>
        <v/>
      </c>
      <c r="C243" s="16"/>
      <c r="D243" s="16"/>
      <c r="E243" s="15"/>
      <c r="F243" s="15"/>
      <c r="G243" s="15"/>
      <c r="H243" s="170"/>
      <c r="I243" s="72" t="str">
        <f t="shared" si="167"/>
        <v/>
      </c>
      <c r="J243" s="72" t="str">
        <f t="shared" si="167"/>
        <v/>
      </c>
      <c r="K243" s="72" t="str">
        <f t="shared" si="167"/>
        <v/>
      </c>
      <c r="L243" s="72" t="str">
        <f t="shared" si="167"/>
        <v/>
      </c>
      <c r="M243" s="81" t="str">
        <f t="shared" si="167"/>
        <v/>
      </c>
      <c r="N243" s="62" t="str">
        <f t="shared" si="129"/>
        <v/>
      </c>
      <c r="O243" s="62" t="str">
        <f>IF(N243="","",SUM(N$6:N243))</f>
        <v/>
      </c>
      <c r="P243" s="63" t="str">
        <f t="shared" si="130"/>
        <v/>
      </c>
      <c r="Q243" s="63" t="str">
        <f t="shared" si="131"/>
        <v/>
      </c>
      <c r="R243" s="79" t="str">
        <f t="shared" si="132"/>
        <v/>
      </c>
      <c r="S243" s="63" t="str">
        <f t="shared" si="133"/>
        <v/>
      </c>
      <c r="T243" s="63" t="str">
        <f t="shared" si="134"/>
        <v/>
      </c>
      <c r="U243" s="63" t="str">
        <f t="shared" si="135"/>
        <v/>
      </c>
      <c r="V243" s="64" t="str">
        <f t="shared" si="136"/>
        <v/>
      </c>
      <c r="W243" s="64" t="str">
        <f>IF(V243="","",SUM(V$6:V243))</f>
        <v/>
      </c>
      <c r="X243" s="65" t="str">
        <f t="shared" si="137"/>
        <v/>
      </c>
      <c r="Y243" s="65" t="str">
        <f t="shared" si="138"/>
        <v/>
      </c>
      <c r="Z243" s="65" t="str">
        <f t="shared" si="139"/>
        <v/>
      </c>
      <c r="AA243" s="65" t="str">
        <f t="shared" si="140"/>
        <v/>
      </c>
      <c r="AB243" s="65" t="str">
        <f t="shared" si="141"/>
        <v/>
      </c>
      <c r="AC243" s="65" t="str">
        <f t="shared" si="142"/>
        <v/>
      </c>
      <c r="AD243" s="66" t="str">
        <f t="shared" si="143"/>
        <v/>
      </c>
      <c r="AE243" s="66" t="str">
        <f>IF(AD243="","",SUM(AD$6:AD243))</f>
        <v/>
      </c>
      <c r="AF243" s="67" t="str">
        <f t="shared" si="144"/>
        <v/>
      </c>
      <c r="AG243" s="67" t="str">
        <f t="shared" si="145"/>
        <v/>
      </c>
      <c r="AH243" s="87" t="str">
        <f t="shared" si="146"/>
        <v/>
      </c>
      <c r="AI243" s="67" t="str">
        <f t="shared" si="147"/>
        <v/>
      </c>
      <c r="AJ243" s="67" t="str">
        <f t="shared" si="148"/>
        <v/>
      </c>
      <c r="AK243" s="67" t="str">
        <f t="shared" si="149"/>
        <v/>
      </c>
      <c r="AL243" s="68" t="str">
        <f t="shared" si="150"/>
        <v/>
      </c>
      <c r="AM243" s="68" t="str">
        <f>IF(AL243="","",SUM(AL$6:AL243))</f>
        <v/>
      </c>
      <c r="AN243" s="69" t="str">
        <f t="shared" si="151"/>
        <v/>
      </c>
      <c r="AO243" s="69" t="str">
        <f t="shared" si="152"/>
        <v/>
      </c>
      <c r="AP243" s="96" t="str">
        <f t="shared" si="153"/>
        <v/>
      </c>
      <c r="AQ243" s="69" t="str">
        <f t="shared" si="154"/>
        <v/>
      </c>
      <c r="AR243" s="69" t="str">
        <f t="shared" si="155"/>
        <v/>
      </c>
      <c r="AS243" s="69" t="str">
        <f t="shared" si="156"/>
        <v/>
      </c>
      <c r="AT243" s="70" t="str">
        <f t="shared" si="157"/>
        <v/>
      </c>
      <c r="AU243" s="70" t="str">
        <f>IF(AT243="","",SUM(AT$6:AT243))</f>
        <v/>
      </c>
      <c r="AV243" s="71" t="str">
        <f t="shared" si="158"/>
        <v/>
      </c>
      <c r="AW243" s="71" t="str">
        <f t="shared" si="159"/>
        <v/>
      </c>
      <c r="AX243" s="97" t="str">
        <f t="shared" si="160"/>
        <v/>
      </c>
      <c r="AY243" s="71" t="str">
        <f t="shared" si="161"/>
        <v/>
      </c>
      <c r="AZ243" s="71" t="str">
        <f t="shared" si="162"/>
        <v/>
      </c>
      <c r="BA243" s="180" t="str">
        <f t="shared" si="163"/>
        <v/>
      </c>
      <c r="BB243" s="101"/>
    </row>
    <row r="244" spans="1:54" ht="19.95" customHeight="1" x14ac:dyDescent="0.3">
      <c r="A244" s="98" t="str">
        <f>IF(B244="","",SUM(B$6:B244))</f>
        <v/>
      </c>
      <c r="B244" s="95" t="str">
        <f t="shared" si="128"/>
        <v/>
      </c>
      <c r="C244" s="16"/>
      <c r="D244" s="16"/>
      <c r="E244" s="15"/>
      <c r="F244" s="15"/>
      <c r="G244" s="15"/>
      <c r="H244" s="170"/>
      <c r="I244" s="72" t="str">
        <f t="shared" si="167"/>
        <v/>
      </c>
      <c r="J244" s="72" t="str">
        <f t="shared" si="167"/>
        <v/>
      </c>
      <c r="K244" s="72" t="str">
        <f t="shared" si="167"/>
        <v/>
      </c>
      <c r="L244" s="72" t="str">
        <f t="shared" si="167"/>
        <v/>
      </c>
      <c r="M244" s="81" t="str">
        <f t="shared" si="167"/>
        <v/>
      </c>
      <c r="N244" s="62" t="str">
        <f t="shared" si="129"/>
        <v/>
      </c>
      <c r="O244" s="62" t="str">
        <f>IF(N244="","",SUM(N$6:N244))</f>
        <v/>
      </c>
      <c r="P244" s="63" t="str">
        <f t="shared" si="130"/>
        <v/>
      </c>
      <c r="Q244" s="63" t="str">
        <f t="shared" si="131"/>
        <v/>
      </c>
      <c r="R244" s="79" t="str">
        <f t="shared" si="132"/>
        <v/>
      </c>
      <c r="S244" s="63" t="str">
        <f t="shared" si="133"/>
        <v/>
      </c>
      <c r="T244" s="63" t="str">
        <f t="shared" si="134"/>
        <v/>
      </c>
      <c r="U244" s="63" t="str">
        <f t="shared" si="135"/>
        <v/>
      </c>
      <c r="V244" s="64" t="str">
        <f t="shared" si="136"/>
        <v/>
      </c>
      <c r="W244" s="64" t="str">
        <f>IF(V244="","",SUM(V$6:V244))</f>
        <v/>
      </c>
      <c r="X244" s="65" t="str">
        <f t="shared" si="137"/>
        <v/>
      </c>
      <c r="Y244" s="65" t="str">
        <f t="shared" si="138"/>
        <v/>
      </c>
      <c r="Z244" s="65" t="str">
        <f t="shared" si="139"/>
        <v/>
      </c>
      <c r="AA244" s="65" t="str">
        <f t="shared" si="140"/>
        <v/>
      </c>
      <c r="AB244" s="65" t="str">
        <f t="shared" si="141"/>
        <v/>
      </c>
      <c r="AC244" s="65" t="str">
        <f t="shared" si="142"/>
        <v/>
      </c>
      <c r="AD244" s="66" t="str">
        <f t="shared" si="143"/>
        <v/>
      </c>
      <c r="AE244" s="66" t="str">
        <f>IF(AD244="","",SUM(AD$6:AD244))</f>
        <v/>
      </c>
      <c r="AF244" s="67" t="str">
        <f t="shared" si="144"/>
        <v/>
      </c>
      <c r="AG244" s="67" t="str">
        <f t="shared" si="145"/>
        <v/>
      </c>
      <c r="AH244" s="87" t="str">
        <f t="shared" si="146"/>
        <v/>
      </c>
      <c r="AI244" s="67" t="str">
        <f t="shared" si="147"/>
        <v/>
      </c>
      <c r="AJ244" s="67" t="str">
        <f t="shared" si="148"/>
        <v/>
      </c>
      <c r="AK244" s="67" t="str">
        <f t="shared" si="149"/>
        <v/>
      </c>
      <c r="AL244" s="68" t="str">
        <f t="shared" si="150"/>
        <v/>
      </c>
      <c r="AM244" s="68" t="str">
        <f>IF(AL244="","",SUM(AL$6:AL244))</f>
        <v/>
      </c>
      <c r="AN244" s="69" t="str">
        <f t="shared" si="151"/>
        <v/>
      </c>
      <c r="AO244" s="69" t="str">
        <f t="shared" si="152"/>
        <v/>
      </c>
      <c r="AP244" s="96" t="str">
        <f t="shared" si="153"/>
        <v/>
      </c>
      <c r="AQ244" s="69" t="str">
        <f t="shared" si="154"/>
        <v/>
      </c>
      <c r="AR244" s="69" t="str">
        <f t="shared" si="155"/>
        <v/>
      </c>
      <c r="AS244" s="69" t="str">
        <f t="shared" si="156"/>
        <v/>
      </c>
      <c r="AT244" s="70" t="str">
        <f t="shared" si="157"/>
        <v/>
      </c>
      <c r="AU244" s="70" t="str">
        <f>IF(AT244="","",SUM(AT$6:AT244))</f>
        <v/>
      </c>
      <c r="AV244" s="71" t="str">
        <f t="shared" si="158"/>
        <v/>
      </c>
      <c r="AW244" s="71" t="str">
        <f t="shared" si="159"/>
        <v/>
      </c>
      <c r="AX244" s="97" t="str">
        <f t="shared" si="160"/>
        <v/>
      </c>
      <c r="AY244" s="71" t="str">
        <f t="shared" si="161"/>
        <v/>
      </c>
      <c r="AZ244" s="71" t="str">
        <f t="shared" si="162"/>
        <v/>
      </c>
      <c r="BA244" s="180" t="str">
        <f t="shared" si="163"/>
        <v/>
      </c>
      <c r="BB244" s="101"/>
    </row>
    <row r="245" spans="1:54" ht="19.95" customHeight="1" x14ac:dyDescent="0.3">
      <c r="A245" s="98" t="str">
        <f>IF(B245="","",SUM(B$6:B245))</f>
        <v/>
      </c>
      <c r="B245" s="95" t="str">
        <f t="shared" si="128"/>
        <v/>
      </c>
      <c r="C245" s="16"/>
      <c r="D245" s="16"/>
      <c r="E245" s="15"/>
      <c r="F245" s="15"/>
      <c r="G245" s="15"/>
      <c r="H245" s="170"/>
      <c r="I245" s="72" t="str">
        <f t="shared" si="167"/>
        <v/>
      </c>
      <c r="J245" s="72" t="str">
        <f t="shared" si="167"/>
        <v/>
      </c>
      <c r="K245" s="72" t="str">
        <f t="shared" si="167"/>
        <v/>
      </c>
      <c r="L245" s="72" t="str">
        <f t="shared" si="167"/>
        <v/>
      </c>
      <c r="M245" s="81" t="str">
        <f t="shared" si="167"/>
        <v/>
      </c>
      <c r="N245" s="62" t="str">
        <f t="shared" si="129"/>
        <v/>
      </c>
      <c r="O245" s="62" t="str">
        <f>IF(N245="","",SUM(N$6:N245))</f>
        <v/>
      </c>
      <c r="P245" s="63" t="str">
        <f t="shared" si="130"/>
        <v/>
      </c>
      <c r="Q245" s="63" t="str">
        <f t="shared" si="131"/>
        <v/>
      </c>
      <c r="R245" s="79" t="str">
        <f t="shared" si="132"/>
        <v/>
      </c>
      <c r="S245" s="63" t="str">
        <f t="shared" si="133"/>
        <v/>
      </c>
      <c r="T245" s="63" t="str">
        <f t="shared" si="134"/>
        <v/>
      </c>
      <c r="U245" s="63" t="str">
        <f t="shared" si="135"/>
        <v/>
      </c>
      <c r="V245" s="64" t="str">
        <f t="shared" si="136"/>
        <v/>
      </c>
      <c r="W245" s="64" t="str">
        <f>IF(V245="","",SUM(V$6:V245))</f>
        <v/>
      </c>
      <c r="X245" s="65" t="str">
        <f t="shared" si="137"/>
        <v/>
      </c>
      <c r="Y245" s="65" t="str">
        <f t="shared" si="138"/>
        <v/>
      </c>
      <c r="Z245" s="65" t="str">
        <f t="shared" si="139"/>
        <v/>
      </c>
      <c r="AA245" s="65" t="str">
        <f t="shared" si="140"/>
        <v/>
      </c>
      <c r="AB245" s="65" t="str">
        <f t="shared" si="141"/>
        <v/>
      </c>
      <c r="AC245" s="65" t="str">
        <f t="shared" si="142"/>
        <v/>
      </c>
      <c r="AD245" s="66" t="str">
        <f t="shared" si="143"/>
        <v/>
      </c>
      <c r="AE245" s="66" t="str">
        <f>IF(AD245="","",SUM(AD$6:AD245))</f>
        <v/>
      </c>
      <c r="AF245" s="67" t="str">
        <f t="shared" si="144"/>
        <v/>
      </c>
      <c r="AG245" s="67" t="str">
        <f t="shared" si="145"/>
        <v/>
      </c>
      <c r="AH245" s="87" t="str">
        <f t="shared" si="146"/>
        <v/>
      </c>
      <c r="AI245" s="67" t="str">
        <f t="shared" si="147"/>
        <v/>
      </c>
      <c r="AJ245" s="67" t="str">
        <f t="shared" si="148"/>
        <v/>
      </c>
      <c r="AK245" s="67" t="str">
        <f t="shared" si="149"/>
        <v/>
      </c>
      <c r="AL245" s="68" t="str">
        <f t="shared" si="150"/>
        <v/>
      </c>
      <c r="AM245" s="68" t="str">
        <f>IF(AL245="","",SUM(AL$6:AL245))</f>
        <v/>
      </c>
      <c r="AN245" s="69" t="str">
        <f t="shared" si="151"/>
        <v/>
      </c>
      <c r="AO245" s="69" t="str">
        <f t="shared" si="152"/>
        <v/>
      </c>
      <c r="AP245" s="96" t="str">
        <f t="shared" si="153"/>
        <v/>
      </c>
      <c r="AQ245" s="69" t="str">
        <f t="shared" si="154"/>
        <v/>
      </c>
      <c r="AR245" s="69" t="str">
        <f t="shared" si="155"/>
        <v/>
      </c>
      <c r="AS245" s="69" t="str">
        <f t="shared" si="156"/>
        <v/>
      </c>
      <c r="AT245" s="70" t="str">
        <f t="shared" si="157"/>
        <v/>
      </c>
      <c r="AU245" s="70" t="str">
        <f>IF(AT245="","",SUM(AT$6:AT245))</f>
        <v/>
      </c>
      <c r="AV245" s="71" t="str">
        <f t="shared" si="158"/>
        <v/>
      </c>
      <c r="AW245" s="71" t="str">
        <f t="shared" si="159"/>
        <v/>
      </c>
      <c r="AX245" s="97" t="str">
        <f t="shared" si="160"/>
        <v/>
      </c>
      <c r="AY245" s="71" t="str">
        <f t="shared" si="161"/>
        <v/>
      </c>
      <c r="AZ245" s="71" t="str">
        <f t="shared" si="162"/>
        <v/>
      </c>
      <c r="BA245" s="180" t="str">
        <f t="shared" si="163"/>
        <v/>
      </c>
      <c r="BB245" s="101"/>
    </row>
    <row r="246" spans="1:54" ht="19.95" customHeight="1" x14ac:dyDescent="0.3">
      <c r="A246" s="98" t="str">
        <f>IF(B246="","",SUM(B$6:B246))</f>
        <v/>
      </c>
      <c r="B246" s="95" t="str">
        <f t="shared" si="128"/>
        <v/>
      </c>
      <c r="C246" s="16"/>
      <c r="D246" s="16"/>
      <c r="E246" s="15"/>
      <c r="F246" s="15"/>
      <c r="G246" s="15"/>
      <c r="H246" s="170"/>
      <c r="I246" s="72" t="str">
        <f t="shared" ref="I246:M255" si="168">IF($D246=I$5,"TRUE","")</f>
        <v/>
      </c>
      <c r="J246" s="72" t="str">
        <f t="shared" si="168"/>
        <v/>
      </c>
      <c r="K246" s="72" t="str">
        <f t="shared" si="168"/>
        <v/>
      </c>
      <c r="L246" s="72" t="str">
        <f t="shared" si="168"/>
        <v/>
      </c>
      <c r="M246" s="81" t="str">
        <f t="shared" si="168"/>
        <v/>
      </c>
      <c r="N246" s="62" t="str">
        <f t="shared" si="129"/>
        <v/>
      </c>
      <c r="O246" s="62" t="str">
        <f>IF(N246="","",SUM(N$6:N246))</f>
        <v/>
      </c>
      <c r="P246" s="63" t="str">
        <f t="shared" si="130"/>
        <v/>
      </c>
      <c r="Q246" s="63" t="str">
        <f t="shared" si="131"/>
        <v/>
      </c>
      <c r="R246" s="79" t="str">
        <f t="shared" si="132"/>
        <v/>
      </c>
      <c r="S246" s="63" t="str">
        <f t="shared" si="133"/>
        <v/>
      </c>
      <c r="T246" s="63" t="str">
        <f t="shared" si="134"/>
        <v/>
      </c>
      <c r="U246" s="63" t="str">
        <f t="shared" si="135"/>
        <v/>
      </c>
      <c r="V246" s="64" t="str">
        <f t="shared" si="136"/>
        <v/>
      </c>
      <c r="W246" s="64" t="str">
        <f>IF(V246="","",SUM(V$6:V246))</f>
        <v/>
      </c>
      <c r="X246" s="65" t="str">
        <f t="shared" si="137"/>
        <v/>
      </c>
      <c r="Y246" s="65" t="str">
        <f t="shared" si="138"/>
        <v/>
      </c>
      <c r="Z246" s="65" t="str">
        <f t="shared" si="139"/>
        <v/>
      </c>
      <c r="AA246" s="65" t="str">
        <f t="shared" si="140"/>
        <v/>
      </c>
      <c r="AB246" s="65" t="str">
        <f t="shared" si="141"/>
        <v/>
      </c>
      <c r="AC246" s="65" t="str">
        <f t="shared" si="142"/>
        <v/>
      </c>
      <c r="AD246" s="66" t="str">
        <f t="shared" si="143"/>
        <v/>
      </c>
      <c r="AE246" s="66" t="str">
        <f>IF(AD246="","",SUM(AD$6:AD246))</f>
        <v/>
      </c>
      <c r="AF246" s="67" t="str">
        <f t="shared" si="144"/>
        <v/>
      </c>
      <c r="AG246" s="67" t="str">
        <f t="shared" si="145"/>
        <v/>
      </c>
      <c r="AH246" s="87" t="str">
        <f t="shared" si="146"/>
        <v/>
      </c>
      <c r="AI246" s="67" t="str">
        <f t="shared" si="147"/>
        <v/>
      </c>
      <c r="AJ246" s="67" t="str">
        <f t="shared" si="148"/>
        <v/>
      </c>
      <c r="AK246" s="67" t="str">
        <f t="shared" si="149"/>
        <v/>
      </c>
      <c r="AL246" s="68" t="str">
        <f t="shared" si="150"/>
        <v/>
      </c>
      <c r="AM246" s="68" t="str">
        <f>IF(AL246="","",SUM(AL$6:AL246))</f>
        <v/>
      </c>
      <c r="AN246" s="69" t="str">
        <f t="shared" si="151"/>
        <v/>
      </c>
      <c r="AO246" s="69" t="str">
        <f t="shared" si="152"/>
        <v/>
      </c>
      <c r="AP246" s="96" t="str">
        <f t="shared" si="153"/>
        <v/>
      </c>
      <c r="AQ246" s="69" t="str">
        <f t="shared" si="154"/>
        <v/>
      </c>
      <c r="AR246" s="69" t="str">
        <f t="shared" si="155"/>
        <v/>
      </c>
      <c r="AS246" s="69" t="str">
        <f t="shared" si="156"/>
        <v/>
      </c>
      <c r="AT246" s="70" t="str">
        <f t="shared" si="157"/>
        <v/>
      </c>
      <c r="AU246" s="70" t="str">
        <f>IF(AT246="","",SUM(AT$6:AT246))</f>
        <v/>
      </c>
      <c r="AV246" s="71" t="str">
        <f t="shared" si="158"/>
        <v/>
      </c>
      <c r="AW246" s="71" t="str">
        <f t="shared" si="159"/>
        <v/>
      </c>
      <c r="AX246" s="97" t="str">
        <f t="shared" si="160"/>
        <v/>
      </c>
      <c r="AY246" s="71" t="str">
        <f t="shared" si="161"/>
        <v/>
      </c>
      <c r="AZ246" s="71" t="str">
        <f t="shared" si="162"/>
        <v/>
      </c>
      <c r="BA246" s="180" t="str">
        <f t="shared" si="163"/>
        <v/>
      </c>
      <c r="BB246" s="101"/>
    </row>
    <row r="247" spans="1:54" ht="19.95" customHeight="1" x14ac:dyDescent="0.3">
      <c r="A247" s="98" t="str">
        <f>IF(B247="","",SUM(B$6:B247))</f>
        <v/>
      </c>
      <c r="B247" s="95" t="str">
        <f t="shared" si="128"/>
        <v/>
      </c>
      <c r="C247" s="16"/>
      <c r="D247" s="16"/>
      <c r="E247" s="15"/>
      <c r="F247" s="15"/>
      <c r="G247" s="15"/>
      <c r="H247" s="170"/>
      <c r="I247" s="72" t="str">
        <f t="shared" si="168"/>
        <v/>
      </c>
      <c r="J247" s="72" t="str">
        <f t="shared" si="168"/>
        <v/>
      </c>
      <c r="K247" s="72" t="str">
        <f t="shared" si="168"/>
        <v/>
      </c>
      <c r="L247" s="72" t="str">
        <f t="shared" si="168"/>
        <v/>
      </c>
      <c r="M247" s="81" t="str">
        <f t="shared" si="168"/>
        <v/>
      </c>
      <c r="N247" s="62" t="str">
        <f t="shared" si="129"/>
        <v/>
      </c>
      <c r="O247" s="62" t="str">
        <f>IF(N247="","",SUM(N$6:N247))</f>
        <v/>
      </c>
      <c r="P247" s="63" t="str">
        <f t="shared" si="130"/>
        <v/>
      </c>
      <c r="Q247" s="63" t="str">
        <f t="shared" si="131"/>
        <v/>
      </c>
      <c r="R247" s="79" t="str">
        <f t="shared" si="132"/>
        <v/>
      </c>
      <c r="S247" s="63" t="str">
        <f t="shared" si="133"/>
        <v/>
      </c>
      <c r="T247" s="63" t="str">
        <f t="shared" si="134"/>
        <v/>
      </c>
      <c r="U247" s="63" t="str">
        <f t="shared" si="135"/>
        <v/>
      </c>
      <c r="V247" s="64" t="str">
        <f t="shared" si="136"/>
        <v/>
      </c>
      <c r="W247" s="64" t="str">
        <f>IF(V247="","",SUM(V$6:V247))</f>
        <v/>
      </c>
      <c r="X247" s="65" t="str">
        <f t="shared" si="137"/>
        <v/>
      </c>
      <c r="Y247" s="65" t="str">
        <f t="shared" si="138"/>
        <v/>
      </c>
      <c r="Z247" s="65" t="str">
        <f t="shared" si="139"/>
        <v/>
      </c>
      <c r="AA247" s="65" t="str">
        <f t="shared" si="140"/>
        <v/>
      </c>
      <c r="AB247" s="65" t="str">
        <f t="shared" si="141"/>
        <v/>
      </c>
      <c r="AC247" s="65" t="str">
        <f t="shared" si="142"/>
        <v/>
      </c>
      <c r="AD247" s="66" t="str">
        <f t="shared" si="143"/>
        <v/>
      </c>
      <c r="AE247" s="66" t="str">
        <f>IF(AD247="","",SUM(AD$6:AD247))</f>
        <v/>
      </c>
      <c r="AF247" s="67" t="str">
        <f t="shared" si="144"/>
        <v/>
      </c>
      <c r="AG247" s="67" t="str">
        <f t="shared" si="145"/>
        <v/>
      </c>
      <c r="AH247" s="87" t="str">
        <f t="shared" si="146"/>
        <v/>
      </c>
      <c r="AI247" s="67" t="str">
        <f t="shared" si="147"/>
        <v/>
      </c>
      <c r="AJ247" s="67" t="str">
        <f t="shared" si="148"/>
        <v/>
      </c>
      <c r="AK247" s="67" t="str">
        <f t="shared" si="149"/>
        <v/>
      </c>
      <c r="AL247" s="68" t="str">
        <f t="shared" si="150"/>
        <v/>
      </c>
      <c r="AM247" s="68" t="str">
        <f>IF(AL247="","",SUM(AL$6:AL247))</f>
        <v/>
      </c>
      <c r="AN247" s="69" t="str">
        <f t="shared" si="151"/>
        <v/>
      </c>
      <c r="AO247" s="69" t="str">
        <f t="shared" si="152"/>
        <v/>
      </c>
      <c r="AP247" s="96" t="str">
        <f t="shared" si="153"/>
        <v/>
      </c>
      <c r="AQ247" s="69" t="str">
        <f t="shared" si="154"/>
        <v/>
      </c>
      <c r="AR247" s="69" t="str">
        <f t="shared" si="155"/>
        <v/>
      </c>
      <c r="AS247" s="69" t="str">
        <f t="shared" si="156"/>
        <v/>
      </c>
      <c r="AT247" s="70" t="str">
        <f t="shared" si="157"/>
        <v/>
      </c>
      <c r="AU247" s="70" t="str">
        <f>IF(AT247="","",SUM(AT$6:AT247))</f>
        <v/>
      </c>
      <c r="AV247" s="71" t="str">
        <f t="shared" si="158"/>
        <v/>
      </c>
      <c r="AW247" s="71" t="str">
        <f t="shared" si="159"/>
        <v/>
      </c>
      <c r="AX247" s="97" t="str">
        <f t="shared" si="160"/>
        <v/>
      </c>
      <c r="AY247" s="71" t="str">
        <f t="shared" si="161"/>
        <v/>
      </c>
      <c r="AZ247" s="71" t="str">
        <f t="shared" si="162"/>
        <v/>
      </c>
      <c r="BA247" s="180" t="str">
        <f t="shared" si="163"/>
        <v/>
      </c>
      <c r="BB247" s="101"/>
    </row>
    <row r="248" spans="1:54" ht="19.95" customHeight="1" x14ac:dyDescent="0.3">
      <c r="A248" s="98" t="str">
        <f>IF(B248="","",SUM(B$6:B248))</f>
        <v/>
      </c>
      <c r="B248" s="95" t="str">
        <f t="shared" si="128"/>
        <v/>
      </c>
      <c r="C248" s="16"/>
      <c r="D248" s="16"/>
      <c r="E248" s="15"/>
      <c r="F248" s="15"/>
      <c r="G248" s="15"/>
      <c r="H248" s="170"/>
      <c r="I248" s="72" t="str">
        <f t="shared" si="168"/>
        <v/>
      </c>
      <c r="J248" s="72" t="str">
        <f t="shared" si="168"/>
        <v/>
      </c>
      <c r="K248" s="72" t="str">
        <f t="shared" si="168"/>
        <v/>
      </c>
      <c r="L248" s="72" t="str">
        <f t="shared" si="168"/>
        <v/>
      </c>
      <c r="M248" s="81" t="str">
        <f t="shared" si="168"/>
        <v/>
      </c>
      <c r="N248" s="62" t="str">
        <f t="shared" si="129"/>
        <v/>
      </c>
      <c r="O248" s="62" t="str">
        <f>IF(N248="","",SUM(N$6:N248))</f>
        <v/>
      </c>
      <c r="P248" s="63" t="str">
        <f t="shared" si="130"/>
        <v/>
      </c>
      <c r="Q248" s="63" t="str">
        <f t="shared" si="131"/>
        <v/>
      </c>
      <c r="R248" s="79" t="str">
        <f t="shared" si="132"/>
        <v/>
      </c>
      <c r="S248" s="63" t="str">
        <f t="shared" si="133"/>
        <v/>
      </c>
      <c r="T248" s="63" t="str">
        <f t="shared" si="134"/>
        <v/>
      </c>
      <c r="U248" s="63" t="str">
        <f t="shared" si="135"/>
        <v/>
      </c>
      <c r="V248" s="64" t="str">
        <f t="shared" si="136"/>
        <v/>
      </c>
      <c r="W248" s="64" t="str">
        <f>IF(V248="","",SUM(V$6:V248))</f>
        <v/>
      </c>
      <c r="X248" s="65" t="str">
        <f t="shared" si="137"/>
        <v/>
      </c>
      <c r="Y248" s="65" t="str">
        <f t="shared" si="138"/>
        <v/>
      </c>
      <c r="Z248" s="65" t="str">
        <f t="shared" si="139"/>
        <v/>
      </c>
      <c r="AA248" s="65" t="str">
        <f t="shared" si="140"/>
        <v/>
      </c>
      <c r="AB248" s="65" t="str">
        <f t="shared" si="141"/>
        <v/>
      </c>
      <c r="AC248" s="65" t="str">
        <f t="shared" si="142"/>
        <v/>
      </c>
      <c r="AD248" s="66" t="str">
        <f t="shared" si="143"/>
        <v/>
      </c>
      <c r="AE248" s="66" t="str">
        <f>IF(AD248="","",SUM(AD$6:AD248))</f>
        <v/>
      </c>
      <c r="AF248" s="67" t="str">
        <f t="shared" si="144"/>
        <v/>
      </c>
      <c r="AG248" s="67" t="str">
        <f t="shared" si="145"/>
        <v/>
      </c>
      <c r="AH248" s="87" t="str">
        <f t="shared" si="146"/>
        <v/>
      </c>
      <c r="AI248" s="67" t="str">
        <f t="shared" si="147"/>
        <v/>
      </c>
      <c r="AJ248" s="67" t="str">
        <f t="shared" si="148"/>
        <v/>
      </c>
      <c r="AK248" s="67" t="str">
        <f t="shared" si="149"/>
        <v/>
      </c>
      <c r="AL248" s="68" t="str">
        <f t="shared" si="150"/>
        <v/>
      </c>
      <c r="AM248" s="68" t="str">
        <f>IF(AL248="","",SUM(AL$6:AL248))</f>
        <v/>
      </c>
      <c r="AN248" s="69" t="str">
        <f t="shared" si="151"/>
        <v/>
      </c>
      <c r="AO248" s="69" t="str">
        <f t="shared" si="152"/>
        <v/>
      </c>
      <c r="AP248" s="96" t="str">
        <f t="shared" si="153"/>
        <v/>
      </c>
      <c r="AQ248" s="69" t="str">
        <f t="shared" si="154"/>
        <v/>
      </c>
      <c r="AR248" s="69" t="str">
        <f t="shared" si="155"/>
        <v/>
      </c>
      <c r="AS248" s="69" t="str">
        <f t="shared" si="156"/>
        <v/>
      </c>
      <c r="AT248" s="70" t="str">
        <f t="shared" si="157"/>
        <v/>
      </c>
      <c r="AU248" s="70" t="str">
        <f>IF(AT248="","",SUM(AT$6:AT248))</f>
        <v/>
      </c>
      <c r="AV248" s="71" t="str">
        <f t="shared" si="158"/>
        <v/>
      </c>
      <c r="AW248" s="71" t="str">
        <f t="shared" si="159"/>
        <v/>
      </c>
      <c r="AX248" s="97" t="str">
        <f t="shared" si="160"/>
        <v/>
      </c>
      <c r="AY248" s="71" t="str">
        <f t="shared" si="161"/>
        <v/>
      </c>
      <c r="AZ248" s="71" t="str">
        <f t="shared" si="162"/>
        <v/>
      </c>
      <c r="BA248" s="180" t="str">
        <f t="shared" si="163"/>
        <v/>
      </c>
      <c r="BB248" s="101"/>
    </row>
    <row r="249" spans="1:54" ht="19.95" customHeight="1" x14ac:dyDescent="0.3">
      <c r="A249" s="98" t="str">
        <f>IF(B249="","",SUM(B$6:B249))</f>
        <v/>
      </c>
      <c r="B249" s="95" t="str">
        <f t="shared" si="128"/>
        <v/>
      </c>
      <c r="C249" s="16"/>
      <c r="D249" s="16"/>
      <c r="E249" s="15"/>
      <c r="F249" s="15"/>
      <c r="G249" s="15"/>
      <c r="H249" s="170"/>
      <c r="I249" s="72" t="str">
        <f t="shared" si="168"/>
        <v/>
      </c>
      <c r="J249" s="72" t="str">
        <f t="shared" si="168"/>
        <v/>
      </c>
      <c r="K249" s="72" t="str">
        <f t="shared" si="168"/>
        <v/>
      </c>
      <c r="L249" s="72" t="str">
        <f t="shared" si="168"/>
        <v/>
      </c>
      <c r="M249" s="81" t="str">
        <f t="shared" si="168"/>
        <v/>
      </c>
      <c r="N249" s="62" t="str">
        <f t="shared" si="129"/>
        <v/>
      </c>
      <c r="O249" s="62" t="str">
        <f>IF(N249="","",SUM(N$6:N249))</f>
        <v/>
      </c>
      <c r="P249" s="63" t="str">
        <f t="shared" si="130"/>
        <v/>
      </c>
      <c r="Q249" s="63" t="str">
        <f t="shared" si="131"/>
        <v/>
      </c>
      <c r="R249" s="79" t="str">
        <f t="shared" si="132"/>
        <v/>
      </c>
      <c r="S249" s="63" t="str">
        <f t="shared" si="133"/>
        <v/>
      </c>
      <c r="T249" s="63" t="str">
        <f t="shared" si="134"/>
        <v/>
      </c>
      <c r="U249" s="63" t="str">
        <f t="shared" si="135"/>
        <v/>
      </c>
      <c r="V249" s="64" t="str">
        <f t="shared" si="136"/>
        <v/>
      </c>
      <c r="W249" s="64" t="str">
        <f>IF(V249="","",SUM(V$6:V249))</f>
        <v/>
      </c>
      <c r="X249" s="65" t="str">
        <f t="shared" si="137"/>
        <v/>
      </c>
      <c r="Y249" s="65" t="str">
        <f t="shared" si="138"/>
        <v/>
      </c>
      <c r="Z249" s="65" t="str">
        <f t="shared" si="139"/>
        <v/>
      </c>
      <c r="AA249" s="65" t="str">
        <f t="shared" si="140"/>
        <v/>
      </c>
      <c r="AB249" s="65" t="str">
        <f t="shared" si="141"/>
        <v/>
      </c>
      <c r="AC249" s="65" t="str">
        <f t="shared" si="142"/>
        <v/>
      </c>
      <c r="AD249" s="66" t="str">
        <f t="shared" si="143"/>
        <v/>
      </c>
      <c r="AE249" s="66" t="str">
        <f>IF(AD249="","",SUM(AD$6:AD249))</f>
        <v/>
      </c>
      <c r="AF249" s="67" t="str">
        <f t="shared" si="144"/>
        <v/>
      </c>
      <c r="AG249" s="67" t="str">
        <f t="shared" si="145"/>
        <v/>
      </c>
      <c r="AH249" s="87" t="str">
        <f t="shared" si="146"/>
        <v/>
      </c>
      <c r="AI249" s="67" t="str">
        <f t="shared" si="147"/>
        <v/>
      </c>
      <c r="AJ249" s="67" t="str">
        <f t="shared" si="148"/>
        <v/>
      </c>
      <c r="AK249" s="67" t="str">
        <f t="shared" si="149"/>
        <v/>
      </c>
      <c r="AL249" s="68" t="str">
        <f t="shared" si="150"/>
        <v/>
      </c>
      <c r="AM249" s="68" t="str">
        <f>IF(AL249="","",SUM(AL$6:AL249))</f>
        <v/>
      </c>
      <c r="AN249" s="69" t="str">
        <f t="shared" si="151"/>
        <v/>
      </c>
      <c r="AO249" s="69" t="str">
        <f t="shared" si="152"/>
        <v/>
      </c>
      <c r="AP249" s="96" t="str">
        <f t="shared" si="153"/>
        <v/>
      </c>
      <c r="AQ249" s="69" t="str">
        <f t="shared" si="154"/>
        <v/>
      </c>
      <c r="AR249" s="69" t="str">
        <f t="shared" si="155"/>
        <v/>
      </c>
      <c r="AS249" s="69" t="str">
        <f t="shared" si="156"/>
        <v/>
      </c>
      <c r="AT249" s="70" t="str">
        <f t="shared" si="157"/>
        <v/>
      </c>
      <c r="AU249" s="70" t="str">
        <f>IF(AT249="","",SUM(AT$6:AT249))</f>
        <v/>
      </c>
      <c r="AV249" s="71" t="str">
        <f t="shared" si="158"/>
        <v/>
      </c>
      <c r="AW249" s="71" t="str">
        <f t="shared" si="159"/>
        <v/>
      </c>
      <c r="AX249" s="97" t="str">
        <f t="shared" si="160"/>
        <v/>
      </c>
      <c r="AY249" s="71" t="str">
        <f t="shared" si="161"/>
        <v/>
      </c>
      <c r="AZ249" s="71" t="str">
        <f t="shared" si="162"/>
        <v/>
      </c>
      <c r="BA249" s="180" t="str">
        <f t="shared" si="163"/>
        <v/>
      </c>
      <c r="BB249" s="101"/>
    </row>
    <row r="250" spans="1:54" ht="19.95" customHeight="1" x14ac:dyDescent="0.3">
      <c r="A250" s="98" t="str">
        <f>IF(B250="","",SUM(B$6:B250))</f>
        <v/>
      </c>
      <c r="B250" s="95" t="str">
        <f t="shared" si="128"/>
        <v/>
      </c>
      <c r="C250" s="16"/>
      <c r="D250" s="16"/>
      <c r="E250" s="15"/>
      <c r="F250" s="15"/>
      <c r="G250" s="15"/>
      <c r="H250" s="170"/>
      <c r="I250" s="72" t="str">
        <f t="shared" si="168"/>
        <v/>
      </c>
      <c r="J250" s="72" t="str">
        <f t="shared" si="168"/>
        <v/>
      </c>
      <c r="K250" s="72" t="str">
        <f t="shared" si="168"/>
        <v/>
      </c>
      <c r="L250" s="72" t="str">
        <f t="shared" si="168"/>
        <v/>
      </c>
      <c r="M250" s="81" t="str">
        <f t="shared" si="168"/>
        <v/>
      </c>
      <c r="N250" s="62" t="str">
        <f t="shared" si="129"/>
        <v/>
      </c>
      <c r="O250" s="62" t="str">
        <f>IF(N250="","",SUM(N$6:N250))</f>
        <v/>
      </c>
      <c r="P250" s="63" t="str">
        <f t="shared" si="130"/>
        <v/>
      </c>
      <c r="Q250" s="63" t="str">
        <f t="shared" si="131"/>
        <v/>
      </c>
      <c r="R250" s="79" t="str">
        <f t="shared" si="132"/>
        <v/>
      </c>
      <c r="S250" s="63" t="str">
        <f t="shared" si="133"/>
        <v/>
      </c>
      <c r="T250" s="63" t="str">
        <f t="shared" si="134"/>
        <v/>
      </c>
      <c r="U250" s="63" t="str">
        <f t="shared" si="135"/>
        <v/>
      </c>
      <c r="V250" s="64" t="str">
        <f t="shared" si="136"/>
        <v/>
      </c>
      <c r="W250" s="64" t="str">
        <f>IF(V250="","",SUM(V$6:V250))</f>
        <v/>
      </c>
      <c r="X250" s="65" t="str">
        <f t="shared" si="137"/>
        <v/>
      </c>
      <c r="Y250" s="65" t="str">
        <f t="shared" si="138"/>
        <v/>
      </c>
      <c r="Z250" s="65" t="str">
        <f t="shared" si="139"/>
        <v/>
      </c>
      <c r="AA250" s="65" t="str">
        <f t="shared" si="140"/>
        <v/>
      </c>
      <c r="AB250" s="65" t="str">
        <f t="shared" si="141"/>
        <v/>
      </c>
      <c r="AC250" s="65" t="str">
        <f t="shared" si="142"/>
        <v/>
      </c>
      <c r="AD250" s="66" t="str">
        <f t="shared" si="143"/>
        <v/>
      </c>
      <c r="AE250" s="66" t="str">
        <f>IF(AD250="","",SUM(AD$6:AD250))</f>
        <v/>
      </c>
      <c r="AF250" s="67" t="str">
        <f t="shared" si="144"/>
        <v/>
      </c>
      <c r="AG250" s="67" t="str">
        <f t="shared" si="145"/>
        <v/>
      </c>
      <c r="AH250" s="87" t="str">
        <f t="shared" si="146"/>
        <v/>
      </c>
      <c r="AI250" s="67" t="str">
        <f t="shared" si="147"/>
        <v/>
      </c>
      <c r="AJ250" s="67" t="str">
        <f t="shared" si="148"/>
        <v/>
      </c>
      <c r="AK250" s="67" t="str">
        <f t="shared" si="149"/>
        <v/>
      </c>
      <c r="AL250" s="68" t="str">
        <f t="shared" si="150"/>
        <v/>
      </c>
      <c r="AM250" s="68" t="str">
        <f>IF(AL250="","",SUM(AL$6:AL250))</f>
        <v/>
      </c>
      <c r="AN250" s="69" t="str">
        <f t="shared" si="151"/>
        <v/>
      </c>
      <c r="AO250" s="69" t="str">
        <f t="shared" si="152"/>
        <v/>
      </c>
      <c r="AP250" s="96" t="str">
        <f t="shared" si="153"/>
        <v/>
      </c>
      <c r="AQ250" s="69" t="str">
        <f t="shared" si="154"/>
        <v/>
      </c>
      <c r="AR250" s="69" t="str">
        <f t="shared" si="155"/>
        <v/>
      </c>
      <c r="AS250" s="69" t="str">
        <f t="shared" si="156"/>
        <v/>
      </c>
      <c r="AT250" s="70" t="str">
        <f t="shared" si="157"/>
        <v/>
      </c>
      <c r="AU250" s="70" t="str">
        <f>IF(AT250="","",SUM(AT$6:AT250))</f>
        <v/>
      </c>
      <c r="AV250" s="71" t="str">
        <f t="shared" si="158"/>
        <v/>
      </c>
      <c r="AW250" s="71" t="str">
        <f t="shared" si="159"/>
        <v/>
      </c>
      <c r="AX250" s="97" t="str">
        <f t="shared" si="160"/>
        <v/>
      </c>
      <c r="AY250" s="71" t="str">
        <f t="shared" si="161"/>
        <v/>
      </c>
      <c r="AZ250" s="71" t="str">
        <f t="shared" si="162"/>
        <v/>
      </c>
      <c r="BA250" s="180" t="str">
        <f t="shared" si="163"/>
        <v/>
      </c>
      <c r="BB250" s="101"/>
    </row>
    <row r="251" spans="1:54" ht="19.95" customHeight="1" x14ac:dyDescent="0.3">
      <c r="A251" s="98" t="str">
        <f>IF(B251="","",SUM(B$6:B251))</f>
        <v/>
      </c>
      <c r="B251" s="95" t="str">
        <f t="shared" si="128"/>
        <v/>
      </c>
      <c r="C251" s="16"/>
      <c r="D251" s="16"/>
      <c r="E251" s="15"/>
      <c r="F251" s="15"/>
      <c r="G251" s="15"/>
      <c r="H251" s="170"/>
      <c r="I251" s="72" t="str">
        <f t="shared" si="168"/>
        <v/>
      </c>
      <c r="J251" s="72" t="str">
        <f t="shared" si="168"/>
        <v/>
      </c>
      <c r="K251" s="72" t="str">
        <f t="shared" si="168"/>
        <v/>
      </c>
      <c r="L251" s="72" t="str">
        <f t="shared" si="168"/>
        <v/>
      </c>
      <c r="M251" s="81" t="str">
        <f t="shared" si="168"/>
        <v/>
      </c>
      <c r="N251" s="62" t="str">
        <f t="shared" si="129"/>
        <v/>
      </c>
      <c r="O251" s="62" t="str">
        <f>IF(N251="","",SUM(N$6:N251))</f>
        <v/>
      </c>
      <c r="P251" s="63" t="str">
        <f t="shared" si="130"/>
        <v/>
      </c>
      <c r="Q251" s="63" t="str">
        <f t="shared" si="131"/>
        <v/>
      </c>
      <c r="R251" s="79" t="str">
        <f t="shared" si="132"/>
        <v/>
      </c>
      <c r="S251" s="63" t="str">
        <f t="shared" si="133"/>
        <v/>
      </c>
      <c r="T251" s="63" t="str">
        <f t="shared" si="134"/>
        <v/>
      </c>
      <c r="U251" s="63" t="str">
        <f t="shared" si="135"/>
        <v/>
      </c>
      <c r="V251" s="64" t="str">
        <f t="shared" si="136"/>
        <v/>
      </c>
      <c r="W251" s="64" t="str">
        <f>IF(V251="","",SUM(V$6:V251))</f>
        <v/>
      </c>
      <c r="X251" s="65" t="str">
        <f t="shared" si="137"/>
        <v/>
      </c>
      <c r="Y251" s="65" t="str">
        <f t="shared" si="138"/>
        <v/>
      </c>
      <c r="Z251" s="65" t="str">
        <f t="shared" si="139"/>
        <v/>
      </c>
      <c r="AA251" s="65" t="str">
        <f t="shared" si="140"/>
        <v/>
      </c>
      <c r="AB251" s="65" t="str">
        <f t="shared" si="141"/>
        <v/>
      </c>
      <c r="AC251" s="65" t="str">
        <f t="shared" si="142"/>
        <v/>
      </c>
      <c r="AD251" s="66" t="str">
        <f t="shared" si="143"/>
        <v/>
      </c>
      <c r="AE251" s="66" t="str">
        <f>IF(AD251="","",SUM(AD$6:AD251))</f>
        <v/>
      </c>
      <c r="AF251" s="67" t="str">
        <f t="shared" si="144"/>
        <v/>
      </c>
      <c r="AG251" s="67" t="str">
        <f t="shared" si="145"/>
        <v/>
      </c>
      <c r="AH251" s="87" t="str">
        <f t="shared" si="146"/>
        <v/>
      </c>
      <c r="AI251" s="67" t="str">
        <f t="shared" si="147"/>
        <v/>
      </c>
      <c r="AJ251" s="67" t="str">
        <f t="shared" si="148"/>
        <v/>
      </c>
      <c r="AK251" s="67" t="str">
        <f t="shared" si="149"/>
        <v/>
      </c>
      <c r="AL251" s="68" t="str">
        <f t="shared" si="150"/>
        <v/>
      </c>
      <c r="AM251" s="68" t="str">
        <f>IF(AL251="","",SUM(AL$6:AL251))</f>
        <v/>
      </c>
      <c r="AN251" s="69" t="str">
        <f t="shared" si="151"/>
        <v/>
      </c>
      <c r="AO251" s="69" t="str">
        <f t="shared" si="152"/>
        <v/>
      </c>
      <c r="AP251" s="96" t="str">
        <f t="shared" si="153"/>
        <v/>
      </c>
      <c r="AQ251" s="69" t="str">
        <f t="shared" si="154"/>
        <v/>
      </c>
      <c r="AR251" s="69" t="str">
        <f t="shared" si="155"/>
        <v/>
      </c>
      <c r="AS251" s="69" t="str">
        <f t="shared" si="156"/>
        <v/>
      </c>
      <c r="AT251" s="70" t="str">
        <f t="shared" si="157"/>
        <v/>
      </c>
      <c r="AU251" s="70" t="str">
        <f>IF(AT251="","",SUM(AT$6:AT251))</f>
        <v/>
      </c>
      <c r="AV251" s="71" t="str">
        <f t="shared" si="158"/>
        <v/>
      </c>
      <c r="AW251" s="71" t="str">
        <f t="shared" si="159"/>
        <v/>
      </c>
      <c r="AX251" s="97" t="str">
        <f t="shared" si="160"/>
        <v/>
      </c>
      <c r="AY251" s="71" t="str">
        <f t="shared" si="161"/>
        <v/>
      </c>
      <c r="AZ251" s="71" t="str">
        <f t="shared" si="162"/>
        <v/>
      </c>
      <c r="BA251" s="180" t="str">
        <f t="shared" si="163"/>
        <v/>
      </c>
      <c r="BB251" s="101"/>
    </row>
    <row r="252" spans="1:54" ht="19.95" customHeight="1" x14ac:dyDescent="0.3">
      <c r="A252" s="98" t="str">
        <f>IF(B252="","",SUM(B$6:B252))</f>
        <v/>
      </c>
      <c r="B252" s="95" t="str">
        <f t="shared" si="128"/>
        <v/>
      </c>
      <c r="C252" s="16"/>
      <c r="D252" s="16"/>
      <c r="E252" s="15"/>
      <c r="F252" s="15"/>
      <c r="G252" s="15"/>
      <c r="H252" s="170"/>
      <c r="I252" s="72" t="str">
        <f t="shared" si="168"/>
        <v/>
      </c>
      <c r="J252" s="72" t="str">
        <f t="shared" si="168"/>
        <v/>
      </c>
      <c r="K252" s="72" t="str">
        <f t="shared" si="168"/>
        <v/>
      </c>
      <c r="L252" s="72" t="str">
        <f t="shared" si="168"/>
        <v/>
      </c>
      <c r="M252" s="81" t="str">
        <f t="shared" si="168"/>
        <v/>
      </c>
      <c r="N252" s="62" t="str">
        <f t="shared" si="129"/>
        <v/>
      </c>
      <c r="O252" s="62" t="str">
        <f>IF(N252="","",SUM(N$6:N252))</f>
        <v/>
      </c>
      <c r="P252" s="63" t="str">
        <f t="shared" si="130"/>
        <v/>
      </c>
      <c r="Q252" s="63" t="str">
        <f t="shared" si="131"/>
        <v/>
      </c>
      <c r="R252" s="79" t="str">
        <f t="shared" si="132"/>
        <v/>
      </c>
      <c r="S252" s="63" t="str">
        <f t="shared" si="133"/>
        <v/>
      </c>
      <c r="T252" s="63" t="str">
        <f t="shared" si="134"/>
        <v/>
      </c>
      <c r="U252" s="63" t="str">
        <f t="shared" si="135"/>
        <v/>
      </c>
      <c r="V252" s="64" t="str">
        <f t="shared" si="136"/>
        <v/>
      </c>
      <c r="W252" s="64" t="str">
        <f>IF(V252="","",SUM(V$6:V252))</f>
        <v/>
      </c>
      <c r="X252" s="65" t="str">
        <f t="shared" si="137"/>
        <v/>
      </c>
      <c r="Y252" s="65" t="str">
        <f t="shared" si="138"/>
        <v/>
      </c>
      <c r="Z252" s="65" t="str">
        <f t="shared" si="139"/>
        <v/>
      </c>
      <c r="AA252" s="65" t="str">
        <f t="shared" si="140"/>
        <v/>
      </c>
      <c r="AB252" s="65" t="str">
        <f t="shared" si="141"/>
        <v/>
      </c>
      <c r="AC252" s="65" t="str">
        <f t="shared" si="142"/>
        <v/>
      </c>
      <c r="AD252" s="66" t="str">
        <f t="shared" si="143"/>
        <v/>
      </c>
      <c r="AE252" s="66" t="str">
        <f>IF(AD252="","",SUM(AD$6:AD252))</f>
        <v/>
      </c>
      <c r="AF252" s="67" t="str">
        <f t="shared" si="144"/>
        <v/>
      </c>
      <c r="AG252" s="67" t="str">
        <f t="shared" si="145"/>
        <v/>
      </c>
      <c r="AH252" s="87" t="str">
        <f t="shared" si="146"/>
        <v/>
      </c>
      <c r="AI252" s="67" t="str">
        <f t="shared" si="147"/>
        <v/>
      </c>
      <c r="AJ252" s="67" t="str">
        <f t="shared" si="148"/>
        <v/>
      </c>
      <c r="AK252" s="67" t="str">
        <f t="shared" si="149"/>
        <v/>
      </c>
      <c r="AL252" s="68" t="str">
        <f t="shared" si="150"/>
        <v/>
      </c>
      <c r="AM252" s="68" t="str">
        <f>IF(AL252="","",SUM(AL$6:AL252))</f>
        <v/>
      </c>
      <c r="AN252" s="69" t="str">
        <f t="shared" si="151"/>
        <v/>
      </c>
      <c r="AO252" s="69" t="str">
        <f t="shared" si="152"/>
        <v/>
      </c>
      <c r="AP252" s="96" t="str">
        <f t="shared" si="153"/>
        <v/>
      </c>
      <c r="AQ252" s="69" t="str">
        <f t="shared" si="154"/>
        <v/>
      </c>
      <c r="AR252" s="69" t="str">
        <f t="shared" si="155"/>
        <v/>
      </c>
      <c r="AS252" s="69" t="str">
        <f t="shared" si="156"/>
        <v/>
      </c>
      <c r="AT252" s="70" t="str">
        <f t="shared" si="157"/>
        <v/>
      </c>
      <c r="AU252" s="70" t="str">
        <f>IF(AT252="","",SUM(AT$6:AT252))</f>
        <v/>
      </c>
      <c r="AV252" s="71" t="str">
        <f t="shared" si="158"/>
        <v/>
      </c>
      <c r="AW252" s="71" t="str">
        <f t="shared" si="159"/>
        <v/>
      </c>
      <c r="AX252" s="97" t="str">
        <f t="shared" si="160"/>
        <v/>
      </c>
      <c r="AY252" s="71" t="str">
        <f t="shared" si="161"/>
        <v/>
      </c>
      <c r="AZ252" s="71" t="str">
        <f t="shared" si="162"/>
        <v/>
      </c>
      <c r="BA252" s="180" t="str">
        <f t="shared" si="163"/>
        <v/>
      </c>
      <c r="BB252" s="101"/>
    </row>
    <row r="253" spans="1:54" ht="19.95" customHeight="1" x14ac:dyDescent="0.3">
      <c r="A253" s="98" t="str">
        <f>IF(B253="","",SUM(B$6:B253))</f>
        <v/>
      </c>
      <c r="B253" s="95" t="str">
        <f t="shared" si="128"/>
        <v/>
      </c>
      <c r="C253" s="16"/>
      <c r="D253" s="16"/>
      <c r="E253" s="15"/>
      <c r="F253" s="15"/>
      <c r="G253" s="15"/>
      <c r="H253" s="170"/>
      <c r="I253" s="72" t="str">
        <f t="shared" si="168"/>
        <v/>
      </c>
      <c r="J253" s="72" t="str">
        <f t="shared" si="168"/>
        <v/>
      </c>
      <c r="K253" s="72" t="str">
        <f t="shared" si="168"/>
        <v/>
      </c>
      <c r="L253" s="72" t="str">
        <f t="shared" si="168"/>
        <v/>
      </c>
      <c r="M253" s="81" t="str">
        <f t="shared" si="168"/>
        <v/>
      </c>
      <c r="N253" s="62" t="str">
        <f t="shared" si="129"/>
        <v/>
      </c>
      <c r="O253" s="62" t="str">
        <f>IF(N253="","",SUM(N$6:N253))</f>
        <v/>
      </c>
      <c r="P253" s="63" t="str">
        <f t="shared" si="130"/>
        <v/>
      </c>
      <c r="Q253" s="63" t="str">
        <f t="shared" si="131"/>
        <v/>
      </c>
      <c r="R253" s="79" t="str">
        <f t="shared" si="132"/>
        <v/>
      </c>
      <c r="S253" s="63" t="str">
        <f t="shared" si="133"/>
        <v/>
      </c>
      <c r="T253" s="63" t="str">
        <f t="shared" si="134"/>
        <v/>
      </c>
      <c r="U253" s="63" t="str">
        <f t="shared" si="135"/>
        <v/>
      </c>
      <c r="V253" s="64" t="str">
        <f t="shared" si="136"/>
        <v/>
      </c>
      <c r="W253" s="64" t="str">
        <f>IF(V253="","",SUM(V$6:V253))</f>
        <v/>
      </c>
      <c r="X253" s="65" t="str">
        <f t="shared" si="137"/>
        <v/>
      </c>
      <c r="Y253" s="65" t="str">
        <f t="shared" si="138"/>
        <v/>
      </c>
      <c r="Z253" s="65" t="str">
        <f t="shared" si="139"/>
        <v/>
      </c>
      <c r="AA253" s="65" t="str">
        <f t="shared" si="140"/>
        <v/>
      </c>
      <c r="AB253" s="65" t="str">
        <f t="shared" si="141"/>
        <v/>
      </c>
      <c r="AC253" s="65" t="str">
        <f t="shared" si="142"/>
        <v/>
      </c>
      <c r="AD253" s="66" t="str">
        <f t="shared" si="143"/>
        <v/>
      </c>
      <c r="AE253" s="66" t="str">
        <f>IF(AD253="","",SUM(AD$6:AD253))</f>
        <v/>
      </c>
      <c r="AF253" s="67" t="str">
        <f t="shared" si="144"/>
        <v/>
      </c>
      <c r="AG253" s="67" t="str">
        <f t="shared" si="145"/>
        <v/>
      </c>
      <c r="AH253" s="87" t="str">
        <f t="shared" si="146"/>
        <v/>
      </c>
      <c r="AI253" s="67" t="str">
        <f t="shared" si="147"/>
        <v/>
      </c>
      <c r="AJ253" s="67" t="str">
        <f t="shared" si="148"/>
        <v/>
      </c>
      <c r="AK253" s="67" t="str">
        <f t="shared" si="149"/>
        <v/>
      </c>
      <c r="AL253" s="68" t="str">
        <f t="shared" si="150"/>
        <v/>
      </c>
      <c r="AM253" s="68" t="str">
        <f>IF(AL253="","",SUM(AL$6:AL253))</f>
        <v/>
      </c>
      <c r="AN253" s="69" t="str">
        <f t="shared" si="151"/>
        <v/>
      </c>
      <c r="AO253" s="69" t="str">
        <f t="shared" si="152"/>
        <v/>
      </c>
      <c r="AP253" s="96" t="str">
        <f t="shared" si="153"/>
        <v/>
      </c>
      <c r="AQ253" s="69" t="str">
        <f t="shared" si="154"/>
        <v/>
      </c>
      <c r="AR253" s="69" t="str">
        <f t="shared" si="155"/>
        <v/>
      </c>
      <c r="AS253" s="69" t="str">
        <f t="shared" si="156"/>
        <v/>
      </c>
      <c r="AT253" s="70" t="str">
        <f t="shared" si="157"/>
        <v/>
      </c>
      <c r="AU253" s="70" t="str">
        <f>IF(AT253="","",SUM(AT$6:AT253))</f>
        <v/>
      </c>
      <c r="AV253" s="71" t="str">
        <f t="shared" si="158"/>
        <v/>
      </c>
      <c r="AW253" s="71" t="str">
        <f t="shared" si="159"/>
        <v/>
      </c>
      <c r="AX253" s="97" t="str">
        <f t="shared" si="160"/>
        <v/>
      </c>
      <c r="AY253" s="71" t="str">
        <f t="shared" si="161"/>
        <v/>
      </c>
      <c r="AZ253" s="71" t="str">
        <f t="shared" si="162"/>
        <v/>
      </c>
      <c r="BA253" s="180" t="str">
        <f t="shared" si="163"/>
        <v/>
      </c>
      <c r="BB253" s="101"/>
    </row>
    <row r="254" spans="1:54" ht="19.95" customHeight="1" x14ac:dyDescent="0.3">
      <c r="A254" s="98" t="str">
        <f>IF(B254="","",SUM(B$6:B254))</f>
        <v/>
      </c>
      <c r="B254" s="95" t="str">
        <f t="shared" si="128"/>
        <v/>
      </c>
      <c r="C254" s="16"/>
      <c r="D254" s="16"/>
      <c r="E254" s="15"/>
      <c r="F254" s="15"/>
      <c r="G254" s="15"/>
      <c r="H254" s="170"/>
      <c r="I254" s="72" t="str">
        <f t="shared" si="168"/>
        <v/>
      </c>
      <c r="J254" s="72" t="str">
        <f t="shared" si="168"/>
        <v/>
      </c>
      <c r="K254" s="72" t="str">
        <f t="shared" si="168"/>
        <v/>
      </c>
      <c r="L254" s="72" t="str">
        <f t="shared" si="168"/>
        <v/>
      </c>
      <c r="M254" s="81" t="str">
        <f t="shared" si="168"/>
        <v/>
      </c>
      <c r="N254" s="62" t="str">
        <f t="shared" si="129"/>
        <v/>
      </c>
      <c r="O254" s="62" t="str">
        <f>IF(N254="","",SUM(N$6:N254))</f>
        <v/>
      </c>
      <c r="P254" s="63" t="str">
        <f t="shared" si="130"/>
        <v/>
      </c>
      <c r="Q254" s="63" t="str">
        <f t="shared" si="131"/>
        <v/>
      </c>
      <c r="R254" s="79" t="str">
        <f t="shared" si="132"/>
        <v/>
      </c>
      <c r="S254" s="63" t="str">
        <f t="shared" si="133"/>
        <v/>
      </c>
      <c r="T254" s="63" t="str">
        <f t="shared" si="134"/>
        <v/>
      </c>
      <c r="U254" s="63" t="str">
        <f t="shared" si="135"/>
        <v/>
      </c>
      <c r="V254" s="64" t="str">
        <f t="shared" si="136"/>
        <v/>
      </c>
      <c r="W254" s="64" t="str">
        <f>IF(V254="","",SUM(V$6:V254))</f>
        <v/>
      </c>
      <c r="X254" s="65" t="str">
        <f t="shared" si="137"/>
        <v/>
      </c>
      <c r="Y254" s="65" t="str">
        <f t="shared" si="138"/>
        <v/>
      </c>
      <c r="Z254" s="65" t="str">
        <f t="shared" si="139"/>
        <v/>
      </c>
      <c r="AA254" s="65" t="str">
        <f t="shared" si="140"/>
        <v/>
      </c>
      <c r="AB254" s="65" t="str">
        <f t="shared" si="141"/>
        <v/>
      </c>
      <c r="AC254" s="65" t="str">
        <f t="shared" si="142"/>
        <v/>
      </c>
      <c r="AD254" s="66" t="str">
        <f t="shared" si="143"/>
        <v/>
      </c>
      <c r="AE254" s="66" t="str">
        <f>IF(AD254="","",SUM(AD$6:AD254))</f>
        <v/>
      </c>
      <c r="AF254" s="67" t="str">
        <f t="shared" si="144"/>
        <v/>
      </c>
      <c r="AG254" s="67" t="str">
        <f t="shared" si="145"/>
        <v/>
      </c>
      <c r="AH254" s="87" t="str">
        <f t="shared" si="146"/>
        <v/>
      </c>
      <c r="AI254" s="67" t="str">
        <f t="shared" si="147"/>
        <v/>
      </c>
      <c r="AJ254" s="67" t="str">
        <f t="shared" si="148"/>
        <v/>
      </c>
      <c r="AK254" s="67" t="str">
        <f t="shared" si="149"/>
        <v/>
      </c>
      <c r="AL254" s="68" t="str">
        <f t="shared" si="150"/>
        <v/>
      </c>
      <c r="AM254" s="68" t="str">
        <f>IF(AL254="","",SUM(AL$6:AL254))</f>
        <v/>
      </c>
      <c r="AN254" s="69" t="str">
        <f t="shared" si="151"/>
        <v/>
      </c>
      <c r="AO254" s="69" t="str">
        <f t="shared" si="152"/>
        <v/>
      </c>
      <c r="AP254" s="96" t="str">
        <f t="shared" si="153"/>
        <v/>
      </c>
      <c r="AQ254" s="69" t="str">
        <f t="shared" si="154"/>
        <v/>
      </c>
      <c r="AR254" s="69" t="str">
        <f t="shared" si="155"/>
        <v/>
      </c>
      <c r="AS254" s="69" t="str">
        <f t="shared" si="156"/>
        <v/>
      </c>
      <c r="AT254" s="70" t="str">
        <f t="shared" si="157"/>
        <v/>
      </c>
      <c r="AU254" s="70" t="str">
        <f>IF(AT254="","",SUM(AT$6:AT254))</f>
        <v/>
      </c>
      <c r="AV254" s="71" t="str">
        <f t="shared" si="158"/>
        <v/>
      </c>
      <c r="AW254" s="71" t="str">
        <f t="shared" si="159"/>
        <v/>
      </c>
      <c r="AX254" s="97" t="str">
        <f t="shared" si="160"/>
        <v/>
      </c>
      <c r="AY254" s="71" t="str">
        <f t="shared" si="161"/>
        <v/>
      </c>
      <c r="AZ254" s="71" t="str">
        <f t="shared" si="162"/>
        <v/>
      </c>
      <c r="BA254" s="180" t="str">
        <f t="shared" si="163"/>
        <v/>
      </c>
      <c r="BB254" s="101"/>
    </row>
    <row r="255" spans="1:54" ht="19.95" customHeight="1" x14ac:dyDescent="0.3">
      <c r="A255" s="98" t="str">
        <f>IF(B255="","",SUM(B$6:B255))</f>
        <v/>
      </c>
      <c r="B255" s="95" t="str">
        <f t="shared" si="128"/>
        <v/>
      </c>
      <c r="C255" s="16"/>
      <c r="D255" s="16"/>
      <c r="E255" s="15"/>
      <c r="F255" s="15"/>
      <c r="G255" s="15"/>
      <c r="H255" s="170"/>
      <c r="I255" s="72" t="str">
        <f t="shared" si="168"/>
        <v/>
      </c>
      <c r="J255" s="72" t="str">
        <f t="shared" si="168"/>
        <v/>
      </c>
      <c r="K255" s="72" t="str">
        <f t="shared" si="168"/>
        <v/>
      </c>
      <c r="L255" s="72" t="str">
        <f t="shared" si="168"/>
        <v/>
      </c>
      <c r="M255" s="81" t="str">
        <f t="shared" si="168"/>
        <v/>
      </c>
      <c r="N255" s="62" t="str">
        <f t="shared" si="129"/>
        <v/>
      </c>
      <c r="O255" s="62" t="str">
        <f>IF(N255="","",SUM(N$6:N255))</f>
        <v/>
      </c>
      <c r="P255" s="63" t="str">
        <f t="shared" si="130"/>
        <v/>
      </c>
      <c r="Q255" s="63" t="str">
        <f t="shared" si="131"/>
        <v/>
      </c>
      <c r="R255" s="79" t="str">
        <f t="shared" si="132"/>
        <v/>
      </c>
      <c r="S255" s="63" t="str">
        <f t="shared" si="133"/>
        <v/>
      </c>
      <c r="T255" s="63" t="str">
        <f t="shared" si="134"/>
        <v/>
      </c>
      <c r="U255" s="63" t="str">
        <f t="shared" si="135"/>
        <v/>
      </c>
      <c r="V255" s="64" t="str">
        <f t="shared" si="136"/>
        <v/>
      </c>
      <c r="W255" s="64" t="str">
        <f>IF(V255="","",SUM(V$6:V255))</f>
        <v/>
      </c>
      <c r="X255" s="65" t="str">
        <f t="shared" si="137"/>
        <v/>
      </c>
      <c r="Y255" s="65" t="str">
        <f t="shared" si="138"/>
        <v/>
      </c>
      <c r="Z255" s="65" t="str">
        <f t="shared" si="139"/>
        <v/>
      </c>
      <c r="AA255" s="65" t="str">
        <f t="shared" si="140"/>
        <v/>
      </c>
      <c r="AB255" s="65" t="str">
        <f t="shared" si="141"/>
        <v/>
      </c>
      <c r="AC255" s="65" t="str">
        <f t="shared" si="142"/>
        <v/>
      </c>
      <c r="AD255" s="66" t="str">
        <f t="shared" si="143"/>
        <v/>
      </c>
      <c r="AE255" s="66" t="str">
        <f>IF(AD255="","",SUM(AD$6:AD255))</f>
        <v/>
      </c>
      <c r="AF255" s="67" t="str">
        <f t="shared" si="144"/>
        <v/>
      </c>
      <c r="AG255" s="67" t="str">
        <f t="shared" si="145"/>
        <v/>
      </c>
      <c r="AH255" s="87" t="str">
        <f t="shared" si="146"/>
        <v/>
      </c>
      <c r="AI255" s="67" t="str">
        <f t="shared" si="147"/>
        <v/>
      </c>
      <c r="AJ255" s="67" t="str">
        <f t="shared" si="148"/>
        <v/>
      </c>
      <c r="AK255" s="67" t="str">
        <f t="shared" si="149"/>
        <v/>
      </c>
      <c r="AL255" s="68" t="str">
        <f t="shared" si="150"/>
        <v/>
      </c>
      <c r="AM255" s="68" t="str">
        <f>IF(AL255="","",SUM(AL$6:AL255))</f>
        <v/>
      </c>
      <c r="AN255" s="69" t="str">
        <f t="shared" si="151"/>
        <v/>
      </c>
      <c r="AO255" s="69" t="str">
        <f t="shared" si="152"/>
        <v/>
      </c>
      <c r="AP255" s="96" t="str">
        <f t="shared" si="153"/>
        <v/>
      </c>
      <c r="AQ255" s="69" t="str">
        <f t="shared" si="154"/>
        <v/>
      </c>
      <c r="AR255" s="69" t="str">
        <f t="shared" si="155"/>
        <v/>
      </c>
      <c r="AS255" s="69" t="str">
        <f t="shared" si="156"/>
        <v/>
      </c>
      <c r="AT255" s="70" t="str">
        <f t="shared" si="157"/>
        <v/>
      </c>
      <c r="AU255" s="70" t="str">
        <f>IF(AT255="","",SUM(AT$6:AT255))</f>
        <v/>
      </c>
      <c r="AV255" s="71" t="str">
        <f t="shared" si="158"/>
        <v/>
      </c>
      <c r="AW255" s="71" t="str">
        <f t="shared" si="159"/>
        <v/>
      </c>
      <c r="AX255" s="97" t="str">
        <f t="shared" si="160"/>
        <v/>
      </c>
      <c r="AY255" s="71" t="str">
        <f t="shared" si="161"/>
        <v/>
      </c>
      <c r="AZ255" s="71" t="str">
        <f t="shared" si="162"/>
        <v/>
      </c>
      <c r="BA255" s="180" t="str">
        <f t="shared" si="163"/>
        <v/>
      </c>
      <c r="BB255" s="101"/>
    </row>
    <row r="256" spans="1:54" ht="19.95" customHeight="1" x14ac:dyDescent="0.3">
      <c r="A256" s="98" t="str">
        <f>IF(B256="","",SUM(B$6:B256))</f>
        <v/>
      </c>
      <c r="B256" s="95" t="str">
        <f t="shared" si="128"/>
        <v/>
      </c>
      <c r="C256" s="16"/>
      <c r="D256" s="16"/>
      <c r="E256" s="15"/>
      <c r="F256" s="15"/>
      <c r="G256" s="15"/>
      <c r="H256" s="170"/>
      <c r="I256" s="72" t="str">
        <f t="shared" ref="I256:M265" si="169">IF($D256=I$5,"TRUE","")</f>
        <v/>
      </c>
      <c r="J256" s="72" t="str">
        <f t="shared" si="169"/>
        <v/>
      </c>
      <c r="K256" s="72" t="str">
        <f t="shared" si="169"/>
        <v/>
      </c>
      <c r="L256" s="72" t="str">
        <f t="shared" si="169"/>
        <v/>
      </c>
      <c r="M256" s="81" t="str">
        <f t="shared" si="169"/>
        <v/>
      </c>
      <c r="N256" s="62" t="str">
        <f t="shared" si="129"/>
        <v/>
      </c>
      <c r="O256" s="62" t="str">
        <f>IF(N256="","",SUM(N$6:N256))</f>
        <v/>
      </c>
      <c r="P256" s="63" t="str">
        <f t="shared" si="130"/>
        <v/>
      </c>
      <c r="Q256" s="63" t="str">
        <f t="shared" si="131"/>
        <v/>
      </c>
      <c r="R256" s="79" t="str">
        <f t="shared" si="132"/>
        <v/>
      </c>
      <c r="S256" s="63" t="str">
        <f t="shared" si="133"/>
        <v/>
      </c>
      <c r="T256" s="63" t="str">
        <f t="shared" si="134"/>
        <v/>
      </c>
      <c r="U256" s="63" t="str">
        <f t="shared" si="135"/>
        <v/>
      </c>
      <c r="V256" s="64" t="str">
        <f t="shared" si="136"/>
        <v/>
      </c>
      <c r="W256" s="64" t="str">
        <f>IF(V256="","",SUM(V$6:V256))</f>
        <v/>
      </c>
      <c r="X256" s="65" t="str">
        <f t="shared" si="137"/>
        <v/>
      </c>
      <c r="Y256" s="65" t="str">
        <f t="shared" si="138"/>
        <v/>
      </c>
      <c r="Z256" s="65" t="str">
        <f t="shared" si="139"/>
        <v/>
      </c>
      <c r="AA256" s="65" t="str">
        <f t="shared" si="140"/>
        <v/>
      </c>
      <c r="AB256" s="65" t="str">
        <f t="shared" si="141"/>
        <v/>
      </c>
      <c r="AC256" s="65" t="str">
        <f t="shared" si="142"/>
        <v/>
      </c>
      <c r="AD256" s="66" t="str">
        <f t="shared" si="143"/>
        <v/>
      </c>
      <c r="AE256" s="66" t="str">
        <f>IF(AD256="","",SUM(AD$6:AD256))</f>
        <v/>
      </c>
      <c r="AF256" s="67" t="str">
        <f t="shared" si="144"/>
        <v/>
      </c>
      <c r="AG256" s="67" t="str">
        <f t="shared" si="145"/>
        <v/>
      </c>
      <c r="AH256" s="87" t="str">
        <f t="shared" si="146"/>
        <v/>
      </c>
      <c r="AI256" s="67" t="str">
        <f t="shared" si="147"/>
        <v/>
      </c>
      <c r="AJ256" s="67" t="str">
        <f t="shared" si="148"/>
        <v/>
      </c>
      <c r="AK256" s="67" t="str">
        <f t="shared" si="149"/>
        <v/>
      </c>
      <c r="AL256" s="68" t="str">
        <f t="shared" si="150"/>
        <v/>
      </c>
      <c r="AM256" s="68" t="str">
        <f>IF(AL256="","",SUM(AL$6:AL256))</f>
        <v/>
      </c>
      <c r="AN256" s="69" t="str">
        <f t="shared" si="151"/>
        <v/>
      </c>
      <c r="AO256" s="69" t="str">
        <f t="shared" si="152"/>
        <v/>
      </c>
      <c r="AP256" s="96" t="str">
        <f t="shared" si="153"/>
        <v/>
      </c>
      <c r="AQ256" s="69" t="str">
        <f t="shared" si="154"/>
        <v/>
      </c>
      <c r="AR256" s="69" t="str">
        <f t="shared" si="155"/>
        <v/>
      </c>
      <c r="AS256" s="69" t="str">
        <f t="shared" si="156"/>
        <v/>
      </c>
      <c r="AT256" s="70" t="str">
        <f t="shared" si="157"/>
        <v/>
      </c>
      <c r="AU256" s="70" t="str">
        <f>IF(AT256="","",SUM(AT$6:AT256))</f>
        <v/>
      </c>
      <c r="AV256" s="71" t="str">
        <f t="shared" si="158"/>
        <v/>
      </c>
      <c r="AW256" s="71" t="str">
        <f t="shared" si="159"/>
        <v/>
      </c>
      <c r="AX256" s="97" t="str">
        <f t="shared" si="160"/>
        <v/>
      </c>
      <c r="AY256" s="71" t="str">
        <f t="shared" si="161"/>
        <v/>
      </c>
      <c r="AZ256" s="71" t="str">
        <f t="shared" si="162"/>
        <v/>
      </c>
      <c r="BA256" s="180" t="str">
        <f t="shared" si="163"/>
        <v/>
      </c>
      <c r="BB256" s="101"/>
    </row>
    <row r="257" spans="1:54" ht="19.95" customHeight="1" x14ac:dyDescent="0.3">
      <c r="A257" s="98" t="str">
        <f>IF(B257="","",SUM(B$6:B257))</f>
        <v/>
      </c>
      <c r="B257" s="95" t="str">
        <f t="shared" si="128"/>
        <v/>
      </c>
      <c r="C257" s="16"/>
      <c r="D257" s="16"/>
      <c r="E257" s="15"/>
      <c r="F257" s="15"/>
      <c r="G257" s="15"/>
      <c r="H257" s="170"/>
      <c r="I257" s="72" t="str">
        <f t="shared" si="169"/>
        <v/>
      </c>
      <c r="J257" s="72" t="str">
        <f t="shared" si="169"/>
        <v/>
      </c>
      <c r="K257" s="72" t="str">
        <f t="shared" si="169"/>
        <v/>
      </c>
      <c r="L257" s="72" t="str">
        <f t="shared" si="169"/>
        <v/>
      </c>
      <c r="M257" s="81" t="str">
        <f t="shared" si="169"/>
        <v/>
      </c>
      <c r="N257" s="62" t="str">
        <f t="shared" si="129"/>
        <v/>
      </c>
      <c r="O257" s="62" t="str">
        <f>IF(N257="","",SUM(N$6:N257))</f>
        <v/>
      </c>
      <c r="P257" s="63" t="str">
        <f t="shared" si="130"/>
        <v/>
      </c>
      <c r="Q257" s="63" t="str">
        <f t="shared" si="131"/>
        <v/>
      </c>
      <c r="R257" s="79" t="str">
        <f t="shared" si="132"/>
        <v/>
      </c>
      <c r="S257" s="63" t="str">
        <f t="shared" si="133"/>
        <v/>
      </c>
      <c r="T257" s="63" t="str">
        <f t="shared" si="134"/>
        <v/>
      </c>
      <c r="U257" s="63" t="str">
        <f t="shared" si="135"/>
        <v/>
      </c>
      <c r="V257" s="64" t="str">
        <f t="shared" si="136"/>
        <v/>
      </c>
      <c r="W257" s="64" t="str">
        <f>IF(V257="","",SUM(V$6:V257))</f>
        <v/>
      </c>
      <c r="X257" s="65" t="str">
        <f t="shared" si="137"/>
        <v/>
      </c>
      <c r="Y257" s="65" t="str">
        <f t="shared" si="138"/>
        <v/>
      </c>
      <c r="Z257" s="65" t="str">
        <f t="shared" si="139"/>
        <v/>
      </c>
      <c r="AA257" s="65" t="str">
        <f t="shared" si="140"/>
        <v/>
      </c>
      <c r="AB257" s="65" t="str">
        <f t="shared" si="141"/>
        <v/>
      </c>
      <c r="AC257" s="65" t="str">
        <f t="shared" si="142"/>
        <v/>
      </c>
      <c r="AD257" s="66" t="str">
        <f t="shared" si="143"/>
        <v/>
      </c>
      <c r="AE257" s="66" t="str">
        <f>IF(AD257="","",SUM(AD$6:AD257))</f>
        <v/>
      </c>
      <c r="AF257" s="67" t="str">
        <f t="shared" si="144"/>
        <v/>
      </c>
      <c r="AG257" s="67" t="str">
        <f t="shared" si="145"/>
        <v/>
      </c>
      <c r="AH257" s="87" t="str">
        <f t="shared" si="146"/>
        <v/>
      </c>
      <c r="AI257" s="67" t="str">
        <f t="shared" si="147"/>
        <v/>
      </c>
      <c r="AJ257" s="67" t="str">
        <f t="shared" si="148"/>
        <v/>
      </c>
      <c r="AK257" s="67" t="str">
        <f t="shared" si="149"/>
        <v/>
      </c>
      <c r="AL257" s="68" t="str">
        <f t="shared" si="150"/>
        <v/>
      </c>
      <c r="AM257" s="68" t="str">
        <f>IF(AL257="","",SUM(AL$6:AL257))</f>
        <v/>
      </c>
      <c r="AN257" s="69" t="str">
        <f t="shared" si="151"/>
        <v/>
      </c>
      <c r="AO257" s="69" t="str">
        <f t="shared" si="152"/>
        <v/>
      </c>
      <c r="AP257" s="96" t="str">
        <f t="shared" si="153"/>
        <v/>
      </c>
      <c r="AQ257" s="69" t="str">
        <f t="shared" si="154"/>
        <v/>
      </c>
      <c r="AR257" s="69" t="str">
        <f t="shared" si="155"/>
        <v/>
      </c>
      <c r="AS257" s="69" t="str">
        <f t="shared" si="156"/>
        <v/>
      </c>
      <c r="AT257" s="70" t="str">
        <f t="shared" si="157"/>
        <v/>
      </c>
      <c r="AU257" s="70" t="str">
        <f>IF(AT257="","",SUM(AT$6:AT257))</f>
        <v/>
      </c>
      <c r="AV257" s="71" t="str">
        <f t="shared" si="158"/>
        <v/>
      </c>
      <c r="AW257" s="71" t="str">
        <f t="shared" si="159"/>
        <v/>
      </c>
      <c r="AX257" s="97" t="str">
        <f t="shared" si="160"/>
        <v/>
      </c>
      <c r="AY257" s="71" t="str">
        <f t="shared" si="161"/>
        <v/>
      </c>
      <c r="AZ257" s="71" t="str">
        <f t="shared" si="162"/>
        <v/>
      </c>
      <c r="BA257" s="180" t="str">
        <f t="shared" si="163"/>
        <v/>
      </c>
      <c r="BB257" s="101"/>
    </row>
    <row r="258" spans="1:54" ht="19.95" customHeight="1" x14ac:dyDescent="0.3">
      <c r="A258" s="98" t="str">
        <f>IF(B258="","",SUM(B$6:B258))</f>
        <v/>
      </c>
      <c r="B258" s="95" t="str">
        <f t="shared" si="128"/>
        <v/>
      </c>
      <c r="C258" s="16"/>
      <c r="D258" s="16"/>
      <c r="E258" s="15"/>
      <c r="F258" s="15"/>
      <c r="G258" s="15"/>
      <c r="H258" s="170"/>
      <c r="I258" s="72" t="str">
        <f t="shared" si="169"/>
        <v/>
      </c>
      <c r="J258" s="72" t="str">
        <f t="shared" si="169"/>
        <v/>
      </c>
      <c r="K258" s="72" t="str">
        <f t="shared" si="169"/>
        <v/>
      </c>
      <c r="L258" s="72" t="str">
        <f t="shared" si="169"/>
        <v/>
      </c>
      <c r="M258" s="81" t="str">
        <f t="shared" si="169"/>
        <v/>
      </c>
      <c r="N258" s="62" t="str">
        <f t="shared" si="129"/>
        <v/>
      </c>
      <c r="O258" s="62" t="str">
        <f>IF(N258="","",SUM(N$6:N258))</f>
        <v/>
      </c>
      <c r="P258" s="63" t="str">
        <f t="shared" si="130"/>
        <v/>
      </c>
      <c r="Q258" s="63" t="str">
        <f t="shared" si="131"/>
        <v/>
      </c>
      <c r="R258" s="79" t="str">
        <f t="shared" si="132"/>
        <v/>
      </c>
      <c r="S258" s="63" t="str">
        <f t="shared" si="133"/>
        <v/>
      </c>
      <c r="T258" s="63" t="str">
        <f t="shared" si="134"/>
        <v/>
      </c>
      <c r="U258" s="63" t="str">
        <f t="shared" si="135"/>
        <v/>
      </c>
      <c r="V258" s="64" t="str">
        <f t="shared" si="136"/>
        <v/>
      </c>
      <c r="W258" s="64" t="str">
        <f>IF(V258="","",SUM(V$6:V258))</f>
        <v/>
      </c>
      <c r="X258" s="65" t="str">
        <f t="shared" si="137"/>
        <v/>
      </c>
      <c r="Y258" s="65" t="str">
        <f t="shared" si="138"/>
        <v/>
      </c>
      <c r="Z258" s="65" t="str">
        <f t="shared" si="139"/>
        <v/>
      </c>
      <c r="AA258" s="65" t="str">
        <f t="shared" si="140"/>
        <v/>
      </c>
      <c r="AB258" s="65" t="str">
        <f t="shared" si="141"/>
        <v/>
      </c>
      <c r="AC258" s="65" t="str">
        <f t="shared" si="142"/>
        <v/>
      </c>
      <c r="AD258" s="66" t="str">
        <f t="shared" si="143"/>
        <v/>
      </c>
      <c r="AE258" s="66" t="str">
        <f>IF(AD258="","",SUM(AD$6:AD258))</f>
        <v/>
      </c>
      <c r="AF258" s="67" t="str">
        <f t="shared" si="144"/>
        <v/>
      </c>
      <c r="AG258" s="67" t="str">
        <f t="shared" si="145"/>
        <v/>
      </c>
      <c r="AH258" s="87" t="str">
        <f t="shared" si="146"/>
        <v/>
      </c>
      <c r="AI258" s="67" t="str">
        <f t="shared" si="147"/>
        <v/>
      </c>
      <c r="AJ258" s="67" t="str">
        <f t="shared" si="148"/>
        <v/>
      </c>
      <c r="AK258" s="67" t="str">
        <f t="shared" si="149"/>
        <v/>
      </c>
      <c r="AL258" s="68" t="str">
        <f t="shared" si="150"/>
        <v/>
      </c>
      <c r="AM258" s="68" t="str">
        <f>IF(AL258="","",SUM(AL$6:AL258))</f>
        <v/>
      </c>
      <c r="AN258" s="69" t="str">
        <f t="shared" si="151"/>
        <v/>
      </c>
      <c r="AO258" s="69" t="str">
        <f t="shared" si="152"/>
        <v/>
      </c>
      <c r="AP258" s="96" t="str">
        <f t="shared" si="153"/>
        <v/>
      </c>
      <c r="AQ258" s="69" t="str">
        <f t="shared" si="154"/>
        <v/>
      </c>
      <c r="AR258" s="69" t="str">
        <f t="shared" si="155"/>
        <v/>
      </c>
      <c r="AS258" s="69" t="str">
        <f t="shared" si="156"/>
        <v/>
      </c>
      <c r="AT258" s="70" t="str">
        <f t="shared" si="157"/>
        <v/>
      </c>
      <c r="AU258" s="70" t="str">
        <f>IF(AT258="","",SUM(AT$6:AT258))</f>
        <v/>
      </c>
      <c r="AV258" s="71" t="str">
        <f t="shared" si="158"/>
        <v/>
      </c>
      <c r="AW258" s="71" t="str">
        <f t="shared" si="159"/>
        <v/>
      </c>
      <c r="AX258" s="97" t="str">
        <f t="shared" si="160"/>
        <v/>
      </c>
      <c r="AY258" s="71" t="str">
        <f t="shared" si="161"/>
        <v/>
      </c>
      <c r="AZ258" s="71" t="str">
        <f t="shared" si="162"/>
        <v/>
      </c>
      <c r="BA258" s="180" t="str">
        <f t="shared" si="163"/>
        <v/>
      </c>
      <c r="BB258" s="101"/>
    </row>
    <row r="259" spans="1:54" ht="19.95" customHeight="1" x14ac:dyDescent="0.3">
      <c r="A259" s="98" t="str">
        <f>IF(B259="","",SUM(B$6:B259))</f>
        <v/>
      </c>
      <c r="B259" s="95" t="str">
        <f t="shared" si="128"/>
        <v/>
      </c>
      <c r="C259" s="16"/>
      <c r="D259" s="16"/>
      <c r="E259" s="15"/>
      <c r="F259" s="15"/>
      <c r="G259" s="15"/>
      <c r="H259" s="170"/>
      <c r="I259" s="72" t="str">
        <f t="shared" si="169"/>
        <v/>
      </c>
      <c r="J259" s="72" t="str">
        <f t="shared" si="169"/>
        <v/>
      </c>
      <c r="K259" s="72" t="str">
        <f t="shared" si="169"/>
        <v/>
      </c>
      <c r="L259" s="72" t="str">
        <f t="shared" si="169"/>
        <v/>
      </c>
      <c r="M259" s="81" t="str">
        <f t="shared" si="169"/>
        <v/>
      </c>
      <c r="N259" s="62" t="str">
        <f t="shared" si="129"/>
        <v/>
      </c>
      <c r="O259" s="62" t="str">
        <f>IF(N259="","",SUM(N$6:N259))</f>
        <v/>
      </c>
      <c r="P259" s="63" t="str">
        <f t="shared" si="130"/>
        <v/>
      </c>
      <c r="Q259" s="63" t="str">
        <f t="shared" si="131"/>
        <v/>
      </c>
      <c r="R259" s="79" t="str">
        <f t="shared" si="132"/>
        <v/>
      </c>
      <c r="S259" s="63" t="str">
        <f t="shared" si="133"/>
        <v/>
      </c>
      <c r="T259" s="63" t="str">
        <f t="shared" si="134"/>
        <v/>
      </c>
      <c r="U259" s="63" t="str">
        <f t="shared" si="135"/>
        <v/>
      </c>
      <c r="V259" s="64" t="str">
        <f t="shared" si="136"/>
        <v/>
      </c>
      <c r="W259" s="64" t="str">
        <f>IF(V259="","",SUM(V$6:V259))</f>
        <v/>
      </c>
      <c r="X259" s="65" t="str">
        <f t="shared" si="137"/>
        <v/>
      </c>
      <c r="Y259" s="65" t="str">
        <f t="shared" si="138"/>
        <v/>
      </c>
      <c r="Z259" s="65" t="str">
        <f t="shared" si="139"/>
        <v/>
      </c>
      <c r="AA259" s="65" t="str">
        <f t="shared" si="140"/>
        <v/>
      </c>
      <c r="AB259" s="65" t="str">
        <f t="shared" si="141"/>
        <v/>
      </c>
      <c r="AC259" s="65" t="str">
        <f t="shared" si="142"/>
        <v/>
      </c>
      <c r="AD259" s="66" t="str">
        <f t="shared" si="143"/>
        <v/>
      </c>
      <c r="AE259" s="66" t="str">
        <f>IF(AD259="","",SUM(AD$6:AD259))</f>
        <v/>
      </c>
      <c r="AF259" s="67" t="str">
        <f t="shared" si="144"/>
        <v/>
      </c>
      <c r="AG259" s="67" t="str">
        <f t="shared" si="145"/>
        <v/>
      </c>
      <c r="AH259" s="87" t="str">
        <f t="shared" si="146"/>
        <v/>
      </c>
      <c r="AI259" s="67" t="str">
        <f t="shared" si="147"/>
        <v/>
      </c>
      <c r="AJ259" s="67" t="str">
        <f t="shared" si="148"/>
        <v/>
      </c>
      <c r="AK259" s="67" t="str">
        <f t="shared" si="149"/>
        <v/>
      </c>
      <c r="AL259" s="68" t="str">
        <f t="shared" si="150"/>
        <v/>
      </c>
      <c r="AM259" s="68" t="str">
        <f>IF(AL259="","",SUM(AL$6:AL259))</f>
        <v/>
      </c>
      <c r="AN259" s="69" t="str">
        <f t="shared" si="151"/>
        <v/>
      </c>
      <c r="AO259" s="69" t="str">
        <f t="shared" si="152"/>
        <v/>
      </c>
      <c r="AP259" s="96" t="str">
        <f t="shared" si="153"/>
        <v/>
      </c>
      <c r="AQ259" s="69" t="str">
        <f t="shared" si="154"/>
        <v/>
      </c>
      <c r="AR259" s="69" t="str">
        <f t="shared" si="155"/>
        <v/>
      </c>
      <c r="AS259" s="69" t="str">
        <f t="shared" si="156"/>
        <v/>
      </c>
      <c r="AT259" s="70" t="str">
        <f t="shared" si="157"/>
        <v/>
      </c>
      <c r="AU259" s="70" t="str">
        <f>IF(AT259="","",SUM(AT$6:AT259))</f>
        <v/>
      </c>
      <c r="AV259" s="71" t="str">
        <f t="shared" si="158"/>
        <v/>
      </c>
      <c r="AW259" s="71" t="str">
        <f t="shared" si="159"/>
        <v/>
      </c>
      <c r="AX259" s="97" t="str">
        <f t="shared" si="160"/>
        <v/>
      </c>
      <c r="AY259" s="71" t="str">
        <f t="shared" si="161"/>
        <v/>
      </c>
      <c r="AZ259" s="71" t="str">
        <f t="shared" si="162"/>
        <v/>
      </c>
      <c r="BA259" s="180" t="str">
        <f t="shared" si="163"/>
        <v/>
      </c>
      <c r="BB259" s="101"/>
    </row>
    <row r="260" spans="1:54" ht="19.95" customHeight="1" x14ac:dyDescent="0.3">
      <c r="A260" s="98" t="str">
        <f>IF(B260="","",SUM(B$6:B260))</f>
        <v/>
      </c>
      <c r="B260" s="95" t="str">
        <f t="shared" si="128"/>
        <v/>
      </c>
      <c r="C260" s="16"/>
      <c r="D260" s="16"/>
      <c r="E260" s="15"/>
      <c r="F260" s="15"/>
      <c r="G260" s="15"/>
      <c r="H260" s="170"/>
      <c r="I260" s="72" t="str">
        <f t="shared" si="169"/>
        <v/>
      </c>
      <c r="J260" s="72" t="str">
        <f t="shared" si="169"/>
        <v/>
      </c>
      <c r="K260" s="72" t="str">
        <f t="shared" si="169"/>
        <v/>
      </c>
      <c r="L260" s="72" t="str">
        <f t="shared" si="169"/>
        <v/>
      </c>
      <c r="M260" s="81" t="str">
        <f t="shared" si="169"/>
        <v/>
      </c>
      <c r="N260" s="62" t="str">
        <f t="shared" si="129"/>
        <v/>
      </c>
      <c r="O260" s="62" t="str">
        <f>IF(N260="","",SUM(N$6:N260))</f>
        <v/>
      </c>
      <c r="P260" s="63" t="str">
        <f t="shared" si="130"/>
        <v/>
      </c>
      <c r="Q260" s="63" t="str">
        <f t="shared" si="131"/>
        <v/>
      </c>
      <c r="R260" s="79" t="str">
        <f t="shared" si="132"/>
        <v/>
      </c>
      <c r="S260" s="63" t="str">
        <f t="shared" si="133"/>
        <v/>
      </c>
      <c r="T260" s="63" t="str">
        <f t="shared" si="134"/>
        <v/>
      </c>
      <c r="U260" s="63" t="str">
        <f t="shared" si="135"/>
        <v/>
      </c>
      <c r="V260" s="64" t="str">
        <f t="shared" si="136"/>
        <v/>
      </c>
      <c r="W260" s="64" t="str">
        <f>IF(V260="","",SUM(V$6:V260))</f>
        <v/>
      </c>
      <c r="X260" s="65" t="str">
        <f t="shared" si="137"/>
        <v/>
      </c>
      <c r="Y260" s="65" t="str">
        <f t="shared" si="138"/>
        <v/>
      </c>
      <c r="Z260" s="65" t="str">
        <f t="shared" si="139"/>
        <v/>
      </c>
      <c r="AA260" s="65" t="str">
        <f t="shared" si="140"/>
        <v/>
      </c>
      <c r="AB260" s="65" t="str">
        <f t="shared" si="141"/>
        <v/>
      </c>
      <c r="AC260" s="65" t="str">
        <f t="shared" si="142"/>
        <v/>
      </c>
      <c r="AD260" s="66" t="str">
        <f t="shared" si="143"/>
        <v/>
      </c>
      <c r="AE260" s="66" t="str">
        <f>IF(AD260="","",SUM(AD$6:AD260))</f>
        <v/>
      </c>
      <c r="AF260" s="67" t="str">
        <f t="shared" si="144"/>
        <v/>
      </c>
      <c r="AG260" s="67" t="str">
        <f t="shared" si="145"/>
        <v/>
      </c>
      <c r="AH260" s="87" t="str">
        <f t="shared" si="146"/>
        <v/>
      </c>
      <c r="AI260" s="67" t="str">
        <f t="shared" si="147"/>
        <v/>
      </c>
      <c r="AJ260" s="67" t="str">
        <f t="shared" si="148"/>
        <v/>
      </c>
      <c r="AK260" s="67" t="str">
        <f t="shared" si="149"/>
        <v/>
      </c>
      <c r="AL260" s="68" t="str">
        <f t="shared" si="150"/>
        <v/>
      </c>
      <c r="AM260" s="68" t="str">
        <f>IF(AL260="","",SUM(AL$6:AL260))</f>
        <v/>
      </c>
      <c r="AN260" s="69" t="str">
        <f t="shared" si="151"/>
        <v/>
      </c>
      <c r="AO260" s="69" t="str">
        <f t="shared" si="152"/>
        <v/>
      </c>
      <c r="AP260" s="96" t="str">
        <f t="shared" si="153"/>
        <v/>
      </c>
      <c r="AQ260" s="69" t="str">
        <f t="shared" si="154"/>
        <v/>
      </c>
      <c r="AR260" s="69" t="str">
        <f t="shared" si="155"/>
        <v/>
      </c>
      <c r="AS260" s="69" t="str">
        <f t="shared" si="156"/>
        <v/>
      </c>
      <c r="AT260" s="70" t="str">
        <f t="shared" si="157"/>
        <v/>
      </c>
      <c r="AU260" s="70" t="str">
        <f>IF(AT260="","",SUM(AT$6:AT260))</f>
        <v/>
      </c>
      <c r="AV260" s="71" t="str">
        <f t="shared" si="158"/>
        <v/>
      </c>
      <c r="AW260" s="71" t="str">
        <f t="shared" si="159"/>
        <v/>
      </c>
      <c r="AX260" s="97" t="str">
        <f t="shared" si="160"/>
        <v/>
      </c>
      <c r="AY260" s="71" t="str">
        <f t="shared" si="161"/>
        <v/>
      </c>
      <c r="AZ260" s="71" t="str">
        <f t="shared" si="162"/>
        <v/>
      </c>
      <c r="BA260" s="180" t="str">
        <f t="shared" si="163"/>
        <v/>
      </c>
      <c r="BB260" s="101"/>
    </row>
    <row r="261" spans="1:54" ht="19.95" customHeight="1" x14ac:dyDescent="0.3">
      <c r="A261" s="98" t="str">
        <f>IF(B261="","",SUM(B$6:B261))</f>
        <v/>
      </c>
      <c r="B261" s="95" t="str">
        <f t="shared" si="128"/>
        <v/>
      </c>
      <c r="C261" s="16"/>
      <c r="D261" s="16"/>
      <c r="E261" s="15"/>
      <c r="F261" s="15"/>
      <c r="G261" s="15"/>
      <c r="H261" s="170"/>
      <c r="I261" s="72" t="str">
        <f t="shared" si="169"/>
        <v/>
      </c>
      <c r="J261" s="72" t="str">
        <f t="shared" si="169"/>
        <v/>
      </c>
      <c r="K261" s="72" t="str">
        <f t="shared" si="169"/>
        <v/>
      </c>
      <c r="L261" s="72" t="str">
        <f t="shared" si="169"/>
        <v/>
      </c>
      <c r="M261" s="81" t="str">
        <f t="shared" si="169"/>
        <v/>
      </c>
      <c r="N261" s="62" t="str">
        <f t="shared" si="129"/>
        <v/>
      </c>
      <c r="O261" s="62" t="str">
        <f>IF(N261="","",SUM(N$6:N261))</f>
        <v/>
      </c>
      <c r="P261" s="63" t="str">
        <f t="shared" si="130"/>
        <v/>
      </c>
      <c r="Q261" s="63" t="str">
        <f t="shared" si="131"/>
        <v/>
      </c>
      <c r="R261" s="79" t="str">
        <f t="shared" si="132"/>
        <v/>
      </c>
      <c r="S261" s="63" t="str">
        <f t="shared" si="133"/>
        <v/>
      </c>
      <c r="T261" s="63" t="str">
        <f t="shared" si="134"/>
        <v/>
      </c>
      <c r="U261" s="63" t="str">
        <f t="shared" si="135"/>
        <v/>
      </c>
      <c r="V261" s="64" t="str">
        <f t="shared" si="136"/>
        <v/>
      </c>
      <c r="W261" s="64" t="str">
        <f>IF(V261="","",SUM(V$6:V261))</f>
        <v/>
      </c>
      <c r="X261" s="65" t="str">
        <f t="shared" si="137"/>
        <v/>
      </c>
      <c r="Y261" s="65" t="str">
        <f t="shared" si="138"/>
        <v/>
      </c>
      <c r="Z261" s="65" t="str">
        <f t="shared" si="139"/>
        <v/>
      </c>
      <c r="AA261" s="65" t="str">
        <f t="shared" si="140"/>
        <v/>
      </c>
      <c r="AB261" s="65" t="str">
        <f t="shared" si="141"/>
        <v/>
      </c>
      <c r="AC261" s="65" t="str">
        <f t="shared" si="142"/>
        <v/>
      </c>
      <c r="AD261" s="66" t="str">
        <f t="shared" si="143"/>
        <v/>
      </c>
      <c r="AE261" s="66" t="str">
        <f>IF(AD261="","",SUM(AD$6:AD261))</f>
        <v/>
      </c>
      <c r="AF261" s="67" t="str">
        <f t="shared" si="144"/>
        <v/>
      </c>
      <c r="AG261" s="67" t="str">
        <f t="shared" si="145"/>
        <v/>
      </c>
      <c r="AH261" s="87" t="str">
        <f t="shared" si="146"/>
        <v/>
      </c>
      <c r="AI261" s="67" t="str">
        <f t="shared" si="147"/>
        <v/>
      </c>
      <c r="AJ261" s="67" t="str">
        <f t="shared" si="148"/>
        <v/>
      </c>
      <c r="AK261" s="67" t="str">
        <f t="shared" si="149"/>
        <v/>
      </c>
      <c r="AL261" s="68" t="str">
        <f t="shared" si="150"/>
        <v/>
      </c>
      <c r="AM261" s="68" t="str">
        <f>IF(AL261="","",SUM(AL$6:AL261))</f>
        <v/>
      </c>
      <c r="AN261" s="69" t="str">
        <f t="shared" si="151"/>
        <v/>
      </c>
      <c r="AO261" s="69" t="str">
        <f t="shared" si="152"/>
        <v/>
      </c>
      <c r="AP261" s="96" t="str">
        <f t="shared" si="153"/>
        <v/>
      </c>
      <c r="AQ261" s="69" t="str">
        <f t="shared" si="154"/>
        <v/>
      </c>
      <c r="AR261" s="69" t="str">
        <f t="shared" si="155"/>
        <v/>
      </c>
      <c r="AS261" s="69" t="str">
        <f t="shared" si="156"/>
        <v/>
      </c>
      <c r="AT261" s="70" t="str">
        <f t="shared" si="157"/>
        <v/>
      </c>
      <c r="AU261" s="70" t="str">
        <f>IF(AT261="","",SUM(AT$6:AT261))</f>
        <v/>
      </c>
      <c r="AV261" s="71" t="str">
        <f t="shared" si="158"/>
        <v/>
      </c>
      <c r="AW261" s="71" t="str">
        <f t="shared" si="159"/>
        <v/>
      </c>
      <c r="AX261" s="97" t="str">
        <f t="shared" si="160"/>
        <v/>
      </c>
      <c r="AY261" s="71" t="str">
        <f t="shared" si="161"/>
        <v/>
      </c>
      <c r="AZ261" s="71" t="str">
        <f t="shared" si="162"/>
        <v/>
      </c>
      <c r="BA261" s="180" t="str">
        <f t="shared" si="163"/>
        <v/>
      </c>
      <c r="BB261" s="101"/>
    </row>
    <row r="262" spans="1:54" ht="19.95" customHeight="1" x14ac:dyDescent="0.3">
      <c r="A262" s="98" t="str">
        <f>IF(B262="","",SUM(B$6:B262))</f>
        <v/>
      </c>
      <c r="B262" s="95" t="str">
        <f t="shared" ref="B262:B325" si="170">IF($C262="","",1)</f>
        <v/>
      </c>
      <c r="C262" s="16"/>
      <c r="D262" s="16"/>
      <c r="E262" s="15"/>
      <c r="F262" s="15"/>
      <c r="G262" s="15"/>
      <c r="H262" s="170"/>
      <c r="I262" s="72" t="str">
        <f t="shared" si="169"/>
        <v/>
      </c>
      <c r="J262" s="72" t="str">
        <f t="shared" si="169"/>
        <v/>
      </c>
      <c r="K262" s="72" t="str">
        <f t="shared" si="169"/>
        <v/>
      </c>
      <c r="L262" s="72" t="str">
        <f t="shared" si="169"/>
        <v/>
      </c>
      <c r="M262" s="81" t="str">
        <f t="shared" si="169"/>
        <v/>
      </c>
      <c r="N262" s="62" t="str">
        <f t="shared" ref="N262:N325" si="171">IF($P262="","",1)</f>
        <v/>
      </c>
      <c r="O262" s="62" t="str">
        <f>IF(N262="","",SUM(N$6:N262))</f>
        <v/>
      </c>
      <c r="P262" s="63" t="str">
        <f t="shared" ref="P262:P325" si="172">IF($I262="TRUE",C262,"")</f>
        <v/>
      </c>
      <c r="Q262" s="63" t="str">
        <f t="shared" ref="Q262:Q325" si="173">IF($I262="TRUE",D262,"")</f>
        <v/>
      </c>
      <c r="R262" s="79" t="str">
        <f t="shared" ref="R262:R325" si="174">IF($I262="TRUE",E262,"")</f>
        <v/>
      </c>
      <c r="S262" s="63" t="str">
        <f t="shared" ref="S262:S325" si="175">IF($I262="TRUE",F262,"")</f>
        <v/>
      </c>
      <c r="T262" s="63" t="str">
        <f t="shared" ref="T262:T325" si="176">IF($I262="TRUE",G262,"")</f>
        <v/>
      </c>
      <c r="U262" s="63" t="str">
        <f t="shared" ref="U262:U325" si="177">IF($H262="","",IF(OR(I262="TRUE"),$H262,""))</f>
        <v/>
      </c>
      <c r="V262" s="64" t="str">
        <f t="shared" ref="V262:V325" si="178">IF(X262="","",1)</f>
        <v/>
      </c>
      <c r="W262" s="64" t="str">
        <f>IF(V262="","",SUM(V$6:V262))</f>
        <v/>
      </c>
      <c r="X262" s="65" t="str">
        <f t="shared" ref="X262:X325" si="179">IF($J262="TRUE",C262,"")</f>
        <v/>
      </c>
      <c r="Y262" s="65" t="str">
        <f t="shared" ref="Y262:Y325" si="180">IF($J262="TRUE",D262,"")</f>
        <v/>
      </c>
      <c r="Z262" s="65" t="str">
        <f t="shared" ref="Z262:Z325" si="181">IF($J262="TRUE",E262,"")</f>
        <v/>
      </c>
      <c r="AA262" s="65" t="str">
        <f t="shared" ref="AA262:AA325" si="182">IF($J262="TRUE",F262,"")</f>
        <v/>
      </c>
      <c r="AB262" s="65" t="str">
        <f t="shared" ref="AB262:AB325" si="183">IF($J262="TRUE",G262,"")</f>
        <v/>
      </c>
      <c r="AC262" s="65" t="str">
        <f t="shared" ref="AC262:AC325" si="184">IF($H262="","",IF(OR(J262="TRUE"),$H262,""))</f>
        <v/>
      </c>
      <c r="AD262" s="66" t="str">
        <f t="shared" ref="AD262:AD325" si="185">IF(AF262="","",1)</f>
        <v/>
      </c>
      <c r="AE262" s="66" t="str">
        <f>IF(AD262="","",SUM(AD$6:AD262))</f>
        <v/>
      </c>
      <c r="AF262" s="67" t="str">
        <f t="shared" ref="AF262:AF325" si="186">IF($K262="TRUE",C262,"")</f>
        <v/>
      </c>
      <c r="AG262" s="67" t="str">
        <f t="shared" ref="AG262:AG325" si="187">IF($K262="TRUE",D262,"")</f>
        <v/>
      </c>
      <c r="AH262" s="87" t="str">
        <f t="shared" ref="AH262:AH325" si="188">IF($K262="TRUE",E262,"")</f>
        <v/>
      </c>
      <c r="AI262" s="67" t="str">
        <f t="shared" ref="AI262:AI325" si="189">IF($K262="TRUE",F262,"")</f>
        <v/>
      </c>
      <c r="AJ262" s="67" t="str">
        <f t="shared" ref="AJ262:AJ325" si="190">IF($K262="TRUE",G262,"")</f>
        <v/>
      </c>
      <c r="AK262" s="67" t="str">
        <f t="shared" ref="AK262:AK325" si="191">IF($H262="","",IF(OR(K262="TRUE"),$H262,""))</f>
        <v/>
      </c>
      <c r="AL262" s="68" t="str">
        <f t="shared" ref="AL262:AL325" si="192">IF(AN262="","",1)</f>
        <v/>
      </c>
      <c r="AM262" s="68" t="str">
        <f>IF(AL262="","",SUM(AL$6:AL262))</f>
        <v/>
      </c>
      <c r="AN262" s="69" t="str">
        <f t="shared" ref="AN262:AN325" si="193">IF($L262="TRUE",C262,"")</f>
        <v/>
      </c>
      <c r="AO262" s="69" t="str">
        <f t="shared" ref="AO262:AO325" si="194">IF($L262="TRUE",D262,"")</f>
        <v/>
      </c>
      <c r="AP262" s="96" t="str">
        <f t="shared" ref="AP262:AP325" si="195">IF($L262="TRUE",E262,"")</f>
        <v/>
      </c>
      <c r="AQ262" s="69" t="str">
        <f t="shared" ref="AQ262:AQ325" si="196">IF($L262="TRUE",F262,"")</f>
        <v/>
      </c>
      <c r="AR262" s="69" t="str">
        <f t="shared" ref="AR262:AR325" si="197">IF($L262="TRUE",G262,"")</f>
        <v/>
      </c>
      <c r="AS262" s="69" t="str">
        <f t="shared" ref="AS262:AS325" si="198">IF($H262="","",IF(OR(L262="TRUE"),$H262,""))</f>
        <v/>
      </c>
      <c r="AT262" s="70" t="str">
        <f t="shared" ref="AT262:AT325" si="199">IF(AV262="","",1)</f>
        <v/>
      </c>
      <c r="AU262" s="70" t="str">
        <f>IF(AT262="","",SUM(AT$6:AT262))</f>
        <v/>
      </c>
      <c r="AV262" s="71" t="str">
        <f t="shared" ref="AV262:AV325" si="200">IF($M262="TRUE",C262,"")</f>
        <v/>
      </c>
      <c r="AW262" s="71" t="str">
        <f t="shared" ref="AW262:AW325" si="201">IF($M262="TRUE",D262,"")</f>
        <v/>
      </c>
      <c r="AX262" s="97" t="str">
        <f t="shared" ref="AX262:AX325" si="202">IF($M262="TRUE",E262,"")</f>
        <v/>
      </c>
      <c r="AY262" s="71" t="str">
        <f t="shared" ref="AY262:AY325" si="203">IF($M262="TRUE",F262,"")</f>
        <v/>
      </c>
      <c r="AZ262" s="71" t="str">
        <f t="shared" ref="AZ262:AZ325" si="204">IF($M262="TRUE",G262,"")</f>
        <v/>
      </c>
      <c r="BA262" s="180" t="str">
        <f t="shared" ref="BA262:BA325" si="205">IF($H262="","",IF(OR(M262="TRUE"),$H262,""))</f>
        <v/>
      </c>
      <c r="BB262" s="101"/>
    </row>
    <row r="263" spans="1:54" ht="19.95" customHeight="1" x14ac:dyDescent="0.3">
      <c r="A263" s="98" t="str">
        <f>IF(B263="","",SUM(B$6:B263))</f>
        <v/>
      </c>
      <c r="B263" s="95" t="str">
        <f t="shared" si="170"/>
        <v/>
      </c>
      <c r="C263" s="16"/>
      <c r="D263" s="16"/>
      <c r="E263" s="15"/>
      <c r="F263" s="15"/>
      <c r="G263" s="15"/>
      <c r="H263" s="170"/>
      <c r="I263" s="72" t="str">
        <f t="shared" si="169"/>
        <v/>
      </c>
      <c r="J263" s="72" t="str">
        <f t="shared" si="169"/>
        <v/>
      </c>
      <c r="K263" s="72" t="str">
        <f t="shared" si="169"/>
        <v/>
      </c>
      <c r="L263" s="72" t="str">
        <f t="shared" si="169"/>
        <v/>
      </c>
      <c r="M263" s="81" t="str">
        <f t="shared" si="169"/>
        <v/>
      </c>
      <c r="N263" s="62" t="str">
        <f t="shared" si="171"/>
        <v/>
      </c>
      <c r="O263" s="62" t="str">
        <f>IF(N263="","",SUM(N$6:N263))</f>
        <v/>
      </c>
      <c r="P263" s="63" t="str">
        <f t="shared" si="172"/>
        <v/>
      </c>
      <c r="Q263" s="63" t="str">
        <f t="shared" si="173"/>
        <v/>
      </c>
      <c r="R263" s="79" t="str">
        <f t="shared" si="174"/>
        <v/>
      </c>
      <c r="S263" s="63" t="str">
        <f t="shared" si="175"/>
        <v/>
      </c>
      <c r="T263" s="63" t="str">
        <f t="shared" si="176"/>
        <v/>
      </c>
      <c r="U263" s="63" t="str">
        <f t="shared" si="177"/>
        <v/>
      </c>
      <c r="V263" s="64" t="str">
        <f t="shared" si="178"/>
        <v/>
      </c>
      <c r="W263" s="64" t="str">
        <f>IF(V263="","",SUM(V$6:V263))</f>
        <v/>
      </c>
      <c r="X263" s="65" t="str">
        <f t="shared" si="179"/>
        <v/>
      </c>
      <c r="Y263" s="65" t="str">
        <f t="shared" si="180"/>
        <v/>
      </c>
      <c r="Z263" s="65" t="str">
        <f t="shared" si="181"/>
        <v/>
      </c>
      <c r="AA263" s="65" t="str">
        <f t="shared" si="182"/>
        <v/>
      </c>
      <c r="AB263" s="65" t="str">
        <f t="shared" si="183"/>
        <v/>
      </c>
      <c r="AC263" s="65" t="str">
        <f t="shared" si="184"/>
        <v/>
      </c>
      <c r="AD263" s="66" t="str">
        <f t="shared" si="185"/>
        <v/>
      </c>
      <c r="AE263" s="66" t="str">
        <f>IF(AD263="","",SUM(AD$6:AD263))</f>
        <v/>
      </c>
      <c r="AF263" s="67" t="str">
        <f t="shared" si="186"/>
        <v/>
      </c>
      <c r="AG263" s="67" t="str">
        <f t="shared" si="187"/>
        <v/>
      </c>
      <c r="AH263" s="87" t="str">
        <f t="shared" si="188"/>
        <v/>
      </c>
      <c r="AI263" s="67" t="str">
        <f t="shared" si="189"/>
        <v/>
      </c>
      <c r="AJ263" s="67" t="str">
        <f t="shared" si="190"/>
        <v/>
      </c>
      <c r="AK263" s="67" t="str">
        <f t="shared" si="191"/>
        <v/>
      </c>
      <c r="AL263" s="68" t="str">
        <f t="shared" si="192"/>
        <v/>
      </c>
      <c r="AM263" s="68" t="str">
        <f>IF(AL263="","",SUM(AL$6:AL263))</f>
        <v/>
      </c>
      <c r="AN263" s="69" t="str">
        <f t="shared" si="193"/>
        <v/>
      </c>
      <c r="AO263" s="69" t="str">
        <f t="shared" si="194"/>
        <v/>
      </c>
      <c r="AP263" s="96" t="str">
        <f t="shared" si="195"/>
        <v/>
      </c>
      <c r="AQ263" s="69" t="str">
        <f t="shared" si="196"/>
        <v/>
      </c>
      <c r="AR263" s="69" t="str">
        <f t="shared" si="197"/>
        <v/>
      </c>
      <c r="AS263" s="69" t="str">
        <f t="shared" si="198"/>
        <v/>
      </c>
      <c r="AT263" s="70" t="str">
        <f t="shared" si="199"/>
        <v/>
      </c>
      <c r="AU263" s="70" t="str">
        <f>IF(AT263="","",SUM(AT$6:AT263))</f>
        <v/>
      </c>
      <c r="AV263" s="71" t="str">
        <f t="shared" si="200"/>
        <v/>
      </c>
      <c r="AW263" s="71" t="str">
        <f t="shared" si="201"/>
        <v/>
      </c>
      <c r="AX263" s="97" t="str">
        <f t="shared" si="202"/>
        <v/>
      </c>
      <c r="AY263" s="71" t="str">
        <f t="shared" si="203"/>
        <v/>
      </c>
      <c r="AZ263" s="71" t="str">
        <f t="shared" si="204"/>
        <v/>
      </c>
      <c r="BA263" s="180" t="str">
        <f t="shared" si="205"/>
        <v/>
      </c>
      <c r="BB263" s="101"/>
    </row>
    <row r="264" spans="1:54" ht="19.95" customHeight="1" x14ac:dyDescent="0.3">
      <c r="A264" s="98" t="str">
        <f>IF(B264="","",SUM(B$6:B264))</f>
        <v/>
      </c>
      <c r="B264" s="95" t="str">
        <f t="shared" si="170"/>
        <v/>
      </c>
      <c r="C264" s="16"/>
      <c r="D264" s="16"/>
      <c r="E264" s="15"/>
      <c r="F264" s="15"/>
      <c r="G264" s="15"/>
      <c r="H264" s="170"/>
      <c r="I264" s="72" t="str">
        <f t="shared" si="169"/>
        <v/>
      </c>
      <c r="J264" s="72" t="str">
        <f t="shared" si="169"/>
        <v/>
      </c>
      <c r="K264" s="72" t="str">
        <f t="shared" si="169"/>
        <v/>
      </c>
      <c r="L264" s="72" t="str">
        <f t="shared" si="169"/>
        <v/>
      </c>
      <c r="M264" s="81" t="str">
        <f t="shared" si="169"/>
        <v/>
      </c>
      <c r="N264" s="62" t="str">
        <f t="shared" si="171"/>
        <v/>
      </c>
      <c r="O264" s="62" t="str">
        <f>IF(N264="","",SUM(N$6:N264))</f>
        <v/>
      </c>
      <c r="P264" s="63" t="str">
        <f t="shared" si="172"/>
        <v/>
      </c>
      <c r="Q264" s="63" t="str">
        <f t="shared" si="173"/>
        <v/>
      </c>
      <c r="R264" s="79" t="str">
        <f t="shared" si="174"/>
        <v/>
      </c>
      <c r="S264" s="63" t="str">
        <f t="shared" si="175"/>
        <v/>
      </c>
      <c r="T264" s="63" t="str">
        <f t="shared" si="176"/>
        <v/>
      </c>
      <c r="U264" s="63" t="str">
        <f t="shared" si="177"/>
        <v/>
      </c>
      <c r="V264" s="64" t="str">
        <f t="shared" si="178"/>
        <v/>
      </c>
      <c r="W264" s="64" t="str">
        <f>IF(V264="","",SUM(V$6:V264))</f>
        <v/>
      </c>
      <c r="X264" s="65" t="str">
        <f t="shared" si="179"/>
        <v/>
      </c>
      <c r="Y264" s="65" t="str">
        <f t="shared" si="180"/>
        <v/>
      </c>
      <c r="Z264" s="65" t="str">
        <f t="shared" si="181"/>
        <v/>
      </c>
      <c r="AA264" s="65" t="str">
        <f t="shared" si="182"/>
        <v/>
      </c>
      <c r="AB264" s="65" t="str">
        <f t="shared" si="183"/>
        <v/>
      </c>
      <c r="AC264" s="65" t="str">
        <f t="shared" si="184"/>
        <v/>
      </c>
      <c r="AD264" s="66" t="str">
        <f t="shared" si="185"/>
        <v/>
      </c>
      <c r="AE264" s="66" t="str">
        <f>IF(AD264="","",SUM(AD$6:AD264))</f>
        <v/>
      </c>
      <c r="AF264" s="67" t="str">
        <f t="shared" si="186"/>
        <v/>
      </c>
      <c r="AG264" s="67" t="str">
        <f t="shared" si="187"/>
        <v/>
      </c>
      <c r="AH264" s="87" t="str">
        <f t="shared" si="188"/>
        <v/>
      </c>
      <c r="AI264" s="67" t="str">
        <f t="shared" si="189"/>
        <v/>
      </c>
      <c r="AJ264" s="67" t="str">
        <f t="shared" si="190"/>
        <v/>
      </c>
      <c r="AK264" s="67" t="str">
        <f t="shared" si="191"/>
        <v/>
      </c>
      <c r="AL264" s="68" t="str">
        <f t="shared" si="192"/>
        <v/>
      </c>
      <c r="AM264" s="68" t="str">
        <f>IF(AL264="","",SUM(AL$6:AL264))</f>
        <v/>
      </c>
      <c r="AN264" s="69" t="str">
        <f t="shared" si="193"/>
        <v/>
      </c>
      <c r="AO264" s="69" t="str">
        <f t="shared" si="194"/>
        <v/>
      </c>
      <c r="AP264" s="96" t="str">
        <f t="shared" si="195"/>
        <v/>
      </c>
      <c r="AQ264" s="69" t="str">
        <f t="shared" si="196"/>
        <v/>
      </c>
      <c r="AR264" s="69" t="str">
        <f t="shared" si="197"/>
        <v/>
      </c>
      <c r="AS264" s="69" t="str">
        <f t="shared" si="198"/>
        <v/>
      </c>
      <c r="AT264" s="70" t="str">
        <f t="shared" si="199"/>
        <v/>
      </c>
      <c r="AU264" s="70" t="str">
        <f>IF(AT264="","",SUM(AT$6:AT264))</f>
        <v/>
      </c>
      <c r="AV264" s="71" t="str">
        <f t="shared" si="200"/>
        <v/>
      </c>
      <c r="AW264" s="71" t="str">
        <f t="shared" si="201"/>
        <v/>
      </c>
      <c r="AX264" s="97" t="str">
        <f t="shared" si="202"/>
        <v/>
      </c>
      <c r="AY264" s="71" t="str">
        <f t="shared" si="203"/>
        <v/>
      </c>
      <c r="AZ264" s="71" t="str">
        <f t="shared" si="204"/>
        <v/>
      </c>
      <c r="BA264" s="180" t="str">
        <f t="shared" si="205"/>
        <v/>
      </c>
      <c r="BB264" s="101"/>
    </row>
    <row r="265" spans="1:54" ht="19.95" customHeight="1" x14ac:dyDescent="0.3">
      <c r="A265" s="98" t="str">
        <f>IF(B265="","",SUM(B$6:B265))</f>
        <v/>
      </c>
      <c r="B265" s="95" t="str">
        <f t="shared" si="170"/>
        <v/>
      </c>
      <c r="C265" s="16"/>
      <c r="D265" s="16"/>
      <c r="E265" s="15"/>
      <c r="F265" s="15"/>
      <c r="G265" s="15"/>
      <c r="H265" s="170"/>
      <c r="I265" s="72" t="str">
        <f t="shared" si="169"/>
        <v/>
      </c>
      <c r="J265" s="72" t="str">
        <f t="shared" si="169"/>
        <v/>
      </c>
      <c r="K265" s="72" t="str">
        <f t="shared" si="169"/>
        <v/>
      </c>
      <c r="L265" s="72" t="str">
        <f t="shared" si="169"/>
        <v/>
      </c>
      <c r="M265" s="81" t="str">
        <f t="shared" si="169"/>
        <v/>
      </c>
      <c r="N265" s="62" t="str">
        <f t="shared" si="171"/>
        <v/>
      </c>
      <c r="O265" s="62" t="str">
        <f>IF(N265="","",SUM(N$6:N265))</f>
        <v/>
      </c>
      <c r="P265" s="63" t="str">
        <f t="shared" si="172"/>
        <v/>
      </c>
      <c r="Q265" s="63" t="str">
        <f t="shared" si="173"/>
        <v/>
      </c>
      <c r="R265" s="79" t="str">
        <f t="shared" si="174"/>
        <v/>
      </c>
      <c r="S265" s="63" t="str">
        <f t="shared" si="175"/>
        <v/>
      </c>
      <c r="T265" s="63" t="str">
        <f t="shared" si="176"/>
        <v/>
      </c>
      <c r="U265" s="63" t="str">
        <f t="shared" si="177"/>
        <v/>
      </c>
      <c r="V265" s="64" t="str">
        <f t="shared" si="178"/>
        <v/>
      </c>
      <c r="W265" s="64" t="str">
        <f>IF(V265="","",SUM(V$6:V265))</f>
        <v/>
      </c>
      <c r="X265" s="65" t="str">
        <f t="shared" si="179"/>
        <v/>
      </c>
      <c r="Y265" s="65" t="str">
        <f t="shared" si="180"/>
        <v/>
      </c>
      <c r="Z265" s="65" t="str">
        <f t="shared" si="181"/>
        <v/>
      </c>
      <c r="AA265" s="65" t="str">
        <f t="shared" si="182"/>
        <v/>
      </c>
      <c r="AB265" s="65" t="str">
        <f t="shared" si="183"/>
        <v/>
      </c>
      <c r="AC265" s="65" t="str">
        <f t="shared" si="184"/>
        <v/>
      </c>
      <c r="AD265" s="66" t="str">
        <f t="shared" si="185"/>
        <v/>
      </c>
      <c r="AE265" s="66" t="str">
        <f>IF(AD265="","",SUM(AD$6:AD265))</f>
        <v/>
      </c>
      <c r="AF265" s="67" t="str">
        <f t="shared" si="186"/>
        <v/>
      </c>
      <c r="AG265" s="67" t="str">
        <f t="shared" si="187"/>
        <v/>
      </c>
      <c r="AH265" s="87" t="str">
        <f t="shared" si="188"/>
        <v/>
      </c>
      <c r="AI265" s="67" t="str">
        <f t="shared" si="189"/>
        <v/>
      </c>
      <c r="AJ265" s="67" t="str">
        <f t="shared" si="190"/>
        <v/>
      </c>
      <c r="AK265" s="67" t="str">
        <f t="shared" si="191"/>
        <v/>
      </c>
      <c r="AL265" s="68" t="str">
        <f t="shared" si="192"/>
        <v/>
      </c>
      <c r="AM265" s="68" t="str">
        <f>IF(AL265="","",SUM(AL$6:AL265))</f>
        <v/>
      </c>
      <c r="AN265" s="69" t="str">
        <f t="shared" si="193"/>
        <v/>
      </c>
      <c r="AO265" s="69" t="str">
        <f t="shared" si="194"/>
        <v/>
      </c>
      <c r="AP265" s="96" t="str">
        <f t="shared" si="195"/>
        <v/>
      </c>
      <c r="AQ265" s="69" t="str">
        <f t="shared" si="196"/>
        <v/>
      </c>
      <c r="AR265" s="69" t="str">
        <f t="shared" si="197"/>
        <v/>
      </c>
      <c r="AS265" s="69" t="str">
        <f t="shared" si="198"/>
        <v/>
      </c>
      <c r="AT265" s="70" t="str">
        <f t="shared" si="199"/>
        <v/>
      </c>
      <c r="AU265" s="70" t="str">
        <f>IF(AT265="","",SUM(AT$6:AT265))</f>
        <v/>
      </c>
      <c r="AV265" s="71" t="str">
        <f t="shared" si="200"/>
        <v/>
      </c>
      <c r="AW265" s="71" t="str">
        <f t="shared" si="201"/>
        <v/>
      </c>
      <c r="AX265" s="97" t="str">
        <f t="shared" si="202"/>
        <v/>
      </c>
      <c r="AY265" s="71" t="str">
        <f t="shared" si="203"/>
        <v/>
      </c>
      <c r="AZ265" s="71" t="str">
        <f t="shared" si="204"/>
        <v/>
      </c>
      <c r="BA265" s="180" t="str">
        <f t="shared" si="205"/>
        <v/>
      </c>
      <c r="BB265" s="101"/>
    </row>
    <row r="266" spans="1:54" ht="19.95" customHeight="1" x14ac:dyDescent="0.3">
      <c r="A266" s="98" t="str">
        <f>IF(B266="","",SUM(B$6:B266))</f>
        <v/>
      </c>
      <c r="B266" s="95" t="str">
        <f t="shared" si="170"/>
        <v/>
      </c>
      <c r="C266" s="16"/>
      <c r="D266" s="16"/>
      <c r="E266" s="15"/>
      <c r="F266" s="15"/>
      <c r="G266" s="15"/>
      <c r="H266" s="170"/>
      <c r="I266" s="72" t="str">
        <f t="shared" ref="I266:M275" si="206">IF($D266=I$5,"TRUE","")</f>
        <v/>
      </c>
      <c r="J266" s="72" t="str">
        <f t="shared" si="206"/>
        <v/>
      </c>
      <c r="K266" s="72" t="str">
        <f t="shared" si="206"/>
        <v/>
      </c>
      <c r="L266" s="72" t="str">
        <f t="shared" si="206"/>
        <v/>
      </c>
      <c r="M266" s="81" t="str">
        <f t="shared" si="206"/>
        <v/>
      </c>
      <c r="N266" s="62" t="str">
        <f t="shared" si="171"/>
        <v/>
      </c>
      <c r="O266" s="62" t="str">
        <f>IF(N266="","",SUM(N$6:N266))</f>
        <v/>
      </c>
      <c r="P266" s="63" t="str">
        <f t="shared" si="172"/>
        <v/>
      </c>
      <c r="Q266" s="63" t="str">
        <f t="shared" si="173"/>
        <v/>
      </c>
      <c r="R266" s="79" t="str">
        <f t="shared" si="174"/>
        <v/>
      </c>
      <c r="S266" s="63" t="str">
        <f t="shared" si="175"/>
        <v/>
      </c>
      <c r="T266" s="63" t="str">
        <f t="shared" si="176"/>
        <v/>
      </c>
      <c r="U266" s="63" t="str">
        <f t="shared" si="177"/>
        <v/>
      </c>
      <c r="V266" s="64" t="str">
        <f t="shared" si="178"/>
        <v/>
      </c>
      <c r="W266" s="64" t="str">
        <f>IF(V266="","",SUM(V$6:V266))</f>
        <v/>
      </c>
      <c r="X266" s="65" t="str">
        <f t="shared" si="179"/>
        <v/>
      </c>
      <c r="Y266" s="65" t="str">
        <f t="shared" si="180"/>
        <v/>
      </c>
      <c r="Z266" s="65" t="str">
        <f t="shared" si="181"/>
        <v/>
      </c>
      <c r="AA266" s="65" t="str">
        <f t="shared" si="182"/>
        <v/>
      </c>
      <c r="AB266" s="65" t="str">
        <f t="shared" si="183"/>
        <v/>
      </c>
      <c r="AC266" s="65" t="str">
        <f t="shared" si="184"/>
        <v/>
      </c>
      <c r="AD266" s="66" t="str">
        <f t="shared" si="185"/>
        <v/>
      </c>
      <c r="AE266" s="66" t="str">
        <f>IF(AD266="","",SUM(AD$6:AD266))</f>
        <v/>
      </c>
      <c r="AF266" s="67" t="str">
        <f t="shared" si="186"/>
        <v/>
      </c>
      <c r="AG266" s="67" t="str">
        <f t="shared" si="187"/>
        <v/>
      </c>
      <c r="AH266" s="87" t="str">
        <f t="shared" si="188"/>
        <v/>
      </c>
      <c r="AI266" s="67" t="str">
        <f t="shared" si="189"/>
        <v/>
      </c>
      <c r="AJ266" s="67" t="str">
        <f t="shared" si="190"/>
        <v/>
      </c>
      <c r="AK266" s="67" t="str">
        <f t="shared" si="191"/>
        <v/>
      </c>
      <c r="AL266" s="68" t="str">
        <f t="shared" si="192"/>
        <v/>
      </c>
      <c r="AM266" s="68" t="str">
        <f>IF(AL266="","",SUM(AL$6:AL266))</f>
        <v/>
      </c>
      <c r="AN266" s="69" t="str">
        <f t="shared" si="193"/>
        <v/>
      </c>
      <c r="AO266" s="69" t="str">
        <f t="shared" si="194"/>
        <v/>
      </c>
      <c r="AP266" s="96" t="str">
        <f t="shared" si="195"/>
        <v/>
      </c>
      <c r="AQ266" s="69" t="str">
        <f t="shared" si="196"/>
        <v/>
      </c>
      <c r="AR266" s="69" t="str">
        <f t="shared" si="197"/>
        <v/>
      </c>
      <c r="AS266" s="69" t="str">
        <f t="shared" si="198"/>
        <v/>
      </c>
      <c r="AT266" s="70" t="str">
        <f t="shared" si="199"/>
        <v/>
      </c>
      <c r="AU266" s="70" t="str">
        <f>IF(AT266="","",SUM(AT$6:AT266))</f>
        <v/>
      </c>
      <c r="AV266" s="71" t="str">
        <f t="shared" si="200"/>
        <v/>
      </c>
      <c r="AW266" s="71" t="str">
        <f t="shared" si="201"/>
        <v/>
      </c>
      <c r="AX266" s="97" t="str">
        <f t="shared" si="202"/>
        <v/>
      </c>
      <c r="AY266" s="71" t="str">
        <f t="shared" si="203"/>
        <v/>
      </c>
      <c r="AZ266" s="71" t="str">
        <f t="shared" si="204"/>
        <v/>
      </c>
      <c r="BA266" s="180" t="str">
        <f t="shared" si="205"/>
        <v/>
      </c>
      <c r="BB266" s="101"/>
    </row>
    <row r="267" spans="1:54" ht="19.95" customHeight="1" x14ac:dyDescent="0.3">
      <c r="A267" s="98" t="str">
        <f>IF(B267="","",SUM(B$6:B267))</f>
        <v/>
      </c>
      <c r="B267" s="95" t="str">
        <f t="shared" si="170"/>
        <v/>
      </c>
      <c r="C267" s="16"/>
      <c r="D267" s="16"/>
      <c r="E267" s="15"/>
      <c r="F267" s="15"/>
      <c r="G267" s="15"/>
      <c r="H267" s="170"/>
      <c r="I267" s="72" t="str">
        <f t="shared" si="206"/>
        <v/>
      </c>
      <c r="J267" s="72" t="str">
        <f t="shared" si="206"/>
        <v/>
      </c>
      <c r="K267" s="72" t="str">
        <f t="shared" si="206"/>
        <v/>
      </c>
      <c r="L267" s="72" t="str">
        <f t="shared" si="206"/>
        <v/>
      </c>
      <c r="M267" s="81" t="str">
        <f t="shared" si="206"/>
        <v/>
      </c>
      <c r="N267" s="62" t="str">
        <f t="shared" si="171"/>
        <v/>
      </c>
      <c r="O267" s="62" t="str">
        <f>IF(N267="","",SUM(N$6:N267))</f>
        <v/>
      </c>
      <c r="P267" s="63" t="str">
        <f t="shared" si="172"/>
        <v/>
      </c>
      <c r="Q267" s="63" t="str">
        <f t="shared" si="173"/>
        <v/>
      </c>
      <c r="R267" s="79" t="str">
        <f t="shared" si="174"/>
        <v/>
      </c>
      <c r="S267" s="63" t="str">
        <f t="shared" si="175"/>
        <v/>
      </c>
      <c r="T267" s="63" t="str">
        <f t="shared" si="176"/>
        <v/>
      </c>
      <c r="U267" s="63" t="str">
        <f t="shared" si="177"/>
        <v/>
      </c>
      <c r="V267" s="64" t="str">
        <f t="shared" si="178"/>
        <v/>
      </c>
      <c r="W267" s="64" t="str">
        <f>IF(V267="","",SUM(V$6:V267))</f>
        <v/>
      </c>
      <c r="X267" s="65" t="str">
        <f t="shared" si="179"/>
        <v/>
      </c>
      <c r="Y267" s="65" t="str">
        <f t="shared" si="180"/>
        <v/>
      </c>
      <c r="Z267" s="65" t="str">
        <f t="shared" si="181"/>
        <v/>
      </c>
      <c r="AA267" s="65" t="str">
        <f t="shared" si="182"/>
        <v/>
      </c>
      <c r="AB267" s="65" t="str">
        <f t="shared" si="183"/>
        <v/>
      </c>
      <c r="AC267" s="65" t="str">
        <f t="shared" si="184"/>
        <v/>
      </c>
      <c r="AD267" s="66" t="str">
        <f t="shared" si="185"/>
        <v/>
      </c>
      <c r="AE267" s="66" t="str">
        <f>IF(AD267="","",SUM(AD$6:AD267))</f>
        <v/>
      </c>
      <c r="AF267" s="67" t="str">
        <f t="shared" si="186"/>
        <v/>
      </c>
      <c r="AG267" s="67" t="str">
        <f t="shared" si="187"/>
        <v/>
      </c>
      <c r="AH267" s="87" t="str">
        <f t="shared" si="188"/>
        <v/>
      </c>
      <c r="AI267" s="67" t="str">
        <f t="shared" si="189"/>
        <v/>
      </c>
      <c r="AJ267" s="67" t="str">
        <f t="shared" si="190"/>
        <v/>
      </c>
      <c r="AK267" s="67" t="str">
        <f t="shared" si="191"/>
        <v/>
      </c>
      <c r="AL267" s="68" t="str">
        <f t="shared" si="192"/>
        <v/>
      </c>
      <c r="AM267" s="68" t="str">
        <f>IF(AL267="","",SUM(AL$6:AL267))</f>
        <v/>
      </c>
      <c r="AN267" s="69" t="str">
        <f t="shared" si="193"/>
        <v/>
      </c>
      <c r="AO267" s="69" t="str">
        <f t="shared" si="194"/>
        <v/>
      </c>
      <c r="AP267" s="96" t="str">
        <f t="shared" si="195"/>
        <v/>
      </c>
      <c r="AQ267" s="69" t="str">
        <f t="shared" si="196"/>
        <v/>
      </c>
      <c r="AR267" s="69" t="str">
        <f t="shared" si="197"/>
        <v/>
      </c>
      <c r="AS267" s="69" t="str">
        <f t="shared" si="198"/>
        <v/>
      </c>
      <c r="AT267" s="70" t="str">
        <f t="shared" si="199"/>
        <v/>
      </c>
      <c r="AU267" s="70" t="str">
        <f>IF(AT267="","",SUM(AT$6:AT267))</f>
        <v/>
      </c>
      <c r="AV267" s="71" t="str">
        <f t="shared" si="200"/>
        <v/>
      </c>
      <c r="AW267" s="71" t="str">
        <f t="shared" si="201"/>
        <v/>
      </c>
      <c r="AX267" s="97" t="str">
        <f t="shared" si="202"/>
        <v/>
      </c>
      <c r="AY267" s="71" t="str">
        <f t="shared" si="203"/>
        <v/>
      </c>
      <c r="AZ267" s="71" t="str">
        <f t="shared" si="204"/>
        <v/>
      </c>
      <c r="BA267" s="180" t="str">
        <f t="shared" si="205"/>
        <v/>
      </c>
      <c r="BB267" s="101"/>
    </row>
    <row r="268" spans="1:54" ht="19.95" customHeight="1" x14ac:dyDescent="0.3">
      <c r="A268" s="98" t="str">
        <f>IF(B268="","",SUM(B$6:B268))</f>
        <v/>
      </c>
      <c r="B268" s="95" t="str">
        <f t="shared" si="170"/>
        <v/>
      </c>
      <c r="C268" s="16"/>
      <c r="D268" s="16"/>
      <c r="E268" s="15"/>
      <c r="F268" s="15"/>
      <c r="G268" s="15"/>
      <c r="H268" s="170"/>
      <c r="I268" s="72" t="str">
        <f t="shared" si="206"/>
        <v/>
      </c>
      <c r="J268" s="72" t="str">
        <f t="shared" si="206"/>
        <v/>
      </c>
      <c r="K268" s="72" t="str">
        <f t="shared" si="206"/>
        <v/>
      </c>
      <c r="L268" s="72" t="str">
        <f t="shared" si="206"/>
        <v/>
      </c>
      <c r="M268" s="81" t="str">
        <f t="shared" si="206"/>
        <v/>
      </c>
      <c r="N268" s="62" t="str">
        <f t="shared" si="171"/>
        <v/>
      </c>
      <c r="O268" s="62" t="str">
        <f>IF(N268="","",SUM(N$6:N268))</f>
        <v/>
      </c>
      <c r="P268" s="63" t="str">
        <f t="shared" si="172"/>
        <v/>
      </c>
      <c r="Q268" s="63" t="str">
        <f t="shared" si="173"/>
        <v/>
      </c>
      <c r="R268" s="79" t="str">
        <f t="shared" si="174"/>
        <v/>
      </c>
      <c r="S268" s="63" t="str">
        <f t="shared" si="175"/>
        <v/>
      </c>
      <c r="T268" s="63" t="str">
        <f t="shared" si="176"/>
        <v/>
      </c>
      <c r="U268" s="63" t="str">
        <f t="shared" si="177"/>
        <v/>
      </c>
      <c r="V268" s="64" t="str">
        <f t="shared" si="178"/>
        <v/>
      </c>
      <c r="W268" s="64" t="str">
        <f>IF(V268="","",SUM(V$6:V268))</f>
        <v/>
      </c>
      <c r="X268" s="65" t="str">
        <f t="shared" si="179"/>
        <v/>
      </c>
      <c r="Y268" s="65" t="str">
        <f t="shared" si="180"/>
        <v/>
      </c>
      <c r="Z268" s="65" t="str">
        <f t="shared" si="181"/>
        <v/>
      </c>
      <c r="AA268" s="65" t="str">
        <f t="shared" si="182"/>
        <v/>
      </c>
      <c r="AB268" s="65" t="str">
        <f t="shared" si="183"/>
        <v/>
      </c>
      <c r="AC268" s="65" t="str">
        <f t="shared" si="184"/>
        <v/>
      </c>
      <c r="AD268" s="66" t="str">
        <f t="shared" si="185"/>
        <v/>
      </c>
      <c r="AE268" s="66" t="str">
        <f>IF(AD268="","",SUM(AD$6:AD268))</f>
        <v/>
      </c>
      <c r="AF268" s="67" t="str">
        <f t="shared" si="186"/>
        <v/>
      </c>
      <c r="AG268" s="67" t="str">
        <f t="shared" si="187"/>
        <v/>
      </c>
      <c r="AH268" s="87" t="str">
        <f t="shared" si="188"/>
        <v/>
      </c>
      <c r="AI268" s="67" t="str">
        <f t="shared" si="189"/>
        <v/>
      </c>
      <c r="AJ268" s="67" t="str">
        <f t="shared" si="190"/>
        <v/>
      </c>
      <c r="AK268" s="67" t="str">
        <f t="shared" si="191"/>
        <v/>
      </c>
      <c r="AL268" s="68" t="str">
        <f t="shared" si="192"/>
        <v/>
      </c>
      <c r="AM268" s="68" t="str">
        <f>IF(AL268="","",SUM(AL$6:AL268))</f>
        <v/>
      </c>
      <c r="AN268" s="69" t="str">
        <f t="shared" si="193"/>
        <v/>
      </c>
      <c r="AO268" s="69" t="str">
        <f t="shared" si="194"/>
        <v/>
      </c>
      <c r="AP268" s="96" t="str">
        <f t="shared" si="195"/>
        <v/>
      </c>
      <c r="AQ268" s="69" t="str">
        <f t="shared" si="196"/>
        <v/>
      </c>
      <c r="AR268" s="69" t="str">
        <f t="shared" si="197"/>
        <v/>
      </c>
      <c r="AS268" s="69" t="str">
        <f t="shared" si="198"/>
        <v/>
      </c>
      <c r="AT268" s="70" t="str">
        <f t="shared" si="199"/>
        <v/>
      </c>
      <c r="AU268" s="70" t="str">
        <f>IF(AT268="","",SUM(AT$6:AT268))</f>
        <v/>
      </c>
      <c r="AV268" s="71" t="str">
        <f t="shared" si="200"/>
        <v/>
      </c>
      <c r="AW268" s="71" t="str">
        <f t="shared" si="201"/>
        <v/>
      </c>
      <c r="AX268" s="97" t="str">
        <f t="shared" si="202"/>
        <v/>
      </c>
      <c r="AY268" s="71" t="str">
        <f t="shared" si="203"/>
        <v/>
      </c>
      <c r="AZ268" s="71" t="str">
        <f t="shared" si="204"/>
        <v/>
      </c>
      <c r="BA268" s="180" t="str">
        <f t="shared" si="205"/>
        <v/>
      </c>
      <c r="BB268" s="101"/>
    </row>
    <row r="269" spans="1:54" ht="19.95" customHeight="1" x14ac:dyDescent="0.3">
      <c r="A269" s="98" t="str">
        <f>IF(B269="","",SUM(B$6:B269))</f>
        <v/>
      </c>
      <c r="B269" s="95" t="str">
        <f t="shared" si="170"/>
        <v/>
      </c>
      <c r="C269" s="16"/>
      <c r="D269" s="16"/>
      <c r="E269" s="15"/>
      <c r="F269" s="15"/>
      <c r="G269" s="15"/>
      <c r="H269" s="170"/>
      <c r="I269" s="72" t="str">
        <f t="shared" si="206"/>
        <v/>
      </c>
      <c r="J269" s="72" t="str">
        <f t="shared" si="206"/>
        <v/>
      </c>
      <c r="K269" s="72" t="str">
        <f t="shared" si="206"/>
        <v/>
      </c>
      <c r="L269" s="72" t="str">
        <f t="shared" si="206"/>
        <v/>
      </c>
      <c r="M269" s="81" t="str">
        <f t="shared" si="206"/>
        <v/>
      </c>
      <c r="N269" s="62" t="str">
        <f t="shared" si="171"/>
        <v/>
      </c>
      <c r="O269" s="62" t="str">
        <f>IF(N269="","",SUM(N$6:N269))</f>
        <v/>
      </c>
      <c r="P269" s="63" t="str">
        <f t="shared" si="172"/>
        <v/>
      </c>
      <c r="Q269" s="63" t="str">
        <f t="shared" si="173"/>
        <v/>
      </c>
      <c r="R269" s="79" t="str">
        <f t="shared" si="174"/>
        <v/>
      </c>
      <c r="S269" s="63" t="str">
        <f t="shared" si="175"/>
        <v/>
      </c>
      <c r="T269" s="63" t="str">
        <f t="shared" si="176"/>
        <v/>
      </c>
      <c r="U269" s="63" t="str">
        <f t="shared" si="177"/>
        <v/>
      </c>
      <c r="V269" s="64" t="str">
        <f t="shared" si="178"/>
        <v/>
      </c>
      <c r="W269" s="64" t="str">
        <f>IF(V269="","",SUM(V$6:V269))</f>
        <v/>
      </c>
      <c r="X269" s="65" t="str">
        <f t="shared" si="179"/>
        <v/>
      </c>
      <c r="Y269" s="65" t="str">
        <f t="shared" si="180"/>
        <v/>
      </c>
      <c r="Z269" s="65" t="str">
        <f t="shared" si="181"/>
        <v/>
      </c>
      <c r="AA269" s="65" t="str">
        <f t="shared" si="182"/>
        <v/>
      </c>
      <c r="AB269" s="65" t="str">
        <f t="shared" si="183"/>
        <v/>
      </c>
      <c r="AC269" s="65" t="str">
        <f t="shared" si="184"/>
        <v/>
      </c>
      <c r="AD269" s="66" t="str">
        <f t="shared" si="185"/>
        <v/>
      </c>
      <c r="AE269" s="66" t="str">
        <f>IF(AD269="","",SUM(AD$6:AD269))</f>
        <v/>
      </c>
      <c r="AF269" s="67" t="str">
        <f t="shared" si="186"/>
        <v/>
      </c>
      <c r="AG269" s="67" t="str">
        <f t="shared" si="187"/>
        <v/>
      </c>
      <c r="AH269" s="87" t="str">
        <f t="shared" si="188"/>
        <v/>
      </c>
      <c r="AI269" s="67" t="str">
        <f t="shared" si="189"/>
        <v/>
      </c>
      <c r="AJ269" s="67" t="str">
        <f t="shared" si="190"/>
        <v/>
      </c>
      <c r="AK269" s="67" t="str">
        <f t="shared" si="191"/>
        <v/>
      </c>
      <c r="AL269" s="68" t="str">
        <f t="shared" si="192"/>
        <v/>
      </c>
      <c r="AM269" s="68" t="str">
        <f>IF(AL269="","",SUM(AL$6:AL269))</f>
        <v/>
      </c>
      <c r="AN269" s="69" t="str">
        <f t="shared" si="193"/>
        <v/>
      </c>
      <c r="AO269" s="69" t="str">
        <f t="shared" si="194"/>
        <v/>
      </c>
      <c r="AP269" s="96" t="str">
        <f t="shared" si="195"/>
        <v/>
      </c>
      <c r="AQ269" s="69" t="str">
        <f t="shared" si="196"/>
        <v/>
      </c>
      <c r="AR269" s="69" t="str">
        <f t="shared" si="197"/>
        <v/>
      </c>
      <c r="AS269" s="69" t="str">
        <f t="shared" si="198"/>
        <v/>
      </c>
      <c r="AT269" s="70" t="str">
        <f t="shared" si="199"/>
        <v/>
      </c>
      <c r="AU269" s="70" t="str">
        <f>IF(AT269="","",SUM(AT$6:AT269))</f>
        <v/>
      </c>
      <c r="AV269" s="71" t="str">
        <f t="shared" si="200"/>
        <v/>
      </c>
      <c r="AW269" s="71" t="str">
        <f t="shared" si="201"/>
        <v/>
      </c>
      <c r="AX269" s="97" t="str">
        <f t="shared" si="202"/>
        <v/>
      </c>
      <c r="AY269" s="71" t="str">
        <f t="shared" si="203"/>
        <v/>
      </c>
      <c r="AZ269" s="71" t="str">
        <f t="shared" si="204"/>
        <v/>
      </c>
      <c r="BA269" s="180" t="str">
        <f t="shared" si="205"/>
        <v/>
      </c>
      <c r="BB269" s="101"/>
    </row>
    <row r="270" spans="1:54" ht="19.95" customHeight="1" x14ac:dyDescent="0.3">
      <c r="A270" s="98" t="str">
        <f>IF(B270="","",SUM(B$6:B270))</f>
        <v/>
      </c>
      <c r="B270" s="95" t="str">
        <f t="shared" si="170"/>
        <v/>
      </c>
      <c r="C270" s="16"/>
      <c r="D270" s="16"/>
      <c r="E270" s="15"/>
      <c r="F270" s="15"/>
      <c r="G270" s="15"/>
      <c r="H270" s="170"/>
      <c r="I270" s="72" t="str">
        <f t="shared" si="206"/>
        <v/>
      </c>
      <c r="J270" s="72" t="str">
        <f t="shared" si="206"/>
        <v/>
      </c>
      <c r="K270" s="72" t="str">
        <f t="shared" si="206"/>
        <v/>
      </c>
      <c r="L270" s="72" t="str">
        <f t="shared" si="206"/>
        <v/>
      </c>
      <c r="M270" s="81" t="str">
        <f t="shared" si="206"/>
        <v/>
      </c>
      <c r="N270" s="62" t="str">
        <f t="shared" si="171"/>
        <v/>
      </c>
      <c r="O270" s="62" t="str">
        <f>IF(N270="","",SUM(N$6:N270))</f>
        <v/>
      </c>
      <c r="P270" s="63" t="str">
        <f t="shared" si="172"/>
        <v/>
      </c>
      <c r="Q270" s="63" t="str">
        <f t="shared" si="173"/>
        <v/>
      </c>
      <c r="R270" s="79" t="str">
        <f t="shared" si="174"/>
        <v/>
      </c>
      <c r="S270" s="63" t="str">
        <f t="shared" si="175"/>
        <v/>
      </c>
      <c r="T270" s="63" t="str">
        <f t="shared" si="176"/>
        <v/>
      </c>
      <c r="U270" s="63" t="str">
        <f t="shared" si="177"/>
        <v/>
      </c>
      <c r="V270" s="64" t="str">
        <f t="shared" si="178"/>
        <v/>
      </c>
      <c r="W270" s="64" t="str">
        <f>IF(V270="","",SUM(V$6:V270))</f>
        <v/>
      </c>
      <c r="X270" s="65" t="str">
        <f t="shared" si="179"/>
        <v/>
      </c>
      <c r="Y270" s="65" t="str">
        <f t="shared" si="180"/>
        <v/>
      </c>
      <c r="Z270" s="65" t="str">
        <f t="shared" si="181"/>
        <v/>
      </c>
      <c r="AA270" s="65" t="str">
        <f t="shared" si="182"/>
        <v/>
      </c>
      <c r="AB270" s="65" t="str">
        <f t="shared" si="183"/>
        <v/>
      </c>
      <c r="AC270" s="65" t="str">
        <f t="shared" si="184"/>
        <v/>
      </c>
      <c r="AD270" s="66" t="str">
        <f t="shared" si="185"/>
        <v/>
      </c>
      <c r="AE270" s="66" t="str">
        <f>IF(AD270="","",SUM(AD$6:AD270))</f>
        <v/>
      </c>
      <c r="AF270" s="67" t="str">
        <f t="shared" si="186"/>
        <v/>
      </c>
      <c r="AG270" s="67" t="str">
        <f t="shared" si="187"/>
        <v/>
      </c>
      <c r="AH270" s="87" t="str">
        <f t="shared" si="188"/>
        <v/>
      </c>
      <c r="AI270" s="67" t="str">
        <f t="shared" si="189"/>
        <v/>
      </c>
      <c r="AJ270" s="67" t="str">
        <f t="shared" si="190"/>
        <v/>
      </c>
      <c r="AK270" s="67" t="str">
        <f t="shared" si="191"/>
        <v/>
      </c>
      <c r="AL270" s="68" t="str">
        <f t="shared" si="192"/>
        <v/>
      </c>
      <c r="AM270" s="68" t="str">
        <f>IF(AL270="","",SUM(AL$6:AL270))</f>
        <v/>
      </c>
      <c r="AN270" s="69" t="str">
        <f t="shared" si="193"/>
        <v/>
      </c>
      <c r="AO270" s="69" t="str">
        <f t="shared" si="194"/>
        <v/>
      </c>
      <c r="AP270" s="96" t="str">
        <f t="shared" si="195"/>
        <v/>
      </c>
      <c r="AQ270" s="69" t="str">
        <f t="shared" si="196"/>
        <v/>
      </c>
      <c r="AR270" s="69" t="str">
        <f t="shared" si="197"/>
        <v/>
      </c>
      <c r="AS270" s="69" t="str">
        <f t="shared" si="198"/>
        <v/>
      </c>
      <c r="AT270" s="70" t="str">
        <f t="shared" si="199"/>
        <v/>
      </c>
      <c r="AU270" s="70" t="str">
        <f>IF(AT270="","",SUM(AT$6:AT270))</f>
        <v/>
      </c>
      <c r="AV270" s="71" t="str">
        <f t="shared" si="200"/>
        <v/>
      </c>
      <c r="AW270" s="71" t="str">
        <f t="shared" si="201"/>
        <v/>
      </c>
      <c r="AX270" s="97" t="str">
        <f t="shared" si="202"/>
        <v/>
      </c>
      <c r="AY270" s="71" t="str">
        <f t="shared" si="203"/>
        <v/>
      </c>
      <c r="AZ270" s="71" t="str">
        <f t="shared" si="204"/>
        <v/>
      </c>
      <c r="BA270" s="180" t="str">
        <f t="shared" si="205"/>
        <v/>
      </c>
      <c r="BB270" s="101"/>
    </row>
    <row r="271" spans="1:54" ht="19.95" customHeight="1" x14ac:dyDescent="0.3">
      <c r="A271" s="98" t="str">
        <f>IF(B271="","",SUM(B$6:B271))</f>
        <v/>
      </c>
      <c r="B271" s="95" t="str">
        <f t="shared" si="170"/>
        <v/>
      </c>
      <c r="C271" s="16"/>
      <c r="D271" s="16"/>
      <c r="E271" s="15"/>
      <c r="F271" s="15"/>
      <c r="G271" s="15"/>
      <c r="H271" s="170"/>
      <c r="I271" s="72" t="str">
        <f t="shared" si="206"/>
        <v/>
      </c>
      <c r="J271" s="72" t="str">
        <f t="shared" si="206"/>
        <v/>
      </c>
      <c r="K271" s="72" t="str">
        <f t="shared" si="206"/>
        <v/>
      </c>
      <c r="L271" s="72" t="str">
        <f t="shared" si="206"/>
        <v/>
      </c>
      <c r="M271" s="81" t="str">
        <f t="shared" si="206"/>
        <v/>
      </c>
      <c r="N271" s="62" t="str">
        <f t="shared" si="171"/>
        <v/>
      </c>
      <c r="O271" s="62" t="str">
        <f>IF(N271="","",SUM(N$6:N271))</f>
        <v/>
      </c>
      <c r="P271" s="63" t="str">
        <f t="shared" si="172"/>
        <v/>
      </c>
      <c r="Q271" s="63" t="str">
        <f t="shared" si="173"/>
        <v/>
      </c>
      <c r="R271" s="79" t="str">
        <f t="shared" si="174"/>
        <v/>
      </c>
      <c r="S271" s="63" t="str">
        <f t="shared" si="175"/>
        <v/>
      </c>
      <c r="T271" s="63" t="str">
        <f t="shared" si="176"/>
        <v/>
      </c>
      <c r="U271" s="63" t="str">
        <f t="shared" si="177"/>
        <v/>
      </c>
      <c r="V271" s="64" t="str">
        <f t="shared" si="178"/>
        <v/>
      </c>
      <c r="W271" s="64" t="str">
        <f>IF(V271="","",SUM(V$6:V271))</f>
        <v/>
      </c>
      <c r="X271" s="65" t="str">
        <f t="shared" si="179"/>
        <v/>
      </c>
      <c r="Y271" s="65" t="str">
        <f t="shared" si="180"/>
        <v/>
      </c>
      <c r="Z271" s="65" t="str">
        <f t="shared" si="181"/>
        <v/>
      </c>
      <c r="AA271" s="65" t="str">
        <f t="shared" si="182"/>
        <v/>
      </c>
      <c r="AB271" s="65" t="str">
        <f t="shared" si="183"/>
        <v/>
      </c>
      <c r="AC271" s="65" t="str">
        <f t="shared" si="184"/>
        <v/>
      </c>
      <c r="AD271" s="66" t="str">
        <f t="shared" si="185"/>
        <v/>
      </c>
      <c r="AE271" s="66" t="str">
        <f>IF(AD271="","",SUM(AD$6:AD271))</f>
        <v/>
      </c>
      <c r="AF271" s="67" t="str">
        <f t="shared" si="186"/>
        <v/>
      </c>
      <c r="AG271" s="67" t="str">
        <f t="shared" si="187"/>
        <v/>
      </c>
      <c r="AH271" s="87" t="str">
        <f t="shared" si="188"/>
        <v/>
      </c>
      <c r="AI271" s="67" t="str">
        <f t="shared" si="189"/>
        <v/>
      </c>
      <c r="AJ271" s="67" t="str">
        <f t="shared" si="190"/>
        <v/>
      </c>
      <c r="AK271" s="67" t="str">
        <f t="shared" si="191"/>
        <v/>
      </c>
      <c r="AL271" s="68" t="str">
        <f t="shared" si="192"/>
        <v/>
      </c>
      <c r="AM271" s="68" t="str">
        <f>IF(AL271="","",SUM(AL$6:AL271))</f>
        <v/>
      </c>
      <c r="AN271" s="69" t="str">
        <f t="shared" si="193"/>
        <v/>
      </c>
      <c r="AO271" s="69" t="str">
        <f t="shared" si="194"/>
        <v/>
      </c>
      <c r="AP271" s="96" t="str">
        <f t="shared" si="195"/>
        <v/>
      </c>
      <c r="AQ271" s="69" t="str">
        <f t="shared" si="196"/>
        <v/>
      </c>
      <c r="AR271" s="69" t="str">
        <f t="shared" si="197"/>
        <v/>
      </c>
      <c r="AS271" s="69" t="str">
        <f t="shared" si="198"/>
        <v/>
      </c>
      <c r="AT271" s="70" t="str">
        <f t="shared" si="199"/>
        <v/>
      </c>
      <c r="AU271" s="70" t="str">
        <f>IF(AT271="","",SUM(AT$6:AT271))</f>
        <v/>
      </c>
      <c r="AV271" s="71" t="str">
        <f t="shared" si="200"/>
        <v/>
      </c>
      <c r="AW271" s="71" t="str">
        <f t="shared" si="201"/>
        <v/>
      </c>
      <c r="AX271" s="97" t="str">
        <f t="shared" si="202"/>
        <v/>
      </c>
      <c r="AY271" s="71" t="str">
        <f t="shared" si="203"/>
        <v/>
      </c>
      <c r="AZ271" s="71" t="str">
        <f t="shared" si="204"/>
        <v/>
      </c>
      <c r="BA271" s="180" t="str">
        <f t="shared" si="205"/>
        <v/>
      </c>
      <c r="BB271" s="101"/>
    </row>
    <row r="272" spans="1:54" ht="19.95" customHeight="1" x14ac:dyDescent="0.3">
      <c r="A272" s="98" t="str">
        <f>IF(B272="","",SUM(B$6:B272))</f>
        <v/>
      </c>
      <c r="B272" s="95" t="str">
        <f t="shared" si="170"/>
        <v/>
      </c>
      <c r="C272" s="16"/>
      <c r="D272" s="16"/>
      <c r="E272" s="15"/>
      <c r="F272" s="15"/>
      <c r="G272" s="15"/>
      <c r="H272" s="170"/>
      <c r="I272" s="72" t="str">
        <f t="shared" si="206"/>
        <v/>
      </c>
      <c r="J272" s="72" t="str">
        <f t="shared" si="206"/>
        <v/>
      </c>
      <c r="K272" s="72" t="str">
        <f t="shared" si="206"/>
        <v/>
      </c>
      <c r="L272" s="72" t="str">
        <f t="shared" si="206"/>
        <v/>
      </c>
      <c r="M272" s="81" t="str">
        <f t="shared" si="206"/>
        <v/>
      </c>
      <c r="N272" s="62" t="str">
        <f t="shared" si="171"/>
        <v/>
      </c>
      <c r="O272" s="62" t="str">
        <f>IF(N272="","",SUM(N$6:N272))</f>
        <v/>
      </c>
      <c r="P272" s="63" t="str">
        <f t="shared" si="172"/>
        <v/>
      </c>
      <c r="Q272" s="63" t="str">
        <f t="shared" si="173"/>
        <v/>
      </c>
      <c r="R272" s="79" t="str">
        <f t="shared" si="174"/>
        <v/>
      </c>
      <c r="S272" s="63" t="str">
        <f t="shared" si="175"/>
        <v/>
      </c>
      <c r="T272" s="63" t="str">
        <f t="shared" si="176"/>
        <v/>
      </c>
      <c r="U272" s="63" t="str">
        <f t="shared" si="177"/>
        <v/>
      </c>
      <c r="V272" s="64" t="str">
        <f t="shared" si="178"/>
        <v/>
      </c>
      <c r="W272" s="64" t="str">
        <f>IF(V272="","",SUM(V$6:V272))</f>
        <v/>
      </c>
      <c r="X272" s="65" t="str">
        <f t="shared" si="179"/>
        <v/>
      </c>
      <c r="Y272" s="65" t="str">
        <f t="shared" si="180"/>
        <v/>
      </c>
      <c r="Z272" s="65" t="str">
        <f t="shared" si="181"/>
        <v/>
      </c>
      <c r="AA272" s="65" t="str">
        <f t="shared" si="182"/>
        <v/>
      </c>
      <c r="AB272" s="65" t="str">
        <f t="shared" si="183"/>
        <v/>
      </c>
      <c r="AC272" s="65" t="str">
        <f t="shared" si="184"/>
        <v/>
      </c>
      <c r="AD272" s="66" t="str">
        <f t="shared" si="185"/>
        <v/>
      </c>
      <c r="AE272" s="66" t="str">
        <f>IF(AD272="","",SUM(AD$6:AD272))</f>
        <v/>
      </c>
      <c r="AF272" s="67" t="str">
        <f t="shared" si="186"/>
        <v/>
      </c>
      <c r="AG272" s="67" t="str">
        <f t="shared" si="187"/>
        <v/>
      </c>
      <c r="AH272" s="87" t="str">
        <f t="shared" si="188"/>
        <v/>
      </c>
      <c r="AI272" s="67" t="str">
        <f t="shared" si="189"/>
        <v/>
      </c>
      <c r="AJ272" s="67" t="str">
        <f t="shared" si="190"/>
        <v/>
      </c>
      <c r="AK272" s="67" t="str">
        <f t="shared" si="191"/>
        <v/>
      </c>
      <c r="AL272" s="68" t="str">
        <f t="shared" si="192"/>
        <v/>
      </c>
      <c r="AM272" s="68" t="str">
        <f>IF(AL272="","",SUM(AL$6:AL272))</f>
        <v/>
      </c>
      <c r="AN272" s="69" t="str">
        <f t="shared" si="193"/>
        <v/>
      </c>
      <c r="AO272" s="69" t="str">
        <f t="shared" si="194"/>
        <v/>
      </c>
      <c r="AP272" s="96" t="str">
        <f t="shared" si="195"/>
        <v/>
      </c>
      <c r="AQ272" s="69" t="str">
        <f t="shared" si="196"/>
        <v/>
      </c>
      <c r="AR272" s="69" t="str">
        <f t="shared" si="197"/>
        <v/>
      </c>
      <c r="AS272" s="69" t="str">
        <f t="shared" si="198"/>
        <v/>
      </c>
      <c r="AT272" s="70" t="str">
        <f t="shared" si="199"/>
        <v/>
      </c>
      <c r="AU272" s="70" t="str">
        <f>IF(AT272="","",SUM(AT$6:AT272))</f>
        <v/>
      </c>
      <c r="AV272" s="71" t="str">
        <f t="shared" si="200"/>
        <v/>
      </c>
      <c r="AW272" s="71" t="str">
        <f t="shared" si="201"/>
        <v/>
      </c>
      <c r="AX272" s="97" t="str">
        <f t="shared" si="202"/>
        <v/>
      </c>
      <c r="AY272" s="71" t="str">
        <f t="shared" si="203"/>
        <v/>
      </c>
      <c r="AZ272" s="71" t="str">
        <f t="shared" si="204"/>
        <v/>
      </c>
      <c r="BA272" s="180" t="str">
        <f t="shared" si="205"/>
        <v/>
      </c>
      <c r="BB272" s="101"/>
    </row>
    <row r="273" spans="1:54" ht="19.95" customHeight="1" x14ac:dyDescent="0.3">
      <c r="A273" s="98" t="str">
        <f>IF(B273="","",SUM(B$6:B273))</f>
        <v/>
      </c>
      <c r="B273" s="95" t="str">
        <f t="shared" si="170"/>
        <v/>
      </c>
      <c r="C273" s="16"/>
      <c r="D273" s="16"/>
      <c r="E273" s="15"/>
      <c r="F273" s="15"/>
      <c r="G273" s="15"/>
      <c r="H273" s="170"/>
      <c r="I273" s="72" t="str">
        <f t="shared" si="206"/>
        <v/>
      </c>
      <c r="J273" s="72" t="str">
        <f t="shared" si="206"/>
        <v/>
      </c>
      <c r="K273" s="72" t="str">
        <f t="shared" si="206"/>
        <v/>
      </c>
      <c r="L273" s="72" t="str">
        <f t="shared" si="206"/>
        <v/>
      </c>
      <c r="M273" s="81" t="str">
        <f t="shared" si="206"/>
        <v/>
      </c>
      <c r="N273" s="62" t="str">
        <f t="shared" si="171"/>
        <v/>
      </c>
      <c r="O273" s="62" t="str">
        <f>IF(N273="","",SUM(N$6:N273))</f>
        <v/>
      </c>
      <c r="P273" s="63" t="str">
        <f t="shared" si="172"/>
        <v/>
      </c>
      <c r="Q273" s="63" t="str">
        <f t="shared" si="173"/>
        <v/>
      </c>
      <c r="R273" s="79" t="str">
        <f t="shared" si="174"/>
        <v/>
      </c>
      <c r="S273" s="63" t="str">
        <f t="shared" si="175"/>
        <v/>
      </c>
      <c r="T273" s="63" t="str">
        <f t="shared" si="176"/>
        <v/>
      </c>
      <c r="U273" s="63" t="str">
        <f t="shared" si="177"/>
        <v/>
      </c>
      <c r="V273" s="64" t="str">
        <f t="shared" si="178"/>
        <v/>
      </c>
      <c r="W273" s="64" t="str">
        <f>IF(V273="","",SUM(V$6:V273))</f>
        <v/>
      </c>
      <c r="X273" s="65" t="str">
        <f t="shared" si="179"/>
        <v/>
      </c>
      <c r="Y273" s="65" t="str">
        <f t="shared" si="180"/>
        <v/>
      </c>
      <c r="Z273" s="65" t="str">
        <f t="shared" si="181"/>
        <v/>
      </c>
      <c r="AA273" s="65" t="str">
        <f t="shared" si="182"/>
        <v/>
      </c>
      <c r="AB273" s="65" t="str">
        <f t="shared" si="183"/>
        <v/>
      </c>
      <c r="AC273" s="65" t="str">
        <f t="shared" si="184"/>
        <v/>
      </c>
      <c r="AD273" s="66" t="str">
        <f t="shared" si="185"/>
        <v/>
      </c>
      <c r="AE273" s="66" t="str">
        <f>IF(AD273="","",SUM(AD$6:AD273))</f>
        <v/>
      </c>
      <c r="AF273" s="67" t="str">
        <f t="shared" si="186"/>
        <v/>
      </c>
      <c r="AG273" s="67" t="str">
        <f t="shared" si="187"/>
        <v/>
      </c>
      <c r="AH273" s="87" t="str">
        <f t="shared" si="188"/>
        <v/>
      </c>
      <c r="AI273" s="67" t="str">
        <f t="shared" si="189"/>
        <v/>
      </c>
      <c r="AJ273" s="67" t="str">
        <f t="shared" si="190"/>
        <v/>
      </c>
      <c r="AK273" s="67" t="str">
        <f t="shared" si="191"/>
        <v/>
      </c>
      <c r="AL273" s="68" t="str">
        <f t="shared" si="192"/>
        <v/>
      </c>
      <c r="AM273" s="68" t="str">
        <f>IF(AL273="","",SUM(AL$6:AL273))</f>
        <v/>
      </c>
      <c r="AN273" s="69" t="str">
        <f t="shared" si="193"/>
        <v/>
      </c>
      <c r="AO273" s="69" t="str">
        <f t="shared" si="194"/>
        <v/>
      </c>
      <c r="AP273" s="96" t="str">
        <f t="shared" si="195"/>
        <v/>
      </c>
      <c r="AQ273" s="69" t="str">
        <f t="shared" si="196"/>
        <v/>
      </c>
      <c r="AR273" s="69" t="str">
        <f t="shared" si="197"/>
        <v/>
      </c>
      <c r="AS273" s="69" t="str">
        <f t="shared" si="198"/>
        <v/>
      </c>
      <c r="AT273" s="70" t="str">
        <f t="shared" si="199"/>
        <v/>
      </c>
      <c r="AU273" s="70" t="str">
        <f>IF(AT273="","",SUM(AT$6:AT273))</f>
        <v/>
      </c>
      <c r="AV273" s="71" t="str">
        <f t="shared" si="200"/>
        <v/>
      </c>
      <c r="AW273" s="71" t="str">
        <f t="shared" si="201"/>
        <v/>
      </c>
      <c r="AX273" s="97" t="str">
        <f t="shared" si="202"/>
        <v/>
      </c>
      <c r="AY273" s="71" t="str">
        <f t="shared" si="203"/>
        <v/>
      </c>
      <c r="AZ273" s="71" t="str">
        <f t="shared" si="204"/>
        <v/>
      </c>
      <c r="BA273" s="180" t="str">
        <f t="shared" si="205"/>
        <v/>
      </c>
      <c r="BB273" s="101"/>
    </row>
    <row r="274" spans="1:54" ht="19.95" customHeight="1" x14ac:dyDescent="0.3">
      <c r="A274" s="98" t="str">
        <f>IF(B274="","",SUM(B$6:B274))</f>
        <v/>
      </c>
      <c r="B274" s="95" t="str">
        <f t="shared" si="170"/>
        <v/>
      </c>
      <c r="C274" s="16"/>
      <c r="D274" s="16"/>
      <c r="E274" s="15"/>
      <c r="F274" s="15"/>
      <c r="G274" s="15"/>
      <c r="H274" s="170"/>
      <c r="I274" s="72" t="str">
        <f t="shared" si="206"/>
        <v/>
      </c>
      <c r="J274" s="72" t="str">
        <f t="shared" si="206"/>
        <v/>
      </c>
      <c r="K274" s="72" t="str">
        <f t="shared" si="206"/>
        <v/>
      </c>
      <c r="L274" s="72" t="str">
        <f t="shared" si="206"/>
        <v/>
      </c>
      <c r="M274" s="81" t="str">
        <f t="shared" si="206"/>
        <v/>
      </c>
      <c r="N274" s="62" t="str">
        <f t="shared" si="171"/>
        <v/>
      </c>
      <c r="O274" s="62" t="str">
        <f>IF(N274="","",SUM(N$6:N274))</f>
        <v/>
      </c>
      <c r="P274" s="63" t="str">
        <f t="shared" si="172"/>
        <v/>
      </c>
      <c r="Q274" s="63" t="str">
        <f t="shared" si="173"/>
        <v/>
      </c>
      <c r="R274" s="79" t="str">
        <f t="shared" si="174"/>
        <v/>
      </c>
      <c r="S274" s="63" t="str">
        <f t="shared" si="175"/>
        <v/>
      </c>
      <c r="T274" s="63" t="str">
        <f t="shared" si="176"/>
        <v/>
      </c>
      <c r="U274" s="63" t="str">
        <f t="shared" si="177"/>
        <v/>
      </c>
      <c r="V274" s="64" t="str">
        <f t="shared" si="178"/>
        <v/>
      </c>
      <c r="W274" s="64" t="str">
        <f>IF(V274="","",SUM(V$6:V274))</f>
        <v/>
      </c>
      <c r="X274" s="65" t="str">
        <f t="shared" si="179"/>
        <v/>
      </c>
      <c r="Y274" s="65" t="str">
        <f t="shared" si="180"/>
        <v/>
      </c>
      <c r="Z274" s="65" t="str">
        <f t="shared" si="181"/>
        <v/>
      </c>
      <c r="AA274" s="65" t="str">
        <f t="shared" si="182"/>
        <v/>
      </c>
      <c r="AB274" s="65" t="str">
        <f t="shared" si="183"/>
        <v/>
      </c>
      <c r="AC274" s="65" t="str">
        <f t="shared" si="184"/>
        <v/>
      </c>
      <c r="AD274" s="66" t="str">
        <f t="shared" si="185"/>
        <v/>
      </c>
      <c r="AE274" s="66" t="str">
        <f>IF(AD274="","",SUM(AD$6:AD274))</f>
        <v/>
      </c>
      <c r="AF274" s="67" t="str">
        <f t="shared" si="186"/>
        <v/>
      </c>
      <c r="AG274" s="67" t="str">
        <f t="shared" si="187"/>
        <v/>
      </c>
      <c r="AH274" s="87" t="str">
        <f t="shared" si="188"/>
        <v/>
      </c>
      <c r="AI274" s="67" t="str">
        <f t="shared" si="189"/>
        <v/>
      </c>
      <c r="AJ274" s="67" t="str">
        <f t="shared" si="190"/>
        <v/>
      </c>
      <c r="AK274" s="67" t="str">
        <f t="shared" si="191"/>
        <v/>
      </c>
      <c r="AL274" s="68" t="str">
        <f t="shared" si="192"/>
        <v/>
      </c>
      <c r="AM274" s="68" t="str">
        <f>IF(AL274="","",SUM(AL$6:AL274))</f>
        <v/>
      </c>
      <c r="AN274" s="69" t="str">
        <f t="shared" si="193"/>
        <v/>
      </c>
      <c r="AO274" s="69" t="str">
        <f t="shared" si="194"/>
        <v/>
      </c>
      <c r="AP274" s="96" t="str">
        <f t="shared" si="195"/>
        <v/>
      </c>
      <c r="AQ274" s="69" t="str">
        <f t="shared" si="196"/>
        <v/>
      </c>
      <c r="AR274" s="69" t="str">
        <f t="shared" si="197"/>
        <v/>
      </c>
      <c r="AS274" s="69" t="str">
        <f t="shared" si="198"/>
        <v/>
      </c>
      <c r="AT274" s="70" t="str">
        <f t="shared" si="199"/>
        <v/>
      </c>
      <c r="AU274" s="70" t="str">
        <f>IF(AT274="","",SUM(AT$6:AT274))</f>
        <v/>
      </c>
      <c r="AV274" s="71" t="str">
        <f t="shared" si="200"/>
        <v/>
      </c>
      <c r="AW274" s="71" t="str">
        <f t="shared" si="201"/>
        <v/>
      </c>
      <c r="AX274" s="97" t="str">
        <f t="shared" si="202"/>
        <v/>
      </c>
      <c r="AY274" s="71" t="str">
        <f t="shared" si="203"/>
        <v/>
      </c>
      <c r="AZ274" s="71" t="str">
        <f t="shared" si="204"/>
        <v/>
      </c>
      <c r="BA274" s="180" t="str">
        <f t="shared" si="205"/>
        <v/>
      </c>
      <c r="BB274" s="101"/>
    </row>
    <row r="275" spans="1:54" ht="19.95" customHeight="1" x14ac:dyDescent="0.3">
      <c r="A275" s="98" t="str">
        <f>IF(B275="","",SUM(B$6:B275))</f>
        <v/>
      </c>
      <c r="B275" s="95" t="str">
        <f t="shared" si="170"/>
        <v/>
      </c>
      <c r="C275" s="16"/>
      <c r="D275" s="16"/>
      <c r="E275" s="15"/>
      <c r="F275" s="15"/>
      <c r="G275" s="15"/>
      <c r="H275" s="170"/>
      <c r="I275" s="72" t="str">
        <f t="shared" si="206"/>
        <v/>
      </c>
      <c r="J275" s="72" t="str">
        <f t="shared" si="206"/>
        <v/>
      </c>
      <c r="K275" s="72" t="str">
        <f t="shared" si="206"/>
        <v/>
      </c>
      <c r="L275" s="72" t="str">
        <f t="shared" si="206"/>
        <v/>
      </c>
      <c r="M275" s="81" t="str">
        <f t="shared" si="206"/>
        <v/>
      </c>
      <c r="N275" s="62" t="str">
        <f t="shared" si="171"/>
        <v/>
      </c>
      <c r="O275" s="62" t="str">
        <f>IF(N275="","",SUM(N$6:N275))</f>
        <v/>
      </c>
      <c r="P275" s="63" t="str">
        <f t="shared" si="172"/>
        <v/>
      </c>
      <c r="Q275" s="63" t="str">
        <f t="shared" si="173"/>
        <v/>
      </c>
      <c r="R275" s="79" t="str">
        <f t="shared" si="174"/>
        <v/>
      </c>
      <c r="S275" s="63" t="str">
        <f t="shared" si="175"/>
        <v/>
      </c>
      <c r="T275" s="63" t="str">
        <f t="shared" si="176"/>
        <v/>
      </c>
      <c r="U275" s="63" t="str">
        <f t="shared" si="177"/>
        <v/>
      </c>
      <c r="V275" s="64" t="str">
        <f t="shared" si="178"/>
        <v/>
      </c>
      <c r="W275" s="64" t="str">
        <f>IF(V275="","",SUM(V$6:V275))</f>
        <v/>
      </c>
      <c r="X275" s="65" t="str">
        <f t="shared" si="179"/>
        <v/>
      </c>
      <c r="Y275" s="65" t="str">
        <f t="shared" si="180"/>
        <v/>
      </c>
      <c r="Z275" s="65" t="str">
        <f t="shared" si="181"/>
        <v/>
      </c>
      <c r="AA275" s="65" t="str">
        <f t="shared" si="182"/>
        <v/>
      </c>
      <c r="AB275" s="65" t="str">
        <f t="shared" si="183"/>
        <v/>
      </c>
      <c r="AC275" s="65" t="str">
        <f t="shared" si="184"/>
        <v/>
      </c>
      <c r="AD275" s="66" t="str">
        <f t="shared" si="185"/>
        <v/>
      </c>
      <c r="AE275" s="66" t="str">
        <f>IF(AD275="","",SUM(AD$6:AD275))</f>
        <v/>
      </c>
      <c r="AF275" s="67" t="str">
        <f t="shared" si="186"/>
        <v/>
      </c>
      <c r="AG275" s="67" t="str">
        <f t="shared" si="187"/>
        <v/>
      </c>
      <c r="AH275" s="87" t="str">
        <f t="shared" si="188"/>
        <v/>
      </c>
      <c r="AI275" s="67" t="str">
        <f t="shared" si="189"/>
        <v/>
      </c>
      <c r="AJ275" s="67" t="str">
        <f t="shared" si="190"/>
        <v/>
      </c>
      <c r="AK275" s="67" t="str">
        <f t="shared" si="191"/>
        <v/>
      </c>
      <c r="AL275" s="68" t="str">
        <f t="shared" si="192"/>
        <v/>
      </c>
      <c r="AM275" s="68" t="str">
        <f>IF(AL275="","",SUM(AL$6:AL275))</f>
        <v/>
      </c>
      <c r="AN275" s="69" t="str">
        <f t="shared" si="193"/>
        <v/>
      </c>
      <c r="AO275" s="69" t="str">
        <f t="shared" si="194"/>
        <v/>
      </c>
      <c r="AP275" s="96" t="str">
        <f t="shared" si="195"/>
        <v/>
      </c>
      <c r="AQ275" s="69" t="str">
        <f t="shared" si="196"/>
        <v/>
      </c>
      <c r="AR275" s="69" t="str">
        <f t="shared" si="197"/>
        <v/>
      </c>
      <c r="AS275" s="69" t="str">
        <f t="shared" si="198"/>
        <v/>
      </c>
      <c r="AT275" s="70" t="str">
        <f t="shared" si="199"/>
        <v/>
      </c>
      <c r="AU275" s="70" t="str">
        <f>IF(AT275="","",SUM(AT$6:AT275))</f>
        <v/>
      </c>
      <c r="AV275" s="71" t="str">
        <f t="shared" si="200"/>
        <v/>
      </c>
      <c r="AW275" s="71" t="str">
        <f t="shared" si="201"/>
        <v/>
      </c>
      <c r="AX275" s="97" t="str">
        <f t="shared" si="202"/>
        <v/>
      </c>
      <c r="AY275" s="71" t="str">
        <f t="shared" si="203"/>
        <v/>
      </c>
      <c r="AZ275" s="71" t="str">
        <f t="shared" si="204"/>
        <v/>
      </c>
      <c r="BA275" s="180" t="str">
        <f t="shared" si="205"/>
        <v/>
      </c>
      <c r="BB275" s="101"/>
    </row>
    <row r="276" spans="1:54" ht="19.95" customHeight="1" x14ac:dyDescent="0.3">
      <c r="A276" s="98" t="str">
        <f>IF(B276="","",SUM(B$6:B276))</f>
        <v/>
      </c>
      <c r="B276" s="95" t="str">
        <f t="shared" si="170"/>
        <v/>
      </c>
      <c r="C276" s="16"/>
      <c r="D276" s="16"/>
      <c r="E276" s="15"/>
      <c r="F276" s="15"/>
      <c r="G276" s="15"/>
      <c r="H276" s="170"/>
      <c r="I276" s="72" t="str">
        <f t="shared" ref="I276:M285" si="207">IF($D276=I$5,"TRUE","")</f>
        <v/>
      </c>
      <c r="J276" s="72" t="str">
        <f t="shared" si="207"/>
        <v/>
      </c>
      <c r="K276" s="72" t="str">
        <f t="shared" si="207"/>
        <v/>
      </c>
      <c r="L276" s="72" t="str">
        <f t="shared" si="207"/>
        <v/>
      </c>
      <c r="M276" s="81" t="str">
        <f t="shared" si="207"/>
        <v/>
      </c>
      <c r="N276" s="62" t="str">
        <f t="shared" si="171"/>
        <v/>
      </c>
      <c r="O276" s="62" t="str">
        <f>IF(N276="","",SUM(N$6:N276))</f>
        <v/>
      </c>
      <c r="P276" s="63" t="str">
        <f t="shared" si="172"/>
        <v/>
      </c>
      <c r="Q276" s="63" t="str">
        <f t="shared" si="173"/>
        <v/>
      </c>
      <c r="R276" s="79" t="str">
        <f t="shared" si="174"/>
        <v/>
      </c>
      <c r="S276" s="63" t="str">
        <f t="shared" si="175"/>
        <v/>
      </c>
      <c r="T276" s="63" t="str">
        <f t="shared" si="176"/>
        <v/>
      </c>
      <c r="U276" s="63" t="str">
        <f t="shared" si="177"/>
        <v/>
      </c>
      <c r="V276" s="64" t="str">
        <f t="shared" si="178"/>
        <v/>
      </c>
      <c r="W276" s="64" t="str">
        <f>IF(V276="","",SUM(V$6:V276))</f>
        <v/>
      </c>
      <c r="X276" s="65" t="str">
        <f t="shared" si="179"/>
        <v/>
      </c>
      <c r="Y276" s="65" t="str">
        <f t="shared" si="180"/>
        <v/>
      </c>
      <c r="Z276" s="65" t="str">
        <f t="shared" si="181"/>
        <v/>
      </c>
      <c r="AA276" s="65" t="str">
        <f t="shared" si="182"/>
        <v/>
      </c>
      <c r="AB276" s="65" t="str">
        <f t="shared" si="183"/>
        <v/>
      </c>
      <c r="AC276" s="65" t="str">
        <f t="shared" si="184"/>
        <v/>
      </c>
      <c r="AD276" s="66" t="str">
        <f t="shared" si="185"/>
        <v/>
      </c>
      <c r="AE276" s="66" t="str">
        <f>IF(AD276="","",SUM(AD$6:AD276))</f>
        <v/>
      </c>
      <c r="AF276" s="67" t="str">
        <f t="shared" si="186"/>
        <v/>
      </c>
      <c r="AG276" s="67" t="str">
        <f t="shared" si="187"/>
        <v/>
      </c>
      <c r="AH276" s="87" t="str">
        <f t="shared" si="188"/>
        <v/>
      </c>
      <c r="AI276" s="67" t="str">
        <f t="shared" si="189"/>
        <v/>
      </c>
      <c r="AJ276" s="67" t="str">
        <f t="shared" si="190"/>
        <v/>
      </c>
      <c r="AK276" s="67" t="str">
        <f t="shared" si="191"/>
        <v/>
      </c>
      <c r="AL276" s="68" t="str">
        <f t="shared" si="192"/>
        <v/>
      </c>
      <c r="AM276" s="68" t="str">
        <f>IF(AL276="","",SUM(AL$6:AL276))</f>
        <v/>
      </c>
      <c r="AN276" s="69" t="str">
        <f t="shared" si="193"/>
        <v/>
      </c>
      <c r="AO276" s="69" t="str">
        <f t="shared" si="194"/>
        <v/>
      </c>
      <c r="AP276" s="96" t="str">
        <f t="shared" si="195"/>
        <v/>
      </c>
      <c r="AQ276" s="69" t="str">
        <f t="shared" si="196"/>
        <v/>
      </c>
      <c r="AR276" s="69" t="str">
        <f t="shared" si="197"/>
        <v/>
      </c>
      <c r="AS276" s="69" t="str">
        <f t="shared" si="198"/>
        <v/>
      </c>
      <c r="AT276" s="70" t="str">
        <f t="shared" si="199"/>
        <v/>
      </c>
      <c r="AU276" s="70" t="str">
        <f>IF(AT276="","",SUM(AT$6:AT276))</f>
        <v/>
      </c>
      <c r="AV276" s="71" t="str">
        <f t="shared" si="200"/>
        <v/>
      </c>
      <c r="AW276" s="71" t="str">
        <f t="shared" si="201"/>
        <v/>
      </c>
      <c r="AX276" s="97" t="str">
        <f t="shared" si="202"/>
        <v/>
      </c>
      <c r="AY276" s="71" t="str">
        <f t="shared" si="203"/>
        <v/>
      </c>
      <c r="AZ276" s="71" t="str">
        <f t="shared" si="204"/>
        <v/>
      </c>
      <c r="BA276" s="180" t="str">
        <f t="shared" si="205"/>
        <v/>
      </c>
      <c r="BB276" s="101"/>
    </row>
    <row r="277" spans="1:54" ht="19.95" customHeight="1" x14ac:dyDescent="0.3">
      <c r="A277" s="98" t="str">
        <f>IF(B277="","",SUM(B$6:B277))</f>
        <v/>
      </c>
      <c r="B277" s="95" t="str">
        <f t="shared" si="170"/>
        <v/>
      </c>
      <c r="C277" s="16"/>
      <c r="D277" s="16"/>
      <c r="E277" s="15"/>
      <c r="F277" s="15"/>
      <c r="G277" s="15"/>
      <c r="H277" s="170"/>
      <c r="I277" s="72" t="str">
        <f t="shared" si="207"/>
        <v/>
      </c>
      <c r="J277" s="72" t="str">
        <f t="shared" si="207"/>
        <v/>
      </c>
      <c r="K277" s="72" t="str">
        <f t="shared" si="207"/>
        <v/>
      </c>
      <c r="L277" s="72" t="str">
        <f t="shared" si="207"/>
        <v/>
      </c>
      <c r="M277" s="81" t="str">
        <f t="shared" si="207"/>
        <v/>
      </c>
      <c r="N277" s="62" t="str">
        <f t="shared" si="171"/>
        <v/>
      </c>
      <c r="O277" s="62" t="str">
        <f>IF(N277="","",SUM(N$6:N277))</f>
        <v/>
      </c>
      <c r="P277" s="63" t="str">
        <f t="shared" si="172"/>
        <v/>
      </c>
      <c r="Q277" s="63" t="str">
        <f t="shared" si="173"/>
        <v/>
      </c>
      <c r="R277" s="79" t="str">
        <f t="shared" si="174"/>
        <v/>
      </c>
      <c r="S277" s="63" t="str">
        <f t="shared" si="175"/>
        <v/>
      </c>
      <c r="T277" s="63" t="str">
        <f t="shared" si="176"/>
        <v/>
      </c>
      <c r="U277" s="63" t="str">
        <f t="shared" si="177"/>
        <v/>
      </c>
      <c r="V277" s="64" t="str">
        <f t="shared" si="178"/>
        <v/>
      </c>
      <c r="W277" s="64" t="str">
        <f>IF(V277="","",SUM(V$6:V277))</f>
        <v/>
      </c>
      <c r="X277" s="65" t="str">
        <f t="shared" si="179"/>
        <v/>
      </c>
      <c r="Y277" s="65" t="str">
        <f t="shared" si="180"/>
        <v/>
      </c>
      <c r="Z277" s="65" t="str">
        <f t="shared" si="181"/>
        <v/>
      </c>
      <c r="AA277" s="65" t="str">
        <f t="shared" si="182"/>
        <v/>
      </c>
      <c r="AB277" s="65" t="str">
        <f t="shared" si="183"/>
        <v/>
      </c>
      <c r="AC277" s="65" t="str">
        <f t="shared" si="184"/>
        <v/>
      </c>
      <c r="AD277" s="66" t="str">
        <f t="shared" si="185"/>
        <v/>
      </c>
      <c r="AE277" s="66" t="str">
        <f>IF(AD277="","",SUM(AD$6:AD277))</f>
        <v/>
      </c>
      <c r="AF277" s="67" t="str">
        <f t="shared" si="186"/>
        <v/>
      </c>
      <c r="AG277" s="67" t="str">
        <f t="shared" si="187"/>
        <v/>
      </c>
      <c r="AH277" s="87" t="str">
        <f t="shared" si="188"/>
        <v/>
      </c>
      <c r="AI277" s="67" t="str">
        <f t="shared" si="189"/>
        <v/>
      </c>
      <c r="AJ277" s="67" t="str">
        <f t="shared" si="190"/>
        <v/>
      </c>
      <c r="AK277" s="67" t="str">
        <f t="shared" si="191"/>
        <v/>
      </c>
      <c r="AL277" s="68" t="str">
        <f t="shared" si="192"/>
        <v/>
      </c>
      <c r="AM277" s="68" t="str">
        <f>IF(AL277="","",SUM(AL$6:AL277))</f>
        <v/>
      </c>
      <c r="AN277" s="69" t="str">
        <f t="shared" si="193"/>
        <v/>
      </c>
      <c r="AO277" s="69" t="str">
        <f t="shared" si="194"/>
        <v/>
      </c>
      <c r="AP277" s="96" t="str">
        <f t="shared" si="195"/>
        <v/>
      </c>
      <c r="AQ277" s="69" t="str">
        <f t="shared" si="196"/>
        <v/>
      </c>
      <c r="AR277" s="69" t="str">
        <f t="shared" si="197"/>
        <v/>
      </c>
      <c r="AS277" s="69" t="str">
        <f t="shared" si="198"/>
        <v/>
      </c>
      <c r="AT277" s="70" t="str">
        <f t="shared" si="199"/>
        <v/>
      </c>
      <c r="AU277" s="70" t="str">
        <f>IF(AT277="","",SUM(AT$6:AT277))</f>
        <v/>
      </c>
      <c r="AV277" s="71" t="str">
        <f t="shared" si="200"/>
        <v/>
      </c>
      <c r="AW277" s="71" t="str">
        <f t="shared" si="201"/>
        <v/>
      </c>
      <c r="AX277" s="97" t="str">
        <f t="shared" si="202"/>
        <v/>
      </c>
      <c r="AY277" s="71" t="str">
        <f t="shared" si="203"/>
        <v/>
      </c>
      <c r="AZ277" s="71" t="str">
        <f t="shared" si="204"/>
        <v/>
      </c>
      <c r="BA277" s="180" t="str">
        <f t="shared" si="205"/>
        <v/>
      </c>
      <c r="BB277" s="101"/>
    </row>
    <row r="278" spans="1:54" ht="19.95" customHeight="1" x14ac:dyDescent="0.3">
      <c r="A278" s="98" t="str">
        <f>IF(B278="","",SUM(B$6:B278))</f>
        <v/>
      </c>
      <c r="B278" s="95" t="str">
        <f t="shared" si="170"/>
        <v/>
      </c>
      <c r="C278" s="16"/>
      <c r="D278" s="16"/>
      <c r="E278" s="15"/>
      <c r="F278" s="15"/>
      <c r="G278" s="15"/>
      <c r="H278" s="170"/>
      <c r="I278" s="72" t="str">
        <f t="shared" si="207"/>
        <v/>
      </c>
      <c r="J278" s="72" t="str">
        <f t="shared" si="207"/>
        <v/>
      </c>
      <c r="K278" s="72" t="str">
        <f t="shared" si="207"/>
        <v/>
      </c>
      <c r="L278" s="72" t="str">
        <f t="shared" si="207"/>
        <v/>
      </c>
      <c r="M278" s="81" t="str">
        <f t="shared" si="207"/>
        <v/>
      </c>
      <c r="N278" s="62" t="str">
        <f t="shared" si="171"/>
        <v/>
      </c>
      <c r="O278" s="62" t="str">
        <f>IF(N278="","",SUM(N$6:N278))</f>
        <v/>
      </c>
      <c r="P278" s="63" t="str">
        <f t="shared" si="172"/>
        <v/>
      </c>
      <c r="Q278" s="63" t="str">
        <f t="shared" si="173"/>
        <v/>
      </c>
      <c r="R278" s="79" t="str">
        <f t="shared" si="174"/>
        <v/>
      </c>
      <c r="S278" s="63" t="str">
        <f t="shared" si="175"/>
        <v/>
      </c>
      <c r="T278" s="63" t="str">
        <f t="shared" si="176"/>
        <v/>
      </c>
      <c r="U278" s="63" t="str">
        <f t="shared" si="177"/>
        <v/>
      </c>
      <c r="V278" s="64" t="str">
        <f t="shared" si="178"/>
        <v/>
      </c>
      <c r="W278" s="64" t="str">
        <f>IF(V278="","",SUM(V$6:V278))</f>
        <v/>
      </c>
      <c r="X278" s="65" t="str">
        <f t="shared" si="179"/>
        <v/>
      </c>
      <c r="Y278" s="65" t="str">
        <f t="shared" si="180"/>
        <v/>
      </c>
      <c r="Z278" s="65" t="str">
        <f t="shared" si="181"/>
        <v/>
      </c>
      <c r="AA278" s="65" t="str">
        <f t="shared" si="182"/>
        <v/>
      </c>
      <c r="AB278" s="65" t="str">
        <f t="shared" si="183"/>
        <v/>
      </c>
      <c r="AC278" s="65" t="str">
        <f t="shared" si="184"/>
        <v/>
      </c>
      <c r="AD278" s="66" t="str">
        <f t="shared" si="185"/>
        <v/>
      </c>
      <c r="AE278" s="66" t="str">
        <f>IF(AD278="","",SUM(AD$6:AD278))</f>
        <v/>
      </c>
      <c r="AF278" s="67" t="str">
        <f t="shared" si="186"/>
        <v/>
      </c>
      <c r="AG278" s="67" t="str">
        <f t="shared" si="187"/>
        <v/>
      </c>
      <c r="AH278" s="87" t="str">
        <f t="shared" si="188"/>
        <v/>
      </c>
      <c r="AI278" s="67" t="str">
        <f t="shared" si="189"/>
        <v/>
      </c>
      <c r="AJ278" s="67" t="str">
        <f t="shared" si="190"/>
        <v/>
      </c>
      <c r="AK278" s="67" t="str">
        <f t="shared" si="191"/>
        <v/>
      </c>
      <c r="AL278" s="68" t="str">
        <f t="shared" si="192"/>
        <v/>
      </c>
      <c r="AM278" s="68" t="str">
        <f>IF(AL278="","",SUM(AL$6:AL278))</f>
        <v/>
      </c>
      <c r="AN278" s="69" t="str">
        <f t="shared" si="193"/>
        <v/>
      </c>
      <c r="AO278" s="69" t="str">
        <f t="shared" si="194"/>
        <v/>
      </c>
      <c r="AP278" s="96" t="str">
        <f t="shared" si="195"/>
        <v/>
      </c>
      <c r="AQ278" s="69" t="str">
        <f t="shared" si="196"/>
        <v/>
      </c>
      <c r="AR278" s="69" t="str">
        <f t="shared" si="197"/>
        <v/>
      </c>
      <c r="AS278" s="69" t="str">
        <f t="shared" si="198"/>
        <v/>
      </c>
      <c r="AT278" s="70" t="str">
        <f t="shared" si="199"/>
        <v/>
      </c>
      <c r="AU278" s="70" t="str">
        <f>IF(AT278="","",SUM(AT$6:AT278))</f>
        <v/>
      </c>
      <c r="AV278" s="71" t="str">
        <f t="shared" si="200"/>
        <v/>
      </c>
      <c r="AW278" s="71" t="str">
        <f t="shared" si="201"/>
        <v/>
      </c>
      <c r="AX278" s="97" t="str">
        <f t="shared" si="202"/>
        <v/>
      </c>
      <c r="AY278" s="71" t="str">
        <f t="shared" si="203"/>
        <v/>
      </c>
      <c r="AZ278" s="71" t="str">
        <f t="shared" si="204"/>
        <v/>
      </c>
      <c r="BA278" s="180" t="str">
        <f t="shared" si="205"/>
        <v/>
      </c>
      <c r="BB278" s="101"/>
    </row>
    <row r="279" spans="1:54" ht="19.95" customHeight="1" x14ac:dyDescent="0.3">
      <c r="A279" s="98" t="str">
        <f>IF(B279="","",SUM(B$6:B279))</f>
        <v/>
      </c>
      <c r="B279" s="95" t="str">
        <f t="shared" si="170"/>
        <v/>
      </c>
      <c r="C279" s="16"/>
      <c r="D279" s="16"/>
      <c r="E279" s="15"/>
      <c r="F279" s="15"/>
      <c r="G279" s="15"/>
      <c r="H279" s="170"/>
      <c r="I279" s="72" t="str">
        <f t="shared" si="207"/>
        <v/>
      </c>
      <c r="J279" s="72" t="str">
        <f t="shared" si="207"/>
        <v/>
      </c>
      <c r="K279" s="72" t="str">
        <f t="shared" si="207"/>
        <v/>
      </c>
      <c r="L279" s="72" t="str">
        <f t="shared" si="207"/>
        <v/>
      </c>
      <c r="M279" s="81" t="str">
        <f t="shared" si="207"/>
        <v/>
      </c>
      <c r="N279" s="62" t="str">
        <f t="shared" si="171"/>
        <v/>
      </c>
      <c r="O279" s="62" t="str">
        <f>IF(N279="","",SUM(N$6:N279))</f>
        <v/>
      </c>
      <c r="P279" s="63" t="str">
        <f t="shared" si="172"/>
        <v/>
      </c>
      <c r="Q279" s="63" t="str">
        <f t="shared" si="173"/>
        <v/>
      </c>
      <c r="R279" s="79" t="str">
        <f t="shared" si="174"/>
        <v/>
      </c>
      <c r="S279" s="63" t="str">
        <f t="shared" si="175"/>
        <v/>
      </c>
      <c r="T279" s="63" t="str">
        <f t="shared" si="176"/>
        <v/>
      </c>
      <c r="U279" s="63" t="str">
        <f t="shared" si="177"/>
        <v/>
      </c>
      <c r="V279" s="64" t="str">
        <f t="shared" si="178"/>
        <v/>
      </c>
      <c r="W279" s="64" t="str">
        <f>IF(V279="","",SUM(V$6:V279))</f>
        <v/>
      </c>
      <c r="X279" s="65" t="str">
        <f t="shared" si="179"/>
        <v/>
      </c>
      <c r="Y279" s="65" t="str">
        <f t="shared" si="180"/>
        <v/>
      </c>
      <c r="Z279" s="65" t="str">
        <f t="shared" si="181"/>
        <v/>
      </c>
      <c r="AA279" s="65" t="str">
        <f t="shared" si="182"/>
        <v/>
      </c>
      <c r="AB279" s="65" t="str">
        <f t="shared" si="183"/>
        <v/>
      </c>
      <c r="AC279" s="65" t="str">
        <f t="shared" si="184"/>
        <v/>
      </c>
      <c r="AD279" s="66" t="str">
        <f t="shared" si="185"/>
        <v/>
      </c>
      <c r="AE279" s="66" t="str">
        <f>IF(AD279="","",SUM(AD$6:AD279))</f>
        <v/>
      </c>
      <c r="AF279" s="67" t="str">
        <f t="shared" si="186"/>
        <v/>
      </c>
      <c r="AG279" s="67" t="str">
        <f t="shared" si="187"/>
        <v/>
      </c>
      <c r="AH279" s="87" t="str">
        <f t="shared" si="188"/>
        <v/>
      </c>
      <c r="AI279" s="67" t="str">
        <f t="shared" si="189"/>
        <v/>
      </c>
      <c r="AJ279" s="67" t="str">
        <f t="shared" si="190"/>
        <v/>
      </c>
      <c r="AK279" s="67" t="str">
        <f t="shared" si="191"/>
        <v/>
      </c>
      <c r="AL279" s="68" t="str">
        <f t="shared" si="192"/>
        <v/>
      </c>
      <c r="AM279" s="68" t="str">
        <f>IF(AL279="","",SUM(AL$6:AL279))</f>
        <v/>
      </c>
      <c r="AN279" s="69" t="str">
        <f t="shared" si="193"/>
        <v/>
      </c>
      <c r="AO279" s="69" t="str">
        <f t="shared" si="194"/>
        <v/>
      </c>
      <c r="AP279" s="96" t="str">
        <f t="shared" si="195"/>
        <v/>
      </c>
      <c r="AQ279" s="69" t="str">
        <f t="shared" si="196"/>
        <v/>
      </c>
      <c r="AR279" s="69" t="str">
        <f t="shared" si="197"/>
        <v/>
      </c>
      <c r="AS279" s="69" t="str">
        <f t="shared" si="198"/>
        <v/>
      </c>
      <c r="AT279" s="70" t="str">
        <f t="shared" si="199"/>
        <v/>
      </c>
      <c r="AU279" s="70" t="str">
        <f>IF(AT279="","",SUM(AT$6:AT279))</f>
        <v/>
      </c>
      <c r="AV279" s="71" t="str">
        <f t="shared" si="200"/>
        <v/>
      </c>
      <c r="AW279" s="71" t="str">
        <f t="shared" si="201"/>
        <v/>
      </c>
      <c r="AX279" s="97" t="str">
        <f t="shared" si="202"/>
        <v/>
      </c>
      <c r="AY279" s="71" t="str">
        <f t="shared" si="203"/>
        <v/>
      </c>
      <c r="AZ279" s="71" t="str">
        <f t="shared" si="204"/>
        <v/>
      </c>
      <c r="BA279" s="180" t="str">
        <f t="shared" si="205"/>
        <v/>
      </c>
      <c r="BB279" s="101"/>
    </row>
    <row r="280" spans="1:54" ht="19.95" customHeight="1" x14ac:dyDescent="0.3">
      <c r="A280" s="98" t="str">
        <f>IF(B280="","",SUM(B$6:B280))</f>
        <v/>
      </c>
      <c r="B280" s="95" t="str">
        <f t="shared" si="170"/>
        <v/>
      </c>
      <c r="C280" s="16"/>
      <c r="D280" s="16"/>
      <c r="E280" s="15"/>
      <c r="F280" s="15"/>
      <c r="G280" s="15"/>
      <c r="H280" s="170"/>
      <c r="I280" s="72" t="str">
        <f t="shared" si="207"/>
        <v/>
      </c>
      <c r="J280" s="72" t="str">
        <f t="shared" si="207"/>
        <v/>
      </c>
      <c r="K280" s="72" t="str">
        <f t="shared" si="207"/>
        <v/>
      </c>
      <c r="L280" s="72" t="str">
        <f t="shared" si="207"/>
        <v/>
      </c>
      <c r="M280" s="81" t="str">
        <f t="shared" si="207"/>
        <v/>
      </c>
      <c r="N280" s="62" t="str">
        <f t="shared" si="171"/>
        <v/>
      </c>
      <c r="O280" s="62" t="str">
        <f>IF(N280="","",SUM(N$6:N280))</f>
        <v/>
      </c>
      <c r="P280" s="63" t="str">
        <f t="shared" si="172"/>
        <v/>
      </c>
      <c r="Q280" s="63" t="str">
        <f t="shared" si="173"/>
        <v/>
      </c>
      <c r="R280" s="79" t="str">
        <f t="shared" si="174"/>
        <v/>
      </c>
      <c r="S280" s="63" t="str">
        <f t="shared" si="175"/>
        <v/>
      </c>
      <c r="T280" s="63" t="str">
        <f t="shared" si="176"/>
        <v/>
      </c>
      <c r="U280" s="63" t="str">
        <f t="shared" si="177"/>
        <v/>
      </c>
      <c r="V280" s="64" t="str">
        <f t="shared" si="178"/>
        <v/>
      </c>
      <c r="W280" s="64" t="str">
        <f>IF(V280="","",SUM(V$6:V280))</f>
        <v/>
      </c>
      <c r="X280" s="65" t="str">
        <f t="shared" si="179"/>
        <v/>
      </c>
      <c r="Y280" s="65" t="str">
        <f t="shared" si="180"/>
        <v/>
      </c>
      <c r="Z280" s="65" t="str">
        <f t="shared" si="181"/>
        <v/>
      </c>
      <c r="AA280" s="65" t="str">
        <f t="shared" si="182"/>
        <v/>
      </c>
      <c r="AB280" s="65" t="str">
        <f t="shared" si="183"/>
        <v/>
      </c>
      <c r="AC280" s="65" t="str">
        <f t="shared" si="184"/>
        <v/>
      </c>
      <c r="AD280" s="66" t="str">
        <f t="shared" si="185"/>
        <v/>
      </c>
      <c r="AE280" s="66" t="str">
        <f>IF(AD280="","",SUM(AD$6:AD280))</f>
        <v/>
      </c>
      <c r="AF280" s="67" t="str">
        <f t="shared" si="186"/>
        <v/>
      </c>
      <c r="AG280" s="67" t="str">
        <f t="shared" si="187"/>
        <v/>
      </c>
      <c r="AH280" s="87" t="str">
        <f t="shared" si="188"/>
        <v/>
      </c>
      <c r="AI280" s="67" t="str">
        <f t="shared" si="189"/>
        <v/>
      </c>
      <c r="AJ280" s="67" t="str">
        <f t="shared" si="190"/>
        <v/>
      </c>
      <c r="AK280" s="67" t="str">
        <f t="shared" si="191"/>
        <v/>
      </c>
      <c r="AL280" s="68" t="str">
        <f t="shared" si="192"/>
        <v/>
      </c>
      <c r="AM280" s="68" t="str">
        <f>IF(AL280="","",SUM(AL$6:AL280))</f>
        <v/>
      </c>
      <c r="AN280" s="69" t="str">
        <f t="shared" si="193"/>
        <v/>
      </c>
      <c r="AO280" s="69" t="str">
        <f t="shared" si="194"/>
        <v/>
      </c>
      <c r="AP280" s="96" t="str">
        <f t="shared" si="195"/>
        <v/>
      </c>
      <c r="AQ280" s="69" t="str">
        <f t="shared" si="196"/>
        <v/>
      </c>
      <c r="AR280" s="69" t="str">
        <f t="shared" si="197"/>
        <v/>
      </c>
      <c r="AS280" s="69" t="str">
        <f t="shared" si="198"/>
        <v/>
      </c>
      <c r="AT280" s="70" t="str">
        <f t="shared" si="199"/>
        <v/>
      </c>
      <c r="AU280" s="70" t="str">
        <f>IF(AT280="","",SUM(AT$6:AT280))</f>
        <v/>
      </c>
      <c r="AV280" s="71" t="str">
        <f t="shared" si="200"/>
        <v/>
      </c>
      <c r="AW280" s="71" t="str">
        <f t="shared" si="201"/>
        <v/>
      </c>
      <c r="AX280" s="97" t="str">
        <f t="shared" si="202"/>
        <v/>
      </c>
      <c r="AY280" s="71" t="str">
        <f t="shared" si="203"/>
        <v/>
      </c>
      <c r="AZ280" s="71" t="str">
        <f t="shared" si="204"/>
        <v/>
      </c>
      <c r="BA280" s="180" t="str">
        <f t="shared" si="205"/>
        <v/>
      </c>
      <c r="BB280" s="101"/>
    </row>
    <row r="281" spans="1:54" ht="19.95" customHeight="1" x14ac:dyDescent="0.3">
      <c r="A281" s="98" t="str">
        <f>IF(B281="","",SUM(B$6:B281))</f>
        <v/>
      </c>
      <c r="B281" s="95" t="str">
        <f t="shared" si="170"/>
        <v/>
      </c>
      <c r="C281" s="16"/>
      <c r="D281" s="16"/>
      <c r="E281" s="15"/>
      <c r="F281" s="15"/>
      <c r="G281" s="15"/>
      <c r="H281" s="170"/>
      <c r="I281" s="72" t="str">
        <f t="shared" si="207"/>
        <v/>
      </c>
      <c r="J281" s="72" t="str">
        <f t="shared" si="207"/>
        <v/>
      </c>
      <c r="K281" s="72" t="str">
        <f t="shared" si="207"/>
        <v/>
      </c>
      <c r="L281" s="72" t="str">
        <f t="shared" si="207"/>
        <v/>
      </c>
      <c r="M281" s="81" t="str">
        <f t="shared" si="207"/>
        <v/>
      </c>
      <c r="N281" s="62" t="str">
        <f t="shared" si="171"/>
        <v/>
      </c>
      <c r="O281" s="62" t="str">
        <f>IF(N281="","",SUM(N$6:N281))</f>
        <v/>
      </c>
      <c r="P281" s="63" t="str">
        <f t="shared" si="172"/>
        <v/>
      </c>
      <c r="Q281" s="63" t="str">
        <f t="shared" si="173"/>
        <v/>
      </c>
      <c r="R281" s="79" t="str">
        <f t="shared" si="174"/>
        <v/>
      </c>
      <c r="S281" s="63" t="str">
        <f t="shared" si="175"/>
        <v/>
      </c>
      <c r="T281" s="63" t="str">
        <f t="shared" si="176"/>
        <v/>
      </c>
      <c r="U281" s="63" t="str">
        <f t="shared" si="177"/>
        <v/>
      </c>
      <c r="V281" s="64" t="str">
        <f t="shared" si="178"/>
        <v/>
      </c>
      <c r="W281" s="64" t="str">
        <f>IF(V281="","",SUM(V$6:V281))</f>
        <v/>
      </c>
      <c r="X281" s="65" t="str">
        <f t="shared" si="179"/>
        <v/>
      </c>
      <c r="Y281" s="65" t="str">
        <f t="shared" si="180"/>
        <v/>
      </c>
      <c r="Z281" s="65" t="str">
        <f t="shared" si="181"/>
        <v/>
      </c>
      <c r="AA281" s="65" t="str">
        <f t="shared" si="182"/>
        <v/>
      </c>
      <c r="AB281" s="65" t="str">
        <f t="shared" si="183"/>
        <v/>
      </c>
      <c r="AC281" s="65" t="str">
        <f t="shared" si="184"/>
        <v/>
      </c>
      <c r="AD281" s="66" t="str">
        <f t="shared" si="185"/>
        <v/>
      </c>
      <c r="AE281" s="66" t="str">
        <f>IF(AD281="","",SUM(AD$6:AD281))</f>
        <v/>
      </c>
      <c r="AF281" s="67" t="str">
        <f t="shared" si="186"/>
        <v/>
      </c>
      <c r="AG281" s="67" t="str">
        <f t="shared" si="187"/>
        <v/>
      </c>
      <c r="AH281" s="87" t="str">
        <f t="shared" si="188"/>
        <v/>
      </c>
      <c r="AI281" s="67" t="str">
        <f t="shared" si="189"/>
        <v/>
      </c>
      <c r="AJ281" s="67" t="str">
        <f t="shared" si="190"/>
        <v/>
      </c>
      <c r="AK281" s="67" t="str">
        <f t="shared" si="191"/>
        <v/>
      </c>
      <c r="AL281" s="68" t="str">
        <f t="shared" si="192"/>
        <v/>
      </c>
      <c r="AM281" s="68" t="str">
        <f>IF(AL281="","",SUM(AL$6:AL281))</f>
        <v/>
      </c>
      <c r="AN281" s="69" t="str">
        <f t="shared" si="193"/>
        <v/>
      </c>
      <c r="AO281" s="69" t="str">
        <f t="shared" si="194"/>
        <v/>
      </c>
      <c r="AP281" s="96" t="str">
        <f t="shared" si="195"/>
        <v/>
      </c>
      <c r="AQ281" s="69" t="str">
        <f t="shared" si="196"/>
        <v/>
      </c>
      <c r="AR281" s="69" t="str">
        <f t="shared" si="197"/>
        <v/>
      </c>
      <c r="AS281" s="69" t="str">
        <f t="shared" si="198"/>
        <v/>
      </c>
      <c r="AT281" s="70" t="str">
        <f t="shared" si="199"/>
        <v/>
      </c>
      <c r="AU281" s="70" t="str">
        <f>IF(AT281="","",SUM(AT$6:AT281))</f>
        <v/>
      </c>
      <c r="AV281" s="71" t="str">
        <f t="shared" si="200"/>
        <v/>
      </c>
      <c r="AW281" s="71" t="str">
        <f t="shared" si="201"/>
        <v/>
      </c>
      <c r="AX281" s="97" t="str">
        <f t="shared" si="202"/>
        <v/>
      </c>
      <c r="AY281" s="71" t="str">
        <f t="shared" si="203"/>
        <v/>
      </c>
      <c r="AZ281" s="71" t="str">
        <f t="shared" si="204"/>
        <v/>
      </c>
      <c r="BA281" s="180" t="str">
        <f t="shared" si="205"/>
        <v/>
      </c>
      <c r="BB281" s="101"/>
    </row>
    <row r="282" spans="1:54" ht="19.95" customHeight="1" x14ac:dyDescent="0.3">
      <c r="A282" s="98" t="str">
        <f>IF(B282="","",SUM(B$6:B282))</f>
        <v/>
      </c>
      <c r="B282" s="95" t="str">
        <f t="shared" si="170"/>
        <v/>
      </c>
      <c r="C282" s="16"/>
      <c r="D282" s="16"/>
      <c r="E282" s="15"/>
      <c r="F282" s="15"/>
      <c r="G282" s="15"/>
      <c r="H282" s="170"/>
      <c r="I282" s="72" t="str">
        <f t="shared" si="207"/>
        <v/>
      </c>
      <c r="J282" s="72" t="str">
        <f t="shared" si="207"/>
        <v/>
      </c>
      <c r="K282" s="72" t="str">
        <f t="shared" si="207"/>
        <v/>
      </c>
      <c r="L282" s="72" t="str">
        <f t="shared" si="207"/>
        <v/>
      </c>
      <c r="M282" s="81" t="str">
        <f t="shared" si="207"/>
        <v/>
      </c>
      <c r="N282" s="62" t="str">
        <f t="shared" si="171"/>
        <v/>
      </c>
      <c r="O282" s="62" t="str">
        <f>IF(N282="","",SUM(N$6:N282))</f>
        <v/>
      </c>
      <c r="P282" s="63" t="str">
        <f t="shared" si="172"/>
        <v/>
      </c>
      <c r="Q282" s="63" t="str">
        <f t="shared" si="173"/>
        <v/>
      </c>
      <c r="R282" s="79" t="str">
        <f t="shared" si="174"/>
        <v/>
      </c>
      <c r="S282" s="63" t="str">
        <f t="shared" si="175"/>
        <v/>
      </c>
      <c r="T282" s="63" t="str">
        <f t="shared" si="176"/>
        <v/>
      </c>
      <c r="U282" s="63" t="str">
        <f t="shared" si="177"/>
        <v/>
      </c>
      <c r="V282" s="64" t="str">
        <f t="shared" si="178"/>
        <v/>
      </c>
      <c r="W282" s="64" t="str">
        <f>IF(V282="","",SUM(V$6:V282))</f>
        <v/>
      </c>
      <c r="X282" s="65" t="str">
        <f t="shared" si="179"/>
        <v/>
      </c>
      <c r="Y282" s="65" t="str">
        <f t="shared" si="180"/>
        <v/>
      </c>
      <c r="Z282" s="65" t="str">
        <f t="shared" si="181"/>
        <v/>
      </c>
      <c r="AA282" s="65" t="str">
        <f t="shared" si="182"/>
        <v/>
      </c>
      <c r="AB282" s="65" t="str">
        <f t="shared" si="183"/>
        <v/>
      </c>
      <c r="AC282" s="65" t="str">
        <f t="shared" si="184"/>
        <v/>
      </c>
      <c r="AD282" s="66" t="str">
        <f t="shared" si="185"/>
        <v/>
      </c>
      <c r="AE282" s="66" t="str">
        <f>IF(AD282="","",SUM(AD$6:AD282))</f>
        <v/>
      </c>
      <c r="AF282" s="67" t="str">
        <f t="shared" si="186"/>
        <v/>
      </c>
      <c r="AG282" s="67" t="str">
        <f t="shared" si="187"/>
        <v/>
      </c>
      <c r="AH282" s="87" t="str">
        <f t="shared" si="188"/>
        <v/>
      </c>
      <c r="AI282" s="67" t="str">
        <f t="shared" si="189"/>
        <v/>
      </c>
      <c r="AJ282" s="67" t="str">
        <f t="shared" si="190"/>
        <v/>
      </c>
      <c r="AK282" s="67" t="str">
        <f t="shared" si="191"/>
        <v/>
      </c>
      <c r="AL282" s="68" t="str">
        <f t="shared" si="192"/>
        <v/>
      </c>
      <c r="AM282" s="68" t="str">
        <f>IF(AL282="","",SUM(AL$6:AL282))</f>
        <v/>
      </c>
      <c r="AN282" s="69" t="str">
        <f t="shared" si="193"/>
        <v/>
      </c>
      <c r="AO282" s="69" t="str">
        <f t="shared" si="194"/>
        <v/>
      </c>
      <c r="AP282" s="96" t="str">
        <f t="shared" si="195"/>
        <v/>
      </c>
      <c r="AQ282" s="69" t="str">
        <f t="shared" si="196"/>
        <v/>
      </c>
      <c r="AR282" s="69" t="str">
        <f t="shared" si="197"/>
        <v/>
      </c>
      <c r="AS282" s="69" t="str">
        <f t="shared" si="198"/>
        <v/>
      </c>
      <c r="AT282" s="70" t="str">
        <f t="shared" si="199"/>
        <v/>
      </c>
      <c r="AU282" s="70" t="str">
        <f>IF(AT282="","",SUM(AT$6:AT282))</f>
        <v/>
      </c>
      <c r="AV282" s="71" t="str">
        <f t="shared" si="200"/>
        <v/>
      </c>
      <c r="AW282" s="71" t="str">
        <f t="shared" si="201"/>
        <v/>
      </c>
      <c r="AX282" s="97" t="str">
        <f t="shared" si="202"/>
        <v/>
      </c>
      <c r="AY282" s="71" t="str">
        <f t="shared" si="203"/>
        <v/>
      </c>
      <c r="AZ282" s="71" t="str">
        <f t="shared" si="204"/>
        <v/>
      </c>
      <c r="BA282" s="180" t="str">
        <f t="shared" si="205"/>
        <v/>
      </c>
      <c r="BB282" s="101"/>
    </row>
    <row r="283" spans="1:54" ht="19.95" customHeight="1" x14ac:dyDescent="0.3">
      <c r="A283" s="98" t="str">
        <f>IF(B283="","",SUM(B$6:B283))</f>
        <v/>
      </c>
      <c r="B283" s="95" t="str">
        <f t="shared" si="170"/>
        <v/>
      </c>
      <c r="C283" s="16"/>
      <c r="D283" s="16"/>
      <c r="E283" s="15"/>
      <c r="F283" s="15"/>
      <c r="G283" s="15"/>
      <c r="H283" s="170"/>
      <c r="I283" s="72" t="str">
        <f t="shared" si="207"/>
        <v/>
      </c>
      <c r="J283" s="72" t="str">
        <f t="shared" si="207"/>
        <v/>
      </c>
      <c r="K283" s="72" t="str">
        <f t="shared" si="207"/>
        <v/>
      </c>
      <c r="L283" s="72" t="str">
        <f t="shared" si="207"/>
        <v/>
      </c>
      <c r="M283" s="81" t="str">
        <f t="shared" si="207"/>
        <v/>
      </c>
      <c r="N283" s="62" t="str">
        <f t="shared" si="171"/>
        <v/>
      </c>
      <c r="O283" s="62" t="str">
        <f>IF(N283="","",SUM(N$6:N283))</f>
        <v/>
      </c>
      <c r="P283" s="63" t="str">
        <f t="shared" si="172"/>
        <v/>
      </c>
      <c r="Q283" s="63" t="str">
        <f t="shared" si="173"/>
        <v/>
      </c>
      <c r="R283" s="79" t="str">
        <f t="shared" si="174"/>
        <v/>
      </c>
      <c r="S283" s="63" t="str">
        <f t="shared" si="175"/>
        <v/>
      </c>
      <c r="T283" s="63" t="str">
        <f t="shared" si="176"/>
        <v/>
      </c>
      <c r="U283" s="63" t="str">
        <f t="shared" si="177"/>
        <v/>
      </c>
      <c r="V283" s="64" t="str">
        <f t="shared" si="178"/>
        <v/>
      </c>
      <c r="W283" s="64" t="str">
        <f>IF(V283="","",SUM(V$6:V283))</f>
        <v/>
      </c>
      <c r="X283" s="65" t="str">
        <f t="shared" si="179"/>
        <v/>
      </c>
      <c r="Y283" s="65" t="str">
        <f t="shared" si="180"/>
        <v/>
      </c>
      <c r="Z283" s="65" t="str">
        <f t="shared" si="181"/>
        <v/>
      </c>
      <c r="AA283" s="65" t="str">
        <f t="shared" si="182"/>
        <v/>
      </c>
      <c r="AB283" s="65" t="str">
        <f t="shared" si="183"/>
        <v/>
      </c>
      <c r="AC283" s="65" t="str">
        <f t="shared" si="184"/>
        <v/>
      </c>
      <c r="AD283" s="66" t="str">
        <f t="shared" si="185"/>
        <v/>
      </c>
      <c r="AE283" s="66" t="str">
        <f>IF(AD283="","",SUM(AD$6:AD283))</f>
        <v/>
      </c>
      <c r="AF283" s="67" t="str">
        <f t="shared" si="186"/>
        <v/>
      </c>
      <c r="AG283" s="67" t="str">
        <f t="shared" si="187"/>
        <v/>
      </c>
      <c r="AH283" s="87" t="str">
        <f t="shared" si="188"/>
        <v/>
      </c>
      <c r="AI283" s="67" t="str">
        <f t="shared" si="189"/>
        <v/>
      </c>
      <c r="AJ283" s="67" t="str">
        <f t="shared" si="190"/>
        <v/>
      </c>
      <c r="AK283" s="67" t="str">
        <f t="shared" si="191"/>
        <v/>
      </c>
      <c r="AL283" s="68" t="str">
        <f t="shared" si="192"/>
        <v/>
      </c>
      <c r="AM283" s="68" t="str">
        <f>IF(AL283="","",SUM(AL$6:AL283))</f>
        <v/>
      </c>
      <c r="AN283" s="69" t="str">
        <f t="shared" si="193"/>
        <v/>
      </c>
      <c r="AO283" s="69" t="str">
        <f t="shared" si="194"/>
        <v/>
      </c>
      <c r="AP283" s="96" t="str">
        <f t="shared" si="195"/>
        <v/>
      </c>
      <c r="AQ283" s="69" t="str">
        <f t="shared" si="196"/>
        <v/>
      </c>
      <c r="AR283" s="69" t="str">
        <f t="shared" si="197"/>
        <v/>
      </c>
      <c r="AS283" s="69" t="str">
        <f t="shared" si="198"/>
        <v/>
      </c>
      <c r="AT283" s="70" t="str">
        <f t="shared" si="199"/>
        <v/>
      </c>
      <c r="AU283" s="70" t="str">
        <f>IF(AT283="","",SUM(AT$6:AT283))</f>
        <v/>
      </c>
      <c r="AV283" s="71" t="str">
        <f t="shared" si="200"/>
        <v/>
      </c>
      <c r="AW283" s="71" t="str">
        <f t="shared" si="201"/>
        <v/>
      </c>
      <c r="AX283" s="97" t="str">
        <f t="shared" si="202"/>
        <v/>
      </c>
      <c r="AY283" s="71" t="str">
        <f t="shared" si="203"/>
        <v/>
      </c>
      <c r="AZ283" s="71" t="str">
        <f t="shared" si="204"/>
        <v/>
      </c>
      <c r="BA283" s="180" t="str">
        <f t="shared" si="205"/>
        <v/>
      </c>
      <c r="BB283" s="101"/>
    </row>
    <row r="284" spans="1:54" ht="19.95" customHeight="1" x14ac:dyDescent="0.3">
      <c r="A284" s="98" t="str">
        <f>IF(B284="","",SUM(B$6:B284))</f>
        <v/>
      </c>
      <c r="B284" s="95" t="str">
        <f t="shared" si="170"/>
        <v/>
      </c>
      <c r="C284" s="16"/>
      <c r="D284" s="16"/>
      <c r="E284" s="15"/>
      <c r="F284" s="15"/>
      <c r="G284" s="15"/>
      <c r="H284" s="170"/>
      <c r="I284" s="72" t="str">
        <f t="shared" si="207"/>
        <v/>
      </c>
      <c r="J284" s="72" t="str">
        <f t="shared" si="207"/>
        <v/>
      </c>
      <c r="K284" s="72" t="str">
        <f t="shared" si="207"/>
        <v/>
      </c>
      <c r="L284" s="72" t="str">
        <f t="shared" si="207"/>
        <v/>
      </c>
      <c r="M284" s="81" t="str">
        <f t="shared" si="207"/>
        <v/>
      </c>
      <c r="N284" s="62" t="str">
        <f t="shared" si="171"/>
        <v/>
      </c>
      <c r="O284" s="62" t="str">
        <f>IF(N284="","",SUM(N$6:N284))</f>
        <v/>
      </c>
      <c r="P284" s="63" t="str">
        <f t="shared" si="172"/>
        <v/>
      </c>
      <c r="Q284" s="63" t="str">
        <f t="shared" si="173"/>
        <v/>
      </c>
      <c r="R284" s="79" t="str">
        <f t="shared" si="174"/>
        <v/>
      </c>
      <c r="S284" s="63" t="str">
        <f t="shared" si="175"/>
        <v/>
      </c>
      <c r="T284" s="63" t="str">
        <f t="shared" si="176"/>
        <v/>
      </c>
      <c r="U284" s="63" t="str">
        <f t="shared" si="177"/>
        <v/>
      </c>
      <c r="V284" s="64" t="str">
        <f t="shared" si="178"/>
        <v/>
      </c>
      <c r="W284" s="64" t="str">
        <f>IF(V284="","",SUM(V$6:V284))</f>
        <v/>
      </c>
      <c r="X284" s="65" t="str">
        <f t="shared" si="179"/>
        <v/>
      </c>
      <c r="Y284" s="65" t="str">
        <f t="shared" si="180"/>
        <v/>
      </c>
      <c r="Z284" s="65" t="str">
        <f t="shared" si="181"/>
        <v/>
      </c>
      <c r="AA284" s="65" t="str">
        <f t="shared" si="182"/>
        <v/>
      </c>
      <c r="AB284" s="65" t="str">
        <f t="shared" si="183"/>
        <v/>
      </c>
      <c r="AC284" s="65" t="str">
        <f t="shared" si="184"/>
        <v/>
      </c>
      <c r="AD284" s="66" t="str">
        <f t="shared" si="185"/>
        <v/>
      </c>
      <c r="AE284" s="66" t="str">
        <f>IF(AD284="","",SUM(AD$6:AD284))</f>
        <v/>
      </c>
      <c r="AF284" s="67" t="str">
        <f t="shared" si="186"/>
        <v/>
      </c>
      <c r="AG284" s="67" t="str">
        <f t="shared" si="187"/>
        <v/>
      </c>
      <c r="AH284" s="87" t="str">
        <f t="shared" si="188"/>
        <v/>
      </c>
      <c r="AI284" s="67" t="str">
        <f t="shared" si="189"/>
        <v/>
      </c>
      <c r="AJ284" s="67" t="str">
        <f t="shared" si="190"/>
        <v/>
      </c>
      <c r="AK284" s="67" t="str">
        <f t="shared" si="191"/>
        <v/>
      </c>
      <c r="AL284" s="68" t="str">
        <f t="shared" si="192"/>
        <v/>
      </c>
      <c r="AM284" s="68" t="str">
        <f>IF(AL284="","",SUM(AL$6:AL284))</f>
        <v/>
      </c>
      <c r="AN284" s="69" t="str">
        <f t="shared" si="193"/>
        <v/>
      </c>
      <c r="AO284" s="69" t="str">
        <f t="shared" si="194"/>
        <v/>
      </c>
      <c r="AP284" s="96" t="str">
        <f t="shared" si="195"/>
        <v/>
      </c>
      <c r="AQ284" s="69" t="str">
        <f t="shared" si="196"/>
        <v/>
      </c>
      <c r="AR284" s="69" t="str">
        <f t="shared" si="197"/>
        <v/>
      </c>
      <c r="AS284" s="69" t="str">
        <f t="shared" si="198"/>
        <v/>
      </c>
      <c r="AT284" s="70" t="str">
        <f t="shared" si="199"/>
        <v/>
      </c>
      <c r="AU284" s="70" t="str">
        <f>IF(AT284="","",SUM(AT$6:AT284))</f>
        <v/>
      </c>
      <c r="AV284" s="71" t="str">
        <f t="shared" si="200"/>
        <v/>
      </c>
      <c r="AW284" s="71" t="str">
        <f t="shared" si="201"/>
        <v/>
      </c>
      <c r="AX284" s="97" t="str">
        <f t="shared" si="202"/>
        <v/>
      </c>
      <c r="AY284" s="71" t="str">
        <f t="shared" si="203"/>
        <v/>
      </c>
      <c r="AZ284" s="71" t="str">
        <f t="shared" si="204"/>
        <v/>
      </c>
      <c r="BA284" s="180" t="str">
        <f t="shared" si="205"/>
        <v/>
      </c>
      <c r="BB284" s="101"/>
    </row>
    <row r="285" spans="1:54" ht="19.95" customHeight="1" x14ac:dyDescent="0.3">
      <c r="A285" s="98" t="str">
        <f>IF(B285="","",SUM(B$6:B285))</f>
        <v/>
      </c>
      <c r="B285" s="95" t="str">
        <f t="shared" si="170"/>
        <v/>
      </c>
      <c r="C285" s="16"/>
      <c r="D285" s="16"/>
      <c r="E285" s="15"/>
      <c r="F285" s="15"/>
      <c r="G285" s="15"/>
      <c r="H285" s="170"/>
      <c r="I285" s="72" t="str">
        <f t="shared" si="207"/>
        <v/>
      </c>
      <c r="J285" s="72" t="str">
        <f t="shared" si="207"/>
        <v/>
      </c>
      <c r="K285" s="72" t="str">
        <f t="shared" si="207"/>
        <v/>
      </c>
      <c r="L285" s="72" t="str">
        <f t="shared" si="207"/>
        <v/>
      </c>
      <c r="M285" s="81" t="str">
        <f t="shared" si="207"/>
        <v/>
      </c>
      <c r="N285" s="62" t="str">
        <f t="shared" si="171"/>
        <v/>
      </c>
      <c r="O285" s="62" t="str">
        <f>IF(N285="","",SUM(N$6:N285))</f>
        <v/>
      </c>
      <c r="P285" s="63" t="str">
        <f t="shared" si="172"/>
        <v/>
      </c>
      <c r="Q285" s="63" t="str">
        <f t="shared" si="173"/>
        <v/>
      </c>
      <c r="R285" s="79" t="str">
        <f t="shared" si="174"/>
        <v/>
      </c>
      <c r="S285" s="63" t="str">
        <f t="shared" si="175"/>
        <v/>
      </c>
      <c r="T285" s="63" t="str">
        <f t="shared" si="176"/>
        <v/>
      </c>
      <c r="U285" s="63" t="str">
        <f t="shared" si="177"/>
        <v/>
      </c>
      <c r="V285" s="64" t="str">
        <f t="shared" si="178"/>
        <v/>
      </c>
      <c r="W285" s="64" t="str">
        <f>IF(V285="","",SUM(V$6:V285))</f>
        <v/>
      </c>
      <c r="X285" s="65" t="str">
        <f t="shared" si="179"/>
        <v/>
      </c>
      <c r="Y285" s="65" t="str">
        <f t="shared" si="180"/>
        <v/>
      </c>
      <c r="Z285" s="65" t="str">
        <f t="shared" si="181"/>
        <v/>
      </c>
      <c r="AA285" s="65" t="str">
        <f t="shared" si="182"/>
        <v/>
      </c>
      <c r="AB285" s="65" t="str">
        <f t="shared" si="183"/>
        <v/>
      </c>
      <c r="AC285" s="65" t="str">
        <f t="shared" si="184"/>
        <v/>
      </c>
      <c r="AD285" s="66" t="str">
        <f t="shared" si="185"/>
        <v/>
      </c>
      <c r="AE285" s="66" t="str">
        <f>IF(AD285="","",SUM(AD$6:AD285))</f>
        <v/>
      </c>
      <c r="AF285" s="67" t="str">
        <f t="shared" si="186"/>
        <v/>
      </c>
      <c r="AG285" s="67" t="str">
        <f t="shared" si="187"/>
        <v/>
      </c>
      <c r="AH285" s="87" t="str">
        <f t="shared" si="188"/>
        <v/>
      </c>
      <c r="AI285" s="67" t="str">
        <f t="shared" si="189"/>
        <v/>
      </c>
      <c r="AJ285" s="67" t="str">
        <f t="shared" si="190"/>
        <v/>
      </c>
      <c r="AK285" s="67" t="str">
        <f t="shared" si="191"/>
        <v/>
      </c>
      <c r="AL285" s="68" t="str">
        <f t="shared" si="192"/>
        <v/>
      </c>
      <c r="AM285" s="68" t="str">
        <f>IF(AL285="","",SUM(AL$6:AL285))</f>
        <v/>
      </c>
      <c r="AN285" s="69" t="str">
        <f t="shared" si="193"/>
        <v/>
      </c>
      <c r="AO285" s="69" t="str">
        <f t="shared" si="194"/>
        <v/>
      </c>
      <c r="AP285" s="96" t="str">
        <f t="shared" si="195"/>
        <v/>
      </c>
      <c r="AQ285" s="69" t="str">
        <f t="shared" si="196"/>
        <v/>
      </c>
      <c r="AR285" s="69" t="str">
        <f t="shared" si="197"/>
        <v/>
      </c>
      <c r="AS285" s="69" t="str">
        <f t="shared" si="198"/>
        <v/>
      </c>
      <c r="AT285" s="70" t="str">
        <f t="shared" si="199"/>
        <v/>
      </c>
      <c r="AU285" s="70" t="str">
        <f>IF(AT285="","",SUM(AT$6:AT285))</f>
        <v/>
      </c>
      <c r="AV285" s="71" t="str">
        <f t="shared" si="200"/>
        <v/>
      </c>
      <c r="AW285" s="71" t="str">
        <f t="shared" si="201"/>
        <v/>
      </c>
      <c r="AX285" s="97" t="str">
        <f t="shared" si="202"/>
        <v/>
      </c>
      <c r="AY285" s="71" t="str">
        <f t="shared" si="203"/>
        <v/>
      </c>
      <c r="AZ285" s="71" t="str">
        <f t="shared" si="204"/>
        <v/>
      </c>
      <c r="BA285" s="180" t="str">
        <f t="shared" si="205"/>
        <v/>
      </c>
      <c r="BB285" s="101"/>
    </row>
    <row r="286" spans="1:54" ht="19.95" customHeight="1" x14ac:dyDescent="0.3">
      <c r="A286" s="98" t="str">
        <f>IF(B286="","",SUM(B$6:B286))</f>
        <v/>
      </c>
      <c r="B286" s="95" t="str">
        <f t="shared" si="170"/>
        <v/>
      </c>
      <c r="C286" s="16"/>
      <c r="D286" s="16"/>
      <c r="E286" s="15"/>
      <c r="F286" s="15"/>
      <c r="G286" s="15"/>
      <c r="H286" s="170"/>
      <c r="I286" s="72" t="str">
        <f t="shared" ref="I286:M295" si="208">IF($D286=I$5,"TRUE","")</f>
        <v/>
      </c>
      <c r="J286" s="72" t="str">
        <f t="shared" si="208"/>
        <v/>
      </c>
      <c r="K286" s="72" t="str">
        <f t="shared" si="208"/>
        <v/>
      </c>
      <c r="L286" s="72" t="str">
        <f t="shared" si="208"/>
        <v/>
      </c>
      <c r="M286" s="81" t="str">
        <f t="shared" si="208"/>
        <v/>
      </c>
      <c r="N286" s="62" t="str">
        <f t="shared" si="171"/>
        <v/>
      </c>
      <c r="O286" s="62" t="str">
        <f>IF(N286="","",SUM(N$6:N286))</f>
        <v/>
      </c>
      <c r="P286" s="63" t="str">
        <f t="shared" si="172"/>
        <v/>
      </c>
      <c r="Q286" s="63" t="str">
        <f t="shared" si="173"/>
        <v/>
      </c>
      <c r="R286" s="79" t="str">
        <f t="shared" si="174"/>
        <v/>
      </c>
      <c r="S286" s="63" t="str">
        <f t="shared" si="175"/>
        <v/>
      </c>
      <c r="T286" s="63" t="str">
        <f t="shared" si="176"/>
        <v/>
      </c>
      <c r="U286" s="63" t="str">
        <f t="shared" si="177"/>
        <v/>
      </c>
      <c r="V286" s="64" t="str">
        <f t="shared" si="178"/>
        <v/>
      </c>
      <c r="W286" s="64" t="str">
        <f>IF(V286="","",SUM(V$6:V286))</f>
        <v/>
      </c>
      <c r="X286" s="65" t="str">
        <f t="shared" si="179"/>
        <v/>
      </c>
      <c r="Y286" s="65" t="str">
        <f t="shared" si="180"/>
        <v/>
      </c>
      <c r="Z286" s="65" t="str">
        <f t="shared" si="181"/>
        <v/>
      </c>
      <c r="AA286" s="65" t="str">
        <f t="shared" si="182"/>
        <v/>
      </c>
      <c r="AB286" s="65" t="str">
        <f t="shared" si="183"/>
        <v/>
      </c>
      <c r="AC286" s="65" t="str">
        <f t="shared" si="184"/>
        <v/>
      </c>
      <c r="AD286" s="66" t="str">
        <f t="shared" si="185"/>
        <v/>
      </c>
      <c r="AE286" s="66" t="str">
        <f>IF(AD286="","",SUM(AD$6:AD286))</f>
        <v/>
      </c>
      <c r="AF286" s="67" t="str">
        <f t="shared" si="186"/>
        <v/>
      </c>
      <c r="AG286" s="67" t="str">
        <f t="shared" si="187"/>
        <v/>
      </c>
      <c r="AH286" s="87" t="str">
        <f t="shared" si="188"/>
        <v/>
      </c>
      <c r="AI286" s="67" t="str">
        <f t="shared" si="189"/>
        <v/>
      </c>
      <c r="AJ286" s="67" t="str">
        <f t="shared" si="190"/>
        <v/>
      </c>
      <c r="AK286" s="67" t="str">
        <f t="shared" si="191"/>
        <v/>
      </c>
      <c r="AL286" s="68" t="str">
        <f t="shared" si="192"/>
        <v/>
      </c>
      <c r="AM286" s="68" t="str">
        <f>IF(AL286="","",SUM(AL$6:AL286))</f>
        <v/>
      </c>
      <c r="AN286" s="69" t="str">
        <f t="shared" si="193"/>
        <v/>
      </c>
      <c r="AO286" s="69" t="str">
        <f t="shared" si="194"/>
        <v/>
      </c>
      <c r="AP286" s="96" t="str">
        <f t="shared" si="195"/>
        <v/>
      </c>
      <c r="AQ286" s="69" t="str">
        <f t="shared" si="196"/>
        <v/>
      </c>
      <c r="AR286" s="69" t="str">
        <f t="shared" si="197"/>
        <v/>
      </c>
      <c r="AS286" s="69" t="str">
        <f t="shared" si="198"/>
        <v/>
      </c>
      <c r="AT286" s="70" t="str">
        <f t="shared" si="199"/>
        <v/>
      </c>
      <c r="AU286" s="70" t="str">
        <f>IF(AT286="","",SUM(AT$6:AT286))</f>
        <v/>
      </c>
      <c r="AV286" s="71" t="str">
        <f t="shared" si="200"/>
        <v/>
      </c>
      <c r="AW286" s="71" t="str">
        <f t="shared" si="201"/>
        <v/>
      </c>
      <c r="AX286" s="97" t="str">
        <f t="shared" si="202"/>
        <v/>
      </c>
      <c r="AY286" s="71" t="str">
        <f t="shared" si="203"/>
        <v/>
      </c>
      <c r="AZ286" s="71" t="str">
        <f t="shared" si="204"/>
        <v/>
      </c>
      <c r="BA286" s="180" t="str">
        <f t="shared" si="205"/>
        <v/>
      </c>
      <c r="BB286" s="101"/>
    </row>
    <row r="287" spans="1:54" ht="19.95" customHeight="1" x14ac:dyDescent="0.3">
      <c r="A287" s="98" t="str">
        <f>IF(B287="","",SUM(B$6:B287))</f>
        <v/>
      </c>
      <c r="B287" s="95" t="str">
        <f t="shared" si="170"/>
        <v/>
      </c>
      <c r="C287" s="16"/>
      <c r="D287" s="16"/>
      <c r="E287" s="15"/>
      <c r="F287" s="15"/>
      <c r="G287" s="15"/>
      <c r="H287" s="170"/>
      <c r="I287" s="72" t="str">
        <f t="shared" si="208"/>
        <v/>
      </c>
      <c r="J287" s="72" t="str">
        <f t="shared" si="208"/>
        <v/>
      </c>
      <c r="K287" s="72" t="str">
        <f t="shared" si="208"/>
        <v/>
      </c>
      <c r="L287" s="72" t="str">
        <f t="shared" si="208"/>
        <v/>
      </c>
      <c r="M287" s="81" t="str">
        <f t="shared" si="208"/>
        <v/>
      </c>
      <c r="N287" s="62" t="str">
        <f t="shared" si="171"/>
        <v/>
      </c>
      <c r="O287" s="62" t="str">
        <f>IF(N287="","",SUM(N$6:N287))</f>
        <v/>
      </c>
      <c r="P287" s="63" t="str">
        <f t="shared" si="172"/>
        <v/>
      </c>
      <c r="Q287" s="63" t="str">
        <f t="shared" si="173"/>
        <v/>
      </c>
      <c r="R287" s="79" t="str">
        <f t="shared" si="174"/>
        <v/>
      </c>
      <c r="S287" s="63" t="str">
        <f t="shared" si="175"/>
        <v/>
      </c>
      <c r="T287" s="63" t="str">
        <f t="shared" si="176"/>
        <v/>
      </c>
      <c r="U287" s="63" t="str">
        <f t="shared" si="177"/>
        <v/>
      </c>
      <c r="V287" s="64" t="str">
        <f t="shared" si="178"/>
        <v/>
      </c>
      <c r="W287" s="64" t="str">
        <f>IF(V287="","",SUM(V$6:V287))</f>
        <v/>
      </c>
      <c r="X287" s="65" t="str">
        <f t="shared" si="179"/>
        <v/>
      </c>
      <c r="Y287" s="65" t="str">
        <f t="shared" si="180"/>
        <v/>
      </c>
      <c r="Z287" s="65" t="str">
        <f t="shared" si="181"/>
        <v/>
      </c>
      <c r="AA287" s="65" t="str">
        <f t="shared" si="182"/>
        <v/>
      </c>
      <c r="AB287" s="65" t="str">
        <f t="shared" si="183"/>
        <v/>
      </c>
      <c r="AC287" s="65" t="str">
        <f t="shared" si="184"/>
        <v/>
      </c>
      <c r="AD287" s="66" t="str">
        <f t="shared" si="185"/>
        <v/>
      </c>
      <c r="AE287" s="66" t="str">
        <f>IF(AD287="","",SUM(AD$6:AD287))</f>
        <v/>
      </c>
      <c r="AF287" s="67" t="str">
        <f t="shared" si="186"/>
        <v/>
      </c>
      <c r="AG287" s="67" t="str">
        <f t="shared" si="187"/>
        <v/>
      </c>
      <c r="AH287" s="87" t="str">
        <f t="shared" si="188"/>
        <v/>
      </c>
      <c r="AI287" s="67" t="str">
        <f t="shared" si="189"/>
        <v/>
      </c>
      <c r="AJ287" s="67" t="str">
        <f t="shared" si="190"/>
        <v/>
      </c>
      <c r="AK287" s="67" t="str">
        <f t="shared" si="191"/>
        <v/>
      </c>
      <c r="AL287" s="68" t="str">
        <f t="shared" si="192"/>
        <v/>
      </c>
      <c r="AM287" s="68" t="str">
        <f>IF(AL287="","",SUM(AL$6:AL287))</f>
        <v/>
      </c>
      <c r="AN287" s="69" t="str">
        <f t="shared" si="193"/>
        <v/>
      </c>
      <c r="AO287" s="69" t="str">
        <f t="shared" si="194"/>
        <v/>
      </c>
      <c r="AP287" s="96" t="str">
        <f t="shared" si="195"/>
        <v/>
      </c>
      <c r="AQ287" s="69" t="str">
        <f t="shared" si="196"/>
        <v/>
      </c>
      <c r="AR287" s="69" t="str">
        <f t="shared" si="197"/>
        <v/>
      </c>
      <c r="AS287" s="69" t="str">
        <f t="shared" si="198"/>
        <v/>
      </c>
      <c r="AT287" s="70" t="str">
        <f t="shared" si="199"/>
        <v/>
      </c>
      <c r="AU287" s="70" t="str">
        <f>IF(AT287="","",SUM(AT$6:AT287))</f>
        <v/>
      </c>
      <c r="AV287" s="71" t="str">
        <f t="shared" si="200"/>
        <v/>
      </c>
      <c r="AW287" s="71" t="str">
        <f t="shared" si="201"/>
        <v/>
      </c>
      <c r="AX287" s="97" t="str">
        <f t="shared" si="202"/>
        <v/>
      </c>
      <c r="AY287" s="71" t="str">
        <f t="shared" si="203"/>
        <v/>
      </c>
      <c r="AZ287" s="71" t="str">
        <f t="shared" si="204"/>
        <v/>
      </c>
      <c r="BA287" s="180" t="str">
        <f t="shared" si="205"/>
        <v/>
      </c>
      <c r="BB287" s="101"/>
    </row>
    <row r="288" spans="1:54" ht="19.95" customHeight="1" x14ac:dyDescent="0.3">
      <c r="A288" s="98" t="str">
        <f>IF(B288="","",SUM(B$6:B288))</f>
        <v/>
      </c>
      <c r="B288" s="95" t="str">
        <f t="shared" si="170"/>
        <v/>
      </c>
      <c r="C288" s="16"/>
      <c r="D288" s="16"/>
      <c r="E288" s="15"/>
      <c r="F288" s="15"/>
      <c r="G288" s="15"/>
      <c r="H288" s="170"/>
      <c r="I288" s="72" t="str">
        <f t="shared" si="208"/>
        <v/>
      </c>
      <c r="J288" s="72" t="str">
        <f t="shared" si="208"/>
        <v/>
      </c>
      <c r="K288" s="72" t="str">
        <f t="shared" si="208"/>
        <v/>
      </c>
      <c r="L288" s="72" t="str">
        <f t="shared" si="208"/>
        <v/>
      </c>
      <c r="M288" s="81" t="str">
        <f t="shared" si="208"/>
        <v/>
      </c>
      <c r="N288" s="62" t="str">
        <f t="shared" si="171"/>
        <v/>
      </c>
      <c r="O288" s="62" t="str">
        <f>IF(N288="","",SUM(N$6:N288))</f>
        <v/>
      </c>
      <c r="P288" s="63" t="str">
        <f t="shared" si="172"/>
        <v/>
      </c>
      <c r="Q288" s="63" t="str">
        <f t="shared" si="173"/>
        <v/>
      </c>
      <c r="R288" s="79" t="str">
        <f t="shared" si="174"/>
        <v/>
      </c>
      <c r="S288" s="63" t="str">
        <f t="shared" si="175"/>
        <v/>
      </c>
      <c r="T288" s="63" t="str">
        <f t="shared" si="176"/>
        <v/>
      </c>
      <c r="U288" s="63" t="str">
        <f t="shared" si="177"/>
        <v/>
      </c>
      <c r="V288" s="64" t="str">
        <f t="shared" si="178"/>
        <v/>
      </c>
      <c r="W288" s="64" t="str">
        <f>IF(V288="","",SUM(V$6:V288))</f>
        <v/>
      </c>
      <c r="X288" s="65" t="str">
        <f t="shared" si="179"/>
        <v/>
      </c>
      <c r="Y288" s="65" t="str">
        <f t="shared" si="180"/>
        <v/>
      </c>
      <c r="Z288" s="65" t="str">
        <f t="shared" si="181"/>
        <v/>
      </c>
      <c r="AA288" s="65" t="str">
        <f t="shared" si="182"/>
        <v/>
      </c>
      <c r="AB288" s="65" t="str">
        <f t="shared" si="183"/>
        <v/>
      </c>
      <c r="AC288" s="65" t="str">
        <f t="shared" si="184"/>
        <v/>
      </c>
      <c r="AD288" s="66" t="str">
        <f t="shared" si="185"/>
        <v/>
      </c>
      <c r="AE288" s="66" t="str">
        <f>IF(AD288="","",SUM(AD$6:AD288))</f>
        <v/>
      </c>
      <c r="AF288" s="67" t="str">
        <f t="shared" si="186"/>
        <v/>
      </c>
      <c r="AG288" s="67" t="str">
        <f t="shared" si="187"/>
        <v/>
      </c>
      <c r="AH288" s="87" t="str">
        <f t="shared" si="188"/>
        <v/>
      </c>
      <c r="AI288" s="67" t="str">
        <f t="shared" si="189"/>
        <v/>
      </c>
      <c r="AJ288" s="67" t="str">
        <f t="shared" si="190"/>
        <v/>
      </c>
      <c r="AK288" s="67" t="str">
        <f t="shared" si="191"/>
        <v/>
      </c>
      <c r="AL288" s="68" t="str">
        <f t="shared" si="192"/>
        <v/>
      </c>
      <c r="AM288" s="68" t="str">
        <f>IF(AL288="","",SUM(AL$6:AL288))</f>
        <v/>
      </c>
      <c r="AN288" s="69" t="str">
        <f t="shared" si="193"/>
        <v/>
      </c>
      <c r="AO288" s="69" t="str">
        <f t="shared" si="194"/>
        <v/>
      </c>
      <c r="AP288" s="96" t="str">
        <f t="shared" si="195"/>
        <v/>
      </c>
      <c r="AQ288" s="69" t="str">
        <f t="shared" si="196"/>
        <v/>
      </c>
      <c r="AR288" s="69" t="str">
        <f t="shared" si="197"/>
        <v/>
      </c>
      <c r="AS288" s="69" t="str">
        <f t="shared" si="198"/>
        <v/>
      </c>
      <c r="AT288" s="70" t="str">
        <f t="shared" si="199"/>
        <v/>
      </c>
      <c r="AU288" s="70" t="str">
        <f>IF(AT288="","",SUM(AT$6:AT288))</f>
        <v/>
      </c>
      <c r="AV288" s="71" t="str">
        <f t="shared" si="200"/>
        <v/>
      </c>
      <c r="AW288" s="71" t="str">
        <f t="shared" si="201"/>
        <v/>
      </c>
      <c r="AX288" s="97" t="str">
        <f t="shared" si="202"/>
        <v/>
      </c>
      <c r="AY288" s="71" t="str">
        <f t="shared" si="203"/>
        <v/>
      </c>
      <c r="AZ288" s="71" t="str">
        <f t="shared" si="204"/>
        <v/>
      </c>
      <c r="BA288" s="180" t="str">
        <f t="shared" si="205"/>
        <v/>
      </c>
      <c r="BB288" s="101"/>
    </row>
    <row r="289" spans="1:54" ht="19.95" customHeight="1" x14ac:dyDescent="0.3">
      <c r="A289" s="98" t="str">
        <f>IF(B289="","",SUM(B$6:B289))</f>
        <v/>
      </c>
      <c r="B289" s="95" t="str">
        <f t="shared" si="170"/>
        <v/>
      </c>
      <c r="C289" s="16"/>
      <c r="D289" s="16"/>
      <c r="E289" s="15"/>
      <c r="F289" s="15"/>
      <c r="G289" s="15"/>
      <c r="H289" s="170"/>
      <c r="I289" s="72" t="str">
        <f t="shared" si="208"/>
        <v/>
      </c>
      <c r="J289" s="72" t="str">
        <f t="shared" si="208"/>
        <v/>
      </c>
      <c r="K289" s="72" t="str">
        <f t="shared" si="208"/>
        <v/>
      </c>
      <c r="L289" s="72" t="str">
        <f t="shared" si="208"/>
        <v/>
      </c>
      <c r="M289" s="81" t="str">
        <f t="shared" si="208"/>
        <v/>
      </c>
      <c r="N289" s="62" t="str">
        <f t="shared" si="171"/>
        <v/>
      </c>
      <c r="O289" s="62" t="str">
        <f>IF(N289="","",SUM(N$6:N289))</f>
        <v/>
      </c>
      <c r="P289" s="63" t="str">
        <f t="shared" si="172"/>
        <v/>
      </c>
      <c r="Q289" s="63" t="str">
        <f t="shared" si="173"/>
        <v/>
      </c>
      <c r="R289" s="79" t="str">
        <f t="shared" si="174"/>
        <v/>
      </c>
      <c r="S289" s="63" t="str">
        <f t="shared" si="175"/>
        <v/>
      </c>
      <c r="T289" s="63" t="str">
        <f t="shared" si="176"/>
        <v/>
      </c>
      <c r="U289" s="63" t="str">
        <f t="shared" si="177"/>
        <v/>
      </c>
      <c r="V289" s="64" t="str">
        <f t="shared" si="178"/>
        <v/>
      </c>
      <c r="W289" s="64" t="str">
        <f>IF(V289="","",SUM(V$6:V289))</f>
        <v/>
      </c>
      <c r="X289" s="65" t="str">
        <f t="shared" si="179"/>
        <v/>
      </c>
      <c r="Y289" s="65" t="str">
        <f t="shared" si="180"/>
        <v/>
      </c>
      <c r="Z289" s="65" t="str">
        <f t="shared" si="181"/>
        <v/>
      </c>
      <c r="AA289" s="65" t="str">
        <f t="shared" si="182"/>
        <v/>
      </c>
      <c r="AB289" s="65" t="str">
        <f t="shared" si="183"/>
        <v/>
      </c>
      <c r="AC289" s="65" t="str">
        <f t="shared" si="184"/>
        <v/>
      </c>
      <c r="AD289" s="66" t="str">
        <f t="shared" si="185"/>
        <v/>
      </c>
      <c r="AE289" s="66" t="str">
        <f>IF(AD289="","",SUM(AD$6:AD289))</f>
        <v/>
      </c>
      <c r="AF289" s="67" t="str">
        <f t="shared" si="186"/>
        <v/>
      </c>
      <c r="AG289" s="67" t="str">
        <f t="shared" si="187"/>
        <v/>
      </c>
      <c r="AH289" s="87" t="str">
        <f t="shared" si="188"/>
        <v/>
      </c>
      <c r="AI289" s="67" t="str">
        <f t="shared" si="189"/>
        <v/>
      </c>
      <c r="AJ289" s="67" t="str">
        <f t="shared" si="190"/>
        <v/>
      </c>
      <c r="AK289" s="67" t="str">
        <f t="shared" si="191"/>
        <v/>
      </c>
      <c r="AL289" s="68" t="str">
        <f t="shared" si="192"/>
        <v/>
      </c>
      <c r="AM289" s="68" t="str">
        <f>IF(AL289="","",SUM(AL$6:AL289))</f>
        <v/>
      </c>
      <c r="AN289" s="69" t="str">
        <f t="shared" si="193"/>
        <v/>
      </c>
      <c r="AO289" s="69" t="str">
        <f t="shared" si="194"/>
        <v/>
      </c>
      <c r="AP289" s="96" t="str">
        <f t="shared" si="195"/>
        <v/>
      </c>
      <c r="AQ289" s="69" t="str">
        <f t="shared" si="196"/>
        <v/>
      </c>
      <c r="AR289" s="69" t="str">
        <f t="shared" si="197"/>
        <v/>
      </c>
      <c r="AS289" s="69" t="str">
        <f t="shared" si="198"/>
        <v/>
      </c>
      <c r="AT289" s="70" t="str">
        <f t="shared" si="199"/>
        <v/>
      </c>
      <c r="AU289" s="70" t="str">
        <f>IF(AT289="","",SUM(AT$6:AT289))</f>
        <v/>
      </c>
      <c r="AV289" s="71" t="str">
        <f t="shared" si="200"/>
        <v/>
      </c>
      <c r="AW289" s="71" t="str">
        <f t="shared" si="201"/>
        <v/>
      </c>
      <c r="AX289" s="97" t="str">
        <f t="shared" si="202"/>
        <v/>
      </c>
      <c r="AY289" s="71" t="str">
        <f t="shared" si="203"/>
        <v/>
      </c>
      <c r="AZ289" s="71" t="str">
        <f t="shared" si="204"/>
        <v/>
      </c>
      <c r="BA289" s="180" t="str">
        <f t="shared" si="205"/>
        <v/>
      </c>
      <c r="BB289" s="101"/>
    </row>
    <row r="290" spans="1:54" ht="19.95" customHeight="1" x14ac:dyDescent="0.3">
      <c r="A290" s="98" t="str">
        <f>IF(B290="","",SUM(B$6:B290))</f>
        <v/>
      </c>
      <c r="B290" s="95" t="str">
        <f t="shared" si="170"/>
        <v/>
      </c>
      <c r="C290" s="16"/>
      <c r="D290" s="16"/>
      <c r="E290" s="15"/>
      <c r="F290" s="15"/>
      <c r="G290" s="15"/>
      <c r="H290" s="170"/>
      <c r="I290" s="72" t="str">
        <f t="shared" si="208"/>
        <v/>
      </c>
      <c r="J290" s="72" t="str">
        <f t="shared" si="208"/>
        <v/>
      </c>
      <c r="K290" s="72" t="str">
        <f t="shared" si="208"/>
        <v/>
      </c>
      <c r="L290" s="72" t="str">
        <f t="shared" si="208"/>
        <v/>
      </c>
      <c r="M290" s="81" t="str">
        <f t="shared" si="208"/>
        <v/>
      </c>
      <c r="N290" s="62" t="str">
        <f t="shared" si="171"/>
        <v/>
      </c>
      <c r="O290" s="62" t="str">
        <f>IF(N290="","",SUM(N$6:N290))</f>
        <v/>
      </c>
      <c r="P290" s="63" t="str">
        <f t="shared" si="172"/>
        <v/>
      </c>
      <c r="Q290" s="63" t="str">
        <f t="shared" si="173"/>
        <v/>
      </c>
      <c r="R290" s="79" t="str">
        <f t="shared" si="174"/>
        <v/>
      </c>
      <c r="S290" s="63" t="str">
        <f t="shared" si="175"/>
        <v/>
      </c>
      <c r="T290" s="63" t="str">
        <f t="shared" si="176"/>
        <v/>
      </c>
      <c r="U290" s="63" t="str">
        <f t="shared" si="177"/>
        <v/>
      </c>
      <c r="V290" s="64" t="str">
        <f t="shared" si="178"/>
        <v/>
      </c>
      <c r="W290" s="64" t="str">
        <f>IF(V290="","",SUM(V$6:V290))</f>
        <v/>
      </c>
      <c r="X290" s="65" t="str">
        <f t="shared" si="179"/>
        <v/>
      </c>
      <c r="Y290" s="65" t="str">
        <f t="shared" si="180"/>
        <v/>
      </c>
      <c r="Z290" s="65" t="str">
        <f t="shared" si="181"/>
        <v/>
      </c>
      <c r="AA290" s="65" t="str">
        <f t="shared" si="182"/>
        <v/>
      </c>
      <c r="AB290" s="65" t="str">
        <f t="shared" si="183"/>
        <v/>
      </c>
      <c r="AC290" s="65" t="str">
        <f t="shared" si="184"/>
        <v/>
      </c>
      <c r="AD290" s="66" t="str">
        <f t="shared" si="185"/>
        <v/>
      </c>
      <c r="AE290" s="66" t="str">
        <f>IF(AD290="","",SUM(AD$6:AD290))</f>
        <v/>
      </c>
      <c r="AF290" s="67" t="str">
        <f t="shared" si="186"/>
        <v/>
      </c>
      <c r="AG290" s="67" t="str">
        <f t="shared" si="187"/>
        <v/>
      </c>
      <c r="AH290" s="87" t="str">
        <f t="shared" si="188"/>
        <v/>
      </c>
      <c r="AI290" s="67" t="str">
        <f t="shared" si="189"/>
        <v/>
      </c>
      <c r="AJ290" s="67" t="str">
        <f t="shared" si="190"/>
        <v/>
      </c>
      <c r="AK290" s="67" t="str">
        <f t="shared" si="191"/>
        <v/>
      </c>
      <c r="AL290" s="68" t="str">
        <f t="shared" si="192"/>
        <v/>
      </c>
      <c r="AM290" s="68" t="str">
        <f>IF(AL290="","",SUM(AL$6:AL290))</f>
        <v/>
      </c>
      <c r="AN290" s="69" t="str">
        <f t="shared" si="193"/>
        <v/>
      </c>
      <c r="AO290" s="69" t="str">
        <f t="shared" si="194"/>
        <v/>
      </c>
      <c r="AP290" s="96" t="str">
        <f t="shared" si="195"/>
        <v/>
      </c>
      <c r="AQ290" s="69" t="str">
        <f t="shared" si="196"/>
        <v/>
      </c>
      <c r="AR290" s="69" t="str">
        <f t="shared" si="197"/>
        <v/>
      </c>
      <c r="AS290" s="69" t="str">
        <f t="shared" si="198"/>
        <v/>
      </c>
      <c r="AT290" s="70" t="str">
        <f t="shared" si="199"/>
        <v/>
      </c>
      <c r="AU290" s="70" t="str">
        <f>IF(AT290="","",SUM(AT$6:AT290))</f>
        <v/>
      </c>
      <c r="AV290" s="71" t="str">
        <f t="shared" si="200"/>
        <v/>
      </c>
      <c r="AW290" s="71" t="str">
        <f t="shared" si="201"/>
        <v/>
      </c>
      <c r="AX290" s="97" t="str">
        <f t="shared" si="202"/>
        <v/>
      </c>
      <c r="AY290" s="71" t="str">
        <f t="shared" si="203"/>
        <v/>
      </c>
      <c r="AZ290" s="71" t="str">
        <f t="shared" si="204"/>
        <v/>
      </c>
      <c r="BA290" s="180" t="str">
        <f t="shared" si="205"/>
        <v/>
      </c>
      <c r="BB290" s="101"/>
    </row>
    <row r="291" spans="1:54" ht="19.95" customHeight="1" x14ac:dyDescent="0.3">
      <c r="A291" s="98" t="str">
        <f>IF(B291="","",SUM(B$6:B291))</f>
        <v/>
      </c>
      <c r="B291" s="95" t="str">
        <f t="shared" si="170"/>
        <v/>
      </c>
      <c r="C291" s="16"/>
      <c r="D291" s="16"/>
      <c r="E291" s="15"/>
      <c r="F291" s="15"/>
      <c r="G291" s="15"/>
      <c r="H291" s="170"/>
      <c r="I291" s="72" t="str">
        <f t="shared" si="208"/>
        <v/>
      </c>
      <c r="J291" s="72" t="str">
        <f t="shared" si="208"/>
        <v/>
      </c>
      <c r="K291" s="72" t="str">
        <f t="shared" si="208"/>
        <v/>
      </c>
      <c r="L291" s="72" t="str">
        <f t="shared" si="208"/>
        <v/>
      </c>
      <c r="M291" s="81" t="str">
        <f t="shared" si="208"/>
        <v/>
      </c>
      <c r="N291" s="62" t="str">
        <f t="shared" si="171"/>
        <v/>
      </c>
      <c r="O291" s="62" t="str">
        <f>IF(N291="","",SUM(N$6:N291))</f>
        <v/>
      </c>
      <c r="P291" s="63" t="str">
        <f t="shared" si="172"/>
        <v/>
      </c>
      <c r="Q291" s="63" t="str">
        <f t="shared" si="173"/>
        <v/>
      </c>
      <c r="R291" s="79" t="str">
        <f t="shared" si="174"/>
        <v/>
      </c>
      <c r="S291" s="63" t="str">
        <f t="shared" si="175"/>
        <v/>
      </c>
      <c r="T291" s="63" t="str">
        <f t="shared" si="176"/>
        <v/>
      </c>
      <c r="U291" s="63" t="str">
        <f t="shared" si="177"/>
        <v/>
      </c>
      <c r="V291" s="64" t="str">
        <f t="shared" si="178"/>
        <v/>
      </c>
      <c r="W291" s="64" t="str">
        <f>IF(V291="","",SUM(V$6:V291))</f>
        <v/>
      </c>
      <c r="X291" s="65" t="str">
        <f t="shared" si="179"/>
        <v/>
      </c>
      <c r="Y291" s="65" t="str">
        <f t="shared" si="180"/>
        <v/>
      </c>
      <c r="Z291" s="65" t="str">
        <f t="shared" si="181"/>
        <v/>
      </c>
      <c r="AA291" s="65" t="str">
        <f t="shared" si="182"/>
        <v/>
      </c>
      <c r="AB291" s="65" t="str">
        <f t="shared" si="183"/>
        <v/>
      </c>
      <c r="AC291" s="65" t="str">
        <f t="shared" si="184"/>
        <v/>
      </c>
      <c r="AD291" s="66" t="str">
        <f t="shared" si="185"/>
        <v/>
      </c>
      <c r="AE291" s="66" t="str">
        <f>IF(AD291="","",SUM(AD$6:AD291))</f>
        <v/>
      </c>
      <c r="AF291" s="67" t="str">
        <f t="shared" si="186"/>
        <v/>
      </c>
      <c r="AG291" s="67" t="str">
        <f t="shared" si="187"/>
        <v/>
      </c>
      <c r="AH291" s="87" t="str">
        <f t="shared" si="188"/>
        <v/>
      </c>
      <c r="AI291" s="67" t="str">
        <f t="shared" si="189"/>
        <v/>
      </c>
      <c r="AJ291" s="67" t="str">
        <f t="shared" si="190"/>
        <v/>
      </c>
      <c r="AK291" s="67" t="str">
        <f t="shared" si="191"/>
        <v/>
      </c>
      <c r="AL291" s="68" t="str">
        <f t="shared" si="192"/>
        <v/>
      </c>
      <c r="AM291" s="68" t="str">
        <f>IF(AL291="","",SUM(AL$6:AL291))</f>
        <v/>
      </c>
      <c r="AN291" s="69" t="str">
        <f t="shared" si="193"/>
        <v/>
      </c>
      <c r="AO291" s="69" t="str">
        <f t="shared" si="194"/>
        <v/>
      </c>
      <c r="AP291" s="96" t="str">
        <f t="shared" si="195"/>
        <v/>
      </c>
      <c r="AQ291" s="69" t="str">
        <f t="shared" si="196"/>
        <v/>
      </c>
      <c r="AR291" s="69" t="str">
        <f t="shared" si="197"/>
        <v/>
      </c>
      <c r="AS291" s="69" t="str">
        <f t="shared" si="198"/>
        <v/>
      </c>
      <c r="AT291" s="70" t="str">
        <f t="shared" si="199"/>
        <v/>
      </c>
      <c r="AU291" s="70" t="str">
        <f>IF(AT291="","",SUM(AT$6:AT291))</f>
        <v/>
      </c>
      <c r="AV291" s="71" t="str">
        <f t="shared" si="200"/>
        <v/>
      </c>
      <c r="AW291" s="71" t="str">
        <f t="shared" si="201"/>
        <v/>
      </c>
      <c r="AX291" s="97" t="str">
        <f t="shared" si="202"/>
        <v/>
      </c>
      <c r="AY291" s="71" t="str">
        <f t="shared" si="203"/>
        <v/>
      </c>
      <c r="AZ291" s="71" t="str">
        <f t="shared" si="204"/>
        <v/>
      </c>
      <c r="BA291" s="180" t="str">
        <f t="shared" si="205"/>
        <v/>
      </c>
      <c r="BB291" s="101"/>
    </row>
    <row r="292" spans="1:54" ht="19.95" customHeight="1" x14ac:dyDescent="0.3">
      <c r="A292" s="98" t="str">
        <f>IF(B292="","",SUM(B$6:B292))</f>
        <v/>
      </c>
      <c r="B292" s="95" t="str">
        <f t="shared" si="170"/>
        <v/>
      </c>
      <c r="C292" s="16"/>
      <c r="D292" s="16"/>
      <c r="E292" s="15"/>
      <c r="F292" s="15"/>
      <c r="G292" s="15"/>
      <c r="H292" s="170"/>
      <c r="I292" s="72" t="str">
        <f t="shared" si="208"/>
        <v/>
      </c>
      <c r="J292" s="72" t="str">
        <f t="shared" si="208"/>
        <v/>
      </c>
      <c r="K292" s="72" t="str">
        <f t="shared" si="208"/>
        <v/>
      </c>
      <c r="L292" s="72" t="str">
        <f t="shared" si="208"/>
        <v/>
      </c>
      <c r="M292" s="81" t="str">
        <f t="shared" si="208"/>
        <v/>
      </c>
      <c r="N292" s="62" t="str">
        <f t="shared" si="171"/>
        <v/>
      </c>
      <c r="O292" s="62" t="str">
        <f>IF(N292="","",SUM(N$6:N292))</f>
        <v/>
      </c>
      <c r="P292" s="63" t="str">
        <f t="shared" si="172"/>
        <v/>
      </c>
      <c r="Q292" s="63" t="str">
        <f t="shared" si="173"/>
        <v/>
      </c>
      <c r="R292" s="79" t="str">
        <f t="shared" si="174"/>
        <v/>
      </c>
      <c r="S292" s="63" t="str">
        <f t="shared" si="175"/>
        <v/>
      </c>
      <c r="T292" s="63" t="str">
        <f t="shared" si="176"/>
        <v/>
      </c>
      <c r="U292" s="63" t="str">
        <f t="shared" si="177"/>
        <v/>
      </c>
      <c r="V292" s="64" t="str">
        <f t="shared" si="178"/>
        <v/>
      </c>
      <c r="W292" s="64" t="str">
        <f>IF(V292="","",SUM(V$6:V292))</f>
        <v/>
      </c>
      <c r="X292" s="65" t="str">
        <f t="shared" si="179"/>
        <v/>
      </c>
      <c r="Y292" s="65" t="str">
        <f t="shared" si="180"/>
        <v/>
      </c>
      <c r="Z292" s="65" t="str">
        <f t="shared" si="181"/>
        <v/>
      </c>
      <c r="AA292" s="65" t="str">
        <f t="shared" si="182"/>
        <v/>
      </c>
      <c r="AB292" s="65" t="str">
        <f t="shared" si="183"/>
        <v/>
      </c>
      <c r="AC292" s="65" t="str">
        <f t="shared" si="184"/>
        <v/>
      </c>
      <c r="AD292" s="66" t="str">
        <f t="shared" si="185"/>
        <v/>
      </c>
      <c r="AE292" s="66" t="str">
        <f>IF(AD292="","",SUM(AD$6:AD292))</f>
        <v/>
      </c>
      <c r="AF292" s="67" t="str">
        <f t="shared" si="186"/>
        <v/>
      </c>
      <c r="AG292" s="67" t="str">
        <f t="shared" si="187"/>
        <v/>
      </c>
      <c r="AH292" s="87" t="str">
        <f t="shared" si="188"/>
        <v/>
      </c>
      <c r="AI292" s="67" t="str">
        <f t="shared" si="189"/>
        <v/>
      </c>
      <c r="AJ292" s="67" t="str">
        <f t="shared" si="190"/>
        <v/>
      </c>
      <c r="AK292" s="67" t="str">
        <f t="shared" si="191"/>
        <v/>
      </c>
      <c r="AL292" s="68" t="str">
        <f t="shared" si="192"/>
        <v/>
      </c>
      <c r="AM292" s="68" t="str">
        <f>IF(AL292="","",SUM(AL$6:AL292))</f>
        <v/>
      </c>
      <c r="AN292" s="69" t="str">
        <f t="shared" si="193"/>
        <v/>
      </c>
      <c r="AO292" s="69" t="str">
        <f t="shared" si="194"/>
        <v/>
      </c>
      <c r="AP292" s="96" t="str">
        <f t="shared" si="195"/>
        <v/>
      </c>
      <c r="AQ292" s="69" t="str">
        <f t="shared" si="196"/>
        <v/>
      </c>
      <c r="AR292" s="69" t="str">
        <f t="shared" si="197"/>
        <v/>
      </c>
      <c r="AS292" s="69" t="str">
        <f t="shared" si="198"/>
        <v/>
      </c>
      <c r="AT292" s="70" t="str">
        <f t="shared" si="199"/>
        <v/>
      </c>
      <c r="AU292" s="70" t="str">
        <f>IF(AT292="","",SUM(AT$6:AT292))</f>
        <v/>
      </c>
      <c r="AV292" s="71" t="str">
        <f t="shared" si="200"/>
        <v/>
      </c>
      <c r="AW292" s="71" t="str">
        <f t="shared" si="201"/>
        <v/>
      </c>
      <c r="AX292" s="97" t="str">
        <f t="shared" si="202"/>
        <v/>
      </c>
      <c r="AY292" s="71" t="str">
        <f t="shared" si="203"/>
        <v/>
      </c>
      <c r="AZ292" s="71" t="str">
        <f t="shared" si="204"/>
        <v/>
      </c>
      <c r="BA292" s="180" t="str">
        <f t="shared" si="205"/>
        <v/>
      </c>
      <c r="BB292" s="101"/>
    </row>
    <row r="293" spans="1:54" ht="19.95" customHeight="1" x14ac:dyDescent="0.3">
      <c r="A293" s="98" t="str">
        <f>IF(B293="","",SUM(B$6:B293))</f>
        <v/>
      </c>
      <c r="B293" s="95" t="str">
        <f t="shared" si="170"/>
        <v/>
      </c>
      <c r="C293" s="16"/>
      <c r="D293" s="16"/>
      <c r="E293" s="15"/>
      <c r="F293" s="15"/>
      <c r="G293" s="15"/>
      <c r="H293" s="170"/>
      <c r="I293" s="72" t="str">
        <f t="shared" si="208"/>
        <v/>
      </c>
      <c r="J293" s="72" t="str">
        <f t="shared" si="208"/>
        <v/>
      </c>
      <c r="K293" s="72" t="str">
        <f t="shared" si="208"/>
        <v/>
      </c>
      <c r="L293" s="72" t="str">
        <f t="shared" si="208"/>
        <v/>
      </c>
      <c r="M293" s="81" t="str">
        <f t="shared" si="208"/>
        <v/>
      </c>
      <c r="N293" s="62" t="str">
        <f t="shared" si="171"/>
        <v/>
      </c>
      <c r="O293" s="62" t="str">
        <f>IF(N293="","",SUM(N$6:N293))</f>
        <v/>
      </c>
      <c r="P293" s="63" t="str">
        <f t="shared" si="172"/>
        <v/>
      </c>
      <c r="Q293" s="63" t="str">
        <f t="shared" si="173"/>
        <v/>
      </c>
      <c r="R293" s="79" t="str">
        <f t="shared" si="174"/>
        <v/>
      </c>
      <c r="S293" s="63" t="str">
        <f t="shared" si="175"/>
        <v/>
      </c>
      <c r="T293" s="63" t="str">
        <f t="shared" si="176"/>
        <v/>
      </c>
      <c r="U293" s="63" t="str">
        <f t="shared" si="177"/>
        <v/>
      </c>
      <c r="V293" s="64" t="str">
        <f t="shared" si="178"/>
        <v/>
      </c>
      <c r="W293" s="64" t="str">
        <f>IF(V293="","",SUM(V$6:V293))</f>
        <v/>
      </c>
      <c r="X293" s="65" t="str">
        <f t="shared" si="179"/>
        <v/>
      </c>
      <c r="Y293" s="65" t="str">
        <f t="shared" si="180"/>
        <v/>
      </c>
      <c r="Z293" s="65" t="str">
        <f t="shared" si="181"/>
        <v/>
      </c>
      <c r="AA293" s="65" t="str">
        <f t="shared" si="182"/>
        <v/>
      </c>
      <c r="AB293" s="65" t="str">
        <f t="shared" si="183"/>
        <v/>
      </c>
      <c r="AC293" s="65" t="str">
        <f t="shared" si="184"/>
        <v/>
      </c>
      <c r="AD293" s="66" t="str">
        <f t="shared" si="185"/>
        <v/>
      </c>
      <c r="AE293" s="66" t="str">
        <f>IF(AD293="","",SUM(AD$6:AD293))</f>
        <v/>
      </c>
      <c r="AF293" s="67" t="str">
        <f t="shared" si="186"/>
        <v/>
      </c>
      <c r="AG293" s="67" t="str">
        <f t="shared" si="187"/>
        <v/>
      </c>
      <c r="AH293" s="87" t="str">
        <f t="shared" si="188"/>
        <v/>
      </c>
      <c r="AI293" s="67" t="str">
        <f t="shared" si="189"/>
        <v/>
      </c>
      <c r="AJ293" s="67" t="str">
        <f t="shared" si="190"/>
        <v/>
      </c>
      <c r="AK293" s="67" t="str">
        <f t="shared" si="191"/>
        <v/>
      </c>
      <c r="AL293" s="68" t="str">
        <f t="shared" si="192"/>
        <v/>
      </c>
      <c r="AM293" s="68" t="str">
        <f>IF(AL293="","",SUM(AL$6:AL293))</f>
        <v/>
      </c>
      <c r="AN293" s="69" t="str">
        <f t="shared" si="193"/>
        <v/>
      </c>
      <c r="AO293" s="69" t="str">
        <f t="shared" si="194"/>
        <v/>
      </c>
      <c r="AP293" s="96" t="str">
        <f t="shared" si="195"/>
        <v/>
      </c>
      <c r="AQ293" s="69" t="str">
        <f t="shared" si="196"/>
        <v/>
      </c>
      <c r="AR293" s="69" t="str">
        <f t="shared" si="197"/>
        <v/>
      </c>
      <c r="AS293" s="69" t="str">
        <f t="shared" si="198"/>
        <v/>
      </c>
      <c r="AT293" s="70" t="str">
        <f t="shared" si="199"/>
        <v/>
      </c>
      <c r="AU293" s="70" t="str">
        <f>IF(AT293="","",SUM(AT$6:AT293))</f>
        <v/>
      </c>
      <c r="AV293" s="71" t="str">
        <f t="shared" si="200"/>
        <v/>
      </c>
      <c r="AW293" s="71" t="str">
        <f t="shared" si="201"/>
        <v/>
      </c>
      <c r="AX293" s="97" t="str">
        <f t="shared" si="202"/>
        <v/>
      </c>
      <c r="AY293" s="71" t="str">
        <f t="shared" si="203"/>
        <v/>
      </c>
      <c r="AZ293" s="71" t="str">
        <f t="shared" si="204"/>
        <v/>
      </c>
      <c r="BA293" s="180" t="str">
        <f t="shared" si="205"/>
        <v/>
      </c>
      <c r="BB293" s="101"/>
    </row>
    <row r="294" spans="1:54" ht="19.95" customHeight="1" x14ac:dyDescent="0.3">
      <c r="A294" s="98" t="str">
        <f>IF(B294="","",SUM(B$6:B294))</f>
        <v/>
      </c>
      <c r="B294" s="95" t="str">
        <f t="shared" si="170"/>
        <v/>
      </c>
      <c r="C294" s="16"/>
      <c r="D294" s="16"/>
      <c r="E294" s="15"/>
      <c r="F294" s="15"/>
      <c r="G294" s="15"/>
      <c r="H294" s="170"/>
      <c r="I294" s="72" t="str">
        <f t="shared" si="208"/>
        <v/>
      </c>
      <c r="J294" s="72" t="str">
        <f t="shared" si="208"/>
        <v/>
      </c>
      <c r="K294" s="72" t="str">
        <f t="shared" si="208"/>
        <v/>
      </c>
      <c r="L294" s="72" t="str">
        <f t="shared" si="208"/>
        <v/>
      </c>
      <c r="M294" s="81" t="str">
        <f t="shared" si="208"/>
        <v/>
      </c>
      <c r="N294" s="62" t="str">
        <f t="shared" si="171"/>
        <v/>
      </c>
      <c r="O294" s="62" t="str">
        <f>IF(N294="","",SUM(N$6:N294))</f>
        <v/>
      </c>
      <c r="P294" s="63" t="str">
        <f t="shared" si="172"/>
        <v/>
      </c>
      <c r="Q294" s="63" t="str">
        <f t="shared" si="173"/>
        <v/>
      </c>
      <c r="R294" s="79" t="str">
        <f t="shared" si="174"/>
        <v/>
      </c>
      <c r="S294" s="63" t="str">
        <f t="shared" si="175"/>
        <v/>
      </c>
      <c r="T294" s="63" t="str">
        <f t="shared" si="176"/>
        <v/>
      </c>
      <c r="U294" s="63" t="str">
        <f t="shared" si="177"/>
        <v/>
      </c>
      <c r="V294" s="64" t="str">
        <f t="shared" si="178"/>
        <v/>
      </c>
      <c r="W294" s="64" t="str">
        <f>IF(V294="","",SUM(V$6:V294))</f>
        <v/>
      </c>
      <c r="X294" s="65" t="str">
        <f t="shared" si="179"/>
        <v/>
      </c>
      <c r="Y294" s="65" t="str">
        <f t="shared" si="180"/>
        <v/>
      </c>
      <c r="Z294" s="65" t="str">
        <f t="shared" si="181"/>
        <v/>
      </c>
      <c r="AA294" s="65" t="str">
        <f t="shared" si="182"/>
        <v/>
      </c>
      <c r="AB294" s="65" t="str">
        <f t="shared" si="183"/>
        <v/>
      </c>
      <c r="AC294" s="65" t="str">
        <f t="shared" si="184"/>
        <v/>
      </c>
      <c r="AD294" s="66" t="str">
        <f t="shared" si="185"/>
        <v/>
      </c>
      <c r="AE294" s="66" t="str">
        <f>IF(AD294="","",SUM(AD$6:AD294))</f>
        <v/>
      </c>
      <c r="AF294" s="67" t="str">
        <f t="shared" si="186"/>
        <v/>
      </c>
      <c r="AG294" s="67" t="str">
        <f t="shared" si="187"/>
        <v/>
      </c>
      <c r="AH294" s="87" t="str">
        <f t="shared" si="188"/>
        <v/>
      </c>
      <c r="AI294" s="67" t="str">
        <f t="shared" si="189"/>
        <v/>
      </c>
      <c r="AJ294" s="67" t="str">
        <f t="shared" si="190"/>
        <v/>
      </c>
      <c r="AK294" s="67" t="str">
        <f t="shared" si="191"/>
        <v/>
      </c>
      <c r="AL294" s="68" t="str">
        <f t="shared" si="192"/>
        <v/>
      </c>
      <c r="AM294" s="68" t="str">
        <f>IF(AL294="","",SUM(AL$6:AL294))</f>
        <v/>
      </c>
      <c r="AN294" s="69" t="str">
        <f t="shared" si="193"/>
        <v/>
      </c>
      <c r="AO294" s="69" t="str">
        <f t="shared" si="194"/>
        <v/>
      </c>
      <c r="AP294" s="96" t="str">
        <f t="shared" si="195"/>
        <v/>
      </c>
      <c r="AQ294" s="69" t="str">
        <f t="shared" si="196"/>
        <v/>
      </c>
      <c r="AR294" s="69" t="str">
        <f t="shared" si="197"/>
        <v/>
      </c>
      <c r="AS294" s="69" t="str">
        <f t="shared" si="198"/>
        <v/>
      </c>
      <c r="AT294" s="70" t="str">
        <f t="shared" si="199"/>
        <v/>
      </c>
      <c r="AU294" s="70" t="str">
        <f>IF(AT294="","",SUM(AT$6:AT294))</f>
        <v/>
      </c>
      <c r="AV294" s="71" t="str">
        <f t="shared" si="200"/>
        <v/>
      </c>
      <c r="AW294" s="71" t="str">
        <f t="shared" si="201"/>
        <v/>
      </c>
      <c r="AX294" s="97" t="str">
        <f t="shared" si="202"/>
        <v/>
      </c>
      <c r="AY294" s="71" t="str">
        <f t="shared" si="203"/>
        <v/>
      </c>
      <c r="AZ294" s="71" t="str">
        <f t="shared" si="204"/>
        <v/>
      </c>
      <c r="BA294" s="180" t="str">
        <f t="shared" si="205"/>
        <v/>
      </c>
      <c r="BB294" s="101"/>
    </row>
    <row r="295" spans="1:54" ht="19.95" customHeight="1" x14ac:dyDescent="0.3">
      <c r="A295" s="98" t="str">
        <f>IF(B295="","",SUM(B$6:B295))</f>
        <v/>
      </c>
      <c r="B295" s="95" t="str">
        <f t="shared" si="170"/>
        <v/>
      </c>
      <c r="C295" s="16"/>
      <c r="D295" s="16"/>
      <c r="E295" s="15"/>
      <c r="F295" s="15"/>
      <c r="G295" s="15"/>
      <c r="H295" s="170"/>
      <c r="I295" s="72" t="str">
        <f t="shared" si="208"/>
        <v/>
      </c>
      <c r="J295" s="72" t="str">
        <f t="shared" si="208"/>
        <v/>
      </c>
      <c r="K295" s="72" t="str">
        <f t="shared" si="208"/>
        <v/>
      </c>
      <c r="L295" s="72" t="str">
        <f t="shared" si="208"/>
        <v/>
      </c>
      <c r="M295" s="81" t="str">
        <f t="shared" si="208"/>
        <v/>
      </c>
      <c r="N295" s="62" t="str">
        <f t="shared" si="171"/>
        <v/>
      </c>
      <c r="O295" s="62" t="str">
        <f>IF(N295="","",SUM(N$6:N295))</f>
        <v/>
      </c>
      <c r="P295" s="63" t="str">
        <f t="shared" si="172"/>
        <v/>
      </c>
      <c r="Q295" s="63" t="str">
        <f t="shared" si="173"/>
        <v/>
      </c>
      <c r="R295" s="79" t="str">
        <f t="shared" si="174"/>
        <v/>
      </c>
      <c r="S295" s="63" t="str">
        <f t="shared" si="175"/>
        <v/>
      </c>
      <c r="T295" s="63" t="str">
        <f t="shared" si="176"/>
        <v/>
      </c>
      <c r="U295" s="63" t="str">
        <f t="shared" si="177"/>
        <v/>
      </c>
      <c r="V295" s="64" t="str">
        <f t="shared" si="178"/>
        <v/>
      </c>
      <c r="W295" s="64" t="str">
        <f>IF(V295="","",SUM(V$6:V295))</f>
        <v/>
      </c>
      <c r="X295" s="65" t="str">
        <f t="shared" si="179"/>
        <v/>
      </c>
      <c r="Y295" s="65" t="str">
        <f t="shared" si="180"/>
        <v/>
      </c>
      <c r="Z295" s="65" t="str">
        <f t="shared" si="181"/>
        <v/>
      </c>
      <c r="AA295" s="65" t="str">
        <f t="shared" si="182"/>
        <v/>
      </c>
      <c r="AB295" s="65" t="str">
        <f t="shared" si="183"/>
        <v/>
      </c>
      <c r="AC295" s="65" t="str">
        <f t="shared" si="184"/>
        <v/>
      </c>
      <c r="AD295" s="66" t="str">
        <f t="shared" si="185"/>
        <v/>
      </c>
      <c r="AE295" s="66" t="str">
        <f>IF(AD295="","",SUM(AD$6:AD295))</f>
        <v/>
      </c>
      <c r="AF295" s="67" t="str">
        <f t="shared" si="186"/>
        <v/>
      </c>
      <c r="AG295" s="67" t="str">
        <f t="shared" si="187"/>
        <v/>
      </c>
      <c r="AH295" s="87" t="str">
        <f t="shared" si="188"/>
        <v/>
      </c>
      <c r="AI295" s="67" t="str">
        <f t="shared" si="189"/>
        <v/>
      </c>
      <c r="AJ295" s="67" t="str">
        <f t="shared" si="190"/>
        <v/>
      </c>
      <c r="AK295" s="67" t="str">
        <f t="shared" si="191"/>
        <v/>
      </c>
      <c r="AL295" s="68" t="str">
        <f t="shared" si="192"/>
        <v/>
      </c>
      <c r="AM295" s="68" t="str">
        <f>IF(AL295="","",SUM(AL$6:AL295))</f>
        <v/>
      </c>
      <c r="AN295" s="69" t="str">
        <f t="shared" si="193"/>
        <v/>
      </c>
      <c r="AO295" s="69" t="str">
        <f t="shared" si="194"/>
        <v/>
      </c>
      <c r="AP295" s="96" t="str">
        <f t="shared" si="195"/>
        <v/>
      </c>
      <c r="AQ295" s="69" t="str">
        <f t="shared" si="196"/>
        <v/>
      </c>
      <c r="AR295" s="69" t="str">
        <f t="shared" si="197"/>
        <v/>
      </c>
      <c r="AS295" s="69" t="str">
        <f t="shared" si="198"/>
        <v/>
      </c>
      <c r="AT295" s="70" t="str">
        <f t="shared" si="199"/>
        <v/>
      </c>
      <c r="AU295" s="70" t="str">
        <f>IF(AT295="","",SUM(AT$6:AT295))</f>
        <v/>
      </c>
      <c r="AV295" s="71" t="str">
        <f t="shared" si="200"/>
        <v/>
      </c>
      <c r="AW295" s="71" t="str">
        <f t="shared" si="201"/>
        <v/>
      </c>
      <c r="AX295" s="97" t="str">
        <f t="shared" si="202"/>
        <v/>
      </c>
      <c r="AY295" s="71" t="str">
        <f t="shared" si="203"/>
        <v/>
      </c>
      <c r="AZ295" s="71" t="str">
        <f t="shared" si="204"/>
        <v/>
      </c>
      <c r="BA295" s="180" t="str">
        <f t="shared" si="205"/>
        <v/>
      </c>
      <c r="BB295" s="101"/>
    </row>
    <row r="296" spans="1:54" ht="19.95" customHeight="1" x14ac:dyDescent="0.3">
      <c r="A296" s="98" t="str">
        <f>IF(B296="","",SUM(B$6:B296))</f>
        <v/>
      </c>
      <c r="B296" s="95" t="str">
        <f t="shared" si="170"/>
        <v/>
      </c>
      <c r="C296" s="16"/>
      <c r="D296" s="16"/>
      <c r="E296" s="15"/>
      <c r="F296" s="15"/>
      <c r="G296" s="15"/>
      <c r="H296" s="170"/>
      <c r="I296" s="72" t="str">
        <f t="shared" ref="I296:M305" si="209">IF($D296=I$5,"TRUE","")</f>
        <v/>
      </c>
      <c r="J296" s="72" t="str">
        <f t="shared" si="209"/>
        <v/>
      </c>
      <c r="K296" s="72" t="str">
        <f t="shared" si="209"/>
        <v/>
      </c>
      <c r="L296" s="72" t="str">
        <f t="shared" si="209"/>
        <v/>
      </c>
      <c r="M296" s="81" t="str">
        <f t="shared" si="209"/>
        <v/>
      </c>
      <c r="N296" s="62" t="str">
        <f t="shared" si="171"/>
        <v/>
      </c>
      <c r="O296" s="62" t="str">
        <f>IF(N296="","",SUM(N$6:N296))</f>
        <v/>
      </c>
      <c r="P296" s="63" t="str">
        <f t="shared" si="172"/>
        <v/>
      </c>
      <c r="Q296" s="63" t="str">
        <f t="shared" si="173"/>
        <v/>
      </c>
      <c r="R296" s="79" t="str">
        <f t="shared" si="174"/>
        <v/>
      </c>
      <c r="S296" s="63" t="str">
        <f t="shared" si="175"/>
        <v/>
      </c>
      <c r="T296" s="63" t="str">
        <f t="shared" si="176"/>
        <v/>
      </c>
      <c r="U296" s="63" t="str">
        <f t="shared" si="177"/>
        <v/>
      </c>
      <c r="V296" s="64" t="str">
        <f t="shared" si="178"/>
        <v/>
      </c>
      <c r="W296" s="64" t="str">
        <f>IF(V296="","",SUM(V$6:V296))</f>
        <v/>
      </c>
      <c r="X296" s="65" t="str">
        <f t="shared" si="179"/>
        <v/>
      </c>
      <c r="Y296" s="65" t="str">
        <f t="shared" si="180"/>
        <v/>
      </c>
      <c r="Z296" s="65" t="str">
        <f t="shared" si="181"/>
        <v/>
      </c>
      <c r="AA296" s="65" t="str">
        <f t="shared" si="182"/>
        <v/>
      </c>
      <c r="AB296" s="65" t="str">
        <f t="shared" si="183"/>
        <v/>
      </c>
      <c r="AC296" s="65" t="str">
        <f t="shared" si="184"/>
        <v/>
      </c>
      <c r="AD296" s="66" t="str">
        <f t="shared" si="185"/>
        <v/>
      </c>
      <c r="AE296" s="66" t="str">
        <f>IF(AD296="","",SUM(AD$6:AD296))</f>
        <v/>
      </c>
      <c r="AF296" s="67" t="str">
        <f t="shared" si="186"/>
        <v/>
      </c>
      <c r="AG296" s="67" t="str">
        <f t="shared" si="187"/>
        <v/>
      </c>
      <c r="AH296" s="87" t="str">
        <f t="shared" si="188"/>
        <v/>
      </c>
      <c r="AI296" s="67" t="str">
        <f t="shared" si="189"/>
        <v/>
      </c>
      <c r="AJ296" s="67" t="str">
        <f t="shared" si="190"/>
        <v/>
      </c>
      <c r="AK296" s="67" t="str">
        <f t="shared" si="191"/>
        <v/>
      </c>
      <c r="AL296" s="68" t="str">
        <f t="shared" si="192"/>
        <v/>
      </c>
      <c r="AM296" s="68" t="str">
        <f>IF(AL296="","",SUM(AL$6:AL296))</f>
        <v/>
      </c>
      <c r="AN296" s="69" t="str">
        <f t="shared" si="193"/>
        <v/>
      </c>
      <c r="AO296" s="69" t="str">
        <f t="shared" si="194"/>
        <v/>
      </c>
      <c r="AP296" s="96" t="str">
        <f t="shared" si="195"/>
        <v/>
      </c>
      <c r="AQ296" s="69" t="str">
        <f t="shared" si="196"/>
        <v/>
      </c>
      <c r="AR296" s="69" t="str">
        <f t="shared" si="197"/>
        <v/>
      </c>
      <c r="AS296" s="69" t="str">
        <f t="shared" si="198"/>
        <v/>
      </c>
      <c r="AT296" s="70" t="str">
        <f t="shared" si="199"/>
        <v/>
      </c>
      <c r="AU296" s="70" t="str">
        <f>IF(AT296="","",SUM(AT$6:AT296))</f>
        <v/>
      </c>
      <c r="AV296" s="71" t="str">
        <f t="shared" si="200"/>
        <v/>
      </c>
      <c r="AW296" s="71" t="str">
        <f t="shared" si="201"/>
        <v/>
      </c>
      <c r="AX296" s="97" t="str">
        <f t="shared" si="202"/>
        <v/>
      </c>
      <c r="AY296" s="71" t="str">
        <f t="shared" si="203"/>
        <v/>
      </c>
      <c r="AZ296" s="71" t="str">
        <f t="shared" si="204"/>
        <v/>
      </c>
      <c r="BA296" s="180" t="str">
        <f t="shared" si="205"/>
        <v/>
      </c>
      <c r="BB296" s="101"/>
    </row>
    <row r="297" spans="1:54" ht="19.95" customHeight="1" x14ac:dyDescent="0.3">
      <c r="A297" s="98" t="str">
        <f>IF(B297="","",SUM(B$6:B297))</f>
        <v/>
      </c>
      <c r="B297" s="95" t="str">
        <f t="shared" si="170"/>
        <v/>
      </c>
      <c r="C297" s="16"/>
      <c r="D297" s="16"/>
      <c r="E297" s="15"/>
      <c r="F297" s="15"/>
      <c r="G297" s="15"/>
      <c r="H297" s="170"/>
      <c r="I297" s="72" t="str">
        <f t="shared" si="209"/>
        <v/>
      </c>
      <c r="J297" s="72" t="str">
        <f t="shared" si="209"/>
        <v/>
      </c>
      <c r="K297" s="72" t="str">
        <f t="shared" si="209"/>
        <v/>
      </c>
      <c r="L297" s="72" t="str">
        <f t="shared" si="209"/>
        <v/>
      </c>
      <c r="M297" s="81" t="str">
        <f t="shared" si="209"/>
        <v/>
      </c>
      <c r="N297" s="62" t="str">
        <f t="shared" si="171"/>
        <v/>
      </c>
      <c r="O297" s="62" t="str">
        <f>IF(N297="","",SUM(N$6:N297))</f>
        <v/>
      </c>
      <c r="P297" s="63" t="str">
        <f t="shared" si="172"/>
        <v/>
      </c>
      <c r="Q297" s="63" t="str">
        <f t="shared" si="173"/>
        <v/>
      </c>
      <c r="R297" s="79" t="str">
        <f t="shared" si="174"/>
        <v/>
      </c>
      <c r="S297" s="63" t="str">
        <f t="shared" si="175"/>
        <v/>
      </c>
      <c r="T297" s="63" t="str">
        <f t="shared" si="176"/>
        <v/>
      </c>
      <c r="U297" s="63" t="str">
        <f t="shared" si="177"/>
        <v/>
      </c>
      <c r="V297" s="64" t="str">
        <f t="shared" si="178"/>
        <v/>
      </c>
      <c r="W297" s="64" t="str">
        <f>IF(V297="","",SUM(V$6:V297))</f>
        <v/>
      </c>
      <c r="X297" s="65" t="str">
        <f t="shared" si="179"/>
        <v/>
      </c>
      <c r="Y297" s="65" t="str">
        <f t="shared" si="180"/>
        <v/>
      </c>
      <c r="Z297" s="65" t="str">
        <f t="shared" si="181"/>
        <v/>
      </c>
      <c r="AA297" s="65" t="str">
        <f t="shared" si="182"/>
        <v/>
      </c>
      <c r="AB297" s="65" t="str">
        <f t="shared" si="183"/>
        <v/>
      </c>
      <c r="AC297" s="65" t="str">
        <f t="shared" si="184"/>
        <v/>
      </c>
      <c r="AD297" s="66" t="str">
        <f t="shared" si="185"/>
        <v/>
      </c>
      <c r="AE297" s="66" t="str">
        <f>IF(AD297="","",SUM(AD$6:AD297))</f>
        <v/>
      </c>
      <c r="AF297" s="67" t="str">
        <f t="shared" si="186"/>
        <v/>
      </c>
      <c r="AG297" s="67" t="str">
        <f t="shared" si="187"/>
        <v/>
      </c>
      <c r="AH297" s="87" t="str">
        <f t="shared" si="188"/>
        <v/>
      </c>
      <c r="AI297" s="67" t="str">
        <f t="shared" si="189"/>
        <v/>
      </c>
      <c r="AJ297" s="67" t="str">
        <f t="shared" si="190"/>
        <v/>
      </c>
      <c r="AK297" s="67" t="str">
        <f t="shared" si="191"/>
        <v/>
      </c>
      <c r="AL297" s="68" t="str">
        <f t="shared" si="192"/>
        <v/>
      </c>
      <c r="AM297" s="68" t="str">
        <f>IF(AL297="","",SUM(AL$6:AL297))</f>
        <v/>
      </c>
      <c r="AN297" s="69" t="str">
        <f t="shared" si="193"/>
        <v/>
      </c>
      <c r="AO297" s="69" t="str">
        <f t="shared" si="194"/>
        <v/>
      </c>
      <c r="AP297" s="96" t="str">
        <f t="shared" si="195"/>
        <v/>
      </c>
      <c r="AQ297" s="69" t="str">
        <f t="shared" si="196"/>
        <v/>
      </c>
      <c r="AR297" s="69" t="str">
        <f t="shared" si="197"/>
        <v/>
      </c>
      <c r="AS297" s="69" t="str">
        <f t="shared" si="198"/>
        <v/>
      </c>
      <c r="AT297" s="70" t="str">
        <f t="shared" si="199"/>
        <v/>
      </c>
      <c r="AU297" s="70" t="str">
        <f>IF(AT297="","",SUM(AT$6:AT297))</f>
        <v/>
      </c>
      <c r="AV297" s="71" t="str">
        <f t="shared" si="200"/>
        <v/>
      </c>
      <c r="AW297" s="71" t="str">
        <f t="shared" si="201"/>
        <v/>
      </c>
      <c r="AX297" s="97" t="str">
        <f t="shared" si="202"/>
        <v/>
      </c>
      <c r="AY297" s="71" t="str">
        <f t="shared" si="203"/>
        <v/>
      </c>
      <c r="AZ297" s="71" t="str">
        <f t="shared" si="204"/>
        <v/>
      </c>
      <c r="BA297" s="180" t="str">
        <f t="shared" si="205"/>
        <v/>
      </c>
      <c r="BB297" s="101"/>
    </row>
    <row r="298" spans="1:54" ht="19.95" customHeight="1" x14ac:dyDescent="0.3">
      <c r="A298" s="98" t="str">
        <f>IF(B298="","",SUM(B$6:B298))</f>
        <v/>
      </c>
      <c r="B298" s="95" t="str">
        <f t="shared" si="170"/>
        <v/>
      </c>
      <c r="C298" s="16"/>
      <c r="D298" s="16"/>
      <c r="E298" s="15"/>
      <c r="F298" s="15"/>
      <c r="G298" s="15"/>
      <c r="H298" s="170"/>
      <c r="I298" s="72" t="str">
        <f t="shared" si="209"/>
        <v/>
      </c>
      <c r="J298" s="72" t="str">
        <f t="shared" si="209"/>
        <v/>
      </c>
      <c r="K298" s="72" t="str">
        <f t="shared" si="209"/>
        <v/>
      </c>
      <c r="L298" s="72" t="str">
        <f t="shared" si="209"/>
        <v/>
      </c>
      <c r="M298" s="81" t="str">
        <f t="shared" si="209"/>
        <v/>
      </c>
      <c r="N298" s="62" t="str">
        <f t="shared" si="171"/>
        <v/>
      </c>
      <c r="O298" s="62" t="str">
        <f>IF(N298="","",SUM(N$6:N298))</f>
        <v/>
      </c>
      <c r="P298" s="63" t="str">
        <f t="shared" si="172"/>
        <v/>
      </c>
      <c r="Q298" s="63" t="str">
        <f t="shared" si="173"/>
        <v/>
      </c>
      <c r="R298" s="79" t="str">
        <f t="shared" si="174"/>
        <v/>
      </c>
      <c r="S298" s="63" t="str">
        <f t="shared" si="175"/>
        <v/>
      </c>
      <c r="T298" s="63" t="str">
        <f t="shared" si="176"/>
        <v/>
      </c>
      <c r="U298" s="63" t="str">
        <f t="shared" si="177"/>
        <v/>
      </c>
      <c r="V298" s="64" t="str">
        <f t="shared" si="178"/>
        <v/>
      </c>
      <c r="W298" s="64" t="str">
        <f>IF(V298="","",SUM(V$6:V298))</f>
        <v/>
      </c>
      <c r="X298" s="65" t="str">
        <f t="shared" si="179"/>
        <v/>
      </c>
      <c r="Y298" s="65" t="str">
        <f t="shared" si="180"/>
        <v/>
      </c>
      <c r="Z298" s="65" t="str">
        <f t="shared" si="181"/>
        <v/>
      </c>
      <c r="AA298" s="65" t="str">
        <f t="shared" si="182"/>
        <v/>
      </c>
      <c r="AB298" s="65" t="str">
        <f t="shared" si="183"/>
        <v/>
      </c>
      <c r="AC298" s="65" t="str">
        <f t="shared" si="184"/>
        <v/>
      </c>
      <c r="AD298" s="66" t="str">
        <f t="shared" si="185"/>
        <v/>
      </c>
      <c r="AE298" s="66" t="str">
        <f>IF(AD298="","",SUM(AD$6:AD298))</f>
        <v/>
      </c>
      <c r="AF298" s="67" t="str">
        <f t="shared" si="186"/>
        <v/>
      </c>
      <c r="AG298" s="67" t="str">
        <f t="shared" si="187"/>
        <v/>
      </c>
      <c r="AH298" s="87" t="str">
        <f t="shared" si="188"/>
        <v/>
      </c>
      <c r="AI298" s="67" t="str">
        <f t="shared" si="189"/>
        <v/>
      </c>
      <c r="AJ298" s="67" t="str">
        <f t="shared" si="190"/>
        <v/>
      </c>
      <c r="AK298" s="67" t="str">
        <f t="shared" si="191"/>
        <v/>
      </c>
      <c r="AL298" s="68" t="str">
        <f t="shared" si="192"/>
        <v/>
      </c>
      <c r="AM298" s="68" t="str">
        <f>IF(AL298="","",SUM(AL$6:AL298))</f>
        <v/>
      </c>
      <c r="AN298" s="69" t="str">
        <f t="shared" si="193"/>
        <v/>
      </c>
      <c r="AO298" s="69" t="str">
        <f t="shared" si="194"/>
        <v/>
      </c>
      <c r="AP298" s="96" t="str">
        <f t="shared" si="195"/>
        <v/>
      </c>
      <c r="AQ298" s="69" t="str">
        <f t="shared" si="196"/>
        <v/>
      </c>
      <c r="AR298" s="69" t="str">
        <f t="shared" si="197"/>
        <v/>
      </c>
      <c r="AS298" s="69" t="str">
        <f t="shared" si="198"/>
        <v/>
      </c>
      <c r="AT298" s="70" t="str">
        <f t="shared" si="199"/>
        <v/>
      </c>
      <c r="AU298" s="70" t="str">
        <f>IF(AT298="","",SUM(AT$6:AT298))</f>
        <v/>
      </c>
      <c r="AV298" s="71" t="str">
        <f t="shared" si="200"/>
        <v/>
      </c>
      <c r="AW298" s="71" t="str">
        <f t="shared" si="201"/>
        <v/>
      </c>
      <c r="AX298" s="97" t="str">
        <f t="shared" si="202"/>
        <v/>
      </c>
      <c r="AY298" s="71" t="str">
        <f t="shared" si="203"/>
        <v/>
      </c>
      <c r="AZ298" s="71" t="str">
        <f t="shared" si="204"/>
        <v/>
      </c>
      <c r="BA298" s="180" t="str">
        <f t="shared" si="205"/>
        <v/>
      </c>
      <c r="BB298" s="101"/>
    </row>
    <row r="299" spans="1:54" ht="19.95" customHeight="1" x14ac:dyDescent="0.3">
      <c r="A299" s="98" t="str">
        <f>IF(B299="","",SUM(B$6:B299))</f>
        <v/>
      </c>
      <c r="B299" s="95" t="str">
        <f t="shared" si="170"/>
        <v/>
      </c>
      <c r="C299" s="16"/>
      <c r="D299" s="16"/>
      <c r="E299" s="15"/>
      <c r="F299" s="15"/>
      <c r="G299" s="15"/>
      <c r="H299" s="170"/>
      <c r="I299" s="72" t="str">
        <f t="shared" si="209"/>
        <v/>
      </c>
      <c r="J299" s="72" t="str">
        <f t="shared" si="209"/>
        <v/>
      </c>
      <c r="K299" s="72" t="str">
        <f t="shared" si="209"/>
        <v/>
      </c>
      <c r="L299" s="72" t="str">
        <f t="shared" si="209"/>
        <v/>
      </c>
      <c r="M299" s="81" t="str">
        <f t="shared" si="209"/>
        <v/>
      </c>
      <c r="N299" s="62" t="str">
        <f t="shared" si="171"/>
        <v/>
      </c>
      <c r="O299" s="62" t="str">
        <f>IF(N299="","",SUM(N$6:N299))</f>
        <v/>
      </c>
      <c r="P299" s="63" t="str">
        <f t="shared" si="172"/>
        <v/>
      </c>
      <c r="Q299" s="63" t="str">
        <f t="shared" si="173"/>
        <v/>
      </c>
      <c r="R299" s="79" t="str">
        <f t="shared" si="174"/>
        <v/>
      </c>
      <c r="S299" s="63" t="str">
        <f t="shared" si="175"/>
        <v/>
      </c>
      <c r="T299" s="63" t="str">
        <f t="shared" si="176"/>
        <v/>
      </c>
      <c r="U299" s="63" t="str">
        <f t="shared" si="177"/>
        <v/>
      </c>
      <c r="V299" s="64" t="str">
        <f t="shared" si="178"/>
        <v/>
      </c>
      <c r="W299" s="64" t="str">
        <f>IF(V299="","",SUM(V$6:V299))</f>
        <v/>
      </c>
      <c r="X299" s="65" t="str">
        <f t="shared" si="179"/>
        <v/>
      </c>
      <c r="Y299" s="65" t="str">
        <f t="shared" si="180"/>
        <v/>
      </c>
      <c r="Z299" s="65" t="str">
        <f t="shared" si="181"/>
        <v/>
      </c>
      <c r="AA299" s="65" t="str">
        <f t="shared" si="182"/>
        <v/>
      </c>
      <c r="AB299" s="65" t="str">
        <f t="shared" si="183"/>
        <v/>
      </c>
      <c r="AC299" s="65" t="str">
        <f t="shared" si="184"/>
        <v/>
      </c>
      <c r="AD299" s="66" t="str">
        <f t="shared" si="185"/>
        <v/>
      </c>
      <c r="AE299" s="66" t="str">
        <f>IF(AD299="","",SUM(AD$6:AD299))</f>
        <v/>
      </c>
      <c r="AF299" s="67" t="str">
        <f t="shared" si="186"/>
        <v/>
      </c>
      <c r="AG299" s="67" t="str">
        <f t="shared" si="187"/>
        <v/>
      </c>
      <c r="AH299" s="87" t="str">
        <f t="shared" si="188"/>
        <v/>
      </c>
      <c r="AI299" s="67" t="str">
        <f t="shared" si="189"/>
        <v/>
      </c>
      <c r="AJ299" s="67" t="str">
        <f t="shared" si="190"/>
        <v/>
      </c>
      <c r="AK299" s="67" t="str">
        <f t="shared" si="191"/>
        <v/>
      </c>
      <c r="AL299" s="68" t="str">
        <f t="shared" si="192"/>
        <v/>
      </c>
      <c r="AM299" s="68" t="str">
        <f>IF(AL299="","",SUM(AL$6:AL299))</f>
        <v/>
      </c>
      <c r="AN299" s="69" t="str">
        <f t="shared" si="193"/>
        <v/>
      </c>
      <c r="AO299" s="69" t="str">
        <f t="shared" si="194"/>
        <v/>
      </c>
      <c r="AP299" s="96" t="str">
        <f t="shared" si="195"/>
        <v/>
      </c>
      <c r="AQ299" s="69" t="str">
        <f t="shared" si="196"/>
        <v/>
      </c>
      <c r="AR299" s="69" t="str">
        <f t="shared" si="197"/>
        <v/>
      </c>
      <c r="AS299" s="69" t="str">
        <f t="shared" si="198"/>
        <v/>
      </c>
      <c r="AT299" s="70" t="str">
        <f t="shared" si="199"/>
        <v/>
      </c>
      <c r="AU299" s="70" t="str">
        <f>IF(AT299="","",SUM(AT$6:AT299))</f>
        <v/>
      </c>
      <c r="AV299" s="71" t="str">
        <f t="shared" si="200"/>
        <v/>
      </c>
      <c r="AW299" s="71" t="str">
        <f t="shared" si="201"/>
        <v/>
      </c>
      <c r="AX299" s="97" t="str">
        <f t="shared" si="202"/>
        <v/>
      </c>
      <c r="AY299" s="71" t="str">
        <f t="shared" si="203"/>
        <v/>
      </c>
      <c r="AZ299" s="71" t="str">
        <f t="shared" si="204"/>
        <v/>
      </c>
      <c r="BA299" s="180" t="str">
        <f t="shared" si="205"/>
        <v/>
      </c>
      <c r="BB299" s="101"/>
    </row>
    <row r="300" spans="1:54" ht="19.95" customHeight="1" x14ac:dyDescent="0.3">
      <c r="A300" s="98" t="str">
        <f>IF(B300="","",SUM(B$6:B300))</f>
        <v/>
      </c>
      <c r="B300" s="95" t="str">
        <f t="shared" si="170"/>
        <v/>
      </c>
      <c r="C300" s="16"/>
      <c r="D300" s="16"/>
      <c r="E300" s="15"/>
      <c r="F300" s="15"/>
      <c r="G300" s="15"/>
      <c r="H300" s="170"/>
      <c r="I300" s="72" t="str">
        <f t="shared" si="209"/>
        <v/>
      </c>
      <c r="J300" s="72" t="str">
        <f t="shared" si="209"/>
        <v/>
      </c>
      <c r="K300" s="72" t="str">
        <f t="shared" si="209"/>
        <v/>
      </c>
      <c r="L300" s="72" t="str">
        <f t="shared" si="209"/>
        <v/>
      </c>
      <c r="M300" s="81" t="str">
        <f t="shared" si="209"/>
        <v/>
      </c>
      <c r="N300" s="62" t="str">
        <f t="shared" si="171"/>
        <v/>
      </c>
      <c r="O300" s="62" t="str">
        <f>IF(N300="","",SUM(N$6:N300))</f>
        <v/>
      </c>
      <c r="P300" s="63" t="str">
        <f t="shared" si="172"/>
        <v/>
      </c>
      <c r="Q300" s="63" t="str">
        <f t="shared" si="173"/>
        <v/>
      </c>
      <c r="R300" s="79" t="str">
        <f t="shared" si="174"/>
        <v/>
      </c>
      <c r="S300" s="63" t="str">
        <f t="shared" si="175"/>
        <v/>
      </c>
      <c r="T300" s="63" t="str">
        <f t="shared" si="176"/>
        <v/>
      </c>
      <c r="U300" s="63" t="str">
        <f t="shared" si="177"/>
        <v/>
      </c>
      <c r="V300" s="64" t="str">
        <f t="shared" si="178"/>
        <v/>
      </c>
      <c r="W300" s="64" t="str">
        <f>IF(V300="","",SUM(V$6:V300))</f>
        <v/>
      </c>
      <c r="X300" s="65" t="str">
        <f t="shared" si="179"/>
        <v/>
      </c>
      <c r="Y300" s="65" t="str">
        <f t="shared" si="180"/>
        <v/>
      </c>
      <c r="Z300" s="65" t="str">
        <f t="shared" si="181"/>
        <v/>
      </c>
      <c r="AA300" s="65" t="str">
        <f t="shared" si="182"/>
        <v/>
      </c>
      <c r="AB300" s="65" t="str">
        <f t="shared" si="183"/>
        <v/>
      </c>
      <c r="AC300" s="65" t="str">
        <f t="shared" si="184"/>
        <v/>
      </c>
      <c r="AD300" s="66" t="str">
        <f t="shared" si="185"/>
        <v/>
      </c>
      <c r="AE300" s="66" t="str">
        <f>IF(AD300="","",SUM(AD$6:AD300))</f>
        <v/>
      </c>
      <c r="AF300" s="67" t="str">
        <f t="shared" si="186"/>
        <v/>
      </c>
      <c r="AG300" s="67" t="str">
        <f t="shared" si="187"/>
        <v/>
      </c>
      <c r="AH300" s="87" t="str">
        <f t="shared" si="188"/>
        <v/>
      </c>
      <c r="AI300" s="67" t="str">
        <f t="shared" si="189"/>
        <v/>
      </c>
      <c r="AJ300" s="67" t="str">
        <f t="shared" si="190"/>
        <v/>
      </c>
      <c r="AK300" s="67" t="str">
        <f t="shared" si="191"/>
        <v/>
      </c>
      <c r="AL300" s="68" t="str">
        <f t="shared" si="192"/>
        <v/>
      </c>
      <c r="AM300" s="68" t="str">
        <f>IF(AL300="","",SUM(AL$6:AL300))</f>
        <v/>
      </c>
      <c r="AN300" s="69" t="str">
        <f t="shared" si="193"/>
        <v/>
      </c>
      <c r="AO300" s="69" t="str">
        <f t="shared" si="194"/>
        <v/>
      </c>
      <c r="AP300" s="96" t="str">
        <f t="shared" si="195"/>
        <v/>
      </c>
      <c r="AQ300" s="69" t="str">
        <f t="shared" si="196"/>
        <v/>
      </c>
      <c r="AR300" s="69" t="str">
        <f t="shared" si="197"/>
        <v/>
      </c>
      <c r="AS300" s="69" t="str">
        <f t="shared" si="198"/>
        <v/>
      </c>
      <c r="AT300" s="70" t="str">
        <f t="shared" si="199"/>
        <v/>
      </c>
      <c r="AU300" s="70" t="str">
        <f>IF(AT300="","",SUM(AT$6:AT300))</f>
        <v/>
      </c>
      <c r="AV300" s="71" t="str">
        <f t="shared" si="200"/>
        <v/>
      </c>
      <c r="AW300" s="71" t="str">
        <f t="shared" si="201"/>
        <v/>
      </c>
      <c r="AX300" s="97" t="str">
        <f t="shared" si="202"/>
        <v/>
      </c>
      <c r="AY300" s="71" t="str">
        <f t="shared" si="203"/>
        <v/>
      </c>
      <c r="AZ300" s="71" t="str">
        <f t="shared" si="204"/>
        <v/>
      </c>
      <c r="BA300" s="180" t="str">
        <f t="shared" si="205"/>
        <v/>
      </c>
      <c r="BB300" s="101"/>
    </row>
    <row r="301" spans="1:54" ht="19.95" customHeight="1" x14ac:dyDescent="0.3">
      <c r="A301" s="98" t="str">
        <f>IF(B301="","",SUM(B$6:B301))</f>
        <v/>
      </c>
      <c r="B301" s="95" t="str">
        <f t="shared" si="170"/>
        <v/>
      </c>
      <c r="C301" s="16"/>
      <c r="D301" s="16"/>
      <c r="E301" s="15"/>
      <c r="F301" s="15"/>
      <c r="G301" s="15"/>
      <c r="H301" s="170"/>
      <c r="I301" s="72" t="str">
        <f t="shared" si="209"/>
        <v/>
      </c>
      <c r="J301" s="72" t="str">
        <f t="shared" si="209"/>
        <v/>
      </c>
      <c r="K301" s="72" t="str">
        <f t="shared" si="209"/>
        <v/>
      </c>
      <c r="L301" s="72" t="str">
        <f t="shared" si="209"/>
        <v/>
      </c>
      <c r="M301" s="81" t="str">
        <f t="shared" si="209"/>
        <v/>
      </c>
      <c r="N301" s="62" t="str">
        <f t="shared" si="171"/>
        <v/>
      </c>
      <c r="O301" s="62" t="str">
        <f>IF(N301="","",SUM(N$6:N301))</f>
        <v/>
      </c>
      <c r="P301" s="63" t="str">
        <f t="shared" si="172"/>
        <v/>
      </c>
      <c r="Q301" s="63" t="str">
        <f t="shared" si="173"/>
        <v/>
      </c>
      <c r="R301" s="79" t="str">
        <f t="shared" si="174"/>
        <v/>
      </c>
      <c r="S301" s="63" t="str">
        <f t="shared" si="175"/>
        <v/>
      </c>
      <c r="T301" s="63" t="str">
        <f t="shared" si="176"/>
        <v/>
      </c>
      <c r="U301" s="63" t="str">
        <f t="shared" si="177"/>
        <v/>
      </c>
      <c r="V301" s="64" t="str">
        <f t="shared" si="178"/>
        <v/>
      </c>
      <c r="W301" s="64" t="str">
        <f>IF(V301="","",SUM(V$6:V301))</f>
        <v/>
      </c>
      <c r="X301" s="65" t="str">
        <f t="shared" si="179"/>
        <v/>
      </c>
      <c r="Y301" s="65" t="str">
        <f t="shared" si="180"/>
        <v/>
      </c>
      <c r="Z301" s="65" t="str">
        <f t="shared" si="181"/>
        <v/>
      </c>
      <c r="AA301" s="65" t="str">
        <f t="shared" si="182"/>
        <v/>
      </c>
      <c r="AB301" s="65" t="str">
        <f t="shared" si="183"/>
        <v/>
      </c>
      <c r="AC301" s="65" t="str">
        <f t="shared" si="184"/>
        <v/>
      </c>
      <c r="AD301" s="66" t="str">
        <f t="shared" si="185"/>
        <v/>
      </c>
      <c r="AE301" s="66" t="str">
        <f>IF(AD301="","",SUM(AD$6:AD301))</f>
        <v/>
      </c>
      <c r="AF301" s="67" t="str">
        <f t="shared" si="186"/>
        <v/>
      </c>
      <c r="AG301" s="67" t="str">
        <f t="shared" si="187"/>
        <v/>
      </c>
      <c r="AH301" s="87" t="str">
        <f t="shared" si="188"/>
        <v/>
      </c>
      <c r="AI301" s="67" t="str">
        <f t="shared" si="189"/>
        <v/>
      </c>
      <c r="AJ301" s="67" t="str">
        <f t="shared" si="190"/>
        <v/>
      </c>
      <c r="AK301" s="67" t="str">
        <f t="shared" si="191"/>
        <v/>
      </c>
      <c r="AL301" s="68" t="str">
        <f t="shared" si="192"/>
        <v/>
      </c>
      <c r="AM301" s="68" t="str">
        <f>IF(AL301="","",SUM(AL$6:AL301))</f>
        <v/>
      </c>
      <c r="AN301" s="69" t="str">
        <f t="shared" si="193"/>
        <v/>
      </c>
      <c r="AO301" s="69" t="str">
        <f t="shared" si="194"/>
        <v/>
      </c>
      <c r="AP301" s="96" t="str">
        <f t="shared" si="195"/>
        <v/>
      </c>
      <c r="AQ301" s="69" t="str">
        <f t="shared" si="196"/>
        <v/>
      </c>
      <c r="AR301" s="69" t="str">
        <f t="shared" si="197"/>
        <v/>
      </c>
      <c r="AS301" s="69" t="str">
        <f t="shared" si="198"/>
        <v/>
      </c>
      <c r="AT301" s="70" t="str">
        <f t="shared" si="199"/>
        <v/>
      </c>
      <c r="AU301" s="70" t="str">
        <f>IF(AT301="","",SUM(AT$6:AT301))</f>
        <v/>
      </c>
      <c r="AV301" s="71" t="str">
        <f t="shared" si="200"/>
        <v/>
      </c>
      <c r="AW301" s="71" t="str">
        <f t="shared" si="201"/>
        <v/>
      </c>
      <c r="AX301" s="97" t="str">
        <f t="shared" si="202"/>
        <v/>
      </c>
      <c r="AY301" s="71" t="str">
        <f t="shared" si="203"/>
        <v/>
      </c>
      <c r="AZ301" s="71" t="str">
        <f t="shared" si="204"/>
        <v/>
      </c>
      <c r="BA301" s="180" t="str">
        <f t="shared" si="205"/>
        <v/>
      </c>
      <c r="BB301" s="101"/>
    </row>
    <row r="302" spans="1:54" ht="19.95" customHeight="1" x14ac:dyDescent="0.3">
      <c r="A302" s="98" t="str">
        <f>IF(B302="","",SUM(B$6:B302))</f>
        <v/>
      </c>
      <c r="B302" s="95" t="str">
        <f t="shared" si="170"/>
        <v/>
      </c>
      <c r="C302" s="16"/>
      <c r="D302" s="16"/>
      <c r="E302" s="15"/>
      <c r="F302" s="15"/>
      <c r="G302" s="15"/>
      <c r="H302" s="170"/>
      <c r="I302" s="72" t="str">
        <f t="shared" si="209"/>
        <v/>
      </c>
      <c r="J302" s="72" t="str">
        <f t="shared" si="209"/>
        <v/>
      </c>
      <c r="K302" s="72" t="str">
        <f t="shared" si="209"/>
        <v/>
      </c>
      <c r="L302" s="72" t="str">
        <f t="shared" si="209"/>
        <v/>
      </c>
      <c r="M302" s="81" t="str">
        <f t="shared" si="209"/>
        <v/>
      </c>
      <c r="N302" s="62" t="str">
        <f t="shared" si="171"/>
        <v/>
      </c>
      <c r="O302" s="62" t="str">
        <f>IF(N302="","",SUM(N$6:N302))</f>
        <v/>
      </c>
      <c r="P302" s="63" t="str">
        <f t="shared" si="172"/>
        <v/>
      </c>
      <c r="Q302" s="63" t="str">
        <f t="shared" si="173"/>
        <v/>
      </c>
      <c r="R302" s="79" t="str">
        <f t="shared" si="174"/>
        <v/>
      </c>
      <c r="S302" s="63" t="str">
        <f t="shared" si="175"/>
        <v/>
      </c>
      <c r="T302" s="63" t="str">
        <f t="shared" si="176"/>
        <v/>
      </c>
      <c r="U302" s="63" t="str">
        <f t="shared" si="177"/>
        <v/>
      </c>
      <c r="V302" s="64" t="str">
        <f t="shared" si="178"/>
        <v/>
      </c>
      <c r="W302" s="64" t="str">
        <f>IF(V302="","",SUM(V$6:V302))</f>
        <v/>
      </c>
      <c r="X302" s="65" t="str">
        <f t="shared" si="179"/>
        <v/>
      </c>
      <c r="Y302" s="65" t="str">
        <f t="shared" si="180"/>
        <v/>
      </c>
      <c r="Z302" s="65" t="str">
        <f t="shared" si="181"/>
        <v/>
      </c>
      <c r="AA302" s="65" t="str">
        <f t="shared" si="182"/>
        <v/>
      </c>
      <c r="AB302" s="65" t="str">
        <f t="shared" si="183"/>
        <v/>
      </c>
      <c r="AC302" s="65" t="str">
        <f t="shared" si="184"/>
        <v/>
      </c>
      <c r="AD302" s="66" t="str">
        <f t="shared" si="185"/>
        <v/>
      </c>
      <c r="AE302" s="66" t="str">
        <f>IF(AD302="","",SUM(AD$6:AD302))</f>
        <v/>
      </c>
      <c r="AF302" s="67" t="str">
        <f t="shared" si="186"/>
        <v/>
      </c>
      <c r="AG302" s="67" t="str">
        <f t="shared" si="187"/>
        <v/>
      </c>
      <c r="AH302" s="87" t="str">
        <f t="shared" si="188"/>
        <v/>
      </c>
      <c r="AI302" s="67" t="str">
        <f t="shared" si="189"/>
        <v/>
      </c>
      <c r="AJ302" s="67" t="str">
        <f t="shared" si="190"/>
        <v/>
      </c>
      <c r="AK302" s="67" t="str">
        <f t="shared" si="191"/>
        <v/>
      </c>
      <c r="AL302" s="68" t="str">
        <f t="shared" si="192"/>
        <v/>
      </c>
      <c r="AM302" s="68" t="str">
        <f>IF(AL302="","",SUM(AL$6:AL302))</f>
        <v/>
      </c>
      <c r="AN302" s="69" t="str">
        <f t="shared" si="193"/>
        <v/>
      </c>
      <c r="AO302" s="69" t="str">
        <f t="shared" si="194"/>
        <v/>
      </c>
      <c r="AP302" s="96" t="str">
        <f t="shared" si="195"/>
        <v/>
      </c>
      <c r="AQ302" s="69" t="str">
        <f t="shared" si="196"/>
        <v/>
      </c>
      <c r="AR302" s="69" t="str">
        <f t="shared" si="197"/>
        <v/>
      </c>
      <c r="AS302" s="69" t="str">
        <f t="shared" si="198"/>
        <v/>
      </c>
      <c r="AT302" s="70" t="str">
        <f t="shared" si="199"/>
        <v/>
      </c>
      <c r="AU302" s="70" t="str">
        <f>IF(AT302="","",SUM(AT$6:AT302))</f>
        <v/>
      </c>
      <c r="AV302" s="71" t="str">
        <f t="shared" si="200"/>
        <v/>
      </c>
      <c r="AW302" s="71" t="str">
        <f t="shared" si="201"/>
        <v/>
      </c>
      <c r="AX302" s="97" t="str">
        <f t="shared" si="202"/>
        <v/>
      </c>
      <c r="AY302" s="71" t="str">
        <f t="shared" si="203"/>
        <v/>
      </c>
      <c r="AZ302" s="71" t="str">
        <f t="shared" si="204"/>
        <v/>
      </c>
      <c r="BA302" s="180" t="str">
        <f t="shared" si="205"/>
        <v/>
      </c>
      <c r="BB302" s="101"/>
    </row>
    <row r="303" spans="1:54" ht="19.95" customHeight="1" x14ac:dyDescent="0.3">
      <c r="A303" s="98" t="str">
        <f>IF(B303="","",SUM(B$6:B303))</f>
        <v/>
      </c>
      <c r="B303" s="95" t="str">
        <f t="shared" si="170"/>
        <v/>
      </c>
      <c r="C303" s="16"/>
      <c r="D303" s="16"/>
      <c r="E303" s="15"/>
      <c r="F303" s="15"/>
      <c r="G303" s="15"/>
      <c r="H303" s="170"/>
      <c r="I303" s="72" t="str">
        <f t="shared" si="209"/>
        <v/>
      </c>
      <c r="J303" s="72" t="str">
        <f t="shared" si="209"/>
        <v/>
      </c>
      <c r="K303" s="72" t="str">
        <f t="shared" si="209"/>
        <v/>
      </c>
      <c r="L303" s="72" t="str">
        <f t="shared" si="209"/>
        <v/>
      </c>
      <c r="M303" s="81" t="str">
        <f t="shared" si="209"/>
        <v/>
      </c>
      <c r="N303" s="62" t="str">
        <f t="shared" si="171"/>
        <v/>
      </c>
      <c r="O303" s="62" t="str">
        <f>IF(N303="","",SUM(N$6:N303))</f>
        <v/>
      </c>
      <c r="P303" s="63" t="str">
        <f t="shared" si="172"/>
        <v/>
      </c>
      <c r="Q303" s="63" t="str">
        <f t="shared" si="173"/>
        <v/>
      </c>
      <c r="R303" s="79" t="str">
        <f t="shared" si="174"/>
        <v/>
      </c>
      <c r="S303" s="63" t="str">
        <f t="shared" si="175"/>
        <v/>
      </c>
      <c r="T303" s="63" t="str">
        <f t="shared" si="176"/>
        <v/>
      </c>
      <c r="U303" s="63" t="str">
        <f t="shared" si="177"/>
        <v/>
      </c>
      <c r="V303" s="64" t="str">
        <f t="shared" si="178"/>
        <v/>
      </c>
      <c r="W303" s="64" t="str">
        <f>IF(V303="","",SUM(V$6:V303))</f>
        <v/>
      </c>
      <c r="X303" s="65" t="str">
        <f t="shared" si="179"/>
        <v/>
      </c>
      <c r="Y303" s="65" t="str">
        <f t="shared" si="180"/>
        <v/>
      </c>
      <c r="Z303" s="65" t="str">
        <f t="shared" si="181"/>
        <v/>
      </c>
      <c r="AA303" s="65" t="str">
        <f t="shared" si="182"/>
        <v/>
      </c>
      <c r="AB303" s="65" t="str">
        <f t="shared" si="183"/>
        <v/>
      </c>
      <c r="AC303" s="65" t="str">
        <f t="shared" si="184"/>
        <v/>
      </c>
      <c r="AD303" s="66" t="str">
        <f t="shared" si="185"/>
        <v/>
      </c>
      <c r="AE303" s="66" t="str">
        <f>IF(AD303="","",SUM(AD$6:AD303))</f>
        <v/>
      </c>
      <c r="AF303" s="67" t="str">
        <f t="shared" si="186"/>
        <v/>
      </c>
      <c r="AG303" s="67" t="str">
        <f t="shared" si="187"/>
        <v/>
      </c>
      <c r="AH303" s="87" t="str">
        <f t="shared" si="188"/>
        <v/>
      </c>
      <c r="AI303" s="67" t="str">
        <f t="shared" si="189"/>
        <v/>
      </c>
      <c r="AJ303" s="67" t="str">
        <f t="shared" si="190"/>
        <v/>
      </c>
      <c r="AK303" s="67" t="str">
        <f t="shared" si="191"/>
        <v/>
      </c>
      <c r="AL303" s="68" t="str">
        <f t="shared" si="192"/>
        <v/>
      </c>
      <c r="AM303" s="68" t="str">
        <f>IF(AL303="","",SUM(AL$6:AL303))</f>
        <v/>
      </c>
      <c r="AN303" s="69" t="str">
        <f t="shared" si="193"/>
        <v/>
      </c>
      <c r="AO303" s="69" t="str">
        <f t="shared" si="194"/>
        <v/>
      </c>
      <c r="AP303" s="96" t="str">
        <f t="shared" si="195"/>
        <v/>
      </c>
      <c r="AQ303" s="69" t="str">
        <f t="shared" si="196"/>
        <v/>
      </c>
      <c r="AR303" s="69" t="str">
        <f t="shared" si="197"/>
        <v/>
      </c>
      <c r="AS303" s="69" t="str">
        <f t="shared" si="198"/>
        <v/>
      </c>
      <c r="AT303" s="70" t="str">
        <f t="shared" si="199"/>
        <v/>
      </c>
      <c r="AU303" s="70" t="str">
        <f>IF(AT303="","",SUM(AT$6:AT303))</f>
        <v/>
      </c>
      <c r="AV303" s="71" t="str">
        <f t="shared" si="200"/>
        <v/>
      </c>
      <c r="AW303" s="71" t="str">
        <f t="shared" si="201"/>
        <v/>
      </c>
      <c r="AX303" s="97" t="str">
        <f t="shared" si="202"/>
        <v/>
      </c>
      <c r="AY303" s="71" t="str">
        <f t="shared" si="203"/>
        <v/>
      </c>
      <c r="AZ303" s="71" t="str">
        <f t="shared" si="204"/>
        <v/>
      </c>
      <c r="BA303" s="180" t="str">
        <f t="shared" si="205"/>
        <v/>
      </c>
      <c r="BB303" s="101"/>
    </row>
    <row r="304" spans="1:54" ht="19.95" customHeight="1" x14ac:dyDescent="0.3">
      <c r="A304" s="98" t="str">
        <f>IF(B304="","",SUM(B$6:B304))</f>
        <v/>
      </c>
      <c r="B304" s="95" t="str">
        <f t="shared" si="170"/>
        <v/>
      </c>
      <c r="C304" s="16"/>
      <c r="D304" s="16"/>
      <c r="E304" s="15"/>
      <c r="F304" s="15"/>
      <c r="G304" s="15"/>
      <c r="H304" s="170"/>
      <c r="I304" s="72" t="str">
        <f t="shared" si="209"/>
        <v/>
      </c>
      <c r="J304" s="72" t="str">
        <f t="shared" si="209"/>
        <v/>
      </c>
      <c r="K304" s="72" t="str">
        <f t="shared" si="209"/>
        <v/>
      </c>
      <c r="L304" s="72" t="str">
        <f t="shared" si="209"/>
        <v/>
      </c>
      <c r="M304" s="81" t="str">
        <f t="shared" si="209"/>
        <v/>
      </c>
      <c r="N304" s="62" t="str">
        <f t="shared" si="171"/>
        <v/>
      </c>
      <c r="O304" s="62" t="str">
        <f>IF(N304="","",SUM(N$6:N304))</f>
        <v/>
      </c>
      <c r="P304" s="63" t="str">
        <f t="shared" si="172"/>
        <v/>
      </c>
      <c r="Q304" s="63" t="str">
        <f t="shared" si="173"/>
        <v/>
      </c>
      <c r="R304" s="79" t="str">
        <f t="shared" si="174"/>
        <v/>
      </c>
      <c r="S304" s="63" t="str">
        <f t="shared" si="175"/>
        <v/>
      </c>
      <c r="T304" s="63" t="str">
        <f t="shared" si="176"/>
        <v/>
      </c>
      <c r="U304" s="63" t="str">
        <f t="shared" si="177"/>
        <v/>
      </c>
      <c r="V304" s="64" t="str">
        <f t="shared" si="178"/>
        <v/>
      </c>
      <c r="W304" s="64" t="str">
        <f>IF(V304="","",SUM(V$6:V304))</f>
        <v/>
      </c>
      <c r="X304" s="65" t="str">
        <f t="shared" si="179"/>
        <v/>
      </c>
      <c r="Y304" s="65" t="str">
        <f t="shared" si="180"/>
        <v/>
      </c>
      <c r="Z304" s="65" t="str">
        <f t="shared" si="181"/>
        <v/>
      </c>
      <c r="AA304" s="65" t="str">
        <f t="shared" si="182"/>
        <v/>
      </c>
      <c r="AB304" s="65" t="str">
        <f t="shared" si="183"/>
        <v/>
      </c>
      <c r="AC304" s="65" t="str">
        <f t="shared" si="184"/>
        <v/>
      </c>
      <c r="AD304" s="66" t="str">
        <f t="shared" si="185"/>
        <v/>
      </c>
      <c r="AE304" s="66" t="str">
        <f>IF(AD304="","",SUM(AD$6:AD304))</f>
        <v/>
      </c>
      <c r="AF304" s="67" t="str">
        <f t="shared" si="186"/>
        <v/>
      </c>
      <c r="AG304" s="67" t="str">
        <f t="shared" si="187"/>
        <v/>
      </c>
      <c r="AH304" s="87" t="str">
        <f t="shared" si="188"/>
        <v/>
      </c>
      <c r="AI304" s="67" t="str">
        <f t="shared" si="189"/>
        <v/>
      </c>
      <c r="AJ304" s="67" t="str">
        <f t="shared" si="190"/>
        <v/>
      </c>
      <c r="AK304" s="67" t="str">
        <f t="shared" si="191"/>
        <v/>
      </c>
      <c r="AL304" s="68" t="str">
        <f t="shared" si="192"/>
        <v/>
      </c>
      <c r="AM304" s="68" t="str">
        <f>IF(AL304="","",SUM(AL$6:AL304))</f>
        <v/>
      </c>
      <c r="AN304" s="69" t="str">
        <f t="shared" si="193"/>
        <v/>
      </c>
      <c r="AO304" s="69" t="str">
        <f t="shared" si="194"/>
        <v/>
      </c>
      <c r="AP304" s="96" t="str">
        <f t="shared" si="195"/>
        <v/>
      </c>
      <c r="AQ304" s="69" t="str">
        <f t="shared" si="196"/>
        <v/>
      </c>
      <c r="AR304" s="69" t="str">
        <f t="shared" si="197"/>
        <v/>
      </c>
      <c r="AS304" s="69" t="str">
        <f t="shared" si="198"/>
        <v/>
      </c>
      <c r="AT304" s="70" t="str">
        <f t="shared" si="199"/>
        <v/>
      </c>
      <c r="AU304" s="70" t="str">
        <f>IF(AT304="","",SUM(AT$6:AT304))</f>
        <v/>
      </c>
      <c r="AV304" s="71" t="str">
        <f t="shared" si="200"/>
        <v/>
      </c>
      <c r="AW304" s="71" t="str">
        <f t="shared" si="201"/>
        <v/>
      </c>
      <c r="AX304" s="97" t="str">
        <f t="shared" si="202"/>
        <v/>
      </c>
      <c r="AY304" s="71" t="str">
        <f t="shared" si="203"/>
        <v/>
      </c>
      <c r="AZ304" s="71" t="str">
        <f t="shared" si="204"/>
        <v/>
      </c>
      <c r="BA304" s="180" t="str">
        <f t="shared" si="205"/>
        <v/>
      </c>
      <c r="BB304" s="101"/>
    </row>
    <row r="305" spans="1:54" ht="19.95" customHeight="1" x14ac:dyDescent="0.3">
      <c r="A305" s="98" t="str">
        <f>IF(B305="","",SUM(B$6:B305))</f>
        <v/>
      </c>
      <c r="B305" s="95" t="str">
        <f t="shared" si="170"/>
        <v/>
      </c>
      <c r="C305" s="16"/>
      <c r="D305" s="16"/>
      <c r="E305" s="15"/>
      <c r="F305" s="15"/>
      <c r="G305" s="15"/>
      <c r="H305" s="170"/>
      <c r="I305" s="72" t="str">
        <f t="shared" si="209"/>
        <v/>
      </c>
      <c r="J305" s="72" t="str">
        <f t="shared" si="209"/>
        <v/>
      </c>
      <c r="K305" s="72" t="str">
        <f t="shared" si="209"/>
        <v/>
      </c>
      <c r="L305" s="72" t="str">
        <f t="shared" si="209"/>
        <v/>
      </c>
      <c r="M305" s="81" t="str">
        <f t="shared" si="209"/>
        <v/>
      </c>
      <c r="N305" s="62" t="str">
        <f t="shared" si="171"/>
        <v/>
      </c>
      <c r="O305" s="62" t="str">
        <f>IF(N305="","",SUM(N$6:N305))</f>
        <v/>
      </c>
      <c r="P305" s="63" t="str">
        <f t="shared" si="172"/>
        <v/>
      </c>
      <c r="Q305" s="63" t="str">
        <f t="shared" si="173"/>
        <v/>
      </c>
      <c r="R305" s="79" t="str">
        <f t="shared" si="174"/>
        <v/>
      </c>
      <c r="S305" s="63" t="str">
        <f t="shared" si="175"/>
        <v/>
      </c>
      <c r="T305" s="63" t="str">
        <f t="shared" si="176"/>
        <v/>
      </c>
      <c r="U305" s="63" t="str">
        <f t="shared" si="177"/>
        <v/>
      </c>
      <c r="V305" s="64" t="str">
        <f t="shared" si="178"/>
        <v/>
      </c>
      <c r="W305" s="64" t="str">
        <f>IF(V305="","",SUM(V$6:V305))</f>
        <v/>
      </c>
      <c r="X305" s="65" t="str">
        <f t="shared" si="179"/>
        <v/>
      </c>
      <c r="Y305" s="65" t="str">
        <f t="shared" si="180"/>
        <v/>
      </c>
      <c r="Z305" s="65" t="str">
        <f t="shared" si="181"/>
        <v/>
      </c>
      <c r="AA305" s="65" t="str">
        <f t="shared" si="182"/>
        <v/>
      </c>
      <c r="AB305" s="65" t="str">
        <f t="shared" si="183"/>
        <v/>
      </c>
      <c r="AC305" s="65" t="str">
        <f t="shared" si="184"/>
        <v/>
      </c>
      <c r="AD305" s="66" t="str">
        <f t="shared" si="185"/>
        <v/>
      </c>
      <c r="AE305" s="66" t="str">
        <f>IF(AD305="","",SUM(AD$6:AD305))</f>
        <v/>
      </c>
      <c r="AF305" s="67" t="str">
        <f t="shared" si="186"/>
        <v/>
      </c>
      <c r="AG305" s="67" t="str">
        <f t="shared" si="187"/>
        <v/>
      </c>
      <c r="AH305" s="87" t="str">
        <f t="shared" si="188"/>
        <v/>
      </c>
      <c r="AI305" s="67" t="str">
        <f t="shared" si="189"/>
        <v/>
      </c>
      <c r="AJ305" s="67" t="str">
        <f t="shared" si="190"/>
        <v/>
      </c>
      <c r="AK305" s="67" t="str">
        <f t="shared" si="191"/>
        <v/>
      </c>
      <c r="AL305" s="68" t="str">
        <f t="shared" si="192"/>
        <v/>
      </c>
      <c r="AM305" s="68" t="str">
        <f>IF(AL305="","",SUM(AL$6:AL305))</f>
        <v/>
      </c>
      <c r="AN305" s="69" t="str">
        <f t="shared" si="193"/>
        <v/>
      </c>
      <c r="AO305" s="69" t="str">
        <f t="shared" si="194"/>
        <v/>
      </c>
      <c r="AP305" s="96" t="str">
        <f t="shared" si="195"/>
        <v/>
      </c>
      <c r="AQ305" s="69" t="str">
        <f t="shared" si="196"/>
        <v/>
      </c>
      <c r="AR305" s="69" t="str">
        <f t="shared" si="197"/>
        <v/>
      </c>
      <c r="AS305" s="69" t="str">
        <f t="shared" si="198"/>
        <v/>
      </c>
      <c r="AT305" s="70" t="str">
        <f t="shared" si="199"/>
        <v/>
      </c>
      <c r="AU305" s="70" t="str">
        <f>IF(AT305="","",SUM(AT$6:AT305))</f>
        <v/>
      </c>
      <c r="AV305" s="71" t="str">
        <f t="shared" si="200"/>
        <v/>
      </c>
      <c r="AW305" s="71" t="str">
        <f t="shared" si="201"/>
        <v/>
      </c>
      <c r="AX305" s="97" t="str">
        <f t="shared" si="202"/>
        <v/>
      </c>
      <c r="AY305" s="71" t="str">
        <f t="shared" si="203"/>
        <v/>
      </c>
      <c r="AZ305" s="71" t="str">
        <f t="shared" si="204"/>
        <v/>
      </c>
      <c r="BA305" s="180" t="str">
        <f t="shared" si="205"/>
        <v/>
      </c>
      <c r="BB305" s="101"/>
    </row>
    <row r="306" spans="1:54" ht="19.95" customHeight="1" x14ac:dyDescent="0.3">
      <c r="A306" s="98" t="str">
        <f>IF(B306="","",SUM(B$6:B306))</f>
        <v/>
      </c>
      <c r="B306" s="95" t="str">
        <f t="shared" si="170"/>
        <v/>
      </c>
      <c r="C306" s="16"/>
      <c r="D306" s="16"/>
      <c r="E306" s="15"/>
      <c r="F306" s="15"/>
      <c r="G306" s="15"/>
      <c r="H306" s="170"/>
      <c r="I306" s="72" t="str">
        <f t="shared" ref="I306:M315" si="210">IF($D306=I$5,"TRUE","")</f>
        <v/>
      </c>
      <c r="J306" s="72" t="str">
        <f t="shared" si="210"/>
        <v/>
      </c>
      <c r="K306" s="72" t="str">
        <f t="shared" si="210"/>
        <v/>
      </c>
      <c r="L306" s="72" t="str">
        <f t="shared" si="210"/>
        <v/>
      </c>
      <c r="M306" s="81" t="str">
        <f t="shared" si="210"/>
        <v/>
      </c>
      <c r="N306" s="62" t="str">
        <f t="shared" si="171"/>
        <v/>
      </c>
      <c r="O306" s="62" t="str">
        <f>IF(N306="","",SUM(N$6:N306))</f>
        <v/>
      </c>
      <c r="P306" s="63" t="str">
        <f t="shared" si="172"/>
        <v/>
      </c>
      <c r="Q306" s="63" t="str">
        <f t="shared" si="173"/>
        <v/>
      </c>
      <c r="R306" s="79" t="str">
        <f t="shared" si="174"/>
        <v/>
      </c>
      <c r="S306" s="63" t="str">
        <f t="shared" si="175"/>
        <v/>
      </c>
      <c r="T306" s="63" t="str">
        <f t="shared" si="176"/>
        <v/>
      </c>
      <c r="U306" s="63" t="str">
        <f t="shared" si="177"/>
        <v/>
      </c>
      <c r="V306" s="64" t="str">
        <f t="shared" si="178"/>
        <v/>
      </c>
      <c r="W306" s="64" t="str">
        <f>IF(V306="","",SUM(V$6:V306))</f>
        <v/>
      </c>
      <c r="X306" s="65" t="str">
        <f t="shared" si="179"/>
        <v/>
      </c>
      <c r="Y306" s="65" t="str">
        <f t="shared" si="180"/>
        <v/>
      </c>
      <c r="Z306" s="65" t="str">
        <f t="shared" si="181"/>
        <v/>
      </c>
      <c r="AA306" s="65" t="str">
        <f t="shared" si="182"/>
        <v/>
      </c>
      <c r="AB306" s="65" t="str">
        <f t="shared" si="183"/>
        <v/>
      </c>
      <c r="AC306" s="65" t="str">
        <f t="shared" si="184"/>
        <v/>
      </c>
      <c r="AD306" s="66" t="str">
        <f t="shared" si="185"/>
        <v/>
      </c>
      <c r="AE306" s="66" t="str">
        <f>IF(AD306="","",SUM(AD$6:AD306))</f>
        <v/>
      </c>
      <c r="AF306" s="67" t="str">
        <f t="shared" si="186"/>
        <v/>
      </c>
      <c r="AG306" s="67" t="str">
        <f t="shared" si="187"/>
        <v/>
      </c>
      <c r="AH306" s="87" t="str">
        <f t="shared" si="188"/>
        <v/>
      </c>
      <c r="AI306" s="67" t="str">
        <f t="shared" si="189"/>
        <v/>
      </c>
      <c r="AJ306" s="67" t="str">
        <f t="shared" si="190"/>
        <v/>
      </c>
      <c r="AK306" s="67" t="str">
        <f t="shared" si="191"/>
        <v/>
      </c>
      <c r="AL306" s="68" t="str">
        <f t="shared" si="192"/>
        <v/>
      </c>
      <c r="AM306" s="68" t="str">
        <f>IF(AL306="","",SUM(AL$6:AL306))</f>
        <v/>
      </c>
      <c r="AN306" s="69" t="str">
        <f t="shared" si="193"/>
        <v/>
      </c>
      <c r="AO306" s="69" t="str">
        <f t="shared" si="194"/>
        <v/>
      </c>
      <c r="AP306" s="96" t="str">
        <f t="shared" si="195"/>
        <v/>
      </c>
      <c r="AQ306" s="69" t="str">
        <f t="shared" si="196"/>
        <v/>
      </c>
      <c r="AR306" s="69" t="str">
        <f t="shared" si="197"/>
        <v/>
      </c>
      <c r="AS306" s="69" t="str">
        <f t="shared" si="198"/>
        <v/>
      </c>
      <c r="AT306" s="70" t="str">
        <f t="shared" si="199"/>
        <v/>
      </c>
      <c r="AU306" s="70" t="str">
        <f>IF(AT306="","",SUM(AT$6:AT306))</f>
        <v/>
      </c>
      <c r="AV306" s="71" t="str">
        <f t="shared" si="200"/>
        <v/>
      </c>
      <c r="AW306" s="71" t="str">
        <f t="shared" si="201"/>
        <v/>
      </c>
      <c r="AX306" s="97" t="str">
        <f t="shared" si="202"/>
        <v/>
      </c>
      <c r="AY306" s="71" t="str">
        <f t="shared" si="203"/>
        <v/>
      </c>
      <c r="AZ306" s="71" t="str">
        <f t="shared" si="204"/>
        <v/>
      </c>
      <c r="BA306" s="180" t="str">
        <f t="shared" si="205"/>
        <v/>
      </c>
      <c r="BB306" s="101"/>
    </row>
    <row r="307" spans="1:54" ht="19.95" customHeight="1" x14ac:dyDescent="0.3">
      <c r="A307" s="98" t="str">
        <f>IF(B307="","",SUM(B$6:B307))</f>
        <v/>
      </c>
      <c r="B307" s="95" t="str">
        <f t="shared" si="170"/>
        <v/>
      </c>
      <c r="C307" s="16"/>
      <c r="D307" s="16"/>
      <c r="E307" s="15"/>
      <c r="F307" s="15"/>
      <c r="G307" s="15"/>
      <c r="H307" s="170"/>
      <c r="I307" s="72" t="str">
        <f t="shared" si="210"/>
        <v/>
      </c>
      <c r="J307" s="72" t="str">
        <f t="shared" si="210"/>
        <v/>
      </c>
      <c r="K307" s="72" t="str">
        <f t="shared" si="210"/>
        <v/>
      </c>
      <c r="L307" s="72" t="str">
        <f t="shared" si="210"/>
        <v/>
      </c>
      <c r="M307" s="81" t="str">
        <f t="shared" si="210"/>
        <v/>
      </c>
      <c r="N307" s="62" t="str">
        <f t="shared" si="171"/>
        <v/>
      </c>
      <c r="O307" s="62" t="str">
        <f>IF(N307="","",SUM(N$6:N307))</f>
        <v/>
      </c>
      <c r="P307" s="63" t="str">
        <f t="shared" si="172"/>
        <v/>
      </c>
      <c r="Q307" s="63" t="str">
        <f t="shared" si="173"/>
        <v/>
      </c>
      <c r="R307" s="79" t="str">
        <f t="shared" si="174"/>
        <v/>
      </c>
      <c r="S307" s="63" t="str">
        <f t="shared" si="175"/>
        <v/>
      </c>
      <c r="T307" s="63" t="str">
        <f t="shared" si="176"/>
        <v/>
      </c>
      <c r="U307" s="63" t="str">
        <f t="shared" si="177"/>
        <v/>
      </c>
      <c r="V307" s="64" t="str">
        <f t="shared" si="178"/>
        <v/>
      </c>
      <c r="W307" s="64" t="str">
        <f>IF(V307="","",SUM(V$6:V307))</f>
        <v/>
      </c>
      <c r="X307" s="65" t="str">
        <f t="shared" si="179"/>
        <v/>
      </c>
      <c r="Y307" s="65" t="str">
        <f t="shared" si="180"/>
        <v/>
      </c>
      <c r="Z307" s="65" t="str">
        <f t="shared" si="181"/>
        <v/>
      </c>
      <c r="AA307" s="65" t="str">
        <f t="shared" si="182"/>
        <v/>
      </c>
      <c r="AB307" s="65" t="str">
        <f t="shared" si="183"/>
        <v/>
      </c>
      <c r="AC307" s="65" t="str">
        <f t="shared" si="184"/>
        <v/>
      </c>
      <c r="AD307" s="66" t="str">
        <f t="shared" si="185"/>
        <v/>
      </c>
      <c r="AE307" s="66" t="str">
        <f>IF(AD307="","",SUM(AD$6:AD307))</f>
        <v/>
      </c>
      <c r="AF307" s="67" t="str">
        <f t="shared" si="186"/>
        <v/>
      </c>
      <c r="AG307" s="67" t="str">
        <f t="shared" si="187"/>
        <v/>
      </c>
      <c r="AH307" s="87" t="str">
        <f t="shared" si="188"/>
        <v/>
      </c>
      <c r="AI307" s="67" t="str">
        <f t="shared" si="189"/>
        <v/>
      </c>
      <c r="AJ307" s="67" t="str">
        <f t="shared" si="190"/>
        <v/>
      </c>
      <c r="AK307" s="67" t="str">
        <f t="shared" si="191"/>
        <v/>
      </c>
      <c r="AL307" s="68" t="str">
        <f t="shared" si="192"/>
        <v/>
      </c>
      <c r="AM307" s="68" t="str">
        <f>IF(AL307="","",SUM(AL$6:AL307))</f>
        <v/>
      </c>
      <c r="AN307" s="69" t="str">
        <f t="shared" si="193"/>
        <v/>
      </c>
      <c r="AO307" s="69" t="str">
        <f t="shared" si="194"/>
        <v/>
      </c>
      <c r="AP307" s="96" t="str">
        <f t="shared" si="195"/>
        <v/>
      </c>
      <c r="AQ307" s="69" t="str">
        <f t="shared" si="196"/>
        <v/>
      </c>
      <c r="AR307" s="69" t="str">
        <f t="shared" si="197"/>
        <v/>
      </c>
      <c r="AS307" s="69" t="str">
        <f t="shared" si="198"/>
        <v/>
      </c>
      <c r="AT307" s="70" t="str">
        <f t="shared" si="199"/>
        <v/>
      </c>
      <c r="AU307" s="70" t="str">
        <f>IF(AT307="","",SUM(AT$6:AT307))</f>
        <v/>
      </c>
      <c r="AV307" s="71" t="str">
        <f t="shared" si="200"/>
        <v/>
      </c>
      <c r="AW307" s="71" t="str">
        <f t="shared" si="201"/>
        <v/>
      </c>
      <c r="AX307" s="97" t="str">
        <f t="shared" si="202"/>
        <v/>
      </c>
      <c r="AY307" s="71" t="str">
        <f t="shared" si="203"/>
        <v/>
      </c>
      <c r="AZ307" s="71" t="str">
        <f t="shared" si="204"/>
        <v/>
      </c>
      <c r="BA307" s="180" t="str">
        <f t="shared" si="205"/>
        <v/>
      </c>
      <c r="BB307" s="101"/>
    </row>
    <row r="308" spans="1:54" ht="19.95" customHeight="1" x14ac:dyDescent="0.3">
      <c r="A308" s="98" t="str">
        <f>IF(B308="","",SUM(B$6:B308))</f>
        <v/>
      </c>
      <c r="B308" s="95" t="str">
        <f t="shared" si="170"/>
        <v/>
      </c>
      <c r="C308" s="16"/>
      <c r="D308" s="16"/>
      <c r="E308" s="15"/>
      <c r="F308" s="15"/>
      <c r="G308" s="15"/>
      <c r="H308" s="170"/>
      <c r="I308" s="72" t="str">
        <f t="shared" si="210"/>
        <v/>
      </c>
      <c r="J308" s="72" t="str">
        <f t="shared" si="210"/>
        <v/>
      </c>
      <c r="K308" s="72" t="str">
        <f t="shared" si="210"/>
        <v/>
      </c>
      <c r="L308" s="72" t="str">
        <f t="shared" si="210"/>
        <v/>
      </c>
      <c r="M308" s="81" t="str">
        <f t="shared" si="210"/>
        <v/>
      </c>
      <c r="N308" s="62" t="str">
        <f t="shared" si="171"/>
        <v/>
      </c>
      <c r="O308" s="62" t="str">
        <f>IF(N308="","",SUM(N$6:N308))</f>
        <v/>
      </c>
      <c r="P308" s="63" t="str">
        <f t="shared" si="172"/>
        <v/>
      </c>
      <c r="Q308" s="63" t="str">
        <f t="shared" si="173"/>
        <v/>
      </c>
      <c r="R308" s="79" t="str">
        <f t="shared" si="174"/>
        <v/>
      </c>
      <c r="S308" s="63" t="str">
        <f t="shared" si="175"/>
        <v/>
      </c>
      <c r="T308" s="63" t="str">
        <f t="shared" si="176"/>
        <v/>
      </c>
      <c r="U308" s="63" t="str">
        <f t="shared" si="177"/>
        <v/>
      </c>
      <c r="V308" s="64" t="str">
        <f t="shared" si="178"/>
        <v/>
      </c>
      <c r="W308" s="64" t="str">
        <f>IF(V308="","",SUM(V$6:V308))</f>
        <v/>
      </c>
      <c r="X308" s="65" t="str">
        <f t="shared" si="179"/>
        <v/>
      </c>
      <c r="Y308" s="65" t="str">
        <f t="shared" si="180"/>
        <v/>
      </c>
      <c r="Z308" s="65" t="str">
        <f t="shared" si="181"/>
        <v/>
      </c>
      <c r="AA308" s="65" t="str">
        <f t="shared" si="182"/>
        <v/>
      </c>
      <c r="AB308" s="65" t="str">
        <f t="shared" si="183"/>
        <v/>
      </c>
      <c r="AC308" s="65" t="str">
        <f t="shared" si="184"/>
        <v/>
      </c>
      <c r="AD308" s="66" t="str">
        <f t="shared" si="185"/>
        <v/>
      </c>
      <c r="AE308" s="66" t="str">
        <f>IF(AD308="","",SUM(AD$6:AD308))</f>
        <v/>
      </c>
      <c r="AF308" s="67" t="str">
        <f t="shared" si="186"/>
        <v/>
      </c>
      <c r="AG308" s="67" t="str">
        <f t="shared" si="187"/>
        <v/>
      </c>
      <c r="AH308" s="87" t="str">
        <f t="shared" si="188"/>
        <v/>
      </c>
      <c r="AI308" s="67" t="str">
        <f t="shared" si="189"/>
        <v/>
      </c>
      <c r="AJ308" s="67" t="str">
        <f t="shared" si="190"/>
        <v/>
      </c>
      <c r="AK308" s="67" t="str">
        <f t="shared" si="191"/>
        <v/>
      </c>
      <c r="AL308" s="68" t="str">
        <f t="shared" si="192"/>
        <v/>
      </c>
      <c r="AM308" s="68" t="str">
        <f>IF(AL308="","",SUM(AL$6:AL308))</f>
        <v/>
      </c>
      <c r="AN308" s="69" t="str">
        <f t="shared" si="193"/>
        <v/>
      </c>
      <c r="AO308" s="69" t="str">
        <f t="shared" si="194"/>
        <v/>
      </c>
      <c r="AP308" s="96" t="str">
        <f t="shared" si="195"/>
        <v/>
      </c>
      <c r="AQ308" s="69" t="str">
        <f t="shared" si="196"/>
        <v/>
      </c>
      <c r="AR308" s="69" t="str">
        <f t="shared" si="197"/>
        <v/>
      </c>
      <c r="AS308" s="69" t="str">
        <f t="shared" si="198"/>
        <v/>
      </c>
      <c r="AT308" s="70" t="str">
        <f t="shared" si="199"/>
        <v/>
      </c>
      <c r="AU308" s="70" t="str">
        <f>IF(AT308="","",SUM(AT$6:AT308))</f>
        <v/>
      </c>
      <c r="AV308" s="71" t="str">
        <f t="shared" si="200"/>
        <v/>
      </c>
      <c r="AW308" s="71" t="str">
        <f t="shared" si="201"/>
        <v/>
      </c>
      <c r="AX308" s="97" t="str">
        <f t="shared" si="202"/>
        <v/>
      </c>
      <c r="AY308" s="71" t="str">
        <f t="shared" si="203"/>
        <v/>
      </c>
      <c r="AZ308" s="71" t="str">
        <f t="shared" si="204"/>
        <v/>
      </c>
      <c r="BA308" s="180" t="str">
        <f t="shared" si="205"/>
        <v/>
      </c>
      <c r="BB308" s="101"/>
    </row>
    <row r="309" spans="1:54" ht="19.95" customHeight="1" x14ac:dyDescent="0.3">
      <c r="A309" s="98" t="str">
        <f>IF(B309="","",SUM(B$6:B309))</f>
        <v/>
      </c>
      <c r="B309" s="95" t="str">
        <f t="shared" si="170"/>
        <v/>
      </c>
      <c r="C309" s="16"/>
      <c r="D309" s="16"/>
      <c r="E309" s="15"/>
      <c r="F309" s="15"/>
      <c r="G309" s="15"/>
      <c r="H309" s="170"/>
      <c r="I309" s="72" t="str">
        <f t="shared" si="210"/>
        <v/>
      </c>
      <c r="J309" s="72" t="str">
        <f t="shared" si="210"/>
        <v/>
      </c>
      <c r="K309" s="72" t="str">
        <f t="shared" si="210"/>
        <v/>
      </c>
      <c r="L309" s="72" t="str">
        <f t="shared" si="210"/>
        <v/>
      </c>
      <c r="M309" s="81" t="str">
        <f t="shared" si="210"/>
        <v/>
      </c>
      <c r="N309" s="62" t="str">
        <f t="shared" si="171"/>
        <v/>
      </c>
      <c r="O309" s="62" t="str">
        <f>IF(N309="","",SUM(N$6:N309))</f>
        <v/>
      </c>
      <c r="P309" s="63" t="str">
        <f t="shared" si="172"/>
        <v/>
      </c>
      <c r="Q309" s="63" t="str">
        <f t="shared" si="173"/>
        <v/>
      </c>
      <c r="R309" s="79" t="str">
        <f t="shared" si="174"/>
        <v/>
      </c>
      <c r="S309" s="63" t="str">
        <f t="shared" si="175"/>
        <v/>
      </c>
      <c r="T309" s="63" t="str">
        <f t="shared" si="176"/>
        <v/>
      </c>
      <c r="U309" s="63" t="str">
        <f t="shared" si="177"/>
        <v/>
      </c>
      <c r="V309" s="64" t="str">
        <f t="shared" si="178"/>
        <v/>
      </c>
      <c r="W309" s="64" t="str">
        <f>IF(V309="","",SUM(V$6:V309))</f>
        <v/>
      </c>
      <c r="X309" s="65" t="str">
        <f t="shared" si="179"/>
        <v/>
      </c>
      <c r="Y309" s="65" t="str">
        <f t="shared" si="180"/>
        <v/>
      </c>
      <c r="Z309" s="65" t="str">
        <f t="shared" si="181"/>
        <v/>
      </c>
      <c r="AA309" s="65" t="str">
        <f t="shared" si="182"/>
        <v/>
      </c>
      <c r="AB309" s="65" t="str">
        <f t="shared" si="183"/>
        <v/>
      </c>
      <c r="AC309" s="65" t="str">
        <f t="shared" si="184"/>
        <v/>
      </c>
      <c r="AD309" s="66" t="str">
        <f t="shared" si="185"/>
        <v/>
      </c>
      <c r="AE309" s="66" t="str">
        <f>IF(AD309="","",SUM(AD$6:AD309))</f>
        <v/>
      </c>
      <c r="AF309" s="67" t="str">
        <f t="shared" si="186"/>
        <v/>
      </c>
      <c r="AG309" s="67" t="str">
        <f t="shared" si="187"/>
        <v/>
      </c>
      <c r="AH309" s="87" t="str">
        <f t="shared" si="188"/>
        <v/>
      </c>
      <c r="AI309" s="67" t="str">
        <f t="shared" si="189"/>
        <v/>
      </c>
      <c r="AJ309" s="67" t="str">
        <f t="shared" si="190"/>
        <v/>
      </c>
      <c r="AK309" s="67" t="str">
        <f t="shared" si="191"/>
        <v/>
      </c>
      <c r="AL309" s="68" t="str">
        <f t="shared" si="192"/>
        <v/>
      </c>
      <c r="AM309" s="68" t="str">
        <f>IF(AL309="","",SUM(AL$6:AL309))</f>
        <v/>
      </c>
      <c r="AN309" s="69" t="str">
        <f t="shared" si="193"/>
        <v/>
      </c>
      <c r="AO309" s="69" t="str">
        <f t="shared" si="194"/>
        <v/>
      </c>
      <c r="AP309" s="96" t="str">
        <f t="shared" si="195"/>
        <v/>
      </c>
      <c r="AQ309" s="69" t="str">
        <f t="shared" si="196"/>
        <v/>
      </c>
      <c r="AR309" s="69" t="str">
        <f t="shared" si="197"/>
        <v/>
      </c>
      <c r="AS309" s="69" t="str">
        <f t="shared" si="198"/>
        <v/>
      </c>
      <c r="AT309" s="70" t="str">
        <f t="shared" si="199"/>
        <v/>
      </c>
      <c r="AU309" s="70" t="str">
        <f>IF(AT309="","",SUM(AT$6:AT309))</f>
        <v/>
      </c>
      <c r="AV309" s="71" t="str">
        <f t="shared" si="200"/>
        <v/>
      </c>
      <c r="AW309" s="71" t="str">
        <f t="shared" si="201"/>
        <v/>
      </c>
      <c r="AX309" s="97" t="str">
        <f t="shared" si="202"/>
        <v/>
      </c>
      <c r="AY309" s="71" t="str">
        <f t="shared" si="203"/>
        <v/>
      </c>
      <c r="AZ309" s="71" t="str">
        <f t="shared" si="204"/>
        <v/>
      </c>
      <c r="BA309" s="180" t="str">
        <f t="shared" si="205"/>
        <v/>
      </c>
      <c r="BB309" s="101"/>
    </row>
    <row r="310" spans="1:54" ht="19.95" customHeight="1" x14ac:dyDescent="0.3">
      <c r="A310" s="98" t="str">
        <f>IF(B310="","",SUM(B$6:B310))</f>
        <v/>
      </c>
      <c r="B310" s="95" t="str">
        <f t="shared" si="170"/>
        <v/>
      </c>
      <c r="C310" s="16"/>
      <c r="D310" s="16"/>
      <c r="E310" s="15"/>
      <c r="F310" s="15"/>
      <c r="G310" s="15"/>
      <c r="H310" s="170"/>
      <c r="I310" s="72" t="str">
        <f t="shared" si="210"/>
        <v/>
      </c>
      <c r="J310" s="72" t="str">
        <f t="shared" si="210"/>
        <v/>
      </c>
      <c r="K310" s="72" t="str">
        <f t="shared" si="210"/>
        <v/>
      </c>
      <c r="L310" s="72" t="str">
        <f t="shared" si="210"/>
        <v/>
      </c>
      <c r="M310" s="81" t="str">
        <f t="shared" si="210"/>
        <v/>
      </c>
      <c r="N310" s="62" t="str">
        <f t="shared" si="171"/>
        <v/>
      </c>
      <c r="O310" s="62" t="str">
        <f>IF(N310="","",SUM(N$6:N310))</f>
        <v/>
      </c>
      <c r="P310" s="63" t="str">
        <f t="shared" si="172"/>
        <v/>
      </c>
      <c r="Q310" s="63" t="str">
        <f t="shared" si="173"/>
        <v/>
      </c>
      <c r="R310" s="79" t="str">
        <f t="shared" si="174"/>
        <v/>
      </c>
      <c r="S310" s="63" t="str">
        <f t="shared" si="175"/>
        <v/>
      </c>
      <c r="T310" s="63" t="str">
        <f t="shared" si="176"/>
        <v/>
      </c>
      <c r="U310" s="63" t="str">
        <f t="shared" si="177"/>
        <v/>
      </c>
      <c r="V310" s="64" t="str">
        <f t="shared" si="178"/>
        <v/>
      </c>
      <c r="W310" s="64" t="str">
        <f>IF(V310="","",SUM(V$6:V310))</f>
        <v/>
      </c>
      <c r="X310" s="65" t="str">
        <f t="shared" si="179"/>
        <v/>
      </c>
      <c r="Y310" s="65" t="str">
        <f t="shared" si="180"/>
        <v/>
      </c>
      <c r="Z310" s="65" t="str">
        <f t="shared" si="181"/>
        <v/>
      </c>
      <c r="AA310" s="65" t="str">
        <f t="shared" si="182"/>
        <v/>
      </c>
      <c r="AB310" s="65" t="str">
        <f t="shared" si="183"/>
        <v/>
      </c>
      <c r="AC310" s="65" t="str">
        <f t="shared" si="184"/>
        <v/>
      </c>
      <c r="AD310" s="66" t="str">
        <f t="shared" si="185"/>
        <v/>
      </c>
      <c r="AE310" s="66" t="str">
        <f>IF(AD310="","",SUM(AD$6:AD310))</f>
        <v/>
      </c>
      <c r="AF310" s="67" t="str">
        <f t="shared" si="186"/>
        <v/>
      </c>
      <c r="AG310" s="67" t="str">
        <f t="shared" si="187"/>
        <v/>
      </c>
      <c r="AH310" s="87" t="str">
        <f t="shared" si="188"/>
        <v/>
      </c>
      <c r="AI310" s="67" t="str">
        <f t="shared" si="189"/>
        <v/>
      </c>
      <c r="AJ310" s="67" t="str">
        <f t="shared" si="190"/>
        <v/>
      </c>
      <c r="AK310" s="67" t="str">
        <f t="shared" si="191"/>
        <v/>
      </c>
      <c r="AL310" s="68" t="str">
        <f t="shared" si="192"/>
        <v/>
      </c>
      <c r="AM310" s="68" t="str">
        <f>IF(AL310="","",SUM(AL$6:AL310))</f>
        <v/>
      </c>
      <c r="AN310" s="69" t="str">
        <f t="shared" si="193"/>
        <v/>
      </c>
      <c r="AO310" s="69" t="str">
        <f t="shared" si="194"/>
        <v/>
      </c>
      <c r="AP310" s="96" t="str">
        <f t="shared" si="195"/>
        <v/>
      </c>
      <c r="AQ310" s="69" t="str">
        <f t="shared" si="196"/>
        <v/>
      </c>
      <c r="AR310" s="69" t="str">
        <f t="shared" si="197"/>
        <v/>
      </c>
      <c r="AS310" s="69" t="str">
        <f t="shared" si="198"/>
        <v/>
      </c>
      <c r="AT310" s="70" t="str">
        <f t="shared" si="199"/>
        <v/>
      </c>
      <c r="AU310" s="70" t="str">
        <f>IF(AT310="","",SUM(AT$6:AT310))</f>
        <v/>
      </c>
      <c r="AV310" s="71" t="str">
        <f t="shared" si="200"/>
        <v/>
      </c>
      <c r="AW310" s="71" t="str">
        <f t="shared" si="201"/>
        <v/>
      </c>
      <c r="AX310" s="97" t="str">
        <f t="shared" si="202"/>
        <v/>
      </c>
      <c r="AY310" s="71" t="str">
        <f t="shared" si="203"/>
        <v/>
      </c>
      <c r="AZ310" s="71" t="str">
        <f t="shared" si="204"/>
        <v/>
      </c>
      <c r="BA310" s="180" t="str">
        <f t="shared" si="205"/>
        <v/>
      </c>
      <c r="BB310" s="101"/>
    </row>
    <row r="311" spans="1:54" ht="19.95" customHeight="1" x14ac:dyDescent="0.3">
      <c r="A311" s="98" t="str">
        <f>IF(B311="","",SUM(B$6:B311))</f>
        <v/>
      </c>
      <c r="B311" s="95" t="str">
        <f t="shared" si="170"/>
        <v/>
      </c>
      <c r="C311" s="16"/>
      <c r="D311" s="16"/>
      <c r="E311" s="15"/>
      <c r="F311" s="15"/>
      <c r="G311" s="15"/>
      <c r="H311" s="170"/>
      <c r="I311" s="72" t="str">
        <f t="shared" si="210"/>
        <v/>
      </c>
      <c r="J311" s="72" t="str">
        <f t="shared" si="210"/>
        <v/>
      </c>
      <c r="K311" s="72" t="str">
        <f t="shared" si="210"/>
        <v/>
      </c>
      <c r="L311" s="72" t="str">
        <f t="shared" si="210"/>
        <v/>
      </c>
      <c r="M311" s="81" t="str">
        <f t="shared" si="210"/>
        <v/>
      </c>
      <c r="N311" s="62" t="str">
        <f t="shared" si="171"/>
        <v/>
      </c>
      <c r="O311" s="62" t="str">
        <f>IF(N311="","",SUM(N$6:N311))</f>
        <v/>
      </c>
      <c r="P311" s="63" t="str">
        <f t="shared" si="172"/>
        <v/>
      </c>
      <c r="Q311" s="63" t="str">
        <f t="shared" si="173"/>
        <v/>
      </c>
      <c r="R311" s="79" t="str">
        <f t="shared" si="174"/>
        <v/>
      </c>
      <c r="S311" s="63" t="str">
        <f t="shared" si="175"/>
        <v/>
      </c>
      <c r="T311" s="63" t="str">
        <f t="shared" si="176"/>
        <v/>
      </c>
      <c r="U311" s="63" t="str">
        <f t="shared" si="177"/>
        <v/>
      </c>
      <c r="V311" s="64" t="str">
        <f t="shared" si="178"/>
        <v/>
      </c>
      <c r="W311" s="64" t="str">
        <f>IF(V311="","",SUM(V$6:V311))</f>
        <v/>
      </c>
      <c r="X311" s="65" t="str">
        <f t="shared" si="179"/>
        <v/>
      </c>
      <c r="Y311" s="65" t="str">
        <f t="shared" si="180"/>
        <v/>
      </c>
      <c r="Z311" s="65" t="str">
        <f t="shared" si="181"/>
        <v/>
      </c>
      <c r="AA311" s="65" t="str">
        <f t="shared" si="182"/>
        <v/>
      </c>
      <c r="AB311" s="65" t="str">
        <f t="shared" si="183"/>
        <v/>
      </c>
      <c r="AC311" s="65" t="str">
        <f t="shared" si="184"/>
        <v/>
      </c>
      <c r="AD311" s="66" t="str">
        <f t="shared" si="185"/>
        <v/>
      </c>
      <c r="AE311" s="66" t="str">
        <f>IF(AD311="","",SUM(AD$6:AD311))</f>
        <v/>
      </c>
      <c r="AF311" s="67" t="str">
        <f t="shared" si="186"/>
        <v/>
      </c>
      <c r="AG311" s="67" t="str">
        <f t="shared" si="187"/>
        <v/>
      </c>
      <c r="AH311" s="87" t="str">
        <f t="shared" si="188"/>
        <v/>
      </c>
      <c r="AI311" s="67" t="str">
        <f t="shared" si="189"/>
        <v/>
      </c>
      <c r="AJ311" s="67" t="str">
        <f t="shared" si="190"/>
        <v/>
      </c>
      <c r="AK311" s="67" t="str">
        <f t="shared" si="191"/>
        <v/>
      </c>
      <c r="AL311" s="68" t="str">
        <f t="shared" si="192"/>
        <v/>
      </c>
      <c r="AM311" s="68" t="str">
        <f>IF(AL311="","",SUM(AL$6:AL311))</f>
        <v/>
      </c>
      <c r="AN311" s="69" t="str">
        <f t="shared" si="193"/>
        <v/>
      </c>
      <c r="AO311" s="69" t="str">
        <f t="shared" si="194"/>
        <v/>
      </c>
      <c r="AP311" s="96" t="str">
        <f t="shared" si="195"/>
        <v/>
      </c>
      <c r="AQ311" s="69" t="str">
        <f t="shared" si="196"/>
        <v/>
      </c>
      <c r="AR311" s="69" t="str">
        <f t="shared" si="197"/>
        <v/>
      </c>
      <c r="AS311" s="69" t="str">
        <f t="shared" si="198"/>
        <v/>
      </c>
      <c r="AT311" s="70" t="str">
        <f t="shared" si="199"/>
        <v/>
      </c>
      <c r="AU311" s="70" t="str">
        <f>IF(AT311="","",SUM(AT$6:AT311))</f>
        <v/>
      </c>
      <c r="AV311" s="71" t="str">
        <f t="shared" si="200"/>
        <v/>
      </c>
      <c r="AW311" s="71" t="str">
        <f t="shared" si="201"/>
        <v/>
      </c>
      <c r="AX311" s="97" t="str">
        <f t="shared" si="202"/>
        <v/>
      </c>
      <c r="AY311" s="71" t="str">
        <f t="shared" si="203"/>
        <v/>
      </c>
      <c r="AZ311" s="71" t="str">
        <f t="shared" si="204"/>
        <v/>
      </c>
      <c r="BA311" s="180" t="str">
        <f t="shared" si="205"/>
        <v/>
      </c>
      <c r="BB311" s="101"/>
    </row>
    <row r="312" spans="1:54" ht="19.95" customHeight="1" x14ac:dyDescent="0.3">
      <c r="A312" s="98" t="str">
        <f>IF(B312="","",SUM(B$6:B312))</f>
        <v/>
      </c>
      <c r="B312" s="95" t="str">
        <f t="shared" si="170"/>
        <v/>
      </c>
      <c r="C312" s="16"/>
      <c r="D312" s="16"/>
      <c r="E312" s="15"/>
      <c r="F312" s="15"/>
      <c r="G312" s="15"/>
      <c r="H312" s="170"/>
      <c r="I312" s="72" t="str">
        <f t="shared" si="210"/>
        <v/>
      </c>
      <c r="J312" s="72" t="str">
        <f t="shared" si="210"/>
        <v/>
      </c>
      <c r="K312" s="72" t="str">
        <f t="shared" si="210"/>
        <v/>
      </c>
      <c r="L312" s="72" t="str">
        <f t="shared" si="210"/>
        <v/>
      </c>
      <c r="M312" s="81" t="str">
        <f t="shared" si="210"/>
        <v/>
      </c>
      <c r="N312" s="62" t="str">
        <f t="shared" si="171"/>
        <v/>
      </c>
      <c r="O312" s="62" t="str">
        <f>IF(N312="","",SUM(N$6:N312))</f>
        <v/>
      </c>
      <c r="P312" s="63" t="str">
        <f t="shared" si="172"/>
        <v/>
      </c>
      <c r="Q312" s="63" t="str">
        <f t="shared" si="173"/>
        <v/>
      </c>
      <c r="R312" s="79" t="str">
        <f t="shared" si="174"/>
        <v/>
      </c>
      <c r="S312" s="63" t="str">
        <f t="shared" si="175"/>
        <v/>
      </c>
      <c r="T312" s="63" t="str">
        <f t="shared" si="176"/>
        <v/>
      </c>
      <c r="U312" s="63" t="str">
        <f t="shared" si="177"/>
        <v/>
      </c>
      <c r="V312" s="64" t="str">
        <f t="shared" si="178"/>
        <v/>
      </c>
      <c r="W312" s="64" t="str">
        <f>IF(V312="","",SUM(V$6:V312))</f>
        <v/>
      </c>
      <c r="X312" s="65" t="str">
        <f t="shared" si="179"/>
        <v/>
      </c>
      <c r="Y312" s="65" t="str">
        <f t="shared" si="180"/>
        <v/>
      </c>
      <c r="Z312" s="65" t="str">
        <f t="shared" si="181"/>
        <v/>
      </c>
      <c r="AA312" s="65" t="str">
        <f t="shared" si="182"/>
        <v/>
      </c>
      <c r="AB312" s="65" t="str">
        <f t="shared" si="183"/>
        <v/>
      </c>
      <c r="AC312" s="65" t="str">
        <f t="shared" si="184"/>
        <v/>
      </c>
      <c r="AD312" s="66" t="str">
        <f t="shared" si="185"/>
        <v/>
      </c>
      <c r="AE312" s="66" t="str">
        <f>IF(AD312="","",SUM(AD$6:AD312))</f>
        <v/>
      </c>
      <c r="AF312" s="67" t="str">
        <f t="shared" si="186"/>
        <v/>
      </c>
      <c r="AG312" s="67" t="str">
        <f t="shared" si="187"/>
        <v/>
      </c>
      <c r="AH312" s="87" t="str">
        <f t="shared" si="188"/>
        <v/>
      </c>
      <c r="AI312" s="67" t="str">
        <f t="shared" si="189"/>
        <v/>
      </c>
      <c r="AJ312" s="67" t="str">
        <f t="shared" si="190"/>
        <v/>
      </c>
      <c r="AK312" s="67" t="str">
        <f t="shared" si="191"/>
        <v/>
      </c>
      <c r="AL312" s="68" t="str">
        <f t="shared" si="192"/>
        <v/>
      </c>
      <c r="AM312" s="68" t="str">
        <f>IF(AL312="","",SUM(AL$6:AL312))</f>
        <v/>
      </c>
      <c r="AN312" s="69" t="str">
        <f t="shared" si="193"/>
        <v/>
      </c>
      <c r="AO312" s="69" t="str">
        <f t="shared" si="194"/>
        <v/>
      </c>
      <c r="AP312" s="96" t="str">
        <f t="shared" si="195"/>
        <v/>
      </c>
      <c r="AQ312" s="69" t="str">
        <f t="shared" si="196"/>
        <v/>
      </c>
      <c r="AR312" s="69" t="str">
        <f t="shared" si="197"/>
        <v/>
      </c>
      <c r="AS312" s="69" t="str">
        <f t="shared" si="198"/>
        <v/>
      </c>
      <c r="AT312" s="70" t="str">
        <f t="shared" si="199"/>
        <v/>
      </c>
      <c r="AU312" s="70" t="str">
        <f>IF(AT312="","",SUM(AT$6:AT312))</f>
        <v/>
      </c>
      <c r="AV312" s="71" t="str">
        <f t="shared" si="200"/>
        <v/>
      </c>
      <c r="AW312" s="71" t="str">
        <f t="shared" si="201"/>
        <v/>
      </c>
      <c r="AX312" s="97" t="str">
        <f t="shared" si="202"/>
        <v/>
      </c>
      <c r="AY312" s="71" t="str">
        <f t="shared" si="203"/>
        <v/>
      </c>
      <c r="AZ312" s="71" t="str">
        <f t="shared" si="204"/>
        <v/>
      </c>
      <c r="BA312" s="180" t="str">
        <f t="shared" si="205"/>
        <v/>
      </c>
      <c r="BB312" s="101"/>
    </row>
    <row r="313" spans="1:54" ht="19.95" customHeight="1" x14ac:dyDescent="0.3">
      <c r="A313" s="98" t="str">
        <f>IF(B313="","",SUM(B$6:B313))</f>
        <v/>
      </c>
      <c r="B313" s="95" t="str">
        <f t="shared" si="170"/>
        <v/>
      </c>
      <c r="C313" s="16"/>
      <c r="D313" s="16"/>
      <c r="E313" s="15"/>
      <c r="F313" s="15"/>
      <c r="G313" s="15"/>
      <c r="H313" s="170"/>
      <c r="I313" s="72" t="str">
        <f t="shared" si="210"/>
        <v/>
      </c>
      <c r="J313" s="72" t="str">
        <f t="shared" si="210"/>
        <v/>
      </c>
      <c r="K313" s="72" t="str">
        <f t="shared" si="210"/>
        <v/>
      </c>
      <c r="L313" s="72" t="str">
        <f t="shared" si="210"/>
        <v/>
      </c>
      <c r="M313" s="81" t="str">
        <f t="shared" si="210"/>
        <v/>
      </c>
      <c r="N313" s="62" t="str">
        <f t="shared" si="171"/>
        <v/>
      </c>
      <c r="O313" s="62" t="str">
        <f>IF(N313="","",SUM(N$6:N313))</f>
        <v/>
      </c>
      <c r="P313" s="63" t="str">
        <f t="shared" si="172"/>
        <v/>
      </c>
      <c r="Q313" s="63" t="str">
        <f t="shared" si="173"/>
        <v/>
      </c>
      <c r="R313" s="79" t="str">
        <f t="shared" si="174"/>
        <v/>
      </c>
      <c r="S313" s="63" t="str">
        <f t="shared" si="175"/>
        <v/>
      </c>
      <c r="T313" s="63" t="str">
        <f t="shared" si="176"/>
        <v/>
      </c>
      <c r="U313" s="63" t="str">
        <f t="shared" si="177"/>
        <v/>
      </c>
      <c r="V313" s="64" t="str">
        <f t="shared" si="178"/>
        <v/>
      </c>
      <c r="W313" s="64" t="str">
        <f>IF(V313="","",SUM(V$6:V313))</f>
        <v/>
      </c>
      <c r="X313" s="65" t="str">
        <f t="shared" si="179"/>
        <v/>
      </c>
      <c r="Y313" s="65" t="str">
        <f t="shared" si="180"/>
        <v/>
      </c>
      <c r="Z313" s="65" t="str">
        <f t="shared" si="181"/>
        <v/>
      </c>
      <c r="AA313" s="65" t="str">
        <f t="shared" si="182"/>
        <v/>
      </c>
      <c r="AB313" s="65" t="str">
        <f t="shared" si="183"/>
        <v/>
      </c>
      <c r="AC313" s="65" t="str">
        <f t="shared" si="184"/>
        <v/>
      </c>
      <c r="AD313" s="66" t="str">
        <f t="shared" si="185"/>
        <v/>
      </c>
      <c r="AE313" s="66" t="str">
        <f>IF(AD313="","",SUM(AD$6:AD313))</f>
        <v/>
      </c>
      <c r="AF313" s="67" t="str">
        <f t="shared" si="186"/>
        <v/>
      </c>
      <c r="AG313" s="67" t="str">
        <f t="shared" si="187"/>
        <v/>
      </c>
      <c r="AH313" s="87" t="str">
        <f t="shared" si="188"/>
        <v/>
      </c>
      <c r="AI313" s="67" t="str">
        <f t="shared" si="189"/>
        <v/>
      </c>
      <c r="AJ313" s="67" t="str">
        <f t="shared" si="190"/>
        <v/>
      </c>
      <c r="AK313" s="67" t="str">
        <f t="shared" si="191"/>
        <v/>
      </c>
      <c r="AL313" s="68" t="str">
        <f t="shared" si="192"/>
        <v/>
      </c>
      <c r="AM313" s="68" t="str">
        <f>IF(AL313="","",SUM(AL$6:AL313))</f>
        <v/>
      </c>
      <c r="AN313" s="69" t="str">
        <f t="shared" si="193"/>
        <v/>
      </c>
      <c r="AO313" s="69" t="str">
        <f t="shared" si="194"/>
        <v/>
      </c>
      <c r="AP313" s="96" t="str">
        <f t="shared" si="195"/>
        <v/>
      </c>
      <c r="AQ313" s="69" t="str">
        <f t="shared" si="196"/>
        <v/>
      </c>
      <c r="AR313" s="69" t="str">
        <f t="shared" si="197"/>
        <v/>
      </c>
      <c r="AS313" s="69" t="str">
        <f t="shared" si="198"/>
        <v/>
      </c>
      <c r="AT313" s="70" t="str">
        <f t="shared" si="199"/>
        <v/>
      </c>
      <c r="AU313" s="70" t="str">
        <f>IF(AT313="","",SUM(AT$6:AT313))</f>
        <v/>
      </c>
      <c r="AV313" s="71" t="str">
        <f t="shared" si="200"/>
        <v/>
      </c>
      <c r="AW313" s="71" t="str">
        <f t="shared" si="201"/>
        <v/>
      </c>
      <c r="AX313" s="97" t="str">
        <f t="shared" si="202"/>
        <v/>
      </c>
      <c r="AY313" s="71" t="str">
        <f t="shared" si="203"/>
        <v/>
      </c>
      <c r="AZ313" s="71" t="str">
        <f t="shared" si="204"/>
        <v/>
      </c>
      <c r="BA313" s="180" t="str">
        <f t="shared" si="205"/>
        <v/>
      </c>
      <c r="BB313" s="101"/>
    </row>
    <row r="314" spans="1:54" ht="19.95" customHeight="1" x14ac:dyDescent="0.3">
      <c r="A314" s="98" t="str">
        <f>IF(B314="","",SUM(B$6:B314))</f>
        <v/>
      </c>
      <c r="B314" s="95" t="str">
        <f t="shared" si="170"/>
        <v/>
      </c>
      <c r="C314" s="16"/>
      <c r="D314" s="16"/>
      <c r="E314" s="15"/>
      <c r="F314" s="15"/>
      <c r="G314" s="15"/>
      <c r="H314" s="170"/>
      <c r="I314" s="72" t="str">
        <f t="shared" si="210"/>
        <v/>
      </c>
      <c r="J314" s="72" t="str">
        <f t="shared" si="210"/>
        <v/>
      </c>
      <c r="K314" s="72" t="str">
        <f t="shared" si="210"/>
        <v/>
      </c>
      <c r="L314" s="72" t="str">
        <f t="shared" si="210"/>
        <v/>
      </c>
      <c r="M314" s="81" t="str">
        <f t="shared" si="210"/>
        <v/>
      </c>
      <c r="N314" s="62" t="str">
        <f t="shared" si="171"/>
        <v/>
      </c>
      <c r="O314" s="62" t="str">
        <f>IF(N314="","",SUM(N$6:N314))</f>
        <v/>
      </c>
      <c r="P314" s="63" t="str">
        <f t="shared" si="172"/>
        <v/>
      </c>
      <c r="Q314" s="63" t="str">
        <f t="shared" si="173"/>
        <v/>
      </c>
      <c r="R314" s="79" t="str">
        <f t="shared" si="174"/>
        <v/>
      </c>
      <c r="S314" s="63" t="str">
        <f t="shared" si="175"/>
        <v/>
      </c>
      <c r="T314" s="63" t="str">
        <f t="shared" si="176"/>
        <v/>
      </c>
      <c r="U314" s="63" t="str">
        <f t="shared" si="177"/>
        <v/>
      </c>
      <c r="V314" s="64" t="str">
        <f t="shared" si="178"/>
        <v/>
      </c>
      <c r="W314" s="64" t="str">
        <f>IF(V314="","",SUM(V$6:V314))</f>
        <v/>
      </c>
      <c r="X314" s="65" t="str">
        <f t="shared" si="179"/>
        <v/>
      </c>
      <c r="Y314" s="65" t="str">
        <f t="shared" si="180"/>
        <v/>
      </c>
      <c r="Z314" s="65" t="str">
        <f t="shared" si="181"/>
        <v/>
      </c>
      <c r="AA314" s="65" t="str">
        <f t="shared" si="182"/>
        <v/>
      </c>
      <c r="AB314" s="65" t="str">
        <f t="shared" si="183"/>
        <v/>
      </c>
      <c r="AC314" s="65" t="str">
        <f t="shared" si="184"/>
        <v/>
      </c>
      <c r="AD314" s="66" t="str">
        <f t="shared" si="185"/>
        <v/>
      </c>
      <c r="AE314" s="66" t="str">
        <f>IF(AD314="","",SUM(AD$6:AD314))</f>
        <v/>
      </c>
      <c r="AF314" s="67" t="str">
        <f t="shared" si="186"/>
        <v/>
      </c>
      <c r="AG314" s="67" t="str">
        <f t="shared" si="187"/>
        <v/>
      </c>
      <c r="AH314" s="87" t="str">
        <f t="shared" si="188"/>
        <v/>
      </c>
      <c r="AI314" s="67" t="str">
        <f t="shared" si="189"/>
        <v/>
      </c>
      <c r="AJ314" s="67" t="str">
        <f t="shared" si="190"/>
        <v/>
      </c>
      <c r="AK314" s="67" t="str">
        <f t="shared" si="191"/>
        <v/>
      </c>
      <c r="AL314" s="68" t="str">
        <f t="shared" si="192"/>
        <v/>
      </c>
      <c r="AM314" s="68" t="str">
        <f>IF(AL314="","",SUM(AL$6:AL314))</f>
        <v/>
      </c>
      <c r="AN314" s="69" t="str">
        <f t="shared" si="193"/>
        <v/>
      </c>
      <c r="AO314" s="69" t="str">
        <f t="shared" si="194"/>
        <v/>
      </c>
      <c r="AP314" s="96" t="str">
        <f t="shared" si="195"/>
        <v/>
      </c>
      <c r="AQ314" s="69" t="str">
        <f t="shared" si="196"/>
        <v/>
      </c>
      <c r="AR314" s="69" t="str">
        <f t="shared" si="197"/>
        <v/>
      </c>
      <c r="AS314" s="69" t="str">
        <f t="shared" si="198"/>
        <v/>
      </c>
      <c r="AT314" s="70" t="str">
        <f t="shared" si="199"/>
        <v/>
      </c>
      <c r="AU314" s="70" t="str">
        <f>IF(AT314="","",SUM(AT$6:AT314))</f>
        <v/>
      </c>
      <c r="AV314" s="71" t="str">
        <f t="shared" si="200"/>
        <v/>
      </c>
      <c r="AW314" s="71" t="str">
        <f t="shared" si="201"/>
        <v/>
      </c>
      <c r="AX314" s="97" t="str">
        <f t="shared" si="202"/>
        <v/>
      </c>
      <c r="AY314" s="71" t="str">
        <f t="shared" si="203"/>
        <v/>
      </c>
      <c r="AZ314" s="71" t="str">
        <f t="shared" si="204"/>
        <v/>
      </c>
      <c r="BA314" s="180" t="str">
        <f t="shared" si="205"/>
        <v/>
      </c>
      <c r="BB314" s="101"/>
    </row>
    <row r="315" spans="1:54" ht="19.95" customHeight="1" x14ac:dyDescent="0.3">
      <c r="A315" s="98" t="str">
        <f>IF(B315="","",SUM(B$6:B315))</f>
        <v/>
      </c>
      <c r="B315" s="95" t="str">
        <f t="shared" si="170"/>
        <v/>
      </c>
      <c r="C315" s="16"/>
      <c r="D315" s="16"/>
      <c r="E315" s="15"/>
      <c r="F315" s="15"/>
      <c r="G315" s="15"/>
      <c r="H315" s="170"/>
      <c r="I315" s="72" t="str">
        <f t="shared" si="210"/>
        <v/>
      </c>
      <c r="J315" s="72" t="str">
        <f t="shared" si="210"/>
        <v/>
      </c>
      <c r="K315" s="72" t="str">
        <f t="shared" si="210"/>
        <v/>
      </c>
      <c r="L315" s="72" t="str">
        <f t="shared" si="210"/>
        <v/>
      </c>
      <c r="M315" s="81" t="str">
        <f t="shared" si="210"/>
        <v/>
      </c>
      <c r="N315" s="62" t="str">
        <f t="shared" si="171"/>
        <v/>
      </c>
      <c r="O315" s="62" t="str">
        <f>IF(N315="","",SUM(N$6:N315))</f>
        <v/>
      </c>
      <c r="P315" s="63" t="str">
        <f t="shared" si="172"/>
        <v/>
      </c>
      <c r="Q315" s="63" t="str">
        <f t="shared" si="173"/>
        <v/>
      </c>
      <c r="R315" s="79" t="str">
        <f t="shared" si="174"/>
        <v/>
      </c>
      <c r="S315" s="63" t="str">
        <f t="shared" si="175"/>
        <v/>
      </c>
      <c r="T315" s="63" t="str">
        <f t="shared" si="176"/>
        <v/>
      </c>
      <c r="U315" s="63" t="str">
        <f t="shared" si="177"/>
        <v/>
      </c>
      <c r="V315" s="64" t="str">
        <f t="shared" si="178"/>
        <v/>
      </c>
      <c r="W315" s="64" t="str">
        <f>IF(V315="","",SUM(V$6:V315))</f>
        <v/>
      </c>
      <c r="X315" s="65" t="str">
        <f t="shared" si="179"/>
        <v/>
      </c>
      <c r="Y315" s="65" t="str">
        <f t="shared" si="180"/>
        <v/>
      </c>
      <c r="Z315" s="65" t="str">
        <f t="shared" si="181"/>
        <v/>
      </c>
      <c r="AA315" s="65" t="str">
        <f t="shared" si="182"/>
        <v/>
      </c>
      <c r="AB315" s="65" t="str">
        <f t="shared" si="183"/>
        <v/>
      </c>
      <c r="AC315" s="65" t="str">
        <f t="shared" si="184"/>
        <v/>
      </c>
      <c r="AD315" s="66" t="str">
        <f t="shared" si="185"/>
        <v/>
      </c>
      <c r="AE315" s="66" t="str">
        <f>IF(AD315="","",SUM(AD$6:AD315))</f>
        <v/>
      </c>
      <c r="AF315" s="67" t="str">
        <f t="shared" si="186"/>
        <v/>
      </c>
      <c r="AG315" s="67" t="str">
        <f t="shared" si="187"/>
        <v/>
      </c>
      <c r="AH315" s="87" t="str">
        <f t="shared" si="188"/>
        <v/>
      </c>
      <c r="AI315" s="67" t="str">
        <f t="shared" si="189"/>
        <v/>
      </c>
      <c r="AJ315" s="67" t="str">
        <f t="shared" si="190"/>
        <v/>
      </c>
      <c r="AK315" s="67" t="str">
        <f t="shared" si="191"/>
        <v/>
      </c>
      <c r="AL315" s="68" t="str">
        <f t="shared" si="192"/>
        <v/>
      </c>
      <c r="AM315" s="68" t="str">
        <f>IF(AL315="","",SUM(AL$6:AL315))</f>
        <v/>
      </c>
      <c r="AN315" s="69" t="str">
        <f t="shared" si="193"/>
        <v/>
      </c>
      <c r="AO315" s="69" t="str">
        <f t="shared" si="194"/>
        <v/>
      </c>
      <c r="AP315" s="96" t="str">
        <f t="shared" si="195"/>
        <v/>
      </c>
      <c r="AQ315" s="69" t="str">
        <f t="shared" si="196"/>
        <v/>
      </c>
      <c r="AR315" s="69" t="str">
        <f t="shared" si="197"/>
        <v/>
      </c>
      <c r="AS315" s="69" t="str">
        <f t="shared" si="198"/>
        <v/>
      </c>
      <c r="AT315" s="70" t="str">
        <f t="shared" si="199"/>
        <v/>
      </c>
      <c r="AU315" s="70" t="str">
        <f>IF(AT315="","",SUM(AT$6:AT315))</f>
        <v/>
      </c>
      <c r="AV315" s="71" t="str">
        <f t="shared" si="200"/>
        <v/>
      </c>
      <c r="AW315" s="71" t="str">
        <f t="shared" si="201"/>
        <v/>
      </c>
      <c r="AX315" s="97" t="str">
        <f t="shared" si="202"/>
        <v/>
      </c>
      <c r="AY315" s="71" t="str">
        <f t="shared" si="203"/>
        <v/>
      </c>
      <c r="AZ315" s="71" t="str">
        <f t="shared" si="204"/>
        <v/>
      </c>
      <c r="BA315" s="180" t="str">
        <f t="shared" si="205"/>
        <v/>
      </c>
      <c r="BB315" s="101"/>
    </row>
    <row r="316" spans="1:54" ht="19.95" customHeight="1" x14ac:dyDescent="0.3">
      <c r="A316" s="98" t="str">
        <f>IF(B316="","",SUM(B$6:B316))</f>
        <v/>
      </c>
      <c r="B316" s="95" t="str">
        <f t="shared" si="170"/>
        <v/>
      </c>
      <c r="C316" s="16"/>
      <c r="D316" s="16"/>
      <c r="E316" s="15"/>
      <c r="F316" s="15"/>
      <c r="G316" s="15"/>
      <c r="H316" s="170"/>
      <c r="I316" s="72" t="str">
        <f t="shared" ref="I316:M325" si="211">IF($D316=I$5,"TRUE","")</f>
        <v/>
      </c>
      <c r="J316" s="72" t="str">
        <f t="shared" si="211"/>
        <v/>
      </c>
      <c r="K316" s="72" t="str">
        <f t="shared" si="211"/>
        <v/>
      </c>
      <c r="L316" s="72" t="str">
        <f t="shared" si="211"/>
        <v/>
      </c>
      <c r="M316" s="81" t="str">
        <f t="shared" si="211"/>
        <v/>
      </c>
      <c r="N316" s="62" t="str">
        <f t="shared" si="171"/>
        <v/>
      </c>
      <c r="O316" s="62" t="str">
        <f>IF(N316="","",SUM(N$6:N316))</f>
        <v/>
      </c>
      <c r="P316" s="63" t="str">
        <f t="shared" si="172"/>
        <v/>
      </c>
      <c r="Q316" s="63" t="str">
        <f t="shared" si="173"/>
        <v/>
      </c>
      <c r="R316" s="79" t="str">
        <f t="shared" si="174"/>
        <v/>
      </c>
      <c r="S316" s="63" t="str">
        <f t="shared" si="175"/>
        <v/>
      </c>
      <c r="T316" s="63" t="str">
        <f t="shared" si="176"/>
        <v/>
      </c>
      <c r="U316" s="63" t="str">
        <f t="shared" si="177"/>
        <v/>
      </c>
      <c r="V316" s="64" t="str">
        <f t="shared" si="178"/>
        <v/>
      </c>
      <c r="W316" s="64" t="str">
        <f>IF(V316="","",SUM(V$6:V316))</f>
        <v/>
      </c>
      <c r="X316" s="65" t="str">
        <f t="shared" si="179"/>
        <v/>
      </c>
      <c r="Y316" s="65" t="str">
        <f t="shared" si="180"/>
        <v/>
      </c>
      <c r="Z316" s="65" t="str">
        <f t="shared" si="181"/>
        <v/>
      </c>
      <c r="AA316" s="65" t="str">
        <f t="shared" si="182"/>
        <v/>
      </c>
      <c r="AB316" s="65" t="str">
        <f t="shared" si="183"/>
        <v/>
      </c>
      <c r="AC316" s="65" t="str">
        <f t="shared" si="184"/>
        <v/>
      </c>
      <c r="AD316" s="66" t="str">
        <f t="shared" si="185"/>
        <v/>
      </c>
      <c r="AE316" s="66" t="str">
        <f>IF(AD316="","",SUM(AD$6:AD316))</f>
        <v/>
      </c>
      <c r="AF316" s="67" t="str">
        <f t="shared" si="186"/>
        <v/>
      </c>
      <c r="AG316" s="67" t="str">
        <f t="shared" si="187"/>
        <v/>
      </c>
      <c r="AH316" s="87" t="str">
        <f t="shared" si="188"/>
        <v/>
      </c>
      <c r="AI316" s="67" t="str">
        <f t="shared" si="189"/>
        <v/>
      </c>
      <c r="AJ316" s="67" t="str">
        <f t="shared" si="190"/>
        <v/>
      </c>
      <c r="AK316" s="67" t="str">
        <f t="shared" si="191"/>
        <v/>
      </c>
      <c r="AL316" s="68" t="str">
        <f t="shared" si="192"/>
        <v/>
      </c>
      <c r="AM316" s="68" t="str">
        <f>IF(AL316="","",SUM(AL$6:AL316))</f>
        <v/>
      </c>
      <c r="AN316" s="69" t="str">
        <f t="shared" si="193"/>
        <v/>
      </c>
      <c r="AO316" s="69" t="str">
        <f t="shared" si="194"/>
        <v/>
      </c>
      <c r="AP316" s="96" t="str">
        <f t="shared" si="195"/>
        <v/>
      </c>
      <c r="AQ316" s="69" t="str">
        <f t="shared" si="196"/>
        <v/>
      </c>
      <c r="AR316" s="69" t="str">
        <f t="shared" si="197"/>
        <v/>
      </c>
      <c r="AS316" s="69" t="str">
        <f t="shared" si="198"/>
        <v/>
      </c>
      <c r="AT316" s="70" t="str">
        <f t="shared" si="199"/>
        <v/>
      </c>
      <c r="AU316" s="70" t="str">
        <f>IF(AT316="","",SUM(AT$6:AT316))</f>
        <v/>
      </c>
      <c r="AV316" s="71" t="str">
        <f t="shared" si="200"/>
        <v/>
      </c>
      <c r="AW316" s="71" t="str">
        <f t="shared" si="201"/>
        <v/>
      </c>
      <c r="AX316" s="97" t="str">
        <f t="shared" si="202"/>
        <v/>
      </c>
      <c r="AY316" s="71" t="str">
        <f t="shared" si="203"/>
        <v/>
      </c>
      <c r="AZ316" s="71" t="str">
        <f t="shared" si="204"/>
        <v/>
      </c>
      <c r="BA316" s="180" t="str">
        <f t="shared" si="205"/>
        <v/>
      </c>
      <c r="BB316" s="101"/>
    </row>
    <row r="317" spans="1:54" ht="19.95" customHeight="1" x14ac:dyDescent="0.3">
      <c r="A317" s="98" t="str">
        <f>IF(B317="","",SUM(B$6:B317))</f>
        <v/>
      </c>
      <c r="B317" s="95" t="str">
        <f t="shared" si="170"/>
        <v/>
      </c>
      <c r="C317" s="16"/>
      <c r="D317" s="16"/>
      <c r="E317" s="15"/>
      <c r="F317" s="15"/>
      <c r="G317" s="15"/>
      <c r="H317" s="170"/>
      <c r="I317" s="72" t="str">
        <f t="shared" si="211"/>
        <v/>
      </c>
      <c r="J317" s="72" t="str">
        <f t="shared" si="211"/>
        <v/>
      </c>
      <c r="K317" s="72" t="str">
        <f t="shared" si="211"/>
        <v/>
      </c>
      <c r="L317" s="72" t="str">
        <f t="shared" si="211"/>
        <v/>
      </c>
      <c r="M317" s="81" t="str">
        <f t="shared" si="211"/>
        <v/>
      </c>
      <c r="N317" s="62" t="str">
        <f t="shared" si="171"/>
        <v/>
      </c>
      <c r="O317" s="62" t="str">
        <f>IF(N317="","",SUM(N$6:N317))</f>
        <v/>
      </c>
      <c r="P317" s="63" t="str">
        <f t="shared" si="172"/>
        <v/>
      </c>
      <c r="Q317" s="63" t="str">
        <f t="shared" si="173"/>
        <v/>
      </c>
      <c r="R317" s="79" t="str">
        <f t="shared" si="174"/>
        <v/>
      </c>
      <c r="S317" s="63" t="str">
        <f t="shared" si="175"/>
        <v/>
      </c>
      <c r="T317" s="63" t="str">
        <f t="shared" si="176"/>
        <v/>
      </c>
      <c r="U317" s="63" t="str">
        <f t="shared" si="177"/>
        <v/>
      </c>
      <c r="V317" s="64" t="str">
        <f t="shared" si="178"/>
        <v/>
      </c>
      <c r="W317" s="64" t="str">
        <f>IF(V317="","",SUM(V$6:V317))</f>
        <v/>
      </c>
      <c r="X317" s="65" t="str">
        <f t="shared" si="179"/>
        <v/>
      </c>
      <c r="Y317" s="65" t="str">
        <f t="shared" si="180"/>
        <v/>
      </c>
      <c r="Z317" s="65" t="str">
        <f t="shared" si="181"/>
        <v/>
      </c>
      <c r="AA317" s="65" t="str">
        <f t="shared" si="182"/>
        <v/>
      </c>
      <c r="AB317" s="65" t="str">
        <f t="shared" si="183"/>
        <v/>
      </c>
      <c r="AC317" s="65" t="str">
        <f t="shared" si="184"/>
        <v/>
      </c>
      <c r="AD317" s="66" t="str">
        <f t="shared" si="185"/>
        <v/>
      </c>
      <c r="AE317" s="66" t="str">
        <f>IF(AD317="","",SUM(AD$6:AD317))</f>
        <v/>
      </c>
      <c r="AF317" s="67" t="str">
        <f t="shared" si="186"/>
        <v/>
      </c>
      <c r="AG317" s="67" t="str">
        <f t="shared" si="187"/>
        <v/>
      </c>
      <c r="AH317" s="87" t="str">
        <f t="shared" si="188"/>
        <v/>
      </c>
      <c r="AI317" s="67" t="str">
        <f t="shared" si="189"/>
        <v/>
      </c>
      <c r="AJ317" s="67" t="str">
        <f t="shared" si="190"/>
        <v/>
      </c>
      <c r="AK317" s="67" t="str">
        <f t="shared" si="191"/>
        <v/>
      </c>
      <c r="AL317" s="68" t="str">
        <f t="shared" si="192"/>
        <v/>
      </c>
      <c r="AM317" s="68" t="str">
        <f>IF(AL317="","",SUM(AL$6:AL317))</f>
        <v/>
      </c>
      <c r="AN317" s="69" t="str">
        <f t="shared" si="193"/>
        <v/>
      </c>
      <c r="AO317" s="69" t="str">
        <f t="shared" si="194"/>
        <v/>
      </c>
      <c r="AP317" s="96" t="str">
        <f t="shared" si="195"/>
        <v/>
      </c>
      <c r="AQ317" s="69" t="str">
        <f t="shared" si="196"/>
        <v/>
      </c>
      <c r="AR317" s="69" t="str">
        <f t="shared" si="197"/>
        <v/>
      </c>
      <c r="AS317" s="69" t="str">
        <f t="shared" si="198"/>
        <v/>
      </c>
      <c r="AT317" s="70" t="str">
        <f t="shared" si="199"/>
        <v/>
      </c>
      <c r="AU317" s="70" t="str">
        <f>IF(AT317="","",SUM(AT$6:AT317))</f>
        <v/>
      </c>
      <c r="AV317" s="71" t="str">
        <f t="shared" si="200"/>
        <v/>
      </c>
      <c r="AW317" s="71" t="str">
        <f t="shared" si="201"/>
        <v/>
      </c>
      <c r="AX317" s="97" t="str">
        <f t="shared" si="202"/>
        <v/>
      </c>
      <c r="AY317" s="71" t="str">
        <f t="shared" si="203"/>
        <v/>
      </c>
      <c r="AZ317" s="71" t="str">
        <f t="shared" si="204"/>
        <v/>
      </c>
      <c r="BA317" s="180" t="str">
        <f t="shared" si="205"/>
        <v/>
      </c>
      <c r="BB317" s="101"/>
    </row>
    <row r="318" spans="1:54" ht="19.95" customHeight="1" x14ac:dyDescent="0.3">
      <c r="A318" s="98" t="str">
        <f>IF(B318="","",SUM(B$6:B318))</f>
        <v/>
      </c>
      <c r="B318" s="95" t="str">
        <f t="shared" si="170"/>
        <v/>
      </c>
      <c r="C318" s="16"/>
      <c r="D318" s="16"/>
      <c r="E318" s="15"/>
      <c r="F318" s="15"/>
      <c r="G318" s="15"/>
      <c r="H318" s="170"/>
      <c r="I318" s="72" t="str">
        <f t="shared" si="211"/>
        <v/>
      </c>
      <c r="J318" s="72" t="str">
        <f t="shared" si="211"/>
        <v/>
      </c>
      <c r="K318" s="72" t="str">
        <f t="shared" si="211"/>
        <v/>
      </c>
      <c r="L318" s="72" t="str">
        <f t="shared" si="211"/>
        <v/>
      </c>
      <c r="M318" s="81" t="str">
        <f t="shared" si="211"/>
        <v/>
      </c>
      <c r="N318" s="62" t="str">
        <f t="shared" si="171"/>
        <v/>
      </c>
      <c r="O318" s="62" t="str">
        <f>IF(N318="","",SUM(N$6:N318))</f>
        <v/>
      </c>
      <c r="P318" s="63" t="str">
        <f t="shared" si="172"/>
        <v/>
      </c>
      <c r="Q318" s="63" t="str">
        <f t="shared" si="173"/>
        <v/>
      </c>
      <c r="R318" s="79" t="str">
        <f t="shared" si="174"/>
        <v/>
      </c>
      <c r="S318" s="63" t="str">
        <f t="shared" si="175"/>
        <v/>
      </c>
      <c r="T318" s="63" t="str">
        <f t="shared" si="176"/>
        <v/>
      </c>
      <c r="U318" s="63" t="str">
        <f t="shared" si="177"/>
        <v/>
      </c>
      <c r="V318" s="64" t="str">
        <f t="shared" si="178"/>
        <v/>
      </c>
      <c r="W318" s="64" t="str">
        <f>IF(V318="","",SUM(V$6:V318))</f>
        <v/>
      </c>
      <c r="X318" s="65" t="str">
        <f t="shared" si="179"/>
        <v/>
      </c>
      <c r="Y318" s="65" t="str">
        <f t="shared" si="180"/>
        <v/>
      </c>
      <c r="Z318" s="65" t="str">
        <f t="shared" si="181"/>
        <v/>
      </c>
      <c r="AA318" s="65" t="str">
        <f t="shared" si="182"/>
        <v/>
      </c>
      <c r="AB318" s="65" t="str">
        <f t="shared" si="183"/>
        <v/>
      </c>
      <c r="AC318" s="65" t="str">
        <f t="shared" si="184"/>
        <v/>
      </c>
      <c r="AD318" s="66" t="str">
        <f t="shared" si="185"/>
        <v/>
      </c>
      <c r="AE318" s="66" t="str">
        <f>IF(AD318="","",SUM(AD$6:AD318))</f>
        <v/>
      </c>
      <c r="AF318" s="67" t="str">
        <f t="shared" si="186"/>
        <v/>
      </c>
      <c r="AG318" s="67" t="str">
        <f t="shared" si="187"/>
        <v/>
      </c>
      <c r="AH318" s="87" t="str">
        <f t="shared" si="188"/>
        <v/>
      </c>
      <c r="AI318" s="67" t="str">
        <f t="shared" si="189"/>
        <v/>
      </c>
      <c r="AJ318" s="67" t="str">
        <f t="shared" si="190"/>
        <v/>
      </c>
      <c r="AK318" s="67" t="str">
        <f t="shared" si="191"/>
        <v/>
      </c>
      <c r="AL318" s="68" t="str">
        <f t="shared" si="192"/>
        <v/>
      </c>
      <c r="AM318" s="68" t="str">
        <f>IF(AL318="","",SUM(AL$6:AL318))</f>
        <v/>
      </c>
      <c r="AN318" s="69" t="str">
        <f t="shared" si="193"/>
        <v/>
      </c>
      <c r="AO318" s="69" t="str">
        <f t="shared" si="194"/>
        <v/>
      </c>
      <c r="AP318" s="96" t="str">
        <f t="shared" si="195"/>
        <v/>
      </c>
      <c r="AQ318" s="69" t="str">
        <f t="shared" si="196"/>
        <v/>
      </c>
      <c r="AR318" s="69" t="str">
        <f t="shared" si="197"/>
        <v/>
      </c>
      <c r="AS318" s="69" t="str">
        <f t="shared" si="198"/>
        <v/>
      </c>
      <c r="AT318" s="70" t="str">
        <f t="shared" si="199"/>
        <v/>
      </c>
      <c r="AU318" s="70" t="str">
        <f>IF(AT318="","",SUM(AT$6:AT318))</f>
        <v/>
      </c>
      <c r="AV318" s="71" t="str">
        <f t="shared" si="200"/>
        <v/>
      </c>
      <c r="AW318" s="71" t="str">
        <f t="shared" si="201"/>
        <v/>
      </c>
      <c r="AX318" s="97" t="str">
        <f t="shared" si="202"/>
        <v/>
      </c>
      <c r="AY318" s="71" t="str">
        <f t="shared" si="203"/>
        <v/>
      </c>
      <c r="AZ318" s="71" t="str">
        <f t="shared" si="204"/>
        <v/>
      </c>
      <c r="BA318" s="180" t="str">
        <f t="shared" si="205"/>
        <v/>
      </c>
      <c r="BB318" s="101"/>
    </row>
    <row r="319" spans="1:54" ht="19.95" customHeight="1" x14ac:dyDescent="0.3">
      <c r="A319" s="98" t="str">
        <f>IF(B319="","",SUM(B$6:B319))</f>
        <v/>
      </c>
      <c r="B319" s="95" t="str">
        <f t="shared" si="170"/>
        <v/>
      </c>
      <c r="C319" s="16"/>
      <c r="D319" s="16"/>
      <c r="E319" s="15"/>
      <c r="F319" s="15"/>
      <c r="G319" s="15"/>
      <c r="H319" s="170"/>
      <c r="I319" s="72" t="str">
        <f t="shared" si="211"/>
        <v/>
      </c>
      <c r="J319" s="72" t="str">
        <f t="shared" si="211"/>
        <v/>
      </c>
      <c r="K319" s="72" t="str">
        <f t="shared" si="211"/>
        <v/>
      </c>
      <c r="L319" s="72" t="str">
        <f t="shared" si="211"/>
        <v/>
      </c>
      <c r="M319" s="81" t="str">
        <f t="shared" si="211"/>
        <v/>
      </c>
      <c r="N319" s="62" t="str">
        <f t="shared" si="171"/>
        <v/>
      </c>
      <c r="O319" s="62" t="str">
        <f>IF(N319="","",SUM(N$6:N319))</f>
        <v/>
      </c>
      <c r="P319" s="63" t="str">
        <f t="shared" si="172"/>
        <v/>
      </c>
      <c r="Q319" s="63" t="str">
        <f t="shared" si="173"/>
        <v/>
      </c>
      <c r="R319" s="79" t="str">
        <f t="shared" si="174"/>
        <v/>
      </c>
      <c r="S319" s="63" t="str">
        <f t="shared" si="175"/>
        <v/>
      </c>
      <c r="T319" s="63" t="str">
        <f t="shared" si="176"/>
        <v/>
      </c>
      <c r="U319" s="63" t="str">
        <f t="shared" si="177"/>
        <v/>
      </c>
      <c r="V319" s="64" t="str">
        <f t="shared" si="178"/>
        <v/>
      </c>
      <c r="W319" s="64" t="str">
        <f>IF(V319="","",SUM(V$6:V319))</f>
        <v/>
      </c>
      <c r="X319" s="65" t="str">
        <f t="shared" si="179"/>
        <v/>
      </c>
      <c r="Y319" s="65" t="str">
        <f t="shared" si="180"/>
        <v/>
      </c>
      <c r="Z319" s="65" t="str">
        <f t="shared" si="181"/>
        <v/>
      </c>
      <c r="AA319" s="65" t="str">
        <f t="shared" si="182"/>
        <v/>
      </c>
      <c r="AB319" s="65" t="str">
        <f t="shared" si="183"/>
        <v/>
      </c>
      <c r="AC319" s="65" t="str">
        <f t="shared" si="184"/>
        <v/>
      </c>
      <c r="AD319" s="66" t="str">
        <f t="shared" si="185"/>
        <v/>
      </c>
      <c r="AE319" s="66" t="str">
        <f>IF(AD319="","",SUM(AD$6:AD319))</f>
        <v/>
      </c>
      <c r="AF319" s="67" t="str">
        <f t="shared" si="186"/>
        <v/>
      </c>
      <c r="AG319" s="67" t="str">
        <f t="shared" si="187"/>
        <v/>
      </c>
      <c r="AH319" s="87" t="str">
        <f t="shared" si="188"/>
        <v/>
      </c>
      <c r="AI319" s="67" t="str">
        <f t="shared" si="189"/>
        <v/>
      </c>
      <c r="AJ319" s="67" t="str">
        <f t="shared" si="190"/>
        <v/>
      </c>
      <c r="AK319" s="67" t="str">
        <f t="shared" si="191"/>
        <v/>
      </c>
      <c r="AL319" s="68" t="str">
        <f t="shared" si="192"/>
        <v/>
      </c>
      <c r="AM319" s="68" t="str">
        <f>IF(AL319="","",SUM(AL$6:AL319))</f>
        <v/>
      </c>
      <c r="AN319" s="69" t="str">
        <f t="shared" si="193"/>
        <v/>
      </c>
      <c r="AO319" s="69" t="str">
        <f t="shared" si="194"/>
        <v/>
      </c>
      <c r="AP319" s="96" t="str">
        <f t="shared" si="195"/>
        <v/>
      </c>
      <c r="AQ319" s="69" t="str">
        <f t="shared" si="196"/>
        <v/>
      </c>
      <c r="AR319" s="69" t="str">
        <f t="shared" si="197"/>
        <v/>
      </c>
      <c r="AS319" s="69" t="str">
        <f t="shared" si="198"/>
        <v/>
      </c>
      <c r="AT319" s="70" t="str">
        <f t="shared" si="199"/>
        <v/>
      </c>
      <c r="AU319" s="70" t="str">
        <f>IF(AT319="","",SUM(AT$6:AT319))</f>
        <v/>
      </c>
      <c r="AV319" s="71" t="str">
        <f t="shared" si="200"/>
        <v/>
      </c>
      <c r="AW319" s="71" t="str">
        <f t="shared" si="201"/>
        <v/>
      </c>
      <c r="AX319" s="97" t="str">
        <f t="shared" si="202"/>
        <v/>
      </c>
      <c r="AY319" s="71" t="str">
        <f t="shared" si="203"/>
        <v/>
      </c>
      <c r="AZ319" s="71" t="str">
        <f t="shared" si="204"/>
        <v/>
      </c>
      <c r="BA319" s="180" t="str">
        <f t="shared" si="205"/>
        <v/>
      </c>
      <c r="BB319" s="101"/>
    </row>
    <row r="320" spans="1:54" ht="19.95" customHeight="1" x14ac:dyDescent="0.3">
      <c r="A320" s="98" t="str">
        <f>IF(B320="","",SUM(B$6:B320))</f>
        <v/>
      </c>
      <c r="B320" s="95" t="str">
        <f t="shared" si="170"/>
        <v/>
      </c>
      <c r="C320" s="16"/>
      <c r="D320" s="16"/>
      <c r="E320" s="15"/>
      <c r="F320" s="15"/>
      <c r="G320" s="15"/>
      <c r="H320" s="170"/>
      <c r="I320" s="72" t="str">
        <f t="shared" si="211"/>
        <v/>
      </c>
      <c r="J320" s="72" t="str">
        <f t="shared" si="211"/>
        <v/>
      </c>
      <c r="K320" s="72" t="str">
        <f t="shared" si="211"/>
        <v/>
      </c>
      <c r="L320" s="72" t="str">
        <f t="shared" si="211"/>
        <v/>
      </c>
      <c r="M320" s="81" t="str">
        <f t="shared" si="211"/>
        <v/>
      </c>
      <c r="N320" s="62" t="str">
        <f t="shared" si="171"/>
        <v/>
      </c>
      <c r="O320" s="62" t="str">
        <f>IF(N320="","",SUM(N$6:N320))</f>
        <v/>
      </c>
      <c r="P320" s="63" t="str">
        <f t="shared" si="172"/>
        <v/>
      </c>
      <c r="Q320" s="63" t="str">
        <f t="shared" si="173"/>
        <v/>
      </c>
      <c r="R320" s="79" t="str">
        <f t="shared" si="174"/>
        <v/>
      </c>
      <c r="S320" s="63" t="str">
        <f t="shared" si="175"/>
        <v/>
      </c>
      <c r="T320" s="63" t="str">
        <f t="shared" si="176"/>
        <v/>
      </c>
      <c r="U320" s="63" t="str">
        <f t="shared" si="177"/>
        <v/>
      </c>
      <c r="V320" s="64" t="str">
        <f t="shared" si="178"/>
        <v/>
      </c>
      <c r="W320" s="64" t="str">
        <f>IF(V320="","",SUM(V$6:V320))</f>
        <v/>
      </c>
      <c r="X320" s="65" t="str">
        <f t="shared" si="179"/>
        <v/>
      </c>
      <c r="Y320" s="65" t="str">
        <f t="shared" si="180"/>
        <v/>
      </c>
      <c r="Z320" s="65" t="str">
        <f t="shared" si="181"/>
        <v/>
      </c>
      <c r="AA320" s="65" t="str">
        <f t="shared" si="182"/>
        <v/>
      </c>
      <c r="AB320" s="65" t="str">
        <f t="shared" si="183"/>
        <v/>
      </c>
      <c r="AC320" s="65" t="str">
        <f t="shared" si="184"/>
        <v/>
      </c>
      <c r="AD320" s="66" t="str">
        <f t="shared" si="185"/>
        <v/>
      </c>
      <c r="AE320" s="66" t="str">
        <f>IF(AD320="","",SUM(AD$6:AD320))</f>
        <v/>
      </c>
      <c r="AF320" s="67" t="str">
        <f t="shared" si="186"/>
        <v/>
      </c>
      <c r="AG320" s="67" t="str">
        <f t="shared" si="187"/>
        <v/>
      </c>
      <c r="AH320" s="87" t="str">
        <f t="shared" si="188"/>
        <v/>
      </c>
      <c r="AI320" s="67" t="str">
        <f t="shared" si="189"/>
        <v/>
      </c>
      <c r="AJ320" s="67" t="str">
        <f t="shared" si="190"/>
        <v/>
      </c>
      <c r="AK320" s="67" t="str">
        <f t="shared" si="191"/>
        <v/>
      </c>
      <c r="AL320" s="68" t="str">
        <f t="shared" si="192"/>
        <v/>
      </c>
      <c r="AM320" s="68" t="str">
        <f>IF(AL320="","",SUM(AL$6:AL320))</f>
        <v/>
      </c>
      <c r="AN320" s="69" t="str">
        <f t="shared" si="193"/>
        <v/>
      </c>
      <c r="AO320" s="69" t="str">
        <f t="shared" si="194"/>
        <v/>
      </c>
      <c r="AP320" s="96" t="str">
        <f t="shared" si="195"/>
        <v/>
      </c>
      <c r="AQ320" s="69" t="str">
        <f t="shared" si="196"/>
        <v/>
      </c>
      <c r="AR320" s="69" t="str">
        <f t="shared" si="197"/>
        <v/>
      </c>
      <c r="AS320" s="69" t="str">
        <f t="shared" si="198"/>
        <v/>
      </c>
      <c r="AT320" s="70" t="str">
        <f t="shared" si="199"/>
        <v/>
      </c>
      <c r="AU320" s="70" t="str">
        <f>IF(AT320="","",SUM(AT$6:AT320))</f>
        <v/>
      </c>
      <c r="AV320" s="71" t="str">
        <f t="shared" si="200"/>
        <v/>
      </c>
      <c r="AW320" s="71" t="str">
        <f t="shared" si="201"/>
        <v/>
      </c>
      <c r="AX320" s="97" t="str">
        <f t="shared" si="202"/>
        <v/>
      </c>
      <c r="AY320" s="71" t="str">
        <f t="shared" si="203"/>
        <v/>
      </c>
      <c r="AZ320" s="71" t="str">
        <f t="shared" si="204"/>
        <v/>
      </c>
      <c r="BA320" s="180" t="str">
        <f t="shared" si="205"/>
        <v/>
      </c>
      <c r="BB320" s="101"/>
    </row>
    <row r="321" spans="1:54" ht="19.95" customHeight="1" x14ac:dyDescent="0.3">
      <c r="A321" s="98" t="str">
        <f>IF(B321="","",SUM(B$6:B321))</f>
        <v/>
      </c>
      <c r="B321" s="95" t="str">
        <f t="shared" si="170"/>
        <v/>
      </c>
      <c r="C321" s="16"/>
      <c r="D321" s="16"/>
      <c r="E321" s="15"/>
      <c r="F321" s="15"/>
      <c r="G321" s="15"/>
      <c r="H321" s="170"/>
      <c r="I321" s="72" t="str">
        <f t="shared" si="211"/>
        <v/>
      </c>
      <c r="J321" s="72" t="str">
        <f t="shared" si="211"/>
        <v/>
      </c>
      <c r="K321" s="72" t="str">
        <f t="shared" si="211"/>
        <v/>
      </c>
      <c r="L321" s="72" t="str">
        <f t="shared" si="211"/>
        <v/>
      </c>
      <c r="M321" s="81" t="str">
        <f t="shared" si="211"/>
        <v/>
      </c>
      <c r="N321" s="62" t="str">
        <f t="shared" si="171"/>
        <v/>
      </c>
      <c r="O321" s="62" t="str">
        <f>IF(N321="","",SUM(N$6:N321))</f>
        <v/>
      </c>
      <c r="P321" s="63" t="str">
        <f t="shared" si="172"/>
        <v/>
      </c>
      <c r="Q321" s="63" t="str">
        <f t="shared" si="173"/>
        <v/>
      </c>
      <c r="R321" s="79" t="str">
        <f t="shared" si="174"/>
        <v/>
      </c>
      <c r="S321" s="63" t="str">
        <f t="shared" si="175"/>
        <v/>
      </c>
      <c r="T321" s="63" t="str">
        <f t="shared" si="176"/>
        <v/>
      </c>
      <c r="U321" s="63" t="str">
        <f t="shared" si="177"/>
        <v/>
      </c>
      <c r="V321" s="64" t="str">
        <f t="shared" si="178"/>
        <v/>
      </c>
      <c r="W321" s="64" t="str">
        <f>IF(V321="","",SUM(V$6:V321))</f>
        <v/>
      </c>
      <c r="X321" s="65" t="str">
        <f t="shared" si="179"/>
        <v/>
      </c>
      <c r="Y321" s="65" t="str">
        <f t="shared" si="180"/>
        <v/>
      </c>
      <c r="Z321" s="65" t="str">
        <f t="shared" si="181"/>
        <v/>
      </c>
      <c r="AA321" s="65" t="str">
        <f t="shared" si="182"/>
        <v/>
      </c>
      <c r="AB321" s="65" t="str">
        <f t="shared" si="183"/>
        <v/>
      </c>
      <c r="AC321" s="65" t="str">
        <f t="shared" si="184"/>
        <v/>
      </c>
      <c r="AD321" s="66" t="str">
        <f t="shared" si="185"/>
        <v/>
      </c>
      <c r="AE321" s="66" t="str">
        <f>IF(AD321="","",SUM(AD$6:AD321))</f>
        <v/>
      </c>
      <c r="AF321" s="67" t="str">
        <f t="shared" si="186"/>
        <v/>
      </c>
      <c r="AG321" s="67" t="str">
        <f t="shared" si="187"/>
        <v/>
      </c>
      <c r="AH321" s="87" t="str">
        <f t="shared" si="188"/>
        <v/>
      </c>
      <c r="AI321" s="67" t="str">
        <f t="shared" si="189"/>
        <v/>
      </c>
      <c r="AJ321" s="67" t="str">
        <f t="shared" si="190"/>
        <v/>
      </c>
      <c r="AK321" s="67" t="str">
        <f t="shared" si="191"/>
        <v/>
      </c>
      <c r="AL321" s="68" t="str">
        <f t="shared" si="192"/>
        <v/>
      </c>
      <c r="AM321" s="68" t="str">
        <f>IF(AL321="","",SUM(AL$6:AL321))</f>
        <v/>
      </c>
      <c r="AN321" s="69" t="str">
        <f t="shared" si="193"/>
        <v/>
      </c>
      <c r="AO321" s="69" t="str">
        <f t="shared" si="194"/>
        <v/>
      </c>
      <c r="AP321" s="96" t="str">
        <f t="shared" si="195"/>
        <v/>
      </c>
      <c r="AQ321" s="69" t="str">
        <f t="shared" si="196"/>
        <v/>
      </c>
      <c r="AR321" s="69" t="str">
        <f t="shared" si="197"/>
        <v/>
      </c>
      <c r="AS321" s="69" t="str">
        <f t="shared" si="198"/>
        <v/>
      </c>
      <c r="AT321" s="70" t="str">
        <f t="shared" si="199"/>
        <v/>
      </c>
      <c r="AU321" s="70" t="str">
        <f>IF(AT321="","",SUM(AT$6:AT321))</f>
        <v/>
      </c>
      <c r="AV321" s="71" t="str">
        <f t="shared" si="200"/>
        <v/>
      </c>
      <c r="AW321" s="71" t="str">
        <f t="shared" si="201"/>
        <v/>
      </c>
      <c r="AX321" s="97" t="str">
        <f t="shared" si="202"/>
        <v/>
      </c>
      <c r="AY321" s="71" t="str">
        <f t="shared" si="203"/>
        <v/>
      </c>
      <c r="AZ321" s="71" t="str">
        <f t="shared" si="204"/>
        <v/>
      </c>
      <c r="BA321" s="180" t="str">
        <f t="shared" si="205"/>
        <v/>
      </c>
      <c r="BB321" s="101"/>
    </row>
    <row r="322" spans="1:54" ht="19.95" customHeight="1" x14ac:dyDescent="0.3">
      <c r="A322" s="98" t="str">
        <f>IF(B322="","",SUM(B$6:B322))</f>
        <v/>
      </c>
      <c r="B322" s="95" t="str">
        <f t="shared" si="170"/>
        <v/>
      </c>
      <c r="C322" s="16"/>
      <c r="D322" s="16"/>
      <c r="E322" s="15"/>
      <c r="F322" s="15"/>
      <c r="G322" s="15"/>
      <c r="H322" s="170"/>
      <c r="I322" s="72" t="str">
        <f t="shared" si="211"/>
        <v/>
      </c>
      <c r="J322" s="72" t="str">
        <f t="shared" si="211"/>
        <v/>
      </c>
      <c r="K322" s="72" t="str">
        <f t="shared" si="211"/>
        <v/>
      </c>
      <c r="L322" s="72" t="str">
        <f t="shared" si="211"/>
        <v/>
      </c>
      <c r="M322" s="81" t="str">
        <f t="shared" si="211"/>
        <v/>
      </c>
      <c r="N322" s="62" t="str">
        <f t="shared" si="171"/>
        <v/>
      </c>
      <c r="O322" s="62" t="str">
        <f>IF(N322="","",SUM(N$6:N322))</f>
        <v/>
      </c>
      <c r="P322" s="63" t="str">
        <f t="shared" si="172"/>
        <v/>
      </c>
      <c r="Q322" s="63" t="str">
        <f t="shared" si="173"/>
        <v/>
      </c>
      <c r="R322" s="79" t="str">
        <f t="shared" si="174"/>
        <v/>
      </c>
      <c r="S322" s="63" t="str">
        <f t="shared" si="175"/>
        <v/>
      </c>
      <c r="T322" s="63" t="str">
        <f t="shared" si="176"/>
        <v/>
      </c>
      <c r="U322" s="63" t="str">
        <f t="shared" si="177"/>
        <v/>
      </c>
      <c r="V322" s="64" t="str">
        <f t="shared" si="178"/>
        <v/>
      </c>
      <c r="W322" s="64" t="str">
        <f>IF(V322="","",SUM(V$6:V322))</f>
        <v/>
      </c>
      <c r="X322" s="65" t="str">
        <f t="shared" si="179"/>
        <v/>
      </c>
      <c r="Y322" s="65" t="str">
        <f t="shared" si="180"/>
        <v/>
      </c>
      <c r="Z322" s="65" t="str">
        <f t="shared" si="181"/>
        <v/>
      </c>
      <c r="AA322" s="65" t="str">
        <f t="shared" si="182"/>
        <v/>
      </c>
      <c r="AB322" s="65" t="str">
        <f t="shared" si="183"/>
        <v/>
      </c>
      <c r="AC322" s="65" t="str">
        <f t="shared" si="184"/>
        <v/>
      </c>
      <c r="AD322" s="66" t="str">
        <f t="shared" si="185"/>
        <v/>
      </c>
      <c r="AE322" s="66" t="str">
        <f>IF(AD322="","",SUM(AD$6:AD322))</f>
        <v/>
      </c>
      <c r="AF322" s="67" t="str">
        <f t="shared" si="186"/>
        <v/>
      </c>
      <c r="AG322" s="67" t="str">
        <f t="shared" si="187"/>
        <v/>
      </c>
      <c r="AH322" s="87" t="str">
        <f t="shared" si="188"/>
        <v/>
      </c>
      <c r="AI322" s="67" t="str">
        <f t="shared" si="189"/>
        <v/>
      </c>
      <c r="AJ322" s="67" t="str">
        <f t="shared" si="190"/>
        <v/>
      </c>
      <c r="AK322" s="67" t="str">
        <f t="shared" si="191"/>
        <v/>
      </c>
      <c r="AL322" s="68" t="str">
        <f t="shared" si="192"/>
        <v/>
      </c>
      <c r="AM322" s="68" t="str">
        <f>IF(AL322="","",SUM(AL$6:AL322))</f>
        <v/>
      </c>
      <c r="AN322" s="69" t="str">
        <f t="shared" si="193"/>
        <v/>
      </c>
      <c r="AO322" s="69" t="str">
        <f t="shared" si="194"/>
        <v/>
      </c>
      <c r="AP322" s="96" t="str">
        <f t="shared" si="195"/>
        <v/>
      </c>
      <c r="AQ322" s="69" t="str">
        <f t="shared" si="196"/>
        <v/>
      </c>
      <c r="AR322" s="69" t="str">
        <f t="shared" si="197"/>
        <v/>
      </c>
      <c r="AS322" s="69" t="str">
        <f t="shared" si="198"/>
        <v/>
      </c>
      <c r="AT322" s="70" t="str">
        <f t="shared" si="199"/>
        <v/>
      </c>
      <c r="AU322" s="70" t="str">
        <f>IF(AT322="","",SUM(AT$6:AT322))</f>
        <v/>
      </c>
      <c r="AV322" s="71" t="str">
        <f t="shared" si="200"/>
        <v/>
      </c>
      <c r="AW322" s="71" t="str">
        <f t="shared" si="201"/>
        <v/>
      </c>
      <c r="AX322" s="97" t="str">
        <f t="shared" si="202"/>
        <v/>
      </c>
      <c r="AY322" s="71" t="str">
        <f t="shared" si="203"/>
        <v/>
      </c>
      <c r="AZ322" s="71" t="str">
        <f t="shared" si="204"/>
        <v/>
      </c>
      <c r="BA322" s="180" t="str">
        <f t="shared" si="205"/>
        <v/>
      </c>
      <c r="BB322" s="101"/>
    </row>
    <row r="323" spans="1:54" ht="19.95" customHeight="1" x14ac:dyDescent="0.3">
      <c r="A323" s="98" t="str">
        <f>IF(B323="","",SUM(B$6:B323))</f>
        <v/>
      </c>
      <c r="B323" s="95" t="str">
        <f t="shared" si="170"/>
        <v/>
      </c>
      <c r="C323" s="16"/>
      <c r="D323" s="16"/>
      <c r="E323" s="15"/>
      <c r="F323" s="15"/>
      <c r="G323" s="15"/>
      <c r="H323" s="170"/>
      <c r="I323" s="72" t="str">
        <f t="shared" si="211"/>
        <v/>
      </c>
      <c r="J323" s="72" t="str">
        <f t="shared" si="211"/>
        <v/>
      </c>
      <c r="K323" s="72" t="str">
        <f t="shared" si="211"/>
        <v/>
      </c>
      <c r="L323" s="72" t="str">
        <f t="shared" si="211"/>
        <v/>
      </c>
      <c r="M323" s="81" t="str">
        <f t="shared" si="211"/>
        <v/>
      </c>
      <c r="N323" s="62" t="str">
        <f t="shared" si="171"/>
        <v/>
      </c>
      <c r="O323" s="62" t="str">
        <f>IF(N323="","",SUM(N$6:N323))</f>
        <v/>
      </c>
      <c r="P323" s="63" t="str">
        <f t="shared" si="172"/>
        <v/>
      </c>
      <c r="Q323" s="63" t="str">
        <f t="shared" si="173"/>
        <v/>
      </c>
      <c r="R323" s="79" t="str">
        <f t="shared" si="174"/>
        <v/>
      </c>
      <c r="S323" s="63" t="str">
        <f t="shared" si="175"/>
        <v/>
      </c>
      <c r="T323" s="63" t="str">
        <f t="shared" si="176"/>
        <v/>
      </c>
      <c r="U323" s="63" t="str">
        <f t="shared" si="177"/>
        <v/>
      </c>
      <c r="V323" s="64" t="str">
        <f t="shared" si="178"/>
        <v/>
      </c>
      <c r="W323" s="64" t="str">
        <f>IF(V323="","",SUM(V$6:V323))</f>
        <v/>
      </c>
      <c r="X323" s="65" t="str">
        <f t="shared" si="179"/>
        <v/>
      </c>
      <c r="Y323" s="65" t="str">
        <f t="shared" si="180"/>
        <v/>
      </c>
      <c r="Z323" s="65" t="str">
        <f t="shared" si="181"/>
        <v/>
      </c>
      <c r="AA323" s="65" t="str">
        <f t="shared" si="182"/>
        <v/>
      </c>
      <c r="AB323" s="65" t="str">
        <f t="shared" si="183"/>
        <v/>
      </c>
      <c r="AC323" s="65" t="str">
        <f t="shared" si="184"/>
        <v/>
      </c>
      <c r="AD323" s="66" t="str">
        <f t="shared" si="185"/>
        <v/>
      </c>
      <c r="AE323" s="66" t="str">
        <f>IF(AD323="","",SUM(AD$6:AD323))</f>
        <v/>
      </c>
      <c r="AF323" s="67" t="str">
        <f t="shared" si="186"/>
        <v/>
      </c>
      <c r="AG323" s="67" t="str">
        <f t="shared" si="187"/>
        <v/>
      </c>
      <c r="AH323" s="87" t="str">
        <f t="shared" si="188"/>
        <v/>
      </c>
      <c r="AI323" s="67" t="str">
        <f t="shared" si="189"/>
        <v/>
      </c>
      <c r="AJ323" s="67" t="str">
        <f t="shared" si="190"/>
        <v/>
      </c>
      <c r="AK323" s="67" t="str">
        <f t="shared" si="191"/>
        <v/>
      </c>
      <c r="AL323" s="68" t="str">
        <f t="shared" si="192"/>
        <v/>
      </c>
      <c r="AM323" s="68" t="str">
        <f>IF(AL323="","",SUM(AL$6:AL323))</f>
        <v/>
      </c>
      <c r="AN323" s="69" t="str">
        <f t="shared" si="193"/>
        <v/>
      </c>
      <c r="AO323" s="69" t="str">
        <f t="shared" si="194"/>
        <v/>
      </c>
      <c r="AP323" s="96" t="str">
        <f t="shared" si="195"/>
        <v/>
      </c>
      <c r="AQ323" s="69" t="str">
        <f t="shared" si="196"/>
        <v/>
      </c>
      <c r="AR323" s="69" t="str">
        <f t="shared" si="197"/>
        <v/>
      </c>
      <c r="AS323" s="69" t="str">
        <f t="shared" si="198"/>
        <v/>
      </c>
      <c r="AT323" s="70" t="str">
        <f t="shared" si="199"/>
        <v/>
      </c>
      <c r="AU323" s="70" t="str">
        <f>IF(AT323="","",SUM(AT$6:AT323))</f>
        <v/>
      </c>
      <c r="AV323" s="71" t="str">
        <f t="shared" si="200"/>
        <v/>
      </c>
      <c r="AW323" s="71" t="str">
        <f t="shared" si="201"/>
        <v/>
      </c>
      <c r="AX323" s="97" t="str">
        <f t="shared" si="202"/>
        <v/>
      </c>
      <c r="AY323" s="71" t="str">
        <f t="shared" si="203"/>
        <v/>
      </c>
      <c r="AZ323" s="71" t="str">
        <f t="shared" si="204"/>
        <v/>
      </c>
      <c r="BA323" s="180" t="str">
        <f t="shared" si="205"/>
        <v/>
      </c>
      <c r="BB323" s="101"/>
    </row>
    <row r="324" spans="1:54" ht="19.95" customHeight="1" x14ac:dyDescent="0.3">
      <c r="A324" s="98" t="str">
        <f>IF(B324="","",SUM(B$6:B324))</f>
        <v/>
      </c>
      <c r="B324" s="95" t="str">
        <f t="shared" si="170"/>
        <v/>
      </c>
      <c r="C324" s="16"/>
      <c r="D324" s="16"/>
      <c r="E324" s="15"/>
      <c r="F324" s="15"/>
      <c r="G324" s="15"/>
      <c r="H324" s="170"/>
      <c r="I324" s="72" t="str">
        <f t="shared" si="211"/>
        <v/>
      </c>
      <c r="J324" s="72" t="str">
        <f t="shared" si="211"/>
        <v/>
      </c>
      <c r="K324" s="72" t="str">
        <f t="shared" si="211"/>
        <v/>
      </c>
      <c r="L324" s="72" t="str">
        <f t="shared" si="211"/>
        <v/>
      </c>
      <c r="M324" s="81" t="str">
        <f t="shared" si="211"/>
        <v/>
      </c>
      <c r="N324" s="62" t="str">
        <f t="shared" si="171"/>
        <v/>
      </c>
      <c r="O324" s="62" t="str">
        <f>IF(N324="","",SUM(N$6:N324))</f>
        <v/>
      </c>
      <c r="P324" s="63" t="str">
        <f t="shared" si="172"/>
        <v/>
      </c>
      <c r="Q324" s="63" t="str">
        <f t="shared" si="173"/>
        <v/>
      </c>
      <c r="R324" s="79" t="str">
        <f t="shared" si="174"/>
        <v/>
      </c>
      <c r="S324" s="63" t="str">
        <f t="shared" si="175"/>
        <v/>
      </c>
      <c r="T324" s="63" t="str">
        <f t="shared" si="176"/>
        <v/>
      </c>
      <c r="U324" s="63" t="str">
        <f t="shared" si="177"/>
        <v/>
      </c>
      <c r="V324" s="64" t="str">
        <f t="shared" si="178"/>
        <v/>
      </c>
      <c r="W324" s="64" t="str">
        <f>IF(V324="","",SUM(V$6:V324))</f>
        <v/>
      </c>
      <c r="X324" s="65" t="str">
        <f t="shared" si="179"/>
        <v/>
      </c>
      <c r="Y324" s="65" t="str">
        <f t="shared" si="180"/>
        <v/>
      </c>
      <c r="Z324" s="65" t="str">
        <f t="shared" si="181"/>
        <v/>
      </c>
      <c r="AA324" s="65" t="str">
        <f t="shared" si="182"/>
        <v/>
      </c>
      <c r="AB324" s="65" t="str">
        <f t="shared" si="183"/>
        <v/>
      </c>
      <c r="AC324" s="65" t="str">
        <f t="shared" si="184"/>
        <v/>
      </c>
      <c r="AD324" s="66" t="str">
        <f t="shared" si="185"/>
        <v/>
      </c>
      <c r="AE324" s="66" t="str">
        <f>IF(AD324="","",SUM(AD$6:AD324))</f>
        <v/>
      </c>
      <c r="AF324" s="67" t="str">
        <f t="shared" si="186"/>
        <v/>
      </c>
      <c r="AG324" s="67" t="str">
        <f t="shared" si="187"/>
        <v/>
      </c>
      <c r="AH324" s="87" t="str">
        <f t="shared" si="188"/>
        <v/>
      </c>
      <c r="AI324" s="67" t="str">
        <f t="shared" si="189"/>
        <v/>
      </c>
      <c r="AJ324" s="67" t="str">
        <f t="shared" si="190"/>
        <v/>
      </c>
      <c r="AK324" s="67" t="str">
        <f t="shared" si="191"/>
        <v/>
      </c>
      <c r="AL324" s="68" t="str">
        <f t="shared" si="192"/>
        <v/>
      </c>
      <c r="AM324" s="68" t="str">
        <f>IF(AL324="","",SUM(AL$6:AL324))</f>
        <v/>
      </c>
      <c r="AN324" s="69" t="str">
        <f t="shared" si="193"/>
        <v/>
      </c>
      <c r="AO324" s="69" t="str">
        <f t="shared" si="194"/>
        <v/>
      </c>
      <c r="AP324" s="96" t="str">
        <f t="shared" si="195"/>
        <v/>
      </c>
      <c r="AQ324" s="69" t="str">
        <f t="shared" si="196"/>
        <v/>
      </c>
      <c r="AR324" s="69" t="str">
        <f t="shared" si="197"/>
        <v/>
      </c>
      <c r="AS324" s="69" t="str">
        <f t="shared" si="198"/>
        <v/>
      </c>
      <c r="AT324" s="70" t="str">
        <f t="shared" si="199"/>
        <v/>
      </c>
      <c r="AU324" s="70" t="str">
        <f>IF(AT324="","",SUM(AT$6:AT324))</f>
        <v/>
      </c>
      <c r="AV324" s="71" t="str">
        <f t="shared" si="200"/>
        <v/>
      </c>
      <c r="AW324" s="71" t="str">
        <f t="shared" si="201"/>
        <v/>
      </c>
      <c r="AX324" s="97" t="str">
        <f t="shared" si="202"/>
        <v/>
      </c>
      <c r="AY324" s="71" t="str">
        <f t="shared" si="203"/>
        <v/>
      </c>
      <c r="AZ324" s="71" t="str">
        <f t="shared" si="204"/>
        <v/>
      </c>
      <c r="BA324" s="180" t="str">
        <f t="shared" si="205"/>
        <v/>
      </c>
      <c r="BB324" s="101"/>
    </row>
    <row r="325" spans="1:54" ht="19.95" customHeight="1" x14ac:dyDescent="0.3">
      <c r="A325" s="98" t="str">
        <f>IF(B325="","",SUM(B$6:B325))</f>
        <v/>
      </c>
      <c r="B325" s="95" t="str">
        <f t="shared" si="170"/>
        <v/>
      </c>
      <c r="C325" s="16"/>
      <c r="D325" s="16"/>
      <c r="E325" s="15"/>
      <c r="F325" s="15"/>
      <c r="G325" s="15"/>
      <c r="H325" s="170"/>
      <c r="I325" s="72" t="str">
        <f t="shared" si="211"/>
        <v/>
      </c>
      <c r="J325" s="72" t="str">
        <f t="shared" si="211"/>
        <v/>
      </c>
      <c r="K325" s="72" t="str">
        <f t="shared" si="211"/>
        <v/>
      </c>
      <c r="L325" s="72" t="str">
        <f t="shared" si="211"/>
        <v/>
      </c>
      <c r="M325" s="81" t="str">
        <f t="shared" si="211"/>
        <v/>
      </c>
      <c r="N325" s="62" t="str">
        <f t="shared" si="171"/>
        <v/>
      </c>
      <c r="O325" s="62" t="str">
        <f>IF(N325="","",SUM(N$6:N325))</f>
        <v/>
      </c>
      <c r="P325" s="63" t="str">
        <f t="shared" si="172"/>
        <v/>
      </c>
      <c r="Q325" s="63" t="str">
        <f t="shared" si="173"/>
        <v/>
      </c>
      <c r="R325" s="79" t="str">
        <f t="shared" si="174"/>
        <v/>
      </c>
      <c r="S325" s="63" t="str">
        <f t="shared" si="175"/>
        <v/>
      </c>
      <c r="T325" s="63" t="str">
        <f t="shared" si="176"/>
        <v/>
      </c>
      <c r="U325" s="63" t="str">
        <f t="shared" si="177"/>
        <v/>
      </c>
      <c r="V325" s="64" t="str">
        <f t="shared" si="178"/>
        <v/>
      </c>
      <c r="W325" s="64" t="str">
        <f>IF(V325="","",SUM(V$6:V325))</f>
        <v/>
      </c>
      <c r="X325" s="65" t="str">
        <f t="shared" si="179"/>
        <v/>
      </c>
      <c r="Y325" s="65" t="str">
        <f t="shared" si="180"/>
        <v/>
      </c>
      <c r="Z325" s="65" t="str">
        <f t="shared" si="181"/>
        <v/>
      </c>
      <c r="AA325" s="65" t="str">
        <f t="shared" si="182"/>
        <v/>
      </c>
      <c r="AB325" s="65" t="str">
        <f t="shared" si="183"/>
        <v/>
      </c>
      <c r="AC325" s="65" t="str">
        <f t="shared" si="184"/>
        <v/>
      </c>
      <c r="AD325" s="66" t="str">
        <f t="shared" si="185"/>
        <v/>
      </c>
      <c r="AE325" s="66" t="str">
        <f>IF(AD325="","",SUM(AD$6:AD325))</f>
        <v/>
      </c>
      <c r="AF325" s="67" t="str">
        <f t="shared" si="186"/>
        <v/>
      </c>
      <c r="AG325" s="67" t="str">
        <f t="shared" si="187"/>
        <v/>
      </c>
      <c r="AH325" s="87" t="str">
        <f t="shared" si="188"/>
        <v/>
      </c>
      <c r="AI325" s="67" t="str">
        <f t="shared" si="189"/>
        <v/>
      </c>
      <c r="AJ325" s="67" t="str">
        <f t="shared" si="190"/>
        <v/>
      </c>
      <c r="AK325" s="67" t="str">
        <f t="shared" si="191"/>
        <v/>
      </c>
      <c r="AL325" s="68" t="str">
        <f t="shared" si="192"/>
        <v/>
      </c>
      <c r="AM325" s="68" t="str">
        <f>IF(AL325="","",SUM(AL$6:AL325))</f>
        <v/>
      </c>
      <c r="AN325" s="69" t="str">
        <f t="shared" si="193"/>
        <v/>
      </c>
      <c r="AO325" s="69" t="str">
        <f t="shared" si="194"/>
        <v/>
      </c>
      <c r="AP325" s="96" t="str">
        <f t="shared" si="195"/>
        <v/>
      </c>
      <c r="AQ325" s="69" t="str">
        <f t="shared" si="196"/>
        <v/>
      </c>
      <c r="AR325" s="69" t="str">
        <f t="shared" si="197"/>
        <v/>
      </c>
      <c r="AS325" s="69" t="str">
        <f t="shared" si="198"/>
        <v/>
      </c>
      <c r="AT325" s="70" t="str">
        <f t="shared" si="199"/>
        <v/>
      </c>
      <c r="AU325" s="70" t="str">
        <f>IF(AT325="","",SUM(AT$6:AT325))</f>
        <v/>
      </c>
      <c r="AV325" s="71" t="str">
        <f t="shared" si="200"/>
        <v/>
      </c>
      <c r="AW325" s="71" t="str">
        <f t="shared" si="201"/>
        <v/>
      </c>
      <c r="AX325" s="97" t="str">
        <f t="shared" si="202"/>
        <v/>
      </c>
      <c r="AY325" s="71" t="str">
        <f t="shared" si="203"/>
        <v/>
      </c>
      <c r="AZ325" s="71" t="str">
        <f t="shared" si="204"/>
        <v/>
      </c>
      <c r="BA325" s="180" t="str">
        <f t="shared" si="205"/>
        <v/>
      </c>
      <c r="BB325" s="101"/>
    </row>
    <row r="326" spans="1:54" ht="19.95" customHeight="1" x14ac:dyDescent="0.3">
      <c r="A326" s="98" t="str">
        <f>IF(B326="","",SUM(B$6:B326))</f>
        <v/>
      </c>
      <c r="B326" s="95" t="str">
        <f t="shared" ref="B326:B389" si="212">IF($C326="","",1)</f>
        <v/>
      </c>
      <c r="C326" s="16"/>
      <c r="D326" s="16"/>
      <c r="E326" s="15"/>
      <c r="F326" s="15"/>
      <c r="G326" s="15"/>
      <c r="H326" s="170"/>
      <c r="I326" s="72" t="str">
        <f t="shared" ref="I326:M335" si="213">IF($D326=I$5,"TRUE","")</f>
        <v/>
      </c>
      <c r="J326" s="72" t="str">
        <f t="shared" si="213"/>
        <v/>
      </c>
      <c r="K326" s="72" t="str">
        <f t="shared" si="213"/>
        <v/>
      </c>
      <c r="L326" s="72" t="str">
        <f t="shared" si="213"/>
        <v/>
      </c>
      <c r="M326" s="81" t="str">
        <f t="shared" si="213"/>
        <v/>
      </c>
      <c r="N326" s="62" t="str">
        <f t="shared" ref="N326:N389" si="214">IF($P326="","",1)</f>
        <v/>
      </c>
      <c r="O326" s="62" t="str">
        <f>IF(N326="","",SUM(N$6:N326))</f>
        <v/>
      </c>
      <c r="P326" s="63" t="str">
        <f t="shared" ref="P326:P389" si="215">IF($I326="TRUE",C326,"")</f>
        <v/>
      </c>
      <c r="Q326" s="63" t="str">
        <f t="shared" ref="Q326:Q389" si="216">IF($I326="TRUE",D326,"")</f>
        <v/>
      </c>
      <c r="R326" s="79" t="str">
        <f t="shared" ref="R326:R389" si="217">IF($I326="TRUE",E326,"")</f>
        <v/>
      </c>
      <c r="S326" s="63" t="str">
        <f t="shared" ref="S326:S389" si="218">IF($I326="TRUE",F326,"")</f>
        <v/>
      </c>
      <c r="T326" s="63" t="str">
        <f t="shared" ref="T326:T389" si="219">IF($I326="TRUE",G326,"")</f>
        <v/>
      </c>
      <c r="U326" s="63" t="str">
        <f t="shared" ref="U326:U389" si="220">IF($H326="","",IF(OR(I326="TRUE"),$H326,""))</f>
        <v/>
      </c>
      <c r="V326" s="64" t="str">
        <f t="shared" ref="V326:V389" si="221">IF(X326="","",1)</f>
        <v/>
      </c>
      <c r="W326" s="64" t="str">
        <f>IF(V326="","",SUM(V$6:V326))</f>
        <v/>
      </c>
      <c r="X326" s="65" t="str">
        <f t="shared" ref="X326:X389" si="222">IF($J326="TRUE",C326,"")</f>
        <v/>
      </c>
      <c r="Y326" s="65" t="str">
        <f t="shared" ref="Y326:Y389" si="223">IF($J326="TRUE",D326,"")</f>
        <v/>
      </c>
      <c r="Z326" s="65" t="str">
        <f t="shared" ref="Z326:Z389" si="224">IF($J326="TRUE",E326,"")</f>
        <v/>
      </c>
      <c r="AA326" s="65" t="str">
        <f t="shared" ref="AA326:AA389" si="225">IF($J326="TRUE",F326,"")</f>
        <v/>
      </c>
      <c r="AB326" s="65" t="str">
        <f t="shared" ref="AB326:AB389" si="226">IF($J326="TRUE",G326,"")</f>
        <v/>
      </c>
      <c r="AC326" s="65" t="str">
        <f t="shared" ref="AC326:AC389" si="227">IF($H326="","",IF(OR(J326="TRUE"),$H326,""))</f>
        <v/>
      </c>
      <c r="AD326" s="66" t="str">
        <f t="shared" ref="AD326:AD389" si="228">IF(AF326="","",1)</f>
        <v/>
      </c>
      <c r="AE326" s="66" t="str">
        <f>IF(AD326="","",SUM(AD$6:AD326))</f>
        <v/>
      </c>
      <c r="AF326" s="67" t="str">
        <f t="shared" ref="AF326:AF389" si="229">IF($K326="TRUE",C326,"")</f>
        <v/>
      </c>
      <c r="AG326" s="67" t="str">
        <f t="shared" ref="AG326:AG389" si="230">IF($K326="TRUE",D326,"")</f>
        <v/>
      </c>
      <c r="AH326" s="87" t="str">
        <f t="shared" ref="AH326:AH389" si="231">IF($K326="TRUE",E326,"")</f>
        <v/>
      </c>
      <c r="AI326" s="67" t="str">
        <f t="shared" ref="AI326:AI389" si="232">IF($K326="TRUE",F326,"")</f>
        <v/>
      </c>
      <c r="AJ326" s="67" t="str">
        <f t="shared" ref="AJ326:AJ389" si="233">IF($K326="TRUE",G326,"")</f>
        <v/>
      </c>
      <c r="AK326" s="67" t="str">
        <f t="shared" ref="AK326:AK389" si="234">IF($H326="","",IF(OR(K326="TRUE"),$H326,""))</f>
        <v/>
      </c>
      <c r="AL326" s="68" t="str">
        <f t="shared" ref="AL326:AL389" si="235">IF(AN326="","",1)</f>
        <v/>
      </c>
      <c r="AM326" s="68" t="str">
        <f>IF(AL326="","",SUM(AL$6:AL326))</f>
        <v/>
      </c>
      <c r="AN326" s="69" t="str">
        <f t="shared" ref="AN326:AN389" si="236">IF($L326="TRUE",C326,"")</f>
        <v/>
      </c>
      <c r="AO326" s="69" t="str">
        <f t="shared" ref="AO326:AO389" si="237">IF($L326="TRUE",D326,"")</f>
        <v/>
      </c>
      <c r="AP326" s="96" t="str">
        <f t="shared" ref="AP326:AP389" si="238">IF($L326="TRUE",E326,"")</f>
        <v/>
      </c>
      <c r="AQ326" s="69" t="str">
        <f t="shared" ref="AQ326:AQ389" si="239">IF($L326="TRUE",F326,"")</f>
        <v/>
      </c>
      <c r="AR326" s="69" t="str">
        <f t="shared" ref="AR326:AR389" si="240">IF($L326="TRUE",G326,"")</f>
        <v/>
      </c>
      <c r="AS326" s="69" t="str">
        <f t="shared" ref="AS326:AS389" si="241">IF($H326="","",IF(OR(L326="TRUE"),$H326,""))</f>
        <v/>
      </c>
      <c r="AT326" s="70" t="str">
        <f t="shared" ref="AT326:AT389" si="242">IF(AV326="","",1)</f>
        <v/>
      </c>
      <c r="AU326" s="70" t="str">
        <f>IF(AT326="","",SUM(AT$6:AT326))</f>
        <v/>
      </c>
      <c r="AV326" s="71" t="str">
        <f t="shared" ref="AV326:AV389" si="243">IF($M326="TRUE",C326,"")</f>
        <v/>
      </c>
      <c r="AW326" s="71" t="str">
        <f t="shared" ref="AW326:AW389" si="244">IF($M326="TRUE",D326,"")</f>
        <v/>
      </c>
      <c r="AX326" s="97" t="str">
        <f t="shared" ref="AX326:AX389" si="245">IF($M326="TRUE",E326,"")</f>
        <v/>
      </c>
      <c r="AY326" s="71" t="str">
        <f t="shared" ref="AY326:AY389" si="246">IF($M326="TRUE",F326,"")</f>
        <v/>
      </c>
      <c r="AZ326" s="71" t="str">
        <f t="shared" ref="AZ326:AZ389" si="247">IF($M326="TRUE",G326,"")</f>
        <v/>
      </c>
      <c r="BA326" s="180" t="str">
        <f t="shared" ref="BA326:BA389" si="248">IF($H326="","",IF(OR(M326="TRUE"),$H326,""))</f>
        <v/>
      </c>
      <c r="BB326" s="101"/>
    </row>
    <row r="327" spans="1:54" ht="19.95" customHeight="1" x14ac:dyDescent="0.3">
      <c r="A327" s="98" t="str">
        <f>IF(B327="","",SUM(B$6:B327))</f>
        <v/>
      </c>
      <c r="B327" s="95" t="str">
        <f t="shared" si="212"/>
        <v/>
      </c>
      <c r="C327" s="16"/>
      <c r="D327" s="16"/>
      <c r="E327" s="15"/>
      <c r="F327" s="15"/>
      <c r="G327" s="15"/>
      <c r="H327" s="170"/>
      <c r="I327" s="72" t="str">
        <f t="shared" si="213"/>
        <v/>
      </c>
      <c r="J327" s="72" t="str">
        <f t="shared" si="213"/>
        <v/>
      </c>
      <c r="K327" s="72" t="str">
        <f t="shared" si="213"/>
        <v/>
      </c>
      <c r="L327" s="72" t="str">
        <f t="shared" si="213"/>
        <v/>
      </c>
      <c r="M327" s="81" t="str">
        <f t="shared" si="213"/>
        <v/>
      </c>
      <c r="N327" s="62" t="str">
        <f t="shared" si="214"/>
        <v/>
      </c>
      <c r="O327" s="62" t="str">
        <f>IF(N327="","",SUM(N$6:N327))</f>
        <v/>
      </c>
      <c r="P327" s="63" t="str">
        <f t="shared" si="215"/>
        <v/>
      </c>
      <c r="Q327" s="63" t="str">
        <f t="shared" si="216"/>
        <v/>
      </c>
      <c r="R327" s="79" t="str">
        <f t="shared" si="217"/>
        <v/>
      </c>
      <c r="S327" s="63" t="str">
        <f t="shared" si="218"/>
        <v/>
      </c>
      <c r="T327" s="63" t="str">
        <f t="shared" si="219"/>
        <v/>
      </c>
      <c r="U327" s="63" t="str">
        <f t="shared" si="220"/>
        <v/>
      </c>
      <c r="V327" s="64" t="str">
        <f t="shared" si="221"/>
        <v/>
      </c>
      <c r="W327" s="64" t="str">
        <f>IF(V327="","",SUM(V$6:V327))</f>
        <v/>
      </c>
      <c r="X327" s="65" t="str">
        <f t="shared" si="222"/>
        <v/>
      </c>
      <c r="Y327" s="65" t="str">
        <f t="shared" si="223"/>
        <v/>
      </c>
      <c r="Z327" s="65" t="str">
        <f t="shared" si="224"/>
        <v/>
      </c>
      <c r="AA327" s="65" t="str">
        <f t="shared" si="225"/>
        <v/>
      </c>
      <c r="AB327" s="65" t="str">
        <f t="shared" si="226"/>
        <v/>
      </c>
      <c r="AC327" s="65" t="str">
        <f t="shared" si="227"/>
        <v/>
      </c>
      <c r="AD327" s="66" t="str">
        <f t="shared" si="228"/>
        <v/>
      </c>
      <c r="AE327" s="66" t="str">
        <f>IF(AD327="","",SUM(AD$6:AD327))</f>
        <v/>
      </c>
      <c r="AF327" s="67" t="str">
        <f t="shared" si="229"/>
        <v/>
      </c>
      <c r="AG327" s="67" t="str">
        <f t="shared" si="230"/>
        <v/>
      </c>
      <c r="AH327" s="87" t="str">
        <f t="shared" si="231"/>
        <v/>
      </c>
      <c r="AI327" s="67" t="str">
        <f t="shared" si="232"/>
        <v/>
      </c>
      <c r="AJ327" s="67" t="str">
        <f t="shared" si="233"/>
        <v/>
      </c>
      <c r="AK327" s="67" t="str">
        <f t="shared" si="234"/>
        <v/>
      </c>
      <c r="AL327" s="68" t="str">
        <f t="shared" si="235"/>
        <v/>
      </c>
      <c r="AM327" s="68" t="str">
        <f>IF(AL327="","",SUM(AL$6:AL327))</f>
        <v/>
      </c>
      <c r="AN327" s="69" t="str">
        <f t="shared" si="236"/>
        <v/>
      </c>
      <c r="AO327" s="69" t="str">
        <f t="shared" si="237"/>
        <v/>
      </c>
      <c r="AP327" s="96" t="str">
        <f t="shared" si="238"/>
        <v/>
      </c>
      <c r="AQ327" s="69" t="str">
        <f t="shared" si="239"/>
        <v/>
      </c>
      <c r="AR327" s="69" t="str">
        <f t="shared" si="240"/>
        <v/>
      </c>
      <c r="AS327" s="69" t="str">
        <f t="shared" si="241"/>
        <v/>
      </c>
      <c r="AT327" s="70" t="str">
        <f t="shared" si="242"/>
        <v/>
      </c>
      <c r="AU327" s="70" t="str">
        <f>IF(AT327="","",SUM(AT$6:AT327))</f>
        <v/>
      </c>
      <c r="AV327" s="71" t="str">
        <f t="shared" si="243"/>
        <v/>
      </c>
      <c r="AW327" s="71" t="str">
        <f t="shared" si="244"/>
        <v/>
      </c>
      <c r="AX327" s="97" t="str">
        <f t="shared" si="245"/>
        <v/>
      </c>
      <c r="AY327" s="71" t="str">
        <f t="shared" si="246"/>
        <v/>
      </c>
      <c r="AZ327" s="71" t="str">
        <f t="shared" si="247"/>
        <v/>
      </c>
      <c r="BA327" s="180" t="str">
        <f t="shared" si="248"/>
        <v/>
      </c>
      <c r="BB327" s="101"/>
    </row>
    <row r="328" spans="1:54" ht="19.95" customHeight="1" x14ac:dyDescent="0.3">
      <c r="A328" s="98" t="str">
        <f>IF(B328="","",SUM(B$6:B328))</f>
        <v/>
      </c>
      <c r="B328" s="95" t="str">
        <f t="shared" si="212"/>
        <v/>
      </c>
      <c r="C328" s="16"/>
      <c r="D328" s="16"/>
      <c r="E328" s="15"/>
      <c r="F328" s="15"/>
      <c r="G328" s="15"/>
      <c r="H328" s="170"/>
      <c r="I328" s="72" t="str">
        <f t="shared" si="213"/>
        <v/>
      </c>
      <c r="J328" s="72" t="str">
        <f t="shared" si="213"/>
        <v/>
      </c>
      <c r="K328" s="72" t="str">
        <f t="shared" si="213"/>
        <v/>
      </c>
      <c r="L328" s="72" t="str">
        <f t="shared" si="213"/>
        <v/>
      </c>
      <c r="M328" s="81" t="str">
        <f t="shared" si="213"/>
        <v/>
      </c>
      <c r="N328" s="62" t="str">
        <f t="shared" si="214"/>
        <v/>
      </c>
      <c r="O328" s="62" t="str">
        <f>IF(N328="","",SUM(N$6:N328))</f>
        <v/>
      </c>
      <c r="P328" s="63" t="str">
        <f t="shared" si="215"/>
        <v/>
      </c>
      <c r="Q328" s="63" t="str">
        <f t="shared" si="216"/>
        <v/>
      </c>
      <c r="R328" s="79" t="str">
        <f t="shared" si="217"/>
        <v/>
      </c>
      <c r="S328" s="63" t="str">
        <f t="shared" si="218"/>
        <v/>
      </c>
      <c r="T328" s="63" t="str">
        <f t="shared" si="219"/>
        <v/>
      </c>
      <c r="U328" s="63" t="str">
        <f t="shared" si="220"/>
        <v/>
      </c>
      <c r="V328" s="64" t="str">
        <f t="shared" si="221"/>
        <v/>
      </c>
      <c r="W328" s="64" t="str">
        <f>IF(V328="","",SUM(V$6:V328))</f>
        <v/>
      </c>
      <c r="X328" s="65" t="str">
        <f t="shared" si="222"/>
        <v/>
      </c>
      <c r="Y328" s="65" t="str">
        <f t="shared" si="223"/>
        <v/>
      </c>
      <c r="Z328" s="65" t="str">
        <f t="shared" si="224"/>
        <v/>
      </c>
      <c r="AA328" s="65" t="str">
        <f t="shared" si="225"/>
        <v/>
      </c>
      <c r="AB328" s="65" t="str">
        <f t="shared" si="226"/>
        <v/>
      </c>
      <c r="AC328" s="65" t="str">
        <f t="shared" si="227"/>
        <v/>
      </c>
      <c r="AD328" s="66" t="str">
        <f t="shared" si="228"/>
        <v/>
      </c>
      <c r="AE328" s="66" t="str">
        <f>IF(AD328="","",SUM(AD$6:AD328))</f>
        <v/>
      </c>
      <c r="AF328" s="67" t="str">
        <f t="shared" si="229"/>
        <v/>
      </c>
      <c r="AG328" s="67" t="str">
        <f t="shared" si="230"/>
        <v/>
      </c>
      <c r="AH328" s="87" t="str">
        <f t="shared" si="231"/>
        <v/>
      </c>
      <c r="AI328" s="67" t="str">
        <f t="shared" si="232"/>
        <v/>
      </c>
      <c r="AJ328" s="67" t="str">
        <f t="shared" si="233"/>
        <v/>
      </c>
      <c r="AK328" s="67" t="str">
        <f t="shared" si="234"/>
        <v/>
      </c>
      <c r="AL328" s="68" t="str">
        <f t="shared" si="235"/>
        <v/>
      </c>
      <c r="AM328" s="68" t="str">
        <f>IF(AL328="","",SUM(AL$6:AL328))</f>
        <v/>
      </c>
      <c r="AN328" s="69" t="str">
        <f t="shared" si="236"/>
        <v/>
      </c>
      <c r="AO328" s="69" t="str">
        <f t="shared" si="237"/>
        <v/>
      </c>
      <c r="AP328" s="96" t="str">
        <f t="shared" si="238"/>
        <v/>
      </c>
      <c r="AQ328" s="69" t="str">
        <f t="shared" si="239"/>
        <v/>
      </c>
      <c r="AR328" s="69" t="str">
        <f t="shared" si="240"/>
        <v/>
      </c>
      <c r="AS328" s="69" t="str">
        <f t="shared" si="241"/>
        <v/>
      </c>
      <c r="AT328" s="70" t="str">
        <f t="shared" si="242"/>
        <v/>
      </c>
      <c r="AU328" s="70" t="str">
        <f>IF(AT328="","",SUM(AT$6:AT328))</f>
        <v/>
      </c>
      <c r="AV328" s="71" t="str">
        <f t="shared" si="243"/>
        <v/>
      </c>
      <c r="AW328" s="71" t="str">
        <f t="shared" si="244"/>
        <v/>
      </c>
      <c r="AX328" s="97" t="str">
        <f t="shared" si="245"/>
        <v/>
      </c>
      <c r="AY328" s="71" t="str">
        <f t="shared" si="246"/>
        <v/>
      </c>
      <c r="AZ328" s="71" t="str">
        <f t="shared" si="247"/>
        <v/>
      </c>
      <c r="BA328" s="180" t="str">
        <f t="shared" si="248"/>
        <v/>
      </c>
      <c r="BB328" s="101"/>
    </row>
    <row r="329" spans="1:54" ht="19.95" customHeight="1" x14ac:dyDescent="0.3">
      <c r="A329" s="98" t="str">
        <f>IF(B329="","",SUM(B$6:B329))</f>
        <v/>
      </c>
      <c r="B329" s="95" t="str">
        <f t="shared" si="212"/>
        <v/>
      </c>
      <c r="C329" s="16"/>
      <c r="D329" s="16"/>
      <c r="E329" s="15"/>
      <c r="F329" s="15"/>
      <c r="G329" s="15"/>
      <c r="H329" s="170"/>
      <c r="I329" s="72" t="str">
        <f t="shared" si="213"/>
        <v/>
      </c>
      <c r="J329" s="72" t="str">
        <f t="shared" si="213"/>
        <v/>
      </c>
      <c r="K329" s="72" t="str">
        <f t="shared" si="213"/>
        <v/>
      </c>
      <c r="L329" s="72" t="str">
        <f t="shared" si="213"/>
        <v/>
      </c>
      <c r="M329" s="81" t="str">
        <f t="shared" si="213"/>
        <v/>
      </c>
      <c r="N329" s="62" t="str">
        <f t="shared" si="214"/>
        <v/>
      </c>
      <c r="O329" s="62" t="str">
        <f>IF(N329="","",SUM(N$6:N329))</f>
        <v/>
      </c>
      <c r="P329" s="63" t="str">
        <f t="shared" si="215"/>
        <v/>
      </c>
      <c r="Q329" s="63" t="str">
        <f t="shared" si="216"/>
        <v/>
      </c>
      <c r="R329" s="79" t="str">
        <f t="shared" si="217"/>
        <v/>
      </c>
      <c r="S329" s="63" t="str">
        <f t="shared" si="218"/>
        <v/>
      </c>
      <c r="T329" s="63" t="str">
        <f t="shared" si="219"/>
        <v/>
      </c>
      <c r="U329" s="63" t="str">
        <f t="shared" si="220"/>
        <v/>
      </c>
      <c r="V329" s="64" t="str">
        <f t="shared" si="221"/>
        <v/>
      </c>
      <c r="W329" s="64" t="str">
        <f>IF(V329="","",SUM(V$6:V329))</f>
        <v/>
      </c>
      <c r="X329" s="65" t="str">
        <f t="shared" si="222"/>
        <v/>
      </c>
      <c r="Y329" s="65" t="str">
        <f t="shared" si="223"/>
        <v/>
      </c>
      <c r="Z329" s="65" t="str">
        <f t="shared" si="224"/>
        <v/>
      </c>
      <c r="AA329" s="65" t="str">
        <f t="shared" si="225"/>
        <v/>
      </c>
      <c r="AB329" s="65" t="str">
        <f t="shared" si="226"/>
        <v/>
      </c>
      <c r="AC329" s="65" t="str">
        <f t="shared" si="227"/>
        <v/>
      </c>
      <c r="AD329" s="66" t="str">
        <f t="shared" si="228"/>
        <v/>
      </c>
      <c r="AE329" s="66" t="str">
        <f>IF(AD329="","",SUM(AD$6:AD329))</f>
        <v/>
      </c>
      <c r="AF329" s="67" t="str">
        <f t="shared" si="229"/>
        <v/>
      </c>
      <c r="AG329" s="67" t="str">
        <f t="shared" si="230"/>
        <v/>
      </c>
      <c r="AH329" s="87" t="str">
        <f t="shared" si="231"/>
        <v/>
      </c>
      <c r="AI329" s="67" t="str">
        <f t="shared" si="232"/>
        <v/>
      </c>
      <c r="AJ329" s="67" t="str">
        <f t="shared" si="233"/>
        <v/>
      </c>
      <c r="AK329" s="67" t="str">
        <f t="shared" si="234"/>
        <v/>
      </c>
      <c r="AL329" s="68" t="str">
        <f t="shared" si="235"/>
        <v/>
      </c>
      <c r="AM329" s="68" t="str">
        <f>IF(AL329="","",SUM(AL$6:AL329))</f>
        <v/>
      </c>
      <c r="AN329" s="69" t="str">
        <f t="shared" si="236"/>
        <v/>
      </c>
      <c r="AO329" s="69" t="str">
        <f t="shared" si="237"/>
        <v/>
      </c>
      <c r="AP329" s="96" t="str">
        <f t="shared" si="238"/>
        <v/>
      </c>
      <c r="AQ329" s="69" t="str">
        <f t="shared" si="239"/>
        <v/>
      </c>
      <c r="AR329" s="69" t="str">
        <f t="shared" si="240"/>
        <v/>
      </c>
      <c r="AS329" s="69" t="str">
        <f t="shared" si="241"/>
        <v/>
      </c>
      <c r="AT329" s="70" t="str">
        <f t="shared" si="242"/>
        <v/>
      </c>
      <c r="AU329" s="70" t="str">
        <f>IF(AT329="","",SUM(AT$6:AT329))</f>
        <v/>
      </c>
      <c r="AV329" s="71" t="str">
        <f t="shared" si="243"/>
        <v/>
      </c>
      <c r="AW329" s="71" t="str">
        <f t="shared" si="244"/>
        <v/>
      </c>
      <c r="AX329" s="97" t="str">
        <f t="shared" si="245"/>
        <v/>
      </c>
      <c r="AY329" s="71" t="str">
        <f t="shared" si="246"/>
        <v/>
      </c>
      <c r="AZ329" s="71" t="str">
        <f t="shared" si="247"/>
        <v/>
      </c>
      <c r="BA329" s="180" t="str">
        <f t="shared" si="248"/>
        <v/>
      </c>
      <c r="BB329" s="101"/>
    </row>
    <row r="330" spans="1:54" ht="19.95" customHeight="1" x14ac:dyDescent="0.3">
      <c r="A330" s="98" t="str">
        <f>IF(B330="","",SUM(B$6:B330))</f>
        <v/>
      </c>
      <c r="B330" s="95" t="str">
        <f t="shared" si="212"/>
        <v/>
      </c>
      <c r="C330" s="16"/>
      <c r="D330" s="16"/>
      <c r="E330" s="15"/>
      <c r="F330" s="15"/>
      <c r="G330" s="15"/>
      <c r="H330" s="170"/>
      <c r="I330" s="72" t="str">
        <f t="shared" si="213"/>
        <v/>
      </c>
      <c r="J330" s="72" t="str">
        <f t="shared" si="213"/>
        <v/>
      </c>
      <c r="K330" s="72" t="str">
        <f t="shared" si="213"/>
        <v/>
      </c>
      <c r="L330" s="72" t="str">
        <f t="shared" si="213"/>
        <v/>
      </c>
      <c r="M330" s="81" t="str">
        <f t="shared" si="213"/>
        <v/>
      </c>
      <c r="N330" s="62" t="str">
        <f t="shared" si="214"/>
        <v/>
      </c>
      <c r="O330" s="62" t="str">
        <f>IF(N330="","",SUM(N$6:N330))</f>
        <v/>
      </c>
      <c r="P330" s="63" t="str">
        <f t="shared" si="215"/>
        <v/>
      </c>
      <c r="Q330" s="63" t="str">
        <f t="shared" si="216"/>
        <v/>
      </c>
      <c r="R330" s="79" t="str">
        <f t="shared" si="217"/>
        <v/>
      </c>
      <c r="S330" s="63" t="str">
        <f t="shared" si="218"/>
        <v/>
      </c>
      <c r="T330" s="63" t="str">
        <f t="shared" si="219"/>
        <v/>
      </c>
      <c r="U330" s="63" t="str">
        <f t="shared" si="220"/>
        <v/>
      </c>
      <c r="V330" s="64" t="str">
        <f t="shared" si="221"/>
        <v/>
      </c>
      <c r="W330" s="64" t="str">
        <f>IF(V330="","",SUM(V$6:V330))</f>
        <v/>
      </c>
      <c r="X330" s="65" t="str">
        <f t="shared" si="222"/>
        <v/>
      </c>
      <c r="Y330" s="65" t="str">
        <f t="shared" si="223"/>
        <v/>
      </c>
      <c r="Z330" s="65" t="str">
        <f t="shared" si="224"/>
        <v/>
      </c>
      <c r="AA330" s="65" t="str">
        <f t="shared" si="225"/>
        <v/>
      </c>
      <c r="AB330" s="65" t="str">
        <f t="shared" si="226"/>
        <v/>
      </c>
      <c r="AC330" s="65" t="str">
        <f t="shared" si="227"/>
        <v/>
      </c>
      <c r="AD330" s="66" t="str">
        <f t="shared" si="228"/>
        <v/>
      </c>
      <c r="AE330" s="66" t="str">
        <f>IF(AD330="","",SUM(AD$6:AD330))</f>
        <v/>
      </c>
      <c r="AF330" s="67" t="str">
        <f t="shared" si="229"/>
        <v/>
      </c>
      <c r="AG330" s="67" t="str">
        <f t="shared" si="230"/>
        <v/>
      </c>
      <c r="AH330" s="87" t="str">
        <f t="shared" si="231"/>
        <v/>
      </c>
      <c r="AI330" s="67" t="str">
        <f t="shared" si="232"/>
        <v/>
      </c>
      <c r="AJ330" s="67" t="str">
        <f t="shared" si="233"/>
        <v/>
      </c>
      <c r="AK330" s="67" t="str">
        <f t="shared" si="234"/>
        <v/>
      </c>
      <c r="AL330" s="68" t="str">
        <f t="shared" si="235"/>
        <v/>
      </c>
      <c r="AM330" s="68" t="str">
        <f>IF(AL330="","",SUM(AL$6:AL330))</f>
        <v/>
      </c>
      <c r="AN330" s="69" t="str">
        <f t="shared" si="236"/>
        <v/>
      </c>
      <c r="AO330" s="69" t="str">
        <f t="shared" si="237"/>
        <v/>
      </c>
      <c r="AP330" s="96" t="str">
        <f t="shared" si="238"/>
        <v/>
      </c>
      <c r="AQ330" s="69" t="str">
        <f t="shared" si="239"/>
        <v/>
      </c>
      <c r="AR330" s="69" t="str">
        <f t="shared" si="240"/>
        <v/>
      </c>
      <c r="AS330" s="69" t="str">
        <f t="shared" si="241"/>
        <v/>
      </c>
      <c r="AT330" s="70" t="str">
        <f t="shared" si="242"/>
        <v/>
      </c>
      <c r="AU330" s="70" t="str">
        <f>IF(AT330="","",SUM(AT$6:AT330))</f>
        <v/>
      </c>
      <c r="AV330" s="71" t="str">
        <f t="shared" si="243"/>
        <v/>
      </c>
      <c r="AW330" s="71" t="str">
        <f t="shared" si="244"/>
        <v/>
      </c>
      <c r="AX330" s="97" t="str">
        <f t="shared" si="245"/>
        <v/>
      </c>
      <c r="AY330" s="71" t="str">
        <f t="shared" si="246"/>
        <v/>
      </c>
      <c r="AZ330" s="71" t="str">
        <f t="shared" si="247"/>
        <v/>
      </c>
      <c r="BA330" s="180" t="str">
        <f t="shared" si="248"/>
        <v/>
      </c>
      <c r="BB330" s="101"/>
    </row>
    <row r="331" spans="1:54" ht="19.95" customHeight="1" x14ac:dyDescent="0.3">
      <c r="A331" s="98" t="str">
        <f>IF(B331="","",SUM(B$6:B331))</f>
        <v/>
      </c>
      <c r="B331" s="95" t="str">
        <f t="shared" si="212"/>
        <v/>
      </c>
      <c r="C331" s="16"/>
      <c r="D331" s="16"/>
      <c r="E331" s="15"/>
      <c r="F331" s="15"/>
      <c r="G331" s="15"/>
      <c r="H331" s="170"/>
      <c r="I331" s="72" t="str">
        <f t="shared" si="213"/>
        <v/>
      </c>
      <c r="J331" s="72" t="str">
        <f t="shared" si="213"/>
        <v/>
      </c>
      <c r="K331" s="72" t="str">
        <f t="shared" si="213"/>
        <v/>
      </c>
      <c r="L331" s="72" t="str">
        <f t="shared" si="213"/>
        <v/>
      </c>
      <c r="M331" s="81" t="str">
        <f t="shared" si="213"/>
        <v/>
      </c>
      <c r="N331" s="62" t="str">
        <f t="shared" si="214"/>
        <v/>
      </c>
      <c r="O331" s="62" t="str">
        <f>IF(N331="","",SUM(N$6:N331))</f>
        <v/>
      </c>
      <c r="P331" s="63" t="str">
        <f t="shared" si="215"/>
        <v/>
      </c>
      <c r="Q331" s="63" t="str">
        <f t="shared" si="216"/>
        <v/>
      </c>
      <c r="R331" s="79" t="str">
        <f t="shared" si="217"/>
        <v/>
      </c>
      <c r="S331" s="63" t="str">
        <f t="shared" si="218"/>
        <v/>
      </c>
      <c r="T331" s="63" t="str">
        <f t="shared" si="219"/>
        <v/>
      </c>
      <c r="U331" s="63" t="str">
        <f t="shared" si="220"/>
        <v/>
      </c>
      <c r="V331" s="64" t="str">
        <f t="shared" si="221"/>
        <v/>
      </c>
      <c r="W331" s="64" t="str">
        <f>IF(V331="","",SUM(V$6:V331))</f>
        <v/>
      </c>
      <c r="X331" s="65" t="str">
        <f t="shared" si="222"/>
        <v/>
      </c>
      <c r="Y331" s="65" t="str">
        <f t="shared" si="223"/>
        <v/>
      </c>
      <c r="Z331" s="65" t="str">
        <f t="shared" si="224"/>
        <v/>
      </c>
      <c r="AA331" s="65" t="str">
        <f t="shared" si="225"/>
        <v/>
      </c>
      <c r="AB331" s="65" t="str">
        <f t="shared" si="226"/>
        <v/>
      </c>
      <c r="AC331" s="65" t="str">
        <f t="shared" si="227"/>
        <v/>
      </c>
      <c r="AD331" s="66" t="str">
        <f t="shared" si="228"/>
        <v/>
      </c>
      <c r="AE331" s="66" t="str">
        <f>IF(AD331="","",SUM(AD$6:AD331))</f>
        <v/>
      </c>
      <c r="AF331" s="67" t="str">
        <f t="shared" si="229"/>
        <v/>
      </c>
      <c r="AG331" s="67" t="str">
        <f t="shared" si="230"/>
        <v/>
      </c>
      <c r="AH331" s="87" t="str">
        <f t="shared" si="231"/>
        <v/>
      </c>
      <c r="AI331" s="67" t="str">
        <f t="shared" si="232"/>
        <v/>
      </c>
      <c r="AJ331" s="67" t="str">
        <f t="shared" si="233"/>
        <v/>
      </c>
      <c r="AK331" s="67" t="str">
        <f t="shared" si="234"/>
        <v/>
      </c>
      <c r="AL331" s="68" t="str">
        <f t="shared" si="235"/>
        <v/>
      </c>
      <c r="AM331" s="68" t="str">
        <f>IF(AL331="","",SUM(AL$6:AL331))</f>
        <v/>
      </c>
      <c r="AN331" s="69" t="str">
        <f t="shared" si="236"/>
        <v/>
      </c>
      <c r="AO331" s="69" t="str">
        <f t="shared" si="237"/>
        <v/>
      </c>
      <c r="AP331" s="96" t="str">
        <f t="shared" si="238"/>
        <v/>
      </c>
      <c r="AQ331" s="69" t="str">
        <f t="shared" si="239"/>
        <v/>
      </c>
      <c r="AR331" s="69" t="str">
        <f t="shared" si="240"/>
        <v/>
      </c>
      <c r="AS331" s="69" t="str">
        <f t="shared" si="241"/>
        <v/>
      </c>
      <c r="AT331" s="70" t="str">
        <f t="shared" si="242"/>
        <v/>
      </c>
      <c r="AU331" s="70" t="str">
        <f>IF(AT331="","",SUM(AT$6:AT331))</f>
        <v/>
      </c>
      <c r="AV331" s="71" t="str">
        <f t="shared" si="243"/>
        <v/>
      </c>
      <c r="AW331" s="71" t="str">
        <f t="shared" si="244"/>
        <v/>
      </c>
      <c r="AX331" s="97" t="str">
        <f t="shared" si="245"/>
        <v/>
      </c>
      <c r="AY331" s="71" t="str">
        <f t="shared" si="246"/>
        <v/>
      </c>
      <c r="AZ331" s="71" t="str">
        <f t="shared" si="247"/>
        <v/>
      </c>
      <c r="BA331" s="180" t="str">
        <f t="shared" si="248"/>
        <v/>
      </c>
      <c r="BB331" s="101"/>
    </row>
    <row r="332" spans="1:54" ht="19.95" customHeight="1" x14ac:dyDescent="0.3">
      <c r="A332" s="98" t="str">
        <f>IF(B332="","",SUM(B$6:B332))</f>
        <v/>
      </c>
      <c r="B332" s="95" t="str">
        <f t="shared" si="212"/>
        <v/>
      </c>
      <c r="C332" s="16"/>
      <c r="D332" s="16"/>
      <c r="E332" s="15"/>
      <c r="F332" s="15"/>
      <c r="G332" s="15"/>
      <c r="H332" s="170"/>
      <c r="I332" s="72" t="str">
        <f t="shared" si="213"/>
        <v/>
      </c>
      <c r="J332" s="72" t="str">
        <f t="shared" si="213"/>
        <v/>
      </c>
      <c r="K332" s="72" t="str">
        <f t="shared" si="213"/>
        <v/>
      </c>
      <c r="L332" s="72" t="str">
        <f t="shared" si="213"/>
        <v/>
      </c>
      <c r="M332" s="81" t="str">
        <f t="shared" si="213"/>
        <v/>
      </c>
      <c r="N332" s="62" t="str">
        <f t="shared" si="214"/>
        <v/>
      </c>
      <c r="O332" s="62" t="str">
        <f>IF(N332="","",SUM(N$6:N332))</f>
        <v/>
      </c>
      <c r="P332" s="63" t="str">
        <f t="shared" si="215"/>
        <v/>
      </c>
      <c r="Q332" s="63" t="str">
        <f t="shared" si="216"/>
        <v/>
      </c>
      <c r="R332" s="79" t="str">
        <f t="shared" si="217"/>
        <v/>
      </c>
      <c r="S332" s="63" t="str">
        <f t="shared" si="218"/>
        <v/>
      </c>
      <c r="T332" s="63" t="str">
        <f t="shared" si="219"/>
        <v/>
      </c>
      <c r="U332" s="63" t="str">
        <f t="shared" si="220"/>
        <v/>
      </c>
      <c r="V332" s="64" t="str">
        <f t="shared" si="221"/>
        <v/>
      </c>
      <c r="W332" s="64" t="str">
        <f>IF(V332="","",SUM(V$6:V332))</f>
        <v/>
      </c>
      <c r="X332" s="65" t="str">
        <f t="shared" si="222"/>
        <v/>
      </c>
      <c r="Y332" s="65" t="str">
        <f t="shared" si="223"/>
        <v/>
      </c>
      <c r="Z332" s="65" t="str">
        <f t="shared" si="224"/>
        <v/>
      </c>
      <c r="AA332" s="65" t="str">
        <f t="shared" si="225"/>
        <v/>
      </c>
      <c r="AB332" s="65" t="str">
        <f t="shared" si="226"/>
        <v/>
      </c>
      <c r="AC332" s="65" t="str">
        <f t="shared" si="227"/>
        <v/>
      </c>
      <c r="AD332" s="66" t="str">
        <f t="shared" si="228"/>
        <v/>
      </c>
      <c r="AE332" s="66" t="str">
        <f>IF(AD332="","",SUM(AD$6:AD332))</f>
        <v/>
      </c>
      <c r="AF332" s="67" t="str">
        <f t="shared" si="229"/>
        <v/>
      </c>
      <c r="AG332" s="67" t="str">
        <f t="shared" si="230"/>
        <v/>
      </c>
      <c r="AH332" s="87" t="str">
        <f t="shared" si="231"/>
        <v/>
      </c>
      <c r="AI332" s="67" t="str">
        <f t="shared" si="232"/>
        <v/>
      </c>
      <c r="AJ332" s="67" t="str">
        <f t="shared" si="233"/>
        <v/>
      </c>
      <c r="AK332" s="67" t="str">
        <f t="shared" si="234"/>
        <v/>
      </c>
      <c r="AL332" s="68" t="str">
        <f t="shared" si="235"/>
        <v/>
      </c>
      <c r="AM332" s="68" t="str">
        <f>IF(AL332="","",SUM(AL$6:AL332))</f>
        <v/>
      </c>
      <c r="AN332" s="69" t="str">
        <f t="shared" si="236"/>
        <v/>
      </c>
      <c r="AO332" s="69" t="str">
        <f t="shared" si="237"/>
        <v/>
      </c>
      <c r="AP332" s="96" t="str">
        <f t="shared" si="238"/>
        <v/>
      </c>
      <c r="AQ332" s="69" t="str">
        <f t="shared" si="239"/>
        <v/>
      </c>
      <c r="AR332" s="69" t="str">
        <f t="shared" si="240"/>
        <v/>
      </c>
      <c r="AS332" s="69" t="str">
        <f t="shared" si="241"/>
        <v/>
      </c>
      <c r="AT332" s="70" t="str">
        <f t="shared" si="242"/>
        <v/>
      </c>
      <c r="AU332" s="70" t="str">
        <f>IF(AT332="","",SUM(AT$6:AT332))</f>
        <v/>
      </c>
      <c r="AV332" s="71" t="str">
        <f t="shared" si="243"/>
        <v/>
      </c>
      <c r="AW332" s="71" t="str">
        <f t="shared" si="244"/>
        <v/>
      </c>
      <c r="AX332" s="97" t="str">
        <f t="shared" si="245"/>
        <v/>
      </c>
      <c r="AY332" s="71" t="str">
        <f t="shared" si="246"/>
        <v/>
      </c>
      <c r="AZ332" s="71" t="str">
        <f t="shared" si="247"/>
        <v/>
      </c>
      <c r="BA332" s="180" t="str">
        <f t="shared" si="248"/>
        <v/>
      </c>
      <c r="BB332" s="101"/>
    </row>
    <row r="333" spans="1:54" ht="19.95" customHeight="1" x14ac:dyDescent="0.3">
      <c r="A333" s="98" t="str">
        <f>IF(B333="","",SUM(B$6:B333))</f>
        <v/>
      </c>
      <c r="B333" s="95" t="str">
        <f t="shared" si="212"/>
        <v/>
      </c>
      <c r="C333" s="16"/>
      <c r="D333" s="16"/>
      <c r="E333" s="15"/>
      <c r="F333" s="15"/>
      <c r="G333" s="15"/>
      <c r="H333" s="170"/>
      <c r="I333" s="72" t="str">
        <f t="shared" si="213"/>
        <v/>
      </c>
      <c r="J333" s="72" t="str">
        <f t="shared" si="213"/>
        <v/>
      </c>
      <c r="K333" s="72" t="str">
        <f t="shared" si="213"/>
        <v/>
      </c>
      <c r="L333" s="72" t="str">
        <f t="shared" si="213"/>
        <v/>
      </c>
      <c r="M333" s="81" t="str">
        <f t="shared" si="213"/>
        <v/>
      </c>
      <c r="N333" s="62" t="str">
        <f t="shared" si="214"/>
        <v/>
      </c>
      <c r="O333" s="62" t="str">
        <f>IF(N333="","",SUM(N$6:N333))</f>
        <v/>
      </c>
      <c r="P333" s="63" t="str">
        <f t="shared" si="215"/>
        <v/>
      </c>
      <c r="Q333" s="63" t="str">
        <f t="shared" si="216"/>
        <v/>
      </c>
      <c r="R333" s="79" t="str">
        <f t="shared" si="217"/>
        <v/>
      </c>
      <c r="S333" s="63" t="str">
        <f t="shared" si="218"/>
        <v/>
      </c>
      <c r="T333" s="63" t="str">
        <f t="shared" si="219"/>
        <v/>
      </c>
      <c r="U333" s="63" t="str">
        <f t="shared" si="220"/>
        <v/>
      </c>
      <c r="V333" s="64" t="str">
        <f t="shared" si="221"/>
        <v/>
      </c>
      <c r="W333" s="64" t="str">
        <f>IF(V333="","",SUM(V$6:V333))</f>
        <v/>
      </c>
      <c r="X333" s="65" t="str">
        <f t="shared" si="222"/>
        <v/>
      </c>
      <c r="Y333" s="65" t="str">
        <f t="shared" si="223"/>
        <v/>
      </c>
      <c r="Z333" s="65" t="str">
        <f t="shared" si="224"/>
        <v/>
      </c>
      <c r="AA333" s="65" t="str">
        <f t="shared" si="225"/>
        <v/>
      </c>
      <c r="AB333" s="65" t="str">
        <f t="shared" si="226"/>
        <v/>
      </c>
      <c r="AC333" s="65" t="str">
        <f t="shared" si="227"/>
        <v/>
      </c>
      <c r="AD333" s="66" t="str">
        <f t="shared" si="228"/>
        <v/>
      </c>
      <c r="AE333" s="66" t="str">
        <f>IF(AD333="","",SUM(AD$6:AD333))</f>
        <v/>
      </c>
      <c r="AF333" s="67" t="str">
        <f t="shared" si="229"/>
        <v/>
      </c>
      <c r="AG333" s="67" t="str">
        <f t="shared" si="230"/>
        <v/>
      </c>
      <c r="AH333" s="87" t="str">
        <f t="shared" si="231"/>
        <v/>
      </c>
      <c r="AI333" s="67" t="str">
        <f t="shared" si="232"/>
        <v/>
      </c>
      <c r="AJ333" s="67" t="str">
        <f t="shared" si="233"/>
        <v/>
      </c>
      <c r="AK333" s="67" t="str">
        <f t="shared" si="234"/>
        <v/>
      </c>
      <c r="AL333" s="68" t="str">
        <f t="shared" si="235"/>
        <v/>
      </c>
      <c r="AM333" s="68" t="str">
        <f>IF(AL333="","",SUM(AL$6:AL333))</f>
        <v/>
      </c>
      <c r="AN333" s="69" t="str">
        <f t="shared" si="236"/>
        <v/>
      </c>
      <c r="AO333" s="69" t="str">
        <f t="shared" si="237"/>
        <v/>
      </c>
      <c r="AP333" s="96" t="str">
        <f t="shared" si="238"/>
        <v/>
      </c>
      <c r="AQ333" s="69" t="str">
        <f t="shared" si="239"/>
        <v/>
      </c>
      <c r="AR333" s="69" t="str">
        <f t="shared" si="240"/>
        <v/>
      </c>
      <c r="AS333" s="69" t="str">
        <f t="shared" si="241"/>
        <v/>
      </c>
      <c r="AT333" s="70" t="str">
        <f t="shared" si="242"/>
        <v/>
      </c>
      <c r="AU333" s="70" t="str">
        <f>IF(AT333="","",SUM(AT$6:AT333))</f>
        <v/>
      </c>
      <c r="AV333" s="71" t="str">
        <f t="shared" si="243"/>
        <v/>
      </c>
      <c r="AW333" s="71" t="str">
        <f t="shared" si="244"/>
        <v/>
      </c>
      <c r="AX333" s="97" t="str">
        <f t="shared" si="245"/>
        <v/>
      </c>
      <c r="AY333" s="71" t="str">
        <f t="shared" si="246"/>
        <v/>
      </c>
      <c r="AZ333" s="71" t="str">
        <f t="shared" si="247"/>
        <v/>
      </c>
      <c r="BA333" s="180" t="str">
        <f t="shared" si="248"/>
        <v/>
      </c>
      <c r="BB333" s="101"/>
    </row>
    <row r="334" spans="1:54" ht="19.95" customHeight="1" x14ac:dyDescent="0.3">
      <c r="A334" s="98" t="str">
        <f>IF(B334="","",SUM(B$6:B334))</f>
        <v/>
      </c>
      <c r="B334" s="95" t="str">
        <f t="shared" si="212"/>
        <v/>
      </c>
      <c r="C334" s="16"/>
      <c r="D334" s="16"/>
      <c r="E334" s="15"/>
      <c r="F334" s="15"/>
      <c r="G334" s="15"/>
      <c r="H334" s="170"/>
      <c r="I334" s="72" t="str">
        <f t="shared" si="213"/>
        <v/>
      </c>
      <c r="J334" s="72" t="str">
        <f t="shared" si="213"/>
        <v/>
      </c>
      <c r="K334" s="72" t="str">
        <f t="shared" si="213"/>
        <v/>
      </c>
      <c r="L334" s="72" t="str">
        <f t="shared" si="213"/>
        <v/>
      </c>
      <c r="M334" s="81" t="str">
        <f t="shared" si="213"/>
        <v/>
      </c>
      <c r="N334" s="62" t="str">
        <f t="shared" si="214"/>
        <v/>
      </c>
      <c r="O334" s="62" t="str">
        <f>IF(N334="","",SUM(N$6:N334))</f>
        <v/>
      </c>
      <c r="P334" s="63" t="str">
        <f t="shared" si="215"/>
        <v/>
      </c>
      <c r="Q334" s="63" t="str">
        <f t="shared" si="216"/>
        <v/>
      </c>
      <c r="R334" s="79" t="str">
        <f t="shared" si="217"/>
        <v/>
      </c>
      <c r="S334" s="63" t="str">
        <f t="shared" si="218"/>
        <v/>
      </c>
      <c r="T334" s="63" t="str">
        <f t="shared" si="219"/>
        <v/>
      </c>
      <c r="U334" s="63" t="str">
        <f t="shared" si="220"/>
        <v/>
      </c>
      <c r="V334" s="64" t="str">
        <f t="shared" si="221"/>
        <v/>
      </c>
      <c r="W334" s="64" t="str">
        <f>IF(V334="","",SUM(V$6:V334))</f>
        <v/>
      </c>
      <c r="X334" s="65" t="str">
        <f t="shared" si="222"/>
        <v/>
      </c>
      <c r="Y334" s="65" t="str">
        <f t="shared" si="223"/>
        <v/>
      </c>
      <c r="Z334" s="65" t="str">
        <f t="shared" si="224"/>
        <v/>
      </c>
      <c r="AA334" s="65" t="str">
        <f t="shared" si="225"/>
        <v/>
      </c>
      <c r="AB334" s="65" t="str">
        <f t="shared" si="226"/>
        <v/>
      </c>
      <c r="AC334" s="65" t="str">
        <f t="shared" si="227"/>
        <v/>
      </c>
      <c r="AD334" s="66" t="str">
        <f t="shared" si="228"/>
        <v/>
      </c>
      <c r="AE334" s="66" t="str">
        <f>IF(AD334="","",SUM(AD$6:AD334))</f>
        <v/>
      </c>
      <c r="AF334" s="67" t="str">
        <f t="shared" si="229"/>
        <v/>
      </c>
      <c r="AG334" s="67" t="str">
        <f t="shared" si="230"/>
        <v/>
      </c>
      <c r="AH334" s="87" t="str">
        <f t="shared" si="231"/>
        <v/>
      </c>
      <c r="AI334" s="67" t="str">
        <f t="shared" si="232"/>
        <v/>
      </c>
      <c r="AJ334" s="67" t="str">
        <f t="shared" si="233"/>
        <v/>
      </c>
      <c r="AK334" s="67" t="str">
        <f t="shared" si="234"/>
        <v/>
      </c>
      <c r="AL334" s="68" t="str">
        <f t="shared" si="235"/>
        <v/>
      </c>
      <c r="AM334" s="68" t="str">
        <f>IF(AL334="","",SUM(AL$6:AL334))</f>
        <v/>
      </c>
      <c r="AN334" s="69" t="str">
        <f t="shared" si="236"/>
        <v/>
      </c>
      <c r="AO334" s="69" t="str">
        <f t="shared" si="237"/>
        <v/>
      </c>
      <c r="AP334" s="96" t="str">
        <f t="shared" si="238"/>
        <v/>
      </c>
      <c r="AQ334" s="69" t="str">
        <f t="shared" si="239"/>
        <v/>
      </c>
      <c r="AR334" s="69" t="str">
        <f t="shared" si="240"/>
        <v/>
      </c>
      <c r="AS334" s="69" t="str">
        <f t="shared" si="241"/>
        <v/>
      </c>
      <c r="AT334" s="70" t="str">
        <f t="shared" si="242"/>
        <v/>
      </c>
      <c r="AU334" s="70" t="str">
        <f>IF(AT334="","",SUM(AT$6:AT334))</f>
        <v/>
      </c>
      <c r="AV334" s="71" t="str">
        <f t="shared" si="243"/>
        <v/>
      </c>
      <c r="AW334" s="71" t="str">
        <f t="shared" si="244"/>
        <v/>
      </c>
      <c r="AX334" s="97" t="str">
        <f t="shared" si="245"/>
        <v/>
      </c>
      <c r="AY334" s="71" t="str">
        <f t="shared" si="246"/>
        <v/>
      </c>
      <c r="AZ334" s="71" t="str">
        <f t="shared" si="247"/>
        <v/>
      </c>
      <c r="BA334" s="180" t="str">
        <f t="shared" si="248"/>
        <v/>
      </c>
      <c r="BB334" s="101"/>
    </row>
    <row r="335" spans="1:54" ht="19.95" customHeight="1" x14ac:dyDescent="0.3">
      <c r="A335" s="98" t="str">
        <f>IF(B335="","",SUM(B$6:B335))</f>
        <v/>
      </c>
      <c r="B335" s="95" t="str">
        <f t="shared" si="212"/>
        <v/>
      </c>
      <c r="C335" s="16"/>
      <c r="D335" s="16"/>
      <c r="E335" s="15"/>
      <c r="F335" s="15"/>
      <c r="G335" s="15"/>
      <c r="H335" s="170"/>
      <c r="I335" s="72" t="str">
        <f t="shared" si="213"/>
        <v/>
      </c>
      <c r="J335" s="72" t="str">
        <f t="shared" si="213"/>
        <v/>
      </c>
      <c r="K335" s="72" t="str">
        <f t="shared" si="213"/>
        <v/>
      </c>
      <c r="L335" s="72" t="str">
        <f t="shared" si="213"/>
        <v/>
      </c>
      <c r="M335" s="81" t="str">
        <f t="shared" si="213"/>
        <v/>
      </c>
      <c r="N335" s="62" t="str">
        <f t="shared" si="214"/>
        <v/>
      </c>
      <c r="O335" s="62" t="str">
        <f>IF(N335="","",SUM(N$6:N335))</f>
        <v/>
      </c>
      <c r="P335" s="63" t="str">
        <f t="shared" si="215"/>
        <v/>
      </c>
      <c r="Q335" s="63" t="str">
        <f t="shared" si="216"/>
        <v/>
      </c>
      <c r="R335" s="79" t="str">
        <f t="shared" si="217"/>
        <v/>
      </c>
      <c r="S335" s="63" t="str">
        <f t="shared" si="218"/>
        <v/>
      </c>
      <c r="T335" s="63" t="str">
        <f t="shared" si="219"/>
        <v/>
      </c>
      <c r="U335" s="63" t="str">
        <f t="shared" si="220"/>
        <v/>
      </c>
      <c r="V335" s="64" t="str">
        <f t="shared" si="221"/>
        <v/>
      </c>
      <c r="W335" s="64" t="str">
        <f>IF(V335="","",SUM(V$6:V335))</f>
        <v/>
      </c>
      <c r="X335" s="65" t="str">
        <f t="shared" si="222"/>
        <v/>
      </c>
      <c r="Y335" s="65" t="str">
        <f t="shared" si="223"/>
        <v/>
      </c>
      <c r="Z335" s="65" t="str">
        <f t="shared" si="224"/>
        <v/>
      </c>
      <c r="AA335" s="65" t="str">
        <f t="shared" si="225"/>
        <v/>
      </c>
      <c r="AB335" s="65" t="str">
        <f t="shared" si="226"/>
        <v/>
      </c>
      <c r="AC335" s="65" t="str">
        <f t="shared" si="227"/>
        <v/>
      </c>
      <c r="AD335" s="66" t="str">
        <f t="shared" si="228"/>
        <v/>
      </c>
      <c r="AE335" s="66" t="str">
        <f>IF(AD335="","",SUM(AD$6:AD335))</f>
        <v/>
      </c>
      <c r="AF335" s="67" t="str">
        <f t="shared" si="229"/>
        <v/>
      </c>
      <c r="AG335" s="67" t="str">
        <f t="shared" si="230"/>
        <v/>
      </c>
      <c r="AH335" s="87" t="str">
        <f t="shared" si="231"/>
        <v/>
      </c>
      <c r="AI335" s="67" t="str">
        <f t="shared" si="232"/>
        <v/>
      </c>
      <c r="AJ335" s="67" t="str">
        <f t="shared" si="233"/>
        <v/>
      </c>
      <c r="AK335" s="67" t="str">
        <f t="shared" si="234"/>
        <v/>
      </c>
      <c r="AL335" s="68" t="str">
        <f t="shared" si="235"/>
        <v/>
      </c>
      <c r="AM335" s="68" t="str">
        <f>IF(AL335="","",SUM(AL$6:AL335))</f>
        <v/>
      </c>
      <c r="AN335" s="69" t="str">
        <f t="shared" si="236"/>
        <v/>
      </c>
      <c r="AO335" s="69" t="str">
        <f t="shared" si="237"/>
        <v/>
      </c>
      <c r="AP335" s="96" t="str">
        <f t="shared" si="238"/>
        <v/>
      </c>
      <c r="AQ335" s="69" t="str">
        <f t="shared" si="239"/>
        <v/>
      </c>
      <c r="AR335" s="69" t="str">
        <f t="shared" si="240"/>
        <v/>
      </c>
      <c r="AS335" s="69" t="str">
        <f t="shared" si="241"/>
        <v/>
      </c>
      <c r="AT335" s="70" t="str">
        <f t="shared" si="242"/>
        <v/>
      </c>
      <c r="AU335" s="70" t="str">
        <f>IF(AT335="","",SUM(AT$6:AT335))</f>
        <v/>
      </c>
      <c r="AV335" s="71" t="str">
        <f t="shared" si="243"/>
        <v/>
      </c>
      <c r="AW335" s="71" t="str">
        <f t="shared" si="244"/>
        <v/>
      </c>
      <c r="AX335" s="97" t="str">
        <f t="shared" si="245"/>
        <v/>
      </c>
      <c r="AY335" s="71" t="str">
        <f t="shared" si="246"/>
        <v/>
      </c>
      <c r="AZ335" s="71" t="str">
        <f t="shared" si="247"/>
        <v/>
      </c>
      <c r="BA335" s="180" t="str">
        <f t="shared" si="248"/>
        <v/>
      </c>
      <c r="BB335" s="101"/>
    </row>
    <row r="336" spans="1:54" ht="19.95" customHeight="1" x14ac:dyDescent="0.3">
      <c r="A336" s="98" t="str">
        <f>IF(B336="","",SUM(B$6:B336))</f>
        <v/>
      </c>
      <c r="B336" s="95" t="str">
        <f t="shared" si="212"/>
        <v/>
      </c>
      <c r="C336" s="16"/>
      <c r="D336" s="16"/>
      <c r="E336" s="15"/>
      <c r="F336" s="15"/>
      <c r="G336" s="15"/>
      <c r="H336" s="170"/>
      <c r="I336" s="72" t="str">
        <f t="shared" ref="I336:M345" si="249">IF($D336=I$5,"TRUE","")</f>
        <v/>
      </c>
      <c r="J336" s="72" t="str">
        <f t="shared" si="249"/>
        <v/>
      </c>
      <c r="K336" s="72" t="str">
        <f t="shared" si="249"/>
        <v/>
      </c>
      <c r="L336" s="72" t="str">
        <f t="shared" si="249"/>
        <v/>
      </c>
      <c r="M336" s="81" t="str">
        <f t="shared" si="249"/>
        <v/>
      </c>
      <c r="N336" s="62" t="str">
        <f t="shared" si="214"/>
        <v/>
      </c>
      <c r="O336" s="62" t="str">
        <f>IF(N336="","",SUM(N$6:N336))</f>
        <v/>
      </c>
      <c r="P336" s="63" t="str">
        <f t="shared" si="215"/>
        <v/>
      </c>
      <c r="Q336" s="63" t="str">
        <f t="shared" si="216"/>
        <v/>
      </c>
      <c r="R336" s="79" t="str">
        <f t="shared" si="217"/>
        <v/>
      </c>
      <c r="S336" s="63" t="str">
        <f t="shared" si="218"/>
        <v/>
      </c>
      <c r="T336" s="63" t="str">
        <f t="shared" si="219"/>
        <v/>
      </c>
      <c r="U336" s="63" t="str">
        <f t="shared" si="220"/>
        <v/>
      </c>
      <c r="V336" s="64" t="str">
        <f t="shared" si="221"/>
        <v/>
      </c>
      <c r="W336" s="64" t="str">
        <f>IF(V336="","",SUM(V$6:V336))</f>
        <v/>
      </c>
      <c r="X336" s="65" t="str">
        <f t="shared" si="222"/>
        <v/>
      </c>
      <c r="Y336" s="65" t="str">
        <f t="shared" si="223"/>
        <v/>
      </c>
      <c r="Z336" s="65" t="str">
        <f t="shared" si="224"/>
        <v/>
      </c>
      <c r="AA336" s="65" t="str">
        <f t="shared" si="225"/>
        <v/>
      </c>
      <c r="AB336" s="65" t="str">
        <f t="shared" si="226"/>
        <v/>
      </c>
      <c r="AC336" s="65" t="str">
        <f t="shared" si="227"/>
        <v/>
      </c>
      <c r="AD336" s="66" t="str">
        <f t="shared" si="228"/>
        <v/>
      </c>
      <c r="AE336" s="66" t="str">
        <f>IF(AD336="","",SUM(AD$6:AD336))</f>
        <v/>
      </c>
      <c r="AF336" s="67" t="str">
        <f t="shared" si="229"/>
        <v/>
      </c>
      <c r="AG336" s="67" t="str">
        <f t="shared" si="230"/>
        <v/>
      </c>
      <c r="AH336" s="87" t="str">
        <f t="shared" si="231"/>
        <v/>
      </c>
      <c r="AI336" s="67" t="str">
        <f t="shared" si="232"/>
        <v/>
      </c>
      <c r="AJ336" s="67" t="str">
        <f t="shared" si="233"/>
        <v/>
      </c>
      <c r="AK336" s="67" t="str">
        <f t="shared" si="234"/>
        <v/>
      </c>
      <c r="AL336" s="68" t="str">
        <f t="shared" si="235"/>
        <v/>
      </c>
      <c r="AM336" s="68" t="str">
        <f>IF(AL336="","",SUM(AL$6:AL336))</f>
        <v/>
      </c>
      <c r="AN336" s="69" t="str">
        <f t="shared" si="236"/>
        <v/>
      </c>
      <c r="AO336" s="69" t="str">
        <f t="shared" si="237"/>
        <v/>
      </c>
      <c r="AP336" s="96" t="str">
        <f t="shared" si="238"/>
        <v/>
      </c>
      <c r="AQ336" s="69" t="str">
        <f t="shared" si="239"/>
        <v/>
      </c>
      <c r="AR336" s="69" t="str">
        <f t="shared" si="240"/>
        <v/>
      </c>
      <c r="AS336" s="69" t="str">
        <f t="shared" si="241"/>
        <v/>
      </c>
      <c r="AT336" s="70" t="str">
        <f t="shared" si="242"/>
        <v/>
      </c>
      <c r="AU336" s="70" t="str">
        <f>IF(AT336="","",SUM(AT$6:AT336))</f>
        <v/>
      </c>
      <c r="AV336" s="71" t="str">
        <f t="shared" si="243"/>
        <v/>
      </c>
      <c r="AW336" s="71" t="str">
        <f t="shared" si="244"/>
        <v/>
      </c>
      <c r="AX336" s="97" t="str">
        <f t="shared" si="245"/>
        <v/>
      </c>
      <c r="AY336" s="71" t="str">
        <f t="shared" si="246"/>
        <v/>
      </c>
      <c r="AZ336" s="71" t="str">
        <f t="shared" si="247"/>
        <v/>
      </c>
      <c r="BA336" s="180" t="str">
        <f t="shared" si="248"/>
        <v/>
      </c>
      <c r="BB336" s="101"/>
    </row>
    <row r="337" spans="1:54" ht="19.95" customHeight="1" x14ac:dyDescent="0.3">
      <c r="A337" s="98" t="str">
        <f>IF(B337="","",SUM(B$6:B337))</f>
        <v/>
      </c>
      <c r="B337" s="95" t="str">
        <f t="shared" si="212"/>
        <v/>
      </c>
      <c r="C337" s="16"/>
      <c r="D337" s="16"/>
      <c r="E337" s="15"/>
      <c r="F337" s="15"/>
      <c r="G337" s="15"/>
      <c r="H337" s="170"/>
      <c r="I337" s="72" t="str">
        <f t="shared" si="249"/>
        <v/>
      </c>
      <c r="J337" s="72" t="str">
        <f t="shared" si="249"/>
        <v/>
      </c>
      <c r="K337" s="72" t="str">
        <f t="shared" si="249"/>
        <v/>
      </c>
      <c r="L337" s="72" t="str">
        <f t="shared" si="249"/>
        <v/>
      </c>
      <c r="M337" s="81" t="str">
        <f t="shared" si="249"/>
        <v/>
      </c>
      <c r="N337" s="62" t="str">
        <f t="shared" si="214"/>
        <v/>
      </c>
      <c r="O337" s="62" t="str">
        <f>IF(N337="","",SUM(N$6:N337))</f>
        <v/>
      </c>
      <c r="P337" s="63" t="str">
        <f t="shared" si="215"/>
        <v/>
      </c>
      <c r="Q337" s="63" t="str">
        <f t="shared" si="216"/>
        <v/>
      </c>
      <c r="R337" s="79" t="str">
        <f t="shared" si="217"/>
        <v/>
      </c>
      <c r="S337" s="63" t="str">
        <f t="shared" si="218"/>
        <v/>
      </c>
      <c r="T337" s="63" t="str">
        <f t="shared" si="219"/>
        <v/>
      </c>
      <c r="U337" s="63" t="str">
        <f t="shared" si="220"/>
        <v/>
      </c>
      <c r="V337" s="64" t="str">
        <f t="shared" si="221"/>
        <v/>
      </c>
      <c r="W337" s="64" t="str">
        <f>IF(V337="","",SUM(V$6:V337))</f>
        <v/>
      </c>
      <c r="X337" s="65" t="str">
        <f t="shared" si="222"/>
        <v/>
      </c>
      <c r="Y337" s="65" t="str">
        <f t="shared" si="223"/>
        <v/>
      </c>
      <c r="Z337" s="65" t="str">
        <f t="shared" si="224"/>
        <v/>
      </c>
      <c r="AA337" s="65" t="str">
        <f t="shared" si="225"/>
        <v/>
      </c>
      <c r="AB337" s="65" t="str">
        <f t="shared" si="226"/>
        <v/>
      </c>
      <c r="AC337" s="65" t="str">
        <f t="shared" si="227"/>
        <v/>
      </c>
      <c r="AD337" s="66" t="str">
        <f t="shared" si="228"/>
        <v/>
      </c>
      <c r="AE337" s="66" t="str">
        <f>IF(AD337="","",SUM(AD$6:AD337))</f>
        <v/>
      </c>
      <c r="AF337" s="67" t="str">
        <f t="shared" si="229"/>
        <v/>
      </c>
      <c r="AG337" s="67" t="str">
        <f t="shared" si="230"/>
        <v/>
      </c>
      <c r="AH337" s="87" t="str">
        <f t="shared" si="231"/>
        <v/>
      </c>
      <c r="AI337" s="67" t="str">
        <f t="shared" si="232"/>
        <v/>
      </c>
      <c r="AJ337" s="67" t="str">
        <f t="shared" si="233"/>
        <v/>
      </c>
      <c r="AK337" s="67" t="str">
        <f t="shared" si="234"/>
        <v/>
      </c>
      <c r="AL337" s="68" t="str">
        <f t="shared" si="235"/>
        <v/>
      </c>
      <c r="AM337" s="68" t="str">
        <f>IF(AL337="","",SUM(AL$6:AL337))</f>
        <v/>
      </c>
      <c r="AN337" s="69" t="str">
        <f t="shared" si="236"/>
        <v/>
      </c>
      <c r="AO337" s="69" t="str">
        <f t="shared" si="237"/>
        <v/>
      </c>
      <c r="AP337" s="96" t="str">
        <f t="shared" si="238"/>
        <v/>
      </c>
      <c r="AQ337" s="69" t="str">
        <f t="shared" si="239"/>
        <v/>
      </c>
      <c r="AR337" s="69" t="str">
        <f t="shared" si="240"/>
        <v/>
      </c>
      <c r="AS337" s="69" t="str">
        <f t="shared" si="241"/>
        <v/>
      </c>
      <c r="AT337" s="70" t="str">
        <f t="shared" si="242"/>
        <v/>
      </c>
      <c r="AU337" s="70" t="str">
        <f>IF(AT337="","",SUM(AT$6:AT337))</f>
        <v/>
      </c>
      <c r="AV337" s="71" t="str">
        <f t="shared" si="243"/>
        <v/>
      </c>
      <c r="AW337" s="71" t="str">
        <f t="shared" si="244"/>
        <v/>
      </c>
      <c r="AX337" s="97" t="str">
        <f t="shared" si="245"/>
        <v/>
      </c>
      <c r="AY337" s="71" t="str">
        <f t="shared" si="246"/>
        <v/>
      </c>
      <c r="AZ337" s="71" t="str">
        <f t="shared" si="247"/>
        <v/>
      </c>
      <c r="BA337" s="180" t="str">
        <f t="shared" si="248"/>
        <v/>
      </c>
      <c r="BB337" s="101"/>
    </row>
    <row r="338" spans="1:54" ht="19.95" customHeight="1" x14ac:dyDescent="0.3">
      <c r="A338" s="98" t="str">
        <f>IF(B338="","",SUM(B$6:B338))</f>
        <v/>
      </c>
      <c r="B338" s="95" t="str">
        <f t="shared" si="212"/>
        <v/>
      </c>
      <c r="C338" s="16"/>
      <c r="D338" s="16"/>
      <c r="E338" s="15"/>
      <c r="F338" s="15"/>
      <c r="G338" s="15"/>
      <c r="H338" s="170"/>
      <c r="I338" s="72" t="str">
        <f t="shared" si="249"/>
        <v/>
      </c>
      <c r="J338" s="72" t="str">
        <f t="shared" si="249"/>
        <v/>
      </c>
      <c r="K338" s="72" t="str">
        <f t="shared" si="249"/>
        <v/>
      </c>
      <c r="L338" s="72" t="str">
        <f t="shared" si="249"/>
        <v/>
      </c>
      <c r="M338" s="81" t="str">
        <f t="shared" si="249"/>
        <v/>
      </c>
      <c r="N338" s="62" t="str">
        <f t="shared" si="214"/>
        <v/>
      </c>
      <c r="O338" s="62" t="str">
        <f>IF(N338="","",SUM(N$6:N338))</f>
        <v/>
      </c>
      <c r="P338" s="63" t="str">
        <f t="shared" si="215"/>
        <v/>
      </c>
      <c r="Q338" s="63" t="str">
        <f t="shared" si="216"/>
        <v/>
      </c>
      <c r="R338" s="79" t="str">
        <f t="shared" si="217"/>
        <v/>
      </c>
      <c r="S338" s="63" t="str">
        <f t="shared" si="218"/>
        <v/>
      </c>
      <c r="T338" s="63" t="str">
        <f t="shared" si="219"/>
        <v/>
      </c>
      <c r="U338" s="63" t="str">
        <f t="shared" si="220"/>
        <v/>
      </c>
      <c r="V338" s="64" t="str">
        <f t="shared" si="221"/>
        <v/>
      </c>
      <c r="W338" s="64" t="str">
        <f>IF(V338="","",SUM(V$6:V338))</f>
        <v/>
      </c>
      <c r="X338" s="65" t="str">
        <f t="shared" si="222"/>
        <v/>
      </c>
      <c r="Y338" s="65" t="str">
        <f t="shared" si="223"/>
        <v/>
      </c>
      <c r="Z338" s="65" t="str">
        <f t="shared" si="224"/>
        <v/>
      </c>
      <c r="AA338" s="65" t="str">
        <f t="shared" si="225"/>
        <v/>
      </c>
      <c r="AB338" s="65" t="str">
        <f t="shared" si="226"/>
        <v/>
      </c>
      <c r="AC338" s="65" t="str">
        <f t="shared" si="227"/>
        <v/>
      </c>
      <c r="AD338" s="66" t="str">
        <f t="shared" si="228"/>
        <v/>
      </c>
      <c r="AE338" s="66" t="str">
        <f>IF(AD338="","",SUM(AD$6:AD338))</f>
        <v/>
      </c>
      <c r="AF338" s="67" t="str">
        <f t="shared" si="229"/>
        <v/>
      </c>
      <c r="AG338" s="67" t="str">
        <f t="shared" si="230"/>
        <v/>
      </c>
      <c r="AH338" s="87" t="str">
        <f t="shared" si="231"/>
        <v/>
      </c>
      <c r="AI338" s="67" t="str">
        <f t="shared" si="232"/>
        <v/>
      </c>
      <c r="AJ338" s="67" t="str">
        <f t="shared" si="233"/>
        <v/>
      </c>
      <c r="AK338" s="67" t="str">
        <f t="shared" si="234"/>
        <v/>
      </c>
      <c r="AL338" s="68" t="str">
        <f t="shared" si="235"/>
        <v/>
      </c>
      <c r="AM338" s="68" t="str">
        <f>IF(AL338="","",SUM(AL$6:AL338))</f>
        <v/>
      </c>
      <c r="AN338" s="69" t="str">
        <f t="shared" si="236"/>
        <v/>
      </c>
      <c r="AO338" s="69" t="str">
        <f t="shared" si="237"/>
        <v/>
      </c>
      <c r="AP338" s="96" t="str">
        <f t="shared" si="238"/>
        <v/>
      </c>
      <c r="AQ338" s="69" t="str">
        <f t="shared" si="239"/>
        <v/>
      </c>
      <c r="AR338" s="69" t="str">
        <f t="shared" si="240"/>
        <v/>
      </c>
      <c r="AS338" s="69" t="str">
        <f t="shared" si="241"/>
        <v/>
      </c>
      <c r="AT338" s="70" t="str">
        <f t="shared" si="242"/>
        <v/>
      </c>
      <c r="AU338" s="70" t="str">
        <f>IF(AT338="","",SUM(AT$6:AT338))</f>
        <v/>
      </c>
      <c r="AV338" s="71" t="str">
        <f t="shared" si="243"/>
        <v/>
      </c>
      <c r="AW338" s="71" t="str">
        <f t="shared" si="244"/>
        <v/>
      </c>
      <c r="AX338" s="97" t="str">
        <f t="shared" si="245"/>
        <v/>
      </c>
      <c r="AY338" s="71" t="str">
        <f t="shared" si="246"/>
        <v/>
      </c>
      <c r="AZ338" s="71" t="str">
        <f t="shared" si="247"/>
        <v/>
      </c>
      <c r="BA338" s="180" t="str">
        <f t="shared" si="248"/>
        <v/>
      </c>
      <c r="BB338" s="101"/>
    </row>
    <row r="339" spans="1:54" ht="19.95" customHeight="1" x14ac:dyDescent="0.3">
      <c r="A339" s="98" t="str">
        <f>IF(B339="","",SUM(B$6:B339))</f>
        <v/>
      </c>
      <c r="B339" s="95" t="str">
        <f t="shared" si="212"/>
        <v/>
      </c>
      <c r="C339" s="16"/>
      <c r="D339" s="16"/>
      <c r="E339" s="15"/>
      <c r="F339" s="15"/>
      <c r="G339" s="15"/>
      <c r="H339" s="170"/>
      <c r="I339" s="72" t="str">
        <f t="shared" si="249"/>
        <v/>
      </c>
      <c r="J339" s="72" t="str">
        <f t="shared" si="249"/>
        <v/>
      </c>
      <c r="K339" s="72" t="str">
        <f t="shared" si="249"/>
        <v/>
      </c>
      <c r="L339" s="72" t="str">
        <f t="shared" si="249"/>
        <v/>
      </c>
      <c r="M339" s="81" t="str">
        <f t="shared" si="249"/>
        <v/>
      </c>
      <c r="N339" s="62" t="str">
        <f t="shared" si="214"/>
        <v/>
      </c>
      <c r="O339" s="62" t="str">
        <f>IF(N339="","",SUM(N$6:N339))</f>
        <v/>
      </c>
      <c r="P339" s="63" t="str">
        <f t="shared" si="215"/>
        <v/>
      </c>
      <c r="Q339" s="63" t="str">
        <f t="shared" si="216"/>
        <v/>
      </c>
      <c r="R339" s="79" t="str">
        <f t="shared" si="217"/>
        <v/>
      </c>
      <c r="S339" s="63" t="str">
        <f t="shared" si="218"/>
        <v/>
      </c>
      <c r="T339" s="63" t="str">
        <f t="shared" si="219"/>
        <v/>
      </c>
      <c r="U339" s="63" t="str">
        <f t="shared" si="220"/>
        <v/>
      </c>
      <c r="V339" s="64" t="str">
        <f t="shared" si="221"/>
        <v/>
      </c>
      <c r="W339" s="64" t="str">
        <f>IF(V339="","",SUM(V$6:V339))</f>
        <v/>
      </c>
      <c r="X339" s="65" t="str">
        <f t="shared" si="222"/>
        <v/>
      </c>
      <c r="Y339" s="65" t="str">
        <f t="shared" si="223"/>
        <v/>
      </c>
      <c r="Z339" s="65" t="str">
        <f t="shared" si="224"/>
        <v/>
      </c>
      <c r="AA339" s="65" t="str">
        <f t="shared" si="225"/>
        <v/>
      </c>
      <c r="AB339" s="65" t="str">
        <f t="shared" si="226"/>
        <v/>
      </c>
      <c r="AC339" s="65" t="str">
        <f t="shared" si="227"/>
        <v/>
      </c>
      <c r="AD339" s="66" t="str">
        <f t="shared" si="228"/>
        <v/>
      </c>
      <c r="AE339" s="66" t="str">
        <f>IF(AD339="","",SUM(AD$6:AD339))</f>
        <v/>
      </c>
      <c r="AF339" s="67" t="str">
        <f t="shared" si="229"/>
        <v/>
      </c>
      <c r="AG339" s="67" t="str">
        <f t="shared" si="230"/>
        <v/>
      </c>
      <c r="AH339" s="87" t="str">
        <f t="shared" si="231"/>
        <v/>
      </c>
      <c r="AI339" s="67" t="str">
        <f t="shared" si="232"/>
        <v/>
      </c>
      <c r="AJ339" s="67" t="str">
        <f t="shared" si="233"/>
        <v/>
      </c>
      <c r="AK339" s="67" t="str">
        <f t="shared" si="234"/>
        <v/>
      </c>
      <c r="AL339" s="68" t="str">
        <f t="shared" si="235"/>
        <v/>
      </c>
      <c r="AM339" s="68" t="str">
        <f>IF(AL339="","",SUM(AL$6:AL339))</f>
        <v/>
      </c>
      <c r="AN339" s="69" t="str">
        <f t="shared" si="236"/>
        <v/>
      </c>
      <c r="AO339" s="69" t="str">
        <f t="shared" si="237"/>
        <v/>
      </c>
      <c r="AP339" s="96" t="str">
        <f t="shared" si="238"/>
        <v/>
      </c>
      <c r="AQ339" s="69" t="str">
        <f t="shared" si="239"/>
        <v/>
      </c>
      <c r="AR339" s="69" t="str">
        <f t="shared" si="240"/>
        <v/>
      </c>
      <c r="AS339" s="69" t="str">
        <f t="shared" si="241"/>
        <v/>
      </c>
      <c r="AT339" s="70" t="str">
        <f t="shared" si="242"/>
        <v/>
      </c>
      <c r="AU339" s="70" t="str">
        <f>IF(AT339="","",SUM(AT$6:AT339))</f>
        <v/>
      </c>
      <c r="AV339" s="71" t="str">
        <f t="shared" si="243"/>
        <v/>
      </c>
      <c r="AW339" s="71" t="str">
        <f t="shared" si="244"/>
        <v/>
      </c>
      <c r="AX339" s="97" t="str">
        <f t="shared" si="245"/>
        <v/>
      </c>
      <c r="AY339" s="71" t="str">
        <f t="shared" si="246"/>
        <v/>
      </c>
      <c r="AZ339" s="71" t="str">
        <f t="shared" si="247"/>
        <v/>
      </c>
      <c r="BA339" s="180" t="str">
        <f t="shared" si="248"/>
        <v/>
      </c>
      <c r="BB339" s="101"/>
    </row>
    <row r="340" spans="1:54" ht="19.95" customHeight="1" x14ac:dyDescent="0.3">
      <c r="A340" s="98" t="str">
        <f>IF(B340="","",SUM(B$6:B340))</f>
        <v/>
      </c>
      <c r="B340" s="95" t="str">
        <f t="shared" si="212"/>
        <v/>
      </c>
      <c r="C340" s="16"/>
      <c r="D340" s="16"/>
      <c r="E340" s="15"/>
      <c r="F340" s="15"/>
      <c r="G340" s="15"/>
      <c r="H340" s="170"/>
      <c r="I340" s="72" t="str">
        <f t="shared" si="249"/>
        <v/>
      </c>
      <c r="J340" s="72" t="str">
        <f t="shared" si="249"/>
        <v/>
      </c>
      <c r="K340" s="72" t="str">
        <f t="shared" si="249"/>
        <v/>
      </c>
      <c r="L340" s="72" t="str">
        <f t="shared" si="249"/>
        <v/>
      </c>
      <c r="M340" s="81" t="str">
        <f t="shared" si="249"/>
        <v/>
      </c>
      <c r="N340" s="62" t="str">
        <f t="shared" si="214"/>
        <v/>
      </c>
      <c r="O340" s="62" t="str">
        <f>IF(N340="","",SUM(N$6:N340))</f>
        <v/>
      </c>
      <c r="P340" s="63" t="str">
        <f t="shared" si="215"/>
        <v/>
      </c>
      <c r="Q340" s="63" t="str">
        <f t="shared" si="216"/>
        <v/>
      </c>
      <c r="R340" s="79" t="str">
        <f t="shared" si="217"/>
        <v/>
      </c>
      <c r="S340" s="63" t="str">
        <f t="shared" si="218"/>
        <v/>
      </c>
      <c r="T340" s="63" t="str">
        <f t="shared" si="219"/>
        <v/>
      </c>
      <c r="U340" s="63" t="str">
        <f t="shared" si="220"/>
        <v/>
      </c>
      <c r="V340" s="64" t="str">
        <f t="shared" si="221"/>
        <v/>
      </c>
      <c r="W340" s="64" t="str">
        <f>IF(V340="","",SUM(V$6:V340))</f>
        <v/>
      </c>
      <c r="X340" s="65" t="str">
        <f t="shared" si="222"/>
        <v/>
      </c>
      <c r="Y340" s="65" t="str">
        <f t="shared" si="223"/>
        <v/>
      </c>
      <c r="Z340" s="65" t="str">
        <f t="shared" si="224"/>
        <v/>
      </c>
      <c r="AA340" s="65" t="str">
        <f t="shared" si="225"/>
        <v/>
      </c>
      <c r="AB340" s="65" t="str">
        <f t="shared" si="226"/>
        <v/>
      </c>
      <c r="AC340" s="65" t="str">
        <f t="shared" si="227"/>
        <v/>
      </c>
      <c r="AD340" s="66" t="str">
        <f t="shared" si="228"/>
        <v/>
      </c>
      <c r="AE340" s="66" t="str">
        <f>IF(AD340="","",SUM(AD$6:AD340))</f>
        <v/>
      </c>
      <c r="AF340" s="67" t="str">
        <f t="shared" si="229"/>
        <v/>
      </c>
      <c r="AG340" s="67" t="str">
        <f t="shared" si="230"/>
        <v/>
      </c>
      <c r="AH340" s="87" t="str">
        <f t="shared" si="231"/>
        <v/>
      </c>
      <c r="AI340" s="67" t="str">
        <f t="shared" si="232"/>
        <v/>
      </c>
      <c r="AJ340" s="67" t="str">
        <f t="shared" si="233"/>
        <v/>
      </c>
      <c r="AK340" s="67" t="str">
        <f t="shared" si="234"/>
        <v/>
      </c>
      <c r="AL340" s="68" t="str">
        <f t="shared" si="235"/>
        <v/>
      </c>
      <c r="AM340" s="68" t="str">
        <f>IF(AL340="","",SUM(AL$6:AL340))</f>
        <v/>
      </c>
      <c r="AN340" s="69" t="str">
        <f t="shared" si="236"/>
        <v/>
      </c>
      <c r="AO340" s="69" t="str">
        <f t="shared" si="237"/>
        <v/>
      </c>
      <c r="AP340" s="96" t="str">
        <f t="shared" si="238"/>
        <v/>
      </c>
      <c r="AQ340" s="69" t="str">
        <f t="shared" si="239"/>
        <v/>
      </c>
      <c r="AR340" s="69" t="str">
        <f t="shared" si="240"/>
        <v/>
      </c>
      <c r="AS340" s="69" t="str">
        <f t="shared" si="241"/>
        <v/>
      </c>
      <c r="AT340" s="70" t="str">
        <f t="shared" si="242"/>
        <v/>
      </c>
      <c r="AU340" s="70" t="str">
        <f>IF(AT340="","",SUM(AT$6:AT340))</f>
        <v/>
      </c>
      <c r="AV340" s="71" t="str">
        <f t="shared" si="243"/>
        <v/>
      </c>
      <c r="AW340" s="71" t="str">
        <f t="shared" si="244"/>
        <v/>
      </c>
      <c r="AX340" s="97" t="str">
        <f t="shared" si="245"/>
        <v/>
      </c>
      <c r="AY340" s="71" t="str">
        <f t="shared" si="246"/>
        <v/>
      </c>
      <c r="AZ340" s="71" t="str">
        <f t="shared" si="247"/>
        <v/>
      </c>
      <c r="BA340" s="180" t="str">
        <f t="shared" si="248"/>
        <v/>
      </c>
      <c r="BB340" s="101"/>
    </row>
    <row r="341" spans="1:54" ht="19.95" customHeight="1" x14ac:dyDescent="0.3">
      <c r="A341" s="98" t="str">
        <f>IF(B341="","",SUM(B$6:B341))</f>
        <v/>
      </c>
      <c r="B341" s="95" t="str">
        <f t="shared" si="212"/>
        <v/>
      </c>
      <c r="C341" s="16"/>
      <c r="D341" s="16"/>
      <c r="E341" s="15"/>
      <c r="F341" s="15"/>
      <c r="G341" s="15"/>
      <c r="H341" s="170"/>
      <c r="I341" s="72" t="str">
        <f t="shared" si="249"/>
        <v/>
      </c>
      <c r="J341" s="72" t="str">
        <f t="shared" si="249"/>
        <v/>
      </c>
      <c r="K341" s="72" t="str">
        <f t="shared" si="249"/>
        <v/>
      </c>
      <c r="L341" s="72" t="str">
        <f t="shared" si="249"/>
        <v/>
      </c>
      <c r="M341" s="81" t="str">
        <f t="shared" si="249"/>
        <v/>
      </c>
      <c r="N341" s="62" t="str">
        <f t="shared" si="214"/>
        <v/>
      </c>
      <c r="O341" s="62" t="str">
        <f>IF(N341="","",SUM(N$6:N341))</f>
        <v/>
      </c>
      <c r="P341" s="63" t="str">
        <f t="shared" si="215"/>
        <v/>
      </c>
      <c r="Q341" s="63" t="str">
        <f t="shared" si="216"/>
        <v/>
      </c>
      <c r="R341" s="79" t="str">
        <f t="shared" si="217"/>
        <v/>
      </c>
      <c r="S341" s="63" t="str">
        <f t="shared" si="218"/>
        <v/>
      </c>
      <c r="T341" s="63" t="str">
        <f t="shared" si="219"/>
        <v/>
      </c>
      <c r="U341" s="63" t="str">
        <f t="shared" si="220"/>
        <v/>
      </c>
      <c r="V341" s="64" t="str">
        <f t="shared" si="221"/>
        <v/>
      </c>
      <c r="W341" s="64" t="str">
        <f>IF(V341="","",SUM(V$6:V341))</f>
        <v/>
      </c>
      <c r="X341" s="65" t="str">
        <f t="shared" si="222"/>
        <v/>
      </c>
      <c r="Y341" s="65" t="str">
        <f t="shared" si="223"/>
        <v/>
      </c>
      <c r="Z341" s="65" t="str">
        <f t="shared" si="224"/>
        <v/>
      </c>
      <c r="AA341" s="65" t="str">
        <f t="shared" si="225"/>
        <v/>
      </c>
      <c r="AB341" s="65" t="str">
        <f t="shared" si="226"/>
        <v/>
      </c>
      <c r="AC341" s="65" t="str">
        <f t="shared" si="227"/>
        <v/>
      </c>
      <c r="AD341" s="66" t="str">
        <f t="shared" si="228"/>
        <v/>
      </c>
      <c r="AE341" s="66" t="str">
        <f>IF(AD341="","",SUM(AD$6:AD341))</f>
        <v/>
      </c>
      <c r="AF341" s="67" t="str">
        <f t="shared" si="229"/>
        <v/>
      </c>
      <c r="AG341" s="67" t="str">
        <f t="shared" si="230"/>
        <v/>
      </c>
      <c r="AH341" s="87" t="str">
        <f t="shared" si="231"/>
        <v/>
      </c>
      <c r="AI341" s="67" t="str">
        <f t="shared" si="232"/>
        <v/>
      </c>
      <c r="AJ341" s="67" t="str">
        <f t="shared" si="233"/>
        <v/>
      </c>
      <c r="AK341" s="67" t="str">
        <f t="shared" si="234"/>
        <v/>
      </c>
      <c r="AL341" s="68" t="str">
        <f t="shared" si="235"/>
        <v/>
      </c>
      <c r="AM341" s="68" t="str">
        <f>IF(AL341="","",SUM(AL$6:AL341))</f>
        <v/>
      </c>
      <c r="AN341" s="69" t="str">
        <f t="shared" si="236"/>
        <v/>
      </c>
      <c r="AO341" s="69" t="str">
        <f t="shared" si="237"/>
        <v/>
      </c>
      <c r="AP341" s="96" t="str">
        <f t="shared" si="238"/>
        <v/>
      </c>
      <c r="AQ341" s="69" t="str">
        <f t="shared" si="239"/>
        <v/>
      </c>
      <c r="AR341" s="69" t="str">
        <f t="shared" si="240"/>
        <v/>
      </c>
      <c r="AS341" s="69" t="str">
        <f t="shared" si="241"/>
        <v/>
      </c>
      <c r="AT341" s="70" t="str">
        <f t="shared" si="242"/>
        <v/>
      </c>
      <c r="AU341" s="70" t="str">
        <f>IF(AT341="","",SUM(AT$6:AT341))</f>
        <v/>
      </c>
      <c r="AV341" s="71" t="str">
        <f t="shared" si="243"/>
        <v/>
      </c>
      <c r="AW341" s="71" t="str">
        <f t="shared" si="244"/>
        <v/>
      </c>
      <c r="AX341" s="97" t="str">
        <f t="shared" si="245"/>
        <v/>
      </c>
      <c r="AY341" s="71" t="str">
        <f t="shared" si="246"/>
        <v/>
      </c>
      <c r="AZ341" s="71" t="str">
        <f t="shared" si="247"/>
        <v/>
      </c>
      <c r="BA341" s="180" t="str">
        <f t="shared" si="248"/>
        <v/>
      </c>
      <c r="BB341" s="101"/>
    </row>
    <row r="342" spans="1:54" ht="19.95" customHeight="1" x14ac:dyDescent="0.3">
      <c r="A342" s="98" t="str">
        <f>IF(B342="","",SUM(B$6:B342))</f>
        <v/>
      </c>
      <c r="B342" s="95" t="str">
        <f t="shared" si="212"/>
        <v/>
      </c>
      <c r="C342" s="16"/>
      <c r="D342" s="16"/>
      <c r="E342" s="15"/>
      <c r="F342" s="15"/>
      <c r="G342" s="15"/>
      <c r="H342" s="170"/>
      <c r="I342" s="72" t="str">
        <f t="shared" si="249"/>
        <v/>
      </c>
      <c r="J342" s="72" t="str">
        <f t="shared" si="249"/>
        <v/>
      </c>
      <c r="K342" s="72" t="str">
        <f t="shared" si="249"/>
        <v/>
      </c>
      <c r="L342" s="72" t="str">
        <f t="shared" si="249"/>
        <v/>
      </c>
      <c r="M342" s="81" t="str">
        <f t="shared" si="249"/>
        <v/>
      </c>
      <c r="N342" s="62" t="str">
        <f t="shared" si="214"/>
        <v/>
      </c>
      <c r="O342" s="62" t="str">
        <f>IF(N342="","",SUM(N$6:N342))</f>
        <v/>
      </c>
      <c r="P342" s="63" t="str">
        <f t="shared" si="215"/>
        <v/>
      </c>
      <c r="Q342" s="63" t="str">
        <f t="shared" si="216"/>
        <v/>
      </c>
      <c r="R342" s="79" t="str">
        <f t="shared" si="217"/>
        <v/>
      </c>
      <c r="S342" s="63" t="str">
        <f t="shared" si="218"/>
        <v/>
      </c>
      <c r="T342" s="63" t="str">
        <f t="shared" si="219"/>
        <v/>
      </c>
      <c r="U342" s="63" t="str">
        <f t="shared" si="220"/>
        <v/>
      </c>
      <c r="V342" s="64" t="str">
        <f t="shared" si="221"/>
        <v/>
      </c>
      <c r="W342" s="64" t="str">
        <f>IF(V342="","",SUM(V$6:V342))</f>
        <v/>
      </c>
      <c r="X342" s="65" t="str">
        <f t="shared" si="222"/>
        <v/>
      </c>
      <c r="Y342" s="65" t="str">
        <f t="shared" si="223"/>
        <v/>
      </c>
      <c r="Z342" s="65" t="str">
        <f t="shared" si="224"/>
        <v/>
      </c>
      <c r="AA342" s="65" t="str">
        <f t="shared" si="225"/>
        <v/>
      </c>
      <c r="AB342" s="65" t="str">
        <f t="shared" si="226"/>
        <v/>
      </c>
      <c r="AC342" s="65" t="str">
        <f t="shared" si="227"/>
        <v/>
      </c>
      <c r="AD342" s="66" t="str">
        <f t="shared" si="228"/>
        <v/>
      </c>
      <c r="AE342" s="66" t="str">
        <f>IF(AD342="","",SUM(AD$6:AD342))</f>
        <v/>
      </c>
      <c r="AF342" s="67" t="str">
        <f t="shared" si="229"/>
        <v/>
      </c>
      <c r="AG342" s="67" t="str">
        <f t="shared" si="230"/>
        <v/>
      </c>
      <c r="AH342" s="87" t="str">
        <f t="shared" si="231"/>
        <v/>
      </c>
      <c r="AI342" s="67" t="str">
        <f t="shared" si="232"/>
        <v/>
      </c>
      <c r="AJ342" s="67" t="str">
        <f t="shared" si="233"/>
        <v/>
      </c>
      <c r="AK342" s="67" t="str">
        <f t="shared" si="234"/>
        <v/>
      </c>
      <c r="AL342" s="68" t="str">
        <f t="shared" si="235"/>
        <v/>
      </c>
      <c r="AM342" s="68" t="str">
        <f>IF(AL342="","",SUM(AL$6:AL342))</f>
        <v/>
      </c>
      <c r="AN342" s="69" t="str">
        <f t="shared" si="236"/>
        <v/>
      </c>
      <c r="AO342" s="69" t="str">
        <f t="shared" si="237"/>
        <v/>
      </c>
      <c r="AP342" s="96" t="str">
        <f t="shared" si="238"/>
        <v/>
      </c>
      <c r="AQ342" s="69" t="str">
        <f t="shared" si="239"/>
        <v/>
      </c>
      <c r="AR342" s="69" t="str">
        <f t="shared" si="240"/>
        <v/>
      </c>
      <c r="AS342" s="69" t="str">
        <f t="shared" si="241"/>
        <v/>
      </c>
      <c r="AT342" s="70" t="str">
        <f t="shared" si="242"/>
        <v/>
      </c>
      <c r="AU342" s="70" t="str">
        <f>IF(AT342="","",SUM(AT$6:AT342))</f>
        <v/>
      </c>
      <c r="AV342" s="71" t="str">
        <f t="shared" si="243"/>
        <v/>
      </c>
      <c r="AW342" s="71" t="str">
        <f t="shared" si="244"/>
        <v/>
      </c>
      <c r="AX342" s="97" t="str">
        <f t="shared" si="245"/>
        <v/>
      </c>
      <c r="AY342" s="71" t="str">
        <f t="shared" si="246"/>
        <v/>
      </c>
      <c r="AZ342" s="71" t="str">
        <f t="shared" si="247"/>
        <v/>
      </c>
      <c r="BA342" s="180" t="str">
        <f t="shared" si="248"/>
        <v/>
      </c>
      <c r="BB342" s="101"/>
    </row>
    <row r="343" spans="1:54" ht="19.95" customHeight="1" x14ac:dyDescent="0.3">
      <c r="A343" s="98" t="str">
        <f>IF(B343="","",SUM(B$6:B343))</f>
        <v/>
      </c>
      <c r="B343" s="95" t="str">
        <f t="shared" si="212"/>
        <v/>
      </c>
      <c r="C343" s="16"/>
      <c r="D343" s="16"/>
      <c r="E343" s="15"/>
      <c r="F343" s="15"/>
      <c r="G343" s="15"/>
      <c r="H343" s="170"/>
      <c r="I343" s="72" t="str">
        <f t="shared" si="249"/>
        <v/>
      </c>
      <c r="J343" s="72" t="str">
        <f t="shared" si="249"/>
        <v/>
      </c>
      <c r="K343" s="72" t="str">
        <f t="shared" si="249"/>
        <v/>
      </c>
      <c r="L343" s="72" t="str">
        <f t="shared" si="249"/>
        <v/>
      </c>
      <c r="M343" s="81" t="str">
        <f t="shared" si="249"/>
        <v/>
      </c>
      <c r="N343" s="62" t="str">
        <f t="shared" si="214"/>
        <v/>
      </c>
      <c r="O343" s="62" t="str">
        <f>IF(N343="","",SUM(N$6:N343))</f>
        <v/>
      </c>
      <c r="P343" s="63" t="str">
        <f t="shared" si="215"/>
        <v/>
      </c>
      <c r="Q343" s="63" t="str">
        <f t="shared" si="216"/>
        <v/>
      </c>
      <c r="R343" s="79" t="str">
        <f t="shared" si="217"/>
        <v/>
      </c>
      <c r="S343" s="63" t="str">
        <f t="shared" si="218"/>
        <v/>
      </c>
      <c r="T343" s="63" t="str">
        <f t="shared" si="219"/>
        <v/>
      </c>
      <c r="U343" s="63" t="str">
        <f t="shared" si="220"/>
        <v/>
      </c>
      <c r="V343" s="64" t="str">
        <f t="shared" si="221"/>
        <v/>
      </c>
      <c r="W343" s="64" t="str">
        <f>IF(V343="","",SUM(V$6:V343))</f>
        <v/>
      </c>
      <c r="X343" s="65" t="str">
        <f t="shared" si="222"/>
        <v/>
      </c>
      <c r="Y343" s="65" t="str">
        <f t="shared" si="223"/>
        <v/>
      </c>
      <c r="Z343" s="65" t="str">
        <f t="shared" si="224"/>
        <v/>
      </c>
      <c r="AA343" s="65" t="str">
        <f t="shared" si="225"/>
        <v/>
      </c>
      <c r="AB343" s="65" t="str">
        <f t="shared" si="226"/>
        <v/>
      </c>
      <c r="AC343" s="65" t="str">
        <f t="shared" si="227"/>
        <v/>
      </c>
      <c r="AD343" s="66" t="str">
        <f t="shared" si="228"/>
        <v/>
      </c>
      <c r="AE343" s="66" t="str">
        <f>IF(AD343="","",SUM(AD$6:AD343))</f>
        <v/>
      </c>
      <c r="AF343" s="67" t="str">
        <f t="shared" si="229"/>
        <v/>
      </c>
      <c r="AG343" s="67" t="str">
        <f t="shared" si="230"/>
        <v/>
      </c>
      <c r="AH343" s="87" t="str">
        <f t="shared" si="231"/>
        <v/>
      </c>
      <c r="AI343" s="67" t="str">
        <f t="shared" si="232"/>
        <v/>
      </c>
      <c r="AJ343" s="67" t="str">
        <f t="shared" si="233"/>
        <v/>
      </c>
      <c r="AK343" s="67" t="str">
        <f t="shared" si="234"/>
        <v/>
      </c>
      <c r="AL343" s="68" t="str">
        <f t="shared" si="235"/>
        <v/>
      </c>
      <c r="AM343" s="68" t="str">
        <f>IF(AL343="","",SUM(AL$6:AL343))</f>
        <v/>
      </c>
      <c r="AN343" s="69" t="str">
        <f t="shared" si="236"/>
        <v/>
      </c>
      <c r="AO343" s="69" t="str">
        <f t="shared" si="237"/>
        <v/>
      </c>
      <c r="AP343" s="96" t="str">
        <f t="shared" si="238"/>
        <v/>
      </c>
      <c r="AQ343" s="69" t="str">
        <f t="shared" si="239"/>
        <v/>
      </c>
      <c r="AR343" s="69" t="str">
        <f t="shared" si="240"/>
        <v/>
      </c>
      <c r="AS343" s="69" t="str">
        <f t="shared" si="241"/>
        <v/>
      </c>
      <c r="AT343" s="70" t="str">
        <f t="shared" si="242"/>
        <v/>
      </c>
      <c r="AU343" s="70" t="str">
        <f>IF(AT343="","",SUM(AT$6:AT343))</f>
        <v/>
      </c>
      <c r="AV343" s="71" t="str">
        <f t="shared" si="243"/>
        <v/>
      </c>
      <c r="AW343" s="71" t="str">
        <f t="shared" si="244"/>
        <v/>
      </c>
      <c r="AX343" s="97" t="str">
        <f t="shared" si="245"/>
        <v/>
      </c>
      <c r="AY343" s="71" t="str">
        <f t="shared" si="246"/>
        <v/>
      </c>
      <c r="AZ343" s="71" t="str">
        <f t="shared" si="247"/>
        <v/>
      </c>
      <c r="BA343" s="180" t="str">
        <f t="shared" si="248"/>
        <v/>
      </c>
      <c r="BB343" s="101"/>
    </row>
    <row r="344" spans="1:54" ht="19.95" customHeight="1" x14ac:dyDescent="0.3">
      <c r="A344" s="98" t="str">
        <f>IF(B344="","",SUM(B$6:B344))</f>
        <v/>
      </c>
      <c r="B344" s="95" t="str">
        <f t="shared" si="212"/>
        <v/>
      </c>
      <c r="C344" s="16"/>
      <c r="D344" s="16"/>
      <c r="E344" s="15"/>
      <c r="F344" s="15"/>
      <c r="G344" s="15"/>
      <c r="H344" s="170"/>
      <c r="I344" s="72" t="str">
        <f t="shared" si="249"/>
        <v/>
      </c>
      <c r="J344" s="72" t="str">
        <f t="shared" si="249"/>
        <v/>
      </c>
      <c r="K344" s="72" t="str">
        <f t="shared" si="249"/>
        <v/>
      </c>
      <c r="L344" s="72" t="str">
        <f t="shared" si="249"/>
        <v/>
      </c>
      <c r="M344" s="81" t="str">
        <f t="shared" si="249"/>
        <v/>
      </c>
      <c r="N344" s="62" t="str">
        <f t="shared" si="214"/>
        <v/>
      </c>
      <c r="O344" s="62" t="str">
        <f>IF(N344="","",SUM(N$6:N344))</f>
        <v/>
      </c>
      <c r="P344" s="63" t="str">
        <f t="shared" si="215"/>
        <v/>
      </c>
      <c r="Q344" s="63" t="str">
        <f t="shared" si="216"/>
        <v/>
      </c>
      <c r="R344" s="79" t="str">
        <f t="shared" si="217"/>
        <v/>
      </c>
      <c r="S344" s="63" t="str">
        <f t="shared" si="218"/>
        <v/>
      </c>
      <c r="T344" s="63" t="str">
        <f t="shared" si="219"/>
        <v/>
      </c>
      <c r="U344" s="63" t="str">
        <f t="shared" si="220"/>
        <v/>
      </c>
      <c r="V344" s="64" t="str">
        <f t="shared" si="221"/>
        <v/>
      </c>
      <c r="W344" s="64" t="str">
        <f>IF(V344="","",SUM(V$6:V344))</f>
        <v/>
      </c>
      <c r="X344" s="65" t="str">
        <f t="shared" si="222"/>
        <v/>
      </c>
      <c r="Y344" s="65" t="str">
        <f t="shared" si="223"/>
        <v/>
      </c>
      <c r="Z344" s="65" t="str">
        <f t="shared" si="224"/>
        <v/>
      </c>
      <c r="AA344" s="65" t="str">
        <f t="shared" si="225"/>
        <v/>
      </c>
      <c r="AB344" s="65" t="str">
        <f t="shared" si="226"/>
        <v/>
      </c>
      <c r="AC344" s="65" t="str">
        <f t="shared" si="227"/>
        <v/>
      </c>
      <c r="AD344" s="66" t="str">
        <f t="shared" si="228"/>
        <v/>
      </c>
      <c r="AE344" s="66" t="str">
        <f>IF(AD344="","",SUM(AD$6:AD344))</f>
        <v/>
      </c>
      <c r="AF344" s="67" t="str">
        <f t="shared" si="229"/>
        <v/>
      </c>
      <c r="AG344" s="67" t="str">
        <f t="shared" si="230"/>
        <v/>
      </c>
      <c r="AH344" s="87" t="str">
        <f t="shared" si="231"/>
        <v/>
      </c>
      <c r="AI344" s="67" t="str">
        <f t="shared" si="232"/>
        <v/>
      </c>
      <c r="AJ344" s="67" t="str">
        <f t="shared" si="233"/>
        <v/>
      </c>
      <c r="AK344" s="67" t="str">
        <f t="shared" si="234"/>
        <v/>
      </c>
      <c r="AL344" s="68" t="str">
        <f t="shared" si="235"/>
        <v/>
      </c>
      <c r="AM344" s="68" t="str">
        <f>IF(AL344="","",SUM(AL$6:AL344))</f>
        <v/>
      </c>
      <c r="AN344" s="69" t="str">
        <f t="shared" si="236"/>
        <v/>
      </c>
      <c r="AO344" s="69" t="str">
        <f t="shared" si="237"/>
        <v/>
      </c>
      <c r="AP344" s="96" t="str">
        <f t="shared" si="238"/>
        <v/>
      </c>
      <c r="AQ344" s="69" t="str">
        <f t="shared" si="239"/>
        <v/>
      </c>
      <c r="AR344" s="69" t="str">
        <f t="shared" si="240"/>
        <v/>
      </c>
      <c r="AS344" s="69" t="str">
        <f t="shared" si="241"/>
        <v/>
      </c>
      <c r="AT344" s="70" t="str">
        <f t="shared" si="242"/>
        <v/>
      </c>
      <c r="AU344" s="70" t="str">
        <f>IF(AT344="","",SUM(AT$6:AT344))</f>
        <v/>
      </c>
      <c r="AV344" s="71" t="str">
        <f t="shared" si="243"/>
        <v/>
      </c>
      <c r="AW344" s="71" t="str">
        <f t="shared" si="244"/>
        <v/>
      </c>
      <c r="AX344" s="97" t="str">
        <f t="shared" si="245"/>
        <v/>
      </c>
      <c r="AY344" s="71" t="str">
        <f t="shared" si="246"/>
        <v/>
      </c>
      <c r="AZ344" s="71" t="str">
        <f t="shared" si="247"/>
        <v/>
      </c>
      <c r="BA344" s="180" t="str">
        <f t="shared" si="248"/>
        <v/>
      </c>
      <c r="BB344" s="101"/>
    </row>
    <row r="345" spans="1:54" ht="19.95" customHeight="1" x14ac:dyDescent="0.3">
      <c r="A345" s="98" t="str">
        <f>IF(B345="","",SUM(B$6:B345))</f>
        <v/>
      </c>
      <c r="B345" s="95" t="str">
        <f t="shared" si="212"/>
        <v/>
      </c>
      <c r="C345" s="16"/>
      <c r="D345" s="16"/>
      <c r="E345" s="15"/>
      <c r="F345" s="15"/>
      <c r="G345" s="15"/>
      <c r="H345" s="170"/>
      <c r="I345" s="72" t="str">
        <f t="shared" si="249"/>
        <v/>
      </c>
      <c r="J345" s="72" t="str">
        <f t="shared" si="249"/>
        <v/>
      </c>
      <c r="K345" s="72" t="str">
        <f t="shared" si="249"/>
        <v/>
      </c>
      <c r="L345" s="72" t="str">
        <f t="shared" si="249"/>
        <v/>
      </c>
      <c r="M345" s="81" t="str">
        <f t="shared" si="249"/>
        <v/>
      </c>
      <c r="N345" s="62" t="str">
        <f t="shared" si="214"/>
        <v/>
      </c>
      <c r="O345" s="62" t="str">
        <f>IF(N345="","",SUM(N$6:N345))</f>
        <v/>
      </c>
      <c r="P345" s="63" t="str">
        <f t="shared" si="215"/>
        <v/>
      </c>
      <c r="Q345" s="63" t="str">
        <f t="shared" si="216"/>
        <v/>
      </c>
      <c r="R345" s="79" t="str">
        <f t="shared" si="217"/>
        <v/>
      </c>
      <c r="S345" s="63" t="str">
        <f t="shared" si="218"/>
        <v/>
      </c>
      <c r="T345" s="63" t="str">
        <f t="shared" si="219"/>
        <v/>
      </c>
      <c r="U345" s="63" t="str">
        <f t="shared" si="220"/>
        <v/>
      </c>
      <c r="V345" s="64" t="str">
        <f t="shared" si="221"/>
        <v/>
      </c>
      <c r="W345" s="64" t="str">
        <f>IF(V345="","",SUM(V$6:V345))</f>
        <v/>
      </c>
      <c r="X345" s="65" t="str">
        <f t="shared" si="222"/>
        <v/>
      </c>
      <c r="Y345" s="65" t="str">
        <f t="shared" si="223"/>
        <v/>
      </c>
      <c r="Z345" s="65" t="str">
        <f t="shared" si="224"/>
        <v/>
      </c>
      <c r="AA345" s="65" t="str">
        <f t="shared" si="225"/>
        <v/>
      </c>
      <c r="AB345" s="65" t="str">
        <f t="shared" si="226"/>
        <v/>
      </c>
      <c r="AC345" s="65" t="str">
        <f t="shared" si="227"/>
        <v/>
      </c>
      <c r="AD345" s="66" t="str">
        <f t="shared" si="228"/>
        <v/>
      </c>
      <c r="AE345" s="66" t="str">
        <f>IF(AD345="","",SUM(AD$6:AD345))</f>
        <v/>
      </c>
      <c r="AF345" s="67" t="str">
        <f t="shared" si="229"/>
        <v/>
      </c>
      <c r="AG345" s="67" t="str">
        <f t="shared" si="230"/>
        <v/>
      </c>
      <c r="AH345" s="87" t="str">
        <f t="shared" si="231"/>
        <v/>
      </c>
      <c r="AI345" s="67" t="str">
        <f t="shared" si="232"/>
        <v/>
      </c>
      <c r="AJ345" s="67" t="str">
        <f t="shared" si="233"/>
        <v/>
      </c>
      <c r="AK345" s="67" t="str">
        <f t="shared" si="234"/>
        <v/>
      </c>
      <c r="AL345" s="68" t="str">
        <f t="shared" si="235"/>
        <v/>
      </c>
      <c r="AM345" s="68" t="str">
        <f>IF(AL345="","",SUM(AL$6:AL345))</f>
        <v/>
      </c>
      <c r="AN345" s="69" t="str">
        <f t="shared" si="236"/>
        <v/>
      </c>
      <c r="AO345" s="69" t="str">
        <f t="shared" si="237"/>
        <v/>
      </c>
      <c r="AP345" s="96" t="str">
        <f t="shared" si="238"/>
        <v/>
      </c>
      <c r="AQ345" s="69" t="str">
        <f t="shared" si="239"/>
        <v/>
      </c>
      <c r="AR345" s="69" t="str">
        <f t="shared" si="240"/>
        <v/>
      </c>
      <c r="AS345" s="69" t="str">
        <f t="shared" si="241"/>
        <v/>
      </c>
      <c r="AT345" s="70" t="str">
        <f t="shared" si="242"/>
        <v/>
      </c>
      <c r="AU345" s="70" t="str">
        <f>IF(AT345="","",SUM(AT$6:AT345))</f>
        <v/>
      </c>
      <c r="AV345" s="71" t="str">
        <f t="shared" si="243"/>
        <v/>
      </c>
      <c r="AW345" s="71" t="str">
        <f t="shared" si="244"/>
        <v/>
      </c>
      <c r="AX345" s="97" t="str">
        <f t="shared" si="245"/>
        <v/>
      </c>
      <c r="AY345" s="71" t="str">
        <f t="shared" si="246"/>
        <v/>
      </c>
      <c r="AZ345" s="71" t="str">
        <f t="shared" si="247"/>
        <v/>
      </c>
      <c r="BA345" s="180" t="str">
        <f t="shared" si="248"/>
        <v/>
      </c>
      <c r="BB345" s="101"/>
    </row>
    <row r="346" spans="1:54" ht="19.95" customHeight="1" x14ac:dyDescent="0.3">
      <c r="A346" s="98" t="str">
        <f>IF(B346="","",SUM(B$6:B346))</f>
        <v/>
      </c>
      <c r="B346" s="95" t="str">
        <f t="shared" si="212"/>
        <v/>
      </c>
      <c r="C346" s="16"/>
      <c r="D346" s="16"/>
      <c r="E346" s="15"/>
      <c r="F346" s="15"/>
      <c r="G346" s="15"/>
      <c r="H346" s="170"/>
      <c r="I346" s="72" t="str">
        <f t="shared" ref="I346:M355" si="250">IF($D346=I$5,"TRUE","")</f>
        <v/>
      </c>
      <c r="J346" s="72" t="str">
        <f t="shared" si="250"/>
        <v/>
      </c>
      <c r="K346" s="72" t="str">
        <f t="shared" si="250"/>
        <v/>
      </c>
      <c r="L346" s="72" t="str">
        <f t="shared" si="250"/>
        <v/>
      </c>
      <c r="M346" s="81" t="str">
        <f t="shared" si="250"/>
        <v/>
      </c>
      <c r="N346" s="62" t="str">
        <f t="shared" si="214"/>
        <v/>
      </c>
      <c r="O346" s="62" t="str">
        <f>IF(N346="","",SUM(N$6:N346))</f>
        <v/>
      </c>
      <c r="P346" s="63" t="str">
        <f t="shared" si="215"/>
        <v/>
      </c>
      <c r="Q346" s="63" t="str">
        <f t="shared" si="216"/>
        <v/>
      </c>
      <c r="R346" s="79" t="str">
        <f t="shared" si="217"/>
        <v/>
      </c>
      <c r="S346" s="63" t="str">
        <f t="shared" si="218"/>
        <v/>
      </c>
      <c r="T346" s="63" t="str">
        <f t="shared" si="219"/>
        <v/>
      </c>
      <c r="U346" s="63" t="str">
        <f t="shared" si="220"/>
        <v/>
      </c>
      <c r="V346" s="64" t="str">
        <f t="shared" si="221"/>
        <v/>
      </c>
      <c r="W346" s="64" t="str">
        <f>IF(V346="","",SUM(V$6:V346))</f>
        <v/>
      </c>
      <c r="X346" s="65" t="str">
        <f t="shared" si="222"/>
        <v/>
      </c>
      <c r="Y346" s="65" t="str">
        <f t="shared" si="223"/>
        <v/>
      </c>
      <c r="Z346" s="65" t="str">
        <f t="shared" si="224"/>
        <v/>
      </c>
      <c r="AA346" s="65" t="str">
        <f t="shared" si="225"/>
        <v/>
      </c>
      <c r="AB346" s="65" t="str">
        <f t="shared" si="226"/>
        <v/>
      </c>
      <c r="AC346" s="65" t="str">
        <f t="shared" si="227"/>
        <v/>
      </c>
      <c r="AD346" s="66" t="str">
        <f t="shared" si="228"/>
        <v/>
      </c>
      <c r="AE346" s="66" t="str">
        <f>IF(AD346="","",SUM(AD$6:AD346))</f>
        <v/>
      </c>
      <c r="AF346" s="67" t="str">
        <f t="shared" si="229"/>
        <v/>
      </c>
      <c r="AG346" s="67" t="str">
        <f t="shared" si="230"/>
        <v/>
      </c>
      <c r="AH346" s="87" t="str">
        <f t="shared" si="231"/>
        <v/>
      </c>
      <c r="AI346" s="67" t="str">
        <f t="shared" si="232"/>
        <v/>
      </c>
      <c r="AJ346" s="67" t="str">
        <f t="shared" si="233"/>
        <v/>
      </c>
      <c r="AK346" s="67" t="str">
        <f t="shared" si="234"/>
        <v/>
      </c>
      <c r="AL346" s="68" t="str">
        <f t="shared" si="235"/>
        <v/>
      </c>
      <c r="AM346" s="68" t="str">
        <f>IF(AL346="","",SUM(AL$6:AL346))</f>
        <v/>
      </c>
      <c r="AN346" s="69" t="str">
        <f t="shared" si="236"/>
        <v/>
      </c>
      <c r="AO346" s="69" t="str">
        <f t="shared" si="237"/>
        <v/>
      </c>
      <c r="AP346" s="96" t="str">
        <f t="shared" si="238"/>
        <v/>
      </c>
      <c r="AQ346" s="69" t="str">
        <f t="shared" si="239"/>
        <v/>
      </c>
      <c r="AR346" s="69" t="str">
        <f t="shared" si="240"/>
        <v/>
      </c>
      <c r="AS346" s="69" t="str">
        <f t="shared" si="241"/>
        <v/>
      </c>
      <c r="AT346" s="70" t="str">
        <f t="shared" si="242"/>
        <v/>
      </c>
      <c r="AU346" s="70" t="str">
        <f>IF(AT346="","",SUM(AT$6:AT346))</f>
        <v/>
      </c>
      <c r="AV346" s="71" t="str">
        <f t="shared" si="243"/>
        <v/>
      </c>
      <c r="AW346" s="71" t="str">
        <f t="shared" si="244"/>
        <v/>
      </c>
      <c r="AX346" s="97" t="str">
        <f t="shared" si="245"/>
        <v/>
      </c>
      <c r="AY346" s="71" t="str">
        <f t="shared" si="246"/>
        <v/>
      </c>
      <c r="AZ346" s="71" t="str">
        <f t="shared" si="247"/>
        <v/>
      </c>
      <c r="BA346" s="180" t="str">
        <f t="shared" si="248"/>
        <v/>
      </c>
      <c r="BB346" s="101"/>
    </row>
    <row r="347" spans="1:54" ht="19.95" customHeight="1" x14ac:dyDescent="0.3">
      <c r="A347" s="98" t="str">
        <f>IF(B347="","",SUM(B$6:B347))</f>
        <v/>
      </c>
      <c r="B347" s="95" t="str">
        <f t="shared" si="212"/>
        <v/>
      </c>
      <c r="C347" s="16"/>
      <c r="D347" s="16"/>
      <c r="E347" s="15"/>
      <c r="F347" s="15"/>
      <c r="G347" s="15"/>
      <c r="H347" s="170"/>
      <c r="I347" s="72" t="str">
        <f t="shared" si="250"/>
        <v/>
      </c>
      <c r="J347" s="72" t="str">
        <f t="shared" si="250"/>
        <v/>
      </c>
      <c r="K347" s="72" t="str">
        <f t="shared" si="250"/>
        <v/>
      </c>
      <c r="L347" s="72" t="str">
        <f t="shared" si="250"/>
        <v/>
      </c>
      <c r="M347" s="81" t="str">
        <f t="shared" si="250"/>
        <v/>
      </c>
      <c r="N347" s="62" t="str">
        <f t="shared" si="214"/>
        <v/>
      </c>
      <c r="O347" s="62" t="str">
        <f>IF(N347="","",SUM(N$6:N347))</f>
        <v/>
      </c>
      <c r="P347" s="63" t="str">
        <f t="shared" si="215"/>
        <v/>
      </c>
      <c r="Q347" s="63" t="str">
        <f t="shared" si="216"/>
        <v/>
      </c>
      <c r="R347" s="79" t="str">
        <f t="shared" si="217"/>
        <v/>
      </c>
      <c r="S347" s="63" t="str">
        <f t="shared" si="218"/>
        <v/>
      </c>
      <c r="T347" s="63" t="str">
        <f t="shared" si="219"/>
        <v/>
      </c>
      <c r="U347" s="63" t="str">
        <f t="shared" si="220"/>
        <v/>
      </c>
      <c r="V347" s="64" t="str">
        <f t="shared" si="221"/>
        <v/>
      </c>
      <c r="W347" s="64" t="str">
        <f>IF(V347="","",SUM(V$6:V347))</f>
        <v/>
      </c>
      <c r="X347" s="65" t="str">
        <f t="shared" si="222"/>
        <v/>
      </c>
      <c r="Y347" s="65" t="str">
        <f t="shared" si="223"/>
        <v/>
      </c>
      <c r="Z347" s="65" t="str">
        <f t="shared" si="224"/>
        <v/>
      </c>
      <c r="AA347" s="65" t="str">
        <f t="shared" si="225"/>
        <v/>
      </c>
      <c r="AB347" s="65" t="str">
        <f t="shared" si="226"/>
        <v/>
      </c>
      <c r="AC347" s="65" t="str">
        <f t="shared" si="227"/>
        <v/>
      </c>
      <c r="AD347" s="66" t="str">
        <f t="shared" si="228"/>
        <v/>
      </c>
      <c r="AE347" s="66" t="str">
        <f>IF(AD347="","",SUM(AD$6:AD347))</f>
        <v/>
      </c>
      <c r="AF347" s="67" t="str">
        <f t="shared" si="229"/>
        <v/>
      </c>
      <c r="AG347" s="67" t="str">
        <f t="shared" si="230"/>
        <v/>
      </c>
      <c r="AH347" s="87" t="str">
        <f t="shared" si="231"/>
        <v/>
      </c>
      <c r="AI347" s="67" t="str">
        <f t="shared" si="232"/>
        <v/>
      </c>
      <c r="AJ347" s="67" t="str">
        <f t="shared" si="233"/>
        <v/>
      </c>
      <c r="AK347" s="67" t="str">
        <f t="shared" si="234"/>
        <v/>
      </c>
      <c r="AL347" s="68" t="str">
        <f t="shared" si="235"/>
        <v/>
      </c>
      <c r="AM347" s="68" t="str">
        <f>IF(AL347="","",SUM(AL$6:AL347))</f>
        <v/>
      </c>
      <c r="AN347" s="69" t="str">
        <f t="shared" si="236"/>
        <v/>
      </c>
      <c r="AO347" s="69" t="str">
        <f t="shared" si="237"/>
        <v/>
      </c>
      <c r="AP347" s="96" t="str">
        <f t="shared" si="238"/>
        <v/>
      </c>
      <c r="AQ347" s="69" t="str">
        <f t="shared" si="239"/>
        <v/>
      </c>
      <c r="AR347" s="69" t="str">
        <f t="shared" si="240"/>
        <v/>
      </c>
      <c r="AS347" s="69" t="str">
        <f t="shared" si="241"/>
        <v/>
      </c>
      <c r="AT347" s="70" t="str">
        <f t="shared" si="242"/>
        <v/>
      </c>
      <c r="AU347" s="70" t="str">
        <f>IF(AT347="","",SUM(AT$6:AT347))</f>
        <v/>
      </c>
      <c r="AV347" s="71" t="str">
        <f t="shared" si="243"/>
        <v/>
      </c>
      <c r="AW347" s="71" t="str">
        <f t="shared" si="244"/>
        <v/>
      </c>
      <c r="AX347" s="97" t="str">
        <f t="shared" si="245"/>
        <v/>
      </c>
      <c r="AY347" s="71" t="str">
        <f t="shared" si="246"/>
        <v/>
      </c>
      <c r="AZ347" s="71" t="str">
        <f t="shared" si="247"/>
        <v/>
      </c>
      <c r="BA347" s="180" t="str">
        <f t="shared" si="248"/>
        <v/>
      </c>
      <c r="BB347" s="101"/>
    </row>
    <row r="348" spans="1:54" ht="19.95" customHeight="1" x14ac:dyDescent="0.3">
      <c r="A348" s="98" t="str">
        <f>IF(B348="","",SUM(B$6:B348))</f>
        <v/>
      </c>
      <c r="B348" s="95" t="str">
        <f t="shared" si="212"/>
        <v/>
      </c>
      <c r="C348" s="16"/>
      <c r="D348" s="16"/>
      <c r="E348" s="15"/>
      <c r="F348" s="15"/>
      <c r="G348" s="15"/>
      <c r="H348" s="170"/>
      <c r="I348" s="72" t="str">
        <f t="shared" si="250"/>
        <v/>
      </c>
      <c r="J348" s="72" t="str">
        <f t="shared" si="250"/>
        <v/>
      </c>
      <c r="K348" s="72" t="str">
        <f t="shared" si="250"/>
        <v/>
      </c>
      <c r="L348" s="72" t="str">
        <f t="shared" si="250"/>
        <v/>
      </c>
      <c r="M348" s="81" t="str">
        <f t="shared" si="250"/>
        <v/>
      </c>
      <c r="N348" s="62" t="str">
        <f t="shared" si="214"/>
        <v/>
      </c>
      <c r="O348" s="62" t="str">
        <f>IF(N348="","",SUM(N$6:N348))</f>
        <v/>
      </c>
      <c r="P348" s="63" t="str">
        <f t="shared" si="215"/>
        <v/>
      </c>
      <c r="Q348" s="63" t="str">
        <f t="shared" si="216"/>
        <v/>
      </c>
      <c r="R348" s="79" t="str">
        <f t="shared" si="217"/>
        <v/>
      </c>
      <c r="S348" s="63" t="str">
        <f t="shared" si="218"/>
        <v/>
      </c>
      <c r="T348" s="63" t="str">
        <f t="shared" si="219"/>
        <v/>
      </c>
      <c r="U348" s="63" t="str">
        <f t="shared" si="220"/>
        <v/>
      </c>
      <c r="V348" s="64" t="str">
        <f t="shared" si="221"/>
        <v/>
      </c>
      <c r="W348" s="64" t="str">
        <f>IF(V348="","",SUM(V$6:V348))</f>
        <v/>
      </c>
      <c r="X348" s="65" t="str">
        <f t="shared" si="222"/>
        <v/>
      </c>
      <c r="Y348" s="65" t="str">
        <f t="shared" si="223"/>
        <v/>
      </c>
      <c r="Z348" s="65" t="str">
        <f t="shared" si="224"/>
        <v/>
      </c>
      <c r="AA348" s="65" t="str">
        <f t="shared" si="225"/>
        <v/>
      </c>
      <c r="AB348" s="65" t="str">
        <f t="shared" si="226"/>
        <v/>
      </c>
      <c r="AC348" s="65" t="str">
        <f t="shared" si="227"/>
        <v/>
      </c>
      <c r="AD348" s="66" t="str">
        <f t="shared" si="228"/>
        <v/>
      </c>
      <c r="AE348" s="66" t="str">
        <f>IF(AD348="","",SUM(AD$6:AD348))</f>
        <v/>
      </c>
      <c r="AF348" s="67" t="str">
        <f t="shared" si="229"/>
        <v/>
      </c>
      <c r="AG348" s="67" t="str">
        <f t="shared" si="230"/>
        <v/>
      </c>
      <c r="AH348" s="87" t="str">
        <f t="shared" si="231"/>
        <v/>
      </c>
      <c r="AI348" s="67" t="str">
        <f t="shared" si="232"/>
        <v/>
      </c>
      <c r="AJ348" s="67" t="str">
        <f t="shared" si="233"/>
        <v/>
      </c>
      <c r="AK348" s="67" t="str">
        <f t="shared" si="234"/>
        <v/>
      </c>
      <c r="AL348" s="68" t="str">
        <f t="shared" si="235"/>
        <v/>
      </c>
      <c r="AM348" s="68" t="str">
        <f>IF(AL348="","",SUM(AL$6:AL348))</f>
        <v/>
      </c>
      <c r="AN348" s="69" t="str">
        <f t="shared" si="236"/>
        <v/>
      </c>
      <c r="AO348" s="69" t="str">
        <f t="shared" si="237"/>
        <v/>
      </c>
      <c r="AP348" s="96" t="str">
        <f t="shared" si="238"/>
        <v/>
      </c>
      <c r="AQ348" s="69" t="str">
        <f t="shared" si="239"/>
        <v/>
      </c>
      <c r="AR348" s="69" t="str">
        <f t="shared" si="240"/>
        <v/>
      </c>
      <c r="AS348" s="69" t="str">
        <f t="shared" si="241"/>
        <v/>
      </c>
      <c r="AT348" s="70" t="str">
        <f t="shared" si="242"/>
        <v/>
      </c>
      <c r="AU348" s="70" t="str">
        <f>IF(AT348="","",SUM(AT$6:AT348))</f>
        <v/>
      </c>
      <c r="AV348" s="71" t="str">
        <f t="shared" si="243"/>
        <v/>
      </c>
      <c r="AW348" s="71" t="str">
        <f t="shared" si="244"/>
        <v/>
      </c>
      <c r="AX348" s="97" t="str">
        <f t="shared" si="245"/>
        <v/>
      </c>
      <c r="AY348" s="71" t="str">
        <f t="shared" si="246"/>
        <v/>
      </c>
      <c r="AZ348" s="71" t="str">
        <f t="shared" si="247"/>
        <v/>
      </c>
      <c r="BA348" s="180" t="str">
        <f t="shared" si="248"/>
        <v/>
      </c>
      <c r="BB348" s="101"/>
    </row>
    <row r="349" spans="1:54" ht="19.95" customHeight="1" x14ac:dyDescent="0.3">
      <c r="A349" s="98" t="str">
        <f>IF(B349="","",SUM(B$6:B349))</f>
        <v/>
      </c>
      <c r="B349" s="95" t="str">
        <f t="shared" si="212"/>
        <v/>
      </c>
      <c r="C349" s="16"/>
      <c r="D349" s="16"/>
      <c r="E349" s="15"/>
      <c r="F349" s="15"/>
      <c r="G349" s="15"/>
      <c r="H349" s="170"/>
      <c r="I349" s="72" t="str">
        <f t="shared" si="250"/>
        <v/>
      </c>
      <c r="J349" s="72" t="str">
        <f t="shared" si="250"/>
        <v/>
      </c>
      <c r="K349" s="72" t="str">
        <f t="shared" si="250"/>
        <v/>
      </c>
      <c r="L349" s="72" t="str">
        <f t="shared" si="250"/>
        <v/>
      </c>
      <c r="M349" s="81" t="str">
        <f t="shared" si="250"/>
        <v/>
      </c>
      <c r="N349" s="62" t="str">
        <f t="shared" si="214"/>
        <v/>
      </c>
      <c r="O349" s="62" t="str">
        <f>IF(N349="","",SUM(N$6:N349))</f>
        <v/>
      </c>
      <c r="P349" s="63" t="str">
        <f t="shared" si="215"/>
        <v/>
      </c>
      <c r="Q349" s="63" t="str">
        <f t="shared" si="216"/>
        <v/>
      </c>
      <c r="R349" s="79" t="str">
        <f t="shared" si="217"/>
        <v/>
      </c>
      <c r="S349" s="63" t="str">
        <f t="shared" si="218"/>
        <v/>
      </c>
      <c r="T349" s="63" t="str">
        <f t="shared" si="219"/>
        <v/>
      </c>
      <c r="U349" s="63" t="str">
        <f t="shared" si="220"/>
        <v/>
      </c>
      <c r="V349" s="64" t="str">
        <f t="shared" si="221"/>
        <v/>
      </c>
      <c r="W349" s="64" t="str">
        <f>IF(V349="","",SUM(V$6:V349))</f>
        <v/>
      </c>
      <c r="X349" s="65" t="str">
        <f t="shared" si="222"/>
        <v/>
      </c>
      <c r="Y349" s="65" t="str">
        <f t="shared" si="223"/>
        <v/>
      </c>
      <c r="Z349" s="65" t="str">
        <f t="shared" si="224"/>
        <v/>
      </c>
      <c r="AA349" s="65" t="str">
        <f t="shared" si="225"/>
        <v/>
      </c>
      <c r="AB349" s="65" t="str">
        <f t="shared" si="226"/>
        <v/>
      </c>
      <c r="AC349" s="65" t="str">
        <f t="shared" si="227"/>
        <v/>
      </c>
      <c r="AD349" s="66" t="str">
        <f t="shared" si="228"/>
        <v/>
      </c>
      <c r="AE349" s="66" t="str">
        <f>IF(AD349="","",SUM(AD$6:AD349))</f>
        <v/>
      </c>
      <c r="AF349" s="67" t="str">
        <f t="shared" si="229"/>
        <v/>
      </c>
      <c r="AG349" s="67" t="str">
        <f t="shared" si="230"/>
        <v/>
      </c>
      <c r="AH349" s="87" t="str">
        <f t="shared" si="231"/>
        <v/>
      </c>
      <c r="AI349" s="67" t="str">
        <f t="shared" si="232"/>
        <v/>
      </c>
      <c r="AJ349" s="67" t="str">
        <f t="shared" si="233"/>
        <v/>
      </c>
      <c r="AK349" s="67" t="str">
        <f t="shared" si="234"/>
        <v/>
      </c>
      <c r="AL349" s="68" t="str">
        <f t="shared" si="235"/>
        <v/>
      </c>
      <c r="AM349" s="68" t="str">
        <f>IF(AL349="","",SUM(AL$6:AL349))</f>
        <v/>
      </c>
      <c r="AN349" s="69" t="str">
        <f t="shared" si="236"/>
        <v/>
      </c>
      <c r="AO349" s="69" t="str">
        <f t="shared" si="237"/>
        <v/>
      </c>
      <c r="AP349" s="96" t="str">
        <f t="shared" si="238"/>
        <v/>
      </c>
      <c r="AQ349" s="69" t="str">
        <f t="shared" si="239"/>
        <v/>
      </c>
      <c r="AR349" s="69" t="str">
        <f t="shared" si="240"/>
        <v/>
      </c>
      <c r="AS349" s="69" t="str">
        <f t="shared" si="241"/>
        <v/>
      </c>
      <c r="AT349" s="70" t="str">
        <f t="shared" si="242"/>
        <v/>
      </c>
      <c r="AU349" s="70" t="str">
        <f>IF(AT349="","",SUM(AT$6:AT349))</f>
        <v/>
      </c>
      <c r="AV349" s="71" t="str">
        <f t="shared" si="243"/>
        <v/>
      </c>
      <c r="AW349" s="71" t="str">
        <f t="shared" si="244"/>
        <v/>
      </c>
      <c r="AX349" s="97" t="str">
        <f t="shared" si="245"/>
        <v/>
      </c>
      <c r="AY349" s="71" t="str">
        <f t="shared" si="246"/>
        <v/>
      </c>
      <c r="AZ349" s="71" t="str">
        <f t="shared" si="247"/>
        <v/>
      </c>
      <c r="BA349" s="180" t="str">
        <f t="shared" si="248"/>
        <v/>
      </c>
      <c r="BB349" s="101"/>
    </row>
    <row r="350" spans="1:54" ht="19.95" customHeight="1" x14ac:dyDescent="0.3">
      <c r="A350" s="98" t="str">
        <f>IF(B350="","",SUM(B$6:B350))</f>
        <v/>
      </c>
      <c r="B350" s="95" t="str">
        <f t="shared" si="212"/>
        <v/>
      </c>
      <c r="C350" s="16"/>
      <c r="D350" s="16"/>
      <c r="E350" s="15"/>
      <c r="F350" s="15"/>
      <c r="G350" s="15"/>
      <c r="H350" s="170"/>
      <c r="I350" s="72" t="str">
        <f t="shared" si="250"/>
        <v/>
      </c>
      <c r="J350" s="72" t="str">
        <f t="shared" si="250"/>
        <v/>
      </c>
      <c r="K350" s="72" t="str">
        <f t="shared" si="250"/>
        <v/>
      </c>
      <c r="L350" s="72" t="str">
        <f t="shared" si="250"/>
        <v/>
      </c>
      <c r="M350" s="81" t="str">
        <f t="shared" si="250"/>
        <v/>
      </c>
      <c r="N350" s="62" t="str">
        <f t="shared" si="214"/>
        <v/>
      </c>
      <c r="O350" s="62" t="str">
        <f>IF(N350="","",SUM(N$6:N350))</f>
        <v/>
      </c>
      <c r="P350" s="63" t="str">
        <f t="shared" si="215"/>
        <v/>
      </c>
      <c r="Q350" s="63" t="str">
        <f t="shared" si="216"/>
        <v/>
      </c>
      <c r="R350" s="79" t="str">
        <f t="shared" si="217"/>
        <v/>
      </c>
      <c r="S350" s="63" t="str">
        <f t="shared" si="218"/>
        <v/>
      </c>
      <c r="T350" s="63" t="str">
        <f t="shared" si="219"/>
        <v/>
      </c>
      <c r="U350" s="63" t="str">
        <f t="shared" si="220"/>
        <v/>
      </c>
      <c r="V350" s="64" t="str">
        <f t="shared" si="221"/>
        <v/>
      </c>
      <c r="W350" s="64" t="str">
        <f>IF(V350="","",SUM(V$6:V350))</f>
        <v/>
      </c>
      <c r="X350" s="65" t="str">
        <f t="shared" si="222"/>
        <v/>
      </c>
      <c r="Y350" s="65" t="str">
        <f t="shared" si="223"/>
        <v/>
      </c>
      <c r="Z350" s="65" t="str">
        <f t="shared" si="224"/>
        <v/>
      </c>
      <c r="AA350" s="65" t="str">
        <f t="shared" si="225"/>
        <v/>
      </c>
      <c r="AB350" s="65" t="str">
        <f t="shared" si="226"/>
        <v/>
      </c>
      <c r="AC350" s="65" t="str">
        <f t="shared" si="227"/>
        <v/>
      </c>
      <c r="AD350" s="66" t="str">
        <f t="shared" si="228"/>
        <v/>
      </c>
      <c r="AE350" s="66" t="str">
        <f>IF(AD350="","",SUM(AD$6:AD350))</f>
        <v/>
      </c>
      <c r="AF350" s="67" t="str">
        <f t="shared" si="229"/>
        <v/>
      </c>
      <c r="AG350" s="67" t="str">
        <f t="shared" si="230"/>
        <v/>
      </c>
      <c r="AH350" s="87" t="str">
        <f t="shared" si="231"/>
        <v/>
      </c>
      <c r="AI350" s="67" t="str">
        <f t="shared" si="232"/>
        <v/>
      </c>
      <c r="AJ350" s="67" t="str">
        <f t="shared" si="233"/>
        <v/>
      </c>
      <c r="AK350" s="67" t="str">
        <f t="shared" si="234"/>
        <v/>
      </c>
      <c r="AL350" s="68" t="str">
        <f t="shared" si="235"/>
        <v/>
      </c>
      <c r="AM350" s="68" t="str">
        <f>IF(AL350="","",SUM(AL$6:AL350))</f>
        <v/>
      </c>
      <c r="AN350" s="69" t="str">
        <f t="shared" si="236"/>
        <v/>
      </c>
      <c r="AO350" s="69" t="str">
        <f t="shared" si="237"/>
        <v/>
      </c>
      <c r="AP350" s="96" t="str">
        <f t="shared" si="238"/>
        <v/>
      </c>
      <c r="AQ350" s="69" t="str">
        <f t="shared" si="239"/>
        <v/>
      </c>
      <c r="AR350" s="69" t="str">
        <f t="shared" si="240"/>
        <v/>
      </c>
      <c r="AS350" s="69" t="str">
        <f t="shared" si="241"/>
        <v/>
      </c>
      <c r="AT350" s="70" t="str">
        <f t="shared" si="242"/>
        <v/>
      </c>
      <c r="AU350" s="70" t="str">
        <f>IF(AT350="","",SUM(AT$6:AT350))</f>
        <v/>
      </c>
      <c r="AV350" s="71" t="str">
        <f t="shared" si="243"/>
        <v/>
      </c>
      <c r="AW350" s="71" t="str">
        <f t="shared" si="244"/>
        <v/>
      </c>
      <c r="AX350" s="97" t="str">
        <f t="shared" si="245"/>
        <v/>
      </c>
      <c r="AY350" s="71" t="str">
        <f t="shared" si="246"/>
        <v/>
      </c>
      <c r="AZ350" s="71" t="str">
        <f t="shared" si="247"/>
        <v/>
      </c>
      <c r="BA350" s="180" t="str">
        <f t="shared" si="248"/>
        <v/>
      </c>
      <c r="BB350" s="101"/>
    </row>
    <row r="351" spans="1:54" ht="19.95" customHeight="1" x14ac:dyDescent="0.3">
      <c r="A351" s="98" t="str">
        <f>IF(B351="","",SUM(B$6:B351))</f>
        <v/>
      </c>
      <c r="B351" s="95" t="str">
        <f t="shared" si="212"/>
        <v/>
      </c>
      <c r="C351" s="16"/>
      <c r="D351" s="16"/>
      <c r="E351" s="15"/>
      <c r="F351" s="15"/>
      <c r="G351" s="15"/>
      <c r="H351" s="170"/>
      <c r="I351" s="72" t="str">
        <f t="shared" si="250"/>
        <v/>
      </c>
      <c r="J351" s="72" t="str">
        <f t="shared" si="250"/>
        <v/>
      </c>
      <c r="K351" s="72" t="str">
        <f t="shared" si="250"/>
        <v/>
      </c>
      <c r="L351" s="72" t="str">
        <f t="shared" si="250"/>
        <v/>
      </c>
      <c r="M351" s="81" t="str">
        <f t="shared" si="250"/>
        <v/>
      </c>
      <c r="N351" s="62" t="str">
        <f t="shared" si="214"/>
        <v/>
      </c>
      <c r="O351" s="62" t="str">
        <f>IF(N351="","",SUM(N$6:N351))</f>
        <v/>
      </c>
      <c r="P351" s="63" t="str">
        <f t="shared" si="215"/>
        <v/>
      </c>
      <c r="Q351" s="63" t="str">
        <f t="shared" si="216"/>
        <v/>
      </c>
      <c r="R351" s="79" t="str">
        <f t="shared" si="217"/>
        <v/>
      </c>
      <c r="S351" s="63" t="str">
        <f t="shared" si="218"/>
        <v/>
      </c>
      <c r="T351" s="63" t="str">
        <f t="shared" si="219"/>
        <v/>
      </c>
      <c r="U351" s="63" t="str">
        <f t="shared" si="220"/>
        <v/>
      </c>
      <c r="V351" s="64" t="str">
        <f t="shared" si="221"/>
        <v/>
      </c>
      <c r="W351" s="64" t="str">
        <f>IF(V351="","",SUM(V$6:V351))</f>
        <v/>
      </c>
      <c r="X351" s="65" t="str">
        <f t="shared" si="222"/>
        <v/>
      </c>
      <c r="Y351" s="65" t="str">
        <f t="shared" si="223"/>
        <v/>
      </c>
      <c r="Z351" s="65" t="str">
        <f t="shared" si="224"/>
        <v/>
      </c>
      <c r="AA351" s="65" t="str">
        <f t="shared" si="225"/>
        <v/>
      </c>
      <c r="AB351" s="65" t="str">
        <f t="shared" si="226"/>
        <v/>
      </c>
      <c r="AC351" s="65" t="str">
        <f t="shared" si="227"/>
        <v/>
      </c>
      <c r="AD351" s="66" t="str">
        <f t="shared" si="228"/>
        <v/>
      </c>
      <c r="AE351" s="66" t="str">
        <f>IF(AD351="","",SUM(AD$6:AD351))</f>
        <v/>
      </c>
      <c r="AF351" s="67" t="str">
        <f t="shared" si="229"/>
        <v/>
      </c>
      <c r="AG351" s="67" t="str">
        <f t="shared" si="230"/>
        <v/>
      </c>
      <c r="AH351" s="87" t="str">
        <f t="shared" si="231"/>
        <v/>
      </c>
      <c r="AI351" s="67" t="str">
        <f t="shared" si="232"/>
        <v/>
      </c>
      <c r="AJ351" s="67" t="str">
        <f t="shared" si="233"/>
        <v/>
      </c>
      <c r="AK351" s="67" t="str">
        <f t="shared" si="234"/>
        <v/>
      </c>
      <c r="AL351" s="68" t="str">
        <f t="shared" si="235"/>
        <v/>
      </c>
      <c r="AM351" s="68" t="str">
        <f>IF(AL351="","",SUM(AL$6:AL351))</f>
        <v/>
      </c>
      <c r="AN351" s="69" t="str">
        <f t="shared" si="236"/>
        <v/>
      </c>
      <c r="AO351" s="69" t="str">
        <f t="shared" si="237"/>
        <v/>
      </c>
      <c r="AP351" s="96" t="str">
        <f t="shared" si="238"/>
        <v/>
      </c>
      <c r="AQ351" s="69" t="str">
        <f t="shared" si="239"/>
        <v/>
      </c>
      <c r="AR351" s="69" t="str">
        <f t="shared" si="240"/>
        <v/>
      </c>
      <c r="AS351" s="69" t="str">
        <f t="shared" si="241"/>
        <v/>
      </c>
      <c r="AT351" s="70" t="str">
        <f t="shared" si="242"/>
        <v/>
      </c>
      <c r="AU351" s="70" t="str">
        <f>IF(AT351="","",SUM(AT$6:AT351))</f>
        <v/>
      </c>
      <c r="AV351" s="71" t="str">
        <f t="shared" si="243"/>
        <v/>
      </c>
      <c r="AW351" s="71" t="str">
        <f t="shared" si="244"/>
        <v/>
      </c>
      <c r="AX351" s="97" t="str">
        <f t="shared" si="245"/>
        <v/>
      </c>
      <c r="AY351" s="71" t="str">
        <f t="shared" si="246"/>
        <v/>
      </c>
      <c r="AZ351" s="71" t="str">
        <f t="shared" si="247"/>
        <v/>
      </c>
      <c r="BA351" s="180" t="str">
        <f t="shared" si="248"/>
        <v/>
      </c>
      <c r="BB351" s="101"/>
    </row>
    <row r="352" spans="1:54" ht="19.95" customHeight="1" x14ac:dyDescent="0.3">
      <c r="A352" s="98" t="str">
        <f>IF(B352="","",SUM(B$6:B352))</f>
        <v/>
      </c>
      <c r="B352" s="95" t="str">
        <f t="shared" si="212"/>
        <v/>
      </c>
      <c r="C352" s="16"/>
      <c r="D352" s="16"/>
      <c r="E352" s="15"/>
      <c r="F352" s="15"/>
      <c r="G352" s="15"/>
      <c r="H352" s="170"/>
      <c r="I352" s="72" t="str">
        <f t="shared" si="250"/>
        <v/>
      </c>
      <c r="J352" s="72" t="str">
        <f t="shared" si="250"/>
        <v/>
      </c>
      <c r="K352" s="72" t="str">
        <f t="shared" si="250"/>
        <v/>
      </c>
      <c r="L352" s="72" t="str">
        <f t="shared" si="250"/>
        <v/>
      </c>
      <c r="M352" s="81" t="str">
        <f t="shared" si="250"/>
        <v/>
      </c>
      <c r="N352" s="62" t="str">
        <f t="shared" si="214"/>
        <v/>
      </c>
      <c r="O352" s="62" t="str">
        <f>IF(N352="","",SUM(N$6:N352))</f>
        <v/>
      </c>
      <c r="P352" s="63" t="str">
        <f t="shared" si="215"/>
        <v/>
      </c>
      <c r="Q352" s="63" t="str">
        <f t="shared" si="216"/>
        <v/>
      </c>
      <c r="R352" s="79" t="str">
        <f t="shared" si="217"/>
        <v/>
      </c>
      <c r="S352" s="63" t="str">
        <f t="shared" si="218"/>
        <v/>
      </c>
      <c r="T352" s="63" t="str">
        <f t="shared" si="219"/>
        <v/>
      </c>
      <c r="U352" s="63" t="str">
        <f t="shared" si="220"/>
        <v/>
      </c>
      <c r="V352" s="64" t="str">
        <f t="shared" si="221"/>
        <v/>
      </c>
      <c r="W352" s="64" t="str">
        <f>IF(V352="","",SUM(V$6:V352))</f>
        <v/>
      </c>
      <c r="X352" s="65" t="str">
        <f t="shared" si="222"/>
        <v/>
      </c>
      <c r="Y352" s="65" t="str">
        <f t="shared" si="223"/>
        <v/>
      </c>
      <c r="Z352" s="65" t="str">
        <f t="shared" si="224"/>
        <v/>
      </c>
      <c r="AA352" s="65" t="str">
        <f t="shared" si="225"/>
        <v/>
      </c>
      <c r="AB352" s="65" t="str">
        <f t="shared" si="226"/>
        <v/>
      </c>
      <c r="AC352" s="65" t="str">
        <f t="shared" si="227"/>
        <v/>
      </c>
      <c r="AD352" s="66" t="str">
        <f t="shared" si="228"/>
        <v/>
      </c>
      <c r="AE352" s="66" t="str">
        <f>IF(AD352="","",SUM(AD$6:AD352))</f>
        <v/>
      </c>
      <c r="AF352" s="67" t="str">
        <f t="shared" si="229"/>
        <v/>
      </c>
      <c r="AG352" s="67" t="str">
        <f t="shared" si="230"/>
        <v/>
      </c>
      <c r="AH352" s="87" t="str">
        <f t="shared" si="231"/>
        <v/>
      </c>
      <c r="AI352" s="67" t="str">
        <f t="shared" si="232"/>
        <v/>
      </c>
      <c r="AJ352" s="67" t="str">
        <f t="shared" si="233"/>
        <v/>
      </c>
      <c r="AK352" s="67" t="str">
        <f t="shared" si="234"/>
        <v/>
      </c>
      <c r="AL352" s="68" t="str">
        <f t="shared" si="235"/>
        <v/>
      </c>
      <c r="AM352" s="68" t="str">
        <f>IF(AL352="","",SUM(AL$6:AL352))</f>
        <v/>
      </c>
      <c r="AN352" s="69" t="str">
        <f t="shared" si="236"/>
        <v/>
      </c>
      <c r="AO352" s="69" t="str">
        <f t="shared" si="237"/>
        <v/>
      </c>
      <c r="AP352" s="96" t="str">
        <f t="shared" si="238"/>
        <v/>
      </c>
      <c r="AQ352" s="69" t="str">
        <f t="shared" si="239"/>
        <v/>
      </c>
      <c r="AR352" s="69" t="str">
        <f t="shared" si="240"/>
        <v/>
      </c>
      <c r="AS352" s="69" t="str">
        <f t="shared" si="241"/>
        <v/>
      </c>
      <c r="AT352" s="70" t="str">
        <f t="shared" si="242"/>
        <v/>
      </c>
      <c r="AU352" s="70" t="str">
        <f>IF(AT352="","",SUM(AT$6:AT352))</f>
        <v/>
      </c>
      <c r="AV352" s="71" t="str">
        <f t="shared" si="243"/>
        <v/>
      </c>
      <c r="AW352" s="71" t="str">
        <f t="shared" si="244"/>
        <v/>
      </c>
      <c r="AX352" s="97" t="str">
        <f t="shared" si="245"/>
        <v/>
      </c>
      <c r="AY352" s="71" t="str">
        <f t="shared" si="246"/>
        <v/>
      </c>
      <c r="AZ352" s="71" t="str">
        <f t="shared" si="247"/>
        <v/>
      </c>
      <c r="BA352" s="180" t="str">
        <f t="shared" si="248"/>
        <v/>
      </c>
      <c r="BB352" s="101"/>
    </row>
    <row r="353" spans="1:54" ht="19.95" customHeight="1" x14ac:dyDescent="0.3">
      <c r="A353" s="98" t="str">
        <f>IF(B353="","",SUM(B$6:B353))</f>
        <v/>
      </c>
      <c r="B353" s="95" t="str">
        <f t="shared" si="212"/>
        <v/>
      </c>
      <c r="C353" s="16"/>
      <c r="D353" s="16"/>
      <c r="E353" s="15"/>
      <c r="F353" s="15"/>
      <c r="G353" s="15"/>
      <c r="H353" s="170"/>
      <c r="I353" s="72" t="str">
        <f t="shared" si="250"/>
        <v/>
      </c>
      <c r="J353" s="72" t="str">
        <f t="shared" si="250"/>
        <v/>
      </c>
      <c r="K353" s="72" t="str">
        <f t="shared" si="250"/>
        <v/>
      </c>
      <c r="L353" s="72" t="str">
        <f t="shared" si="250"/>
        <v/>
      </c>
      <c r="M353" s="81" t="str">
        <f t="shared" si="250"/>
        <v/>
      </c>
      <c r="N353" s="62" t="str">
        <f t="shared" si="214"/>
        <v/>
      </c>
      <c r="O353" s="62" t="str">
        <f>IF(N353="","",SUM(N$6:N353))</f>
        <v/>
      </c>
      <c r="P353" s="63" t="str">
        <f t="shared" si="215"/>
        <v/>
      </c>
      <c r="Q353" s="63" t="str">
        <f t="shared" si="216"/>
        <v/>
      </c>
      <c r="R353" s="79" t="str">
        <f t="shared" si="217"/>
        <v/>
      </c>
      <c r="S353" s="63" t="str">
        <f t="shared" si="218"/>
        <v/>
      </c>
      <c r="T353" s="63" t="str">
        <f t="shared" si="219"/>
        <v/>
      </c>
      <c r="U353" s="63" t="str">
        <f t="shared" si="220"/>
        <v/>
      </c>
      <c r="V353" s="64" t="str">
        <f t="shared" si="221"/>
        <v/>
      </c>
      <c r="W353" s="64" t="str">
        <f>IF(V353="","",SUM(V$6:V353))</f>
        <v/>
      </c>
      <c r="X353" s="65" t="str">
        <f t="shared" si="222"/>
        <v/>
      </c>
      <c r="Y353" s="65" t="str">
        <f t="shared" si="223"/>
        <v/>
      </c>
      <c r="Z353" s="65" t="str">
        <f t="shared" si="224"/>
        <v/>
      </c>
      <c r="AA353" s="65" t="str">
        <f t="shared" si="225"/>
        <v/>
      </c>
      <c r="AB353" s="65" t="str">
        <f t="shared" si="226"/>
        <v/>
      </c>
      <c r="AC353" s="65" t="str">
        <f t="shared" si="227"/>
        <v/>
      </c>
      <c r="AD353" s="66" t="str">
        <f t="shared" si="228"/>
        <v/>
      </c>
      <c r="AE353" s="66" t="str">
        <f>IF(AD353="","",SUM(AD$6:AD353))</f>
        <v/>
      </c>
      <c r="AF353" s="67" t="str">
        <f t="shared" si="229"/>
        <v/>
      </c>
      <c r="AG353" s="67" t="str">
        <f t="shared" si="230"/>
        <v/>
      </c>
      <c r="AH353" s="87" t="str">
        <f t="shared" si="231"/>
        <v/>
      </c>
      <c r="AI353" s="67" t="str">
        <f t="shared" si="232"/>
        <v/>
      </c>
      <c r="AJ353" s="67" t="str">
        <f t="shared" si="233"/>
        <v/>
      </c>
      <c r="AK353" s="67" t="str">
        <f t="shared" si="234"/>
        <v/>
      </c>
      <c r="AL353" s="68" t="str">
        <f t="shared" si="235"/>
        <v/>
      </c>
      <c r="AM353" s="68" t="str">
        <f>IF(AL353="","",SUM(AL$6:AL353))</f>
        <v/>
      </c>
      <c r="AN353" s="69" t="str">
        <f t="shared" si="236"/>
        <v/>
      </c>
      <c r="AO353" s="69" t="str">
        <f t="shared" si="237"/>
        <v/>
      </c>
      <c r="AP353" s="96" t="str">
        <f t="shared" si="238"/>
        <v/>
      </c>
      <c r="AQ353" s="69" t="str">
        <f t="shared" si="239"/>
        <v/>
      </c>
      <c r="AR353" s="69" t="str">
        <f t="shared" si="240"/>
        <v/>
      </c>
      <c r="AS353" s="69" t="str">
        <f t="shared" si="241"/>
        <v/>
      </c>
      <c r="AT353" s="70" t="str">
        <f t="shared" si="242"/>
        <v/>
      </c>
      <c r="AU353" s="70" t="str">
        <f>IF(AT353="","",SUM(AT$6:AT353))</f>
        <v/>
      </c>
      <c r="AV353" s="71" t="str">
        <f t="shared" si="243"/>
        <v/>
      </c>
      <c r="AW353" s="71" t="str">
        <f t="shared" si="244"/>
        <v/>
      </c>
      <c r="AX353" s="97" t="str">
        <f t="shared" si="245"/>
        <v/>
      </c>
      <c r="AY353" s="71" t="str">
        <f t="shared" si="246"/>
        <v/>
      </c>
      <c r="AZ353" s="71" t="str">
        <f t="shared" si="247"/>
        <v/>
      </c>
      <c r="BA353" s="180" t="str">
        <f t="shared" si="248"/>
        <v/>
      </c>
      <c r="BB353" s="101"/>
    </row>
    <row r="354" spans="1:54" ht="19.95" customHeight="1" x14ac:dyDescent="0.3">
      <c r="A354" s="98" t="str">
        <f>IF(B354="","",SUM(B$6:B354))</f>
        <v/>
      </c>
      <c r="B354" s="95" t="str">
        <f t="shared" si="212"/>
        <v/>
      </c>
      <c r="C354" s="16"/>
      <c r="D354" s="16"/>
      <c r="E354" s="15"/>
      <c r="F354" s="15"/>
      <c r="G354" s="15"/>
      <c r="H354" s="170"/>
      <c r="I354" s="72" t="str">
        <f t="shared" si="250"/>
        <v/>
      </c>
      <c r="J354" s="72" t="str">
        <f t="shared" si="250"/>
        <v/>
      </c>
      <c r="K354" s="72" t="str">
        <f t="shared" si="250"/>
        <v/>
      </c>
      <c r="L354" s="72" t="str">
        <f t="shared" si="250"/>
        <v/>
      </c>
      <c r="M354" s="81" t="str">
        <f t="shared" si="250"/>
        <v/>
      </c>
      <c r="N354" s="62" t="str">
        <f t="shared" si="214"/>
        <v/>
      </c>
      <c r="O354" s="62" t="str">
        <f>IF(N354="","",SUM(N$6:N354))</f>
        <v/>
      </c>
      <c r="P354" s="63" t="str">
        <f t="shared" si="215"/>
        <v/>
      </c>
      <c r="Q354" s="63" t="str">
        <f t="shared" si="216"/>
        <v/>
      </c>
      <c r="R354" s="79" t="str">
        <f t="shared" si="217"/>
        <v/>
      </c>
      <c r="S354" s="63" t="str">
        <f t="shared" si="218"/>
        <v/>
      </c>
      <c r="T354" s="63" t="str">
        <f t="shared" si="219"/>
        <v/>
      </c>
      <c r="U354" s="63" t="str">
        <f t="shared" si="220"/>
        <v/>
      </c>
      <c r="V354" s="64" t="str">
        <f t="shared" si="221"/>
        <v/>
      </c>
      <c r="W354" s="64" t="str">
        <f>IF(V354="","",SUM(V$6:V354))</f>
        <v/>
      </c>
      <c r="X354" s="65" t="str">
        <f t="shared" si="222"/>
        <v/>
      </c>
      <c r="Y354" s="65" t="str">
        <f t="shared" si="223"/>
        <v/>
      </c>
      <c r="Z354" s="65" t="str">
        <f t="shared" si="224"/>
        <v/>
      </c>
      <c r="AA354" s="65" t="str">
        <f t="shared" si="225"/>
        <v/>
      </c>
      <c r="AB354" s="65" t="str">
        <f t="shared" si="226"/>
        <v/>
      </c>
      <c r="AC354" s="65" t="str">
        <f t="shared" si="227"/>
        <v/>
      </c>
      <c r="AD354" s="66" t="str">
        <f t="shared" si="228"/>
        <v/>
      </c>
      <c r="AE354" s="66" t="str">
        <f>IF(AD354="","",SUM(AD$6:AD354))</f>
        <v/>
      </c>
      <c r="AF354" s="67" t="str">
        <f t="shared" si="229"/>
        <v/>
      </c>
      <c r="AG354" s="67" t="str">
        <f t="shared" si="230"/>
        <v/>
      </c>
      <c r="AH354" s="87" t="str">
        <f t="shared" si="231"/>
        <v/>
      </c>
      <c r="AI354" s="67" t="str">
        <f t="shared" si="232"/>
        <v/>
      </c>
      <c r="AJ354" s="67" t="str">
        <f t="shared" si="233"/>
        <v/>
      </c>
      <c r="AK354" s="67" t="str">
        <f t="shared" si="234"/>
        <v/>
      </c>
      <c r="AL354" s="68" t="str">
        <f t="shared" si="235"/>
        <v/>
      </c>
      <c r="AM354" s="68" t="str">
        <f>IF(AL354="","",SUM(AL$6:AL354))</f>
        <v/>
      </c>
      <c r="AN354" s="69" t="str">
        <f t="shared" si="236"/>
        <v/>
      </c>
      <c r="AO354" s="69" t="str">
        <f t="shared" si="237"/>
        <v/>
      </c>
      <c r="AP354" s="96" t="str">
        <f t="shared" si="238"/>
        <v/>
      </c>
      <c r="AQ354" s="69" t="str">
        <f t="shared" si="239"/>
        <v/>
      </c>
      <c r="AR354" s="69" t="str">
        <f t="shared" si="240"/>
        <v/>
      </c>
      <c r="AS354" s="69" t="str">
        <f t="shared" si="241"/>
        <v/>
      </c>
      <c r="AT354" s="70" t="str">
        <f t="shared" si="242"/>
        <v/>
      </c>
      <c r="AU354" s="70" t="str">
        <f>IF(AT354="","",SUM(AT$6:AT354))</f>
        <v/>
      </c>
      <c r="AV354" s="71" t="str">
        <f t="shared" si="243"/>
        <v/>
      </c>
      <c r="AW354" s="71" t="str">
        <f t="shared" si="244"/>
        <v/>
      </c>
      <c r="AX354" s="97" t="str">
        <f t="shared" si="245"/>
        <v/>
      </c>
      <c r="AY354" s="71" t="str">
        <f t="shared" si="246"/>
        <v/>
      </c>
      <c r="AZ354" s="71" t="str">
        <f t="shared" si="247"/>
        <v/>
      </c>
      <c r="BA354" s="180" t="str">
        <f t="shared" si="248"/>
        <v/>
      </c>
      <c r="BB354" s="101"/>
    </row>
    <row r="355" spans="1:54" ht="19.95" customHeight="1" x14ac:dyDescent="0.3">
      <c r="A355" s="98" t="str">
        <f>IF(B355="","",SUM(B$6:B355))</f>
        <v/>
      </c>
      <c r="B355" s="95" t="str">
        <f t="shared" si="212"/>
        <v/>
      </c>
      <c r="C355" s="16"/>
      <c r="D355" s="16"/>
      <c r="E355" s="15"/>
      <c r="F355" s="15"/>
      <c r="G355" s="15"/>
      <c r="H355" s="170"/>
      <c r="I355" s="72" t="str">
        <f t="shared" si="250"/>
        <v/>
      </c>
      <c r="J355" s="72" t="str">
        <f t="shared" si="250"/>
        <v/>
      </c>
      <c r="K355" s="72" t="str">
        <f t="shared" si="250"/>
        <v/>
      </c>
      <c r="L355" s="72" t="str">
        <f t="shared" si="250"/>
        <v/>
      </c>
      <c r="M355" s="81" t="str">
        <f t="shared" si="250"/>
        <v/>
      </c>
      <c r="N355" s="62" t="str">
        <f t="shared" si="214"/>
        <v/>
      </c>
      <c r="O355" s="62" t="str">
        <f>IF(N355="","",SUM(N$6:N355))</f>
        <v/>
      </c>
      <c r="P355" s="63" t="str">
        <f t="shared" si="215"/>
        <v/>
      </c>
      <c r="Q355" s="63" t="str">
        <f t="shared" si="216"/>
        <v/>
      </c>
      <c r="R355" s="79" t="str">
        <f t="shared" si="217"/>
        <v/>
      </c>
      <c r="S355" s="63" t="str">
        <f t="shared" si="218"/>
        <v/>
      </c>
      <c r="T355" s="63" t="str">
        <f t="shared" si="219"/>
        <v/>
      </c>
      <c r="U355" s="63" t="str">
        <f t="shared" si="220"/>
        <v/>
      </c>
      <c r="V355" s="64" t="str">
        <f t="shared" si="221"/>
        <v/>
      </c>
      <c r="W355" s="64" t="str">
        <f>IF(V355="","",SUM(V$6:V355))</f>
        <v/>
      </c>
      <c r="X355" s="65" t="str">
        <f t="shared" si="222"/>
        <v/>
      </c>
      <c r="Y355" s="65" t="str">
        <f t="shared" si="223"/>
        <v/>
      </c>
      <c r="Z355" s="65" t="str">
        <f t="shared" si="224"/>
        <v/>
      </c>
      <c r="AA355" s="65" t="str">
        <f t="shared" si="225"/>
        <v/>
      </c>
      <c r="AB355" s="65" t="str">
        <f t="shared" si="226"/>
        <v/>
      </c>
      <c r="AC355" s="65" t="str">
        <f t="shared" si="227"/>
        <v/>
      </c>
      <c r="AD355" s="66" t="str">
        <f t="shared" si="228"/>
        <v/>
      </c>
      <c r="AE355" s="66" t="str">
        <f>IF(AD355="","",SUM(AD$6:AD355))</f>
        <v/>
      </c>
      <c r="AF355" s="67" t="str">
        <f t="shared" si="229"/>
        <v/>
      </c>
      <c r="AG355" s="67" t="str">
        <f t="shared" si="230"/>
        <v/>
      </c>
      <c r="AH355" s="87" t="str">
        <f t="shared" si="231"/>
        <v/>
      </c>
      <c r="AI355" s="67" t="str">
        <f t="shared" si="232"/>
        <v/>
      </c>
      <c r="AJ355" s="67" t="str">
        <f t="shared" si="233"/>
        <v/>
      </c>
      <c r="AK355" s="67" t="str">
        <f t="shared" si="234"/>
        <v/>
      </c>
      <c r="AL355" s="68" t="str">
        <f t="shared" si="235"/>
        <v/>
      </c>
      <c r="AM355" s="68" t="str">
        <f>IF(AL355="","",SUM(AL$6:AL355))</f>
        <v/>
      </c>
      <c r="AN355" s="69" t="str">
        <f t="shared" si="236"/>
        <v/>
      </c>
      <c r="AO355" s="69" t="str">
        <f t="shared" si="237"/>
        <v/>
      </c>
      <c r="AP355" s="96" t="str">
        <f t="shared" si="238"/>
        <v/>
      </c>
      <c r="AQ355" s="69" t="str">
        <f t="shared" si="239"/>
        <v/>
      </c>
      <c r="AR355" s="69" t="str">
        <f t="shared" si="240"/>
        <v/>
      </c>
      <c r="AS355" s="69" t="str">
        <f t="shared" si="241"/>
        <v/>
      </c>
      <c r="AT355" s="70" t="str">
        <f t="shared" si="242"/>
        <v/>
      </c>
      <c r="AU355" s="70" t="str">
        <f>IF(AT355="","",SUM(AT$6:AT355))</f>
        <v/>
      </c>
      <c r="AV355" s="71" t="str">
        <f t="shared" si="243"/>
        <v/>
      </c>
      <c r="AW355" s="71" t="str">
        <f t="shared" si="244"/>
        <v/>
      </c>
      <c r="AX355" s="97" t="str">
        <f t="shared" si="245"/>
        <v/>
      </c>
      <c r="AY355" s="71" t="str">
        <f t="shared" si="246"/>
        <v/>
      </c>
      <c r="AZ355" s="71" t="str">
        <f t="shared" si="247"/>
        <v/>
      </c>
      <c r="BA355" s="180" t="str">
        <f t="shared" si="248"/>
        <v/>
      </c>
      <c r="BB355" s="101"/>
    </row>
    <row r="356" spans="1:54" ht="19.95" customHeight="1" x14ac:dyDescent="0.3">
      <c r="A356" s="98" t="str">
        <f>IF(B356="","",SUM(B$6:B356))</f>
        <v/>
      </c>
      <c r="B356" s="95" t="str">
        <f t="shared" si="212"/>
        <v/>
      </c>
      <c r="C356" s="16"/>
      <c r="D356" s="16"/>
      <c r="E356" s="15"/>
      <c r="F356" s="15"/>
      <c r="G356" s="15"/>
      <c r="H356" s="170"/>
      <c r="I356" s="72" t="str">
        <f t="shared" ref="I356:M365" si="251">IF($D356=I$5,"TRUE","")</f>
        <v/>
      </c>
      <c r="J356" s="72" t="str">
        <f t="shared" si="251"/>
        <v/>
      </c>
      <c r="K356" s="72" t="str">
        <f t="shared" si="251"/>
        <v/>
      </c>
      <c r="L356" s="72" t="str">
        <f t="shared" si="251"/>
        <v/>
      </c>
      <c r="M356" s="81" t="str">
        <f t="shared" si="251"/>
        <v/>
      </c>
      <c r="N356" s="62" t="str">
        <f t="shared" si="214"/>
        <v/>
      </c>
      <c r="O356" s="62" t="str">
        <f>IF(N356="","",SUM(N$6:N356))</f>
        <v/>
      </c>
      <c r="P356" s="63" t="str">
        <f t="shared" si="215"/>
        <v/>
      </c>
      <c r="Q356" s="63" t="str">
        <f t="shared" si="216"/>
        <v/>
      </c>
      <c r="R356" s="79" t="str">
        <f t="shared" si="217"/>
        <v/>
      </c>
      <c r="S356" s="63" t="str">
        <f t="shared" si="218"/>
        <v/>
      </c>
      <c r="T356" s="63" t="str">
        <f t="shared" si="219"/>
        <v/>
      </c>
      <c r="U356" s="63" t="str">
        <f t="shared" si="220"/>
        <v/>
      </c>
      <c r="V356" s="64" t="str">
        <f t="shared" si="221"/>
        <v/>
      </c>
      <c r="W356" s="64" t="str">
        <f>IF(V356="","",SUM(V$6:V356))</f>
        <v/>
      </c>
      <c r="X356" s="65" t="str">
        <f t="shared" si="222"/>
        <v/>
      </c>
      <c r="Y356" s="65" t="str">
        <f t="shared" si="223"/>
        <v/>
      </c>
      <c r="Z356" s="65" t="str">
        <f t="shared" si="224"/>
        <v/>
      </c>
      <c r="AA356" s="65" t="str">
        <f t="shared" si="225"/>
        <v/>
      </c>
      <c r="AB356" s="65" t="str">
        <f t="shared" si="226"/>
        <v/>
      </c>
      <c r="AC356" s="65" t="str">
        <f t="shared" si="227"/>
        <v/>
      </c>
      <c r="AD356" s="66" t="str">
        <f t="shared" si="228"/>
        <v/>
      </c>
      <c r="AE356" s="66" t="str">
        <f>IF(AD356="","",SUM(AD$6:AD356))</f>
        <v/>
      </c>
      <c r="AF356" s="67" t="str">
        <f t="shared" si="229"/>
        <v/>
      </c>
      <c r="AG356" s="67" t="str">
        <f t="shared" si="230"/>
        <v/>
      </c>
      <c r="AH356" s="87" t="str">
        <f t="shared" si="231"/>
        <v/>
      </c>
      <c r="AI356" s="67" t="str">
        <f t="shared" si="232"/>
        <v/>
      </c>
      <c r="AJ356" s="67" t="str">
        <f t="shared" si="233"/>
        <v/>
      </c>
      <c r="AK356" s="67" t="str">
        <f t="shared" si="234"/>
        <v/>
      </c>
      <c r="AL356" s="68" t="str">
        <f t="shared" si="235"/>
        <v/>
      </c>
      <c r="AM356" s="68" t="str">
        <f>IF(AL356="","",SUM(AL$6:AL356))</f>
        <v/>
      </c>
      <c r="AN356" s="69" t="str">
        <f t="shared" si="236"/>
        <v/>
      </c>
      <c r="AO356" s="69" t="str">
        <f t="shared" si="237"/>
        <v/>
      </c>
      <c r="AP356" s="96" t="str">
        <f t="shared" si="238"/>
        <v/>
      </c>
      <c r="AQ356" s="69" t="str">
        <f t="shared" si="239"/>
        <v/>
      </c>
      <c r="AR356" s="69" t="str">
        <f t="shared" si="240"/>
        <v/>
      </c>
      <c r="AS356" s="69" t="str">
        <f t="shared" si="241"/>
        <v/>
      </c>
      <c r="AT356" s="70" t="str">
        <f t="shared" si="242"/>
        <v/>
      </c>
      <c r="AU356" s="70" t="str">
        <f>IF(AT356="","",SUM(AT$6:AT356))</f>
        <v/>
      </c>
      <c r="AV356" s="71" t="str">
        <f t="shared" si="243"/>
        <v/>
      </c>
      <c r="AW356" s="71" t="str">
        <f t="shared" si="244"/>
        <v/>
      </c>
      <c r="AX356" s="97" t="str">
        <f t="shared" si="245"/>
        <v/>
      </c>
      <c r="AY356" s="71" t="str">
        <f t="shared" si="246"/>
        <v/>
      </c>
      <c r="AZ356" s="71" t="str">
        <f t="shared" si="247"/>
        <v/>
      </c>
      <c r="BA356" s="180" t="str">
        <f t="shared" si="248"/>
        <v/>
      </c>
      <c r="BB356" s="101"/>
    </row>
    <row r="357" spans="1:54" ht="19.95" customHeight="1" x14ac:dyDescent="0.3">
      <c r="A357" s="98" t="str">
        <f>IF(B357="","",SUM(B$6:B357))</f>
        <v/>
      </c>
      <c r="B357" s="95" t="str">
        <f t="shared" si="212"/>
        <v/>
      </c>
      <c r="C357" s="16"/>
      <c r="D357" s="16"/>
      <c r="E357" s="15"/>
      <c r="F357" s="15"/>
      <c r="G357" s="15"/>
      <c r="H357" s="170"/>
      <c r="I357" s="72" t="str">
        <f t="shared" si="251"/>
        <v/>
      </c>
      <c r="J357" s="72" t="str">
        <f t="shared" si="251"/>
        <v/>
      </c>
      <c r="K357" s="72" t="str">
        <f t="shared" si="251"/>
        <v/>
      </c>
      <c r="L357" s="72" t="str">
        <f t="shared" si="251"/>
        <v/>
      </c>
      <c r="M357" s="81" t="str">
        <f t="shared" si="251"/>
        <v/>
      </c>
      <c r="N357" s="62" t="str">
        <f t="shared" si="214"/>
        <v/>
      </c>
      <c r="O357" s="62" t="str">
        <f>IF(N357="","",SUM(N$6:N357))</f>
        <v/>
      </c>
      <c r="P357" s="63" t="str">
        <f t="shared" si="215"/>
        <v/>
      </c>
      <c r="Q357" s="63" t="str">
        <f t="shared" si="216"/>
        <v/>
      </c>
      <c r="R357" s="79" t="str">
        <f t="shared" si="217"/>
        <v/>
      </c>
      <c r="S357" s="63" t="str">
        <f t="shared" si="218"/>
        <v/>
      </c>
      <c r="T357" s="63" t="str">
        <f t="shared" si="219"/>
        <v/>
      </c>
      <c r="U357" s="63" t="str">
        <f t="shared" si="220"/>
        <v/>
      </c>
      <c r="V357" s="64" t="str">
        <f t="shared" si="221"/>
        <v/>
      </c>
      <c r="W357" s="64" t="str">
        <f>IF(V357="","",SUM(V$6:V357))</f>
        <v/>
      </c>
      <c r="X357" s="65" t="str">
        <f t="shared" si="222"/>
        <v/>
      </c>
      <c r="Y357" s="65" t="str">
        <f t="shared" si="223"/>
        <v/>
      </c>
      <c r="Z357" s="65" t="str">
        <f t="shared" si="224"/>
        <v/>
      </c>
      <c r="AA357" s="65" t="str">
        <f t="shared" si="225"/>
        <v/>
      </c>
      <c r="AB357" s="65" t="str">
        <f t="shared" si="226"/>
        <v/>
      </c>
      <c r="AC357" s="65" t="str">
        <f t="shared" si="227"/>
        <v/>
      </c>
      <c r="AD357" s="66" t="str">
        <f t="shared" si="228"/>
        <v/>
      </c>
      <c r="AE357" s="66" t="str">
        <f>IF(AD357="","",SUM(AD$6:AD357))</f>
        <v/>
      </c>
      <c r="AF357" s="67" t="str">
        <f t="shared" si="229"/>
        <v/>
      </c>
      <c r="AG357" s="67" t="str">
        <f t="shared" si="230"/>
        <v/>
      </c>
      <c r="AH357" s="87" t="str">
        <f t="shared" si="231"/>
        <v/>
      </c>
      <c r="AI357" s="67" t="str">
        <f t="shared" si="232"/>
        <v/>
      </c>
      <c r="AJ357" s="67" t="str">
        <f t="shared" si="233"/>
        <v/>
      </c>
      <c r="AK357" s="67" t="str">
        <f t="shared" si="234"/>
        <v/>
      </c>
      <c r="AL357" s="68" t="str">
        <f t="shared" si="235"/>
        <v/>
      </c>
      <c r="AM357" s="68" t="str">
        <f>IF(AL357="","",SUM(AL$6:AL357))</f>
        <v/>
      </c>
      <c r="AN357" s="69" t="str">
        <f t="shared" si="236"/>
        <v/>
      </c>
      <c r="AO357" s="69" t="str">
        <f t="shared" si="237"/>
        <v/>
      </c>
      <c r="AP357" s="96" t="str">
        <f t="shared" si="238"/>
        <v/>
      </c>
      <c r="AQ357" s="69" t="str">
        <f t="shared" si="239"/>
        <v/>
      </c>
      <c r="AR357" s="69" t="str">
        <f t="shared" si="240"/>
        <v/>
      </c>
      <c r="AS357" s="69" t="str">
        <f t="shared" si="241"/>
        <v/>
      </c>
      <c r="AT357" s="70" t="str">
        <f t="shared" si="242"/>
        <v/>
      </c>
      <c r="AU357" s="70" t="str">
        <f>IF(AT357="","",SUM(AT$6:AT357))</f>
        <v/>
      </c>
      <c r="AV357" s="71" t="str">
        <f t="shared" si="243"/>
        <v/>
      </c>
      <c r="AW357" s="71" t="str">
        <f t="shared" si="244"/>
        <v/>
      </c>
      <c r="AX357" s="97" t="str">
        <f t="shared" si="245"/>
        <v/>
      </c>
      <c r="AY357" s="71" t="str">
        <f t="shared" si="246"/>
        <v/>
      </c>
      <c r="AZ357" s="71" t="str">
        <f t="shared" si="247"/>
        <v/>
      </c>
      <c r="BA357" s="180" t="str">
        <f t="shared" si="248"/>
        <v/>
      </c>
      <c r="BB357" s="101"/>
    </row>
    <row r="358" spans="1:54" ht="19.95" customHeight="1" x14ac:dyDescent="0.3">
      <c r="A358" s="98" t="str">
        <f>IF(B358="","",SUM(B$6:B358))</f>
        <v/>
      </c>
      <c r="B358" s="95" t="str">
        <f t="shared" si="212"/>
        <v/>
      </c>
      <c r="C358" s="16"/>
      <c r="D358" s="16"/>
      <c r="E358" s="15"/>
      <c r="F358" s="15"/>
      <c r="G358" s="15"/>
      <c r="H358" s="170"/>
      <c r="I358" s="72" t="str">
        <f t="shared" si="251"/>
        <v/>
      </c>
      <c r="J358" s="72" t="str">
        <f t="shared" si="251"/>
        <v/>
      </c>
      <c r="K358" s="72" t="str">
        <f t="shared" si="251"/>
        <v/>
      </c>
      <c r="L358" s="72" t="str">
        <f t="shared" si="251"/>
        <v/>
      </c>
      <c r="M358" s="81" t="str">
        <f t="shared" si="251"/>
        <v/>
      </c>
      <c r="N358" s="62" t="str">
        <f t="shared" si="214"/>
        <v/>
      </c>
      <c r="O358" s="62" t="str">
        <f>IF(N358="","",SUM(N$6:N358))</f>
        <v/>
      </c>
      <c r="P358" s="63" t="str">
        <f t="shared" si="215"/>
        <v/>
      </c>
      <c r="Q358" s="63" t="str">
        <f t="shared" si="216"/>
        <v/>
      </c>
      <c r="R358" s="79" t="str">
        <f t="shared" si="217"/>
        <v/>
      </c>
      <c r="S358" s="63" t="str">
        <f t="shared" si="218"/>
        <v/>
      </c>
      <c r="T358" s="63" t="str">
        <f t="shared" si="219"/>
        <v/>
      </c>
      <c r="U358" s="63" t="str">
        <f t="shared" si="220"/>
        <v/>
      </c>
      <c r="V358" s="64" t="str">
        <f t="shared" si="221"/>
        <v/>
      </c>
      <c r="W358" s="64" t="str">
        <f>IF(V358="","",SUM(V$6:V358))</f>
        <v/>
      </c>
      <c r="X358" s="65" t="str">
        <f t="shared" si="222"/>
        <v/>
      </c>
      <c r="Y358" s="65" t="str">
        <f t="shared" si="223"/>
        <v/>
      </c>
      <c r="Z358" s="65" t="str">
        <f t="shared" si="224"/>
        <v/>
      </c>
      <c r="AA358" s="65" t="str">
        <f t="shared" si="225"/>
        <v/>
      </c>
      <c r="AB358" s="65" t="str">
        <f t="shared" si="226"/>
        <v/>
      </c>
      <c r="AC358" s="65" t="str">
        <f t="shared" si="227"/>
        <v/>
      </c>
      <c r="AD358" s="66" t="str">
        <f t="shared" si="228"/>
        <v/>
      </c>
      <c r="AE358" s="66" t="str">
        <f>IF(AD358="","",SUM(AD$6:AD358))</f>
        <v/>
      </c>
      <c r="AF358" s="67" t="str">
        <f t="shared" si="229"/>
        <v/>
      </c>
      <c r="AG358" s="67" t="str">
        <f t="shared" si="230"/>
        <v/>
      </c>
      <c r="AH358" s="87" t="str">
        <f t="shared" si="231"/>
        <v/>
      </c>
      <c r="AI358" s="67" t="str">
        <f t="shared" si="232"/>
        <v/>
      </c>
      <c r="AJ358" s="67" t="str">
        <f t="shared" si="233"/>
        <v/>
      </c>
      <c r="AK358" s="67" t="str">
        <f t="shared" si="234"/>
        <v/>
      </c>
      <c r="AL358" s="68" t="str">
        <f t="shared" si="235"/>
        <v/>
      </c>
      <c r="AM358" s="68" t="str">
        <f>IF(AL358="","",SUM(AL$6:AL358))</f>
        <v/>
      </c>
      <c r="AN358" s="69" t="str">
        <f t="shared" si="236"/>
        <v/>
      </c>
      <c r="AO358" s="69" t="str">
        <f t="shared" si="237"/>
        <v/>
      </c>
      <c r="AP358" s="96" t="str">
        <f t="shared" si="238"/>
        <v/>
      </c>
      <c r="AQ358" s="69" t="str">
        <f t="shared" si="239"/>
        <v/>
      </c>
      <c r="AR358" s="69" t="str">
        <f t="shared" si="240"/>
        <v/>
      </c>
      <c r="AS358" s="69" t="str">
        <f t="shared" si="241"/>
        <v/>
      </c>
      <c r="AT358" s="70" t="str">
        <f t="shared" si="242"/>
        <v/>
      </c>
      <c r="AU358" s="70" t="str">
        <f>IF(AT358="","",SUM(AT$6:AT358))</f>
        <v/>
      </c>
      <c r="AV358" s="71" t="str">
        <f t="shared" si="243"/>
        <v/>
      </c>
      <c r="AW358" s="71" t="str">
        <f t="shared" si="244"/>
        <v/>
      </c>
      <c r="AX358" s="97" t="str">
        <f t="shared" si="245"/>
        <v/>
      </c>
      <c r="AY358" s="71" t="str">
        <f t="shared" si="246"/>
        <v/>
      </c>
      <c r="AZ358" s="71" t="str">
        <f t="shared" si="247"/>
        <v/>
      </c>
      <c r="BA358" s="180" t="str">
        <f t="shared" si="248"/>
        <v/>
      </c>
      <c r="BB358" s="101"/>
    </row>
    <row r="359" spans="1:54" ht="19.95" customHeight="1" x14ac:dyDescent="0.3">
      <c r="A359" s="98" t="str">
        <f>IF(B359="","",SUM(B$6:B359))</f>
        <v/>
      </c>
      <c r="B359" s="95" t="str">
        <f t="shared" si="212"/>
        <v/>
      </c>
      <c r="C359" s="16"/>
      <c r="D359" s="16"/>
      <c r="E359" s="15"/>
      <c r="F359" s="15"/>
      <c r="G359" s="15"/>
      <c r="H359" s="170"/>
      <c r="I359" s="72" t="str">
        <f t="shared" si="251"/>
        <v/>
      </c>
      <c r="J359" s="72" t="str">
        <f t="shared" si="251"/>
        <v/>
      </c>
      <c r="K359" s="72" t="str">
        <f t="shared" si="251"/>
        <v/>
      </c>
      <c r="L359" s="72" t="str">
        <f t="shared" si="251"/>
        <v/>
      </c>
      <c r="M359" s="81" t="str">
        <f t="shared" si="251"/>
        <v/>
      </c>
      <c r="N359" s="62" t="str">
        <f t="shared" si="214"/>
        <v/>
      </c>
      <c r="O359" s="62" t="str">
        <f>IF(N359="","",SUM(N$6:N359))</f>
        <v/>
      </c>
      <c r="P359" s="63" t="str">
        <f t="shared" si="215"/>
        <v/>
      </c>
      <c r="Q359" s="63" t="str">
        <f t="shared" si="216"/>
        <v/>
      </c>
      <c r="R359" s="79" t="str">
        <f t="shared" si="217"/>
        <v/>
      </c>
      <c r="S359" s="63" t="str">
        <f t="shared" si="218"/>
        <v/>
      </c>
      <c r="T359" s="63" t="str">
        <f t="shared" si="219"/>
        <v/>
      </c>
      <c r="U359" s="63" t="str">
        <f t="shared" si="220"/>
        <v/>
      </c>
      <c r="V359" s="64" t="str">
        <f t="shared" si="221"/>
        <v/>
      </c>
      <c r="W359" s="64" t="str">
        <f>IF(V359="","",SUM(V$6:V359))</f>
        <v/>
      </c>
      <c r="X359" s="65" t="str">
        <f t="shared" si="222"/>
        <v/>
      </c>
      <c r="Y359" s="65" t="str">
        <f t="shared" si="223"/>
        <v/>
      </c>
      <c r="Z359" s="65" t="str">
        <f t="shared" si="224"/>
        <v/>
      </c>
      <c r="AA359" s="65" t="str">
        <f t="shared" si="225"/>
        <v/>
      </c>
      <c r="AB359" s="65" t="str">
        <f t="shared" si="226"/>
        <v/>
      </c>
      <c r="AC359" s="65" t="str">
        <f t="shared" si="227"/>
        <v/>
      </c>
      <c r="AD359" s="66" t="str">
        <f t="shared" si="228"/>
        <v/>
      </c>
      <c r="AE359" s="66" t="str">
        <f>IF(AD359="","",SUM(AD$6:AD359))</f>
        <v/>
      </c>
      <c r="AF359" s="67" t="str">
        <f t="shared" si="229"/>
        <v/>
      </c>
      <c r="AG359" s="67" t="str">
        <f t="shared" si="230"/>
        <v/>
      </c>
      <c r="AH359" s="87" t="str">
        <f t="shared" si="231"/>
        <v/>
      </c>
      <c r="AI359" s="67" t="str">
        <f t="shared" si="232"/>
        <v/>
      </c>
      <c r="AJ359" s="67" t="str">
        <f t="shared" si="233"/>
        <v/>
      </c>
      <c r="AK359" s="67" t="str">
        <f t="shared" si="234"/>
        <v/>
      </c>
      <c r="AL359" s="68" t="str">
        <f t="shared" si="235"/>
        <v/>
      </c>
      <c r="AM359" s="68" t="str">
        <f>IF(AL359="","",SUM(AL$6:AL359))</f>
        <v/>
      </c>
      <c r="AN359" s="69" t="str">
        <f t="shared" si="236"/>
        <v/>
      </c>
      <c r="AO359" s="69" t="str">
        <f t="shared" si="237"/>
        <v/>
      </c>
      <c r="AP359" s="96" t="str">
        <f t="shared" si="238"/>
        <v/>
      </c>
      <c r="AQ359" s="69" t="str">
        <f t="shared" si="239"/>
        <v/>
      </c>
      <c r="AR359" s="69" t="str">
        <f t="shared" si="240"/>
        <v/>
      </c>
      <c r="AS359" s="69" t="str">
        <f t="shared" si="241"/>
        <v/>
      </c>
      <c r="AT359" s="70" t="str">
        <f t="shared" si="242"/>
        <v/>
      </c>
      <c r="AU359" s="70" t="str">
        <f>IF(AT359="","",SUM(AT$6:AT359))</f>
        <v/>
      </c>
      <c r="AV359" s="71" t="str">
        <f t="shared" si="243"/>
        <v/>
      </c>
      <c r="AW359" s="71" t="str">
        <f t="shared" si="244"/>
        <v/>
      </c>
      <c r="AX359" s="97" t="str">
        <f t="shared" si="245"/>
        <v/>
      </c>
      <c r="AY359" s="71" t="str">
        <f t="shared" si="246"/>
        <v/>
      </c>
      <c r="AZ359" s="71" t="str">
        <f t="shared" si="247"/>
        <v/>
      </c>
      <c r="BA359" s="180" t="str">
        <f t="shared" si="248"/>
        <v/>
      </c>
      <c r="BB359" s="101"/>
    </row>
    <row r="360" spans="1:54" ht="19.95" customHeight="1" x14ac:dyDescent="0.3">
      <c r="A360" s="98" t="str">
        <f>IF(B360="","",SUM(B$6:B360))</f>
        <v/>
      </c>
      <c r="B360" s="95" t="str">
        <f t="shared" si="212"/>
        <v/>
      </c>
      <c r="C360" s="16"/>
      <c r="D360" s="16"/>
      <c r="E360" s="15"/>
      <c r="F360" s="15"/>
      <c r="G360" s="15"/>
      <c r="H360" s="170"/>
      <c r="I360" s="72" t="str">
        <f t="shared" si="251"/>
        <v/>
      </c>
      <c r="J360" s="72" t="str">
        <f t="shared" si="251"/>
        <v/>
      </c>
      <c r="K360" s="72" t="str">
        <f t="shared" si="251"/>
        <v/>
      </c>
      <c r="L360" s="72" t="str">
        <f t="shared" si="251"/>
        <v/>
      </c>
      <c r="M360" s="81" t="str">
        <f t="shared" si="251"/>
        <v/>
      </c>
      <c r="N360" s="62" t="str">
        <f t="shared" si="214"/>
        <v/>
      </c>
      <c r="O360" s="62" t="str">
        <f>IF(N360="","",SUM(N$6:N360))</f>
        <v/>
      </c>
      <c r="P360" s="63" t="str">
        <f t="shared" si="215"/>
        <v/>
      </c>
      <c r="Q360" s="63" t="str">
        <f t="shared" si="216"/>
        <v/>
      </c>
      <c r="R360" s="79" t="str">
        <f t="shared" si="217"/>
        <v/>
      </c>
      <c r="S360" s="63" t="str">
        <f t="shared" si="218"/>
        <v/>
      </c>
      <c r="T360" s="63" t="str">
        <f t="shared" si="219"/>
        <v/>
      </c>
      <c r="U360" s="63" t="str">
        <f t="shared" si="220"/>
        <v/>
      </c>
      <c r="V360" s="64" t="str">
        <f t="shared" si="221"/>
        <v/>
      </c>
      <c r="W360" s="64" t="str">
        <f>IF(V360="","",SUM(V$6:V360))</f>
        <v/>
      </c>
      <c r="X360" s="65" t="str">
        <f t="shared" si="222"/>
        <v/>
      </c>
      <c r="Y360" s="65" t="str">
        <f t="shared" si="223"/>
        <v/>
      </c>
      <c r="Z360" s="65" t="str">
        <f t="shared" si="224"/>
        <v/>
      </c>
      <c r="AA360" s="65" t="str">
        <f t="shared" si="225"/>
        <v/>
      </c>
      <c r="AB360" s="65" t="str">
        <f t="shared" si="226"/>
        <v/>
      </c>
      <c r="AC360" s="65" t="str">
        <f t="shared" si="227"/>
        <v/>
      </c>
      <c r="AD360" s="66" t="str">
        <f t="shared" si="228"/>
        <v/>
      </c>
      <c r="AE360" s="66" t="str">
        <f>IF(AD360="","",SUM(AD$6:AD360))</f>
        <v/>
      </c>
      <c r="AF360" s="67" t="str">
        <f t="shared" si="229"/>
        <v/>
      </c>
      <c r="AG360" s="67" t="str">
        <f t="shared" si="230"/>
        <v/>
      </c>
      <c r="AH360" s="87" t="str">
        <f t="shared" si="231"/>
        <v/>
      </c>
      <c r="AI360" s="67" t="str">
        <f t="shared" si="232"/>
        <v/>
      </c>
      <c r="AJ360" s="67" t="str">
        <f t="shared" si="233"/>
        <v/>
      </c>
      <c r="AK360" s="67" t="str">
        <f t="shared" si="234"/>
        <v/>
      </c>
      <c r="AL360" s="68" t="str">
        <f t="shared" si="235"/>
        <v/>
      </c>
      <c r="AM360" s="68" t="str">
        <f>IF(AL360="","",SUM(AL$6:AL360))</f>
        <v/>
      </c>
      <c r="AN360" s="69" t="str">
        <f t="shared" si="236"/>
        <v/>
      </c>
      <c r="AO360" s="69" t="str">
        <f t="shared" si="237"/>
        <v/>
      </c>
      <c r="AP360" s="96" t="str">
        <f t="shared" si="238"/>
        <v/>
      </c>
      <c r="AQ360" s="69" t="str">
        <f t="shared" si="239"/>
        <v/>
      </c>
      <c r="AR360" s="69" t="str">
        <f t="shared" si="240"/>
        <v/>
      </c>
      <c r="AS360" s="69" t="str">
        <f t="shared" si="241"/>
        <v/>
      </c>
      <c r="AT360" s="70" t="str">
        <f t="shared" si="242"/>
        <v/>
      </c>
      <c r="AU360" s="70" t="str">
        <f>IF(AT360="","",SUM(AT$6:AT360))</f>
        <v/>
      </c>
      <c r="AV360" s="71" t="str">
        <f t="shared" si="243"/>
        <v/>
      </c>
      <c r="AW360" s="71" t="str">
        <f t="shared" si="244"/>
        <v/>
      </c>
      <c r="AX360" s="97" t="str">
        <f t="shared" si="245"/>
        <v/>
      </c>
      <c r="AY360" s="71" t="str">
        <f t="shared" si="246"/>
        <v/>
      </c>
      <c r="AZ360" s="71" t="str">
        <f t="shared" si="247"/>
        <v/>
      </c>
      <c r="BA360" s="180" t="str">
        <f t="shared" si="248"/>
        <v/>
      </c>
      <c r="BB360" s="101"/>
    </row>
    <row r="361" spans="1:54" ht="19.95" customHeight="1" x14ac:dyDescent="0.3">
      <c r="A361" s="98" t="str">
        <f>IF(B361="","",SUM(B$6:B361))</f>
        <v/>
      </c>
      <c r="B361" s="95" t="str">
        <f t="shared" si="212"/>
        <v/>
      </c>
      <c r="C361" s="16"/>
      <c r="D361" s="16"/>
      <c r="E361" s="15"/>
      <c r="F361" s="15"/>
      <c r="G361" s="15"/>
      <c r="H361" s="170"/>
      <c r="I361" s="72" t="str">
        <f t="shared" si="251"/>
        <v/>
      </c>
      <c r="J361" s="72" t="str">
        <f t="shared" si="251"/>
        <v/>
      </c>
      <c r="K361" s="72" t="str">
        <f t="shared" si="251"/>
        <v/>
      </c>
      <c r="L361" s="72" t="str">
        <f t="shared" si="251"/>
        <v/>
      </c>
      <c r="M361" s="81" t="str">
        <f t="shared" si="251"/>
        <v/>
      </c>
      <c r="N361" s="62" t="str">
        <f t="shared" si="214"/>
        <v/>
      </c>
      <c r="O361" s="62" t="str">
        <f>IF(N361="","",SUM(N$6:N361))</f>
        <v/>
      </c>
      <c r="P361" s="63" t="str">
        <f t="shared" si="215"/>
        <v/>
      </c>
      <c r="Q361" s="63" t="str">
        <f t="shared" si="216"/>
        <v/>
      </c>
      <c r="R361" s="79" t="str">
        <f t="shared" si="217"/>
        <v/>
      </c>
      <c r="S361" s="63" t="str">
        <f t="shared" si="218"/>
        <v/>
      </c>
      <c r="T361" s="63" t="str">
        <f t="shared" si="219"/>
        <v/>
      </c>
      <c r="U361" s="63" t="str">
        <f t="shared" si="220"/>
        <v/>
      </c>
      <c r="V361" s="64" t="str">
        <f t="shared" si="221"/>
        <v/>
      </c>
      <c r="W361" s="64" t="str">
        <f>IF(V361="","",SUM(V$6:V361))</f>
        <v/>
      </c>
      <c r="X361" s="65" t="str">
        <f t="shared" si="222"/>
        <v/>
      </c>
      <c r="Y361" s="65" t="str">
        <f t="shared" si="223"/>
        <v/>
      </c>
      <c r="Z361" s="65" t="str">
        <f t="shared" si="224"/>
        <v/>
      </c>
      <c r="AA361" s="65" t="str">
        <f t="shared" si="225"/>
        <v/>
      </c>
      <c r="AB361" s="65" t="str">
        <f t="shared" si="226"/>
        <v/>
      </c>
      <c r="AC361" s="65" t="str">
        <f t="shared" si="227"/>
        <v/>
      </c>
      <c r="AD361" s="66" t="str">
        <f t="shared" si="228"/>
        <v/>
      </c>
      <c r="AE361" s="66" t="str">
        <f>IF(AD361="","",SUM(AD$6:AD361))</f>
        <v/>
      </c>
      <c r="AF361" s="67" t="str">
        <f t="shared" si="229"/>
        <v/>
      </c>
      <c r="AG361" s="67" t="str">
        <f t="shared" si="230"/>
        <v/>
      </c>
      <c r="AH361" s="87" t="str">
        <f t="shared" si="231"/>
        <v/>
      </c>
      <c r="AI361" s="67" t="str">
        <f t="shared" si="232"/>
        <v/>
      </c>
      <c r="AJ361" s="67" t="str">
        <f t="shared" si="233"/>
        <v/>
      </c>
      <c r="AK361" s="67" t="str">
        <f t="shared" si="234"/>
        <v/>
      </c>
      <c r="AL361" s="68" t="str">
        <f t="shared" si="235"/>
        <v/>
      </c>
      <c r="AM361" s="68" t="str">
        <f>IF(AL361="","",SUM(AL$6:AL361))</f>
        <v/>
      </c>
      <c r="AN361" s="69" t="str">
        <f t="shared" si="236"/>
        <v/>
      </c>
      <c r="AO361" s="69" t="str">
        <f t="shared" si="237"/>
        <v/>
      </c>
      <c r="AP361" s="96" t="str">
        <f t="shared" si="238"/>
        <v/>
      </c>
      <c r="AQ361" s="69" t="str">
        <f t="shared" si="239"/>
        <v/>
      </c>
      <c r="AR361" s="69" t="str">
        <f t="shared" si="240"/>
        <v/>
      </c>
      <c r="AS361" s="69" t="str">
        <f t="shared" si="241"/>
        <v/>
      </c>
      <c r="AT361" s="70" t="str">
        <f t="shared" si="242"/>
        <v/>
      </c>
      <c r="AU361" s="70" t="str">
        <f>IF(AT361="","",SUM(AT$6:AT361))</f>
        <v/>
      </c>
      <c r="AV361" s="71" t="str">
        <f t="shared" si="243"/>
        <v/>
      </c>
      <c r="AW361" s="71" t="str">
        <f t="shared" si="244"/>
        <v/>
      </c>
      <c r="AX361" s="97" t="str">
        <f t="shared" si="245"/>
        <v/>
      </c>
      <c r="AY361" s="71" t="str">
        <f t="shared" si="246"/>
        <v/>
      </c>
      <c r="AZ361" s="71" t="str">
        <f t="shared" si="247"/>
        <v/>
      </c>
      <c r="BA361" s="180" t="str">
        <f t="shared" si="248"/>
        <v/>
      </c>
      <c r="BB361" s="101"/>
    </row>
    <row r="362" spans="1:54" ht="19.95" customHeight="1" x14ac:dyDescent="0.3">
      <c r="A362" s="98" t="str">
        <f>IF(B362="","",SUM(B$6:B362))</f>
        <v/>
      </c>
      <c r="B362" s="95" t="str">
        <f t="shared" si="212"/>
        <v/>
      </c>
      <c r="C362" s="16"/>
      <c r="D362" s="16"/>
      <c r="E362" s="15"/>
      <c r="F362" s="15"/>
      <c r="G362" s="15"/>
      <c r="H362" s="170"/>
      <c r="I362" s="72" t="str">
        <f t="shared" si="251"/>
        <v/>
      </c>
      <c r="J362" s="72" t="str">
        <f t="shared" si="251"/>
        <v/>
      </c>
      <c r="K362" s="72" t="str">
        <f t="shared" si="251"/>
        <v/>
      </c>
      <c r="L362" s="72" t="str">
        <f t="shared" si="251"/>
        <v/>
      </c>
      <c r="M362" s="81" t="str">
        <f t="shared" si="251"/>
        <v/>
      </c>
      <c r="N362" s="62" t="str">
        <f t="shared" si="214"/>
        <v/>
      </c>
      <c r="O362" s="62" t="str">
        <f>IF(N362="","",SUM(N$6:N362))</f>
        <v/>
      </c>
      <c r="P362" s="63" t="str">
        <f t="shared" si="215"/>
        <v/>
      </c>
      <c r="Q362" s="63" t="str">
        <f t="shared" si="216"/>
        <v/>
      </c>
      <c r="R362" s="79" t="str">
        <f t="shared" si="217"/>
        <v/>
      </c>
      <c r="S362" s="63" t="str">
        <f t="shared" si="218"/>
        <v/>
      </c>
      <c r="T362" s="63" t="str">
        <f t="shared" si="219"/>
        <v/>
      </c>
      <c r="U362" s="63" t="str">
        <f t="shared" si="220"/>
        <v/>
      </c>
      <c r="V362" s="64" t="str">
        <f t="shared" si="221"/>
        <v/>
      </c>
      <c r="W362" s="64" t="str">
        <f>IF(V362="","",SUM(V$6:V362))</f>
        <v/>
      </c>
      <c r="X362" s="65" t="str">
        <f t="shared" si="222"/>
        <v/>
      </c>
      <c r="Y362" s="65" t="str">
        <f t="shared" si="223"/>
        <v/>
      </c>
      <c r="Z362" s="65" t="str">
        <f t="shared" si="224"/>
        <v/>
      </c>
      <c r="AA362" s="65" t="str">
        <f t="shared" si="225"/>
        <v/>
      </c>
      <c r="AB362" s="65" t="str">
        <f t="shared" si="226"/>
        <v/>
      </c>
      <c r="AC362" s="65" t="str">
        <f t="shared" si="227"/>
        <v/>
      </c>
      <c r="AD362" s="66" t="str">
        <f t="shared" si="228"/>
        <v/>
      </c>
      <c r="AE362" s="66" t="str">
        <f>IF(AD362="","",SUM(AD$6:AD362))</f>
        <v/>
      </c>
      <c r="AF362" s="67" t="str">
        <f t="shared" si="229"/>
        <v/>
      </c>
      <c r="AG362" s="67" t="str">
        <f t="shared" si="230"/>
        <v/>
      </c>
      <c r="AH362" s="87" t="str">
        <f t="shared" si="231"/>
        <v/>
      </c>
      <c r="AI362" s="67" t="str">
        <f t="shared" si="232"/>
        <v/>
      </c>
      <c r="AJ362" s="67" t="str">
        <f t="shared" si="233"/>
        <v/>
      </c>
      <c r="AK362" s="67" t="str">
        <f t="shared" si="234"/>
        <v/>
      </c>
      <c r="AL362" s="68" t="str">
        <f t="shared" si="235"/>
        <v/>
      </c>
      <c r="AM362" s="68" t="str">
        <f>IF(AL362="","",SUM(AL$6:AL362))</f>
        <v/>
      </c>
      <c r="AN362" s="69" t="str">
        <f t="shared" si="236"/>
        <v/>
      </c>
      <c r="AO362" s="69" t="str">
        <f t="shared" si="237"/>
        <v/>
      </c>
      <c r="AP362" s="96" t="str">
        <f t="shared" si="238"/>
        <v/>
      </c>
      <c r="AQ362" s="69" t="str">
        <f t="shared" si="239"/>
        <v/>
      </c>
      <c r="AR362" s="69" t="str">
        <f t="shared" si="240"/>
        <v/>
      </c>
      <c r="AS362" s="69" t="str">
        <f t="shared" si="241"/>
        <v/>
      </c>
      <c r="AT362" s="70" t="str">
        <f t="shared" si="242"/>
        <v/>
      </c>
      <c r="AU362" s="70" t="str">
        <f>IF(AT362="","",SUM(AT$6:AT362))</f>
        <v/>
      </c>
      <c r="AV362" s="71" t="str">
        <f t="shared" si="243"/>
        <v/>
      </c>
      <c r="AW362" s="71" t="str">
        <f t="shared" si="244"/>
        <v/>
      </c>
      <c r="AX362" s="97" t="str">
        <f t="shared" si="245"/>
        <v/>
      </c>
      <c r="AY362" s="71" t="str">
        <f t="shared" si="246"/>
        <v/>
      </c>
      <c r="AZ362" s="71" t="str">
        <f t="shared" si="247"/>
        <v/>
      </c>
      <c r="BA362" s="180" t="str">
        <f t="shared" si="248"/>
        <v/>
      </c>
      <c r="BB362" s="101"/>
    </row>
    <row r="363" spans="1:54" ht="19.95" customHeight="1" x14ac:dyDescent="0.3">
      <c r="A363" s="98" t="str">
        <f>IF(B363="","",SUM(B$6:B363))</f>
        <v/>
      </c>
      <c r="B363" s="95" t="str">
        <f t="shared" si="212"/>
        <v/>
      </c>
      <c r="C363" s="16"/>
      <c r="D363" s="16"/>
      <c r="E363" s="15"/>
      <c r="F363" s="15"/>
      <c r="G363" s="15"/>
      <c r="H363" s="170"/>
      <c r="I363" s="72" t="str">
        <f t="shared" si="251"/>
        <v/>
      </c>
      <c r="J363" s="72" t="str">
        <f t="shared" si="251"/>
        <v/>
      </c>
      <c r="K363" s="72" t="str">
        <f t="shared" si="251"/>
        <v/>
      </c>
      <c r="L363" s="72" t="str">
        <f t="shared" si="251"/>
        <v/>
      </c>
      <c r="M363" s="81" t="str">
        <f t="shared" si="251"/>
        <v/>
      </c>
      <c r="N363" s="62" t="str">
        <f t="shared" si="214"/>
        <v/>
      </c>
      <c r="O363" s="62" t="str">
        <f>IF(N363="","",SUM(N$6:N363))</f>
        <v/>
      </c>
      <c r="P363" s="63" t="str">
        <f t="shared" si="215"/>
        <v/>
      </c>
      <c r="Q363" s="63" t="str">
        <f t="shared" si="216"/>
        <v/>
      </c>
      <c r="R363" s="79" t="str">
        <f t="shared" si="217"/>
        <v/>
      </c>
      <c r="S363" s="63" t="str">
        <f t="shared" si="218"/>
        <v/>
      </c>
      <c r="T363" s="63" t="str">
        <f t="shared" si="219"/>
        <v/>
      </c>
      <c r="U363" s="63" t="str">
        <f t="shared" si="220"/>
        <v/>
      </c>
      <c r="V363" s="64" t="str">
        <f t="shared" si="221"/>
        <v/>
      </c>
      <c r="W363" s="64" t="str">
        <f>IF(V363="","",SUM(V$6:V363))</f>
        <v/>
      </c>
      <c r="X363" s="65" t="str">
        <f t="shared" si="222"/>
        <v/>
      </c>
      <c r="Y363" s="65" t="str">
        <f t="shared" si="223"/>
        <v/>
      </c>
      <c r="Z363" s="65" t="str">
        <f t="shared" si="224"/>
        <v/>
      </c>
      <c r="AA363" s="65" t="str">
        <f t="shared" si="225"/>
        <v/>
      </c>
      <c r="AB363" s="65" t="str">
        <f t="shared" si="226"/>
        <v/>
      </c>
      <c r="AC363" s="65" t="str">
        <f t="shared" si="227"/>
        <v/>
      </c>
      <c r="AD363" s="66" t="str">
        <f t="shared" si="228"/>
        <v/>
      </c>
      <c r="AE363" s="66" t="str">
        <f>IF(AD363="","",SUM(AD$6:AD363))</f>
        <v/>
      </c>
      <c r="AF363" s="67" t="str">
        <f t="shared" si="229"/>
        <v/>
      </c>
      <c r="AG363" s="67" t="str">
        <f t="shared" si="230"/>
        <v/>
      </c>
      <c r="AH363" s="87" t="str">
        <f t="shared" si="231"/>
        <v/>
      </c>
      <c r="AI363" s="67" t="str">
        <f t="shared" si="232"/>
        <v/>
      </c>
      <c r="AJ363" s="67" t="str">
        <f t="shared" si="233"/>
        <v/>
      </c>
      <c r="AK363" s="67" t="str">
        <f t="shared" si="234"/>
        <v/>
      </c>
      <c r="AL363" s="68" t="str">
        <f t="shared" si="235"/>
        <v/>
      </c>
      <c r="AM363" s="68" t="str">
        <f>IF(AL363="","",SUM(AL$6:AL363))</f>
        <v/>
      </c>
      <c r="AN363" s="69" t="str">
        <f t="shared" si="236"/>
        <v/>
      </c>
      <c r="AO363" s="69" t="str">
        <f t="shared" si="237"/>
        <v/>
      </c>
      <c r="AP363" s="96" t="str">
        <f t="shared" si="238"/>
        <v/>
      </c>
      <c r="AQ363" s="69" t="str">
        <f t="shared" si="239"/>
        <v/>
      </c>
      <c r="AR363" s="69" t="str">
        <f t="shared" si="240"/>
        <v/>
      </c>
      <c r="AS363" s="69" t="str">
        <f t="shared" si="241"/>
        <v/>
      </c>
      <c r="AT363" s="70" t="str">
        <f t="shared" si="242"/>
        <v/>
      </c>
      <c r="AU363" s="70" t="str">
        <f>IF(AT363="","",SUM(AT$6:AT363))</f>
        <v/>
      </c>
      <c r="AV363" s="71" t="str">
        <f t="shared" si="243"/>
        <v/>
      </c>
      <c r="AW363" s="71" t="str">
        <f t="shared" si="244"/>
        <v/>
      </c>
      <c r="AX363" s="97" t="str">
        <f t="shared" si="245"/>
        <v/>
      </c>
      <c r="AY363" s="71" t="str">
        <f t="shared" si="246"/>
        <v/>
      </c>
      <c r="AZ363" s="71" t="str">
        <f t="shared" si="247"/>
        <v/>
      </c>
      <c r="BA363" s="180" t="str">
        <f t="shared" si="248"/>
        <v/>
      </c>
      <c r="BB363" s="101"/>
    </row>
    <row r="364" spans="1:54" ht="19.95" customHeight="1" x14ac:dyDescent="0.3">
      <c r="A364" s="98" t="str">
        <f>IF(B364="","",SUM(B$6:B364))</f>
        <v/>
      </c>
      <c r="B364" s="95" t="str">
        <f t="shared" si="212"/>
        <v/>
      </c>
      <c r="C364" s="16"/>
      <c r="D364" s="16"/>
      <c r="E364" s="15"/>
      <c r="F364" s="15"/>
      <c r="G364" s="15"/>
      <c r="H364" s="170"/>
      <c r="I364" s="72" t="str">
        <f t="shared" si="251"/>
        <v/>
      </c>
      <c r="J364" s="72" t="str">
        <f t="shared" si="251"/>
        <v/>
      </c>
      <c r="K364" s="72" t="str">
        <f t="shared" si="251"/>
        <v/>
      </c>
      <c r="L364" s="72" t="str">
        <f t="shared" si="251"/>
        <v/>
      </c>
      <c r="M364" s="81" t="str">
        <f t="shared" si="251"/>
        <v/>
      </c>
      <c r="N364" s="62" t="str">
        <f t="shared" si="214"/>
        <v/>
      </c>
      <c r="O364" s="62" t="str">
        <f>IF(N364="","",SUM(N$6:N364))</f>
        <v/>
      </c>
      <c r="P364" s="63" t="str">
        <f t="shared" si="215"/>
        <v/>
      </c>
      <c r="Q364" s="63" t="str">
        <f t="shared" si="216"/>
        <v/>
      </c>
      <c r="R364" s="79" t="str">
        <f t="shared" si="217"/>
        <v/>
      </c>
      <c r="S364" s="63" t="str">
        <f t="shared" si="218"/>
        <v/>
      </c>
      <c r="T364" s="63" t="str">
        <f t="shared" si="219"/>
        <v/>
      </c>
      <c r="U364" s="63" t="str">
        <f t="shared" si="220"/>
        <v/>
      </c>
      <c r="V364" s="64" t="str">
        <f t="shared" si="221"/>
        <v/>
      </c>
      <c r="W364" s="64" t="str">
        <f>IF(V364="","",SUM(V$6:V364))</f>
        <v/>
      </c>
      <c r="X364" s="65" t="str">
        <f t="shared" si="222"/>
        <v/>
      </c>
      <c r="Y364" s="65" t="str">
        <f t="shared" si="223"/>
        <v/>
      </c>
      <c r="Z364" s="65" t="str">
        <f t="shared" si="224"/>
        <v/>
      </c>
      <c r="AA364" s="65" t="str">
        <f t="shared" si="225"/>
        <v/>
      </c>
      <c r="AB364" s="65" t="str">
        <f t="shared" si="226"/>
        <v/>
      </c>
      <c r="AC364" s="65" t="str">
        <f t="shared" si="227"/>
        <v/>
      </c>
      <c r="AD364" s="66" t="str">
        <f t="shared" si="228"/>
        <v/>
      </c>
      <c r="AE364" s="66" t="str">
        <f>IF(AD364="","",SUM(AD$6:AD364))</f>
        <v/>
      </c>
      <c r="AF364" s="67" t="str">
        <f t="shared" si="229"/>
        <v/>
      </c>
      <c r="AG364" s="67" t="str">
        <f t="shared" si="230"/>
        <v/>
      </c>
      <c r="AH364" s="87" t="str">
        <f t="shared" si="231"/>
        <v/>
      </c>
      <c r="AI364" s="67" t="str">
        <f t="shared" si="232"/>
        <v/>
      </c>
      <c r="AJ364" s="67" t="str">
        <f t="shared" si="233"/>
        <v/>
      </c>
      <c r="AK364" s="67" t="str">
        <f t="shared" si="234"/>
        <v/>
      </c>
      <c r="AL364" s="68" t="str">
        <f t="shared" si="235"/>
        <v/>
      </c>
      <c r="AM364" s="68" t="str">
        <f>IF(AL364="","",SUM(AL$6:AL364))</f>
        <v/>
      </c>
      <c r="AN364" s="69" t="str">
        <f t="shared" si="236"/>
        <v/>
      </c>
      <c r="AO364" s="69" t="str">
        <f t="shared" si="237"/>
        <v/>
      </c>
      <c r="AP364" s="96" t="str">
        <f t="shared" si="238"/>
        <v/>
      </c>
      <c r="AQ364" s="69" t="str">
        <f t="shared" si="239"/>
        <v/>
      </c>
      <c r="AR364" s="69" t="str">
        <f t="shared" si="240"/>
        <v/>
      </c>
      <c r="AS364" s="69" t="str">
        <f t="shared" si="241"/>
        <v/>
      </c>
      <c r="AT364" s="70" t="str">
        <f t="shared" si="242"/>
        <v/>
      </c>
      <c r="AU364" s="70" t="str">
        <f>IF(AT364="","",SUM(AT$6:AT364))</f>
        <v/>
      </c>
      <c r="AV364" s="71" t="str">
        <f t="shared" si="243"/>
        <v/>
      </c>
      <c r="AW364" s="71" t="str">
        <f t="shared" si="244"/>
        <v/>
      </c>
      <c r="AX364" s="97" t="str">
        <f t="shared" si="245"/>
        <v/>
      </c>
      <c r="AY364" s="71" t="str">
        <f t="shared" si="246"/>
        <v/>
      </c>
      <c r="AZ364" s="71" t="str">
        <f t="shared" si="247"/>
        <v/>
      </c>
      <c r="BA364" s="180" t="str">
        <f t="shared" si="248"/>
        <v/>
      </c>
      <c r="BB364" s="101"/>
    </row>
    <row r="365" spans="1:54" ht="19.95" customHeight="1" x14ac:dyDescent="0.3">
      <c r="A365" s="98" t="str">
        <f>IF(B365="","",SUM(B$6:B365))</f>
        <v/>
      </c>
      <c r="B365" s="95" t="str">
        <f t="shared" si="212"/>
        <v/>
      </c>
      <c r="C365" s="16"/>
      <c r="D365" s="16"/>
      <c r="E365" s="15"/>
      <c r="F365" s="15"/>
      <c r="G365" s="15"/>
      <c r="H365" s="170"/>
      <c r="I365" s="72" t="str">
        <f t="shared" si="251"/>
        <v/>
      </c>
      <c r="J365" s="72" t="str">
        <f t="shared" si="251"/>
        <v/>
      </c>
      <c r="K365" s="72" t="str">
        <f t="shared" si="251"/>
        <v/>
      </c>
      <c r="L365" s="72" t="str">
        <f t="shared" si="251"/>
        <v/>
      </c>
      <c r="M365" s="81" t="str">
        <f t="shared" si="251"/>
        <v/>
      </c>
      <c r="N365" s="62" t="str">
        <f t="shared" si="214"/>
        <v/>
      </c>
      <c r="O365" s="62" t="str">
        <f>IF(N365="","",SUM(N$6:N365))</f>
        <v/>
      </c>
      <c r="P365" s="63" t="str">
        <f t="shared" si="215"/>
        <v/>
      </c>
      <c r="Q365" s="63" t="str">
        <f t="shared" si="216"/>
        <v/>
      </c>
      <c r="R365" s="79" t="str">
        <f t="shared" si="217"/>
        <v/>
      </c>
      <c r="S365" s="63" t="str">
        <f t="shared" si="218"/>
        <v/>
      </c>
      <c r="T365" s="63" t="str">
        <f t="shared" si="219"/>
        <v/>
      </c>
      <c r="U365" s="63" t="str">
        <f t="shared" si="220"/>
        <v/>
      </c>
      <c r="V365" s="64" t="str">
        <f t="shared" si="221"/>
        <v/>
      </c>
      <c r="W365" s="64" t="str">
        <f>IF(V365="","",SUM(V$6:V365))</f>
        <v/>
      </c>
      <c r="X365" s="65" t="str">
        <f t="shared" si="222"/>
        <v/>
      </c>
      <c r="Y365" s="65" t="str">
        <f t="shared" si="223"/>
        <v/>
      </c>
      <c r="Z365" s="65" t="str">
        <f t="shared" si="224"/>
        <v/>
      </c>
      <c r="AA365" s="65" t="str">
        <f t="shared" si="225"/>
        <v/>
      </c>
      <c r="AB365" s="65" t="str">
        <f t="shared" si="226"/>
        <v/>
      </c>
      <c r="AC365" s="65" t="str">
        <f t="shared" si="227"/>
        <v/>
      </c>
      <c r="AD365" s="66" t="str">
        <f t="shared" si="228"/>
        <v/>
      </c>
      <c r="AE365" s="66" t="str">
        <f>IF(AD365="","",SUM(AD$6:AD365))</f>
        <v/>
      </c>
      <c r="AF365" s="67" t="str">
        <f t="shared" si="229"/>
        <v/>
      </c>
      <c r="AG365" s="67" t="str">
        <f t="shared" si="230"/>
        <v/>
      </c>
      <c r="AH365" s="87" t="str">
        <f t="shared" si="231"/>
        <v/>
      </c>
      <c r="AI365" s="67" t="str">
        <f t="shared" si="232"/>
        <v/>
      </c>
      <c r="AJ365" s="67" t="str">
        <f t="shared" si="233"/>
        <v/>
      </c>
      <c r="AK365" s="67" t="str">
        <f t="shared" si="234"/>
        <v/>
      </c>
      <c r="AL365" s="68" t="str">
        <f t="shared" si="235"/>
        <v/>
      </c>
      <c r="AM365" s="68" t="str">
        <f>IF(AL365="","",SUM(AL$6:AL365))</f>
        <v/>
      </c>
      <c r="AN365" s="69" t="str">
        <f t="shared" si="236"/>
        <v/>
      </c>
      <c r="AO365" s="69" t="str">
        <f t="shared" si="237"/>
        <v/>
      </c>
      <c r="AP365" s="96" t="str">
        <f t="shared" si="238"/>
        <v/>
      </c>
      <c r="AQ365" s="69" t="str">
        <f t="shared" si="239"/>
        <v/>
      </c>
      <c r="AR365" s="69" t="str">
        <f t="shared" si="240"/>
        <v/>
      </c>
      <c r="AS365" s="69" t="str">
        <f t="shared" si="241"/>
        <v/>
      </c>
      <c r="AT365" s="70" t="str">
        <f t="shared" si="242"/>
        <v/>
      </c>
      <c r="AU365" s="70" t="str">
        <f>IF(AT365="","",SUM(AT$6:AT365))</f>
        <v/>
      </c>
      <c r="AV365" s="71" t="str">
        <f t="shared" si="243"/>
        <v/>
      </c>
      <c r="AW365" s="71" t="str">
        <f t="shared" si="244"/>
        <v/>
      </c>
      <c r="AX365" s="97" t="str">
        <f t="shared" si="245"/>
        <v/>
      </c>
      <c r="AY365" s="71" t="str">
        <f t="shared" si="246"/>
        <v/>
      </c>
      <c r="AZ365" s="71" t="str">
        <f t="shared" si="247"/>
        <v/>
      </c>
      <c r="BA365" s="180" t="str">
        <f t="shared" si="248"/>
        <v/>
      </c>
      <c r="BB365" s="101"/>
    </row>
    <row r="366" spans="1:54" ht="19.95" customHeight="1" x14ac:dyDescent="0.3">
      <c r="A366" s="98" t="str">
        <f>IF(B366="","",SUM(B$6:B366))</f>
        <v/>
      </c>
      <c r="B366" s="95" t="str">
        <f t="shared" si="212"/>
        <v/>
      </c>
      <c r="C366" s="16"/>
      <c r="D366" s="16"/>
      <c r="E366" s="15"/>
      <c r="F366" s="15"/>
      <c r="G366" s="15"/>
      <c r="H366" s="170"/>
      <c r="I366" s="72" t="str">
        <f t="shared" ref="I366:M375" si="252">IF($D366=I$5,"TRUE","")</f>
        <v/>
      </c>
      <c r="J366" s="72" t="str">
        <f t="shared" si="252"/>
        <v/>
      </c>
      <c r="K366" s="72" t="str">
        <f t="shared" si="252"/>
        <v/>
      </c>
      <c r="L366" s="72" t="str">
        <f t="shared" si="252"/>
        <v/>
      </c>
      <c r="M366" s="81" t="str">
        <f t="shared" si="252"/>
        <v/>
      </c>
      <c r="N366" s="62" t="str">
        <f t="shared" si="214"/>
        <v/>
      </c>
      <c r="O366" s="62" t="str">
        <f>IF(N366="","",SUM(N$6:N366))</f>
        <v/>
      </c>
      <c r="P366" s="63" t="str">
        <f t="shared" si="215"/>
        <v/>
      </c>
      <c r="Q366" s="63" t="str">
        <f t="shared" si="216"/>
        <v/>
      </c>
      <c r="R366" s="79" t="str">
        <f t="shared" si="217"/>
        <v/>
      </c>
      <c r="S366" s="63" t="str">
        <f t="shared" si="218"/>
        <v/>
      </c>
      <c r="T366" s="63" t="str">
        <f t="shared" si="219"/>
        <v/>
      </c>
      <c r="U366" s="63" t="str">
        <f t="shared" si="220"/>
        <v/>
      </c>
      <c r="V366" s="64" t="str">
        <f t="shared" si="221"/>
        <v/>
      </c>
      <c r="W366" s="64" t="str">
        <f>IF(V366="","",SUM(V$6:V366))</f>
        <v/>
      </c>
      <c r="X366" s="65" t="str">
        <f t="shared" si="222"/>
        <v/>
      </c>
      <c r="Y366" s="65" t="str">
        <f t="shared" si="223"/>
        <v/>
      </c>
      <c r="Z366" s="65" t="str">
        <f t="shared" si="224"/>
        <v/>
      </c>
      <c r="AA366" s="65" t="str">
        <f t="shared" si="225"/>
        <v/>
      </c>
      <c r="AB366" s="65" t="str">
        <f t="shared" si="226"/>
        <v/>
      </c>
      <c r="AC366" s="65" t="str">
        <f t="shared" si="227"/>
        <v/>
      </c>
      <c r="AD366" s="66" t="str">
        <f t="shared" si="228"/>
        <v/>
      </c>
      <c r="AE366" s="66" t="str">
        <f>IF(AD366="","",SUM(AD$6:AD366))</f>
        <v/>
      </c>
      <c r="AF366" s="67" t="str">
        <f t="shared" si="229"/>
        <v/>
      </c>
      <c r="AG366" s="67" t="str">
        <f t="shared" si="230"/>
        <v/>
      </c>
      <c r="AH366" s="87" t="str">
        <f t="shared" si="231"/>
        <v/>
      </c>
      <c r="AI366" s="67" t="str">
        <f t="shared" si="232"/>
        <v/>
      </c>
      <c r="AJ366" s="67" t="str">
        <f t="shared" si="233"/>
        <v/>
      </c>
      <c r="AK366" s="67" t="str">
        <f t="shared" si="234"/>
        <v/>
      </c>
      <c r="AL366" s="68" t="str">
        <f t="shared" si="235"/>
        <v/>
      </c>
      <c r="AM366" s="68" t="str">
        <f>IF(AL366="","",SUM(AL$6:AL366))</f>
        <v/>
      </c>
      <c r="AN366" s="69" t="str">
        <f t="shared" si="236"/>
        <v/>
      </c>
      <c r="AO366" s="69" t="str">
        <f t="shared" si="237"/>
        <v/>
      </c>
      <c r="AP366" s="96" t="str">
        <f t="shared" si="238"/>
        <v/>
      </c>
      <c r="AQ366" s="69" t="str">
        <f t="shared" si="239"/>
        <v/>
      </c>
      <c r="AR366" s="69" t="str">
        <f t="shared" si="240"/>
        <v/>
      </c>
      <c r="AS366" s="69" t="str">
        <f t="shared" si="241"/>
        <v/>
      </c>
      <c r="AT366" s="70" t="str">
        <f t="shared" si="242"/>
        <v/>
      </c>
      <c r="AU366" s="70" t="str">
        <f>IF(AT366="","",SUM(AT$6:AT366))</f>
        <v/>
      </c>
      <c r="AV366" s="71" t="str">
        <f t="shared" si="243"/>
        <v/>
      </c>
      <c r="AW366" s="71" t="str">
        <f t="shared" si="244"/>
        <v/>
      </c>
      <c r="AX366" s="97" t="str">
        <f t="shared" si="245"/>
        <v/>
      </c>
      <c r="AY366" s="71" t="str">
        <f t="shared" si="246"/>
        <v/>
      </c>
      <c r="AZ366" s="71" t="str">
        <f t="shared" si="247"/>
        <v/>
      </c>
      <c r="BA366" s="180" t="str">
        <f t="shared" si="248"/>
        <v/>
      </c>
      <c r="BB366" s="101"/>
    </row>
    <row r="367" spans="1:54" ht="19.95" customHeight="1" x14ac:dyDescent="0.3">
      <c r="A367" s="98" t="str">
        <f>IF(B367="","",SUM(B$6:B367))</f>
        <v/>
      </c>
      <c r="B367" s="95" t="str">
        <f t="shared" si="212"/>
        <v/>
      </c>
      <c r="C367" s="16"/>
      <c r="D367" s="16"/>
      <c r="E367" s="15"/>
      <c r="F367" s="15"/>
      <c r="G367" s="15"/>
      <c r="H367" s="170"/>
      <c r="I367" s="72" t="str">
        <f t="shared" si="252"/>
        <v/>
      </c>
      <c r="J367" s="72" t="str">
        <f t="shared" si="252"/>
        <v/>
      </c>
      <c r="K367" s="72" t="str">
        <f t="shared" si="252"/>
        <v/>
      </c>
      <c r="L367" s="72" t="str">
        <f t="shared" si="252"/>
        <v/>
      </c>
      <c r="M367" s="81" t="str">
        <f t="shared" si="252"/>
        <v/>
      </c>
      <c r="N367" s="62" t="str">
        <f t="shared" si="214"/>
        <v/>
      </c>
      <c r="O367" s="62" t="str">
        <f>IF(N367="","",SUM(N$6:N367))</f>
        <v/>
      </c>
      <c r="P367" s="63" t="str">
        <f t="shared" si="215"/>
        <v/>
      </c>
      <c r="Q367" s="63" t="str">
        <f t="shared" si="216"/>
        <v/>
      </c>
      <c r="R367" s="79" t="str">
        <f t="shared" si="217"/>
        <v/>
      </c>
      <c r="S367" s="63" t="str">
        <f t="shared" si="218"/>
        <v/>
      </c>
      <c r="T367" s="63" t="str">
        <f t="shared" si="219"/>
        <v/>
      </c>
      <c r="U367" s="63" t="str">
        <f t="shared" si="220"/>
        <v/>
      </c>
      <c r="V367" s="64" t="str">
        <f t="shared" si="221"/>
        <v/>
      </c>
      <c r="W367" s="64" t="str">
        <f>IF(V367="","",SUM(V$6:V367))</f>
        <v/>
      </c>
      <c r="X367" s="65" t="str">
        <f t="shared" si="222"/>
        <v/>
      </c>
      <c r="Y367" s="65" t="str">
        <f t="shared" si="223"/>
        <v/>
      </c>
      <c r="Z367" s="65" t="str">
        <f t="shared" si="224"/>
        <v/>
      </c>
      <c r="AA367" s="65" t="str">
        <f t="shared" si="225"/>
        <v/>
      </c>
      <c r="AB367" s="65" t="str">
        <f t="shared" si="226"/>
        <v/>
      </c>
      <c r="AC367" s="65" t="str">
        <f t="shared" si="227"/>
        <v/>
      </c>
      <c r="AD367" s="66" t="str">
        <f t="shared" si="228"/>
        <v/>
      </c>
      <c r="AE367" s="66" t="str">
        <f>IF(AD367="","",SUM(AD$6:AD367))</f>
        <v/>
      </c>
      <c r="AF367" s="67" t="str">
        <f t="shared" si="229"/>
        <v/>
      </c>
      <c r="AG367" s="67" t="str">
        <f t="shared" si="230"/>
        <v/>
      </c>
      <c r="AH367" s="87" t="str">
        <f t="shared" si="231"/>
        <v/>
      </c>
      <c r="AI367" s="67" t="str">
        <f t="shared" si="232"/>
        <v/>
      </c>
      <c r="AJ367" s="67" t="str">
        <f t="shared" si="233"/>
        <v/>
      </c>
      <c r="AK367" s="67" t="str">
        <f t="shared" si="234"/>
        <v/>
      </c>
      <c r="AL367" s="68" t="str">
        <f t="shared" si="235"/>
        <v/>
      </c>
      <c r="AM367" s="68" t="str">
        <f>IF(AL367="","",SUM(AL$6:AL367))</f>
        <v/>
      </c>
      <c r="AN367" s="69" t="str">
        <f t="shared" si="236"/>
        <v/>
      </c>
      <c r="AO367" s="69" t="str">
        <f t="shared" si="237"/>
        <v/>
      </c>
      <c r="AP367" s="96" t="str">
        <f t="shared" si="238"/>
        <v/>
      </c>
      <c r="AQ367" s="69" t="str">
        <f t="shared" si="239"/>
        <v/>
      </c>
      <c r="AR367" s="69" t="str">
        <f t="shared" si="240"/>
        <v/>
      </c>
      <c r="AS367" s="69" t="str">
        <f t="shared" si="241"/>
        <v/>
      </c>
      <c r="AT367" s="70" t="str">
        <f t="shared" si="242"/>
        <v/>
      </c>
      <c r="AU367" s="70" t="str">
        <f>IF(AT367="","",SUM(AT$6:AT367))</f>
        <v/>
      </c>
      <c r="AV367" s="71" t="str">
        <f t="shared" si="243"/>
        <v/>
      </c>
      <c r="AW367" s="71" t="str">
        <f t="shared" si="244"/>
        <v/>
      </c>
      <c r="AX367" s="97" t="str">
        <f t="shared" si="245"/>
        <v/>
      </c>
      <c r="AY367" s="71" t="str">
        <f t="shared" si="246"/>
        <v/>
      </c>
      <c r="AZ367" s="71" t="str">
        <f t="shared" si="247"/>
        <v/>
      </c>
      <c r="BA367" s="180" t="str">
        <f t="shared" si="248"/>
        <v/>
      </c>
      <c r="BB367" s="101"/>
    </row>
    <row r="368" spans="1:54" ht="19.95" customHeight="1" x14ac:dyDescent="0.3">
      <c r="A368" s="98" t="str">
        <f>IF(B368="","",SUM(B$6:B368))</f>
        <v/>
      </c>
      <c r="B368" s="95" t="str">
        <f t="shared" si="212"/>
        <v/>
      </c>
      <c r="C368" s="16"/>
      <c r="D368" s="16"/>
      <c r="E368" s="15"/>
      <c r="F368" s="15"/>
      <c r="G368" s="15"/>
      <c r="H368" s="170"/>
      <c r="I368" s="72" t="str">
        <f t="shared" si="252"/>
        <v/>
      </c>
      <c r="J368" s="72" t="str">
        <f t="shared" si="252"/>
        <v/>
      </c>
      <c r="K368" s="72" t="str">
        <f t="shared" si="252"/>
        <v/>
      </c>
      <c r="L368" s="72" t="str">
        <f t="shared" si="252"/>
        <v/>
      </c>
      <c r="M368" s="81" t="str">
        <f t="shared" si="252"/>
        <v/>
      </c>
      <c r="N368" s="62" t="str">
        <f t="shared" si="214"/>
        <v/>
      </c>
      <c r="O368" s="62" t="str">
        <f>IF(N368="","",SUM(N$6:N368))</f>
        <v/>
      </c>
      <c r="P368" s="63" t="str">
        <f t="shared" si="215"/>
        <v/>
      </c>
      <c r="Q368" s="63" t="str">
        <f t="shared" si="216"/>
        <v/>
      </c>
      <c r="R368" s="79" t="str">
        <f t="shared" si="217"/>
        <v/>
      </c>
      <c r="S368" s="63" t="str">
        <f t="shared" si="218"/>
        <v/>
      </c>
      <c r="T368" s="63" t="str">
        <f t="shared" si="219"/>
        <v/>
      </c>
      <c r="U368" s="63" t="str">
        <f t="shared" si="220"/>
        <v/>
      </c>
      <c r="V368" s="64" t="str">
        <f t="shared" si="221"/>
        <v/>
      </c>
      <c r="W368" s="64" t="str">
        <f>IF(V368="","",SUM(V$6:V368))</f>
        <v/>
      </c>
      <c r="X368" s="65" t="str">
        <f t="shared" si="222"/>
        <v/>
      </c>
      <c r="Y368" s="65" t="str">
        <f t="shared" si="223"/>
        <v/>
      </c>
      <c r="Z368" s="65" t="str">
        <f t="shared" si="224"/>
        <v/>
      </c>
      <c r="AA368" s="65" t="str">
        <f t="shared" si="225"/>
        <v/>
      </c>
      <c r="AB368" s="65" t="str">
        <f t="shared" si="226"/>
        <v/>
      </c>
      <c r="AC368" s="65" t="str">
        <f t="shared" si="227"/>
        <v/>
      </c>
      <c r="AD368" s="66" t="str">
        <f t="shared" si="228"/>
        <v/>
      </c>
      <c r="AE368" s="66" t="str">
        <f>IF(AD368="","",SUM(AD$6:AD368))</f>
        <v/>
      </c>
      <c r="AF368" s="67" t="str">
        <f t="shared" si="229"/>
        <v/>
      </c>
      <c r="AG368" s="67" t="str">
        <f t="shared" si="230"/>
        <v/>
      </c>
      <c r="AH368" s="87" t="str">
        <f t="shared" si="231"/>
        <v/>
      </c>
      <c r="AI368" s="67" t="str">
        <f t="shared" si="232"/>
        <v/>
      </c>
      <c r="AJ368" s="67" t="str">
        <f t="shared" si="233"/>
        <v/>
      </c>
      <c r="AK368" s="67" t="str">
        <f t="shared" si="234"/>
        <v/>
      </c>
      <c r="AL368" s="68" t="str">
        <f t="shared" si="235"/>
        <v/>
      </c>
      <c r="AM368" s="68" t="str">
        <f>IF(AL368="","",SUM(AL$6:AL368))</f>
        <v/>
      </c>
      <c r="AN368" s="69" t="str">
        <f t="shared" si="236"/>
        <v/>
      </c>
      <c r="AO368" s="69" t="str">
        <f t="shared" si="237"/>
        <v/>
      </c>
      <c r="AP368" s="96" t="str">
        <f t="shared" si="238"/>
        <v/>
      </c>
      <c r="AQ368" s="69" t="str">
        <f t="shared" si="239"/>
        <v/>
      </c>
      <c r="AR368" s="69" t="str">
        <f t="shared" si="240"/>
        <v/>
      </c>
      <c r="AS368" s="69" t="str">
        <f t="shared" si="241"/>
        <v/>
      </c>
      <c r="AT368" s="70" t="str">
        <f t="shared" si="242"/>
        <v/>
      </c>
      <c r="AU368" s="70" t="str">
        <f>IF(AT368="","",SUM(AT$6:AT368))</f>
        <v/>
      </c>
      <c r="AV368" s="71" t="str">
        <f t="shared" si="243"/>
        <v/>
      </c>
      <c r="AW368" s="71" t="str">
        <f t="shared" si="244"/>
        <v/>
      </c>
      <c r="AX368" s="97" t="str">
        <f t="shared" si="245"/>
        <v/>
      </c>
      <c r="AY368" s="71" t="str">
        <f t="shared" si="246"/>
        <v/>
      </c>
      <c r="AZ368" s="71" t="str">
        <f t="shared" si="247"/>
        <v/>
      </c>
      <c r="BA368" s="180" t="str">
        <f t="shared" si="248"/>
        <v/>
      </c>
      <c r="BB368" s="101"/>
    </row>
    <row r="369" spans="1:54" ht="19.95" customHeight="1" x14ac:dyDescent="0.3">
      <c r="A369" s="98" t="str">
        <f>IF(B369="","",SUM(B$6:B369))</f>
        <v/>
      </c>
      <c r="B369" s="95" t="str">
        <f t="shared" si="212"/>
        <v/>
      </c>
      <c r="C369" s="16"/>
      <c r="D369" s="16"/>
      <c r="E369" s="15"/>
      <c r="F369" s="15"/>
      <c r="G369" s="15"/>
      <c r="H369" s="170"/>
      <c r="I369" s="72" t="str">
        <f t="shared" si="252"/>
        <v/>
      </c>
      <c r="J369" s="72" t="str">
        <f t="shared" si="252"/>
        <v/>
      </c>
      <c r="K369" s="72" t="str">
        <f t="shared" si="252"/>
        <v/>
      </c>
      <c r="L369" s="72" t="str">
        <f t="shared" si="252"/>
        <v/>
      </c>
      <c r="M369" s="81" t="str">
        <f t="shared" si="252"/>
        <v/>
      </c>
      <c r="N369" s="62" t="str">
        <f t="shared" si="214"/>
        <v/>
      </c>
      <c r="O369" s="62" t="str">
        <f>IF(N369="","",SUM(N$6:N369))</f>
        <v/>
      </c>
      <c r="P369" s="63" t="str">
        <f t="shared" si="215"/>
        <v/>
      </c>
      <c r="Q369" s="63" t="str">
        <f t="shared" si="216"/>
        <v/>
      </c>
      <c r="R369" s="79" t="str">
        <f t="shared" si="217"/>
        <v/>
      </c>
      <c r="S369" s="63" t="str">
        <f t="shared" si="218"/>
        <v/>
      </c>
      <c r="T369" s="63" t="str">
        <f t="shared" si="219"/>
        <v/>
      </c>
      <c r="U369" s="63" t="str">
        <f t="shared" si="220"/>
        <v/>
      </c>
      <c r="V369" s="64" t="str">
        <f t="shared" si="221"/>
        <v/>
      </c>
      <c r="W369" s="64" t="str">
        <f>IF(V369="","",SUM(V$6:V369))</f>
        <v/>
      </c>
      <c r="X369" s="65" t="str">
        <f t="shared" si="222"/>
        <v/>
      </c>
      <c r="Y369" s="65" t="str">
        <f t="shared" si="223"/>
        <v/>
      </c>
      <c r="Z369" s="65" t="str">
        <f t="shared" si="224"/>
        <v/>
      </c>
      <c r="AA369" s="65" t="str">
        <f t="shared" si="225"/>
        <v/>
      </c>
      <c r="AB369" s="65" t="str">
        <f t="shared" si="226"/>
        <v/>
      </c>
      <c r="AC369" s="65" t="str">
        <f t="shared" si="227"/>
        <v/>
      </c>
      <c r="AD369" s="66" t="str">
        <f t="shared" si="228"/>
        <v/>
      </c>
      <c r="AE369" s="66" t="str">
        <f>IF(AD369="","",SUM(AD$6:AD369))</f>
        <v/>
      </c>
      <c r="AF369" s="67" t="str">
        <f t="shared" si="229"/>
        <v/>
      </c>
      <c r="AG369" s="67" t="str">
        <f t="shared" si="230"/>
        <v/>
      </c>
      <c r="AH369" s="87" t="str">
        <f t="shared" si="231"/>
        <v/>
      </c>
      <c r="AI369" s="67" t="str">
        <f t="shared" si="232"/>
        <v/>
      </c>
      <c r="AJ369" s="67" t="str">
        <f t="shared" si="233"/>
        <v/>
      </c>
      <c r="AK369" s="67" t="str">
        <f t="shared" si="234"/>
        <v/>
      </c>
      <c r="AL369" s="68" t="str">
        <f t="shared" si="235"/>
        <v/>
      </c>
      <c r="AM369" s="68" t="str">
        <f>IF(AL369="","",SUM(AL$6:AL369))</f>
        <v/>
      </c>
      <c r="AN369" s="69" t="str">
        <f t="shared" si="236"/>
        <v/>
      </c>
      <c r="AO369" s="69" t="str">
        <f t="shared" si="237"/>
        <v/>
      </c>
      <c r="AP369" s="96" t="str">
        <f t="shared" si="238"/>
        <v/>
      </c>
      <c r="AQ369" s="69" t="str">
        <f t="shared" si="239"/>
        <v/>
      </c>
      <c r="AR369" s="69" t="str">
        <f t="shared" si="240"/>
        <v/>
      </c>
      <c r="AS369" s="69" t="str">
        <f t="shared" si="241"/>
        <v/>
      </c>
      <c r="AT369" s="70" t="str">
        <f t="shared" si="242"/>
        <v/>
      </c>
      <c r="AU369" s="70" t="str">
        <f>IF(AT369="","",SUM(AT$6:AT369))</f>
        <v/>
      </c>
      <c r="AV369" s="71" t="str">
        <f t="shared" si="243"/>
        <v/>
      </c>
      <c r="AW369" s="71" t="str">
        <f t="shared" si="244"/>
        <v/>
      </c>
      <c r="AX369" s="97" t="str">
        <f t="shared" si="245"/>
        <v/>
      </c>
      <c r="AY369" s="71" t="str">
        <f t="shared" si="246"/>
        <v/>
      </c>
      <c r="AZ369" s="71" t="str">
        <f t="shared" si="247"/>
        <v/>
      </c>
      <c r="BA369" s="180" t="str">
        <f t="shared" si="248"/>
        <v/>
      </c>
      <c r="BB369" s="101"/>
    </row>
    <row r="370" spans="1:54" ht="19.95" customHeight="1" x14ac:dyDescent="0.3">
      <c r="A370" s="98" t="str">
        <f>IF(B370="","",SUM(B$6:B370))</f>
        <v/>
      </c>
      <c r="B370" s="95" t="str">
        <f t="shared" si="212"/>
        <v/>
      </c>
      <c r="C370" s="16"/>
      <c r="D370" s="16"/>
      <c r="E370" s="15"/>
      <c r="F370" s="15"/>
      <c r="G370" s="15"/>
      <c r="H370" s="170"/>
      <c r="I370" s="72" t="str">
        <f t="shared" si="252"/>
        <v/>
      </c>
      <c r="J370" s="72" t="str">
        <f t="shared" si="252"/>
        <v/>
      </c>
      <c r="K370" s="72" t="str">
        <f t="shared" si="252"/>
        <v/>
      </c>
      <c r="L370" s="72" t="str">
        <f t="shared" si="252"/>
        <v/>
      </c>
      <c r="M370" s="81" t="str">
        <f t="shared" si="252"/>
        <v/>
      </c>
      <c r="N370" s="62" t="str">
        <f t="shared" si="214"/>
        <v/>
      </c>
      <c r="O370" s="62" t="str">
        <f>IF(N370="","",SUM(N$6:N370))</f>
        <v/>
      </c>
      <c r="P370" s="63" t="str">
        <f t="shared" si="215"/>
        <v/>
      </c>
      <c r="Q370" s="63" t="str">
        <f t="shared" si="216"/>
        <v/>
      </c>
      <c r="R370" s="79" t="str">
        <f t="shared" si="217"/>
        <v/>
      </c>
      <c r="S370" s="63" t="str">
        <f t="shared" si="218"/>
        <v/>
      </c>
      <c r="T370" s="63" t="str">
        <f t="shared" si="219"/>
        <v/>
      </c>
      <c r="U370" s="63" t="str">
        <f t="shared" si="220"/>
        <v/>
      </c>
      <c r="V370" s="64" t="str">
        <f t="shared" si="221"/>
        <v/>
      </c>
      <c r="W370" s="64" t="str">
        <f>IF(V370="","",SUM(V$6:V370))</f>
        <v/>
      </c>
      <c r="X370" s="65" t="str">
        <f t="shared" si="222"/>
        <v/>
      </c>
      <c r="Y370" s="65" t="str">
        <f t="shared" si="223"/>
        <v/>
      </c>
      <c r="Z370" s="65" t="str">
        <f t="shared" si="224"/>
        <v/>
      </c>
      <c r="AA370" s="65" t="str">
        <f t="shared" si="225"/>
        <v/>
      </c>
      <c r="AB370" s="65" t="str">
        <f t="shared" si="226"/>
        <v/>
      </c>
      <c r="AC370" s="65" t="str">
        <f t="shared" si="227"/>
        <v/>
      </c>
      <c r="AD370" s="66" t="str">
        <f t="shared" si="228"/>
        <v/>
      </c>
      <c r="AE370" s="66" t="str">
        <f>IF(AD370="","",SUM(AD$6:AD370))</f>
        <v/>
      </c>
      <c r="AF370" s="67" t="str">
        <f t="shared" si="229"/>
        <v/>
      </c>
      <c r="AG370" s="67" t="str">
        <f t="shared" si="230"/>
        <v/>
      </c>
      <c r="AH370" s="87" t="str">
        <f t="shared" si="231"/>
        <v/>
      </c>
      <c r="AI370" s="67" t="str">
        <f t="shared" si="232"/>
        <v/>
      </c>
      <c r="AJ370" s="67" t="str">
        <f t="shared" si="233"/>
        <v/>
      </c>
      <c r="AK370" s="67" t="str">
        <f t="shared" si="234"/>
        <v/>
      </c>
      <c r="AL370" s="68" t="str">
        <f t="shared" si="235"/>
        <v/>
      </c>
      <c r="AM370" s="68" t="str">
        <f>IF(AL370="","",SUM(AL$6:AL370))</f>
        <v/>
      </c>
      <c r="AN370" s="69" t="str">
        <f t="shared" si="236"/>
        <v/>
      </c>
      <c r="AO370" s="69" t="str">
        <f t="shared" si="237"/>
        <v/>
      </c>
      <c r="AP370" s="96" t="str">
        <f t="shared" si="238"/>
        <v/>
      </c>
      <c r="AQ370" s="69" t="str">
        <f t="shared" si="239"/>
        <v/>
      </c>
      <c r="AR370" s="69" t="str">
        <f t="shared" si="240"/>
        <v/>
      </c>
      <c r="AS370" s="69" t="str">
        <f t="shared" si="241"/>
        <v/>
      </c>
      <c r="AT370" s="70" t="str">
        <f t="shared" si="242"/>
        <v/>
      </c>
      <c r="AU370" s="70" t="str">
        <f>IF(AT370="","",SUM(AT$6:AT370))</f>
        <v/>
      </c>
      <c r="AV370" s="71" t="str">
        <f t="shared" si="243"/>
        <v/>
      </c>
      <c r="AW370" s="71" t="str">
        <f t="shared" si="244"/>
        <v/>
      </c>
      <c r="AX370" s="97" t="str">
        <f t="shared" si="245"/>
        <v/>
      </c>
      <c r="AY370" s="71" t="str">
        <f t="shared" si="246"/>
        <v/>
      </c>
      <c r="AZ370" s="71" t="str">
        <f t="shared" si="247"/>
        <v/>
      </c>
      <c r="BA370" s="180" t="str">
        <f t="shared" si="248"/>
        <v/>
      </c>
      <c r="BB370" s="101"/>
    </row>
    <row r="371" spans="1:54" ht="19.95" customHeight="1" x14ac:dyDescent="0.3">
      <c r="A371" s="98" t="str">
        <f>IF(B371="","",SUM(B$6:B371))</f>
        <v/>
      </c>
      <c r="B371" s="95" t="str">
        <f t="shared" si="212"/>
        <v/>
      </c>
      <c r="C371" s="16"/>
      <c r="D371" s="16"/>
      <c r="E371" s="15"/>
      <c r="F371" s="15"/>
      <c r="G371" s="15"/>
      <c r="H371" s="170"/>
      <c r="I371" s="72" t="str">
        <f t="shared" si="252"/>
        <v/>
      </c>
      <c r="J371" s="72" t="str">
        <f t="shared" si="252"/>
        <v/>
      </c>
      <c r="K371" s="72" t="str">
        <f t="shared" si="252"/>
        <v/>
      </c>
      <c r="L371" s="72" t="str">
        <f t="shared" si="252"/>
        <v/>
      </c>
      <c r="M371" s="81" t="str">
        <f t="shared" si="252"/>
        <v/>
      </c>
      <c r="N371" s="62" t="str">
        <f t="shared" si="214"/>
        <v/>
      </c>
      <c r="O371" s="62" t="str">
        <f>IF(N371="","",SUM(N$6:N371))</f>
        <v/>
      </c>
      <c r="P371" s="63" t="str">
        <f t="shared" si="215"/>
        <v/>
      </c>
      <c r="Q371" s="63" t="str">
        <f t="shared" si="216"/>
        <v/>
      </c>
      <c r="R371" s="79" t="str">
        <f t="shared" si="217"/>
        <v/>
      </c>
      <c r="S371" s="63" t="str">
        <f t="shared" si="218"/>
        <v/>
      </c>
      <c r="T371" s="63" t="str">
        <f t="shared" si="219"/>
        <v/>
      </c>
      <c r="U371" s="63" t="str">
        <f t="shared" si="220"/>
        <v/>
      </c>
      <c r="V371" s="64" t="str">
        <f t="shared" si="221"/>
        <v/>
      </c>
      <c r="W371" s="64" t="str">
        <f>IF(V371="","",SUM(V$6:V371))</f>
        <v/>
      </c>
      <c r="X371" s="65" t="str">
        <f t="shared" si="222"/>
        <v/>
      </c>
      <c r="Y371" s="65" t="str">
        <f t="shared" si="223"/>
        <v/>
      </c>
      <c r="Z371" s="65" t="str">
        <f t="shared" si="224"/>
        <v/>
      </c>
      <c r="AA371" s="65" t="str">
        <f t="shared" si="225"/>
        <v/>
      </c>
      <c r="AB371" s="65" t="str">
        <f t="shared" si="226"/>
        <v/>
      </c>
      <c r="AC371" s="65" t="str">
        <f t="shared" si="227"/>
        <v/>
      </c>
      <c r="AD371" s="66" t="str">
        <f t="shared" si="228"/>
        <v/>
      </c>
      <c r="AE371" s="66" t="str">
        <f>IF(AD371="","",SUM(AD$6:AD371))</f>
        <v/>
      </c>
      <c r="AF371" s="67" t="str">
        <f t="shared" si="229"/>
        <v/>
      </c>
      <c r="AG371" s="67" t="str">
        <f t="shared" si="230"/>
        <v/>
      </c>
      <c r="AH371" s="87" t="str">
        <f t="shared" si="231"/>
        <v/>
      </c>
      <c r="AI371" s="67" t="str">
        <f t="shared" si="232"/>
        <v/>
      </c>
      <c r="AJ371" s="67" t="str">
        <f t="shared" si="233"/>
        <v/>
      </c>
      <c r="AK371" s="67" t="str">
        <f t="shared" si="234"/>
        <v/>
      </c>
      <c r="AL371" s="68" t="str">
        <f t="shared" si="235"/>
        <v/>
      </c>
      <c r="AM371" s="68" t="str">
        <f>IF(AL371="","",SUM(AL$6:AL371))</f>
        <v/>
      </c>
      <c r="AN371" s="69" t="str">
        <f t="shared" si="236"/>
        <v/>
      </c>
      <c r="AO371" s="69" t="str">
        <f t="shared" si="237"/>
        <v/>
      </c>
      <c r="AP371" s="96" t="str">
        <f t="shared" si="238"/>
        <v/>
      </c>
      <c r="AQ371" s="69" t="str">
        <f t="shared" si="239"/>
        <v/>
      </c>
      <c r="AR371" s="69" t="str">
        <f t="shared" si="240"/>
        <v/>
      </c>
      <c r="AS371" s="69" t="str">
        <f t="shared" si="241"/>
        <v/>
      </c>
      <c r="AT371" s="70" t="str">
        <f t="shared" si="242"/>
        <v/>
      </c>
      <c r="AU371" s="70" t="str">
        <f>IF(AT371="","",SUM(AT$6:AT371))</f>
        <v/>
      </c>
      <c r="AV371" s="71" t="str">
        <f t="shared" si="243"/>
        <v/>
      </c>
      <c r="AW371" s="71" t="str">
        <f t="shared" si="244"/>
        <v/>
      </c>
      <c r="AX371" s="97" t="str">
        <f t="shared" si="245"/>
        <v/>
      </c>
      <c r="AY371" s="71" t="str">
        <f t="shared" si="246"/>
        <v/>
      </c>
      <c r="AZ371" s="71" t="str">
        <f t="shared" si="247"/>
        <v/>
      </c>
      <c r="BA371" s="180" t="str">
        <f t="shared" si="248"/>
        <v/>
      </c>
      <c r="BB371" s="101"/>
    </row>
    <row r="372" spans="1:54" ht="19.95" customHeight="1" x14ac:dyDescent="0.3">
      <c r="A372" s="98" t="str">
        <f>IF(B372="","",SUM(B$6:B372))</f>
        <v/>
      </c>
      <c r="B372" s="95" t="str">
        <f t="shared" si="212"/>
        <v/>
      </c>
      <c r="C372" s="16"/>
      <c r="D372" s="16"/>
      <c r="E372" s="15"/>
      <c r="F372" s="15"/>
      <c r="G372" s="15"/>
      <c r="H372" s="170"/>
      <c r="I372" s="72" t="str">
        <f t="shared" si="252"/>
        <v/>
      </c>
      <c r="J372" s="72" t="str">
        <f t="shared" si="252"/>
        <v/>
      </c>
      <c r="K372" s="72" t="str">
        <f t="shared" si="252"/>
        <v/>
      </c>
      <c r="L372" s="72" t="str">
        <f t="shared" si="252"/>
        <v/>
      </c>
      <c r="M372" s="81" t="str">
        <f t="shared" si="252"/>
        <v/>
      </c>
      <c r="N372" s="62" t="str">
        <f t="shared" si="214"/>
        <v/>
      </c>
      <c r="O372" s="62" t="str">
        <f>IF(N372="","",SUM(N$6:N372))</f>
        <v/>
      </c>
      <c r="P372" s="63" t="str">
        <f t="shared" si="215"/>
        <v/>
      </c>
      <c r="Q372" s="63" t="str">
        <f t="shared" si="216"/>
        <v/>
      </c>
      <c r="R372" s="79" t="str">
        <f t="shared" si="217"/>
        <v/>
      </c>
      <c r="S372" s="63" t="str">
        <f t="shared" si="218"/>
        <v/>
      </c>
      <c r="T372" s="63" t="str">
        <f t="shared" si="219"/>
        <v/>
      </c>
      <c r="U372" s="63" t="str">
        <f t="shared" si="220"/>
        <v/>
      </c>
      <c r="V372" s="64" t="str">
        <f t="shared" si="221"/>
        <v/>
      </c>
      <c r="W372" s="64" t="str">
        <f>IF(V372="","",SUM(V$6:V372))</f>
        <v/>
      </c>
      <c r="X372" s="65" t="str">
        <f t="shared" si="222"/>
        <v/>
      </c>
      <c r="Y372" s="65" t="str">
        <f t="shared" si="223"/>
        <v/>
      </c>
      <c r="Z372" s="65" t="str">
        <f t="shared" si="224"/>
        <v/>
      </c>
      <c r="AA372" s="65" t="str">
        <f t="shared" si="225"/>
        <v/>
      </c>
      <c r="AB372" s="65" t="str">
        <f t="shared" si="226"/>
        <v/>
      </c>
      <c r="AC372" s="65" t="str">
        <f t="shared" si="227"/>
        <v/>
      </c>
      <c r="AD372" s="66" t="str">
        <f t="shared" si="228"/>
        <v/>
      </c>
      <c r="AE372" s="66" t="str">
        <f>IF(AD372="","",SUM(AD$6:AD372))</f>
        <v/>
      </c>
      <c r="AF372" s="67" t="str">
        <f t="shared" si="229"/>
        <v/>
      </c>
      <c r="AG372" s="67" t="str">
        <f t="shared" si="230"/>
        <v/>
      </c>
      <c r="AH372" s="87" t="str">
        <f t="shared" si="231"/>
        <v/>
      </c>
      <c r="AI372" s="67" t="str">
        <f t="shared" si="232"/>
        <v/>
      </c>
      <c r="AJ372" s="67" t="str">
        <f t="shared" si="233"/>
        <v/>
      </c>
      <c r="AK372" s="67" t="str">
        <f t="shared" si="234"/>
        <v/>
      </c>
      <c r="AL372" s="68" t="str">
        <f t="shared" si="235"/>
        <v/>
      </c>
      <c r="AM372" s="68" t="str">
        <f>IF(AL372="","",SUM(AL$6:AL372))</f>
        <v/>
      </c>
      <c r="AN372" s="69" t="str">
        <f t="shared" si="236"/>
        <v/>
      </c>
      <c r="AO372" s="69" t="str">
        <f t="shared" si="237"/>
        <v/>
      </c>
      <c r="AP372" s="96" t="str">
        <f t="shared" si="238"/>
        <v/>
      </c>
      <c r="AQ372" s="69" t="str">
        <f t="shared" si="239"/>
        <v/>
      </c>
      <c r="AR372" s="69" t="str">
        <f t="shared" si="240"/>
        <v/>
      </c>
      <c r="AS372" s="69" t="str">
        <f t="shared" si="241"/>
        <v/>
      </c>
      <c r="AT372" s="70" t="str">
        <f t="shared" si="242"/>
        <v/>
      </c>
      <c r="AU372" s="70" t="str">
        <f>IF(AT372="","",SUM(AT$6:AT372))</f>
        <v/>
      </c>
      <c r="AV372" s="71" t="str">
        <f t="shared" si="243"/>
        <v/>
      </c>
      <c r="AW372" s="71" t="str">
        <f t="shared" si="244"/>
        <v/>
      </c>
      <c r="AX372" s="97" t="str">
        <f t="shared" si="245"/>
        <v/>
      </c>
      <c r="AY372" s="71" t="str">
        <f t="shared" si="246"/>
        <v/>
      </c>
      <c r="AZ372" s="71" t="str">
        <f t="shared" si="247"/>
        <v/>
      </c>
      <c r="BA372" s="180" t="str">
        <f t="shared" si="248"/>
        <v/>
      </c>
      <c r="BB372" s="101"/>
    </row>
    <row r="373" spans="1:54" ht="19.95" customHeight="1" x14ac:dyDescent="0.3">
      <c r="A373" s="98" t="str">
        <f>IF(B373="","",SUM(B$6:B373))</f>
        <v/>
      </c>
      <c r="B373" s="95" t="str">
        <f t="shared" si="212"/>
        <v/>
      </c>
      <c r="C373" s="16"/>
      <c r="D373" s="16"/>
      <c r="E373" s="15"/>
      <c r="F373" s="15"/>
      <c r="G373" s="15"/>
      <c r="H373" s="170"/>
      <c r="I373" s="72" t="str">
        <f t="shared" si="252"/>
        <v/>
      </c>
      <c r="J373" s="72" t="str">
        <f t="shared" si="252"/>
        <v/>
      </c>
      <c r="K373" s="72" t="str">
        <f t="shared" si="252"/>
        <v/>
      </c>
      <c r="L373" s="72" t="str">
        <f t="shared" si="252"/>
        <v/>
      </c>
      <c r="M373" s="81" t="str">
        <f t="shared" si="252"/>
        <v/>
      </c>
      <c r="N373" s="62" t="str">
        <f t="shared" si="214"/>
        <v/>
      </c>
      <c r="O373" s="62" t="str">
        <f>IF(N373="","",SUM(N$6:N373))</f>
        <v/>
      </c>
      <c r="P373" s="63" t="str">
        <f t="shared" si="215"/>
        <v/>
      </c>
      <c r="Q373" s="63" t="str">
        <f t="shared" si="216"/>
        <v/>
      </c>
      <c r="R373" s="79" t="str">
        <f t="shared" si="217"/>
        <v/>
      </c>
      <c r="S373" s="63" t="str">
        <f t="shared" si="218"/>
        <v/>
      </c>
      <c r="T373" s="63" t="str">
        <f t="shared" si="219"/>
        <v/>
      </c>
      <c r="U373" s="63" t="str">
        <f t="shared" si="220"/>
        <v/>
      </c>
      <c r="V373" s="64" t="str">
        <f t="shared" si="221"/>
        <v/>
      </c>
      <c r="W373" s="64" t="str">
        <f>IF(V373="","",SUM(V$6:V373))</f>
        <v/>
      </c>
      <c r="X373" s="65" t="str">
        <f t="shared" si="222"/>
        <v/>
      </c>
      <c r="Y373" s="65" t="str">
        <f t="shared" si="223"/>
        <v/>
      </c>
      <c r="Z373" s="65" t="str">
        <f t="shared" si="224"/>
        <v/>
      </c>
      <c r="AA373" s="65" t="str">
        <f t="shared" si="225"/>
        <v/>
      </c>
      <c r="AB373" s="65" t="str">
        <f t="shared" si="226"/>
        <v/>
      </c>
      <c r="AC373" s="65" t="str">
        <f t="shared" si="227"/>
        <v/>
      </c>
      <c r="AD373" s="66" t="str">
        <f t="shared" si="228"/>
        <v/>
      </c>
      <c r="AE373" s="66" t="str">
        <f>IF(AD373="","",SUM(AD$6:AD373))</f>
        <v/>
      </c>
      <c r="AF373" s="67" t="str">
        <f t="shared" si="229"/>
        <v/>
      </c>
      <c r="AG373" s="67" t="str">
        <f t="shared" si="230"/>
        <v/>
      </c>
      <c r="AH373" s="87" t="str">
        <f t="shared" si="231"/>
        <v/>
      </c>
      <c r="AI373" s="67" t="str">
        <f t="shared" si="232"/>
        <v/>
      </c>
      <c r="AJ373" s="67" t="str">
        <f t="shared" si="233"/>
        <v/>
      </c>
      <c r="AK373" s="67" t="str">
        <f t="shared" si="234"/>
        <v/>
      </c>
      <c r="AL373" s="68" t="str">
        <f t="shared" si="235"/>
        <v/>
      </c>
      <c r="AM373" s="68" t="str">
        <f>IF(AL373="","",SUM(AL$6:AL373))</f>
        <v/>
      </c>
      <c r="AN373" s="69" t="str">
        <f t="shared" si="236"/>
        <v/>
      </c>
      <c r="AO373" s="69" t="str">
        <f t="shared" si="237"/>
        <v/>
      </c>
      <c r="AP373" s="96" t="str">
        <f t="shared" si="238"/>
        <v/>
      </c>
      <c r="AQ373" s="69" t="str">
        <f t="shared" si="239"/>
        <v/>
      </c>
      <c r="AR373" s="69" t="str">
        <f t="shared" si="240"/>
        <v/>
      </c>
      <c r="AS373" s="69" t="str">
        <f t="shared" si="241"/>
        <v/>
      </c>
      <c r="AT373" s="70" t="str">
        <f t="shared" si="242"/>
        <v/>
      </c>
      <c r="AU373" s="70" t="str">
        <f>IF(AT373="","",SUM(AT$6:AT373))</f>
        <v/>
      </c>
      <c r="AV373" s="71" t="str">
        <f t="shared" si="243"/>
        <v/>
      </c>
      <c r="AW373" s="71" t="str">
        <f t="shared" si="244"/>
        <v/>
      </c>
      <c r="AX373" s="97" t="str">
        <f t="shared" si="245"/>
        <v/>
      </c>
      <c r="AY373" s="71" t="str">
        <f t="shared" si="246"/>
        <v/>
      </c>
      <c r="AZ373" s="71" t="str">
        <f t="shared" si="247"/>
        <v/>
      </c>
      <c r="BA373" s="180" t="str">
        <f t="shared" si="248"/>
        <v/>
      </c>
      <c r="BB373" s="101"/>
    </row>
    <row r="374" spans="1:54" ht="19.95" customHeight="1" x14ac:dyDescent="0.3">
      <c r="A374" s="98" t="str">
        <f>IF(B374="","",SUM(B$6:B374))</f>
        <v/>
      </c>
      <c r="B374" s="95" t="str">
        <f t="shared" si="212"/>
        <v/>
      </c>
      <c r="C374" s="16"/>
      <c r="D374" s="16"/>
      <c r="E374" s="15"/>
      <c r="F374" s="15"/>
      <c r="G374" s="15"/>
      <c r="H374" s="170"/>
      <c r="I374" s="72" t="str">
        <f t="shared" si="252"/>
        <v/>
      </c>
      <c r="J374" s="72" t="str">
        <f t="shared" si="252"/>
        <v/>
      </c>
      <c r="K374" s="72" t="str">
        <f t="shared" si="252"/>
        <v/>
      </c>
      <c r="L374" s="72" t="str">
        <f t="shared" si="252"/>
        <v/>
      </c>
      <c r="M374" s="81" t="str">
        <f t="shared" si="252"/>
        <v/>
      </c>
      <c r="N374" s="62" t="str">
        <f t="shared" si="214"/>
        <v/>
      </c>
      <c r="O374" s="62" t="str">
        <f>IF(N374="","",SUM(N$6:N374))</f>
        <v/>
      </c>
      <c r="P374" s="63" t="str">
        <f t="shared" si="215"/>
        <v/>
      </c>
      <c r="Q374" s="63" t="str">
        <f t="shared" si="216"/>
        <v/>
      </c>
      <c r="R374" s="79" t="str">
        <f t="shared" si="217"/>
        <v/>
      </c>
      <c r="S374" s="63" t="str">
        <f t="shared" si="218"/>
        <v/>
      </c>
      <c r="T374" s="63" t="str">
        <f t="shared" si="219"/>
        <v/>
      </c>
      <c r="U374" s="63" t="str">
        <f t="shared" si="220"/>
        <v/>
      </c>
      <c r="V374" s="64" t="str">
        <f t="shared" si="221"/>
        <v/>
      </c>
      <c r="W374" s="64" t="str">
        <f>IF(V374="","",SUM(V$6:V374))</f>
        <v/>
      </c>
      <c r="X374" s="65" t="str">
        <f t="shared" si="222"/>
        <v/>
      </c>
      <c r="Y374" s="65" t="str">
        <f t="shared" si="223"/>
        <v/>
      </c>
      <c r="Z374" s="65" t="str">
        <f t="shared" si="224"/>
        <v/>
      </c>
      <c r="AA374" s="65" t="str">
        <f t="shared" si="225"/>
        <v/>
      </c>
      <c r="AB374" s="65" t="str">
        <f t="shared" si="226"/>
        <v/>
      </c>
      <c r="AC374" s="65" t="str">
        <f t="shared" si="227"/>
        <v/>
      </c>
      <c r="AD374" s="66" t="str">
        <f t="shared" si="228"/>
        <v/>
      </c>
      <c r="AE374" s="66" t="str">
        <f>IF(AD374="","",SUM(AD$6:AD374))</f>
        <v/>
      </c>
      <c r="AF374" s="67" t="str">
        <f t="shared" si="229"/>
        <v/>
      </c>
      <c r="AG374" s="67" t="str">
        <f t="shared" si="230"/>
        <v/>
      </c>
      <c r="AH374" s="87" t="str">
        <f t="shared" si="231"/>
        <v/>
      </c>
      <c r="AI374" s="67" t="str">
        <f t="shared" si="232"/>
        <v/>
      </c>
      <c r="AJ374" s="67" t="str">
        <f t="shared" si="233"/>
        <v/>
      </c>
      <c r="AK374" s="67" t="str">
        <f t="shared" si="234"/>
        <v/>
      </c>
      <c r="AL374" s="68" t="str">
        <f t="shared" si="235"/>
        <v/>
      </c>
      <c r="AM374" s="68" t="str">
        <f>IF(AL374="","",SUM(AL$6:AL374))</f>
        <v/>
      </c>
      <c r="AN374" s="69" t="str">
        <f t="shared" si="236"/>
        <v/>
      </c>
      <c r="AO374" s="69" t="str">
        <f t="shared" si="237"/>
        <v/>
      </c>
      <c r="AP374" s="96" t="str">
        <f t="shared" si="238"/>
        <v/>
      </c>
      <c r="AQ374" s="69" t="str">
        <f t="shared" si="239"/>
        <v/>
      </c>
      <c r="AR374" s="69" t="str">
        <f t="shared" si="240"/>
        <v/>
      </c>
      <c r="AS374" s="69" t="str">
        <f t="shared" si="241"/>
        <v/>
      </c>
      <c r="AT374" s="70" t="str">
        <f t="shared" si="242"/>
        <v/>
      </c>
      <c r="AU374" s="70" t="str">
        <f>IF(AT374="","",SUM(AT$6:AT374))</f>
        <v/>
      </c>
      <c r="AV374" s="71" t="str">
        <f t="shared" si="243"/>
        <v/>
      </c>
      <c r="AW374" s="71" t="str">
        <f t="shared" si="244"/>
        <v/>
      </c>
      <c r="AX374" s="97" t="str">
        <f t="shared" si="245"/>
        <v/>
      </c>
      <c r="AY374" s="71" t="str">
        <f t="shared" si="246"/>
        <v/>
      </c>
      <c r="AZ374" s="71" t="str">
        <f t="shared" si="247"/>
        <v/>
      </c>
      <c r="BA374" s="180" t="str">
        <f t="shared" si="248"/>
        <v/>
      </c>
      <c r="BB374" s="101"/>
    </row>
    <row r="375" spans="1:54" ht="19.95" customHeight="1" x14ac:dyDescent="0.3">
      <c r="A375" s="98" t="str">
        <f>IF(B375="","",SUM(B$6:B375))</f>
        <v/>
      </c>
      <c r="B375" s="95" t="str">
        <f t="shared" si="212"/>
        <v/>
      </c>
      <c r="C375" s="16"/>
      <c r="D375" s="16"/>
      <c r="E375" s="15"/>
      <c r="F375" s="15"/>
      <c r="G375" s="15"/>
      <c r="H375" s="170"/>
      <c r="I375" s="72" t="str">
        <f t="shared" si="252"/>
        <v/>
      </c>
      <c r="J375" s="72" t="str">
        <f t="shared" si="252"/>
        <v/>
      </c>
      <c r="K375" s="72" t="str">
        <f t="shared" si="252"/>
        <v/>
      </c>
      <c r="L375" s="72" t="str">
        <f t="shared" si="252"/>
        <v/>
      </c>
      <c r="M375" s="81" t="str">
        <f t="shared" si="252"/>
        <v/>
      </c>
      <c r="N375" s="62" t="str">
        <f t="shared" si="214"/>
        <v/>
      </c>
      <c r="O375" s="62" t="str">
        <f>IF(N375="","",SUM(N$6:N375))</f>
        <v/>
      </c>
      <c r="P375" s="63" t="str">
        <f t="shared" si="215"/>
        <v/>
      </c>
      <c r="Q375" s="63" t="str">
        <f t="shared" si="216"/>
        <v/>
      </c>
      <c r="R375" s="79" t="str">
        <f t="shared" si="217"/>
        <v/>
      </c>
      <c r="S375" s="63" t="str">
        <f t="shared" si="218"/>
        <v/>
      </c>
      <c r="T375" s="63" t="str">
        <f t="shared" si="219"/>
        <v/>
      </c>
      <c r="U375" s="63" t="str">
        <f t="shared" si="220"/>
        <v/>
      </c>
      <c r="V375" s="64" t="str">
        <f t="shared" si="221"/>
        <v/>
      </c>
      <c r="W375" s="64" t="str">
        <f>IF(V375="","",SUM(V$6:V375))</f>
        <v/>
      </c>
      <c r="X375" s="65" t="str">
        <f t="shared" si="222"/>
        <v/>
      </c>
      <c r="Y375" s="65" t="str">
        <f t="shared" si="223"/>
        <v/>
      </c>
      <c r="Z375" s="65" t="str">
        <f t="shared" si="224"/>
        <v/>
      </c>
      <c r="AA375" s="65" t="str">
        <f t="shared" si="225"/>
        <v/>
      </c>
      <c r="AB375" s="65" t="str">
        <f t="shared" si="226"/>
        <v/>
      </c>
      <c r="AC375" s="65" t="str">
        <f t="shared" si="227"/>
        <v/>
      </c>
      <c r="AD375" s="66" t="str">
        <f t="shared" si="228"/>
        <v/>
      </c>
      <c r="AE375" s="66" t="str">
        <f>IF(AD375="","",SUM(AD$6:AD375))</f>
        <v/>
      </c>
      <c r="AF375" s="67" t="str">
        <f t="shared" si="229"/>
        <v/>
      </c>
      <c r="AG375" s="67" t="str">
        <f t="shared" si="230"/>
        <v/>
      </c>
      <c r="AH375" s="87" t="str">
        <f t="shared" si="231"/>
        <v/>
      </c>
      <c r="AI375" s="67" t="str">
        <f t="shared" si="232"/>
        <v/>
      </c>
      <c r="AJ375" s="67" t="str">
        <f t="shared" si="233"/>
        <v/>
      </c>
      <c r="AK375" s="67" t="str">
        <f t="shared" si="234"/>
        <v/>
      </c>
      <c r="AL375" s="68" t="str">
        <f t="shared" si="235"/>
        <v/>
      </c>
      <c r="AM375" s="68" t="str">
        <f>IF(AL375="","",SUM(AL$6:AL375))</f>
        <v/>
      </c>
      <c r="AN375" s="69" t="str">
        <f t="shared" si="236"/>
        <v/>
      </c>
      <c r="AO375" s="69" t="str">
        <f t="shared" si="237"/>
        <v/>
      </c>
      <c r="AP375" s="96" t="str">
        <f t="shared" si="238"/>
        <v/>
      </c>
      <c r="AQ375" s="69" t="str">
        <f t="shared" si="239"/>
        <v/>
      </c>
      <c r="AR375" s="69" t="str">
        <f t="shared" si="240"/>
        <v/>
      </c>
      <c r="AS375" s="69" t="str">
        <f t="shared" si="241"/>
        <v/>
      </c>
      <c r="AT375" s="70" t="str">
        <f t="shared" si="242"/>
        <v/>
      </c>
      <c r="AU375" s="70" t="str">
        <f>IF(AT375="","",SUM(AT$6:AT375))</f>
        <v/>
      </c>
      <c r="AV375" s="71" t="str">
        <f t="shared" si="243"/>
        <v/>
      </c>
      <c r="AW375" s="71" t="str">
        <f t="shared" si="244"/>
        <v/>
      </c>
      <c r="AX375" s="97" t="str">
        <f t="shared" si="245"/>
        <v/>
      </c>
      <c r="AY375" s="71" t="str">
        <f t="shared" si="246"/>
        <v/>
      </c>
      <c r="AZ375" s="71" t="str">
        <f t="shared" si="247"/>
        <v/>
      </c>
      <c r="BA375" s="180" t="str">
        <f t="shared" si="248"/>
        <v/>
      </c>
      <c r="BB375" s="101"/>
    </row>
    <row r="376" spans="1:54" ht="19.95" customHeight="1" x14ac:dyDescent="0.3">
      <c r="A376" s="98" t="str">
        <f>IF(B376="","",SUM(B$6:B376))</f>
        <v/>
      </c>
      <c r="B376" s="95" t="str">
        <f t="shared" si="212"/>
        <v/>
      </c>
      <c r="C376" s="16"/>
      <c r="D376" s="16"/>
      <c r="E376" s="15"/>
      <c r="F376" s="15"/>
      <c r="G376" s="15"/>
      <c r="H376" s="170"/>
      <c r="I376" s="72" t="str">
        <f t="shared" ref="I376:M385" si="253">IF($D376=I$5,"TRUE","")</f>
        <v/>
      </c>
      <c r="J376" s="72" t="str">
        <f t="shared" si="253"/>
        <v/>
      </c>
      <c r="K376" s="72" t="str">
        <f t="shared" si="253"/>
        <v/>
      </c>
      <c r="L376" s="72" t="str">
        <f t="shared" si="253"/>
        <v/>
      </c>
      <c r="M376" s="81" t="str">
        <f t="shared" si="253"/>
        <v/>
      </c>
      <c r="N376" s="62" t="str">
        <f t="shared" si="214"/>
        <v/>
      </c>
      <c r="O376" s="62" t="str">
        <f>IF(N376="","",SUM(N$6:N376))</f>
        <v/>
      </c>
      <c r="P376" s="63" t="str">
        <f t="shared" si="215"/>
        <v/>
      </c>
      <c r="Q376" s="63" t="str">
        <f t="shared" si="216"/>
        <v/>
      </c>
      <c r="R376" s="79" t="str">
        <f t="shared" si="217"/>
        <v/>
      </c>
      <c r="S376" s="63" t="str">
        <f t="shared" si="218"/>
        <v/>
      </c>
      <c r="T376" s="63" t="str">
        <f t="shared" si="219"/>
        <v/>
      </c>
      <c r="U376" s="63" t="str">
        <f t="shared" si="220"/>
        <v/>
      </c>
      <c r="V376" s="64" t="str">
        <f t="shared" si="221"/>
        <v/>
      </c>
      <c r="W376" s="64" t="str">
        <f>IF(V376="","",SUM(V$6:V376))</f>
        <v/>
      </c>
      <c r="X376" s="65" t="str">
        <f t="shared" si="222"/>
        <v/>
      </c>
      <c r="Y376" s="65" t="str">
        <f t="shared" si="223"/>
        <v/>
      </c>
      <c r="Z376" s="65" t="str">
        <f t="shared" si="224"/>
        <v/>
      </c>
      <c r="AA376" s="65" t="str">
        <f t="shared" si="225"/>
        <v/>
      </c>
      <c r="AB376" s="65" t="str">
        <f t="shared" si="226"/>
        <v/>
      </c>
      <c r="AC376" s="65" t="str">
        <f t="shared" si="227"/>
        <v/>
      </c>
      <c r="AD376" s="66" t="str">
        <f t="shared" si="228"/>
        <v/>
      </c>
      <c r="AE376" s="66" t="str">
        <f>IF(AD376="","",SUM(AD$6:AD376))</f>
        <v/>
      </c>
      <c r="AF376" s="67" t="str">
        <f t="shared" si="229"/>
        <v/>
      </c>
      <c r="AG376" s="67" t="str">
        <f t="shared" si="230"/>
        <v/>
      </c>
      <c r="AH376" s="87" t="str">
        <f t="shared" si="231"/>
        <v/>
      </c>
      <c r="AI376" s="67" t="str">
        <f t="shared" si="232"/>
        <v/>
      </c>
      <c r="AJ376" s="67" t="str">
        <f t="shared" si="233"/>
        <v/>
      </c>
      <c r="AK376" s="67" t="str">
        <f t="shared" si="234"/>
        <v/>
      </c>
      <c r="AL376" s="68" t="str">
        <f t="shared" si="235"/>
        <v/>
      </c>
      <c r="AM376" s="68" t="str">
        <f>IF(AL376="","",SUM(AL$6:AL376))</f>
        <v/>
      </c>
      <c r="AN376" s="69" t="str">
        <f t="shared" si="236"/>
        <v/>
      </c>
      <c r="AO376" s="69" t="str">
        <f t="shared" si="237"/>
        <v/>
      </c>
      <c r="AP376" s="96" t="str">
        <f t="shared" si="238"/>
        <v/>
      </c>
      <c r="AQ376" s="69" t="str">
        <f t="shared" si="239"/>
        <v/>
      </c>
      <c r="AR376" s="69" t="str">
        <f t="shared" si="240"/>
        <v/>
      </c>
      <c r="AS376" s="69" t="str">
        <f t="shared" si="241"/>
        <v/>
      </c>
      <c r="AT376" s="70" t="str">
        <f t="shared" si="242"/>
        <v/>
      </c>
      <c r="AU376" s="70" t="str">
        <f>IF(AT376="","",SUM(AT$6:AT376))</f>
        <v/>
      </c>
      <c r="AV376" s="71" t="str">
        <f t="shared" si="243"/>
        <v/>
      </c>
      <c r="AW376" s="71" t="str">
        <f t="shared" si="244"/>
        <v/>
      </c>
      <c r="AX376" s="97" t="str">
        <f t="shared" si="245"/>
        <v/>
      </c>
      <c r="AY376" s="71" t="str">
        <f t="shared" si="246"/>
        <v/>
      </c>
      <c r="AZ376" s="71" t="str">
        <f t="shared" si="247"/>
        <v/>
      </c>
      <c r="BA376" s="180" t="str">
        <f t="shared" si="248"/>
        <v/>
      </c>
      <c r="BB376" s="101"/>
    </row>
    <row r="377" spans="1:54" ht="19.95" customHeight="1" x14ac:dyDescent="0.3">
      <c r="A377" s="98" t="str">
        <f>IF(B377="","",SUM(B$6:B377))</f>
        <v/>
      </c>
      <c r="B377" s="95" t="str">
        <f t="shared" si="212"/>
        <v/>
      </c>
      <c r="C377" s="16"/>
      <c r="D377" s="16"/>
      <c r="E377" s="15"/>
      <c r="F377" s="15"/>
      <c r="G377" s="15"/>
      <c r="H377" s="170"/>
      <c r="I377" s="72" t="str">
        <f t="shared" si="253"/>
        <v/>
      </c>
      <c r="J377" s="72" t="str">
        <f t="shared" si="253"/>
        <v/>
      </c>
      <c r="K377" s="72" t="str">
        <f t="shared" si="253"/>
        <v/>
      </c>
      <c r="L377" s="72" t="str">
        <f t="shared" si="253"/>
        <v/>
      </c>
      <c r="M377" s="81" t="str">
        <f t="shared" si="253"/>
        <v/>
      </c>
      <c r="N377" s="62" t="str">
        <f t="shared" si="214"/>
        <v/>
      </c>
      <c r="O377" s="62" t="str">
        <f>IF(N377="","",SUM(N$6:N377))</f>
        <v/>
      </c>
      <c r="P377" s="63" t="str">
        <f t="shared" si="215"/>
        <v/>
      </c>
      <c r="Q377" s="63" t="str">
        <f t="shared" si="216"/>
        <v/>
      </c>
      <c r="R377" s="79" t="str">
        <f t="shared" si="217"/>
        <v/>
      </c>
      <c r="S377" s="63" t="str">
        <f t="shared" si="218"/>
        <v/>
      </c>
      <c r="T377" s="63" t="str">
        <f t="shared" si="219"/>
        <v/>
      </c>
      <c r="U377" s="63" t="str">
        <f t="shared" si="220"/>
        <v/>
      </c>
      <c r="V377" s="64" t="str">
        <f t="shared" si="221"/>
        <v/>
      </c>
      <c r="W377" s="64" t="str">
        <f>IF(V377="","",SUM(V$6:V377))</f>
        <v/>
      </c>
      <c r="X377" s="65" t="str">
        <f t="shared" si="222"/>
        <v/>
      </c>
      <c r="Y377" s="65" t="str">
        <f t="shared" si="223"/>
        <v/>
      </c>
      <c r="Z377" s="65" t="str">
        <f t="shared" si="224"/>
        <v/>
      </c>
      <c r="AA377" s="65" t="str">
        <f t="shared" si="225"/>
        <v/>
      </c>
      <c r="AB377" s="65" t="str">
        <f t="shared" si="226"/>
        <v/>
      </c>
      <c r="AC377" s="65" t="str">
        <f t="shared" si="227"/>
        <v/>
      </c>
      <c r="AD377" s="66" t="str">
        <f t="shared" si="228"/>
        <v/>
      </c>
      <c r="AE377" s="66" t="str">
        <f>IF(AD377="","",SUM(AD$6:AD377))</f>
        <v/>
      </c>
      <c r="AF377" s="67" t="str">
        <f t="shared" si="229"/>
        <v/>
      </c>
      <c r="AG377" s="67" t="str">
        <f t="shared" si="230"/>
        <v/>
      </c>
      <c r="AH377" s="87" t="str">
        <f t="shared" si="231"/>
        <v/>
      </c>
      <c r="AI377" s="67" t="str">
        <f t="shared" si="232"/>
        <v/>
      </c>
      <c r="AJ377" s="67" t="str">
        <f t="shared" si="233"/>
        <v/>
      </c>
      <c r="AK377" s="67" t="str">
        <f t="shared" si="234"/>
        <v/>
      </c>
      <c r="AL377" s="68" t="str">
        <f t="shared" si="235"/>
        <v/>
      </c>
      <c r="AM377" s="68" t="str">
        <f>IF(AL377="","",SUM(AL$6:AL377))</f>
        <v/>
      </c>
      <c r="AN377" s="69" t="str">
        <f t="shared" si="236"/>
        <v/>
      </c>
      <c r="AO377" s="69" t="str">
        <f t="shared" si="237"/>
        <v/>
      </c>
      <c r="AP377" s="96" t="str">
        <f t="shared" si="238"/>
        <v/>
      </c>
      <c r="AQ377" s="69" t="str">
        <f t="shared" si="239"/>
        <v/>
      </c>
      <c r="AR377" s="69" t="str">
        <f t="shared" si="240"/>
        <v/>
      </c>
      <c r="AS377" s="69" t="str">
        <f t="shared" si="241"/>
        <v/>
      </c>
      <c r="AT377" s="70" t="str">
        <f t="shared" si="242"/>
        <v/>
      </c>
      <c r="AU377" s="70" t="str">
        <f>IF(AT377="","",SUM(AT$6:AT377))</f>
        <v/>
      </c>
      <c r="AV377" s="71" t="str">
        <f t="shared" si="243"/>
        <v/>
      </c>
      <c r="AW377" s="71" t="str">
        <f t="shared" si="244"/>
        <v/>
      </c>
      <c r="AX377" s="97" t="str">
        <f t="shared" si="245"/>
        <v/>
      </c>
      <c r="AY377" s="71" t="str">
        <f t="shared" si="246"/>
        <v/>
      </c>
      <c r="AZ377" s="71" t="str">
        <f t="shared" si="247"/>
        <v/>
      </c>
      <c r="BA377" s="180" t="str">
        <f t="shared" si="248"/>
        <v/>
      </c>
      <c r="BB377" s="101"/>
    </row>
    <row r="378" spans="1:54" ht="19.95" customHeight="1" x14ac:dyDescent="0.3">
      <c r="A378" s="98" t="str">
        <f>IF(B378="","",SUM(B$6:B378))</f>
        <v/>
      </c>
      <c r="B378" s="95" t="str">
        <f t="shared" si="212"/>
        <v/>
      </c>
      <c r="C378" s="16"/>
      <c r="D378" s="16"/>
      <c r="E378" s="15"/>
      <c r="F378" s="15"/>
      <c r="G378" s="15"/>
      <c r="H378" s="170"/>
      <c r="I378" s="72" t="str">
        <f t="shared" si="253"/>
        <v/>
      </c>
      <c r="J378" s="72" t="str">
        <f t="shared" si="253"/>
        <v/>
      </c>
      <c r="K378" s="72" t="str">
        <f t="shared" si="253"/>
        <v/>
      </c>
      <c r="L378" s="72" t="str">
        <f t="shared" si="253"/>
        <v/>
      </c>
      <c r="M378" s="81" t="str">
        <f t="shared" si="253"/>
        <v/>
      </c>
      <c r="N378" s="62" t="str">
        <f t="shared" si="214"/>
        <v/>
      </c>
      <c r="O378" s="62" t="str">
        <f>IF(N378="","",SUM(N$6:N378))</f>
        <v/>
      </c>
      <c r="P378" s="63" t="str">
        <f t="shared" si="215"/>
        <v/>
      </c>
      <c r="Q378" s="63" t="str">
        <f t="shared" si="216"/>
        <v/>
      </c>
      <c r="R378" s="79" t="str">
        <f t="shared" si="217"/>
        <v/>
      </c>
      <c r="S378" s="63" t="str">
        <f t="shared" si="218"/>
        <v/>
      </c>
      <c r="T378" s="63" t="str">
        <f t="shared" si="219"/>
        <v/>
      </c>
      <c r="U378" s="63" t="str">
        <f t="shared" si="220"/>
        <v/>
      </c>
      <c r="V378" s="64" t="str">
        <f t="shared" si="221"/>
        <v/>
      </c>
      <c r="W378" s="64" t="str">
        <f>IF(V378="","",SUM(V$6:V378))</f>
        <v/>
      </c>
      <c r="X378" s="65" t="str">
        <f t="shared" si="222"/>
        <v/>
      </c>
      <c r="Y378" s="65" t="str">
        <f t="shared" si="223"/>
        <v/>
      </c>
      <c r="Z378" s="65" t="str">
        <f t="shared" si="224"/>
        <v/>
      </c>
      <c r="AA378" s="65" t="str">
        <f t="shared" si="225"/>
        <v/>
      </c>
      <c r="AB378" s="65" t="str">
        <f t="shared" si="226"/>
        <v/>
      </c>
      <c r="AC378" s="65" t="str">
        <f t="shared" si="227"/>
        <v/>
      </c>
      <c r="AD378" s="66" t="str">
        <f t="shared" si="228"/>
        <v/>
      </c>
      <c r="AE378" s="66" t="str">
        <f>IF(AD378="","",SUM(AD$6:AD378))</f>
        <v/>
      </c>
      <c r="AF378" s="67" t="str">
        <f t="shared" si="229"/>
        <v/>
      </c>
      <c r="AG378" s="67" t="str">
        <f t="shared" si="230"/>
        <v/>
      </c>
      <c r="AH378" s="87" t="str">
        <f t="shared" si="231"/>
        <v/>
      </c>
      <c r="AI378" s="67" t="str">
        <f t="shared" si="232"/>
        <v/>
      </c>
      <c r="AJ378" s="67" t="str">
        <f t="shared" si="233"/>
        <v/>
      </c>
      <c r="AK378" s="67" t="str">
        <f t="shared" si="234"/>
        <v/>
      </c>
      <c r="AL378" s="68" t="str">
        <f t="shared" si="235"/>
        <v/>
      </c>
      <c r="AM378" s="68" t="str">
        <f>IF(AL378="","",SUM(AL$6:AL378))</f>
        <v/>
      </c>
      <c r="AN378" s="69" t="str">
        <f t="shared" si="236"/>
        <v/>
      </c>
      <c r="AO378" s="69" t="str">
        <f t="shared" si="237"/>
        <v/>
      </c>
      <c r="AP378" s="96" t="str">
        <f t="shared" si="238"/>
        <v/>
      </c>
      <c r="AQ378" s="69" t="str">
        <f t="shared" si="239"/>
        <v/>
      </c>
      <c r="AR378" s="69" t="str">
        <f t="shared" si="240"/>
        <v/>
      </c>
      <c r="AS378" s="69" t="str">
        <f t="shared" si="241"/>
        <v/>
      </c>
      <c r="AT378" s="70" t="str">
        <f t="shared" si="242"/>
        <v/>
      </c>
      <c r="AU378" s="70" t="str">
        <f>IF(AT378="","",SUM(AT$6:AT378))</f>
        <v/>
      </c>
      <c r="AV378" s="71" t="str">
        <f t="shared" si="243"/>
        <v/>
      </c>
      <c r="AW378" s="71" t="str">
        <f t="shared" si="244"/>
        <v/>
      </c>
      <c r="AX378" s="97" t="str">
        <f t="shared" si="245"/>
        <v/>
      </c>
      <c r="AY378" s="71" t="str">
        <f t="shared" si="246"/>
        <v/>
      </c>
      <c r="AZ378" s="71" t="str">
        <f t="shared" si="247"/>
        <v/>
      </c>
      <c r="BA378" s="180" t="str">
        <f t="shared" si="248"/>
        <v/>
      </c>
      <c r="BB378" s="101"/>
    </row>
    <row r="379" spans="1:54" ht="19.95" customHeight="1" x14ac:dyDescent="0.3">
      <c r="A379" s="98" t="str">
        <f>IF(B379="","",SUM(B$6:B379))</f>
        <v/>
      </c>
      <c r="B379" s="95" t="str">
        <f t="shared" si="212"/>
        <v/>
      </c>
      <c r="C379" s="16"/>
      <c r="D379" s="16"/>
      <c r="E379" s="15"/>
      <c r="F379" s="15"/>
      <c r="G379" s="15"/>
      <c r="H379" s="170"/>
      <c r="I379" s="72" t="str">
        <f t="shared" si="253"/>
        <v/>
      </c>
      <c r="J379" s="72" t="str">
        <f t="shared" si="253"/>
        <v/>
      </c>
      <c r="K379" s="72" t="str">
        <f t="shared" si="253"/>
        <v/>
      </c>
      <c r="L379" s="72" t="str">
        <f t="shared" si="253"/>
        <v/>
      </c>
      <c r="M379" s="81" t="str">
        <f t="shared" si="253"/>
        <v/>
      </c>
      <c r="N379" s="62" t="str">
        <f t="shared" si="214"/>
        <v/>
      </c>
      <c r="O379" s="62" t="str">
        <f>IF(N379="","",SUM(N$6:N379))</f>
        <v/>
      </c>
      <c r="P379" s="63" t="str">
        <f t="shared" si="215"/>
        <v/>
      </c>
      <c r="Q379" s="63" t="str">
        <f t="shared" si="216"/>
        <v/>
      </c>
      <c r="R379" s="79" t="str">
        <f t="shared" si="217"/>
        <v/>
      </c>
      <c r="S379" s="63" t="str">
        <f t="shared" si="218"/>
        <v/>
      </c>
      <c r="T379" s="63" t="str">
        <f t="shared" si="219"/>
        <v/>
      </c>
      <c r="U379" s="63" t="str">
        <f t="shared" si="220"/>
        <v/>
      </c>
      <c r="V379" s="64" t="str">
        <f t="shared" si="221"/>
        <v/>
      </c>
      <c r="W379" s="64" t="str">
        <f>IF(V379="","",SUM(V$6:V379))</f>
        <v/>
      </c>
      <c r="X379" s="65" t="str">
        <f t="shared" si="222"/>
        <v/>
      </c>
      <c r="Y379" s="65" t="str">
        <f t="shared" si="223"/>
        <v/>
      </c>
      <c r="Z379" s="65" t="str">
        <f t="shared" si="224"/>
        <v/>
      </c>
      <c r="AA379" s="65" t="str">
        <f t="shared" si="225"/>
        <v/>
      </c>
      <c r="AB379" s="65" t="str">
        <f t="shared" si="226"/>
        <v/>
      </c>
      <c r="AC379" s="65" t="str">
        <f t="shared" si="227"/>
        <v/>
      </c>
      <c r="AD379" s="66" t="str">
        <f t="shared" si="228"/>
        <v/>
      </c>
      <c r="AE379" s="66" t="str">
        <f>IF(AD379="","",SUM(AD$6:AD379))</f>
        <v/>
      </c>
      <c r="AF379" s="67" t="str">
        <f t="shared" si="229"/>
        <v/>
      </c>
      <c r="AG379" s="67" t="str">
        <f t="shared" si="230"/>
        <v/>
      </c>
      <c r="AH379" s="87" t="str">
        <f t="shared" si="231"/>
        <v/>
      </c>
      <c r="AI379" s="67" t="str">
        <f t="shared" si="232"/>
        <v/>
      </c>
      <c r="AJ379" s="67" t="str">
        <f t="shared" si="233"/>
        <v/>
      </c>
      <c r="AK379" s="67" t="str">
        <f t="shared" si="234"/>
        <v/>
      </c>
      <c r="AL379" s="68" t="str">
        <f t="shared" si="235"/>
        <v/>
      </c>
      <c r="AM379" s="68" t="str">
        <f>IF(AL379="","",SUM(AL$6:AL379))</f>
        <v/>
      </c>
      <c r="AN379" s="69" t="str">
        <f t="shared" si="236"/>
        <v/>
      </c>
      <c r="AO379" s="69" t="str">
        <f t="shared" si="237"/>
        <v/>
      </c>
      <c r="AP379" s="96" t="str">
        <f t="shared" si="238"/>
        <v/>
      </c>
      <c r="AQ379" s="69" t="str">
        <f t="shared" si="239"/>
        <v/>
      </c>
      <c r="AR379" s="69" t="str">
        <f t="shared" si="240"/>
        <v/>
      </c>
      <c r="AS379" s="69" t="str">
        <f t="shared" si="241"/>
        <v/>
      </c>
      <c r="AT379" s="70" t="str">
        <f t="shared" si="242"/>
        <v/>
      </c>
      <c r="AU379" s="70" t="str">
        <f>IF(AT379="","",SUM(AT$6:AT379))</f>
        <v/>
      </c>
      <c r="AV379" s="71" t="str">
        <f t="shared" si="243"/>
        <v/>
      </c>
      <c r="AW379" s="71" t="str">
        <f t="shared" si="244"/>
        <v/>
      </c>
      <c r="AX379" s="97" t="str">
        <f t="shared" si="245"/>
        <v/>
      </c>
      <c r="AY379" s="71" t="str">
        <f t="shared" si="246"/>
        <v/>
      </c>
      <c r="AZ379" s="71" t="str">
        <f t="shared" si="247"/>
        <v/>
      </c>
      <c r="BA379" s="180" t="str">
        <f t="shared" si="248"/>
        <v/>
      </c>
      <c r="BB379" s="101"/>
    </row>
    <row r="380" spans="1:54" ht="19.95" customHeight="1" x14ac:dyDescent="0.3">
      <c r="A380" s="98" t="str">
        <f>IF(B380="","",SUM(B$6:B380))</f>
        <v/>
      </c>
      <c r="B380" s="95" t="str">
        <f t="shared" si="212"/>
        <v/>
      </c>
      <c r="C380" s="16"/>
      <c r="D380" s="16"/>
      <c r="E380" s="15"/>
      <c r="F380" s="15"/>
      <c r="G380" s="15"/>
      <c r="H380" s="170"/>
      <c r="I380" s="72" t="str">
        <f t="shared" si="253"/>
        <v/>
      </c>
      <c r="J380" s="72" t="str">
        <f t="shared" si="253"/>
        <v/>
      </c>
      <c r="K380" s="72" t="str">
        <f t="shared" si="253"/>
        <v/>
      </c>
      <c r="L380" s="72" t="str">
        <f t="shared" si="253"/>
        <v/>
      </c>
      <c r="M380" s="81" t="str">
        <f t="shared" si="253"/>
        <v/>
      </c>
      <c r="N380" s="62" t="str">
        <f t="shared" si="214"/>
        <v/>
      </c>
      <c r="O380" s="62" t="str">
        <f>IF(N380="","",SUM(N$6:N380))</f>
        <v/>
      </c>
      <c r="P380" s="63" t="str">
        <f t="shared" si="215"/>
        <v/>
      </c>
      <c r="Q380" s="63" t="str">
        <f t="shared" si="216"/>
        <v/>
      </c>
      <c r="R380" s="79" t="str">
        <f t="shared" si="217"/>
        <v/>
      </c>
      <c r="S380" s="63" t="str">
        <f t="shared" si="218"/>
        <v/>
      </c>
      <c r="T380" s="63" t="str">
        <f t="shared" si="219"/>
        <v/>
      </c>
      <c r="U380" s="63" t="str">
        <f t="shared" si="220"/>
        <v/>
      </c>
      <c r="V380" s="64" t="str">
        <f t="shared" si="221"/>
        <v/>
      </c>
      <c r="W380" s="64" t="str">
        <f>IF(V380="","",SUM(V$6:V380))</f>
        <v/>
      </c>
      <c r="X380" s="65" t="str">
        <f t="shared" si="222"/>
        <v/>
      </c>
      <c r="Y380" s="65" t="str">
        <f t="shared" si="223"/>
        <v/>
      </c>
      <c r="Z380" s="65" t="str">
        <f t="shared" si="224"/>
        <v/>
      </c>
      <c r="AA380" s="65" t="str">
        <f t="shared" si="225"/>
        <v/>
      </c>
      <c r="AB380" s="65" t="str">
        <f t="shared" si="226"/>
        <v/>
      </c>
      <c r="AC380" s="65" t="str">
        <f t="shared" si="227"/>
        <v/>
      </c>
      <c r="AD380" s="66" t="str">
        <f t="shared" si="228"/>
        <v/>
      </c>
      <c r="AE380" s="66" t="str">
        <f>IF(AD380="","",SUM(AD$6:AD380))</f>
        <v/>
      </c>
      <c r="AF380" s="67" t="str">
        <f t="shared" si="229"/>
        <v/>
      </c>
      <c r="AG380" s="67" t="str">
        <f t="shared" si="230"/>
        <v/>
      </c>
      <c r="AH380" s="87" t="str">
        <f t="shared" si="231"/>
        <v/>
      </c>
      <c r="AI380" s="67" t="str">
        <f t="shared" si="232"/>
        <v/>
      </c>
      <c r="AJ380" s="67" t="str">
        <f t="shared" si="233"/>
        <v/>
      </c>
      <c r="AK380" s="67" t="str">
        <f t="shared" si="234"/>
        <v/>
      </c>
      <c r="AL380" s="68" t="str">
        <f t="shared" si="235"/>
        <v/>
      </c>
      <c r="AM380" s="68" t="str">
        <f>IF(AL380="","",SUM(AL$6:AL380))</f>
        <v/>
      </c>
      <c r="AN380" s="69" t="str">
        <f t="shared" si="236"/>
        <v/>
      </c>
      <c r="AO380" s="69" t="str">
        <f t="shared" si="237"/>
        <v/>
      </c>
      <c r="AP380" s="96" t="str">
        <f t="shared" si="238"/>
        <v/>
      </c>
      <c r="AQ380" s="69" t="str">
        <f t="shared" si="239"/>
        <v/>
      </c>
      <c r="AR380" s="69" t="str">
        <f t="shared" si="240"/>
        <v/>
      </c>
      <c r="AS380" s="69" t="str">
        <f t="shared" si="241"/>
        <v/>
      </c>
      <c r="AT380" s="70" t="str">
        <f t="shared" si="242"/>
        <v/>
      </c>
      <c r="AU380" s="70" t="str">
        <f>IF(AT380="","",SUM(AT$6:AT380))</f>
        <v/>
      </c>
      <c r="AV380" s="71" t="str">
        <f t="shared" si="243"/>
        <v/>
      </c>
      <c r="AW380" s="71" t="str">
        <f t="shared" si="244"/>
        <v/>
      </c>
      <c r="AX380" s="97" t="str">
        <f t="shared" si="245"/>
        <v/>
      </c>
      <c r="AY380" s="71" t="str">
        <f t="shared" si="246"/>
        <v/>
      </c>
      <c r="AZ380" s="71" t="str">
        <f t="shared" si="247"/>
        <v/>
      </c>
      <c r="BA380" s="180" t="str">
        <f t="shared" si="248"/>
        <v/>
      </c>
      <c r="BB380" s="101"/>
    </row>
    <row r="381" spans="1:54" ht="19.95" customHeight="1" x14ac:dyDescent="0.3">
      <c r="A381" s="98" t="str">
        <f>IF(B381="","",SUM(B$6:B381))</f>
        <v/>
      </c>
      <c r="B381" s="95" t="str">
        <f t="shared" si="212"/>
        <v/>
      </c>
      <c r="C381" s="16"/>
      <c r="D381" s="16"/>
      <c r="E381" s="15"/>
      <c r="F381" s="15"/>
      <c r="G381" s="15"/>
      <c r="H381" s="170"/>
      <c r="I381" s="72" t="str">
        <f t="shared" si="253"/>
        <v/>
      </c>
      <c r="J381" s="72" t="str">
        <f t="shared" si="253"/>
        <v/>
      </c>
      <c r="K381" s="72" t="str">
        <f t="shared" si="253"/>
        <v/>
      </c>
      <c r="L381" s="72" t="str">
        <f t="shared" si="253"/>
        <v/>
      </c>
      <c r="M381" s="81" t="str">
        <f t="shared" si="253"/>
        <v/>
      </c>
      <c r="N381" s="62" t="str">
        <f t="shared" si="214"/>
        <v/>
      </c>
      <c r="O381" s="62" t="str">
        <f>IF(N381="","",SUM(N$6:N381))</f>
        <v/>
      </c>
      <c r="P381" s="63" t="str">
        <f t="shared" si="215"/>
        <v/>
      </c>
      <c r="Q381" s="63" t="str">
        <f t="shared" si="216"/>
        <v/>
      </c>
      <c r="R381" s="79" t="str">
        <f t="shared" si="217"/>
        <v/>
      </c>
      <c r="S381" s="63" t="str">
        <f t="shared" si="218"/>
        <v/>
      </c>
      <c r="T381" s="63" t="str">
        <f t="shared" si="219"/>
        <v/>
      </c>
      <c r="U381" s="63" t="str">
        <f t="shared" si="220"/>
        <v/>
      </c>
      <c r="V381" s="64" t="str">
        <f t="shared" si="221"/>
        <v/>
      </c>
      <c r="W381" s="64" t="str">
        <f>IF(V381="","",SUM(V$6:V381))</f>
        <v/>
      </c>
      <c r="X381" s="65" t="str">
        <f t="shared" si="222"/>
        <v/>
      </c>
      <c r="Y381" s="65" t="str">
        <f t="shared" si="223"/>
        <v/>
      </c>
      <c r="Z381" s="65" t="str">
        <f t="shared" si="224"/>
        <v/>
      </c>
      <c r="AA381" s="65" t="str">
        <f t="shared" si="225"/>
        <v/>
      </c>
      <c r="AB381" s="65" t="str">
        <f t="shared" si="226"/>
        <v/>
      </c>
      <c r="AC381" s="65" t="str">
        <f t="shared" si="227"/>
        <v/>
      </c>
      <c r="AD381" s="66" t="str">
        <f t="shared" si="228"/>
        <v/>
      </c>
      <c r="AE381" s="66" t="str">
        <f>IF(AD381="","",SUM(AD$6:AD381))</f>
        <v/>
      </c>
      <c r="AF381" s="67" t="str">
        <f t="shared" si="229"/>
        <v/>
      </c>
      <c r="AG381" s="67" t="str">
        <f t="shared" si="230"/>
        <v/>
      </c>
      <c r="AH381" s="87" t="str">
        <f t="shared" si="231"/>
        <v/>
      </c>
      <c r="AI381" s="67" t="str">
        <f t="shared" si="232"/>
        <v/>
      </c>
      <c r="AJ381" s="67" t="str">
        <f t="shared" si="233"/>
        <v/>
      </c>
      <c r="AK381" s="67" t="str">
        <f t="shared" si="234"/>
        <v/>
      </c>
      <c r="AL381" s="68" t="str">
        <f t="shared" si="235"/>
        <v/>
      </c>
      <c r="AM381" s="68" t="str">
        <f>IF(AL381="","",SUM(AL$6:AL381))</f>
        <v/>
      </c>
      <c r="AN381" s="69" t="str">
        <f t="shared" si="236"/>
        <v/>
      </c>
      <c r="AO381" s="69" t="str">
        <f t="shared" si="237"/>
        <v/>
      </c>
      <c r="AP381" s="96" t="str">
        <f t="shared" si="238"/>
        <v/>
      </c>
      <c r="AQ381" s="69" t="str">
        <f t="shared" si="239"/>
        <v/>
      </c>
      <c r="AR381" s="69" t="str">
        <f t="shared" si="240"/>
        <v/>
      </c>
      <c r="AS381" s="69" t="str">
        <f t="shared" si="241"/>
        <v/>
      </c>
      <c r="AT381" s="70" t="str">
        <f t="shared" si="242"/>
        <v/>
      </c>
      <c r="AU381" s="70" t="str">
        <f>IF(AT381="","",SUM(AT$6:AT381))</f>
        <v/>
      </c>
      <c r="AV381" s="71" t="str">
        <f t="shared" si="243"/>
        <v/>
      </c>
      <c r="AW381" s="71" t="str">
        <f t="shared" si="244"/>
        <v/>
      </c>
      <c r="AX381" s="97" t="str">
        <f t="shared" si="245"/>
        <v/>
      </c>
      <c r="AY381" s="71" t="str">
        <f t="shared" si="246"/>
        <v/>
      </c>
      <c r="AZ381" s="71" t="str">
        <f t="shared" si="247"/>
        <v/>
      </c>
      <c r="BA381" s="180" t="str">
        <f t="shared" si="248"/>
        <v/>
      </c>
      <c r="BB381" s="101"/>
    </row>
    <row r="382" spans="1:54" ht="19.95" customHeight="1" x14ac:dyDescent="0.3">
      <c r="A382" s="98" t="str">
        <f>IF(B382="","",SUM(B$6:B382))</f>
        <v/>
      </c>
      <c r="B382" s="95" t="str">
        <f t="shared" si="212"/>
        <v/>
      </c>
      <c r="C382" s="16"/>
      <c r="D382" s="16"/>
      <c r="E382" s="15"/>
      <c r="F382" s="15"/>
      <c r="G382" s="15"/>
      <c r="H382" s="170"/>
      <c r="I382" s="72" t="str">
        <f t="shared" si="253"/>
        <v/>
      </c>
      <c r="J382" s="72" t="str">
        <f t="shared" si="253"/>
        <v/>
      </c>
      <c r="K382" s="72" t="str">
        <f t="shared" si="253"/>
        <v/>
      </c>
      <c r="L382" s="72" t="str">
        <f t="shared" si="253"/>
        <v/>
      </c>
      <c r="M382" s="81" t="str">
        <f t="shared" si="253"/>
        <v/>
      </c>
      <c r="N382" s="62" t="str">
        <f t="shared" si="214"/>
        <v/>
      </c>
      <c r="O382" s="62" t="str">
        <f>IF(N382="","",SUM(N$6:N382))</f>
        <v/>
      </c>
      <c r="P382" s="63" t="str">
        <f t="shared" si="215"/>
        <v/>
      </c>
      <c r="Q382" s="63" t="str">
        <f t="shared" si="216"/>
        <v/>
      </c>
      <c r="R382" s="79" t="str">
        <f t="shared" si="217"/>
        <v/>
      </c>
      <c r="S382" s="63" t="str">
        <f t="shared" si="218"/>
        <v/>
      </c>
      <c r="T382" s="63" t="str">
        <f t="shared" si="219"/>
        <v/>
      </c>
      <c r="U382" s="63" t="str">
        <f t="shared" si="220"/>
        <v/>
      </c>
      <c r="V382" s="64" t="str">
        <f t="shared" si="221"/>
        <v/>
      </c>
      <c r="W382" s="64" t="str">
        <f>IF(V382="","",SUM(V$6:V382))</f>
        <v/>
      </c>
      <c r="X382" s="65" t="str">
        <f t="shared" si="222"/>
        <v/>
      </c>
      <c r="Y382" s="65" t="str">
        <f t="shared" si="223"/>
        <v/>
      </c>
      <c r="Z382" s="65" t="str">
        <f t="shared" si="224"/>
        <v/>
      </c>
      <c r="AA382" s="65" t="str">
        <f t="shared" si="225"/>
        <v/>
      </c>
      <c r="AB382" s="65" t="str">
        <f t="shared" si="226"/>
        <v/>
      </c>
      <c r="AC382" s="65" t="str">
        <f t="shared" si="227"/>
        <v/>
      </c>
      <c r="AD382" s="66" t="str">
        <f t="shared" si="228"/>
        <v/>
      </c>
      <c r="AE382" s="66" t="str">
        <f>IF(AD382="","",SUM(AD$6:AD382))</f>
        <v/>
      </c>
      <c r="AF382" s="67" t="str">
        <f t="shared" si="229"/>
        <v/>
      </c>
      <c r="AG382" s="67" t="str">
        <f t="shared" si="230"/>
        <v/>
      </c>
      <c r="AH382" s="87" t="str">
        <f t="shared" si="231"/>
        <v/>
      </c>
      <c r="AI382" s="67" t="str">
        <f t="shared" si="232"/>
        <v/>
      </c>
      <c r="AJ382" s="67" t="str">
        <f t="shared" si="233"/>
        <v/>
      </c>
      <c r="AK382" s="67" t="str">
        <f t="shared" si="234"/>
        <v/>
      </c>
      <c r="AL382" s="68" t="str">
        <f t="shared" si="235"/>
        <v/>
      </c>
      <c r="AM382" s="68" t="str">
        <f>IF(AL382="","",SUM(AL$6:AL382))</f>
        <v/>
      </c>
      <c r="AN382" s="69" t="str">
        <f t="shared" si="236"/>
        <v/>
      </c>
      <c r="AO382" s="69" t="str">
        <f t="shared" si="237"/>
        <v/>
      </c>
      <c r="AP382" s="96" t="str">
        <f t="shared" si="238"/>
        <v/>
      </c>
      <c r="AQ382" s="69" t="str">
        <f t="shared" si="239"/>
        <v/>
      </c>
      <c r="AR382" s="69" t="str">
        <f t="shared" si="240"/>
        <v/>
      </c>
      <c r="AS382" s="69" t="str">
        <f t="shared" si="241"/>
        <v/>
      </c>
      <c r="AT382" s="70" t="str">
        <f t="shared" si="242"/>
        <v/>
      </c>
      <c r="AU382" s="70" t="str">
        <f>IF(AT382="","",SUM(AT$6:AT382))</f>
        <v/>
      </c>
      <c r="AV382" s="71" t="str">
        <f t="shared" si="243"/>
        <v/>
      </c>
      <c r="AW382" s="71" t="str">
        <f t="shared" si="244"/>
        <v/>
      </c>
      <c r="AX382" s="97" t="str">
        <f t="shared" si="245"/>
        <v/>
      </c>
      <c r="AY382" s="71" t="str">
        <f t="shared" si="246"/>
        <v/>
      </c>
      <c r="AZ382" s="71" t="str">
        <f t="shared" si="247"/>
        <v/>
      </c>
      <c r="BA382" s="180" t="str">
        <f t="shared" si="248"/>
        <v/>
      </c>
      <c r="BB382" s="101"/>
    </row>
    <row r="383" spans="1:54" ht="19.95" customHeight="1" x14ac:dyDescent="0.3">
      <c r="A383" s="98" t="str">
        <f>IF(B383="","",SUM(B$6:B383))</f>
        <v/>
      </c>
      <c r="B383" s="95" t="str">
        <f t="shared" si="212"/>
        <v/>
      </c>
      <c r="C383" s="16"/>
      <c r="D383" s="16"/>
      <c r="E383" s="15"/>
      <c r="F383" s="15"/>
      <c r="G383" s="15"/>
      <c r="H383" s="170"/>
      <c r="I383" s="72" t="str">
        <f t="shared" si="253"/>
        <v/>
      </c>
      <c r="J383" s="72" t="str">
        <f t="shared" si="253"/>
        <v/>
      </c>
      <c r="K383" s="72" t="str">
        <f t="shared" si="253"/>
        <v/>
      </c>
      <c r="L383" s="72" t="str">
        <f t="shared" si="253"/>
        <v/>
      </c>
      <c r="M383" s="81" t="str">
        <f t="shared" si="253"/>
        <v/>
      </c>
      <c r="N383" s="62" t="str">
        <f t="shared" si="214"/>
        <v/>
      </c>
      <c r="O383" s="62" t="str">
        <f>IF(N383="","",SUM(N$6:N383))</f>
        <v/>
      </c>
      <c r="P383" s="63" t="str">
        <f t="shared" si="215"/>
        <v/>
      </c>
      <c r="Q383" s="63" t="str">
        <f t="shared" si="216"/>
        <v/>
      </c>
      <c r="R383" s="79" t="str">
        <f t="shared" si="217"/>
        <v/>
      </c>
      <c r="S383" s="63" t="str">
        <f t="shared" si="218"/>
        <v/>
      </c>
      <c r="T383" s="63" t="str">
        <f t="shared" si="219"/>
        <v/>
      </c>
      <c r="U383" s="63" t="str">
        <f t="shared" si="220"/>
        <v/>
      </c>
      <c r="V383" s="64" t="str">
        <f t="shared" si="221"/>
        <v/>
      </c>
      <c r="W383" s="64" t="str">
        <f>IF(V383="","",SUM(V$6:V383))</f>
        <v/>
      </c>
      <c r="X383" s="65" t="str">
        <f t="shared" si="222"/>
        <v/>
      </c>
      <c r="Y383" s="65" t="str">
        <f t="shared" si="223"/>
        <v/>
      </c>
      <c r="Z383" s="65" t="str">
        <f t="shared" si="224"/>
        <v/>
      </c>
      <c r="AA383" s="65" t="str">
        <f t="shared" si="225"/>
        <v/>
      </c>
      <c r="AB383" s="65" t="str">
        <f t="shared" si="226"/>
        <v/>
      </c>
      <c r="AC383" s="65" t="str">
        <f t="shared" si="227"/>
        <v/>
      </c>
      <c r="AD383" s="66" t="str">
        <f t="shared" si="228"/>
        <v/>
      </c>
      <c r="AE383" s="66" t="str">
        <f>IF(AD383="","",SUM(AD$6:AD383))</f>
        <v/>
      </c>
      <c r="AF383" s="67" t="str">
        <f t="shared" si="229"/>
        <v/>
      </c>
      <c r="AG383" s="67" t="str">
        <f t="shared" si="230"/>
        <v/>
      </c>
      <c r="AH383" s="87" t="str">
        <f t="shared" si="231"/>
        <v/>
      </c>
      <c r="AI383" s="67" t="str">
        <f t="shared" si="232"/>
        <v/>
      </c>
      <c r="AJ383" s="67" t="str">
        <f t="shared" si="233"/>
        <v/>
      </c>
      <c r="AK383" s="67" t="str">
        <f t="shared" si="234"/>
        <v/>
      </c>
      <c r="AL383" s="68" t="str">
        <f t="shared" si="235"/>
        <v/>
      </c>
      <c r="AM383" s="68" t="str">
        <f>IF(AL383="","",SUM(AL$6:AL383))</f>
        <v/>
      </c>
      <c r="AN383" s="69" t="str">
        <f t="shared" si="236"/>
        <v/>
      </c>
      <c r="AO383" s="69" t="str">
        <f t="shared" si="237"/>
        <v/>
      </c>
      <c r="AP383" s="96" t="str">
        <f t="shared" si="238"/>
        <v/>
      </c>
      <c r="AQ383" s="69" t="str">
        <f t="shared" si="239"/>
        <v/>
      </c>
      <c r="AR383" s="69" t="str">
        <f t="shared" si="240"/>
        <v/>
      </c>
      <c r="AS383" s="69" t="str">
        <f t="shared" si="241"/>
        <v/>
      </c>
      <c r="AT383" s="70" t="str">
        <f t="shared" si="242"/>
        <v/>
      </c>
      <c r="AU383" s="70" t="str">
        <f>IF(AT383="","",SUM(AT$6:AT383))</f>
        <v/>
      </c>
      <c r="AV383" s="71" t="str">
        <f t="shared" si="243"/>
        <v/>
      </c>
      <c r="AW383" s="71" t="str">
        <f t="shared" si="244"/>
        <v/>
      </c>
      <c r="AX383" s="97" t="str">
        <f t="shared" si="245"/>
        <v/>
      </c>
      <c r="AY383" s="71" t="str">
        <f t="shared" si="246"/>
        <v/>
      </c>
      <c r="AZ383" s="71" t="str">
        <f t="shared" si="247"/>
        <v/>
      </c>
      <c r="BA383" s="180" t="str">
        <f t="shared" si="248"/>
        <v/>
      </c>
      <c r="BB383" s="101"/>
    </row>
    <row r="384" spans="1:54" ht="19.95" customHeight="1" x14ac:dyDescent="0.3">
      <c r="A384" s="98" t="str">
        <f>IF(B384="","",SUM(B$6:B384))</f>
        <v/>
      </c>
      <c r="B384" s="95" t="str">
        <f t="shared" si="212"/>
        <v/>
      </c>
      <c r="C384" s="16"/>
      <c r="D384" s="16"/>
      <c r="E384" s="15"/>
      <c r="F384" s="15"/>
      <c r="G384" s="15"/>
      <c r="H384" s="170"/>
      <c r="I384" s="72" t="str">
        <f t="shared" si="253"/>
        <v/>
      </c>
      <c r="J384" s="72" t="str">
        <f t="shared" si="253"/>
        <v/>
      </c>
      <c r="K384" s="72" t="str">
        <f t="shared" si="253"/>
        <v/>
      </c>
      <c r="L384" s="72" t="str">
        <f t="shared" si="253"/>
        <v/>
      </c>
      <c r="M384" s="81" t="str">
        <f t="shared" si="253"/>
        <v/>
      </c>
      <c r="N384" s="62" t="str">
        <f t="shared" si="214"/>
        <v/>
      </c>
      <c r="O384" s="62" t="str">
        <f>IF(N384="","",SUM(N$6:N384))</f>
        <v/>
      </c>
      <c r="P384" s="63" t="str">
        <f t="shared" si="215"/>
        <v/>
      </c>
      <c r="Q384" s="63" t="str">
        <f t="shared" si="216"/>
        <v/>
      </c>
      <c r="R384" s="79" t="str">
        <f t="shared" si="217"/>
        <v/>
      </c>
      <c r="S384" s="63" t="str">
        <f t="shared" si="218"/>
        <v/>
      </c>
      <c r="T384" s="63" t="str">
        <f t="shared" si="219"/>
        <v/>
      </c>
      <c r="U384" s="63" t="str">
        <f t="shared" si="220"/>
        <v/>
      </c>
      <c r="V384" s="64" t="str">
        <f t="shared" si="221"/>
        <v/>
      </c>
      <c r="W384" s="64" t="str">
        <f>IF(V384="","",SUM(V$6:V384))</f>
        <v/>
      </c>
      <c r="X384" s="65" t="str">
        <f t="shared" si="222"/>
        <v/>
      </c>
      <c r="Y384" s="65" t="str">
        <f t="shared" si="223"/>
        <v/>
      </c>
      <c r="Z384" s="65" t="str">
        <f t="shared" si="224"/>
        <v/>
      </c>
      <c r="AA384" s="65" t="str">
        <f t="shared" si="225"/>
        <v/>
      </c>
      <c r="AB384" s="65" t="str">
        <f t="shared" si="226"/>
        <v/>
      </c>
      <c r="AC384" s="65" t="str">
        <f t="shared" si="227"/>
        <v/>
      </c>
      <c r="AD384" s="66" t="str">
        <f t="shared" si="228"/>
        <v/>
      </c>
      <c r="AE384" s="66" t="str">
        <f>IF(AD384="","",SUM(AD$6:AD384))</f>
        <v/>
      </c>
      <c r="AF384" s="67" t="str">
        <f t="shared" si="229"/>
        <v/>
      </c>
      <c r="AG384" s="67" t="str">
        <f t="shared" si="230"/>
        <v/>
      </c>
      <c r="AH384" s="87" t="str">
        <f t="shared" si="231"/>
        <v/>
      </c>
      <c r="AI384" s="67" t="str">
        <f t="shared" si="232"/>
        <v/>
      </c>
      <c r="AJ384" s="67" t="str">
        <f t="shared" si="233"/>
        <v/>
      </c>
      <c r="AK384" s="67" t="str">
        <f t="shared" si="234"/>
        <v/>
      </c>
      <c r="AL384" s="68" t="str">
        <f t="shared" si="235"/>
        <v/>
      </c>
      <c r="AM384" s="68" t="str">
        <f>IF(AL384="","",SUM(AL$6:AL384))</f>
        <v/>
      </c>
      <c r="AN384" s="69" t="str">
        <f t="shared" si="236"/>
        <v/>
      </c>
      <c r="AO384" s="69" t="str">
        <f t="shared" si="237"/>
        <v/>
      </c>
      <c r="AP384" s="96" t="str">
        <f t="shared" si="238"/>
        <v/>
      </c>
      <c r="AQ384" s="69" t="str">
        <f t="shared" si="239"/>
        <v/>
      </c>
      <c r="AR384" s="69" t="str">
        <f t="shared" si="240"/>
        <v/>
      </c>
      <c r="AS384" s="69" t="str">
        <f t="shared" si="241"/>
        <v/>
      </c>
      <c r="AT384" s="70" t="str">
        <f t="shared" si="242"/>
        <v/>
      </c>
      <c r="AU384" s="70" t="str">
        <f>IF(AT384="","",SUM(AT$6:AT384))</f>
        <v/>
      </c>
      <c r="AV384" s="71" t="str">
        <f t="shared" si="243"/>
        <v/>
      </c>
      <c r="AW384" s="71" t="str">
        <f t="shared" si="244"/>
        <v/>
      </c>
      <c r="AX384" s="97" t="str">
        <f t="shared" si="245"/>
        <v/>
      </c>
      <c r="AY384" s="71" t="str">
        <f t="shared" si="246"/>
        <v/>
      </c>
      <c r="AZ384" s="71" t="str">
        <f t="shared" si="247"/>
        <v/>
      </c>
      <c r="BA384" s="180" t="str">
        <f t="shared" si="248"/>
        <v/>
      </c>
      <c r="BB384" s="101"/>
    </row>
    <row r="385" spans="1:54" ht="19.95" customHeight="1" x14ac:dyDescent="0.3">
      <c r="A385" s="98" t="str">
        <f>IF(B385="","",SUM(B$6:B385))</f>
        <v/>
      </c>
      <c r="B385" s="95" t="str">
        <f t="shared" si="212"/>
        <v/>
      </c>
      <c r="C385" s="16"/>
      <c r="D385" s="16"/>
      <c r="E385" s="15"/>
      <c r="F385" s="15"/>
      <c r="G385" s="15"/>
      <c r="H385" s="170"/>
      <c r="I385" s="72" t="str">
        <f t="shared" si="253"/>
        <v/>
      </c>
      <c r="J385" s="72" t="str">
        <f t="shared" si="253"/>
        <v/>
      </c>
      <c r="K385" s="72" t="str">
        <f t="shared" si="253"/>
        <v/>
      </c>
      <c r="L385" s="72" t="str">
        <f t="shared" si="253"/>
        <v/>
      </c>
      <c r="M385" s="81" t="str">
        <f t="shared" si="253"/>
        <v/>
      </c>
      <c r="N385" s="62" t="str">
        <f t="shared" si="214"/>
        <v/>
      </c>
      <c r="O385" s="62" t="str">
        <f>IF(N385="","",SUM(N$6:N385))</f>
        <v/>
      </c>
      <c r="P385" s="63" t="str">
        <f t="shared" si="215"/>
        <v/>
      </c>
      <c r="Q385" s="63" t="str">
        <f t="shared" si="216"/>
        <v/>
      </c>
      <c r="R385" s="79" t="str">
        <f t="shared" si="217"/>
        <v/>
      </c>
      <c r="S385" s="63" t="str">
        <f t="shared" si="218"/>
        <v/>
      </c>
      <c r="T385" s="63" t="str">
        <f t="shared" si="219"/>
        <v/>
      </c>
      <c r="U385" s="63" t="str">
        <f t="shared" si="220"/>
        <v/>
      </c>
      <c r="V385" s="64" t="str">
        <f t="shared" si="221"/>
        <v/>
      </c>
      <c r="W385" s="64" t="str">
        <f>IF(V385="","",SUM(V$6:V385))</f>
        <v/>
      </c>
      <c r="X385" s="65" t="str">
        <f t="shared" si="222"/>
        <v/>
      </c>
      <c r="Y385" s="65" t="str">
        <f t="shared" si="223"/>
        <v/>
      </c>
      <c r="Z385" s="65" t="str">
        <f t="shared" si="224"/>
        <v/>
      </c>
      <c r="AA385" s="65" t="str">
        <f t="shared" si="225"/>
        <v/>
      </c>
      <c r="AB385" s="65" t="str">
        <f t="shared" si="226"/>
        <v/>
      </c>
      <c r="AC385" s="65" t="str">
        <f t="shared" si="227"/>
        <v/>
      </c>
      <c r="AD385" s="66" t="str">
        <f t="shared" si="228"/>
        <v/>
      </c>
      <c r="AE385" s="66" t="str">
        <f>IF(AD385="","",SUM(AD$6:AD385))</f>
        <v/>
      </c>
      <c r="AF385" s="67" t="str">
        <f t="shared" si="229"/>
        <v/>
      </c>
      <c r="AG385" s="67" t="str">
        <f t="shared" si="230"/>
        <v/>
      </c>
      <c r="AH385" s="87" t="str">
        <f t="shared" si="231"/>
        <v/>
      </c>
      <c r="AI385" s="67" t="str">
        <f t="shared" si="232"/>
        <v/>
      </c>
      <c r="AJ385" s="67" t="str">
        <f t="shared" si="233"/>
        <v/>
      </c>
      <c r="AK385" s="67" t="str">
        <f t="shared" si="234"/>
        <v/>
      </c>
      <c r="AL385" s="68" t="str">
        <f t="shared" si="235"/>
        <v/>
      </c>
      <c r="AM385" s="68" t="str">
        <f>IF(AL385="","",SUM(AL$6:AL385))</f>
        <v/>
      </c>
      <c r="AN385" s="69" t="str">
        <f t="shared" si="236"/>
        <v/>
      </c>
      <c r="AO385" s="69" t="str">
        <f t="shared" si="237"/>
        <v/>
      </c>
      <c r="AP385" s="96" t="str">
        <f t="shared" si="238"/>
        <v/>
      </c>
      <c r="AQ385" s="69" t="str">
        <f t="shared" si="239"/>
        <v/>
      </c>
      <c r="AR385" s="69" t="str">
        <f t="shared" si="240"/>
        <v/>
      </c>
      <c r="AS385" s="69" t="str">
        <f t="shared" si="241"/>
        <v/>
      </c>
      <c r="AT385" s="70" t="str">
        <f t="shared" si="242"/>
        <v/>
      </c>
      <c r="AU385" s="70" t="str">
        <f>IF(AT385="","",SUM(AT$6:AT385))</f>
        <v/>
      </c>
      <c r="AV385" s="71" t="str">
        <f t="shared" si="243"/>
        <v/>
      </c>
      <c r="AW385" s="71" t="str">
        <f t="shared" si="244"/>
        <v/>
      </c>
      <c r="AX385" s="97" t="str">
        <f t="shared" si="245"/>
        <v/>
      </c>
      <c r="AY385" s="71" t="str">
        <f t="shared" si="246"/>
        <v/>
      </c>
      <c r="AZ385" s="71" t="str">
        <f t="shared" si="247"/>
        <v/>
      </c>
      <c r="BA385" s="180" t="str">
        <f t="shared" si="248"/>
        <v/>
      </c>
      <c r="BB385" s="101"/>
    </row>
    <row r="386" spans="1:54" ht="19.95" customHeight="1" x14ac:dyDescent="0.3">
      <c r="A386" s="98" t="str">
        <f>IF(B386="","",SUM(B$6:B386))</f>
        <v/>
      </c>
      <c r="B386" s="95" t="str">
        <f t="shared" si="212"/>
        <v/>
      </c>
      <c r="C386" s="16"/>
      <c r="D386" s="16"/>
      <c r="E386" s="15"/>
      <c r="F386" s="15"/>
      <c r="G386" s="15"/>
      <c r="H386" s="170"/>
      <c r="I386" s="72" t="str">
        <f t="shared" ref="I386:M395" si="254">IF($D386=I$5,"TRUE","")</f>
        <v/>
      </c>
      <c r="J386" s="72" t="str">
        <f t="shared" si="254"/>
        <v/>
      </c>
      <c r="K386" s="72" t="str">
        <f t="shared" si="254"/>
        <v/>
      </c>
      <c r="L386" s="72" t="str">
        <f t="shared" si="254"/>
        <v/>
      </c>
      <c r="M386" s="81" t="str">
        <f t="shared" si="254"/>
        <v/>
      </c>
      <c r="N386" s="62" t="str">
        <f t="shared" si="214"/>
        <v/>
      </c>
      <c r="O386" s="62" t="str">
        <f>IF(N386="","",SUM(N$6:N386))</f>
        <v/>
      </c>
      <c r="P386" s="63" t="str">
        <f t="shared" si="215"/>
        <v/>
      </c>
      <c r="Q386" s="63" t="str">
        <f t="shared" si="216"/>
        <v/>
      </c>
      <c r="R386" s="79" t="str">
        <f t="shared" si="217"/>
        <v/>
      </c>
      <c r="S386" s="63" t="str">
        <f t="shared" si="218"/>
        <v/>
      </c>
      <c r="T386" s="63" t="str">
        <f t="shared" si="219"/>
        <v/>
      </c>
      <c r="U386" s="63" t="str">
        <f t="shared" si="220"/>
        <v/>
      </c>
      <c r="V386" s="64" t="str">
        <f t="shared" si="221"/>
        <v/>
      </c>
      <c r="W386" s="64" t="str">
        <f>IF(V386="","",SUM(V$6:V386))</f>
        <v/>
      </c>
      <c r="X386" s="65" t="str">
        <f t="shared" si="222"/>
        <v/>
      </c>
      <c r="Y386" s="65" t="str">
        <f t="shared" si="223"/>
        <v/>
      </c>
      <c r="Z386" s="65" t="str">
        <f t="shared" si="224"/>
        <v/>
      </c>
      <c r="AA386" s="65" t="str">
        <f t="shared" si="225"/>
        <v/>
      </c>
      <c r="AB386" s="65" t="str">
        <f t="shared" si="226"/>
        <v/>
      </c>
      <c r="AC386" s="65" t="str">
        <f t="shared" si="227"/>
        <v/>
      </c>
      <c r="AD386" s="66" t="str">
        <f t="shared" si="228"/>
        <v/>
      </c>
      <c r="AE386" s="66" t="str">
        <f>IF(AD386="","",SUM(AD$6:AD386))</f>
        <v/>
      </c>
      <c r="AF386" s="67" t="str">
        <f t="shared" si="229"/>
        <v/>
      </c>
      <c r="AG386" s="67" t="str">
        <f t="shared" si="230"/>
        <v/>
      </c>
      <c r="AH386" s="87" t="str">
        <f t="shared" si="231"/>
        <v/>
      </c>
      <c r="AI386" s="67" t="str">
        <f t="shared" si="232"/>
        <v/>
      </c>
      <c r="AJ386" s="67" t="str">
        <f t="shared" si="233"/>
        <v/>
      </c>
      <c r="AK386" s="67" t="str">
        <f t="shared" si="234"/>
        <v/>
      </c>
      <c r="AL386" s="68" t="str">
        <f t="shared" si="235"/>
        <v/>
      </c>
      <c r="AM386" s="68" t="str">
        <f>IF(AL386="","",SUM(AL$6:AL386))</f>
        <v/>
      </c>
      <c r="AN386" s="69" t="str">
        <f t="shared" si="236"/>
        <v/>
      </c>
      <c r="AO386" s="69" t="str">
        <f t="shared" si="237"/>
        <v/>
      </c>
      <c r="AP386" s="96" t="str">
        <f t="shared" si="238"/>
        <v/>
      </c>
      <c r="AQ386" s="69" t="str">
        <f t="shared" si="239"/>
        <v/>
      </c>
      <c r="AR386" s="69" t="str">
        <f t="shared" si="240"/>
        <v/>
      </c>
      <c r="AS386" s="69" t="str">
        <f t="shared" si="241"/>
        <v/>
      </c>
      <c r="AT386" s="70" t="str">
        <f t="shared" si="242"/>
        <v/>
      </c>
      <c r="AU386" s="70" t="str">
        <f>IF(AT386="","",SUM(AT$6:AT386))</f>
        <v/>
      </c>
      <c r="AV386" s="71" t="str">
        <f t="shared" si="243"/>
        <v/>
      </c>
      <c r="AW386" s="71" t="str">
        <f t="shared" si="244"/>
        <v/>
      </c>
      <c r="AX386" s="97" t="str">
        <f t="shared" si="245"/>
        <v/>
      </c>
      <c r="AY386" s="71" t="str">
        <f t="shared" si="246"/>
        <v/>
      </c>
      <c r="AZ386" s="71" t="str">
        <f t="shared" si="247"/>
        <v/>
      </c>
      <c r="BA386" s="180" t="str">
        <f t="shared" si="248"/>
        <v/>
      </c>
      <c r="BB386" s="101"/>
    </row>
    <row r="387" spans="1:54" ht="19.95" customHeight="1" x14ac:dyDescent="0.3">
      <c r="A387" s="98" t="str">
        <f>IF(B387="","",SUM(B$6:B387))</f>
        <v/>
      </c>
      <c r="B387" s="95" t="str">
        <f t="shared" si="212"/>
        <v/>
      </c>
      <c r="C387" s="16"/>
      <c r="D387" s="16"/>
      <c r="E387" s="15"/>
      <c r="F387" s="15"/>
      <c r="G387" s="15"/>
      <c r="H387" s="170"/>
      <c r="I387" s="72" t="str">
        <f t="shared" si="254"/>
        <v/>
      </c>
      <c r="J387" s="72" t="str">
        <f t="shared" si="254"/>
        <v/>
      </c>
      <c r="K387" s="72" t="str">
        <f t="shared" si="254"/>
        <v/>
      </c>
      <c r="L387" s="72" t="str">
        <f t="shared" si="254"/>
        <v/>
      </c>
      <c r="M387" s="81" t="str">
        <f t="shared" si="254"/>
        <v/>
      </c>
      <c r="N387" s="62" t="str">
        <f t="shared" si="214"/>
        <v/>
      </c>
      <c r="O387" s="62" t="str">
        <f>IF(N387="","",SUM(N$6:N387))</f>
        <v/>
      </c>
      <c r="P387" s="63" t="str">
        <f t="shared" si="215"/>
        <v/>
      </c>
      <c r="Q387" s="63" t="str">
        <f t="shared" si="216"/>
        <v/>
      </c>
      <c r="R387" s="79" t="str">
        <f t="shared" si="217"/>
        <v/>
      </c>
      <c r="S387" s="63" t="str">
        <f t="shared" si="218"/>
        <v/>
      </c>
      <c r="T387" s="63" t="str">
        <f t="shared" si="219"/>
        <v/>
      </c>
      <c r="U387" s="63" t="str">
        <f t="shared" si="220"/>
        <v/>
      </c>
      <c r="V387" s="64" t="str">
        <f t="shared" si="221"/>
        <v/>
      </c>
      <c r="W387" s="64" t="str">
        <f>IF(V387="","",SUM(V$6:V387))</f>
        <v/>
      </c>
      <c r="X387" s="65" t="str">
        <f t="shared" si="222"/>
        <v/>
      </c>
      <c r="Y387" s="65" t="str">
        <f t="shared" si="223"/>
        <v/>
      </c>
      <c r="Z387" s="65" t="str">
        <f t="shared" si="224"/>
        <v/>
      </c>
      <c r="AA387" s="65" t="str">
        <f t="shared" si="225"/>
        <v/>
      </c>
      <c r="AB387" s="65" t="str">
        <f t="shared" si="226"/>
        <v/>
      </c>
      <c r="AC387" s="65" t="str">
        <f t="shared" si="227"/>
        <v/>
      </c>
      <c r="AD387" s="66" t="str">
        <f t="shared" si="228"/>
        <v/>
      </c>
      <c r="AE387" s="66" t="str">
        <f>IF(AD387="","",SUM(AD$6:AD387))</f>
        <v/>
      </c>
      <c r="AF387" s="67" t="str">
        <f t="shared" si="229"/>
        <v/>
      </c>
      <c r="AG387" s="67" t="str">
        <f t="shared" si="230"/>
        <v/>
      </c>
      <c r="AH387" s="87" t="str">
        <f t="shared" si="231"/>
        <v/>
      </c>
      <c r="AI387" s="67" t="str">
        <f t="shared" si="232"/>
        <v/>
      </c>
      <c r="AJ387" s="67" t="str">
        <f t="shared" si="233"/>
        <v/>
      </c>
      <c r="AK387" s="67" t="str">
        <f t="shared" si="234"/>
        <v/>
      </c>
      <c r="AL387" s="68" t="str">
        <f t="shared" si="235"/>
        <v/>
      </c>
      <c r="AM387" s="68" t="str">
        <f>IF(AL387="","",SUM(AL$6:AL387))</f>
        <v/>
      </c>
      <c r="AN387" s="69" t="str">
        <f t="shared" si="236"/>
        <v/>
      </c>
      <c r="AO387" s="69" t="str">
        <f t="shared" si="237"/>
        <v/>
      </c>
      <c r="AP387" s="96" t="str">
        <f t="shared" si="238"/>
        <v/>
      </c>
      <c r="AQ387" s="69" t="str">
        <f t="shared" si="239"/>
        <v/>
      </c>
      <c r="AR387" s="69" t="str">
        <f t="shared" si="240"/>
        <v/>
      </c>
      <c r="AS387" s="69" t="str">
        <f t="shared" si="241"/>
        <v/>
      </c>
      <c r="AT387" s="70" t="str">
        <f t="shared" si="242"/>
        <v/>
      </c>
      <c r="AU387" s="70" t="str">
        <f>IF(AT387="","",SUM(AT$6:AT387))</f>
        <v/>
      </c>
      <c r="AV387" s="71" t="str">
        <f t="shared" si="243"/>
        <v/>
      </c>
      <c r="AW387" s="71" t="str">
        <f t="shared" si="244"/>
        <v/>
      </c>
      <c r="AX387" s="97" t="str">
        <f t="shared" si="245"/>
        <v/>
      </c>
      <c r="AY387" s="71" t="str">
        <f t="shared" si="246"/>
        <v/>
      </c>
      <c r="AZ387" s="71" t="str">
        <f t="shared" si="247"/>
        <v/>
      </c>
      <c r="BA387" s="180" t="str">
        <f t="shared" si="248"/>
        <v/>
      </c>
      <c r="BB387" s="101"/>
    </row>
    <row r="388" spans="1:54" ht="19.95" customHeight="1" x14ac:dyDescent="0.3">
      <c r="A388" s="98" t="str">
        <f>IF(B388="","",SUM(B$6:B388))</f>
        <v/>
      </c>
      <c r="B388" s="95" t="str">
        <f t="shared" si="212"/>
        <v/>
      </c>
      <c r="C388" s="16"/>
      <c r="D388" s="16"/>
      <c r="E388" s="15"/>
      <c r="F388" s="15"/>
      <c r="G388" s="15"/>
      <c r="H388" s="170"/>
      <c r="I388" s="72" t="str">
        <f t="shared" si="254"/>
        <v/>
      </c>
      <c r="J388" s="72" t="str">
        <f t="shared" si="254"/>
        <v/>
      </c>
      <c r="K388" s="72" t="str">
        <f t="shared" si="254"/>
        <v/>
      </c>
      <c r="L388" s="72" t="str">
        <f t="shared" si="254"/>
        <v/>
      </c>
      <c r="M388" s="81" t="str">
        <f t="shared" si="254"/>
        <v/>
      </c>
      <c r="N388" s="62" t="str">
        <f t="shared" si="214"/>
        <v/>
      </c>
      <c r="O388" s="62" t="str">
        <f>IF(N388="","",SUM(N$6:N388))</f>
        <v/>
      </c>
      <c r="P388" s="63" t="str">
        <f t="shared" si="215"/>
        <v/>
      </c>
      <c r="Q388" s="63" t="str">
        <f t="shared" si="216"/>
        <v/>
      </c>
      <c r="R388" s="79" t="str">
        <f t="shared" si="217"/>
        <v/>
      </c>
      <c r="S388" s="63" t="str">
        <f t="shared" si="218"/>
        <v/>
      </c>
      <c r="T388" s="63" t="str">
        <f t="shared" si="219"/>
        <v/>
      </c>
      <c r="U388" s="63" t="str">
        <f t="shared" si="220"/>
        <v/>
      </c>
      <c r="V388" s="64" t="str">
        <f t="shared" si="221"/>
        <v/>
      </c>
      <c r="W388" s="64" t="str">
        <f>IF(V388="","",SUM(V$6:V388))</f>
        <v/>
      </c>
      <c r="X388" s="65" t="str">
        <f t="shared" si="222"/>
        <v/>
      </c>
      <c r="Y388" s="65" t="str">
        <f t="shared" si="223"/>
        <v/>
      </c>
      <c r="Z388" s="65" t="str">
        <f t="shared" si="224"/>
        <v/>
      </c>
      <c r="AA388" s="65" t="str">
        <f t="shared" si="225"/>
        <v/>
      </c>
      <c r="AB388" s="65" t="str">
        <f t="shared" si="226"/>
        <v/>
      </c>
      <c r="AC388" s="65" t="str">
        <f t="shared" si="227"/>
        <v/>
      </c>
      <c r="AD388" s="66" t="str">
        <f t="shared" si="228"/>
        <v/>
      </c>
      <c r="AE388" s="66" t="str">
        <f>IF(AD388="","",SUM(AD$6:AD388))</f>
        <v/>
      </c>
      <c r="AF388" s="67" t="str">
        <f t="shared" si="229"/>
        <v/>
      </c>
      <c r="AG388" s="67" t="str">
        <f t="shared" si="230"/>
        <v/>
      </c>
      <c r="AH388" s="87" t="str">
        <f t="shared" si="231"/>
        <v/>
      </c>
      <c r="AI388" s="67" t="str">
        <f t="shared" si="232"/>
        <v/>
      </c>
      <c r="AJ388" s="67" t="str">
        <f t="shared" si="233"/>
        <v/>
      </c>
      <c r="AK388" s="67" t="str">
        <f t="shared" si="234"/>
        <v/>
      </c>
      <c r="AL388" s="68" t="str">
        <f t="shared" si="235"/>
        <v/>
      </c>
      <c r="AM388" s="68" t="str">
        <f>IF(AL388="","",SUM(AL$6:AL388))</f>
        <v/>
      </c>
      <c r="AN388" s="69" t="str">
        <f t="shared" si="236"/>
        <v/>
      </c>
      <c r="AO388" s="69" t="str">
        <f t="shared" si="237"/>
        <v/>
      </c>
      <c r="AP388" s="96" t="str">
        <f t="shared" si="238"/>
        <v/>
      </c>
      <c r="AQ388" s="69" t="str">
        <f t="shared" si="239"/>
        <v/>
      </c>
      <c r="AR388" s="69" t="str">
        <f t="shared" si="240"/>
        <v/>
      </c>
      <c r="AS388" s="69" t="str">
        <f t="shared" si="241"/>
        <v/>
      </c>
      <c r="AT388" s="70" t="str">
        <f t="shared" si="242"/>
        <v/>
      </c>
      <c r="AU388" s="70" t="str">
        <f>IF(AT388="","",SUM(AT$6:AT388))</f>
        <v/>
      </c>
      <c r="AV388" s="71" t="str">
        <f t="shared" si="243"/>
        <v/>
      </c>
      <c r="AW388" s="71" t="str">
        <f t="shared" si="244"/>
        <v/>
      </c>
      <c r="AX388" s="97" t="str">
        <f t="shared" si="245"/>
        <v/>
      </c>
      <c r="AY388" s="71" t="str">
        <f t="shared" si="246"/>
        <v/>
      </c>
      <c r="AZ388" s="71" t="str">
        <f t="shared" si="247"/>
        <v/>
      </c>
      <c r="BA388" s="180" t="str">
        <f t="shared" si="248"/>
        <v/>
      </c>
      <c r="BB388" s="101"/>
    </row>
    <row r="389" spans="1:54" ht="19.95" customHeight="1" x14ac:dyDescent="0.3">
      <c r="A389" s="98" t="str">
        <f>IF(B389="","",SUM(B$6:B389))</f>
        <v/>
      </c>
      <c r="B389" s="95" t="str">
        <f t="shared" si="212"/>
        <v/>
      </c>
      <c r="C389" s="16"/>
      <c r="D389" s="16"/>
      <c r="E389" s="15"/>
      <c r="F389" s="15"/>
      <c r="G389" s="15"/>
      <c r="H389" s="170"/>
      <c r="I389" s="72" t="str">
        <f t="shared" si="254"/>
        <v/>
      </c>
      <c r="J389" s="72" t="str">
        <f t="shared" si="254"/>
        <v/>
      </c>
      <c r="K389" s="72" t="str">
        <f t="shared" si="254"/>
        <v/>
      </c>
      <c r="L389" s="72" t="str">
        <f t="shared" si="254"/>
        <v/>
      </c>
      <c r="M389" s="81" t="str">
        <f t="shared" si="254"/>
        <v/>
      </c>
      <c r="N389" s="62" t="str">
        <f t="shared" si="214"/>
        <v/>
      </c>
      <c r="O389" s="62" t="str">
        <f>IF(N389="","",SUM(N$6:N389))</f>
        <v/>
      </c>
      <c r="P389" s="63" t="str">
        <f t="shared" si="215"/>
        <v/>
      </c>
      <c r="Q389" s="63" t="str">
        <f t="shared" si="216"/>
        <v/>
      </c>
      <c r="R389" s="79" t="str">
        <f t="shared" si="217"/>
        <v/>
      </c>
      <c r="S389" s="63" t="str">
        <f t="shared" si="218"/>
        <v/>
      </c>
      <c r="T389" s="63" t="str">
        <f t="shared" si="219"/>
        <v/>
      </c>
      <c r="U389" s="63" t="str">
        <f t="shared" si="220"/>
        <v/>
      </c>
      <c r="V389" s="64" t="str">
        <f t="shared" si="221"/>
        <v/>
      </c>
      <c r="W389" s="64" t="str">
        <f>IF(V389="","",SUM(V$6:V389))</f>
        <v/>
      </c>
      <c r="X389" s="65" t="str">
        <f t="shared" si="222"/>
        <v/>
      </c>
      <c r="Y389" s="65" t="str">
        <f t="shared" si="223"/>
        <v/>
      </c>
      <c r="Z389" s="65" t="str">
        <f t="shared" si="224"/>
        <v/>
      </c>
      <c r="AA389" s="65" t="str">
        <f t="shared" si="225"/>
        <v/>
      </c>
      <c r="AB389" s="65" t="str">
        <f t="shared" si="226"/>
        <v/>
      </c>
      <c r="AC389" s="65" t="str">
        <f t="shared" si="227"/>
        <v/>
      </c>
      <c r="AD389" s="66" t="str">
        <f t="shared" si="228"/>
        <v/>
      </c>
      <c r="AE389" s="66" t="str">
        <f>IF(AD389="","",SUM(AD$6:AD389))</f>
        <v/>
      </c>
      <c r="AF389" s="67" t="str">
        <f t="shared" si="229"/>
        <v/>
      </c>
      <c r="AG389" s="67" t="str">
        <f t="shared" si="230"/>
        <v/>
      </c>
      <c r="AH389" s="87" t="str">
        <f t="shared" si="231"/>
        <v/>
      </c>
      <c r="AI389" s="67" t="str">
        <f t="shared" si="232"/>
        <v/>
      </c>
      <c r="AJ389" s="67" t="str">
        <f t="shared" si="233"/>
        <v/>
      </c>
      <c r="AK389" s="67" t="str">
        <f t="shared" si="234"/>
        <v/>
      </c>
      <c r="AL389" s="68" t="str">
        <f t="shared" si="235"/>
        <v/>
      </c>
      <c r="AM389" s="68" t="str">
        <f>IF(AL389="","",SUM(AL$6:AL389))</f>
        <v/>
      </c>
      <c r="AN389" s="69" t="str">
        <f t="shared" si="236"/>
        <v/>
      </c>
      <c r="AO389" s="69" t="str">
        <f t="shared" si="237"/>
        <v/>
      </c>
      <c r="AP389" s="96" t="str">
        <f t="shared" si="238"/>
        <v/>
      </c>
      <c r="AQ389" s="69" t="str">
        <f t="shared" si="239"/>
        <v/>
      </c>
      <c r="AR389" s="69" t="str">
        <f t="shared" si="240"/>
        <v/>
      </c>
      <c r="AS389" s="69" t="str">
        <f t="shared" si="241"/>
        <v/>
      </c>
      <c r="AT389" s="70" t="str">
        <f t="shared" si="242"/>
        <v/>
      </c>
      <c r="AU389" s="70" t="str">
        <f>IF(AT389="","",SUM(AT$6:AT389))</f>
        <v/>
      </c>
      <c r="AV389" s="71" t="str">
        <f t="shared" si="243"/>
        <v/>
      </c>
      <c r="AW389" s="71" t="str">
        <f t="shared" si="244"/>
        <v/>
      </c>
      <c r="AX389" s="97" t="str">
        <f t="shared" si="245"/>
        <v/>
      </c>
      <c r="AY389" s="71" t="str">
        <f t="shared" si="246"/>
        <v/>
      </c>
      <c r="AZ389" s="71" t="str">
        <f t="shared" si="247"/>
        <v/>
      </c>
      <c r="BA389" s="180" t="str">
        <f t="shared" si="248"/>
        <v/>
      </c>
      <c r="BB389" s="101"/>
    </row>
    <row r="390" spans="1:54" ht="19.95" customHeight="1" x14ac:dyDescent="0.3">
      <c r="A390" s="98" t="str">
        <f>IF(B390="","",SUM(B$6:B390))</f>
        <v/>
      </c>
      <c r="B390" s="95" t="str">
        <f t="shared" ref="B390:B453" si="255">IF($C390="","",1)</f>
        <v/>
      </c>
      <c r="C390" s="16"/>
      <c r="D390" s="16"/>
      <c r="E390" s="15"/>
      <c r="F390" s="15"/>
      <c r="G390" s="15"/>
      <c r="H390" s="170"/>
      <c r="I390" s="72" t="str">
        <f t="shared" si="254"/>
        <v/>
      </c>
      <c r="J390" s="72" t="str">
        <f t="shared" si="254"/>
        <v/>
      </c>
      <c r="K390" s="72" t="str">
        <f t="shared" si="254"/>
        <v/>
      </c>
      <c r="L390" s="72" t="str">
        <f t="shared" si="254"/>
        <v/>
      </c>
      <c r="M390" s="81" t="str">
        <f t="shared" si="254"/>
        <v/>
      </c>
      <c r="N390" s="62" t="str">
        <f t="shared" ref="N390:N453" si="256">IF($P390="","",1)</f>
        <v/>
      </c>
      <c r="O390" s="62" t="str">
        <f>IF(N390="","",SUM(N$6:N390))</f>
        <v/>
      </c>
      <c r="P390" s="63" t="str">
        <f t="shared" ref="P390:P453" si="257">IF($I390="TRUE",C390,"")</f>
        <v/>
      </c>
      <c r="Q390" s="63" t="str">
        <f t="shared" ref="Q390:Q453" si="258">IF($I390="TRUE",D390,"")</f>
        <v/>
      </c>
      <c r="R390" s="79" t="str">
        <f t="shared" ref="R390:R453" si="259">IF($I390="TRUE",E390,"")</f>
        <v/>
      </c>
      <c r="S390" s="63" t="str">
        <f t="shared" ref="S390:S453" si="260">IF($I390="TRUE",F390,"")</f>
        <v/>
      </c>
      <c r="T390" s="63" t="str">
        <f t="shared" ref="T390:T453" si="261">IF($I390="TRUE",G390,"")</f>
        <v/>
      </c>
      <c r="U390" s="63" t="str">
        <f t="shared" ref="U390:U453" si="262">IF($H390="","",IF(OR(I390="TRUE"),$H390,""))</f>
        <v/>
      </c>
      <c r="V390" s="64" t="str">
        <f t="shared" ref="V390:V453" si="263">IF(X390="","",1)</f>
        <v/>
      </c>
      <c r="W390" s="64" t="str">
        <f>IF(V390="","",SUM(V$6:V390))</f>
        <v/>
      </c>
      <c r="X390" s="65" t="str">
        <f t="shared" ref="X390:X453" si="264">IF($J390="TRUE",C390,"")</f>
        <v/>
      </c>
      <c r="Y390" s="65" t="str">
        <f t="shared" ref="Y390:Y453" si="265">IF($J390="TRUE",D390,"")</f>
        <v/>
      </c>
      <c r="Z390" s="65" t="str">
        <f t="shared" ref="Z390:Z453" si="266">IF($J390="TRUE",E390,"")</f>
        <v/>
      </c>
      <c r="AA390" s="65" t="str">
        <f t="shared" ref="AA390:AA453" si="267">IF($J390="TRUE",F390,"")</f>
        <v/>
      </c>
      <c r="AB390" s="65" t="str">
        <f t="shared" ref="AB390:AB453" si="268">IF($J390="TRUE",G390,"")</f>
        <v/>
      </c>
      <c r="AC390" s="65" t="str">
        <f t="shared" ref="AC390:AC453" si="269">IF($H390="","",IF(OR(J390="TRUE"),$H390,""))</f>
        <v/>
      </c>
      <c r="AD390" s="66" t="str">
        <f t="shared" ref="AD390:AD453" si="270">IF(AF390="","",1)</f>
        <v/>
      </c>
      <c r="AE390" s="66" t="str">
        <f>IF(AD390="","",SUM(AD$6:AD390))</f>
        <v/>
      </c>
      <c r="AF390" s="67" t="str">
        <f t="shared" ref="AF390:AF453" si="271">IF($K390="TRUE",C390,"")</f>
        <v/>
      </c>
      <c r="AG390" s="67" t="str">
        <f t="shared" ref="AG390:AG453" si="272">IF($K390="TRUE",D390,"")</f>
        <v/>
      </c>
      <c r="AH390" s="87" t="str">
        <f t="shared" ref="AH390:AH453" si="273">IF($K390="TRUE",E390,"")</f>
        <v/>
      </c>
      <c r="AI390" s="67" t="str">
        <f t="shared" ref="AI390:AI453" si="274">IF($K390="TRUE",F390,"")</f>
        <v/>
      </c>
      <c r="AJ390" s="67" t="str">
        <f t="shared" ref="AJ390:AJ453" si="275">IF($K390="TRUE",G390,"")</f>
        <v/>
      </c>
      <c r="AK390" s="67" t="str">
        <f t="shared" ref="AK390:AK453" si="276">IF($H390="","",IF(OR(K390="TRUE"),$H390,""))</f>
        <v/>
      </c>
      <c r="AL390" s="68" t="str">
        <f t="shared" ref="AL390:AL453" si="277">IF(AN390="","",1)</f>
        <v/>
      </c>
      <c r="AM390" s="68" t="str">
        <f>IF(AL390="","",SUM(AL$6:AL390))</f>
        <v/>
      </c>
      <c r="AN390" s="69" t="str">
        <f t="shared" ref="AN390:AN453" si="278">IF($L390="TRUE",C390,"")</f>
        <v/>
      </c>
      <c r="AO390" s="69" t="str">
        <f t="shared" ref="AO390:AO453" si="279">IF($L390="TRUE",D390,"")</f>
        <v/>
      </c>
      <c r="AP390" s="96" t="str">
        <f t="shared" ref="AP390:AP453" si="280">IF($L390="TRUE",E390,"")</f>
        <v/>
      </c>
      <c r="AQ390" s="69" t="str">
        <f t="shared" ref="AQ390:AQ453" si="281">IF($L390="TRUE",F390,"")</f>
        <v/>
      </c>
      <c r="AR390" s="69" t="str">
        <f t="shared" ref="AR390:AR453" si="282">IF($L390="TRUE",G390,"")</f>
        <v/>
      </c>
      <c r="AS390" s="69" t="str">
        <f t="shared" ref="AS390:AS453" si="283">IF($H390="","",IF(OR(L390="TRUE"),$H390,""))</f>
        <v/>
      </c>
      <c r="AT390" s="70" t="str">
        <f t="shared" ref="AT390:AT453" si="284">IF(AV390="","",1)</f>
        <v/>
      </c>
      <c r="AU390" s="70" t="str">
        <f>IF(AT390="","",SUM(AT$6:AT390))</f>
        <v/>
      </c>
      <c r="AV390" s="71" t="str">
        <f t="shared" ref="AV390:AV453" si="285">IF($M390="TRUE",C390,"")</f>
        <v/>
      </c>
      <c r="AW390" s="71" t="str">
        <f t="shared" ref="AW390:AW453" si="286">IF($M390="TRUE",D390,"")</f>
        <v/>
      </c>
      <c r="AX390" s="97" t="str">
        <f t="shared" ref="AX390:AX453" si="287">IF($M390="TRUE",E390,"")</f>
        <v/>
      </c>
      <c r="AY390" s="71" t="str">
        <f t="shared" ref="AY390:AY453" si="288">IF($M390="TRUE",F390,"")</f>
        <v/>
      </c>
      <c r="AZ390" s="71" t="str">
        <f t="shared" ref="AZ390:AZ453" si="289">IF($M390="TRUE",G390,"")</f>
        <v/>
      </c>
      <c r="BA390" s="180" t="str">
        <f t="shared" ref="BA390:BA453" si="290">IF($H390="","",IF(OR(M390="TRUE"),$H390,""))</f>
        <v/>
      </c>
      <c r="BB390" s="101"/>
    </row>
    <row r="391" spans="1:54" ht="19.95" customHeight="1" x14ac:dyDescent="0.3">
      <c r="A391" s="98" t="str">
        <f>IF(B391="","",SUM(B$6:B391))</f>
        <v/>
      </c>
      <c r="B391" s="95" t="str">
        <f t="shared" si="255"/>
        <v/>
      </c>
      <c r="C391" s="16"/>
      <c r="D391" s="16"/>
      <c r="E391" s="15"/>
      <c r="F391" s="15"/>
      <c r="G391" s="15"/>
      <c r="H391" s="170"/>
      <c r="I391" s="72" t="str">
        <f t="shared" si="254"/>
        <v/>
      </c>
      <c r="J391" s="72" t="str">
        <f t="shared" si="254"/>
        <v/>
      </c>
      <c r="K391" s="72" t="str">
        <f t="shared" si="254"/>
        <v/>
      </c>
      <c r="L391" s="72" t="str">
        <f t="shared" si="254"/>
        <v/>
      </c>
      <c r="M391" s="81" t="str">
        <f t="shared" si="254"/>
        <v/>
      </c>
      <c r="N391" s="62" t="str">
        <f t="shared" si="256"/>
        <v/>
      </c>
      <c r="O391" s="62" t="str">
        <f>IF(N391="","",SUM(N$6:N391))</f>
        <v/>
      </c>
      <c r="P391" s="63" t="str">
        <f t="shared" si="257"/>
        <v/>
      </c>
      <c r="Q391" s="63" t="str">
        <f t="shared" si="258"/>
        <v/>
      </c>
      <c r="R391" s="79" t="str">
        <f t="shared" si="259"/>
        <v/>
      </c>
      <c r="S391" s="63" t="str">
        <f t="shared" si="260"/>
        <v/>
      </c>
      <c r="T391" s="63" t="str">
        <f t="shared" si="261"/>
        <v/>
      </c>
      <c r="U391" s="63" t="str">
        <f t="shared" si="262"/>
        <v/>
      </c>
      <c r="V391" s="64" t="str">
        <f t="shared" si="263"/>
        <v/>
      </c>
      <c r="W391" s="64" t="str">
        <f>IF(V391="","",SUM(V$6:V391))</f>
        <v/>
      </c>
      <c r="X391" s="65" t="str">
        <f t="shared" si="264"/>
        <v/>
      </c>
      <c r="Y391" s="65" t="str">
        <f t="shared" si="265"/>
        <v/>
      </c>
      <c r="Z391" s="65" t="str">
        <f t="shared" si="266"/>
        <v/>
      </c>
      <c r="AA391" s="65" t="str">
        <f t="shared" si="267"/>
        <v/>
      </c>
      <c r="AB391" s="65" t="str">
        <f t="shared" si="268"/>
        <v/>
      </c>
      <c r="AC391" s="65" t="str">
        <f t="shared" si="269"/>
        <v/>
      </c>
      <c r="AD391" s="66" t="str">
        <f t="shared" si="270"/>
        <v/>
      </c>
      <c r="AE391" s="66" t="str">
        <f>IF(AD391="","",SUM(AD$6:AD391))</f>
        <v/>
      </c>
      <c r="AF391" s="67" t="str">
        <f t="shared" si="271"/>
        <v/>
      </c>
      <c r="AG391" s="67" t="str">
        <f t="shared" si="272"/>
        <v/>
      </c>
      <c r="AH391" s="87" t="str">
        <f t="shared" si="273"/>
        <v/>
      </c>
      <c r="AI391" s="67" t="str">
        <f t="shared" si="274"/>
        <v/>
      </c>
      <c r="AJ391" s="67" t="str">
        <f t="shared" si="275"/>
        <v/>
      </c>
      <c r="AK391" s="67" t="str">
        <f t="shared" si="276"/>
        <v/>
      </c>
      <c r="AL391" s="68" t="str">
        <f t="shared" si="277"/>
        <v/>
      </c>
      <c r="AM391" s="68" t="str">
        <f>IF(AL391="","",SUM(AL$6:AL391))</f>
        <v/>
      </c>
      <c r="AN391" s="69" t="str">
        <f t="shared" si="278"/>
        <v/>
      </c>
      <c r="AO391" s="69" t="str">
        <f t="shared" si="279"/>
        <v/>
      </c>
      <c r="AP391" s="96" t="str">
        <f t="shared" si="280"/>
        <v/>
      </c>
      <c r="AQ391" s="69" t="str">
        <f t="shared" si="281"/>
        <v/>
      </c>
      <c r="AR391" s="69" t="str">
        <f t="shared" si="282"/>
        <v/>
      </c>
      <c r="AS391" s="69" t="str">
        <f t="shared" si="283"/>
        <v/>
      </c>
      <c r="AT391" s="70" t="str">
        <f t="shared" si="284"/>
        <v/>
      </c>
      <c r="AU391" s="70" t="str">
        <f>IF(AT391="","",SUM(AT$6:AT391))</f>
        <v/>
      </c>
      <c r="AV391" s="71" t="str">
        <f t="shared" si="285"/>
        <v/>
      </c>
      <c r="AW391" s="71" t="str">
        <f t="shared" si="286"/>
        <v/>
      </c>
      <c r="AX391" s="97" t="str">
        <f t="shared" si="287"/>
        <v/>
      </c>
      <c r="AY391" s="71" t="str">
        <f t="shared" si="288"/>
        <v/>
      </c>
      <c r="AZ391" s="71" t="str">
        <f t="shared" si="289"/>
        <v/>
      </c>
      <c r="BA391" s="180" t="str">
        <f t="shared" si="290"/>
        <v/>
      </c>
      <c r="BB391" s="101"/>
    </row>
    <row r="392" spans="1:54" ht="19.95" customHeight="1" x14ac:dyDescent="0.3">
      <c r="A392" s="98" t="str">
        <f>IF(B392="","",SUM(B$6:B392))</f>
        <v/>
      </c>
      <c r="B392" s="95" t="str">
        <f t="shared" si="255"/>
        <v/>
      </c>
      <c r="C392" s="16"/>
      <c r="D392" s="16"/>
      <c r="E392" s="15"/>
      <c r="F392" s="15"/>
      <c r="G392" s="15"/>
      <c r="H392" s="170"/>
      <c r="I392" s="72" t="str">
        <f t="shared" si="254"/>
        <v/>
      </c>
      <c r="J392" s="72" t="str">
        <f t="shared" si="254"/>
        <v/>
      </c>
      <c r="K392" s="72" t="str">
        <f t="shared" si="254"/>
        <v/>
      </c>
      <c r="L392" s="72" t="str">
        <f t="shared" si="254"/>
        <v/>
      </c>
      <c r="M392" s="81" t="str">
        <f t="shared" si="254"/>
        <v/>
      </c>
      <c r="N392" s="62" t="str">
        <f t="shared" si="256"/>
        <v/>
      </c>
      <c r="O392" s="62" t="str">
        <f>IF(N392="","",SUM(N$6:N392))</f>
        <v/>
      </c>
      <c r="P392" s="63" t="str">
        <f t="shared" si="257"/>
        <v/>
      </c>
      <c r="Q392" s="63" t="str">
        <f t="shared" si="258"/>
        <v/>
      </c>
      <c r="R392" s="79" t="str">
        <f t="shared" si="259"/>
        <v/>
      </c>
      <c r="S392" s="63" t="str">
        <f t="shared" si="260"/>
        <v/>
      </c>
      <c r="T392" s="63" t="str">
        <f t="shared" si="261"/>
        <v/>
      </c>
      <c r="U392" s="63" t="str">
        <f t="shared" si="262"/>
        <v/>
      </c>
      <c r="V392" s="64" t="str">
        <f t="shared" si="263"/>
        <v/>
      </c>
      <c r="W392" s="64" t="str">
        <f>IF(V392="","",SUM(V$6:V392))</f>
        <v/>
      </c>
      <c r="X392" s="65" t="str">
        <f t="shared" si="264"/>
        <v/>
      </c>
      <c r="Y392" s="65" t="str">
        <f t="shared" si="265"/>
        <v/>
      </c>
      <c r="Z392" s="65" t="str">
        <f t="shared" si="266"/>
        <v/>
      </c>
      <c r="AA392" s="65" t="str">
        <f t="shared" si="267"/>
        <v/>
      </c>
      <c r="AB392" s="65" t="str">
        <f t="shared" si="268"/>
        <v/>
      </c>
      <c r="AC392" s="65" t="str">
        <f t="shared" si="269"/>
        <v/>
      </c>
      <c r="AD392" s="66" t="str">
        <f t="shared" si="270"/>
        <v/>
      </c>
      <c r="AE392" s="66" t="str">
        <f>IF(AD392="","",SUM(AD$6:AD392))</f>
        <v/>
      </c>
      <c r="AF392" s="67" t="str">
        <f t="shared" si="271"/>
        <v/>
      </c>
      <c r="AG392" s="67" t="str">
        <f t="shared" si="272"/>
        <v/>
      </c>
      <c r="AH392" s="87" t="str">
        <f t="shared" si="273"/>
        <v/>
      </c>
      <c r="AI392" s="67" t="str">
        <f t="shared" si="274"/>
        <v/>
      </c>
      <c r="AJ392" s="67" t="str">
        <f t="shared" si="275"/>
        <v/>
      </c>
      <c r="AK392" s="67" t="str">
        <f t="shared" si="276"/>
        <v/>
      </c>
      <c r="AL392" s="68" t="str">
        <f t="shared" si="277"/>
        <v/>
      </c>
      <c r="AM392" s="68" t="str">
        <f>IF(AL392="","",SUM(AL$6:AL392))</f>
        <v/>
      </c>
      <c r="AN392" s="69" t="str">
        <f t="shared" si="278"/>
        <v/>
      </c>
      <c r="AO392" s="69" t="str">
        <f t="shared" si="279"/>
        <v/>
      </c>
      <c r="AP392" s="96" t="str">
        <f t="shared" si="280"/>
        <v/>
      </c>
      <c r="AQ392" s="69" t="str">
        <f t="shared" si="281"/>
        <v/>
      </c>
      <c r="AR392" s="69" t="str">
        <f t="shared" si="282"/>
        <v/>
      </c>
      <c r="AS392" s="69" t="str">
        <f t="shared" si="283"/>
        <v/>
      </c>
      <c r="AT392" s="70" t="str">
        <f t="shared" si="284"/>
        <v/>
      </c>
      <c r="AU392" s="70" t="str">
        <f>IF(AT392="","",SUM(AT$6:AT392))</f>
        <v/>
      </c>
      <c r="AV392" s="71" t="str">
        <f t="shared" si="285"/>
        <v/>
      </c>
      <c r="AW392" s="71" t="str">
        <f t="shared" si="286"/>
        <v/>
      </c>
      <c r="AX392" s="97" t="str">
        <f t="shared" si="287"/>
        <v/>
      </c>
      <c r="AY392" s="71" t="str">
        <f t="shared" si="288"/>
        <v/>
      </c>
      <c r="AZ392" s="71" t="str">
        <f t="shared" si="289"/>
        <v/>
      </c>
      <c r="BA392" s="180" t="str">
        <f t="shared" si="290"/>
        <v/>
      </c>
      <c r="BB392" s="101"/>
    </row>
    <row r="393" spans="1:54" ht="19.95" customHeight="1" x14ac:dyDescent="0.3">
      <c r="A393" s="98" t="str">
        <f>IF(B393="","",SUM(B$6:B393))</f>
        <v/>
      </c>
      <c r="B393" s="95" t="str">
        <f t="shared" si="255"/>
        <v/>
      </c>
      <c r="C393" s="16"/>
      <c r="D393" s="16"/>
      <c r="E393" s="15"/>
      <c r="F393" s="15"/>
      <c r="G393" s="15"/>
      <c r="H393" s="170"/>
      <c r="I393" s="72" t="str">
        <f t="shared" si="254"/>
        <v/>
      </c>
      <c r="J393" s="72" t="str">
        <f t="shared" si="254"/>
        <v/>
      </c>
      <c r="K393" s="72" t="str">
        <f t="shared" si="254"/>
        <v/>
      </c>
      <c r="L393" s="72" t="str">
        <f t="shared" si="254"/>
        <v/>
      </c>
      <c r="M393" s="81" t="str">
        <f t="shared" si="254"/>
        <v/>
      </c>
      <c r="N393" s="62" t="str">
        <f t="shared" si="256"/>
        <v/>
      </c>
      <c r="O393" s="62" t="str">
        <f>IF(N393="","",SUM(N$6:N393))</f>
        <v/>
      </c>
      <c r="P393" s="63" t="str">
        <f t="shared" si="257"/>
        <v/>
      </c>
      <c r="Q393" s="63" t="str">
        <f t="shared" si="258"/>
        <v/>
      </c>
      <c r="R393" s="79" t="str">
        <f t="shared" si="259"/>
        <v/>
      </c>
      <c r="S393" s="63" t="str">
        <f t="shared" si="260"/>
        <v/>
      </c>
      <c r="T393" s="63" t="str">
        <f t="shared" si="261"/>
        <v/>
      </c>
      <c r="U393" s="63" t="str">
        <f t="shared" si="262"/>
        <v/>
      </c>
      <c r="V393" s="64" t="str">
        <f t="shared" si="263"/>
        <v/>
      </c>
      <c r="W393" s="64" t="str">
        <f>IF(V393="","",SUM(V$6:V393))</f>
        <v/>
      </c>
      <c r="X393" s="65" t="str">
        <f t="shared" si="264"/>
        <v/>
      </c>
      <c r="Y393" s="65" t="str">
        <f t="shared" si="265"/>
        <v/>
      </c>
      <c r="Z393" s="65" t="str">
        <f t="shared" si="266"/>
        <v/>
      </c>
      <c r="AA393" s="65" t="str">
        <f t="shared" si="267"/>
        <v/>
      </c>
      <c r="AB393" s="65" t="str">
        <f t="shared" si="268"/>
        <v/>
      </c>
      <c r="AC393" s="65" t="str">
        <f t="shared" si="269"/>
        <v/>
      </c>
      <c r="AD393" s="66" t="str">
        <f t="shared" si="270"/>
        <v/>
      </c>
      <c r="AE393" s="66" t="str">
        <f>IF(AD393="","",SUM(AD$6:AD393))</f>
        <v/>
      </c>
      <c r="AF393" s="67" t="str">
        <f t="shared" si="271"/>
        <v/>
      </c>
      <c r="AG393" s="67" t="str">
        <f t="shared" si="272"/>
        <v/>
      </c>
      <c r="AH393" s="87" t="str">
        <f t="shared" si="273"/>
        <v/>
      </c>
      <c r="AI393" s="67" t="str">
        <f t="shared" si="274"/>
        <v/>
      </c>
      <c r="AJ393" s="67" t="str">
        <f t="shared" si="275"/>
        <v/>
      </c>
      <c r="AK393" s="67" t="str">
        <f t="shared" si="276"/>
        <v/>
      </c>
      <c r="AL393" s="68" t="str">
        <f t="shared" si="277"/>
        <v/>
      </c>
      <c r="AM393" s="68" t="str">
        <f>IF(AL393="","",SUM(AL$6:AL393))</f>
        <v/>
      </c>
      <c r="AN393" s="69" t="str">
        <f t="shared" si="278"/>
        <v/>
      </c>
      <c r="AO393" s="69" t="str">
        <f t="shared" si="279"/>
        <v/>
      </c>
      <c r="AP393" s="96" t="str">
        <f t="shared" si="280"/>
        <v/>
      </c>
      <c r="AQ393" s="69" t="str">
        <f t="shared" si="281"/>
        <v/>
      </c>
      <c r="AR393" s="69" t="str">
        <f t="shared" si="282"/>
        <v/>
      </c>
      <c r="AS393" s="69" t="str">
        <f t="shared" si="283"/>
        <v/>
      </c>
      <c r="AT393" s="70" t="str">
        <f t="shared" si="284"/>
        <v/>
      </c>
      <c r="AU393" s="70" t="str">
        <f>IF(AT393="","",SUM(AT$6:AT393))</f>
        <v/>
      </c>
      <c r="AV393" s="71" t="str">
        <f t="shared" si="285"/>
        <v/>
      </c>
      <c r="AW393" s="71" t="str">
        <f t="shared" si="286"/>
        <v/>
      </c>
      <c r="AX393" s="97" t="str">
        <f t="shared" si="287"/>
        <v/>
      </c>
      <c r="AY393" s="71" t="str">
        <f t="shared" si="288"/>
        <v/>
      </c>
      <c r="AZ393" s="71" t="str">
        <f t="shared" si="289"/>
        <v/>
      </c>
      <c r="BA393" s="180" t="str">
        <f t="shared" si="290"/>
        <v/>
      </c>
      <c r="BB393" s="101"/>
    </row>
    <row r="394" spans="1:54" ht="19.95" customHeight="1" x14ac:dyDescent="0.3">
      <c r="A394" s="98" t="str">
        <f>IF(B394="","",SUM(B$6:B394))</f>
        <v/>
      </c>
      <c r="B394" s="95" t="str">
        <f t="shared" si="255"/>
        <v/>
      </c>
      <c r="C394" s="16"/>
      <c r="D394" s="16"/>
      <c r="E394" s="15"/>
      <c r="F394" s="15"/>
      <c r="G394" s="15"/>
      <c r="H394" s="170"/>
      <c r="I394" s="72" t="str">
        <f t="shared" si="254"/>
        <v/>
      </c>
      <c r="J394" s="72" t="str">
        <f t="shared" si="254"/>
        <v/>
      </c>
      <c r="K394" s="72" t="str">
        <f t="shared" si="254"/>
        <v/>
      </c>
      <c r="L394" s="72" t="str">
        <f t="shared" si="254"/>
        <v/>
      </c>
      <c r="M394" s="81" t="str">
        <f t="shared" si="254"/>
        <v/>
      </c>
      <c r="N394" s="62" t="str">
        <f t="shared" si="256"/>
        <v/>
      </c>
      <c r="O394" s="62" t="str">
        <f>IF(N394="","",SUM(N$6:N394))</f>
        <v/>
      </c>
      <c r="P394" s="63" t="str">
        <f t="shared" si="257"/>
        <v/>
      </c>
      <c r="Q394" s="63" t="str">
        <f t="shared" si="258"/>
        <v/>
      </c>
      <c r="R394" s="79" t="str">
        <f t="shared" si="259"/>
        <v/>
      </c>
      <c r="S394" s="63" t="str">
        <f t="shared" si="260"/>
        <v/>
      </c>
      <c r="T394" s="63" t="str">
        <f t="shared" si="261"/>
        <v/>
      </c>
      <c r="U394" s="63" t="str">
        <f t="shared" si="262"/>
        <v/>
      </c>
      <c r="V394" s="64" t="str">
        <f t="shared" si="263"/>
        <v/>
      </c>
      <c r="W394" s="64" t="str">
        <f>IF(V394="","",SUM(V$6:V394))</f>
        <v/>
      </c>
      <c r="X394" s="65" t="str">
        <f t="shared" si="264"/>
        <v/>
      </c>
      <c r="Y394" s="65" t="str">
        <f t="shared" si="265"/>
        <v/>
      </c>
      <c r="Z394" s="65" t="str">
        <f t="shared" si="266"/>
        <v/>
      </c>
      <c r="AA394" s="65" t="str">
        <f t="shared" si="267"/>
        <v/>
      </c>
      <c r="AB394" s="65" t="str">
        <f t="shared" si="268"/>
        <v/>
      </c>
      <c r="AC394" s="65" t="str">
        <f t="shared" si="269"/>
        <v/>
      </c>
      <c r="AD394" s="66" t="str">
        <f t="shared" si="270"/>
        <v/>
      </c>
      <c r="AE394" s="66" t="str">
        <f>IF(AD394="","",SUM(AD$6:AD394))</f>
        <v/>
      </c>
      <c r="AF394" s="67" t="str">
        <f t="shared" si="271"/>
        <v/>
      </c>
      <c r="AG394" s="67" t="str">
        <f t="shared" si="272"/>
        <v/>
      </c>
      <c r="AH394" s="87" t="str">
        <f t="shared" si="273"/>
        <v/>
      </c>
      <c r="AI394" s="67" t="str">
        <f t="shared" si="274"/>
        <v/>
      </c>
      <c r="AJ394" s="67" t="str">
        <f t="shared" si="275"/>
        <v/>
      </c>
      <c r="AK394" s="67" t="str">
        <f t="shared" si="276"/>
        <v/>
      </c>
      <c r="AL394" s="68" t="str">
        <f t="shared" si="277"/>
        <v/>
      </c>
      <c r="AM394" s="68" t="str">
        <f>IF(AL394="","",SUM(AL$6:AL394))</f>
        <v/>
      </c>
      <c r="AN394" s="69" t="str">
        <f t="shared" si="278"/>
        <v/>
      </c>
      <c r="AO394" s="69" t="str">
        <f t="shared" si="279"/>
        <v/>
      </c>
      <c r="AP394" s="96" t="str">
        <f t="shared" si="280"/>
        <v/>
      </c>
      <c r="AQ394" s="69" t="str">
        <f t="shared" si="281"/>
        <v/>
      </c>
      <c r="AR394" s="69" t="str">
        <f t="shared" si="282"/>
        <v/>
      </c>
      <c r="AS394" s="69" t="str">
        <f t="shared" si="283"/>
        <v/>
      </c>
      <c r="AT394" s="70" t="str">
        <f t="shared" si="284"/>
        <v/>
      </c>
      <c r="AU394" s="70" t="str">
        <f>IF(AT394="","",SUM(AT$6:AT394))</f>
        <v/>
      </c>
      <c r="AV394" s="71" t="str">
        <f t="shared" si="285"/>
        <v/>
      </c>
      <c r="AW394" s="71" t="str">
        <f t="shared" si="286"/>
        <v/>
      </c>
      <c r="AX394" s="97" t="str">
        <f t="shared" si="287"/>
        <v/>
      </c>
      <c r="AY394" s="71" t="str">
        <f t="shared" si="288"/>
        <v/>
      </c>
      <c r="AZ394" s="71" t="str">
        <f t="shared" si="289"/>
        <v/>
      </c>
      <c r="BA394" s="180" t="str">
        <f t="shared" si="290"/>
        <v/>
      </c>
      <c r="BB394" s="101"/>
    </row>
    <row r="395" spans="1:54" ht="19.95" customHeight="1" x14ac:dyDescent="0.3">
      <c r="A395" s="98" t="str">
        <f>IF(B395="","",SUM(B$6:B395))</f>
        <v/>
      </c>
      <c r="B395" s="95" t="str">
        <f t="shared" si="255"/>
        <v/>
      </c>
      <c r="C395" s="16"/>
      <c r="D395" s="16"/>
      <c r="E395" s="15"/>
      <c r="F395" s="15"/>
      <c r="G395" s="15"/>
      <c r="H395" s="170"/>
      <c r="I395" s="72" t="str">
        <f t="shared" si="254"/>
        <v/>
      </c>
      <c r="J395" s="72" t="str">
        <f t="shared" si="254"/>
        <v/>
      </c>
      <c r="K395" s="72" t="str">
        <f t="shared" si="254"/>
        <v/>
      </c>
      <c r="L395" s="72" t="str">
        <f t="shared" si="254"/>
        <v/>
      </c>
      <c r="M395" s="81" t="str">
        <f t="shared" si="254"/>
        <v/>
      </c>
      <c r="N395" s="62" t="str">
        <f t="shared" si="256"/>
        <v/>
      </c>
      <c r="O395" s="62" t="str">
        <f>IF(N395="","",SUM(N$6:N395))</f>
        <v/>
      </c>
      <c r="P395" s="63" t="str">
        <f t="shared" si="257"/>
        <v/>
      </c>
      <c r="Q395" s="63" t="str">
        <f t="shared" si="258"/>
        <v/>
      </c>
      <c r="R395" s="79" t="str">
        <f t="shared" si="259"/>
        <v/>
      </c>
      <c r="S395" s="63" t="str">
        <f t="shared" si="260"/>
        <v/>
      </c>
      <c r="T395" s="63" t="str">
        <f t="shared" si="261"/>
        <v/>
      </c>
      <c r="U395" s="63" t="str">
        <f t="shared" si="262"/>
        <v/>
      </c>
      <c r="V395" s="64" t="str">
        <f t="shared" si="263"/>
        <v/>
      </c>
      <c r="W395" s="64" t="str">
        <f>IF(V395="","",SUM(V$6:V395))</f>
        <v/>
      </c>
      <c r="X395" s="65" t="str">
        <f t="shared" si="264"/>
        <v/>
      </c>
      <c r="Y395" s="65" t="str">
        <f t="shared" si="265"/>
        <v/>
      </c>
      <c r="Z395" s="65" t="str">
        <f t="shared" si="266"/>
        <v/>
      </c>
      <c r="AA395" s="65" t="str">
        <f t="shared" si="267"/>
        <v/>
      </c>
      <c r="AB395" s="65" t="str">
        <f t="shared" si="268"/>
        <v/>
      </c>
      <c r="AC395" s="65" t="str">
        <f t="shared" si="269"/>
        <v/>
      </c>
      <c r="AD395" s="66" t="str">
        <f t="shared" si="270"/>
        <v/>
      </c>
      <c r="AE395" s="66" t="str">
        <f>IF(AD395="","",SUM(AD$6:AD395))</f>
        <v/>
      </c>
      <c r="AF395" s="67" t="str">
        <f t="shared" si="271"/>
        <v/>
      </c>
      <c r="AG395" s="67" t="str">
        <f t="shared" si="272"/>
        <v/>
      </c>
      <c r="AH395" s="87" t="str">
        <f t="shared" si="273"/>
        <v/>
      </c>
      <c r="AI395" s="67" t="str">
        <f t="shared" si="274"/>
        <v/>
      </c>
      <c r="AJ395" s="67" t="str">
        <f t="shared" si="275"/>
        <v/>
      </c>
      <c r="AK395" s="67" t="str">
        <f t="shared" si="276"/>
        <v/>
      </c>
      <c r="AL395" s="68" t="str">
        <f t="shared" si="277"/>
        <v/>
      </c>
      <c r="AM395" s="68" t="str">
        <f>IF(AL395="","",SUM(AL$6:AL395))</f>
        <v/>
      </c>
      <c r="AN395" s="69" t="str">
        <f t="shared" si="278"/>
        <v/>
      </c>
      <c r="AO395" s="69" t="str">
        <f t="shared" si="279"/>
        <v/>
      </c>
      <c r="AP395" s="96" t="str">
        <f t="shared" si="280"/>
        <v/>
      </c>
      <c r="AQ395" s="69" t="str">
        <f t="shared" si="281"/>
        <v/>
      </c>
      <c r="AR395" s="69" t="str">
        <f t="shared" si="282"/>
        <v/>
      </c>
      <c r="AS395" s="69" t="str">
        <f t="shared" si="283"/>
        <v/>
      </c>
      <c r="AT395" s="70" t="str">
        <f t="shared" si="284"/>
        <v/>
      </c>
      <c r="AU395" s="70" t="str">
        <f>IF(AT395="","",SUM(AT$6:AT395))</f>
        <v/>
      </c>
      <c r="AV395" s="71" t="str">
        <f t="shared" si="285"/>
        <v/>
      </c>
      <c r="AW395" s="71" t="str">
        <f t="shared" si="286"/>
        <v/>
      </c>
      <c r="AX395" s="97" t="str">
        <f t="shared" si="287"/>
        <v/>
      </c>
      <c r="AY395" s="71" t="str">
        <f t="shared" si="288"/>
        <v/>
      </c>
      <c r="AZ395" s="71" t="str">
        <f t="shared" si="289"/>
        <v/>
      </c>
      <c r="BA395" s="180" t="str">
        <f t="shared" si="290"/>
        <v/>
      </c>
      <c r="BB395" s="101"/>
    </row>
    <row r="396" spans="1:54" ht="19.95" customHeight="1" x14ac:dyDescent="0.3">
      <c r="A396" s="98" t="str">
        <f>IF(B396="","",SUM(B$6:B396))</f>
        <v/>
      </c>
      <c r="B396" s="95" t="str">
        <f t="shared" si="255"/>
        <v/>
      </c>
      <c r="C396" s="16"/>
      <c r="D396" s="16"/>
      <c r="E396" s="15"/>
      <c r="F396" s="15"/>
      <c r="G396" s="15"/>
      <c r="H396" s="170"/>
      <c r="I396" s="72" t="str">
        <f t="shared" ref="I396:M405" si="291">IF($D396=I$5,"TRUE","")</f>
        <v/>
      </c>
      <c r="J396" s="72" t="str">
        <f t="shared" si="291"/>
        <v/>
      </c>
      <c r="K396" s="72" t="str">
        <f t="shared" si="291"/>
        <v/>
      </c>
      <c r="L396" s="72" t="str">
        <f t="shared" si="291"/>
        <v/>
      </c>
      <c r="M396" s="81" t="str">
        <f t="shared" si="291"/>
        <v/>
      </c>
      <c r="N396" s="62" t="str">
        <f t="shared" si="256"/>
        <v/>
      </c>
      <c r="O396" s="62" t="str">
        <f>IF(N396="","",SUM(N$6:N396))</f>
        <v/>
      </c>
      <c r="P396" s="63" t="str">
        <f t="shared" si="257"/>
        <v/>
      </c>
      <c r="Q396" s="63" t="str">
        <f t="shared" si="258"/>
        <v/>
      </c>
      <c r="R396" s="79" t="str">
        <f t="shared" si="259"/>
        <v/>
      </c>
      <c r="S396" s="63" t="str">
        <f t="shared" si="260"/>
        <v/>
      </c>
      <c r="T396" s="63" t="str">
        <f t="shared" si="261"/>
        <v/>
      </c>
      <c r="U396" s="63" t="str">
        <f t="shared" si="262"/>
        <v/>
      </c>
      <c r="V396" s="64" t="str">
        <f t="shared" si="263"/>
        <v/>
      </c>
      <c r="W396" s="64" t="str">
        <f>IF(V396="","",SUM(V$6:V396))</f>
        <v/>
      </c>
      <c r="X396" s="65" t="str">
        <f t="shared" si="264"/>
        <v/>
      </c>
      <c r="Y396" s="65" t="str">
        <f t="shared" si="265"/>
        <v/>
      </c>
      <c r="Z396" s="65" t="str">
        <f t="shared" si="266"/>
        <v/>
      </c>
      <c r="AA396" s="65" t="str">
        <f t="shared" si="267"/>
        <v/>
      </c>
      <c r="AB396" s="65" t="str">
        <f t="shared" si="268"/>
        <v/>
      </c>
      <c r="AC396" s="65" t="str">
        <f t="shared" si="269"/>
        <v/>
      </c>
      <c r="AD396" s="66" t="str">
        <f t="shared" si="270"/>
        <v/>
      </c>
      <c r="AE396" s="66" t="str">
        <f>IF(AD396="","",SUM(AD$6:AD396))</f>
        <v/>
      </c>
      <c r="AF396" s="67" t="str">
        <f t="shared" si="271"/>
        <v/>
      </c>
      <c r="AG396" s="67" t="str">
        <f t="shared" si="272"/>
        <v/>
      </c>
      <c r="AH396" s="87" t="str">
        <f t="shared" si="273"/>
        <v/>
      </c>
      <c r="AI396" s="67" t="str">
        <f t="shared" si="274"/>
        <v/>
      </c>
      <c r="AJ396" s="67" t="str">
        <f t="shared" si="275"/>
        <v/>
      </c>
      <c r="AK396" s="67" t="str">
        <f t="shared" si="276"/>
        <v/>
      </c>
      <c r="AL396" s="68" t="str">
        <f t="shared" si="277"/>
        <v/>
      </c>
      <c r="AM396" s="68" t="str">
        <f>IF(AL396="","",SUM(AL$6:AL396))</f>
        <v/>
      </c>
      <c r="AN396" s="69" t="str">
        <f t="shared" si="278"/>
        <v/>
      </c>
      <c r="AO396" s="69" t="str">
        <f t="shared" si="279"/>
        <v/>
      </c>
      <c r="AP396" s="96" t="str">
        <f t="shared" si="280"/>
        <v/>
      </c>
      <c r="AQ396" s="69" t="str">
        <f t="shared" si="281"/>
        <v/>
      </c>
      <c r="AR396" s="69" t="str">
        <f t="shared" si="282"/>
        <v/>
      </c>
      <c r="AS396" s="69" t="str">
        <f t="shared" si="283"/>
        <v/>
      </c>
      <c r="AT396" s="70" t="str">
        <f t="shared" si="284"/>
        <v/>
      </c>
      <c r="AU396" s="70" t="str">
        <f>IF(AT396="","",SUM(AT$6:AT396))</f>
        <v/>
      </c>
      <c r="AV396" s="71" t="str">
        <f t="shared" si="285"/>
        <v/>
      </c>
      <c r="AW396" s="71" t="str">
        <f t="shared" si="286"/>
        <v/>
      </c>
      <c r="AX396" s="97" t="str">
        <f t="shared" si="287"/>
        <v/>
      </c>
      <c r="AY396" s="71" t="str">
        <f t="shared" si="288"/>
        <v/>
      </c>
      <c r="AZ396" s="71" t="str">
        <f t="shared" si="289"/>
        <v/>
      </c>
      <c r="BA396" s="180" t="str">
        <f t="shared" si="290"/>
        <v/>
      </c>
      <c r="BB396" s="101"/>
    </row>
    <row r="397" spans="1:54" ht="19.95" customHeight="1" x14ac:dyDescent="0.3">
      <c r="A397" s="98" t="str">
        <f>IF(B397="","",SUM(B$6:B397))</f>
        <v/>
      </c>
      <c r="B397" s="95" t="str">
        <f t="shared" si="255"/>
        <v/>
      </c>
      <c r="C397" s="16"/>
      <c r="D397" s="16"/>
      <c r="E397" s="15"/>
      <c r="F397" s="15"/>
      <c r="G397" s="15"/>
      <c r="H397" s="170"/>
      <c r="I397" s="72" t="str">
        <f t="shared" si="291"/>
        <v/>
      </c>
      <c r="J397" s="72" t="str">
        <f t="shared" si="291"/>
        <v/>
      </c>
      <c r="K397" s="72" t="str">
        <f t="shared" si="291"/>
        <v/>
      </c>
      <c r="L397" s="72" t="str">
        <f t="shared" si="291"/>
        <v/>
      </c>
      <c r="M397" s="81" t="str">
        <f t="shared" si="291"/>
        <v/>
      </c>
      <c r="N397" s="62" t="str">
        <f t="shared" si="256"/>
        <v/>
      </c>
      <c r="O397" s="62" t="str">
        <f>IF(N397="","",SUM(N$6:N397))</f>
        <v/>
      </c>
      <c r="P397" s="63" t="str">
        <f t="shared" si="257"/>
        <v/>
      </c>
      <c r="Q397" s="63" t="str">
        <f t="shared" si="258"/>
        <v/>
      </c>
      <c r="R397" s="79" t="str">
        <f t="shared" si="259"/>
        <v/>
      </c>
      <c r="S397" s="63" t="str">
        <f t="shared" si="260"/>
        <v/>
      </c>
      <c r="T397" s="63" t="str">
        <f t="shared" si="261"/>
        <v/>
      </c>
      <c r="U397" s="63" t="str">
        <f t="shared" si="262"/>
        <v/>
      </c>
      <c r="V397" s="64" t="str">
        <f t="shared" si="263"/>
        <v/>
      </c>
      <c r="W397" s="64" t="str">
        <f>IF(V397="","",SUM(V$6:V397))</f>
        <v/>
      </c>
      <c r="X397" s="65" t="str">
        <f t="shared" si="264"/>
        <v/>
      </c>
      <c r="Y397" s="65" t="str">
        <f t="shared" si="265"/>
        <v/>
      </c>
      <c r="Z397" s="65" t="str">
        <f t="shared" si="266"/>
        <v/>
      </c>
      <c r="AA397" s="65" t="str">
        <f t="shared" si="267"/>
        <v/>
      </c>
      <c r="AB397" s="65" t="str">
        <f t="shared" si="268"/>
        <v/>
      </c>
      <c r="AC397" s="65" t="str">
        <f t="shared" si="269"/>
        <v/>
      </c>
      <c r="AD397" s="66" t="str">
        <f t="shared" si="270"/>
        <v/>
      </c>
      <c r="AE397" s="66" t="str">
        <f>IF(AD397="","",SUM(AD$6:AD397))</f>
        <v/>
      </c>
      <c r="AF397" s="67" t="str">
        <f t="shared" si="271"/>
        <v/>
      </c>
      <c r="AG397" s="67" t="str">
        <f t="shared" si="272"/>
        <v/>
      </c>
      <c r="AH397" s="87" t="str">
        <f t="shared" si="273"/>
        <v/>
      </c>
      <c r="AI397" s="67" t="str">
        <f t="shared" si="274"/>
        <v/>
      </c>
      <c r="AJ397" s="67" t="str">
        <f t="shared" si="275"/>
        <v/>
      </c>
      <c r="AK397" s="67" t="str">
        <f t="shared" si="276"/>
        <v/>
      </c>
      <c r="AL397" s="68" t="str">
        <f t="shared" si="277"/>
        <v/>
      </c>
      <c r="AM397" s="68" t="str">
        <f>IF(AL397="","",SUM(AL$6:AL397))</f>
        <v/>
      </c>
      <c r="AN397" s="69" t="str">
        <f t="shared" si="278"/>
        <v/>
      </c>
      <c r="AO397" s="69" t="str">
        <f t="shared" si="279"/>
        <v/>
      </c>
      <c r="AP397" s="96" t="str">
        <f t="shared" si="280"/>
        <v/>
      </c>
      <c r="AQ397" s="69" t="str">
        <f t="shared" si="281"/>
        <v/>
      </c>
      <c r="AR397" s="69" t="str">
        <f t="shared" si="282"/>
        <v/>
      </c>
      <c r="AS397" s="69" t="str">
        <f t="shared" si="283"/>
        <v/>
      </c>
      <c r="AT397" s="70" t="str">
        <f t="shared" si="284"/>
        <v/>
      </c>
      <c r="AU397" s="70" t="str">
        <f>IF(AT397="","",SUM(AT$6:AT397))</f>
        <v/>
      </c>
      <c r="AV397" s="71" t="str">
        <f t="shared" si="285"/>
        <v/>
      </c>
      <c r="AW397" s="71" t="str">
        <f t="shared" si="286"/>
        <v/>
      </c>
      <c r="AX397" s="97" t="str">
        <f t="shared" si="287"/>
        <v/>
      </c>
      <c r="AY397" s="71" t="str">
        <f t="shared" si="288"/>
        <v/>
      </c>
      <c r="AZ397" s="71" t="str">
        <f t="shared" si="289"/>
        <v/>
      </c>
      <c r="BA397" s="180" t="str">
        <f t="shared" si="290"/>
        <v/>
      </c>
      <c r="BB397" s="101"/>
    </row>
    <row r="398" spans="1:54" ht="19.95" customHeight="1" x14ac:dyDescent="0.3">
      <c r="A398" s="98" t="str">
        <f>IF(B398="","",SUM(B$6:B398))</f>
        <v/>
      </c>
      <c r="B398" s="95" t="str">
        <f t="shared" si="255"/>
        <v/>
      </c>
      <c r="C398" s="16"/>
      <c r="D398" s="16"/>
      <c r="E398" s="15"/>
      <c r="F398" s="15"/>
      <c r="G398" s="15"/>
      <c r="H398" s="170"/>
      <c r="I398" s="72" t="str">
        <f t="shared" si="291"/>
        <v/>
      </c>
      <c r="J398" s="72" t="str">
        <f t="shared" si="291"/>
        <v/>
      </c>
      <c r="K398" s="72" t="str">
        <f t="shared" si="291"/>
        <v/>
      </c>
      <c r="L398" s="72" t="str">
        <f t="shared" si="291"/>
        <v/>
      </c>
      <c r="M398" s="81" t="str">
        <f t="shared" si="291"/>
        <v/>
      </c>
      <c r="N398" s="62" t="str">
        <f t="shared" si="256"/>
        <v/>
      </c>
      <c r="O398" s="62" t="str">
        <f>IF(N398="","",SUM(N$6:N398))</f>
        <v/>
      </c>
      <c r="P398" s="63" t="str">
        <f t="shared" si="257"/>
        <v/>
      </c>
      <c r="Q398" s="63" t="str">
        <f t="shared" si="258"/>
        <v/>
      </c>
      <c r="R398" s="79" t="str">
        <f t="shared" si="259"/>
        <v/>
      </c>
      <c r="S398" s="63" t="str">
        <f t="shared" si="260"/>
        <v/>
      </c>
      <c r="T398" s="63" t="str">
        <f t="shared" si="261"/>
        <v/>
      </c>
      <c r="U398" s="63" t="str">
        <f t="shared" si="262"/>
        <v/>
      </c>
      <c r="V398" s="64" t="str">
        <f t="shared" si="263"/>
        <v/>
      </c>
      <c r="W398" s="64" t="str">
        <f>IF(V398="","",SUM(V$6:V398))</f>
        <v/>
      </c>
      <c r="X398" s="65" t="str">
        <f t="shared" si="264"/>
        <v/>
      </c>
      <c r="Y398" s="65" t="str">
        <f t="shared" si="265"/>
        <v/>
      </c>
      <c r="Z398" s="65" t="str">
        <f t="shared" si="266"/>
        <v/>
      </c>
      <c r="AA398" s="65" t="str">
        <f t="shared" si="267"/>
        <v/>
      </c>
      <c r="AB398" s="65" t="str">
        <f t="shared" si="268"/>
        <v/>
      </c>
      <c r="AC398" s="65" t="str">
        <f t="shared" si="269"/>
        <v/>
      </c>
      <c r="AD398" s="66" t="str">
        <f t="shared" si="270"/>
        <v/>
      </c>
      <c r="AE398" s="66" t="str">
        <f>IF(AD398="","",SUM(AD$6:AD398))</f>
        <v/>
      </c>
      <c r="AF398" s="67" t="str">
        <f t="shared" si="271"/>
        <v/>
      </c>
      <c r="AG398" s="67" t="str">
        <f t="shared" si="272"/>
        <v/>
      </c>
      <c r="AH398" s="87" t="str">
        <f t="shared" si="273"/>
        <v/>
      </c>
      <c r="AI398" s="67" t="str">
        <f t="shared" si="274"/>
        <v/>
      </c>
      <c r="AJ398" s="67" t="str">
        <f t="shared" si="275"/>
        <v/>
      </c>
      <c r="AK398" s="67" t="str">
        <f t="shared" si="276"/>
        <v/>
      </c>
      <c r="AL398" s="68" t="str">
        <f t="shared" si="277"/>
        <v/>
      </c>
      <c r="AM398" s="68" t="str">
        <f>IF(AL398="","",SUM(AL$6:AL398))</f>
        <v/>
      </c>
      <c r="AN398" s="69" t="str">
        <f t="shared" si="278"/>
        <v/>
      </c>
      <c r="AO398" s="69" t="str">
        <f t="shared" si="279"/>
        <v/>
      </c>
      <c r="AP398" s="96" t="str">
        <f t="shared" si="280"/>
        <v/>
      </c>
      <c r="AQ398" s="69" t="str">
        <f t="shared" si="281"/>
        <v/>
      </c>
      <c r="AR398" s="69" t="str">
        <f t="shared" si="282"/>
        <v/>
      </c>
      <c r="AS398" s="69" t="str">
        <f t="shared" si="283"/>
        <v/>
      </c>
      <c r="AT398" s="70" t="str">
        <f t="shared" si="284"/>
        <v/>
      </c>
      <c r="AU398" s="70" t="str">
        <f>IF(AT398="","",SUM(AT$6:AT398))</f>
        <v/>
      </c>
      <c r="AV398" s="71" t="str">
        <f t="shared" si="285"/>
        <v/>
      </c>
      <c r="AW398" s="71" t="str">
        <f t="shared" si="286"/>
        <v/>
      </c>
      <c r="AX398" s="97" t="str">
        <f t="shared" si="287"/>
        <v/>
      </c>
      <c r="AY398" s="71" t="str">
        <f t="shared" si="288"/>
        <v/>
      </c>
      <c r="AZ398" s="71" t="str">
        <f t="shared" si="289"/>
        <v/>
      </c>
      <c r="BA398" s="180" t="str">
        <f t="shared" si="290"/>
        <v/>
      </c>
      <c r="BB398" s="101"/>
    </row>
    <row r="399" spans="1:54" ht="19.95" customHeight="1" x14ac:dyDescent="0.3">
      <c r="A399" s="98" t="str">
        <f>IF(B399="","",SUM(B$6:B399))</f>
        <v/>
      </c>
      <c r="B399" s="95" t="str">
        <f t="shared" si="255"/>
        <v/>
      </c>
      <c r="C399" s="16"/>
      <c r="D399" s="16"/>
      <c r="E399" s="15"/>
      <c r="F399" s="15"/>
      <c r="G399" s="15"/>
      <c r="H399" s="170"/>
      <c r="I399" s="72" t="str">
        <f t="shared" si="291"/>
        <v/>
      </c>
      <c r="J399" s="72" t="str">
        <f t="shared" si="291"/>
        <v/>
      </c>
      <c r="K399" s="72" t="str">
        <f t="shared" si="291"/>
        <v/>
      </c>
      <c r="L399" s="72" t="str">
        <f t="shared" si="291"/>
        <v/>
      </c>
      <c r="M399" s="81" t="str">
        <f t="shared" si="291"/>
        <v/>
      </c>
      <c r="N399" s="62" t="str">
        <f t="shared" si="256"/>
        <v/>
      </c>
      <c r="O399" s="62" t="str">
        <f>IF(N399="","",SUM(N$6:N399))</f>
        <v/>
      </c>
      <c r="P399" s="63" t="str">
        <f t="shared" si="257"/>
        <v/>
      </c>
      <c r="Q399" s="63" t="str">
        <f t="shared" si="258"/>
        <v/>
      </c>
      <c r="R399" s="79" t="str">
        <f t="shared" si="259"/>
        <v/>
      </c>
      <c r="S399" s="63" t="str">
        <f t="shared" si="260"/>
        <v/>
      </c>
      <c r="T399" s="63" t="str">
        <f t="shared" si="261"/>
        <v/>
      </c>
      <c r="U399" s="63" t="str">
        <f t="shared" si="262"/>
        <v/>
      </c>
      <c r="V399" s="64" t="str">
        <f t="shared" si="263"/>
        <v/>
      </c>
      <c r="W399" s="64" t="str">
        <f>IF(V399="","",SUM(V$6:V399))</f>
        <v/>
      </c>
      <c r="X399" s="65" t="str">
        <f t="shared" si="264"/>
        <v/>
      </c>
      <c r="Y399" s="65" t="str">
        <f t="shared" si="265"/>
        <v/>
      </c>
      <c r="Z399" s="65" t="str">
        <f t="shared" si="266"/>
        <v/>
      </c>
      <c r="AA399" s="65" t="str">
        <f t="shared" si="267"/>
        <v/>
      </c>
      <c r="AB399" s="65" t="str">
        <f t="shared" si="268"/>
        <v/>
      </c>
      <c r="AC399" s="65" t="str">
        <f t="shared" si="269"/>
        <v/>
      </c>
      <c r="AD399" s="66" t="str">
        <f t="shared" si="270"/>
        <v/>
      </c>
      <c r="AE399" s="66" t="str">
        <f>IF(AD399="","",SUM(AD$6:AD399))</f>
        <v/>
      </c>
      <c r="AF399" s="67" t="str">
        <f t="shared" si="271"/>
        <v/>
      </c>
      <c r="AG399" s="67" t="str">
        <f t="shared" si="272"/>
        <v/>
      </c>
      <c r="AH399" s="87" t="str">
        <f t="shared" si="273"/>
        <v/>
      </c>
      <c r="AI399" s="67" t="str">
        <f t="shared" si="274"/>
        <v/>
      </c>
      <c r="AJ399" s="67" t="str">
        <f t="shared" si="275"/>
        <v/>
      </c>
      <c r="AK399" s="67" t="str">
        <f t="shared" si="276"/>
        <v/>
      </c>
      <c r="AL399" s="68" t="str">
        <f t="shared" si="277"/>
        <v/>
      </c>
      <c r="AM399" s="68" t="str">
        <f>IF(AL399="","",SUM(AL$6:AL399))</f>
        <v/>
      </c>
      <c r="AN399" s="69" t="str">
        <f t="shared" si="278"/>
        <v/>
      </c>
      <c r="AO399" s="69" t="str">
        <f t="shared" si="279"/>
        <v/>
      </c>
      <c r="AP399" s="96" t="str">
        <f t="shared" si="280"/>
        <v/>
      </c>
      <c r="AQ399" s="69" t="str">
        <f t="shared" si="281"/>
        <v/>
      </c>
      <c r="AR399" s="69" t="str">
        <f t="shared" si="282"/>
        <v/>
      </c>
      <c r="AS399" s="69" t="str">
        <f t="shared" si="283"/>
        <v/>
      </c>
      <c r="AT399" s="70" t="str">
        <f t="shared" si="284"/>
        <v/>
      </c>
      <c r="AU399" s="70" t="str">
        <f>IF(AT399="","",SUM(AT$6:AT399))</f>
        <v/>
      </c>
      <c r="AV399" s="71" t="str">
        <f t="shared" si="285"/>
        <v/>
      </c>
      <c r="AW399" s="71" t="str">
        <f t="shared" si="286"/>
        <v/>
      </c>
      <c r="AX399" s="97" t="str">
        <f t="shared" si="287"/>
        <v/>
      </c>
      <c r="AY399" s="71" t="str">
        <f t="shared" si="288"/>
        <v/>
      </c>
      <c r="AZ399" s="71" t="str">
        <f t="shared" si="289"/>
        <v/>
      </c>
      <c r="BA399" s="180" t="str">
        <f t="shared" si="290"/>
        <v/>
      </c>
      <c r="BB399" s="101"/>
    </row>
    <row r="400" spans="1:54" ht="19.95" customHeight="1" x14ac:dyDescent="0.3">
      <c r="A400" s="98" t="str">
        <f>IF(B400="","",SUM(B$6:B400))</f>
        <v/>
      </c>
      <c r="B400" s="95" t="str">
        <f t="shared" si="255"/>
        <v/>
      </c>
      <c r="C400" s="16"/>
      <c r="D400" s="16"/>
      <c r="E400" s="15"/>
      <c r="F400" s="15"/>
      <c r="G400" s="15"/>
      <c r="H400" s="170"/>
      <c r="I400" s="72" t="str">
        <f t="shared" si="291"/>
        <v/>
      </c>
      <c r="J400" s="72" t="str">
        <f t="shared" si="291"/>
        <v/>
      </c>
      <c r="K400" s="72" t="str">
        <f t="shared" si="291"/>
        <v/>
      </c>
      <c r="L400" s="72" t="str">
        <f t="shared" si="291"/>
        <v/>
      </c>
      <c r="M400" s="81" t="str">
        <f t="shared" si="291"/>
        <v/>
      </c>
      <c r="N400" s="62" t="str">
        <f t="shared" si="256"/>
        <v/>
      </c>
      <c r="O400" s="62" t="str">
        <f>IF(N400="","",SUM(N$6:N400))</f>
        <v/>
      </c>
      <c r="P400" s="63" t="str">
        <f t="shared" si="257"/>
        <v/>
      </c>
      <c r="Q400" s="63" t="str">
        <f t="shared" si="258"/>
        <v/>
      </c>
      <c r="R400" s="79" t="str">
        <f t="shared" si="259"/>
        <v/>
      </c>
      <c r="S400" s="63" t="str">
        <f t="shared" si="260"/>
        <v/>
      </c>
      <c r="T400" s="63" t="str">
        <f t="shared" si="261"/>
        <v/>
      </c>
      <c r="U400" s="63" t="str">
        <f t="shared" si="262"/>
        <v/>
      </c>
      <c r="V400" s="64" t="str">
        <f t="shared" si="263"/>
        <v/>
      </c>
      <c r="W400" s="64" t="str">
        <f>IF(V400="","",SUM(V$6:V400))</f>
        <v/>
      </c>
      <c r="X400" s="65" t="str">
        <f t="shared" si="264"/>
        <v/>
      </c>
      <c r="Y400" s="65" t="str">
        <f t="shared" si="265"/>
        <v/>
      </c>
      <c r="Z400" s="65" t="str">
        <f t="shared" si="266"/>
        <v/>
      </c>
      <c r="AA400" s="65" t="str">
        <f t="shared" si="267"/>
        <v/>
      </c>
      <c r="AB400" s="65" t="str">
        <f t="shared" si="268"/>
        <v/>
      </c>
      <c r="AC400" s="65" t="str">
        <f t="shared" si="269"/>
        <v/>
      </c>
      <c r="AD400" s="66" t="str">
        <f t="shared" si="270"/>
        <v/>
      </c>
      <c r="AE400" s="66" t="str">
        <f>IF(AD400="","",SUM(AD$6:AD400))</f>
        <v/>
      </c>
      <c r="AF400" s="67" t="str">
        <f t="shared" si="271"/>
        <v/>
      </c>
      <c r="AG400" s="67" t="str">
        <f t="shared" si="272"/>
        <v/>
      </c>
      <c r="AH400" s="87" t="str">
        <f t="shared" si="273"/>
        <v/>
      </c>
      <c r="AI400" s="67" t="str">
        <f t="shared" si="274"/>
        <v/>
      </c>
      <c r="AJ400" s="67" t="str">
        <f t="shared" si="275"/>
        <v/>
      </c>
      <c r="AK400" s="67" t="str">
        <f t="shared" si="276"/>
        <v/>
      </c>
      <c r="AL400" s="68" t="str">
        <f t="shared" si="277"/>
        <v/>
      </c>
      <c r="AM400" s="68" t="str">
        <f>IF(AL400="","",SUM(AL$6:AL400))</f>
        <v/>
      </c>
      <c r="AN400" s="69" t="str">
        <f t="shared" si="278"/>
        <v/>
      </c>
      <c r="AO400" s="69" t="str">
        <f t="shared" si="279"/>
        <v/>
      </c>
      <c r="AP400" s="96" t="str">
        <f t="shared" si="280"/>
        <v/>
      </c>
      <c r="AQ400" s="69" t="str">
        <f t="shared" si="281"/>
        <v/>
      </c>
      <c r="AR400" s="69" t="str">
        <f t="shared" si="282"/>
        <v/>
      </c>
      <c r="AS400" s="69" t="str">
        <f t="shared" si="283"/>
        <v/>
      </c>
      <c r="AT400" s="70" t="str">
        <f t="shared" si="284"/>
        <v/>
      </c>
      <c r="AU400" s="70" t="str">
        <f>IF(AT400="","",SUM(AT$6:AT400))</f>
        <v/>
      </c>
      <c r="AV400" s="71" t="str">
        <f t="shared" si="285"/>
        <v/>
      </c>
      <c r="AW400" s="71" t="str">
        <f t="shared" si="286"/>
        <v/>
      </c>
      <c r="AX400" s="97" t="str">
        <f t="shared" si="287"/>
        <v/>
      </c>
      <c r="AY400" s="71" t="str">
        <f t="shared" si="288"/>
        <v/>
      </c>
      <c r="AZ400" s="71" t="str">
        <f t="shared" si="289"/>
        <v/>
      </c>
      <c r="BA400" s="180" t="str">
        <f t="shared" si="290"/>
        <v/>
      </c>
      <c r="BB400" s="101"/>
    </row>
    <row r="401" spans="1:54" ht="19.95" customHeight="1" x14ac:dyDescent="0.3">
      <c r="A401" s="98" t="str">
        <f>IF(B401="","",SUM(B$6:B401))</f>
        <v/>
      </c>
      <c r="B401" s="95" t="str">
        <f t="shared" si="255"/>
        <v/>
      </c>
      <c r="C401" s="16"/>
      <c r="D401" s="16"/>
      <c r="E401" s="15"/>
      <c r="F401" s="15"/>
      <c r="G401" s="15"/>
      <c r="H401" s="170"/>
      <c r="I401" s="72" t="str">
        <f t="shared" si="291"/>
        <v/>
      </c>
      <c r="J401" s="72" t="str">
        <f t="shared" si="291"/>
        <v/>
      </c>
      <c r="K401" s="72" t="str">
        <f t="shared" si="291"/>
        <v/>
      </c>
      <c r="L401" s="72" t="str">
        <f t="shared" si="291"/>
        <v/>
      </c>
      <c r="M401" s="81" t="str">
        <f t="shared" si="291"/>
        <v/>
      </c>
      <c r="N401" s="62" t="str">
        <f t="shared" si="256"/>
        <v/>
      </c>
      <c r="O401" s="62" t="str">
        <f>IF(N401="","",SUM(N$6:N401))</f>
        <v/>
      </c>
      <c r="P401" s="63" t="str">
        <f t="shared" si="257"/>
        <v/>
      </c>
      <c r="Q401" s="63" t="str">
        <f t="shared" si="258"/>
        <v/>
      </c>
      <c r="R401" s="79" t="str">
        <f t="shared" si="259"/>
        <v/>
      </c>
      <c r="S401" s="63" t="str">
        <f t="shared" si="260"/>
        <v/>
      </c>
      <c r="T401" s="63" t="str">
        <f t="shared" si="261"/>
        <v/>
      </c>
      <c r="U401" s="63" t="str">
        <f t="shared" si="262"/>
        <v/>
      </c>
      <c r="V401" s="64" t="str">
        <f t="shared" si="263"/>
        <v/>
      </c>
      <c r="W401" s="64" t="str">
        <f>IF(V401="","",SUM(V$6:V401))</f>
        <v/>
      </c>
      <c r="X401" s="65" t="str">
        <f t="shared" si="264"/>
        <v/>
      </c>
      <c r="Y401" s="65" t="str">
        <f t="shared" si="265"/>
        <v/>
      </c>
      <c r="Z401" s="65" t="str">
        <f t="shared" si="266"/>
        <v/>
      </c>
      <c r="AA401" s="65" t="str">
        <f t="shared" si="267"/>
        <v/>
      </c>
      <c r="AB401" s="65" t="str">
        <f t="shared" si="268"/>
        <v/>
      </c>
      <c r="AC401" s="65" t="str">
        <f t="shared" si="269"/>
        <v/>
      </c>
      <c r="AD401" s="66" t="str">
        <f t="shared" si="270"/>
        <v/>
      </c>
      <c r="AE401" s="66" t="str">
        <f>IF(AD401="","",SUM(AD$6:AD401))</f>
        <v/>
      </c>
      <c r="AF401" s="67" t="str">
        <f t="shared" si="271"/>
        <v/>
      </c>
      <c r="AG401" s="67" t="str">
        <f t="shared" si="272"/>
        <v/>
      </c>
      <c r="AH401" s="87" t="str">
        <f t="shared" si="273"/>
        <v/>
      </c>
      <c r="AI401" s="67" t="str">
        <f t="shared" si="274"/>
        <v/>
      </c>
      <c r="AJ401" s="67" t="str">
        <f t="shared" si="275"/>
        <v/>
      </c>
      <c r="AK401" s="67" t="str">
        <f t="shared" si="276"/>
        <v/>
      </c>
      <c r="AL401" s="68" t="str">
        <f t="shared" si="277"/>
        <v/>
      </c>
      <c r="AM401" s="68" t="str">
        <f>IF(AL401="","",SUM(AL$6:AL401))</f>
        <v/>
      </c>
      <c r="AN401" s="69" t="str">
        <f t="shared" si="278"/>
        <v/>
      </c>
      <c r="AO401" s="69" t="str">
        <f t="shared" si="279"/>
        <v/>
      </c>
      <c r="AP401" s="96" t="str">
        <f t="shared" si="280"/>
        <v/>
      </c>
      <c r="AQ401" s="69" t="str">
        <f t="shared" si="281"/>
        <v/>
      </c>
      <c r="AR401" s="69" t="str">
        <f t="shared" si="282"/>
        <v/>
      </c>
      <c r="AS401" s="69" t="str">
        <f t="shared" si="283"/>
        <v/>
      </c>
      <c r="AT401" s="70" t="str">
        <f t="shared" si="284"/>
        <v/>
      </c>
      <c r="AU401" s="70" t="str">
        <f>IF(AT401="","",SUM(AT$6:AT401))</f>
        <v/>
      </c>
      <c r="AV401" s="71" t="str">
        <f t="shared" si="285"/>
        <v/>
      </c>
      <c r="AW401" s="71" t="str">
        <f t="shared" si="286"/>
        <v/>
      </c>
      <c r="AX401" s="97" t="str">
        <f t="shared" si="287"/>
        <v/>
      </c>
      <c r="AY401" s="71" t="str">
        <f t="shared" si="288"/>
        <v/>
      </c>
      <c r="AZ401" s="71" t="str">
        <f t="shared" si="289"/>
        <v/>
      </c>
      <c r="BA401" s="180" t="str">
        <f t="shared" si="290"/>
        <v/>
      </c>
      <c r="BB401" s="101"/>
    </row>
    <row r="402" spans="1:54" ht="19.95" customHeight="1" x14ac:dyDescent="0.3">
      <c r="A402" s="98" t="str">
        <f>IF(B402="","",SUM(B$6:B402))</f>
        <v/>
      </c>
      <c r="B402" s="95" t="str">
        <f t="shared" si="255"/>
        <v/>
      </c>
      <c r="C402" s="16"/>
      <c r="D402" s="16"/>
      <c r="E402" s="15"/>
      <c r="F402" s="15"/>
      <c r="G402" s="15"/>
      <c r="H402" s="170"/>
      <c r="I402" s="72" t="str">
        <f t="shared" si="291"/>
        <v/>
      </c>
      <c r="J402" s="72" t="str">
        <f t="shared" si="291"/>
        <v/>
      </c>
      <c r="K402" s="72" t="str">
        <f t="shared" si="291"/>
        <v/>
      </c>
      <c r="L402" s="72" t="str">
        <f t="shared" si="291"/>
        <v/>
      </c>
      <c r="M402" s="81" t="str">
        <f t="shared" si="291"/>
        <v/>
      </c>
      <c r="N402" s="62" t="str">
        <f t="shared" si="256"/>
        <v/>
      </c>
      <c r="O402" s="62" t="str">
        <f>IF(N402="","",SUM(N$6:N402))</f>
        <v/>
      </c>
      <c r="P402" s="63" t="str">
        <f t="shared" si="257"/>
        <v/>
      </c>
      <c r="Q402" s="63" t="str">
        <f t="shared" si="258"/>
        <v/>
      </c>
      <c r="R402" s="79" t="str">
        <f t="shared" si="259"/>
        <v/>
      </c>
      <c r="S402" s="63" t="str">
        <f t="shared" si="260"/>
        <v/>
      </c>
      <c r="T402" s="63" t="str">
        <f t="shared" si="261"/>
        <v/>
      </c>
      <c r="U402" s="63" t="str">
        <f t="shared" si="262"/>
        <v/>
      </c>
      <c r="V402" s="64" t="str">
        <f t="shared" si="263"/>
        <v/>
      </c>
      <c r="W402" s="64" t="str">
        <f>IF(V402="","",SUM(V$6:V402))</f>
        <v/>
      </c>
      <c r="X402" s="65" t="str">
        <f t="shared" si="264"/>
        <v/>
      </c>
      <c r="Y402" s="65" t="str">
        <f t="shared" si="265"/>
        <v/>
      </c>
      <c r="Z402" s="65" t="str">
        <f t="shared" si="266"/>
        <v/>
      </c>
      <c r="AA402" s="65" t="str">
        <f t="shared" si="267"/>
        <v/>
      </c>
      <c r="AB402" s="65" t="str">
        <f t="shared" si="268"/>
        <v/>
      </c>
      <c r="AC402" s="65" t="str">
        <f t="shared" si="269"/>
        <v/>
      </c>
      <c r="AD402" s="66" t="str">
        <f t="shared" si="270"/>
        <v/>
      </c>
      <c r="AE402" s="66" t="str">
        <f>IF(AD402="","",SUM(AD$6:AD402))</f>
        <v/>
      </c>
      <c r="AF402" s="67" t="str">
        <f t="shared" si="271"/>
        <v/>
      </c>
      <c r="AG402" s="67" t="str">
        <f t="shared" si="272"/>
        <v/>
      </c>
      <c r="AH402" s="87" t="str">
        <f t="shared" si="273"/>
        <v/>
      </c>
      <c r="AI402" s="67" t="str">
        <f t="shared" si="274"/>
        <v/>
      </c>
      <c r="AJ402" s="67" t="str">
        <f t="shared" si="275"/>
        <v/>
      </c>
      <c r="AK402" s="67" t="str">
        <f t="shared" si="276"/>
        <v/>
      </c>
      <c r="AL402" s="68" t="str">
        <f t="shared" si="277"/>
        <v/>
      </c>
      <c r="AM402" s="68" t="str">
        <f>IF(AL402="","",SUM(AL$6:AL402))</f>
        <v/>
      </c>
      <c r="AN402" s="69" t="str">
        <f t="shared" si="278"/>
        <v/>
      </c>
      <c r="AO402" s="69" t="str">
        <f t="shared" si="279"/>
        <v/>
      </c>
      <c r="AP402" s="96" t="str">
        <f t="shared" si="280"/>
        <v/>
      </c>
      <c r="AQ402" s="69" t="str">
        <f t="shared" si="281"/>
        <v/>
      </c>
      <c r="AR402" s="69" t="str">
        <f t="shared" si="282"/>
        <v/>
      </c>
      <c r="AS402" s="69" t="str">
        <f t="shared" si="283"/>
        <v/>
      </c>
      <c r="AT402" s="70" t="str">
        <f t="shared" si="284"/>
        <v/>
      </c>
      <c r="AU402" s="70" t="str">
        <f>IF(AT402="","",SUM(AT$6:AT402))</f>
        <v/>
      </c>
      <c r="AV402" s="71" t="str">
        <f t="shared" si="285"/>
        <v/>
      </c>
      <c r="AW402" s="71" t="str">
        <f t="shared" si="286"/>
        <v/>
      </c>
      <c r="AX402" s="97" t="str">
        <f t="shared" si="287"/>
        <v/>
      </c>
      <c r="AY402" s="71" t="str">
        <f t="shared" si="288"/>
        <v/>
      </c>
      <c r="AZ402" s="71" t="str">
        <f t="shared" si="289"/>
        <v/>
      </c>
      <c r="BA402" s="180" t="str">
        <f t="shared" si="290"/>
        <v/>
      </c>
      <c r="BB402" s="101"/>
    </row>
    <row r="403" spans="1:54" ht="19.95" customHeight="1" x14ac:dyDescent="0.3">
      <c r="A403" s="98" t="str">
        <f>IF(B403="","",SUM(B$6:B403))</f>
        <v/>
      </c>
      <c r="B403" s="95" t="str">
        <f t="shared" si="255"/>
        <v/>
      </c>
      <c r="C403" s="16"/>
      <c r="D403" s="16"/>
      <c r="E403" s="15"/>
      <c r="F403" s="15"/>
      <c r="G403" s="15"/>
      <c r="H403" s="170"/>
      <c r="I403" s="72" t="str">
        <f t="shared" si="291"/>
        <v/>
      </c>
      <c r="J403" s="72" t="str">
        <f t="shared" si="291"/>
        <v/>
      </c>
      <c r="K403" s="72" t="str">
        <f t="shared" si="291"/>
        <v/>
      </c>
      <c r="L403" s="72" t="str">
        <f t="shared" si="291"/>
        <v/>
      </c>
      <c r="M403" s="81" t="str">
        <f t="shared" si="291"/>
        <v/>
      </c>
      <c r="N403" s="62" t="str">
        <f t="shared" si="256"/>
        <v/>
      </c>
      <c r="O403" s="62" t="str">
        <f>IF(N403="","",SUM(N$6:N403))</f>
        <v/>
      </c>
      <c r="P403" s="63" t="str">
        <f t="shared" si="257"/>
        <v/>
      </c>
      <c r="Q403" s="63" t="str">
        <f t="shared" si="258"/>
        <v/>
      </c>
      <c r="R403" s="79" t="str">
        <f t="shared" si="259"/>
        <v/>
      </c>
      <c r="S403" s="63" t="str">
        <f t="shared" si="260"/>
        <v/>
      </c>
      <c r="T403" s="82" t="str">
        <f t="shared" si="261"/>
        <v/>
      </c>
      <c r="U403" s="63" t="str">
        <f t="shared" si="262"/>
        <v/>
      </c>
      <c r="V403" s="64" t="str">
        <f t="shared" si="263"/>
        <v/>
      </c>
      <c r="W403" s="64" t="str">
        <f>IF(V403="","",SUM(V$6:V403))</f>
        <v/>
      </c>
      <c r="X403" s="65" t="str">
        <f t="shared" si="264"/>
        <v/>
      </c>
      <c r="Y403" s="65" t="str">
        <f t="shared" si="265"/>
        <v/>
      </c>
      <c r="Z403" s="65" t="str">
        <f t="shared" si="266"/>
        <v/>
      </c>
      <c r="AA403" s="65" t="str">
        <f t="shared" si="267"/>
        <v/>
      </c>
      <c r="AB403" s="65" t="str">
        <f t="shared" si="268"/>
        <v/>
      </c>
      <c r="AC403" s="65" t="str">
        <f t="shared" si="269"/>
        <v/>
      </c>
      <c r="AD403" s="66" t="str">
        <f t="shared" si="270"/>
        <v/>
      </c>
      <c r="AE403" s="66" t="str">
        <f>IF(AD403="","",SUM(AD$6:AD403))</f>
        <v/>
      </c>
      <c r="AF403" s="67" t="str">
        <f t="shared" si="271"/>
        <v/>
      </c>
      <c r="AG403" s="67" t="str">
        <f t="shared" si="272"/>
        <v/>
      </c>
      <c r="AH403" s="87" t="str">
        <f t="shared" si="273"/>
        <v/>
      </c>
      <c r="AI403" s="67" t="str">
        <f t="shared" si="274"/>
        <v/>
      </c>
      <c r="AJ403" s="67" t="str">
        <f t="shared" si="275"/>
        <v/>
      </c>
      <c r="AK403" s="67" t="str">
        <f t="shared" si="276"/>
        <v/>
      </c>
      <c r="AL403" s="68" t="str">
        <f t="shared" si="277"/>
        <v/>
      </c>
      <c r="AM403" s="68" t="str">
        <f>IF(AL403="","",SUM(AL$6:AL403))</f>
        <v/>
      </c>
      <c r="AN403" s="69" t="str">
        <f t="shared" si="278"/>
        <v/>
      </c>
      <c r="AO403" s="69" t="str">
        <f t="shared" si="279"/>
        <v/>
      </c>
      <c r="AP403" s="96" t="str">
        <f t="shared" si="280"/>
        <v/>
      </c>
      <c r="AQ403" s="69" t="str">
        <f t="shared" si="281"/>
        <v/>
      </c>
      <c r="AR403" s="69" t="str">
        <f t="shared" si="282"/>
        <v/>
      </c>
      <c r="AS403" s="69" t="str">
        <f t="shared" si="283"/>
        <v/>
      </c>
      <c r="AT403" s="70" t="str">
        <f t="shared" si="284"/>
        <v/>
      </c>
      <c r="AU403" s="70" t="str">
        <f>IF(AT403="","",SUM(AT$6:AT403))</f>
        <v/>
      </c>
      <c r="AV403" s="71" t="str">
        <f t="shared" si="285"/>
        <v/>
      </c>
      <c r="AW403" s="71" t="str">
        <f t="shared" si="286"/>
        <v/>
      </c>
      <c r="AX403" s="97" t="str">
        <f t="shared" si="287"/>
        <v/>
      </c>
      <c r="AY403" s="71" t="str">
        <f t="shared" si="288"/>
        <v/>
      </c>
      <c r="AZ403" s="71" t="str">
        <f t="shared" si="289"/>
        <v/>
      </c>
      <c r="BA403" s="180" t="str">
        <f t="shared" si="290"/>
        <v/>
      </c>
      <c r="BB403" s="101"/>
    </row>
    <row r="404" spans="1:54" ht="19.95" customHeight="1" x14ac:dyDescent="0.3">
      <c r="A404" s="98" t="str">
        <f>IF(B404="","",SUM(B$6:B404))</f>
        <v/>
      </c>
      <c r="B404" s="95" t="str">
        <f t="shared" si="255"/>
        <v/>
      </c>
      <c r="C404" s="16"/>
      <c r="D404" s="16"/>
      <c r="E404" s="15"/>
      <c r="F404" s="15"/>
      <c r="G404" s="15"/>
      <c r="H404" s="170"/>
      <c r="I404" s="72" t="str">
        <f t="shared" si="291"/>
        <v/>
      </c>
      <c r="J404" s="72" t="str">
        <f t="shared" si="291"/>
        <v/>
      </c>
      <c r="K404" s="72" t="str">
        <f t="shared" si="291"/>
        <v/>
      </c>
      <c r="L404" s="72" t="str">
        <f t="shared" si="291"/>
        <v/>
      </c>
      <c r="M404" s="81" t="str">
        <f t="shared" si="291"/>
        <v/>
      </c>
      <c r="N404" s="62" t="str">
        <f t="shared" si="256"/>
        <v/>
      </c>
      <c r="O404" s="62" t="str">
        <f>IF(N404="","",SUM(N$6:N404))</f>
        <v/>
      </c>
      <c r="P404" s="63" t="str">
        <f t="shared" si="257"/>
        <v/>
      </c>
      <c r="Q404" s="63" t="str">
        <f t="shared" si="258"/>
        <v/>
      </c>
      <c r="R404" s="79" t="str">
        <f t="shared" si="259"/>
        <v/>
      </c>
      <c r="S404" s="63" t="str">
        <f t="shared" si="260"/>
        <v/>
      </c>
      <c r="T404" s="82" t="str">
        <f t="shared" si="261"/>
        <v/>
      </c>
      <c r="U404" s="63" t="str">
        <f t="shared" si="262"/>
        <v/>
      </c>
      <c r="V404" s="64" t="str">
        <f t="shared" si="263"/>
        <v/>
      </c>
      <c r="W404" s="64" t="str">
        <f>IF(V404="","",SUM(V$6:V404))</f>
        <v/>
      </c>
      <c r="X404" s="65" t="str">
        <f t="shared" si="264"/>
        <v/>
      </c>
      <c r="Y404" s="65" t="str">
        <f t="shared" si="265"/>
        <v/>
      </c>
      <c r="Z404" s="65" t="str">
        <f t="shared" si="266"/>
        <v/>
      </c>
      <c r="AA404" s="65" t="str">
        <f t="shared" si="267"/>
        <v/>
      </c>
      <c r="AB404" s="65" t="str">
        <f t="shared" si="268"/>
        <v/>
      </c>
      <c r="AC404" s="65" t="str">
        <f t="shared" si="269"/>
        <v/>
      </c>
      <c r="AD404" s="66" t="str">
        <f t="shared" si="270"/>
        <v/>
      </c>
      <c r="AE404" s="66" t="str">
        <f>IF(AD404="","",SUM(AD$6:AD404))</f>
        <v/>
      </c>
      <c r="AF404" s="67" t="str">
        <f t="shared" si="271"/>
        <v/>
      </c>
      <c r="AG404" s="67" t="str">
        <f t="shared" si="272"/>
        <v/>
      </c>
      <c r="AH404" s="87" t="str">
        <f t="shared" si="273"/>
        <v/>
      </c>
      <c r="AI404" s="67" t="str">
        <f t="shared" si="274"/>
        <v/>
      </c>
      <c r="AJ404" s="67" t="str">
        <f t="shared" si="275"/>
        <v/>
      </c>
      <c r="AK404" s="67" t="str">
        <f t="shared" si="276"/>
        <v/>
      </c>
      <c r="AL404" s="68" t="str">
        <f t="shared" si="277"/>
        <v/>
      </c>
      <c r="AM404" s="68" t="str">
        <f>IF(AL404="","",SUM(AL$6:AL404))</f>
        <v/>
      </c>
      <c r="AN404" s="69" t="str">
        <f t="shared" si="278"/>
        <v/>
      </c>
      <c r="AO404" s="69" t="str">
        <f t="shared" si="279"/>
        <v/>
      </c>
      <c r="AP404" s="96" t="str">
        <f t="shared" si="280"/>
        <v/>
      </c>
      <c r="AQ404" s="69" t="str">
        <f t="shared" si="281"/>
        <v/>
      </c>
      <c r="AR404" s="69" t="str">
        <f t="shared" si="282"/>
        <v/>
      </c>
      <c r="AS404" s="69" t="str">
        <f t="shared" si="283"/>
        <v/>
      </c>
      <c r="AT404" s="70" t="str">
        <f t="shared" si="284"/>
        <v/>
      </c>
      <c r="AU404" s="70" t="str">
        <f>IF(AT404="","",SUM(AT$6:AT404))</f>
        <v/>
      </c>
      <c r="AV404" s="71" t="str">
        <f t="shared" si="285"/>
        <v/>
      </c>
      <c r="AW404" s="71" t="str">
        <f t="shared" si="286"/>
        <v/>
      </c>
      <c r="AX404" s="97" t="str">
        <f t="shared" si="287"/>
        <v/>
      </c>
      <c r="AY404" s="71" t="str">
        <f t="shared" si="288"/>
        <v/>
      </c>
      <c r="AZ404" s="71" t="str">
        <f t="shared" si="289"/>
        <v/>
      </c>
      <c r="BA404" s="180" t="str">
        <f t="shared" si="290"/>
        <v/>
      </c>
      <c r="BB404" s="101"/>
    </row>
    <row r="405" spans="1:54" ht="19.95" customHeight="1" x14ac:dyDescent="0.3">
      <c r="A405" s="98" t="str">
        <f>IF(B405="","",SUM(B$6:B405))</f>
        <v/>
      </c>
      <c r="B405" s="95" t="str">
        <f t="shared" si="255"/>
        <v/>
      </c>
      <c r="C405" s="16"/>
      <c r="D405" s="16"/>
      <c r="E405" s="15"/>
      <c r="F405" s="15"/>
      <c r="G405" s="15"/>
      <c r="H405" s="170"/>
      <c r="I405" s="72" t="str">
        <f t="shared" si="291"/>
        <v/>
      </c>
      <c r="J405" s="72" t="str">
        <f t="shared" si="291"/>
        <v/>
      </c>
      <c r="K405" s="72" t="str">
        <f t="shared" si="291"/>
        <v/>
      </c>
      <c r="L405" s="72" t="str">
        <f t="shared" si="291"/>
        <v/>
      </c>
      <c r="M405" s="81" t="str">
        <f t="shared" si="291"/>
        <v/>
      </c>
      <c r="N405" s="62" t="str">
        <f t="shared" si="256"/>
        <v/>
      </c>
      <c r="O405" s="62" t="str">
        <f>IF(N405="","",SUM(N$6:N405))</f>
        <v/>
      </c>
      <c r="P405" s="63" t="str">
        <f t="shared" si="257"/>
        <v/>
      </c>
      <c r="Q405" s="63" t="str">
        <f t="shared" si="258"/>
        <v/>
      </c>
      <c r="R405" s="79" t="str">
        <f t="shared" si="259"/>
        <v/>
      </c>
      <c r="S405" s="63" t="str">
        <f t="shared" si="260"/>
        <v/>
      </c>
      <c r="T405" s="82" t="str">
        <f t="shared" si="261"/>
        <v/>
      </c>
      <c r="U405" s="63" t="str">
        <f t="shared" si="262"/>
        <v/>
      </c>
      <c r="V405" s="64" t="str">
        <f t="shared" si="263"/>
        <v/>
      </c>
      <c r="W405" s="64" t="str">
        <f>IF(V405="","",SUM(V$6:V405))</f>
        <v/>
      </c>
      <c r="X405" s="65" t="str">
        <f t="shared" si="264"/>
        <v/>
      </c>
      <c r="Y405" s="65" t="str">
        <f t="shared" si="265"/>
        <v/>
      </c>
      <c r="Z405" s="65" t="str">
        <f t="shared" si="266"/>
        <v/>
      </c>
      <c r="AA405" s="65" t="str">
        <f t="shared" si="267"/>
        <v/>
      </c>
      <c r="AB405" s="65" t="str">
        <f t="shared" si="268"/>
        <v/>
      </c>
      <c r="AC405" s="65" t="str">
        <f t="shared" si="269"/>
        <v/>
      </c>
      <c r="AD405" s="66" t="str">
        <f t="shared" si="270"/>
        <v/>
      </c>
      <c r="AE405" s="66" t="str">
        <f>IF(AD405="","",SUM(AD$6:AD405))</f>
        <v/>
      </c>
      <c r="AF405" s="67" t="str">
        <f t="shared" si="271"/>
        <v/>
      </c>
      <c r="AG405" s="67" t="str">
        <f t="shared" si="272"/>
        <v/>
      </c>
      <c r="AH405" s="87" t="str">
        <f t="shared" si="273"/>
        <v/>
      </c>
      <c r="AI405" s="67" t="str">
        <f t="shared" si="274"/>
        <v/>
      </c>
      <c r="AJ405" s="67" t="str">
        <f t="shared" si="275"/>
        <v/>
      </c>
      <c r="AK405" s="67" t="str">
        <f t="shared" si="276"/>
        <v/>
      </c>
      <c r="AL405" s="68" t="str">
        <f t="shared" si="277"/>
        <v/>
      </c>
      <c r="AM405" s="68" t="str">
        <f>IF(AL405="","",SUM(AL$6:AL405))</f>
        <v/>
      </c>
      <c r="AN405" s="69" t="str">
        <f t="shared" si="278"/>
        <v/>
      </c>
      <c r="AO405" s="69" t="str">
        <f t="shared" si="279"/>
        <v/>
      </c>
      <c r="AP405" s="96" t="str">
        <f t="shared" si="280"/>
        <v/>
      </c>
      <c r="AQ405" s="69" t="str">
        <f t="shared" si="281"/>
        <v/>
      </c>
      <c r="AR405" s="69" t="str">
        <f t="shared" si="282"/>
        <v/>
      </c>
      <c r="AS405" s="69" t="str">
        <f t="shared" si="283"/>
        <v/>
      </c>
      <c r="AT405" s="70" t="str">
        <f t="shared" si="284"/>
        <v/>
      </c>
      <c r="AU405" s="70" t="str">
        <f>IF(AT405="","",SUM(AT$6:AT405))</f>
        <v/>
      </c>
      <c r="AV405" s="71" t="str">
        <f t="shared" si="285"/>
        <v/>
      </c>
      <c r="AW405" s="71" t="str">
        <f t="shared" si="286"/>
        <v/>
      </c>
      <c r="AX405" s="97" t="str">
        <f t="shared" si="287"/>
        <v/>
      </c>
      <c r="AY405" s="71" t="str">
        <f t="shared" si="288"/>
        <v/>
      </c>
      <c r="AZ405" s="71" t="str">
        <f t="shared" si="289"/>
        <v/>
      </c>
      <c r="BA405" s="180" t="str">
        <f t="shared" si="290"/>
        <v/>
      </c>
      <c r="BB405" s="101"/>
    </row>
    <row r="406" spans="1:54" ht="19.95" customHeight="1" x14ac:dyDescent="0.3">
      <c r="A406" s="98" t="str">
        <f>IF(B406="","",SUM(B$6:B406))</f>
        <v/>
      </c>
      <c r="B406" s="95" t="str">
        <f t="shared" si="255"/>
        <v/>
      </c>
      <c r="C406" s="16"/>
      <c r="D406" s="16"/>
      <c r="E406" s="15"/>
      <c r="F406" s="15"/>
      <c r="G406" s="15"/>
      <c r="H406" s="170"/>
      <c r="I406" s="72" t="str">
        <f t="shared" ref="I406:M415" si="292">IF($D406=I$5,"TRUE","")</f>
        <v/>
      </c>
      <c r="J406" s="72" t="str">
        <f t="shared" si="292"/>
        <v/>
      </c>
      <c r="K406" s="72" t="str">
        <f t="shared" si="292"/>
        <v/>
      </c>
      <c r="L406" s="72" t="str">
        <f t="shared" si="292"/>
        <v/>
      </c>
      <c r="M406" s="81" t="str">
        <f t="shared" si="292"/>
        <v/>
      </c>
      <c r="N406" s="62" t="str">
        <f t="shared" si="256"/>
        <v/>
      </c>
      <c r="O406" s="62" t="str">
        <f>IF(N406="","",SUM(N$6:N406))</f>
        <v/>
      </c>
      <c r="P406" s="63" t="str">
        <f t="shared" si="257"/>
        <v/>
      </c>
      <c r="Q406" s="63" t="str">
        <f t="shared" si="258"/>
        <v/>
      </c>
      <c r="R406" s="79" t="str">
        <f t="shared" si="259"/>
        <v/>
      </c>
      <c r="S406" s="63" t="str">
        <f t="shared" si="260"/>
        <v/>
      </c>
      <c r="T406" s="82" t="str">
        <f t="shared" si="261"/>
        <v/>
      </c>
      <c r="U406" s="63" t="str">
        <f t="shared" si="262"/>
        <v/>
      </c>
      <c r="V406" s="64" t="str">
        <f t="shared" si="263"/>
        <v/>
      </c>
      <c r="W406" s="64" t="str">
        <f>IF(V406="","",SUM(V$6:V406))</f>
        <v/>
      </c>
      <c r="X406" s="65" t="str">
        <f t="shared" si="264"/>
        <v/>
      </c>
      <c r="Y406" s="65" t="str">
        <f t="shared" si="265"/>
        <v/>
      </c>
      <c r="Z406" s="65" t="str">
        <f t="shared" si="266"/>
        <v/>
      </c>
      <c r="AA406" s="65" t="str">
        <f t="shared" si="267"/>
        <v/>
      </c>
      <c r="AB406" s="65" t="str">
        <f t="shared" si="268"/>
        <v/>
      </c>
      <c r="AC406" s="65" t="str">
        <f t="shared" si="269"/>
        <v/>
      </c>
      <c r="AD406" s="66" t="str">
        <f t="shared" si="270"/>
        <v/>
      </c>
      <c r="AE406" s="66" t="str">
        <f>IF(AD406="","",SUM(AD$6:AD406))</f>
        <v/>
      </c>
      <c r="AF406" s="67" t="str">
        <f t="shared" si="271"/>
        <v/>
      </c>
      <c r="AG406" s="67" t="str">
        <f t="shared" si="272"/>
        <v/>
      </c>
      <c r="AH406" s="87" t="str">
        <f t="shared" si="273"/>
        <v/>
      </c>
      <c r="AI406" s="67" t="str">
        <f t="shared" si="274"/>
        <v/>
      </c>
      <c r="AJ406" s="67" t="str">
        <f t="shared" si="275"/>
        <v/>
      </c>
      <c r="AK406" s="67" t="str">
        <f t="shared" si="276"/>
        <v/>
      </c>
      <c r="AL406" s="68" t="str">
        <f t="shared" si="277"/>
        <v/>
      </c>
      <c r="AM406" s="68" t="str">
        <f>IF(AL406="","",SUM(AL$6:AL406))</f>
        <v/>
      </c>
      <c r="AN406" s="69" t="str">
        <f t="shared" si="278"/>
        <v/>
      </c>
      <c r="AO406" s="69" t="str">
        <f t="shared" si="279"/>
        <v/>
      </c>
      <c r="AP406" s="96" t="str">
        <f t="shared" si="280"/>
        <v/>
      </c>
      <c r="AQ406" s="69" t="str">
        <f t="shared" si="281"/>
        <v/>
      </c>
      <c r="AR406" s="69" t="str">
        <f t="shared" si="282"/>
        <v/>
      </c>
      <c r="AS406" s="69" t="str">
        <f t="shared" si="283"/>
        <v/>
      </c>
      <c r="AT406" s="70" t="str">
        <f t="shared" si="284"/>
        <v/>
      </c>
      <c r="AU406" s="70" t="str">
        <f>IF(AT406="","",SUM(AT$6:AT406))</f>
        <v/>
      </c>
      <c r="AV406" s="71" t="str">
        <f t="shared" si="285"/>
        <v/>
      </c>
      <c r="AW406" s="71" t="str">
        <f t="shared" si="286"/>
        <v/>
      </c>
      <c r="AX406" s="97" t="str">
        <f t="shared" si="287"/>
        <v/>
      </c>
      <c r="AY406" s="71" t="str">
        <f t="shared" si="288"/>
        <v/>
      </c>
      <c r="AZ406" s="71" t="str">
        <f t="shared" si="289"/>
        <v/>
      </c>
      <c r="BA406" s="180" t="str">
        <f t="shared" si="290"/>
        <v/>
      </c>
      <c r="BB406" s="101"/>
    </row>
    <row r="407" spans="1:54" ht="19.95" customHeight="1" x14ac:dyDescent="0.3">
      <c r="A407" s="98" t="str">
        <f>IF(B407="","",SUM(B$6:B407))</f>
        <v/>
      </c>
      <c r="B407" s="95" t="str">
        <f t="shared" si="255"/>
        <v/>
      </c>
      <c r="C407" s="16"/>
      <c r="D407" s="16"/>
      <c r="E407" s="15"/>
      <c r="F407" s="15"/>
      <c r="G407" s="15"/>
      <c r="H407" s="170"/>
      <c r="I407" s="72" t="str">
        <f t="shared" si="292"/>
        <v/>
      </c>
      <c r="J407" s="72" t="str">
        <f t="shared" si="292"/>
        <v/>
      </c>
      <c r="K407" s="72" t="str">
        <f t="shared" si="292"/>
        <v/>
      </c>
      <c r="L407" s="72" t="str">
        <f t="shared" si="292"/>
        <v/>
      </c>
      <c r="M407" s="81" t="str">
        <f t="shared" si="292"/>
        <v/>
      </c>
      <c r="N407" s="62" t="str">
        <f t="shared" si="256"/>
        <v/>
      </c>
      <c r="O407" s="62" t="str">
        <f>IF(N407="","",SUM(N$6:N407))</f>
        <v/>
      </c>
      <c r="P407" s="63" t="str">
        <f t="shared" si="257"/>
        <v/>
      </c>
      <c r="Q407" s="63" t="str">
        <f t="shared" si="258"/>
        <v/>
      </c>
      <c r="R407" s="79" t="str">
        <f t="shared" si="259"/>
        <v/>
      </c>
      <c r="S407" s="63" t="str">
        <f t="shared" si="260"/>
        <v/>
      </c>
      <c r="T407" s="82" t="str">
        <f t="shared" si="261"/>
        <v/>
      </c>
      <c r="U407" s="63" t="str">
        <f t="shared" si="262"/>
        <v/>
      </c>
      <c r="V407" s="64" t="str">
        <f t="shared" si="263"/>
        <v/>
      </c>
      <c r="W407" s="64" t="str">
        <f>IF(V407="","",SUM(V$6:V407))</f>
        <v/>
      </c>
      <c r="X407" s="65" t="str">
        <f t="shared" si="264"/>
        <v/>
      </c>
      <c r="Y407" s="65" t="str">
        <f t="shared" si="265"/>
        <v/>
      </c>
      <c r="Z407" s="65" t="str">
        <f t="shared" si="266"/>
        <v/>
      </c>
      <c r="AA407" s="65" t="str">
        <f t="shared" si="267"/>
        <v/>
      </c>
      <c r="AB407" s="65" t="str">
        <f t="shared" si="268"/>
        <v/>
      </c>
      <c r="AC407" s="65" t="str">
        <f t="shared" si="269"/>
        <v/>
      </c>
      <c r="AD407" s="66" t="str">
        <f t="shared" si="270"/>
        <v/>
      </c>
      <c r="AE407" s="66" t="str">
        <f>IF(AD407="","",SUM(AD$6:AD407))</f>
        <v/>
      </c>
      <c r="AF407" s="67" t="str">
        <f t="shared" si="271"/>
        <v/>
      </c>
      <c r="AG407" s="67" t="str">
        <f t="shared" si="272"/>
        <v/>
      </c>
      <c r="AH407" s="87" t="str">
        <f t="shared" si="273"/>
        <v/>
      </c>
      <c r="AI407" s="67" t="str">
        <f t="shared" si="274"/>
        <v/>
      </c>
      <c r="AJ407" s="67" t="str">
        <f t="shared" si="275"/>
        <v/>
      </c>
      <c r="AK407" s="67" t="str">
        <f t="shared" si="276"/>
        <v/>
      </c>
      <c r="AL407" s="68" t="str">
        <f t="shared" si="277"/>
        <v/>
      </c>
      <c r="AM407" s="68" t="str">
        <f>IF(AL407="","",SUM(AL$6:AL407))</f>
        <v/>
      </c>
      <c r="AN407" s="69" t="str">
        <f t="shared" si="278"/>
        <v/>
      </c>
      <c r="AO407" s="69" t="str">
        <f t="shared" si="279"/>
        <v/>
      </c>
      <c r="AP407" s="96" t="str">
        <f t="shared" si="280"/>
        <v/>
      </c>
      <c r="AQ407" s="69" t="str">
        <f t="shared" si="281"/>
        <v/>
      </c>
      <c r="AR407" s="69" t="str">
        <f t="shared" si="282"/>
        <v/>
      </c>
      <c r="AS407" s="69" t="str">
        <f t="shared" si="283"/>
        <v/>
      </c>
      <c r="AT407" s="70" t="str">
        <f t="shared" si="284"/>
        <v/>
      </c>
      <c r="AU407" s="70" t="str">
        <f>IF(AT407="","",SUM(AT$6:AT407))</f>
        <v/>
      </c>
      <c r="AV407" s="71" t="str">
        <f t="shared" si="285"/>
        <v/>
      </c>
      <c r="AW407" s="71" t="str">
        <f t="shared" si="286"/>
        <v/>
      </c>
      <c r="AX407" s="97" t="str">
        <f t="shared" si="287"/>
        <v/>
      </c>
      <c r="AY407" s="71" t="str">
        <f t="shared" si="288"/>
        <v/>
      </c>
      <c r="AZ407" s="71" t="str">
        <f t="shared" si="289"/>
        <v/>
      </c>
      <c r="BA407" s="180" t="str">
        <f t="shared" si="290"/>
        <v/>
      </c>
      <c r="BB407" s="101"/>
    </row>
    <row r="408" spans="1:54" ht="19.95" customHeight="1" x14ac:dyDescent="0.3">
      <c r="A408" s="98" t="str">
        <f>IF(B408="","",SUM(B$6:B408))</f>
        <v/>
      </c>
      <c r="B408" s="95" t="str">
        <f t="shared" si="255"/>
        <v/>
      </c>
      <c r="C408" s="16"/>
      <c r="D408" s="16"/>
      <c r="E408" s="15"/>
      <c r="F408" s="15"/>
      <c r="G408" s="15"/>
      <c r="H408" s="170"/>
      <c r="I408" s="72" t="str">
        <f t="shared" si="292"/>
        <v/>
      </c>
      <c r="J408" s="72" t="str">
        <f t="shared" si="292"/>
        <v/>
      </c>
      <c r="K408" s="72" t="str">
        <f t="shared" si="292"/>
        <v/>
      </c>
      <c r="L408" s="72" t="str">
        <f t="shared" si="292"/>
        <v/>
      </c>
      <c r="M408" s="81" t="str">
        <f t="shared" si="292"/>
        <v/>
      </c>
      <c r="N408" s="62" t="str">
        <f t="shared" si="256"/>
        <v/>
      </c>
      <c r="O408" s="62" t="str">
        <f>IF(N408="","",SUM(N$6:N408))</f>
        <v/>
      </c>
      <c r="P408" s="63" t="str">
        <f t="shared" si="257"/>
        <v/>
      </c>
      <c r="Q408" s="63" t="str">
        <f t="shared" si="258"/>
        <v/>
      </c>
      <c r="R408" s="79" t="str">
        <f t="shared" si="259"/>
        <v/>
      </c>
      <c r="S408" s="63" t="str">
        <f t="shared" si="260"/>
        <v/>
      </c>
      <c r="T408" s="82" t="str">
        <f t="shared" si="261"/>
        <v/>
      </c>
      <c r="U408" s="63" t="str">
        <f t="shared" si="262"/>
        <v/>
      </c>
      <c r="V408" s="64" t="str">
        <f t="shared" si="263"/>
        <v/>
      </c>
      <c r="W408" s="64" t="str">
        <f>IF(V408="","",SUM(V$6:V408))</f>
        <v/>
      </c>
      <c r="X408" s="65" t="str">
        <f t="shared" si="264"/>
        <v/>
      </c>
      <c r="Y408" s="65" t="str">
        <f t="shared" si="265"/>
        <v/>
      </c>
      <c r="Z408" s="65" t="str">
        <f t="shared" si="266"/>
        <v/>
      </c>
      <c r="AA408" s="65" t="str">
        <f t="shared" si="267"/>
        <v/>
      </c>
      <c r="AB408" s="65" t="str">
        <f t="shared" si="268"/>
        <v/>
      </c>
      <c r="AC408" s="65" t="str">
        <f t="shared" si="269"/>
        <v/>
      </c>
      <c r="AD408" s="66" t="str">
        <f t="shared" si="270"/>
        <v/>
      </c>
      <c r="AE408" s="66" t="str">
        <f>IF(AD408="","",SUM(AD$6:AD408))</f>
        <v/>
      </c>
      <c r="AF408" s="67" t="str">
        <f t="shared" si="271"/>
        <v/>
      </c>
      <c r="AG408" s="67" t="str">
        <f t="shared" si="272"/>
        <v/>
      </c>
      <c r="AH408" s="87" t="str">
        <f t="shared" si="273"/>
        <v/>
      </c>
      <c r="AI408" s="67" t="str">
        <f t="shared" si="274"/>
        <v/>
      </c>
      <c r="AJ408" s="67" t="str">
        <f t="shared" si="275"/>
        <v/>
      </c>
      <c r="AK408" s="67" t="str">
        <f t="shared" si="276"/>
        <v/>
      </c>
      <c r="AL408" s="68" t="str">
        <f t="shared" si="277"/>
        <v/>
      </c>
      <c r="AM408" s="68" t="str">
        <f>IF(AL408="","",SUM(AL$6:AL408))</f>
        <v/>
      </c>
      <c r="AN408" s="69" t="str">
        <f t="shared" si="278"/>
        <v/>
      </c>
      <c r="AO408" s="69" t="str">
        <f t="shared" si="279"/>
        <v/>
      </c>
      <c r="AP408" s="96" t="str">
        <f t="shared" si="280"/>
        <v/>
      </c>
      <c r="AQ408" s="69" t="str">
        <f t="shared" si="281"/>
        <v/>
      </c>
      <c r="AR408" s="69" t="str">
        <f t="shared" si="282"/>
        <v/>
      </c>
      <c r="AS408" s="69" t="str">
        <f t="shared" si="283"/>
        <v/>
      </c>
      <c r="AT408" s="70" t="str">
        <f t="shared" si="284"/>
        <v/>
      </c>
      <c r="AU408" s="70" t="str">
        <f>IF(AT408="","",SUM(AT$6:AT408))</f>
        <v/>
      </c>
      <c r="AV408" s="71" t="str">
        <f t="shared" si="285"/>
        <v/>
      </c>
      <c r="AW408" s="71" t="str">
        <f t="shared" si="286"/>
        <v/>
      </c>
      <c r="AX408" s="97" t="str">
        <f t="shared" si="287"/>
        <v/>
      </c>
      <c r="AY408" s="71" t="str">
        <f t="shared" si="288"/>
        <v/>
      </c>
      <c r="AZ408" s="71" t="str">
        <f t="shared" si="289"/>
        <v/>
      </c>
      <c r="BA408" s="180" t="str">
        <f t="shared" si="290"/>
        <v/>
      </c>
      <c r="BB408" s="101"/>
    </row>
    <row r="409" spans="1:54" ht="19.95" customHeight="1" x14ac:dyDescent="0.3">
      <c r="A409" s="98" t="str">
        <f>IF(B409="","",SUM(B$6:B409))</f>
        <v/>
      </c>
      <c r="B409" s="95" t="str">
        <f t="shared" si="255"/>
        <v/>
      </c>
      <c r="C409" s="16"/>
      <c r="D409" s="16"/>
      <c r="E409" s="15"/>
      <c r="F409" s="15"/>
      <c r="G409" s="15"/>
      <c r="H409" s="170"/>
      <c r="I409" s="72" t="str">
        <f t="shared" si="292"/>
        <v/>
      </c>
      <c r="J409" s="72" t="str">
        <f t="shared" si="292"/>
        <v/>
      </c>
      <c r="K409" s="72" t="str">
        <f t="shared" si="292"/>
        <v/>
      </c>
      <c r="L409" s="72" t="str">
        <f t="shared" si="292"/>
        <v/>
      </c>
      <c r="M409" s="81" t="str">
        <f t="shared" si="292"/>
        <v/>
      </c>
      <c r="N409" s="62" t="str">
        <f t="shared" si="256"/>
        <v/>
      </c>
      <c r="O409" s="62" t="str">
        <f>IF(N409="","",SUM(N$6:N409))</f>
        <v/>
      </c>
      <c r="P409" s="63" t="str">
        <f t="shared" si="257"/>
        <v/>
      </c>
      <c r="Q409" s="63" t="str">
        <f t="shared" si="258"/>
        <v/>
      </c>
      <c r="R409" s="79" t="str">
        <f t="shared" si="259"/>
        <v/>
      </c>
      <c r="S409" s="63" t="str">
        <f t="shared" si="260"/>
        <v/>
      </c>
      <c r="T409" s="82" t="str">
        <f t="shared" si="261"/>
        <v/>
      </c>
      <c r="U409" s="63" t="str">
        <f t="shared" si="262"/>
        <v/>
      </c>
      <c r="V409" s="64" t="str">
        <f t="shared" si="263"/>
        <v/>
      </c>
      <c r="W409" s="64" t="str">
        <f>IF(V409="","",SUM(V$6:V409))</f>
        <v/>
      </c>
      <c r="X409" s="65" t="str">
        <f t="shared" si="264"/>
        <v/>
      </c>
      <c r="Y409" s="65" t="str">
        <f t="shared" si="265"/>
        <v/>
      </c>
      <c r="Z409" s="65" t="str">
        <f t="shared" si="266"/>
        <v/>
      </c>
      <c r="AA409" s="65" t="str">
        <f t="shared" si="267"/>
        <v/>
      </c>
      <c r="AB409" s="65" t="str">
        <f t="shared" si="268"/>
        <v/>
      </c>
      <c r="AC409" s="65" t="str">
        <f t="shared" si="269"/>
        <v/>
      </c>
      <c r="AD409" s="66" t="str">
        <f t="shared" si="270"/>
        <v/>
      </c>
      <c r="AE409" s="66" t="str">
        <f>IF(AD409="","",SUM(AD$6:AD409))</f>
        <v/>
      </c>
      <c r="AF409" s="67" t="str">
        <f t="shared" si="271"/>
        <v/>
      </c>
      <c r="AG409" s="67" t="str">
        <f t="shared" si="272"/>
        <v/>
      </c>
      <c r="AH409" s="87" t="str">
        <f t="shared" si="273"/>
        <v/>
      </c>
      <c r="AI409" s="67" t="str">
        <f t="shared" si="274"/>
        <v/>
      </c>
      <c r="AJ409" s="67" t="str">
        <f t="shared" si="275"/>
        <v/>
      </c>
      <c r="AK409" s="67" t="str">
        <f t="shared" si="276"/>
        <v/>
      </c>
      <c r="AL409" s="68" t="str">
        <f t="shared" si="277"/>
        <v/>
      </c>
      <c r="AM409" s="68" t="str">
        <f>IF(AL409="","",SUM(AL$6:AL409))</f>
        <v/>
      </c>
      <c r="AN409" s="69" t="str">
        <f t="shared" si="278"/>
        <v/>
      </c>
      <c r="AO409" s="69" t="str">
        <f t="shared" si="279"/>
        <v/>
      </c>
      <c r="AP409" s="96" t="str">
        <f t="shared" si="280"/>
        <v/>
      </c>
      <c r="AQ409" s="69" t="str">
        <f t="shared" si="281"/>
        <v/>
      </c>
      <c r="AR409" s="69" t="str">
        <f t="shared" si="282"/>
        <v/>
      </c>
      <c r="AS409" s="69" t="str">
        <f t="shared" si="283"/>
        <v/>
      </c>
      <c r="AT409" s="70" t="str">
        <f t="shared" si="284"/>
        <v/>
      </c>
      <c r="AU409" s="70" t="str">
        <f>IF(AT409="","",SUM(AT$6:AT409))</f>
        <v/>
      </c>
      <c r="AV409" s="71" t="str">
        <f t="shared" si="285"/>
        <v/>
      </c>
      <c r="AW409" s="71" t="str">
        <f t="shared" si="286"/>
        <v/>
      </c>
      <c r="AX409" s="97" t="str">
        <f t="shared" si="287"/>
        <v/>
      </c>
      <c r="AY409" s="71" t="str">
        <f t="shared" si="288"/>
        <v/>
      </c>
      <c r="AZ409" s="71" t="str">
        <f t="shared" si="289"/>
        <v/>
      </c>
      <c r="BA409" s="180" t="str">
        <f t="shared" si="290"/>
        <v/>
      </c>
      <c r="BB409" s="101"/>
    </row>
    <row r="410" spans="1:54" ht="19.95" customHeight="1" x14ac:dyDescent="0.3">
      <c r="A410" s="98" t="str">
        <f>IF(B410="","",SUM(B$6:B410))</f>
        <v/>
      </c>
      <c r="B410" s="95" t="str">
        <f t="shared" si="255"/>
        <v/>
      </c>
      <c r="C410" s="16"/>
      <c r="D410" s="16"/>
      <c r="E410" s="15"/>
      <c r="F410" s="15"/>
      <c r="G410" s="15"/>
      <c r="H410" s="170"/>
      <c r="I410" s="72" t="str">
        <f t="shared" si="292"/>
        <v/>
      </c>
      <c r="J410" s="72" t="str">
        <f t="shared" si="292"/>
        <v/>
      </c>
      <c r="K410" s="72" t="str">
        <f t="shared" si="292"/>
        <v/>
      </c>
      <c r="L410" s="72" t="str">
        <f t="shared" si="292"/>
        <v/>
      </c>
      <c r="M410" s="81" t="str">
        <f t="shared" si="292"/>
        <v/>
      </c>
      <c r="N410" s="62" t="str">
        <f t="shared" si="256"/>
        <v/>
      </c>
      <c r="O410" s="62" t="str">
        <f>IF(N410="","",SUM(N$6:N410))</f>
        <v/>
      </c>
      <c r="P410" s="63" t="str">
        <f t="shared" si="257"/>
        <v/>
      </c>
      <c r="Q410" s="63" t="str">
        <f t="shared" si="258"/>
        <v/>
      </c>
      <c r="R410" s="79" t="str">
        <f t="shared" si="259"/>
        <v/>
      </c>
      <c r="S410" s="63" t="str">
        <f t="shared" si="260"/>
        <v/>
      </c>
      <c r="T410" s="82" t="str">
        <f t="shared" si="261"/>
        <v/>
      </c>
      <c r="U410" s="63" t="str">
        <f t="shared" si="262"/>
        <v/>
      </c>
      <c r="V410" s="64" t="str">
        <f t="shared" si="263"/>
        <v/>
      </c>
      <c r="W410" s="64" t="str">
        <f>IF(V410="","",SUM(V$6:V410))</f>
        <v/>
      </c>
      <c r="X410" s="65" t="str">
        <f t="shared" si="264"/>
        <v/>
      </c>
      <c r="Y410" s="65" t="str">
        <f t="shared" si="265"/>
        <v/>
      </c>
      <c r="Z410" s="65" t="str">
        <f t="shared" si="266"/>
        <v/>
      </c>
      <c r="AA410" s="65" t="str">
        <f t="shared" si="267"/>
        <v/>
      </c>
      <c r="AB410" s="65" t="str">
        <f t="shared" si="268"/>
        <v/>
      </c>
      <c r="AC410" s="65" t="str">
        <f t="shared" si="269"/>
        <v/>
      </c>
      <c r="AD410" s="66" t="str">
        <f t="shared" si="270"/>
        <v/>
      </c>
      <c r="AE410" s="66" t="str">
        <f>IF(AD410="","",SUM(AD$6:AD410))</f>
        <v/>
      </c>
      <c r="AF410" s="67" t="str">
        <f t="shared" si="271"/>
        <v/>
      </c>
      <c r="AG410" s="67" t="str">
        <f t="shared" si="272"/>
        <v/>
      </c>
      <c r="AH410" s="87" t="str">
        <f t="shared" si="273"/>
        <v/>
      </c>
      <c r="AI410" s="67" t="str">
        <f t="shared" si="274"/>
        <v/>
      </c>
      <c r="AJ410" s="67" t="str">
        <f t="shared" si="275"/>
        <v/>
      </c>
      <c r="AK410" s="67" t="str">
        <f t="shared" si="276"/>
        <v/>
      </c>
      <c r="AL410" s="68" t="str">
        <f t="shared" si="277"/>
        <v/>
      </c>
      <c r="AM410" s="68" t="str">
        <f>IF(AL410="","",SUM(AL$6:AL410))</f>
        <v/>
      </c>
      <c r="AN410" s="69" t="str">
        <f t="shared" si="278"/>
        <v/>
      </c>
      <c r="AO410" s="69" t="str">
        <f t="shared" si="279"/>
        <v/>
      </c>
      <c r="AP410" s="96" t="str">
        <f t="shared" si="280"/>
        <v/>
      </c>
      <c r="AQ410" s="69" t="str">
        <f t="shared" si="281"/>
        <v/>
      </c>
      <c r="AR410" s="69" t="str">
        <f t="shared" si="282"/>
        <v/>
      </c>
      <c r="AS410" s="69" t="str">
        <f t="shared" si="283"/>
        <v/>
      </c>
      <c r="AT410" s="70" t="str">
        <f t="shared" si="284"/>
        <v/>
      </c>
      <c r="AU410" s="70" t="str">
        <f>IF(AT410="","",SUM(AT$6:AT410))</f>
        <v/>
      </c>
      <c r="AV410" s="71" t="str">
        <f t="shared" si="285"/>
        <v/>
      </c>
      <c r="AW410" s="71" t="str">
        <f t="shared" si="286"/>
        <v/>
      </c>
      <c r="AX410" s="97" t="str">
        <f t="shared" si="287"/>
        <v/>
      </c>
      <c r="AY410" s="71" t="str">
        <f t="shared" si="288"/>
        <v/>
      </c>
      <c r="AZ410" s="71" t="str">
        <f t="shared" si="289"/>
        <v/>
      </c>
      <c r="BA410" s="180" t="str">
        <f t="shared" si="290"/>
        <v/>
      </c>
      <c r="BB410" s="101"/>
    </row>
    <row r="411" spans="1:54" ht="19.95" customHeight="1" x14ac:dyDescent="0.3">
      <c r="A411" s="98" t="str">
        <f>IF(B411="","",SUM(B$6:B411))</f>
        <v/>
      </c>
      <c r="B411" s="95" t="str">
        <f t="shared" si="255"/>
        <v/>
      </c>
      <c r="C411" s="16"/>
      <c r="D411" s="16"/>
      <c r="E411" s="15"/>
      <c r="F411" s="15"/>
      <c r="G411" s="15"/>
      <c r="H411" s="170"/>
      <c r="I411" s="72" t="str">
        <f t="shared" si="292"/>
        <v/>
      </c>
      <c r="J411" s="72" t="str">
        <f t="shared" si="292"/>
        <v/>
      </c>
      <c r="K411" s="72" t="str">
        <f t="shared" si="292"/>
        <v/>
      </c>
      <c r="L411" s="72" t="str">
        <f t="shared" si="292"/>
        <v/>
      </c>
      <c r="M411" s="81" t="str">
        <f t="shared" si="292"/>
        <v/>
      </c>
      <c r="N411" s="62" t="str">
        <f t="shared" si="256"/>
        <v/>
      </c>
      <c r="O411" s="62" t="str">
        <f>IF(N411="","",SUM(N$6:N411))</f>
        <v/>
      </c>
      <c r="P411" s="63" t="str">
        <f t="shared" si="257"/>
        <v/>
      </c>
      <c r="Q411" s="63" t="str">
        <f t="shared" si="258"/>
        <v/>
      </c>
      <c r="R411" s="79" t="str">
        <f t="shared" si="259"/>
        <v/>
      </c>
      <c r="S411" s="63" t="str">
        <f t="shared" si="260"/>
        <v/>
      </c>
      <c r="T411" s="82" t="str">
        <f t="shared" si="261"/>
        <v/>
      </c>
      <c r="U411" s="63" t="str">
        <f t="shared" si="262"/>
        <v/>
      </c>
      <c r="V411" s="64" t="str">
        <f t="shared" si="263"/>
        <v/>
      </c>
      <c r="W411" s="64" t="str">
        <f>IF(V411="","",SUM(V$6:V411))</f>
        <v/>
      </c>
      <c r="X411" s="65" t="str">
        <f t="shared" si="264"/>
        <v/>
      </c>
      <c r="Y411" s="65" t="str">
        <f t="shared" si="265"/>
        <v/>
      </c>
      <c r="Z411" s="65" t="str">
        <f t="shared" si="266"/>
        <v/>
      </c>
      <c r="AA411" s="65" t="str">
        <f t="shared" si="267"/>
        <v/>
      </c>
      <c r="AB411" s="65" t="str">
        <f t="shared" si="268"/>
        <v/>
      </c>
      <c r="AC411" s="65" t="str">
        <f t="shared" si="269"/>
        <v/>
      </c>
      <c r="AD411" s="66" t="str">
        <f t="shared" si="270"/>
        <v/>
      </c>
      <c r="AE411" s="66" t="str">
        <f>IF(AD411="","",SUM(AD$6:AD411))</f>
        <v/>
      </c>
      <c r="AF411" s="67" t="str">
        <f t="shared" si="271"/>
        <v/>
      </c>
      <c r="AG411" s="67" t="str">
        <f t="shared" si="272"/>
        <v/>
      </c>
      <c r="AH411" s="87" t="str">
        <f t="shared" si="273"/>
        <v/>
      </c>
      <c r="AI411" s="67" t="str">
        <f t="shared" si="274"/>
        <v/>
      </c>
      <c r="AJ411" s="67" t="str">
        <f t="shared" si="275"/>
        <v/>
      </c>
      <c r="AK411" s="67" t="str">
        <f t="shared" si="276"/>
        <v/>
      </c>
      <c r="AL411" s="68" t="str">
        <f t="shared" si="277"/>
        <v/>
      </c>
      <c r="AM411" s="68" t="str">
        <f>IF(AL411="","",SUM(AL$6:AL411))</f>
        <v/>
      </c>
      <c r="AN411" s="69" t="str">
        <f t="shared" si="278"/>
        <v/>
      </c>
      <c r="AO411" s="69" t="str">
        <f t="shared" si="279"/>
        <v/>
      </c>
      <c r="AP411" s="96" t="str">
        <f t="shared" si="280"/>
        <v/>
      </c>
      <c r="AQ411" s="69" t="str">
        <f t="shared" si="281"/>
        <v/>
      </c>
      <c r="AR411" s="69" t="str">
        <f t="shared" si="282"/>
        <v/>
      </c>
      <c r="AS411" s="69" t="str">
        <f t="shared" si="283"/>
        <v/>
      </c>
      <c r="AT411" s="70" t="str">
        <f t="shared" si="284"/>
        <v/>
      </c>
      <c r="AU411" s="70" t="str">
        <f>IF(AT411="","",SUM(AT$6:AT411))</f>
        <v/>
      </c>
      <c r="AV411" s="71" t="str">
        <f t="shared" si="285"/>
        <v/>
      </c>
      <c r="AW411" s="71" t="str">
        <f t="shared" si="286"/>
        <v/>
      </c>
      <c r="AX411" s="97" t="str">
        <f t="shared" si="287"/>
        <v/>
      </c>
      <c r="AY411" s="71" t="str">
        <f t="shared" si="288"/>
        <v/>
      </c>
      <c r="AZ411" s="71" t="str">
        <f t="shared" si="289"/>
        <v/>
      </c>
      <c r="BA411" s="180" t="str">
        <f t="shared" si="290"/>
        <v/>
      </c>
      <c r="BB411" s="101"/>
    </row>
    <row r="412" spans="1:54" ht="19.95" customHeight="1" x14ac:dyDescent="0.3">
      <c r="A412" s="98" t="str">
        <f>IF(B412="","",SUM(B$6:B412))</f>
        <v/>
      </c>
      <c r="B412" s="95" t="str">
        <f t="shared" si="255"/>
        <v/>
      </c>
      <c r="C412" s="16"/>
      <c r="D412" s="16"/>
      <c r="E412" s="15"/>
      <c r="F412" s="15"/>
      <c r="G412" s="15"/>
      <c r="H412" s="170"/>
      <c r="I412" s="72" t="str">
        <f t="shared" si="292"/>
        <v/>
      </c>
      <c r="J412" s="72" t="str">
        <f t="shared" si="292"/>
        <v/>
      </c>
      <c r="K412" s="72" t="str">
        <f t="shared" si="292"/>
        <v/>
      </c>
      <c r="L412" s="72" t="str">
        <f t="shared" si="292"/>
        <v/>
      </c>
      <c r="M412" s="81" t="str">
        <f t="shared" si="292"/>
        <v/>
      </c>
      <c r="N412" s="62" t="str">
        <f t="shared" si="256"/>
        <v/>
      </c>
      <c r="O412" s="62" t="str">
        <f>IF(N412="","",SUM(N$6:N412))</f>
        <v/>
      </c>
      <c r="P412" s="63" t="str">
        <f t="shared" si="257"/>
        <v/>
      </c>
      <c r="Q412" s="63" t="str">
        <f t="shared" si="258"/>
        <v/>
      </c>
      <c r="R412" s="79" t="str">
        <f t="shared" si="259"/>
        <v/>
      </c>
      <c r="S412" s="63" t="str">
        <f t="shared" si="260"/>
        <v/>
      </c>
      <c r="T412" s="82" t="str">
        <f t="shared" si="261"/>
        <v/>
      </c>
      <c r="U412" s="63" t="str">
        <f t="shared" si="262"/>
        <v/>
      </c>
      <c r="V412" s="64" t="str">
        <f t="shared" si="263"/>
        <v/>
      </c>
      <c r="W412" s="64" t="str">
        <f>IF(V412="","",SUM(V$6:V412))</f>
        <v/>
      </c>
      <c r="X412" s="65" t="str">
        <f t="shared" si="264"/>
        <v/>
      </c>
      <c r="Y412" s="65" t="str">
        <f t="shared" si="265"/>
        <v/>
      </c>
      <c r="Z412" s="65" t="str">
        <f t="shared" si="266"/>
        <v/>
      </c>
      <c r="AA412" s="65" t="str">
        <f t="shared" si="267"/>
        <v/>
      </c>
      <c r="AB412" s="65" t="str">
        <f t="shared" si="268"/>
        <v/>
      </c>
      <c r="AC412" s="65" t="str">
        <f t="shared" si="269"/>
        <v/>
      </c>
      <c r="AD412" s="66" t="str">
        <f t="shared" si="270"/>
        <v/>
      </c>
      <c r="AE412" s="66" t="str">
        <f>IF(AD412="","",SUM(AD$6:AD412))</f>
        <v/>
      </c>
      <c r="AF412" s="67" t="str">
        <f t="shared" si="271"/>
        <v/>
      </c>
      <c r="AG412" s="67" t="str">
        <f t="shared" si="272"/>
        <v/>
      </c>
      <c r="AH412" s="87" t="str">
        <f t="shared" si="273"/>
        <v/>
      </c>
      <c r="AI412" s="67" t="str">
        <f t="shared" si="274"/>
        <v/>
      </c>
      <c r="AJ412" s="67" t="str">
        <f t="shared" si="275"/>
        <v/>
      </c>
      <c r="AK412" s="67" t="str">
        <f t="shared" si="276"/>
        <v/>
      </c>
      <c r="AL412" s="68" t="str">
        <f t="shared" si="277"/>
        <v/>
      </c>
      <c r="AM412" s="68" t="str">
        <f>IF(AL412="","",SUM(AL$6:AL412))</f>
        <v/>
      </c>
      <c r="AN412" s="69" t="str">
        <f t="shared" si="278"/>
        <v/>
      </c>
      <c r="AO412" s="69" t="str">
        <f t="shared" si="279"/>
        <v/>
      </c>
      <c r="AP412" s="96" t="str">
        <f t="shared" si="280"/>
        <v/>
      </c>
      <c r="AQ412" s="69" t="str">
        <f t="shared" si="281"/>
        <v/>
      </c>
      <c r="AR412" s="69" t="str">
        <f t="shared" si="282"/>
        <v/>
      </c>
      <c r="AS412" s="69" t="str">
        <f t="shared" si="283"/>
        <v/>
      </c>
      <c r="AT412" s="70" t="str">
        <f t="shared" si="284"/>
        <v/>
      </c>
      <c r="AU412" s="70" t="str">
        <f>IF(AT412="","",SUM(AT$6:AT412))</f>
        <v/>
      </c>
      <c r="AV412" s="71" t="str">
        <f t="shared" si="285"/>
        <v/>
      </c>
      <c r="AW412" s="71" t="str">
        <f t="shared" si="286"/>
        <v/>
      </c>
      <c r="AX412" s="97" t="str">
        <f t="shared" si="287"/>
        <v/>
      </c>
      <c r="AY412" s="71" t="str">
        <f t="shared" si="288"/>
        <v/>
      </c>
      <c r="AZ412" s="71" t="str">
        <f t="shared" si="289"/>
        <v/>
      </c>
      <c r="BA412" s="180" t="str">
        <f t="shared" si="290"/>
        <v/>
      </c>
      <c r="BB412" s="101"/>
    </row>
    <row r="413" spans="1:54" ht="19.95" customHeight="1" x14ac:dyDescent="0.3">
      <c r="A413" s="98" t="str">
        <f>IF(B413="","",SUM(B$6:B413))</f>
        <v/>
      </c>
      <c r="B413" s="95" t="str">
        <f t="shared" si="255"/>
        <v/>
      </c>
      <c r="C413" s="16"/>
      <c r="D413" s="16"/>
      <c r="E413" s="15"/>
      <c r="F413" s="15"/>
      <c r="G413" s="15"/>
      <c r="H413" s="170"/>
      <c r="I413" s="72" t="str">
        <f t="shared" si="292"/>
        <v/>
      </c>
      <c r="J413" s="72" t="str">
        <f t="shared" si="292"/>
        <v/>
      </c>
      <c r="K413" s="72" t="str">
        <f t="shared" si="292"/>
        <v/>
      </c>
      <c r="L413" s="72" t="str">
        <f t="shared" si="292"/>
        <v/>
      </c>
      <c r="M413" s="81" t="str">
        <f t="shared" si="292"/>
        <v/>
      </c>
      <c r="N413" s="62" t="str">
        <f t="shared" si="256"/>
        <v/>
      </c>
      <c r="O413" s="62" t="str">
        <f>IF(N413="","",SUM(N$6:N413))</f>
        <v/>
      </c>
      <c r="P413" s="63" t="str">
        <f t="shared" si="257"/>
        <v/>
      </c>
      <c r="Q413" s="63" t="str">
        <f t="shared" si="258"/>
        <v/>
      </c>
      <c r="R413" s="79" t="str">
        <f t="shared" si="259"/>
        <v/>
      </c>
      <c r="S413" s="63" t="str">
        <f t="shared" si="260"/>
        <v/>
      </c>
      <c r="T413" s="82" t="str">
        <f t="shared" si="261"/>
        <v/>
      </c>
      <c r="U413" s="63" t="str">
        <f t="shared" si="262"/>
        <v/>
      </c>
      <c r="V413" s="64" t="str">
        <f t="shared" si="263"/>
        <v/>
      </c>
      <c r="W413" s="64" t="str">
        <f>IF(V413="","",SUM(V$6:V413))</f>
        <v/>
      </c>
      <c r="X413" s="65" t="str">
        <f t="shared" si="264"/>
        <v/>
      </c>
      <c r="Y413" s="65" t="str">
        <f t="shared" si="265"/>
        <v/>
      </c>
      <c r="Z413" s="65" t="str">
        <f t="shared" si="266"/>
        <v/>
      </c>
      <c r="AA413" s="65" t="str">
        <f t="shared" si="267"/>
        <v/>
      </c>
      <c r="AB413" s="65" t="str">
        <f t="shared" si="268"/>
        <v/>
      </c>
      <c r="AC413" s="65" t="str">
        <f t="shared" si="269"/>
        <v/>
      </c>
      <c r="AD413" s="66" t="str">
        <f t="shared" si="270"/>
        <v/>
      </c>
      <c r="AE413" s="66" t="str">
        <f>IF(AD413="","",SUM(AD$6:AD413))</f>
        <v/>
      </c>
      <c r="AF413" s="67" t="str">
        <f t="shared" si="271"/>
        <v/>
      </c>
      <c r="AG413" s="67" t="str">
        <f t="shared" si="272"/>
        <v/>
      </c>
      <c r="AH413" s="87" t="str">
        <f t="shared" si="273"/>
        <v/>
      </c>
      <c r="AI413" s="67" t="str">
        <f t="shared" si="274"/>
        <v/>
      </c>
      <c r="AJ413" s="67" t="str">
        <f t="shared" si="275"/>
        <v/>
      </c>
      <c r="AK413" s="67" t="str">
        <f t="shared" si="276"/>
        <v/>
      </c>
      <c r="AL413" s="68" t="str">
        <f t="shared" si="277"/>
        <v/>
      </c>
      <c r="AM413" s="68" t="str">
        <f>IF(AL413="","",SUM(AL$6:AL413))</f>
        <v/>
      </c>
      <c r="AN413" s="69" t="str">
        <f t="shared" si="278"/>
        <v/>
      </c>
      <c r="AO413" s="69" t="str">
        <f t="shared" si="279"/>
        <v/>
      </c>
      <c r="AP413" s="96" t="str">
        <f t="shared" si="280"/>
        <v/>
      </c>
      <c r="AQ413" s="69" t="str">
        <f t="shared" si="281"/>
        <v/>
      </c>
      <c r="AR413" s="69" t="str">
        <f t="shared" si="282"/>
        <v/>
      </c>
      <c r="AS413" s="69" t="str">
        <f t="shared" si="283"/>
        <v/>
      </c>
      <c r="AT413" s="70" t="str">
        <f t="shared" si="284"/>
        <v/>
      </c>
      <c r="AU413" s="70" t="str">
        <f>IF(AT413="","",SUM(AT$6:AT413))</f>
        <v/>
      </c>
      <c r="AV413" s="71" t="str">
        <f t="shared" si="285"/>
        <v/>
      </c>
      <c r="AW413" s="71" t="str">
        <f t="shared" si="286"/>
        <v/>
      </c>
      <c r="AX413" s="97" t="str">
        <f t="shared" si="287"/>
        <v/>
      </c>
      <c r="AY413" s="71" t="str">
        <f t="shared" si="288"/>
        <v/>
      </c>
      <c r="AZ413" s="71" t="str">
        <f t="shared" si="289"/>
        <v/>
      </c>
      <c r="BA413" s="180" t="str">
        <f t="shared" si="290"/>
        <v/>
      </c>
      <c r="BB413" s="101"/>
    </row>
    <row r="414" spans="1:54" ht="19.95" customHeight="1" x14ac:dyDescent="0.3">
      <c r="A414" s="98" t="str">
        <f>IF(B414="","",SUM(B$6:B414))</f>
        <v/>
      </c>
      <c r="B414" s="95" t="str">
        <f t="shared" si="255"/>
        <v/>
      </c>
      <c r="C414" s="16"/>
      <c r="D414" s="16"/>
      <c r="E414" s="15"/>
      <c r="F414" s="15"/>
      <c r="G414" s="15"/>
      <c r="H414" s="170"/>
      <c r="I414" s="72" t="str">
        <f t="shared" si="292"/>
        <v/>
      </c>
      <c r="J414" s="72" t="str">
        <f t="shared" si="292"/>
        <v/>
      </c>
      <c r="K414" s="72" t="str">
        <f t="shared" si="292"/>
        <v/>
      </c>
      <c r="L414" s="72" t="str">
        <f t="shared" si="292"/>
        <v/>
      </c>
      <c r="M414" s="81" t="str">
        <f t="shared" si="292"/>
        <v/>
      </c>
      <c r="N414" s="62" t="str">
        <f t="shared" si="256"/>
        <v/>
      </c>
      <c r="O414" s="62" t="str">
        <f>IF(N414="","",SUM(N$6:N414))</f>
        <v/>
      </c>
      <c r="P414" s="63" t="str">
        <f t="shared" si="257"/>
        <v/>
      </c>
      <c r="Q414" s="63" t="str">
        <f t="shared" si="258"/>
        <v/>
      </c>
      <c r="R414" s="79" t="str">
        <f t="shared" si="259"/>
        <v/>
      </c>
      <c r="S414" s="63" t="str">
        <f t="shared" si="260"/>
        <v/>
      </c>
      <c r="T414" s="82" t="str">
        <f t="shared" si="261"/>
        <v/>
      </c>
      <c r="U414" s="63" t="str">
        <f t="shared" si="262"/>
        <v/>
      </c>
      <c r="V414" s="64" t="str">
        <f t="shared" si="263"/>
        <v/>
      </c>
      <c r="W414" s="64" t="str">
        <f>IF(V414="","",SUM(V$6:V414))</f>
        <v/>
      </c>
      <c r="X414" s="65" t="str">
        <f t="shared" si="264"/>
        <v/>
      </c>
      <c r="Y414" s="65" t="str">
        <f t="shared" si="265"/>
        <v/>
      </c>
      <c r="Z414" s="65" t="str">
        <f t="shared" si="266"/>
        <v/>
      </c>
      <c r="AA414" s="65" t="str">
        <f t="shared" si="267"/>
        <v/>
      </c>
      <c r="AB414" s="65" t="str">
        <f t="shared" si="268"/>
        <v/>
      </c>
      <c r="AC414" s="65" t="str">
        <f t="shared" si="269"/>
        <v/>
      </c>
      <c r="AD414" s="66" t="str">
        <f t="shared" si="270"/>
        <v/>
      </c>
      <c r="AE414" s="66" t="str">
        <f>IF(AD414="","",SUM(AD$6:AD414))</f>
        <v/>
      </c>
      <c r="AF414" s="67" t="str">
        <f t="shared" si="271"/>
        <v/>
      </c>
      <c r="AG414" s="67" t="str">
        <f t="shared" si="272"/>
        <v/>
      </c>
      <c r="AH414" s="87" t="str">
        <f t="shared" si="273"/>
        <v/>
      </c>
      <c r="AI414" s="67" t="str">
        <f t="shared" si="274"/>
        <v/>
      </c>
      <c r="AJ414" s="67" t="str">
        <f t="shared" si="275"/>
        <v/>
      </c>
      <c r="AK414" s="67" t="str">
        <f t="shared" si="276"/>
        <v/>
      </c>
      <c r="AL414" s="68" t="str">
        <f t="shared" si="277"/>
        <v/>
      </c>
      <c r="AM414" s="68" t="str">
        <f>IF(AL414="","",SUM(AL$6:AL414))</f>
        <v/>
      </c>
      <c r="AN414" s="69" t="str">
        <f t="shared" si="278"/>
        <v/>
      </c>
      <c r="AO414" s="69" t="str">
        <f t="shared" si="279"/>
        <v/>
      </c>
      <c r="AP414" s="96" t="str">
        <f t="shared" si="280"/>
        <v/>
      </c>
      <c r="AQ414" s="69" t="str">
        <f t="shared" si="281"/>
        <v/>
      </c>
      <c r="AR414" s="69" t="str">
        <f t="shared" si="282"/>
        <v/>
      </c>
      <c r="AS414" s="69" t="str">
        <f t="shared" si="283"/>
        <v/>
      </c>
      <c r="AT414" s="70" t="str">
        <f t="shared" si="284"/>
        <v/>
      </c>
      <c r="AU414" s="70" t="str">
        <f>IF(AT414="","",SUM(AT$6:AT414))</f>
        <v/>
      </c>
      <c r="AV414" s="71" t="str">
        <f t="shared" si="285"/>
        <v/>
      </c>
      <c r="AW414" s="71" t="str">
        <f t="shared" si="286"/>
        <v/>
      </c>
      <c r="AX414" s="97" t="str">
        <f t="shared" si="287"/>
        <v/>
      </c>
      <c r="AY414" s="71" t="str">
        <f t="shared" si="288"/>
        <v/>
      </c>
      <c r="AZ414" s="71" t="str">
        <f t="shared" si="289"/>
        <v/>
      </c>
      <c r="BA414" s="180" t="str">
        <f t="shared" si="290"/>
        <v/>
      </c>
      <c r="BB414" s="101"/>
    </row>
    <row r="415" spans="1:54" ht="19.95" customHeight="1" x14ac:dyDescent="0.3">
      <c r="A415" s="98" t="str">
        <f>IF(B415="","",SUM(B$6:B415))</f>
        <v/>
      </c>
      <c r="B415" s="95" t="str">
        <f t="shared" si="255"/>
        <v/>
      </c>
      <c r="C415" s="16"/>
      <c r="D415" s="16"/>
      <c r="E415" s="15"/>
      <c r="F415" s="15"/>
      <c r="G415" s="15"/>
      <c r="H415" s="170"/>
      <c r="I415" s="72" t="str">
        <f t="shared" si="292"/>
        <v/>
      </c>
      <c r="J415" s="72" t="str">
        <f t="shared" si="292"/>
        <v/>
      </c>
      <c r="K415" s="72" t="str">
        <f t="shared" si="292"/>
        <v/>
      </c>
      <c r="L415" s="72" t="str">
        <f t="shared" si="292"/>
        <v/>
      </c>
      <c r="M415" s="81" t="str">
        <f t="shared" si="292"/>
        <v/>
      </c>
      <c r="N415" s="62" t="str">
        <f t="shared" si="256"/>
        <v/>
      </c>
      <c r="O415" s="62" t="str">
        <f>IF(N415="","",SUM(N$6:N415))</f>
        <v/>
      </c>
      <c r="P415" s="63" t="str">
        <f t="shared" si="257"/>
        <v/>
      </c>
      <c r="Q415" s="63" t="str">
        <f t="shared" si="258"/>
        <v/>
      </c>
      <c r="R415" s="79" t="str">
        <f t="shared" si="259"/>
        <v/>
      </c>
      <c r="S415" s="63" t="str">
        <f t="shared" si="260"/>
        <v/>
      </c>
      <c r="T415" s="82" t="str">
        <f t="shared" si="261"/>
        <v/>
      </c>
      <c r="U415" s="63" t="str">
        <f t="shared" si="262"/>
        <v/>
      </c>
      <c r="V415" s="64" t="str">
        <f t="shared" si="263"/>
        <v/>
      </c>
      <c r="W415" s="64" t="str">
        <f>IF(V415="","",SUM(V$6:V415))</f>
        <v/>
      </c>
      <c r="X415" s="65" t="str">
        <f t="shared" si="264"/>
        <v/>
      </c>
      <c r="Y415" s="65" t="str">
        <f t="shared" si="265"/>
        <v/>
      </c>
      <c r="Z415" s="65" t="str">
        <f t="shared" si="266"/>
        <v/>
      </c>
      <c r="AA415" s="65" t="str">
        <f t="shared" si="267"/>
        <v/>
      </c>
      <c r="AB415" s="65" t="str">
        <f t="shared" si="268"/>
        <v/>
      </c>
      <c r="AC415" s="65" t="str">
        <f t="shared" si="269"/>
        <v/>
      </c>
      <c r="AD415" s="66" t="str">
        <f t="shared" si="270"/>
        <v/>
      </c>
      <c r="AE415" s="66" t="str">
        <f>IF(AD415="","",SUM(AD$6:AD415))</f>
        <v/>
      </c>
      <c r="AF415" s="67" t="str">
        <f t="shared" si="271"/>
        <v/>
      </c>
      <c r="AG415" s="67" t="str">
        <f t="shared" si="272"/>
        <v/>
      </c>
      <c r="AH415" s="87" t="str">
        <f t="shared" si="273"/>
        <v/>
      </c>
      <c r="AI415" s="67" t="str">
        <f t="shared" si="274"/>
        <v/>
      </c>
      <c r="AJ415" s="67" t="str">
        <f t="shared" si="275"/>
        <v/>
      </c>
      <c r="AK415" s="67" t="str">
        <f t="shared" si="276"/>
        <v/>
      </c>
      <c r="AL415" s="68" t="str">
        <f t="shared" si="277"/>
        <v/>
      </c>
      <c r="AM415" s="68" t="str">
        <f>IF(AL415="","",SUM(AL$6:AL415))</f>
        <v/>
      </c>
      <c r="AN415" s="69" t="str">
        <f t="shared" si="278"/>
        <v/>
      </c>
      <c r="AO415" s="69" t="str">
        <f t="shared" si="279"/>
        <v/>
      </c>
      <c r="AP415" s="96" t="str">
        <f t="shared" si="280"/>
        <v/>
      </c>
      <c r="AQ415" s="69" t="str">
        <f t="shared" si="281"/>
        <v/>
      </c>
      <c r="AR415" s="69" t="str">
        <f t="shared" si="282"/>
        <v/>
      </c>
      <c r="AS415" s="69" t="str">
        <f t="shared" si="283"/>
        <v/>
      </c>
      <c r="AT415" s="70" t="str">
        <f t="shared" si="284"/>
        <v/>
      </c>
      <c r="AU415" s="70" t="str">
        <f>IF(AT415="","",SUM(AT$6:AT415))</f>
        <v/>
      </c>
      <c r="AV415" s="71" t="str">
        <f t="shared" si="285"/>
        <v/>
      </c>
      <c r="AW415" s="71" t="str">
        <f t="shared" si="286"/>
        <v/>
      </c>
      <c r="AX415" s="97" t="str">
        <f t="shared" si="287"/>
        <v/>
      </c>
      <c r="AY415" s="71" t="str">
        <f t="shared" si="288"/>
        <v/>
      </c>
      <c r="AZ415" s="71" t="str">
        <f t="shared" si="289"/>
        <v/>
      </c>
      <c r="BA415" s="180" t="str">
        <f t="shared" si="290"/>
        <v/>
      </c>
      <c r="BB415" s="101"/>
    </row>
    <row r="416" spans="1:54" ht="19.95" customHeight="1" x14ac:dyDescent="0.3">
      <c r="A416" s="98" t="str">
        <f>IF(B416="","",SUM(B$6:B416))</f>
        <v/>
      </c>
      <c r="B416" s="95" t="str">
        <f t="shared" si="255"/>
        <v/>
      </c>
      <c r="C416" s="16"/>
      <c r="D416" s="16"/>
      <c r="E416" s="15"/>
      <c r="F416" s="15"/>
      <c r="G416" s="15"/>
      <c r="H416" s="170"/>
      <c r="I416" s="72" t="str">
        <f t="shared" ref="I416:M425" si="293">IF($D416=I$5,"TRUE","")</f>
        <v/>
      </c>
      <c r="J416" s="72" t="str">
        <f t="shared" si="293"/>
        <v/>
      </c>
      <c r="K416" s="72" t="str">
        <f t="shared" si="293"/>
        <v/>
      </c>
      <c r="L416" s="72" t="str">
        <f t="shared" si="293"/>
        <v/>
      </c>
      <c r="M416" s="81" t="str">
        <f t="shared" si="293"/>
        <v/>
      </c>
      <c r="N416" s="62" t="str">
        <f t="shared" si="256"/>
        <v/>
      </c>
      <c r="O416" s="62" t="str">
        <f>IF(N416="","",SUM(N$6:N416))</f>
        <v/>
      </c>
      <c r="P416" s="63" t="str">
        <f t="shared" si="257"/>
        <v/>
      </c>
      <c r="Q416" s="63" t="str">
        <f t="shared" si="258"/>
        <v/>
      </c>
      <c r="R416" s="79" t="str">
        <f t="shared" si="259"/>
        <v/>
      </c>
      <c r="S416" s="63" t="str">
        <f t="shared" si="260"/>
        <v/>
      </c>
      <c r="T416" s="82" t="str">
        <f t="shared" si="261"/>
        <v/>
      </c>
      <c r="U416" s="63" t="str">
        <f t="shared" si="262"/>
        <v/>
      </c>
      <c r="V416" s="64" t="str">
        <f t="shared" si="263"/>
        <v/>
      </c>
      <c r="W416" s="64" t="str">
        <f>IF(V416="","",SUM(V$6:V416))</f>
        <v/>
      </c>
      <c r="X416" s="65" t="str">
        <f t="shared" si="264"/>
        <v/>
      </c>
      <c r="Y416" s="65" t="str">
        <f t="shared" si="265"/>
        <v/>
      </c>
      <c r="Z416" s="65" t="str">
        <f t="shared" si="266"/>
        <v/>
      </c>
      <c r="AA416" s="65" t="str">
        <f t="shared" si="267"/>
        <v/>
      </c>
      <c r="AB416" s="65" t="str">
        <f t="shared" si="268"/>
        <v/>
      </c>
      <c r="AC416" s="65" t="str">
        <f t="shared" si="269"/>
        <v/>
      </c>
      <c r="AD416" s="66" t="str">
        <f t="shared" si="270"/>
        <v/>
      </c>
      <c r="AE416" s="66" t="str">
        <f>IF(AD416="","",SUM(AD$6:AD416))</f>
        <v/>
      </c>
      <c r="AF416" s="67" t="str">
        <f t="shared" si="271"/>
        <v/>
      </c>
      <c r="AG416" s="67" t="str">
        <f t="shared" si="272"/>
        <v/>
      </c>
      <c r="AH416" s="87" t="str">
        <f t="shared" si="273"/>
        <v/>
      </c>
      <c r="AI416" s="67" t="str">
        <f t="shared" si="274"/>
        <v/>
      </c>
      <c r="AJ416" s="67" t="str">
        <f t="shared" si="275"/>
        <v/>
      </c>
      <c r="AK416" s="67" t="str">
        <f t="shared" si="276"/>
        <v/>
      </c>
      <c r="AL416" s="68" t="str">
        <f t="shared" si="277"/>
        <v/>
      </c>
      <c r="AM416" s="68" t="str">
        <f>IF(AL416="","",SUM(AL$6:AL416))</f>
        <v/>
      </c>
      <c r="AN416" s="69" t="str">
        <f t="shared" si="278"/>
        <v/>
      </c>
      <c r="AO416" s="69" t="str">
        <f t="shared" si="279"/>
        <v/>
      </c>
      <c r="AP416" s="96" t="str">
        <f t="shared" si="280"/>
        <v/>
      </c>
      <c r="AQ416" s="69" t="str">
        <f t="shared" si="281"/>
        <v/>
      </c>
      <c r="AR416" s="69" t="str">
        <f t="shared" si="282"/>
        <v/>
      </c>
      <c r="AS416" s="69" t="str">
        <f t="shared" si="283"/>
        <v/>
      </c>
      <c r="AT416" s="70" t="str">
        <f t="shared" si="284"/>
        <v/>
      </c>
      <c r="AU416" s="70" t="str">
        <f>IF(AT416="","",SUM(AT$6:AT416))</f>
        <v/>
      </c>
      <c r="AV416" s="71" t="str">
        <f t="shared" si="285"/>
        <v/>
      </c>
      <c r="AW416" s="71" t="str">
        <f t="shared" si="286"/>
        <v/>
      </c>
      <c r="AX416" s="97" t="str">
        <f t="shared" si="287"/>
        <v/>
      </c>
      <c r="AY416" s="71" t="str">
        <f t="shared" si="288"/>
        <v/>
      </c>
      <c r="AZ416" s="71" t="str">
        <f t="shared" si="289"/>
        <v/>
      </c>
      <c r="BA416" s="180" t="str">
        <f t="shared" si="290"/>
        <v/>
      </c>
      <c r="BB416" s="101"/>
    </row>
    <row r="417" spans="1:54" ht="19.95" customHeight="1" x14ac:dyDescent="0.3">
      <c r="A417" s="98" t="str">
        <f>IF(B417="","",SUM(B$6:B417))</f>
        <v/>
      </c>
      <c r="B417" s="95" t="str">
        <f t="shared" si="255"/>
        <v/>
      </c>
      <c r="C417" s="16"/>
      <c r="D417" s="16"/>
      <c r="E417" s="15"/>
      <c r="F417" s="15"/>
      <c r="G417" s="15"/>
      <c r="H417" s="170"/>
      <c r="I417" s="72" t="str">
        <f t="shared" si="293"/>
        <v/>
      </c>
      <c r="J417" s="72" t="str">
        <f t="shared" si="293"/>
        <v/>
      </c>
      <c r="K417" s="72" t="str">
        <f t="shared" si="293"/>
        <v/>
      </c>
      <c r="L417" s="72" t="str">
        <f t="shared" si="293"/>
        <v/>
      </c>
      <c r="M417" s="81" t="str">
        <f t="shared" si="293"/>
        <v/>
      </c>
      <c r="N417" s="62" t="str">
        <f t="shared" si="256"/>
        <v/>
      </c>
      <c r="O417" s="62" t="str">
        <f>IF(N417="","",SUM(N$6:N417))</f>
        <v/>
      </c>
      <c r="P417" s="63" t="str">
        <f t="shared" si="257"/>
        <v/>
      </c>
      <c r="Q417" s="63" t="str">
        <f t="shared" si="258"/>
        <v/>
      </c>
      <c r="R417" s="79" t="str">
        <f t="shared" si="259"/>
        <v/>
      </c>
      <c r="S417" s="63" t="str">
        <f t="shared" si="260"/>
        <v/>
      </c>
      <c r="T417" s="82" t="str">
        <f t="shared" si="261"/>
        <v/>
      </c>
      <c r="U417" s="63" t="str">
        <f t="shared" si="262"/>
        <v/>
      </c>
      <c r="V417" s="64" t="str">
        <f t="shared" si="263"/>
        <v/>
      </c>
      <c r="W417" s="64" t="str">
        <f>IF(V417="","",SUM(V$6:V417))</f>
        <v/>
      </c>
      <c r="X417" s="65" t="str">
        <f t="shared" si="264"/>
        <v/>
      </c>
      <c r="Y417" s="65" t="str">
        <f t="shared" si="265"/>
        <v/>
      </c>
      <c r="Z417" s="65" t="str">
        <f t="shared" si="266"/>
        <v/>
      </c>
      <c r="AA417" s="65" t="str">
        <f t="shared" si="267"/>
        <v/>
      </c>
      <c r="AB417" s="65" t="str">
        <f t="shared" si="268"/>
        <v/>
      </c>
      <c r="AC417" s="65" t="str">
        <f t="shared" si="269"/>
        <v/>
      </c>
      <c r="AD417" s="66" t="str">
        <f t="shared" si="270"/>
        <v/>
      </c>
      <c r="AE417" s="66" t="str">
        <f>IF(AD417="","",SUM(AD$6:AD417))</f>
        <v/>
      </c>
      <c r="AF417" s="67" t="str">
        <f t="shared" si="271"/>
        <v/>
      </c>
      <c r="AG417" s="67" t="str">
        <f t="shared" si="272"/>
        <v/>
      </c>
      <c r="AH417" s="87" t="str">
        <f t="shared" si="273"/>
        <v/>
      </c>
      <c r="AI417" s="67" t="str">
        <f t="shared" si="274"/>
        <v/>
      </c>
      <c r="AJ417" s="67" t="str">
        <f t="shared" si="275"/>
        <v/>
      </c>
      <c r="AK417" s="67" t="str">
        <f t="shared" si="276"/>
        <v/>
      </c>
      <c r="AL417" s="68" t="str">
        <f t="shared" si="277"/>
        <v/>
      </c>
      <c r="AM417" s="68" t="str">
        <f>IF(AL417="","",SUM(AL$6:AL417))</f>
        <v/>
      </c>
      <c r="AN417" s="69" t="str">
        <f t="shared" si="278"/>
        <v/>
      </c>
      <c r="AO417" s="69" t="str">
        <f t="shared" si="279"/>
        <v/>
      </c>
      <c r="AP417" s="96" t="str">
        <f t="shared" si="280"/>
        <v/>
      </c>
      <c r="AQ417" s="69" t="str">
        <f t="shared" si="281"/>
        <v/>
      </c>
      <c r="AR417" s="69" t="str">
        <f t="shared" si="282"/>
        <v/>
      </c>
      <c r="AS417" s="69" t="str">
        <f t="shared" si="283"/>
        <v/>
      </c>
      <c r="AT417" s="70" t="str">
        <f t="shared" si="284"/>
        <v/>
      </c>
      <c r="AU417" s="70" t="str">
        <f>IF(AT417="","",SUM(AT$6:AT417))</f>
        <v/>
      </c>
      <c r="AV417" s="71" t="str">
        <f t="shared" si="285"/>
        <v/>
      </c>
      <c r="AW417" s="71" t="str">
        <f t="shared" si="286"/>
        <v/>
      </c>
      <c r="AX417" s="97" t="str">
        <f t="shared" si="287"/>
        <v/>
      </c>
      <c r="AY417" s="71" t="str">
        <f t="shared" si="288"/>
        <v/>
      </c>
      <c r="AZ417" s="71" t="str">
        <f t="shared" si="289"/>
        <v/>
      </c>
      <c r="BA417" s="180" t="str">
        <f t="shared" si="290"/>
        <v/>
      </c>
      <c r="BB417" s="101"/>
    </row>
    <row r="418" spans="1:54" ht="19.95" customHeight="1" x14ac:dyDescent="0.3">
      <c r="A418" s="98" t="str">
        <f>IF(B418="","",SUM(B$6:B418))</f>
        <v/>
      </c>
      <c r="B418" s="95" t="str">
        <f t="shared" si="255"/>
        <v/>
      </c>
      <c r="C418" s="16"/>
      <c r="D418" s="16"/>
      <c r="E418" s="15"/>
      <c r="F418" s="15"/>
      <c r="G418" s="15"/>
      <c r="H418" s="170"/>
      <c r="I418" s="72" t="str">
        <f t="shared" si="293"/>
        <v/>
      </c>
      <c r="J418" s="72" t="str">
        <f t="shared" si="293"/>
        <v/>
      </c>
      <c r="K418" s="72" t="str">
        <f t="shared" si="293"/>
        <v/>
      </c>
      <c r="L418" s="72" t="str">
        <f t="shared" si="293"/>
        <v/>
      </c>
      <c r="M418" s="81" t="str">
        <f t="shared" si="293"/>
        <v/>
      </c>
      <c r="N418" s="62" t="str">
        <f t="shared" si="256"/>
        <v/>
      </c>
      <c r="O418" s="62" t="str">
        <f>IF(N418="","",SUM(N$6:N418))</f>
        <v/>
      </c>
      <c r="P418" s="63" t="str">
        <f t="shared" si="257"/>
        <v/>
      </c>
      <c r="Q418" s="63" t="str">
        <f t="shared" si="258"/>
        <v/>
      </c>
      <c r="R418" s="79" t="str">
        <f t="shared" si="259"/>
        <v/>
      </c>
      <c r="S418" s="63" t="str">
        <f t="shared" si="260"/>
        <v/>
      </c>
      <c r="T418" s="82" t="str">
        <f t="shared" si="261"/>
        <v/>
      </c>
      <c r="U418" s="63" t="str">
        <f t="shared" si="262"/>
        <v/>
      </c>
      <c r="V418" s="64" t="str">
        <f t="shared" si="263"/>
        <v/>
      </c>
      <c r="W418" s="64" t="str">
        <f>IF(V418="","",SUM(V$6:V418))</f>
        <v/>
      </c>
      <c r="X418" s="65" t="str">
        <f t="shared" si="264"/>
        <v/>
      </c>
      <c r="Y418" s="65" t="str">
        <f t="shared" si="265"/>
        <v/>
      </c>
      <c r="Z418" s="65" t="str">
        <f t="shared" si="266"/>
        <v/>
      </c>
      <c r="AA418" s="65" t="str">
        <f t="shared" si="267"/>
        <v/>
      </c>
      <c r="AB418" s="65" t="str">
        <f t="shared" si="268"/>
        <v/>
      </c>
      <c r="AC418" s="65" t="str">
        <f t="shared" si="269"/>
        <v/>
      </c>
      <c r="AD418" s="66" t="str">
        <f t="shared" si="270"/>
        <v/>
      </c>
      <c r="AE418" s="66" t="str">
        <f>IF(AD418="","",SUM(AD$6:AD418))</f>
        <v/>
      </c>
      <c r="AF418" s="67" t="str">
        <f t="shared" si="271"/>
        <v/>
      </c>
      <c r="AG418" s="67" t="str">
        <f t="shared" si="272"/>
        <v/>
      </c>
      <c r="AH418" s="87" t="str">
        <f t="shared" si="273"/>
        <v/>
      </c>
      <c r="AI418" s="67" t="str">
        <f t="shared" si="274"/>
        <v/>
      </c>
      <c r="AJ418" s="67" t="str">
        <f t="shared" si="275"/>
        <v/>
      </c>
      <c r="AK418" s="67" t="str">
        <f t="shared" si="276"/>
        <v/>
      </c>
      <c r="AL418" s="68" t="str">
        <f t="shared" si="277"/>
        <v/>
      </c>
      <c r="AM418" s="68" t="str">
        <f>IF(AL418="","",SUM(AL$6:AL418))</f>
        <v/>
      </c>
      <c r="AN418" s="69" t="str">
        <f t="shared" si="278"/>
        <v/>
      </c>
      <c r="AO418" s="69" t="str">
        <f t="shared" si="279"/>
        <v/>
      </c>
      <c r="AP418" s="96" t="str">
        <f t="shared" si="280"/>
        <v/>
      </c>
      <c r="AQ418" s="69" t="str">
        <f t="shared" si="281"/>
        <v/>
      </c>
      <c r="AR418" s="69" t="str">
        <f t="shared" si="282"/>
        <v/>
      </c>
      <c r="AS418" s="69" t="str">
        <f t="shared" si="283"/>
        <v/>
      </c>
      <c r="AT418" s="70" t="str">
        <f t="shared" si="284"/>
        <v/>
      </c>
      <c r="AU418" s="70" t="str">
        <f>IF(AT418="","",SUM(AT$6:AT418))</f>
        <v/>
      </c>
      <c r="AV418" s="71" t="str">
        <f t="shared" si="285"/>
        <v/>
      </c>
      <c r="AW418" s="71" t="str">
        <f t="shared" si="286"/>
        <v/>
      </c>
      <c r="AX418" s="97" t="str">
        <f t="shared" si="287"/>
        <v/>
      </c>
      <c r="AY418" s="71" t="str">
        <f t="shared" si="288"/>
        <v/>
      </c>
      <c r="AZ418" s="71" t="str">
        <f t="shared" si="289"/>
        <v/>
      </c>
      <c r="BA418" s="180" t="str">
        <f t="shared" si="290"/>
        <v/>
      </c>
      <c r="BB418" s="101"/>
    </row>
    <row r="419" spans="1:54" ht="19.95" customHeight="1" x14ac:dyDescent="0.3">
      <c r="A419" s="98" t="str">
        <f>IF(B419="","",SUM(B$6:B419))</f>
        <v/>
      </c>
      <c r="B419" s="95" t="str">
        <f t="shared" si="255"/>
        <v/>
      </c>
      <c r="C419" s="16"/>
      <c r="D419" s="16"/>
      <c r="E419" s="15"/>
      <c r="F419" s="15"/>
      <c r="G419" s="15"/>
      <c r="H419" s="170"/>
      <c r="I419" s="72" t="str">
        <f t="shared" si="293"/>
        <v/>
      </c>
      <c r="J419" s="72" t="str">
        <f t="shared" si="293"/>
        <v/>
      </c>
      <c r="K419" s="72" t="str">
        <f t="shared" si="293"/>
        <v/>
      </c>
      <c r="L419" s="72" t="str">
        <f t="shared" si="293"/>
        <v/>
      </c>
      <c r="M419" s="81" t="str">
        <f t="shared" si="293"/>
        <v/>
      </c>
      <c r="N419" s="62" t="str">
        <f t="shared" si="256"/>
        <v/>
      </c>
      <c r="O419" s="62" t="str">
        <f>IF(N419="","",SUM(N$6:N419))</f>
        <v/>
      </c>
      <c r="P419" s="63" t="str">
        <f t="shared" si="257"/>
        <v/>
      </c>
      <c r="Q419" s="63" t="str">
        <f t="shared" si="258"/>
        <v/>
      </c>
      <c r="R419" s="79" t="str">
        <f t="shared" si="259"/>
        <v/>
      </c>
      <c r="S419" s="63" t="str">
        <f t="shared" si="260"/>
        <v/>
      </c>
      <c r="T419" s="82" t="str">
        <f t="shared" si="261"/>
        <v/>
      </c>
      <c r="U419" s="63" t="str">
        <f t="shared" si="262"/>
        <v/>
      </c>
      <c r="V419" s="64" t="str">
        <f t="shared" si="263"/>
        <v/>
      </c>
      <c r="W419" s="64" t="str">
        <f>IF(V419="","",SUM(V$6:V419))</f>
        <v/>
      </c>
      <c r="X419" s="65" t="str">
        <f t="shared" si="264"/>
        <v/>
      </c>
      <c r="Y419" s="65" t="str">
        <f t="shared" si="265"/>
        <v/>
      </c>
      <c r="Z419" s="65" t="str">
        <f t="shared" si="266"/>
        <v/>
      </c>
      <c r="AA419" s="65" t="str">
        <f t="shared" si="267"/>
        <v/>
      </c>
      <c r="AB419" s="65" t="str">
        <f t="shared" si="268"/>
        <v/>
      </c>
      <c r="AC419" s="65" t="str">
        <f t="shared" si="269"/>
        <v/>
      </c>
      <c r="AD419" s="66" t="str">
        <f t="shared" si="270"/>
        <v/>
      </c>
      <c r="AE419" s="66" t="str">
        <f>IF(AD419="","",SUM(AD$6:AD419))</f>
        <v/>
      </c>
      <c r="AF419" s="67" t="str">
        <f t="shared" si="271"/>
        <v/>
      </c>
      <c r="AG419" s="67" t="str">
        <f t="shared" si="272"/>
        <v/>
      </c>
      <c r="AH419" s="87" t="str">
        <f t="shared" si="273"/>
        <v/>
      </c>
      <c r="AI419" s="67" t="str">
        <f t="shared" si="274"/>
        <v/>
      </c>
      <c r="AJ419" s="67" t="str">
        <f t="shared" si="275"/>
        <v/>
      </c>
      <c r="AK419" s="67" t="str">
        <f t="shared" si="276"/>
        <v/>
      </c>
      <c r="AL419" s="68" t="str">
        <f t="shared" si="277"/>
        <v/>
      </c>
      <c r="AM419" s="68" t="str">
        <f>IF(AL419="","",SUM(AL$6:AL419))</f>
        <v/>
      </c>
      <c r="AN419" s="69" t="str">
        <f t="shared" si="278"/>
        <v/>
      </c>
      <c r="AO419" s="69" t="str">
        <f t="shared" si="279"/>
        <v/>
      </c>
      <c r="AP419" s="96" t="str">
        <f t="shared" si="280"/>
        <v/>
      </c>
      <c r="AQ419" s="69" t="str">
        <f t="shared" si="281"/>
        <v/>
      </c>
      <c r="AR419" s="69" t="str">
        <f t="shared" si="282"/>
        <v/>
      </c>
      <c r="AS419" s="69" t="str">
        <f t="shared" si="283"/>
        <v/>
      </c>
      <c r="AT419" s="70" t="str">
        <f t="shared" si="284"/>
        <v/>
      </c>
      <c r="AU419" s="70" t="str">
        <f>IF(AT419="","",SUM(AT$6:AT419))</f>
        <v/>
      </c>
      <c r="AV419" s="71" t="str">
        <f t="shared" si="285"/>
        <v/>
      </c>
      <c r="AW419" s="71" t="str">
        <f t="shared" si="286"/>
        <v/>
      </c>
      <c r="AX419" s="97" t="str">
        <f t="shared" si="287"/>
        <v/>
      </c>
      <c r="AY419" s="71" t="str">
        <f t="shared" si="288"/>
        <v/>
      </c>
      <c r="AZ419" s="71" t="str">
        <f t="shared" si="289"/>
        <v/>
      </c>
      <c r="BA419" s="180" t="str">
        <f t="shared" si="290"/>
        <v/>
      </c>
      <c r="BB419" s="101"/>
    </row>
    <row r="420" spans="1:54" ht="19.95" customHeight="1" x14ac:dyDescent="0.3">
      <c r="A420" s="98" t="str">
        <f>IF(B420="","",SUM(B$6:B420))</f>
        <v/>
      </c>
      <c r="B420" s="95" t="str">
        <f t="shared" si="255"/>
        <v/>
      </c>
      <c r="C420" s="16"/>
      <c r="D420" s="16"/>
      <c r="E420" s="15"/>
      <c r="F420" s="15"/>
      <c r="G420" s="15"/>
      <c r="H420" s="170"/>
      <c r="I420" s="72" t="str">
        <f t="shared" si="293"/>
        <v/>
      </c>
      <c r="J420" s="72" t="str">
        <f t="shared" si="293"/>
        <v/>
      </c>
      <c r="K420" s="72" t="str">
        <f t="shared" si="293"/>
        <v/>
      </c>
      <c r="L420" s="72" t="str">
        <f t="shared" si="293"/>
        <v/>
      </c>
      <c r="M420" s="81" t="str">
        <f t="shared" si="293"/>
        <v/>
      </c>
      <c r="N420" s="62" t="str">
        <f t="shared" si="256"/>
        <v/>
      </c>
      <c r="O420" s="62" t="str">
        <f>IF(N420="","",SUM(N$6:N420))</f>
        <v/>
      </c>
      <c r="P420" s="63" t="str">
        <f t="shared" si="257"/>
        <v/>
      </c>
      <c r="Q420" s="63" t="str">
        <f t="shared" si="258"/>
        <v/>
      </c>
      <c r="R420" s="79" t="str">
        <f t="shared" si="259"/>
        <v/>
      </c>
      <c r="S420" s="63" t="str">
        <f t="shared" si="260"/>
        <v/>
      </c>
      <c r="T420" s="82" t="str">
        <f t="shared" si="261"/>
        <v/>
      </c>
      <c r="U420" s="63" t="str">
        <f t="shared" si="262"/>
        <v/>
      </c>
      <c r="V420" s="64" t="str">
        <f t="shared" si="263"/>
        <v/>
      </c>
      <c r="W420" s="64" t="str">
        <f>IF(V420="","",SUM(V$6:V420))</f>
        <v/>
      </c>
      <c r="X420" s="65" t="str">
        <f t="shared" si="264"/>
        <v/>
      </c>
      <c r="Y420" s="65" t="str">
        <f t="shared" si="265"/>
        <v/>
      </c>
      <c r="Z420" s="65" t="str">
        <f t="shared" si="266"/>
        <v/>
      </c>
      <c r="AA420" s="65" t="str">
        <f t="shared" si="267"/>
        <v/>
      </c>
      <c r="AB420" s="65" t="str">
        <f t="shared" si="268"/>
        <v/>
      </c>
      <c r="AC420" s="65" t="str">
        <f t="shared" si="269"/>
        <v/>
      </c>
      <c r="AD420" s="66" t="str">
        <f t="shared" si="270"/>
        <v/>
      </c>
      <c r="AE420" s="66" t="str">
        <f>IF(AD420="","",SUM(AD$6:AD420))</f>
        <v/>
      </c>
      <c r="AF420" s="67" t="str">
        <f t="shared" si="271"/>
        <v/>
      </c>
      <c r="AG420" s="67" t="str">
        <f t="shared" si="272"/>
        <v/>
      </c>
      <c r="AH420" s="87" t="str">
        <f t="shared" si="273"/>
        <v/>
      </c>
      <c r="AI420" s="67" t="str">
        <f t="shared" si="274"/>
        <v/>
      </c>
      <c r="AJ420" s="67" t="str">
        <f t="shared" si="275"/>
        <v/>
      </c>
      <c r="AK420" s="67" t="str">
        <f t="shared" si="276"/>
        <v/>
      </c>
      <c r="AL420" s="68" t="str">
        <f t="shared" si="277"/>
        <v/>
      </c>
      <c r="AM420" s="68" t="str">
        <f>IF(AL420="","",SUM(AL$6:AL420))</f>
        <v/>
      </c>
      <c r="AN420" s="69" t="str">
        <f t="shared" si="278"/>
        <v/>
      </c>
      <c r="AO420" s="69" t="str">
        <f t="shared" si="279"/>
        <v/>
      </c>
      <c r="AP420" s="96" t="str">
        <f t="shared" si="280"/>
        <v/>
      </c>
      <c r="AQ420" s="69" t="str">
        <f t="shared" si="281"/>
        <v/>
      </c>
      <c r="AR420" s="69" t="str">
        <f t="shared" si="282"/>
        <v/>
      </c>
      <c r="AS420" s="69" t="str">
        <f t="shared" si="283"/>
        <v/>
      </c>
      <c r="AT420" s="70" t="str">
        <f t="shared" si="284"/>
        <v/>
      </c>
      <c r="AU420" s="70" t="str">
        <f>IF(AT420="","",SUM(AT$6:AT420))</f>
        <v/>
      </c>
      <c r="AV420" s="71" t="str">
        <f t="shared" si="285"/>
        <v/>
      </c>
      <c r="AW420" s="71" t="str">
        <f t="shared" si="286"/>
        <v/>
      </c>
      <c r="AX420" s="97" t="str">
        <f t="shared" si="287"/>
        <v/>
      </c>
      <c r="AY420" s="71" t="str">
        <f t="shared" si="288"/>
        <v/>
      </c>
      <c r="AZ420" s="71" t="str">
        <f t="shared" si="289"/>
        <v/>
      </c>
      <c r="BA420" s="180" t="str">
        <f t="shared" si="290"/>
        <v/>
      </c>
      <c r="BB420" s="101"/>
    </row>
    <row r="421" spans="1:54" ht="19.95" customHeight="1" x14ac:dyDescent="0.3">
      <c r="A421" s="98" t="str">
        <f>IF(B421="","",SUM(B$6:B421))</f>
        <v/>
      </c>
      <c r="B421" s="95" t="str">
        <f t="shared" si="255"/>
        <v/>
      </c>
      <c r="C421" s="16"/>
      <c r="D421" s="16"/>
      <c r="E421" s="15"/>
      <c r="F421" s="15"/>
      <c r="G421" s="15"/>
      <c r="H421" s="170"/>
      <c r="I421" s="72" t="str">
        <f t="shared" si="293"/>
        <v/>
      </c>
      <c r="J421" s="72" t="str">
        <f t="shared" si="293"/>
        <v/>
      </c>
      <c r="K421" s="72" t="str">
        <f t="shared" si="293"/>
        <v/>
      </c>
      <c r="L421" s="72" t="str">
        <f t="shared" si="293"/>
        <v/>
      </c>
      <c r="M421" s="81" t="str">
        <f t="shared" si="293"/>
        <v/>
      </c>
      <c r="N421" s="62" t="str">
        <f t="shared" si="256"/>
        <v/>
      </c>
      <c r="O421" s="62" t="str">
        <f>IF(N421="","",SUM(N$6:N421))</f>
        <v/>
      </c>
      <c r="P421" s="63" t="str">
        <f t="shared" si="257"/>
        <v/>
      </c>
      <c r="Q421" s="63" t="str">
        <f t="shared" si="258"/>
        <v/>
      </c>
      <c r="R421" s="79" t="str">
        <f t="shared" si="259"/>
        <v/>
      </c>
      <c r="S421" s="63" t="str">
        <f t="shared" si="260"/>
        <v/>
      </c>
      <c r="T421" s="82" t="str">
        <f t="shared" si="261"/>
        <v/>
      </c>
      <c r="U421" s="63" t="str">
        <f t="shared" si="262"/>
        <v/>
      </c>
      <c r="V421" s="64" t="str">
        <f t="shared" si="263"/>
        <v/>
      </c>
      <c r="W421" s="64" t="str">
        <f>IF(V421="","",SUM(V$6:V421))</f>
        <v/>
      </c>
      <c r="X421" s="65" t="str">
        <f t="shared" si="264"/>
        <v/>
      </c>
      <c r="Y421" s="65" t="str">
        <f t="shared" si="265"/>
        <v/>
      </c>
      <c r="Z421" s="65" t="str">
        <f t="shared" si="266"/>
        <v/>
      </c>
      <c r="AA421" s="65" t="str">
        <f t="shared" si="267"/>
        <v/>
      </c>
      <c r="AB421" s="65" t="str">
        <f t="shared" si="268"/>
        <v/>
      </c>
      <c r="AC421" s="65" t="str">
        <f t="shared" si="269"/>
        <v/>
      </c>
      <c r="AD421" s="66" t="str">
        <f t="shared" si="270"/>
        <v/>
      </c>
      <c r="AE421" s="66" t="str">
        <f>IF(AD421="","",SUM(AD$6:AD421))</f>
        <v/>
      </c>
      <c r="AF421" s="67" t="str">
        <f t="shared" si="271"/>
        <v/>
      </c>
      <c r="AG421" s="67" t="str">
        <f t="shared" si="272"/>
        <v/>
      </c>
      <c r="AH421" s="87" t="str">
        <f t="shared" si="273"/>
        <v/>
      </c>
      <c r="AI421" s="67" t="str">
        <f t="shared" si="274"/>
        <v/>
      </c>
      <c r="AJ421" s="67" t="str">
        <f t="shared" si="275"/>
        <v/>
      </c>
      <c r="AK421" s="67" t="str">
        <f t="shared" si="276"/>
        <v/>
      </c>
      <c r="AL421" s="68" t="str">
        <f t="shared" si="277"/>
        <v/>
      </c>
      <c r="AM421" s="68" t="str">
        <f>IF(AL421="","",SUM(AL$6:AL421))</f>
        <v/>
      </c>
      <c r="AN421" s="69" t="str">
        <f t="shared" si="278"/>
        <v/>
      </c>
      <c r="AO421" s="69" t="str">
        <f t="shared" si="279"/>
        <v/>
      </c>
      <c r="AP421" s="96" t="str">
        <f t="shared" si="280"/>
        <v/>
      </c>
      <c r="AQ421" s="69" t="str">
        <f t="shared" si="281"/>
        <v/>
      </c>
      <c r="AR421" s="69" t="str">
        <f t="shared" si="282"/>
        <v/>
      </c>
      <c r="AS421" s="69" t="str">
        <f t="shared" si="283"/>
        <v/>
      </c>
      <c r="AT421" s="70" t="str">
        <f t="shared" si="284"/>
        <v/>
      </c>
      <c r="AU421" s="70" t="str">
        <f>IF(AT421="","",SUM(AT$6:AT421))</f>
        <v/>
      </c>
      <c r="AV421" s="71" t="str">
        <f t="shared" si="285"/>
        <v/>
      </c>
      <c r="AW421" s="71" t="str">
        <f t="shared" si="286"/>
        <v/>
      </c>
      <c r="AX421" s="97" t="str">
        <f t="shared" si="287"/>
        <v/>
      </c>
      <c r="AY421" s="71" t="str">
        <f t="shared" si="288"/>
        <v/>
      </c>
      <c r="AZ421" s="71" t="str">
        <f t="shared" si="289"/>
        <v/>
      </c>
      <c r="BA421" s="180" t="str">
        <f t="shared" si="290"/>
        <v/>
      </c>
      <c r="BB421" s="101"/>
    </row>
    <row r="422" spans="1:54" ht="19.95" customHeight="1" x14ac:dyDescent="0.3">
      <c r="A422" s="98" t="str">
        <f>IF(B422="","",SUM(B$6:B422))</f>
        <v/>
      </c>
      <c r="B422" s="95" t="str">
        <f t="shared" si="255"/>
        <v/>
      </c>
      <c r="C422" s="16"/>
      <c r="D422" s="16"/>
      <c r="E422" s="15"/>
      <c r="F422" s="15"/>
      <c r="G422" s="15"/>
      <c r="H422" s="170"/>
      <c r="I422" s="72" t="str">
        <f t="shared" si="293"/>
        <v/>
      </c>
      <c r="J422" s="72" t="str">
        <f t="shared" si="293"/>
        <v/>
      </c>
      <c r="K422" s="72" t="str">
        <f t="shared" si="293"/>
        <v/>
      </c>
      <c r="L422" s="72" t="str">
        <f t="shared" si="293"/>
        <v/>
      </c>
      <c r="M422" s="81" t="str">
        <f t="shared" si="293"/>
        <v/>
      </c>
      <c r="N422" s="62" t="str">
        <f t="shared" si="256"/>
        <v/>
      </c>
      <c r="O422" s="62" t="str">
        <f>IF(N422="","",SUM(N$6:N422))</f>
        <v/>
      </c>
      <c r="P422" s="63" t="str">
        <f t="shared" si="257"/>
        <v/>
      </c>
      <c r="Q422" s="63" t="str">
        <f t="shared" si="258"/>
        <v/>
      </c>
      <c r="R422" s="79" t="str">
        <f t="shared" si="259"/>
        <v/>
      </c>
      <c r="S422" s="63" t="str">
        <f t="shared" si="260"/>
        <v/>
      </c>
      <c r="T422" s="82" t="str">
        <f t="shared" si="261"/>
        <v/>
      </c>
      <c r="U422" s="63" t="str">
        <f t="shared" si="262"/>
        <v/>
      </c>
      <c r="V422" s="64" t="str">
        <f t="shared" si="263"/>
        <v/>
      </c>
      <c r="W422" s="64" t="str">
        <f>IF(V422="","",SUM(V$6:V422))</f>
        <v/>
      </c>
      <c r="X422" s="65" t="str">
        <f t="shared" si="264"/>
        <v/>
      </c>
      <c r="Y422" s="65" t="str">
        <f t="shared" si="265"/>
        <v/>
      </c>
      <c r="Z422" s="65" t="str">
        <f t="shared" si="266"/>
        <v/>
      </c>
      <c r="AA422" s="65" t="str">
        <f t="shared" si="267"/>
        <v/>
      </c>
      <c r="AB422" s="65" t="str">
        <f t="shared" si="268"/>
        <v/>
      </c>
      <c r="AC422" s="65" t="str">
        <f t="shared" si="269"/>
        <v/>
      </c>
      <c r="AD422" s="66" t="str">
        <f t="shared" si="270"/>
        <v/>
      </c>
      <c r="AE422" s="66" t="str">
        <f>IF(AD422="","",SUM(AD$6:AD422))</f>
        <v/>
      </c>
      <c r="AF422" s="67" t="str">
        <f t="shared" si="271"/>
        <v/>
      </c>
      <c r="AG422" s="67" t="str">
        <f t="shared" si="272"/>
        <v/>
      </c>
      <c r="AH422" s="87" t="str">
        <f t="shared" si="273"/>
        <v/>
      </c>
      <c r="AI422" s="67" t="str">
        <f t="shared" si="274"/>
        <v/>
      </c>
      <c r="AJ422" s="67" t="str">
        <f t="shared" si="275"/>
        <v/>
      </c>
      <c r="AK422" s="67" t="str">
        <f t="shared" si="276"/>
        <v/>
      </c>
      <c r="AL422" s="68" t="str">
        <f t="shared" si="277"/>
        <v/>
      </c>
      <c r="AM422" s="68" t="str">
        <f>IF(AL422="","",SUM(AL$6:AL422))</f>
        <v/>
      </c>
      <c r="AN422" s="69" t="str">
        <f t="shared" si="278"/>
        <v/>
      </c>
      <c r="AO422" s="69" t="str">
        <f t="shared" si="279"/>
        <v/>
      </c>
      <c r="AP422" s="96" t="str">
        <f t="shared" si="280"/>
        <v/>
      </c>
      <c r="AQ422" s="69" t="str">
        <f t="shared" si="281"/>
        <v/>
      </c>
      <c r="AR422" s="69" t="str">
        <f t="shared" si="282"/>
        <v/>
      </c>
      <c r="AS422" s="69" t="str">
        <f t="shared" si="283"/>
        <v/>
      </c>
      <c r="AT422" s="70" t="str">
        <f t="shared" si="284"/>
        <v/>
      </c>
      <c r="AU422" s="70" t="str">
        <f>IF(AT422="","",SUM(AT$6:AT422))</f>
        <v/>
      </c>
      <c r="AV422" s="71" t="str">
        <f t="shared" si="285"/>
        <v/>
      </c>
      <c r="AW422" s="71" t="str">
        <f t="shared" si="286"/>
        <v/>
      </c>
      <c r="AX422" s="97" t="str">
        <f t="shared" si="287"/>
        <v/>
      </c>
      <c r="AY422" s="71" t="str">
        <f t="shared" si="288"/>
        <v/>
      </c>
      <c r="AZ422" s="71" t="str">
        <f t="shared" si="289"/>
        <v/>
      </c>
      <c r="BA422" s="180" t="str">
        <f t="shared" si="290"/>
        <v/>
      </c>
      <c r="BB422" s="101"/>
    </row>
    <row r="423" spans="1:54" ht="19.95" customHeight="1" x14ac:dyDescent="0.3">
      <c r="A423" s="98" t="str">
        <f>IF(B423="","",SUM(B$6:B423))</f>
        <v/>
      </c>
      <c r="B423" s="95" t="str">
        <f t="shared" si="255"/>
        <v/>
      </c>
      <c r="C423" s="16"/>
      <c r="D423" s="16"/>
      <c r="E423" s="15"/>
      <c r="F423" s="15"/>
      <c r="G423" s="15"/>
      <c r="H423" s="170"/>
      <c r="I423" s="72" t="str">
        <f t="shared" si="293"/>
        <v/>
      </c>
      <c r="J423" s="72" t="str">
        <f t="shared" si="293"/>
        <v/>
      </c>
      <c r="K423" s="72" t="str">
        <f t="shared" si="293"/>
        <v/>
      </c>
      <c r="L423" s="72" t="str">
        <f t="shared" si="293"/>
        <v/>
      </c>
      <c r="M423" s="81" t="str">
        <f t="shared" si="293"/>
        <v/>
      </c>
      <c r="N423" s="62" t="str">
        <f t="shared" si="256"/>
        <v/>
      </c>
      <c r="O423" s="62" t="str">
        <f>IF(N423="","",SUM(N$6:N423))</f>
        <v/>
      </c>
      <c r="P423" s="63" t="str">
        <f t="shared" si="257"/>
        <v/>
      </c>
      <c r="Q423" s="63" t="str">
        <f t="shared" si="258"/>
        <v/>
      </c>
      <c r="R423" s="79" t="str">
        <f t="shared" si="259"/>
        <v/>
      </c>
      <c r="S423" s="63" t="str">
        <f t="shared" si="260"/>
        <v/>
      </c>
      <c r="T423" s="82" t="str">
        <f t="shared" si="261"/>
        <v/>
      </c>
      <c r="U423" s="63" t="str">
        <f t="shared" si="262"/>
        <v/>
      </c>
      <c r="V423" s="64" t="str">
        <f t="shared" si="263"/>
        <v/>
      </c>
      <c r="W423" s="64" t="str">
        <f>IF(V423="","",SUM(V$6:V423))</f>
        <v/>
      </c>
      <c r="X423" s="65" t="str">
        <f t="shared" si="264"/>
        <v/>
      </c>
      <c r="Y423" s="65" t="str">
        <f t="shared" si="265"/>
        <v/>
      </c>
      <c r="Z423" s="65" t="str">
        <f t="shared" si="266"/>
        <v/>
      </c>
      <c r="AA423" s="65" t="str">
        <f t="shared" si="267"/>
        <v/>
      </c>
      <c r="AB423" s="65" t="str">
        <f t="shared" si="268"/>
        <v/>
      </c>
      <c r="AC423" s="65" t="str">
        <f t="shared" si="269"/>
        <v/>
      </c>
      <c r="AD423" s="66" t="str">
        <f t="shared" si="270"/>
        <v/>
      </c>
      <c r="AE423" s="66" t="str">
        <f>IF(AD423="","",SUM(AD$6:AD423))</f>
        <v/>
      </c>
      <c r="AF423" s="67" t="str">
        <f t="shared" si="271"/>
        <v/>
      </c>
      <c r="AG423" s="67" t="str">
        <f t="shared" si="272"/>
        <v/>
      </c>
      <c r="AH423" s="87" t="str">
        <f t="shared" si="273"/>
        <v/>
      </c>
      <c r="AI423" s="67" t="str">
        <f t="shared" si="274"/>
        <v/>
      </c>
      <c r="AJ423" s="67" t="str">
        <f t="shared" si="275"/>
        <v/>
      </c>
      <c r="AK423" s="67" t="str">
        <f t="shared" si="276"/>
        <v/>
      </c>
      <c r="AL423" s="68" t="str">
        <f t="shared" si="277"/>
        <v/>
      </c>
      <c r="AM423" s="68" t="str">
        <f>IF(AL423="","",SUM(AL$6:AL423))</f>
        <v/>
      </c>
      <c r="AN423" s="69" t="str">
        <f t="shared" si="278"/>
        <v/>
      </c>
      <c r="AO423" s="69" t="str">
        <f t="shared" si="279"/>
        <v/>
      </c>
      <c r="AP423" s="96" t="str">
        <f t="shared" si="280"/>
        <v/>
      </c>
      <c r="AQ423" s="69" t="str">
        <f t="shared" si="281"/>
        <v/>
      </c>
      <c r="AR423" s="69" t="str">
        <f t="shared" si="282"/>
        <v/>
      </c>
      <c r="AS423" s="69" t="str">
        <f t="shared" si="283"/>
        <v/>
      </c>
      <c r="AT423" s="70" t="str">
        <f t="shared" si="284"/>
        <v/>
      </c>
      <c r="AU423" s="70" t="str">
        <f>IF(AT423="","",SUM(AT$6:AT423))</f>
        <v/>
      </c>
      <c r="AV423" s="71" t="str">
        <f t="shared" si="285"/>
        <v/>
      </c>
      <c r="AW423" s="71" t="str">
        <f t="shared" si="286"/>
        <v/>
      </c>
      <c r="AX423" s="97" t="str">
        <f t="shared" si="287"/>
        <v/>
      </c>
      <c r="AY423" s="71" t="str">
        <f t="shared" si="288"/>
        <v/>
      </c>
      <c r="AZ423" s="71" t="str">
        <f t="shared" si="289"/>
        <v/>
      </c>
      <c r="BA423" s="180" t="str">
        <f t="shared" si="290"/>
        <v/>
      </c>
      <c r="BB423" s="101"/>
    </row>
    <row r="424" spans="1:54" ht="19.95" customHeight="1" x14ac:dyDescent="0.3">
      <c r="A424" s="98" t="str">
        <f>IF(B424="","",SUM(B$6:B424))</f>
        <v/>
      </c>
      <c r="B424" s="95" t="str">
        <f t="shared" si="255"/>
        <v/>
      </c>
      <c r="C424" s="16"/>
      <c r="D424" s="16"/>
      <c r="E424" s="15"/>
      <c r="F424" s="15"/>
      <c r="G424" s="15"/>
      <c r="H424" s="170"/>
      <c r="I424" s="72" t="str">
        <f t="shared" si="293"/>
        <v/>
      </c>
      <c r="J424" s="72" t="str">
        <f t="shared" si="293"/>
        <v/>
      </c>
      <c r="K424" s="72" t="str">
        <f t="shared" si="293"/>
        <v/>
      </c>
      <c r="L424" s="72" t="str">
        <f t="shared" si="293"/>
        <v/>
      </c>
      <c r="M424" s="81" t="str">
        <f t="shared" si="293"/>
        <v/>
      </c>
      <c r="N424" s="62" t="str">
        <f t="shared" si="256"/>
        <v/>
      </c>
      <c r="O424" s="62" t="str">
        <f>IF(N424="","",SUM(N$6:N424))</f>
        <v/>
      </c>
      <c r="P424" s="63" t="str">
        <f t="shared" si="257"/>
        <v/>
      </c>
      <c r="Q424" s="63" t="str">
        <f t="shared" si="258"/>
        <v/>
      </c>
      <c r="R424" s="79" t="str">
        <f t="shared" si="259"/>
        <v/>
      </c>
      <c r="S424" s="63" t="str">
        <f t="shared" si="260"/>
        <v/>
      </c>
      <c r="T424" s="82" t="str">
        <f t="shared" si="261"/>
        <v/>
      </c>
      <c r="U424" s="63" t="str">
        <f t="shared" si="262"/>
        <v/>
      </c>
      <c r="V424" s="64" t="str">
        <f t="shared" si="263"/>
        <v/>
      </c>
      <c r="W424" s="64" t="str">
        <f>IF(V424="","",SUM(V$6:V424))</f>
        <v/>
      </c>
      <c r="X424" s="65" t="str">
        <f t="shared" si="264"/>
        <v/>
      </c>
      <c r="Y424" s="65" t="str">
        <f t="shared" si="265"/>
        <v/>
      </c>
      <c r="Z424" s="65" t="str">
        <f t="shared" si="266"/>
        <v/>
      </c>
      <c r="AA424" s="65" t="str">
        <f t="shared" si="267"/>
        <v/>
      </c>
      <c r="AB424" s="65" t="str">
        <f t="shared" si="268"/>
        <v/>
      </c>
      <c r="AC424" s="65" t="str">
        <f t="shared" si="269"/>
        <v/>
      </c>
      <c r="AD424" s="66" t="str">
        <f t="shared" si="270"/>
        <v/>
      </c>
      <c r="AE424" s="66" t="str">
        <f>IF(AD424="","",SUM(AD$6:AD424))</f>
        <v/>
      </c>
      <c r="AF424" s="67" t="str">
        <f t="shared" si="271"/>
        <v/>
      </c>
      <c r="AG424" s="67" t="str">
        <f t="shared" si="272"/>
        <v/>
      </c>
      <c r="AH424" s="87" t="str">
        <f t="shared" si="273"/>
        <v/>
      </c>
      <c r="AI424" s="67" t="str">
        <f t="shared" si="274"/>
        <v/>
      </c>
      <c r="AJ424" s="67" t="str">
        <f t="shared" si="275"/>
        <v/>
      </c>
      <c r="AK424" s="67" t="str">
        <f t="shared" si="276"/>
        <v/>
      </c>
      <c r="AL424" s="68" t="str">
        <f t="shared" si="277"/>
        <v/>
      </c>
      <c r="AM424" s="68" t="str">
        <f>IF(AL424="","",SUM(AL$6:AL424))</f>
        <v/>
      </c>
      <c r="AN424" s="69" t="str">
        <f t="shared" si="278"/>
        <v/>
      </c>
      <c r="AO424" s="69" t="str">
        <f t="shared" si="279"/>
        <v/>
      </c>
      <c r="AP424" s="96" t="str">
        <f t="shared" si="280"/>
        <v/>
      </c>
      <c r="AQ424" s="69" t="str">
        <f t="shared" si="281"/>
        <v/>
      </c>
      <c r="AR424" s="69" t="str">
        <f t="shared" si="282"/>
        <v/>
      </c>
      <c r="AS424" s="69" t="str">
        <f t="shared" si="283"/>
        <v/>
      </c>
      <c r="AT424" s="70" t="str">
        <f t="shared" si="284"/>
        <v/>
      </c>
      <c r="AU424" s="70" t="str">
        <f>IF(AT424="","",SUM(AT$6:AT424))</f>
        <v/>
      </c>
      <c r="AV424" s="71" t="str">
        <f t="shared" si="285"/>
        <v/>
      </c>
      <c r="AW424" s="71" t="str">
        <f t="shared" si="286"/>
        <v/>
      </c>
      <c r="AX424" s="97" t="str">
        <f t="shared" si="287"/>
        <v/>
      </c>
      <c r="AY424" s="71" t="str">
        <f t="shared" si="288"/>
        <v/>
      </c>
      <c r="AZ424" s="71" t="str">
        <f t="shared" si="289"/>
        <v/>
      </c>
      <c r="BA424" s="180" t="str">
        <f t="shared" si="290"/>
        <v/>
      </c>
      <c r="BB424" s="101"/>
    </row>
    <row r="425" spans="1:54" ht="19.95" customHeight="1" x14ac:dyDescent="0.3">
      <c r="A425" s="98" t="str">
        <f>IF(B425="","",SUM(B$6:B425))</f>
        <v/>
      </c>
      <c r="B425" s="95" t="str">
        <f t="shared" si="255"/>
        <v/>
      </c>
      <c r="C425" s="16"/>
      <c r="D425" s="16"/>
      <c r="E425" s="15"/>
      <c r="F425" s="15"/>
      <c r="G425" s="15"/>
      <c r="H425" s="170"/>
      <c r="I425" s="72" t="str">
        <f t="shared" si="293"/>
        <v/>
      </c>
      <c r="J425" s="72" t="str">
        <f t="shared" si="293"/>
        <v/>
      </c>
      <c r="K425" s="72" t="str">
        <f t="shared" si="293"/>
        <v/>
      </c>
      <c r="L425" s="72" t="str">
        <f t="shared" si="293"/>
        <v/>
      </c>
      <c r="M425" s="81" t="str">
        <f t="shared" si="293"/>
        <v/>
      </c>
      <c r="N425" s="62" t="str">
        <f t="shared" si="256"/>
        <v/>
      </c>
      <c r="O425" s="62" t="str">
        <f>IF(N425="","",SUM(N$6:N425))</f>
        <v/>
      </c>
      <c r="P425" s="63" t="str">
        <f t="shared" si="257"/>
        <v/>
      </c>
      <c r="Q425" s="63" t="str">
        <f t="shared" si="258"/>
        <v/>
      </c>
      <c r="R425" s="79" t="str">
        <f t="shared" si="259"/>
        <v/>
      </c>
      <c r="S425" s="63" t="str">
        <f t="shared" si="260"/>
        <v/>
      </c>
      <c r="T425" s="82" t="str">
        <f t="shared" si="261"/>
        <v/>
      </c>
      <c r="U425" s="63" t="str">
        <f t="shared" si="262"/>
        <v/>
      </c>
      <c r="V425" s="64" t="str">
        <f t="shared" si="263"/>
        <v/>
      </c>
      <c r="W425" s="64" t="str">
        <f>IF(V425="","",SUM(V$6:V425))</f>
        <v/>
      </c>
      <c r="X425" s="65" t="str">
        <f t="shared" si="264"/>
        <v/>
      </c>
      <c r="Y425" s="65" t="str">
        <f t="shared" si="265"/>
        <v/>
      </c>
      <c r="Z425" s="65" t="str">
        <f t="shared" si="266"/>
        <v/>
      </c>
      <c r="AA425" s="65" t="str">
        <f t="shared" si="267"/>
        <v/>
      </c>
      <c r="AB425" s="65" t="str">
        <f t="shared" si="268"/>
        <v/>
      </c>
      <c r="AC425" s="65" t="str">
        <f t="shared" si="269"/>
        <v/>
      </c>
      <c r="AD425" s="66" t="str">
        <f t="shared" si="270"/>
        <v/>
      </c>
      <c r="AE425" s="66" t="str">
        <f>IF(AD425="","",SUM(AD$6:AD425))</f>
        <v/>
      </c>
      <c r="AF425" s="67" t="str">
        <f t="shared" si="271"/>
        <v/>
      </c>
      <c r="AG425" s="67" t="str">
        <f t="shared" si="272"/>
        <v/>
      </c>
      <c r="AH425" s="87" t="str">
        <f t="shared" si="273"/>
        <v/>
      </c>
      <c r="AI425" s="67" t="str">
        <f t="shared" si="274"/>
        <v/>
      </c>
      <c r="AJ425" s="67" t="str">
        <f t="shared" si="275"/>
        <v/>
      </c>
      <c r="AK425" s="67" t="str">
        <f t="shared" si="276"/>
        <v/>
      </c>
      <c r="AL425" s="68" t="str">
        <f t="shared" si="277"/>
        <v/>
      </c>
      <c r="AM425" s="68" t="str">
        <f>IF(AL425="","",SUM(AL$6:AL425))</f>
        <v/>
      </c>
      <c r="AN425" s="69" t="str">
        <f t="shared" si="278"/>
        <v/>
      </c>
      <c r="AO425" s="69" t="str">
        <f t="shared" si="279"/>
        <v/>
      </c>
      <c r="AP425" s="96" t="str">
        <f t="shared" si="280"/>
        <v/>
      </c>
      <c r="AQ425" s="69" t="str">
        <f t="shared" si="281"/>
        <v/>
      </c>
      <c r="AR425" s="69" t="str">
        <f t="shared" si="282"/>
        <v/>
      </c>
      <c r="AS425" s="69" t="str">
        <f t="shared" si="283"/>
        <v/>
      </c>
      <c r="AT425" s="70" t="str">
        <f t="shared" si="284"/>
        <v/>
      </c>
      <c r="AU425" s="70" t="str">
        <f>IF(AT425="","",SUM(AT$6:AT425))</f>
        <v/>
      </c>
      <c r="AV425" s="71" t="str">
        <f t="shared" si="285"/>
        <v/>
      </c>
      <c r="AW425" s="71" t="str">
        <f t="shared" si="286"/>
        <v/>
      </c>
      <c r="AX425" s="97" t="str">
        <f t="shared" si="287"/>
        <v/>
      </c>
      <c r="AY425" s="71" t="str">
        <f t="shared" si="288"/>
        <v/>
      </c>
      <c r="AZ425" s="71" t="str">
        <f t="shared" si="289"/>
        <v/>
      </c>
      <c r="BA425" s="180" t="str">
        <f t="shared" si="290"/>
        <v/>
      </c>
      <c r="BB425" s="101"/>
    </row>
    <row r="426" spans="1:54" ht="19.95" customHeight="1" x14ac:dyDescent="0.3">
      <c r="A426" s="98" t="str">
        <f>IF(B426="","",SUM(B$6:B426))</f>
        <v/>
      </c>
      <c r="B426" s="95" t="str">
        <f t="shared" si="255"/>
        <v/>
      </c>
      <c r="C426" s="16"/>
      <c r="D426" s="16"/>
      <c r="E426" s="15"/>
      <c r="F426" s="15"/>
      <c r="G426" s="15"/>
      <c r="H426" s="170"/>
      <c r="I426" s="72" t="str">
        <f t="shared" ref="I426:M435" si="294">IF($D426=I$5,"TRUE","")</f>
        <v/>
      </c>
      <c r="J426" s="72" t="str">
        <f t="shared" si="294"/>
        <v/>
      </c>
      <c r="K426" s="72" t="str">
        <f t="shared" si="294"/>
        <v/>
      </c>
      <c r="L426" s="72" t="str">
        <f t="shared" si="294"/>
        <v/>
      </c>
      <c r="M426" s="81" t="str">
        <f t="shared" si="294"/>
        <v/>
      </c>
      <c r="N426" s="62" t="str">
        <f t="shared" si="256"/>
        <v/>
      </c>
      <c r="O426" s="62" t="str">
        <f>IF(N426="","",SUM(N$6:N426))</f>
        <v/>
      </c>
      <c r="P426" s="63" t="str">
        <f t="shared" si="257"/>
        <v/>
      </c>
      <c r="Q426" s="63" t="str">
        <f t="shared" si="258"/>
        <v/>
      </c>
      <c r="R426" s="79" t="str">
        <f t="shared" si="259"/>
        <v/>
      </c>
      <c r="S426" s="63" t="str">
        <f t="shared" si="260"/>
        <v/>
      </c>
      <c r="T426" s="82" t="str">
        <f t="shared" si="261"/>
        <v/>
      </c>
      <c r="U426" s="63" t="str">
        <f t="shared" si="262"/>
        <v/>
      </c>
      <c r="V426" s="64" t="str">
        <f t="shared" si="263"/>
        <v/>
      </c>
      <c r="W426" s="64" t="str">
        <f>IF(V426="","",SUM(V$6:V426))</f>
        <v/>
      </c>
      <c r="X426" s="65" t="str">
        <f t="shared" si="264"/>
        <v/>
      </c>
      <c r="Y426" s="65" t="str">
        <f t="shared" si="265"/>
        <v/>
      </c>
      <c r="Z426" s="65" t="str">
        <f t="shared" si="266"/>
        <v/>
      </c>
      <c r="AA426" s="65" t="str">
        <f t="shared" si="267"/>
        <v/>
      </c>
      <c r="AB426" s="65" t="str">
        <f t="shared" si="268"/>
        <v/>
      </c>
      <c r="AC426" s="65" t="str">
        <f t="shared" si="269"/>
        <v/>
      </c>
      <c r="AD426" s="66" t="str">
        <f t="shared" si="270"/>
        <v/>
      </c>
      <c r="AE426" s="66" t="str">
        <f>IF(AD426="","",SUM(AD$6:AD426))</f>
        <v/>
      </c>
      <c r="AF426" s="67" t="str">
        <f t="shared" si="271"/>
        <v/>
      </c>
      <c r="AG426" s="67" t="str">
        <f t="shared" si="272"/>
        <v/>
      </c>
      <c r="AH426" s="87" t="str">
        <f t="shared" si="273"/>
        <v/>
      </c>
      <c r="AI426" s="67" t="str">
        <f t="shared" si="274"/>
        <v/>
      </c>
      <c r="AJ426" s="67" t="str">
        <f t="shared" si="275"/>
        <v/>
      </c>
      <c r="AK426" s="67" t="str">
        <f t="shared" si="276"/>
        <v/>
      </c>
      <c r="AL426" s="68" t="str">
        <f t="shared" si="277"/>
        <v/>
      </c>
      <c r="AM426" s="68" t="str">
        <f>IF(AL426="","",SUM(AL$6:AL426))</f>
        <v/>
      </c>
      <c r="AN426" s="69" t="str">
        <f t="shared" si="278"/>
        <v/>
      </c>
      <c r="AO426" s="69" t="str">
        <f t="shared" si="279"/>
        <v/>
      </c>
      <c r="AP426" s="96" t="str">
        <f t="shared" si="280"/>
        <v/>
      </c>
      <c r="AQ426" s="69" t="str">
        <f t="shared" si="281"/>
        <v/>
      </c>
      <c r="AR426" s="69" t="str">
        <f t="shared" si="282"/>
        <v/>
      </c>
      <c r="AS426" s="69" t="str">
        <f t="shared" si="283"/>
        <v/>
      </c>
      <c r="AT426" s="70" t="str">
        <f t="shared" si="284"/>
        <v/>
      </c>
      <c r="AU426" s="70" t="str">
        <f>IF(AT426="","",SUM(AT$6:AT426))</f>
        <v/>
      </c>
      <c r="AV426" s="71" t="str">
        <f t="shared" si="285"/>
        <v/>
      </c>
      <c r="AW426" s="71" t="str">
        <f t="shared" si="286"/>
        <v/>
      </c>
      <c r="AX426" s="97" t="str">
        <f t="shared" si="287"/>
        <v/>
      </c>
      <c r="AY426" s="71" t="str">
        <f t="shared" si="288"/>
        <v/>
      </c>
      <c r="AZ426" s="71" t="str">
        <f t="shared" si="289"/>
        <v/>
      </c>
      <c r="BA426" s="180" t="str">
        <f t="shared" si="290"/>
        <v/>
      </c>
      <c r="BB426" s="101"/>
    </row>
    <row r="427" spans="1:54" ht="19.95" customHeight="1" x14ac:dyDescent="0.3">
      <c r="A427" s="98" t="str">
        <f>IF(B427="","",SUM(B$6:B427))</f>
        <v/>
      </c>
      <c r="B427" s="95" t="str">
        <f t="shared" si="255"/>
        <v/>
      </c>
      <c r="C427" s="16"/>
      <c r="D427" s="16"/>
      <c r="E427" s="15"/>
      <c r="F427" s="15"/>
      <c r="G427" s="15"/>
      <c r="H427" s="170"/>
      <c r="I427" s="72" t="str">
        <f t="shared" si="294"/>
        <v/>
      </c>
      <c r="J427" s="72" t="str">
        <f t="shared" si="294"/>
        <v/>
      </c>
      <c r="K427" s="72" t="str">
        <f t="shared" si="294"/>
        <v/>
      </c>
      <c r="L427" s="72" t="str">
        <f t="shared" si="294"/>
        <v/>
      </c>
      <c r="M427" s="81" t="str">
        <f t="shared" si="294"/>
        <v/>
      </c>
      <c r="N427" s="62" t="str">
        <f t="shared" si="256"/>
        <v/>
      </c>
      <c r="O427" s="62" t="str">
        <f>IF(N427="","",SUM(N$6:N427))</f>
        <v/>
      </c>
      <c r="P427" s="63" t="str">
        <f t="shared" si="257"/>
        <v/>
      </c>
      <c r="Q427" s="63" t="str">
        <f t="shared" si="258"/>
        <v/>
      </c>
      <c r="R427" s="79" t="str">
        <f t="shared" si="259"/>
        <v/>
      </c>
      <c r="S427" s="63" t="str">
        <f t="shared" si="260"/>
        <v/>
      </c>
      <c r="T427" s="82" t="str">
        <f t="shared" si="261"/>
        <v/>
      </c>
      <c r="U427" s="63" t="str">
        <f t="shared" si="262"/>
        <v/>
      </c>
      <c r="V427" s="64" t="str">
        <f t="shared" si="263"/>
        <v/>
      </c>
      <c r="W427" s="64" t="str">
        <f>IF(V427="","",SUM(V$6:V427))</f>
        <v/>
      </c>
      <c r="X427" s="65" t="str">
        <f t="shared" si="264"/>
        <v/>
      </c>
      <c r="Y427" s="65" t="str">
        <f t="shared" si="265"/>
        <v/>
      </c>
      <c r="Z427" s="65" t="str">
        <f t="shared" si="266"/>
        <v/>
      </c>
      <c r="AA427" s="65" t="str">
        <f t="shared" si="267"/>
        <v/>
      </c>
      <c r="AB427" s="65" t="str">
        <f t="shared" si="268"/>
        <v/>
      </c>
      <c r="AC427" s="65" t="str">
        <f t="shared" si="269"/>
        <v/>
      </c>
      <c r="AD427" s="66" t="str">
        <f t="shared" si="270"/>
        <v/>
      </c>
      <c r="AE427" s="66" t="str">
        <f>IF(AD427="","",SUM(AD$6:AD427))</f>
        <v/>
      </c>
      <c r="AF427" s="67" t="str">
        <f t="shared" si="271"/>
        <v/>
      </c>
      <c r="AG427" s="67" t="str">
        <f t="shared" si="272"/>
        <v/>
      </c>
      <c r="AH427" s="87" t="str">
        <f t="shared" si="273"/>
        <v/>
      </c>
      <c r="AI427" s="67" t="str">
        <f t="shared" si="274"/>
        <v/>
      </c>
      <c r="AJ427" s="67" t="str">
        <f t="shared" si="275"/>
        <v/>
      </c>
      <c r="AK427" s="67" t="str">
        <f t="shared" si="276"/>
        <v/>
      </c>
      <c r="AL427" s="68" t="str">
        <f t="shared" si="277"/>
        <v/>
      </c>
      <c r="AM427" s="68" t="str">
        <f>IF(AL427="","",SUM(AL$6:AL427))</f>
        <v/>
      </c>
      <c r="AN427" s="69" t="str">
        <f t="shared" si="278"/>
        <v/>
      </c>
      <c r="AO427" s="69" t="str">
        <f t="shared" si="279"/>
        <v/>
      </c>
      <c r="AP427" s="96" t="str">
        <f t="shared" si="280"/>
        <v/>
      </c>
      <c r="AQ427" s="69" t="str">
        <f t="shared" si="281"/>
        <v/>
      </c>
      <c r="AR427" s="69" t="str">
        <f t="shared" si="282"/>
        <v/>
      </c>
      <c r="AS427" s="69" t="str">
        <f t="shared" si="283"/>
        <v/>
      </c>
      <c r="AT427" s="70" t="str">
        <f t="shared" si="284"/>
        <v/>
      </c>
      <c r="AU427" s="70" t="str">
        <f>IF(AT427="","",SUM(AT$6:AT427))</f>
        <v/>
      </c>
      <c r="AV427" s="71" t="str">
        <f t="shared" si="285"/>
        <v/>
      </c>
      <c r="AW427" s="71" t="str">
        <f t="shared" si="286"/>
        <v/>
      </c>
      <c r="AX427" s="97" t="str">
        <f t="shared" si="287"/>
        <v/>
      </c>
      <c r="AY427" s="71" t="str">
        <f t="shared" si="288"/>
        <v/>
      </c>
      <c r="AZ427" s="71" t="str">
        <f t="shared" si="289"/>
        <v/>
      </c>
      <c r="BA427" s="180" t="str">
        <f t="shared" si="290"/>
        <v/>
      </c>
      <c r="BB427" s="101"/>
    </row>
    <row r="428" spans="1:54" ht="19.95" customHeight="1" x14ac:dyDescent="0.3">
      <c r="A428" s="98" t="str">
        <f>IF(B428="","",SUM(B$6:B428))</f>
        <v/>
      </c>
      <c r="B428" s="95" t="str">
        <f t="shared" si="255"/>
        <v/>
      </c>
      <c r="C428" s="16"/>
      <c r="D428" s="16"/>
      <c r="E428" s="15"/>
      <c r="F428" s="15"/>
      <c r="G428" s="15"/>
      <c r="H428" s="170"/>
      <c r="I428" s="72" t="str">
        <f t="shared" si="294"/>
        <v/>
      </c>
      <c r="J428" s="72" t="str">
        <f t="shared" si="294"/>
        <v/>
      </c>
      <c r="K428" s="72" t="str">
        <f t="shared" si="294"/>
        <v/>
      </c>
      <c r="L428" s="72" t="str">
        <f t="shared" si="294"/>
        <v/>
      </c>
      <c r="M428" s="81" t="str">
        <f t="shared" si="294"/>
        <v/>
      </c>
      <c r="N428" s="62" t="str">
        <f t="shared" si="256"/>
        <v/>
      </c>
      <c r="O428" s="62" t="str">
        <f>IF(N428="","",SUM(N$6:N428))</f>
        <v/>
      </c>
      <c r="P428" s="63" t="str">
        <f t="shared" si="257"/>
        <v/>
      </c>
      <c r="Q428" s="63" t="str">
        <f t="shared" si="258"/>
        <v/>
      </c>
      <c r="R428" s="79" t="str">
        <f t="shared" si="259"/>
        <v/>
      </c>
      <c r="S428" s="63" t="str">
        <f t="shared" si="260"/>
        <v/>
      </c>
      <c r="T428" s="82" t="str">
        <f t="shared" si="261"/>
        <v/>
      </c>
      <c r="U428" s="63" t="str">
        <f t="shared" si="262"/>
        <v/>
      </c>
      <c r="V428" s="64" t="str">
        <f t="shared" si="263"/>
        <v/>
      </c>
      <c r="W428" s="64" t="str">
        <f>IF(V428="","",SUM(V$6:V428))</f>
        <v/>
      </c>
      <c r="X428" s="65" t="str">
        <f t="shared" si="264"/>
        <v/>
      </c>
      <c r="Y428" s="65" t="str">
        <f t="shared" si="265"/>
        <v/>
      </c>
      <c r="Z428" s="65" t="str">
        <f t="shared" si="266"/>
        <v/>
      </c>
      <c r="AA428" s="65" t="str">
        <f t="shared" si="267"/>
        <v/>
      </c>
      <c r="AB428" s="65" t="str">
        <f t="shared" si="268"/>
        <v/>
      </c>
      <c r="AC428" s="65" t="str">
        <f t="shared" si="269"/>
        <v/>
      </c>
      <c r="AD428" s="66" t="str">
        <f t="shared" si="270"/>
        <v/>
      </c>
      <c r="AE428" s="66" t="str">
        <f>IF(AD428="","",SUM(AD$6:AD428))</f>
        <v/>
      </c>
      <c r="AF428" s="67" t="str">
        <f t="shared" si="271"/>
        <v/>
      </c>
      <c r="AG428" s="67" t="str">
        <f t="shared" si="272"/>
        <v/>
      </c>
      <c r="AH428" s="87" t="str">
        <f t="shared" si="273"/>
        <v/>
      </c>
      <c r="AI428" s="67" t="str">
        <f t="shared" si="274"/>
        <v/>
      </c>
      <c r="AJ428" s="67" t="str">
        <f t="shared" si="275"/>
        <v/>
      </c>
      <c r="AK428" s="67" t="str">
        <f t="shared" si="276"/>
        <v/>
      </c>
      <c r="AL428" s="68" t="str">
        <f t="shared" si="277"/>
        <v/>
      </c>
      <c r="AM428" s="68" t="str">
        <f>IF(AL428="","",SUM(AL$6:AL428))</f>
        <v/>
      </c>
      <c r="AN428" s="69" t="str">
        <f t="shared" si="278"/>
        <v/>
      </c>
      <c r="AO428" s="69" t="str">
        <f t="shared" si="279"/>
        <v/>
      </c>
      <c r="AP428" s="96" t="str">
        <f t="shared" si="280"/>
        <v/>
      </c>
      <c r="AQ428" s="69" t="str">
        <f t="shared" si="281"/>
        <v/>
      </c>
      <c r="AR428" s="69" t="str">
        <f t="shared" si="282"/>
        <v/>
      </c>
      <c r="AS428" s="69" t="str">
        <f t="shared" si="283"/>
        <v/>
      </c>
      <c r="AT428" s="70" t="str">
        <f t="shared" si="284"/>
        <v/>
      </c>
      <c r="AU428" s="70" t="str">
        <f>IF(AT428="","",SUM(AT$6:AT428))</f>
        <v/>
      </c>
      <c r="AV428" s="71" t="str">
        <f t="shared" si="285"/>
        <v/>
      </c>
      <c r="AW428" s="71" t="str">
        <f t="shared" si="286"/>
        <v/>
      </c>
      <c r="AX428" s="97" t="str">
        <f t="shared" si="287"/>
        <v/>
      </c>
      <c r="AY428" s="71" t="str">
        <f t="shared" si="288"/>
        <v/>
      </c>
      <c r="AZ428" s="71" t="str">
        <f t="shared" si="289"/>
        <v/>
      </c>
      <c r="BA428" s="180" t="str">
        <f t="shared" si="290"/>
        <v/>
      </c>
      <c r="BB428" s="101"/>
    </row>
    <row r="429" spans="1:54" ht="19.95" customHeight="1" x14ac:dyDescent="0.3">
      <c r="A429" s="98" t="str">
        <f>IF(B429="","",SUM(B$6:B429))</f>
        <v/>
      </c>
      <c r="B429" s="95" t="str">
        <f t="shared" si="255"/>
        <v/>
      </c>
      <c r="C429" s="16"/>
      <c r="D429" s="16"/>
      <c r="E429" s="15"/>
      <c r="F429" s="15"/>
      <c r="G429" s="15"/>
      <c r="H429" s="170"/>
      <c r="I429" s="72" t="str">
        <f t="shared" si="294"/>
        <v/>
      </c>
      <c r="J429" s="72" t="str">
        <f t="shared" si="294"/>
        <v/>
      </c>
      <c r="K429" s="72" t="str">
        <f t="shared" si="294"/>
        <v/>
      </c>
      <c r="L429" s="72" t="str">
        <f t="shared" si="294"/>
        <v/>
      </c>
      <c r="M429" s="81" t="str">
        <f t="shared" si="294"/>
        <v/>
      </c>
      <c r="N429" s="62" t="str">
        <f t="shared" si="256"/>
        <v/>
      </c>
      <c r="O429" s="62" t="str">
        <f>IF(N429="","",SUM(N$6:N429))</f>
        <v/>
      </c>
      <c r="P429" s="63" t="str">
        <f t="shared" si="257"/>
        <v/>
      </c>
      <c r="Q429" s="63" t="str">
        <f t="shared" si="258"/>
        <v/>
      </c>
      <c r="R429" s="79" t="str">
        <f t="shared" si="259"/>
        <v/>
      </c>
      <c r="S429" s="63" t="str">
        <f t="shared" si="260"/>
        <v/>
      </c>
      <c r="T429" s="82" t="str">
        <f t="shared" si="261"/>
        <v/>
      </c>
      <c r="U429" s="63" t="str">
        <f t="shared" si="262"/>
        <v/>
      </c>
      <c r="V429" s="64" t="str">
        <f t="shared" si="263"/>
        <v/>
      </c>
      <c r="W429" s="64" t="str">
        <f>IF(V429="","",SUM(V$6:V429))</f>
        <v/>
      </c>
      <c r="X429" s="65" t="str">
        <f t="shared" si="264"/>
        <v/>
      </c>
      <c r="Y429" s="65" t="str">
        <f t="shared" si="265"/>
        <v/>
      </c>
      <c r="Z429" s="65" t="str">
        <f t="shared" si="266"/>
        <v/>
      </c>
      <c r="AA429" s="65" t="str">
        <f t="shared" si="267"/>
        <v/>
      </c>
      <c r="AB429" s="65" t="str">
        <f t="shared" si="268"/>
        <v/>
      </c>
      <c r="AC429" s="65" t="str">
        <f t="shared" si="269"/>
        <v/>
      </c>
      <c r="AD429" s="66" t="str">
        <f t="shared" si="270"/>
        <v/>
      </c>
      <c r="AE429" s="66" t="str">
        <f>IF(AD429="","",SUM(AD$6:AD429))</f>
        <v/>
      </c>
      <c r="AF429" s="67" t="str">
        <f t="shared" si="271"/>
        <v/>
      </c>
      <c r="AG429" s="67" t="str">
        <f t="shared" si="272"/>
        <v/>
      </c>
      <c r="AH429" s="87" t="str">
        <f t="shared" si="273"/>
        <v/>
      </c>
      <c r="AI429" s="67" t="str">
        <f t="shared" si="274"/>
        <v/>
      </c>
      <c r="AJ429" s="67" t="str">
        <f t="shared" si="275"/>
        <v/>
      </c>
      <c r="AK429" s="67" t="str">
        <f t="shared" si="276"/>
        <v/>
      </c>
      <c r="AL429" s="68" t="str">
        <f t="shared" si="277"/>
        <v/>
      </c>
      <c r="AM429" s="68" t="str">
        <f>IF(AL429="","",SUM(AL$6:AL429))</f>
        <v/>
      </c>
      <c r="AN429" s="69" t="str">
        <f t="shared" si="278"/>
        <v/>
      </c>
      <c r="AO429" s="69" t="str">
        <f t="shared" si="279"/>
        <v/>
      </c>
      <c r="AP429" s="96" t="str">
        <f t="shared" si="280"/>
        <v/>
      </c>
      <c r="AQ429" s="69" t="str">
        <f t="shared" si="281"/>
        <v/>
      </c>
      <c r="AR429" s="69" t="str">
        <f t="shared" si="282"/>
        <v/>
      </c>
      <c r="AS429" s="69" t="str">
        <f t="shared" si="283"/>
        <v/>
      </c>
      <c r="AT429" s="70" t="str">
        <f t="shared" si="284"/>
        <v/>
      </c>
      <c r="AU429" s="70" t="str">
        <f>IF(AT429="","",SUM(AT$6:AT429))</f>
        <v/>
      </c>
      <c r="AV429" s="71" t="str">
        <f t="shared" si="285"/>
        <v/>
      </c>
      <c r="AW429" s="71" t="str">
        <f t="shared" si="286"/>
        <v/>
      </c>
      <c r="AX429" s="97" t="str">
        <f t="shared" si="287"/>
        <v/>
      </c>
      <c r="AY429" s="71" t="str">
        <f t="shared" si="288"/>
        <v/>
      </c>
      <c r="AZ429" s="71" t="str">
        <f t="shared" si="289"/>
        <v/>
      </c>
      <c r="BA429" s="180" t="str">
        <f t="shared" si="290"/>
        <v/>
      </c>
      <c r="BB429" s="101"/>
    </row>
    <row r="430" spans="1:54" ht="19.95" customHeight="1" x14ac:dyDescent="0.3">
      <c r="A430" s="98" t="str">
        <f>IF(B430="","",SUM(B$6:B430))</f>
        <v/>
      </c>
      <c r="B430" s="95" t="str">
        <f t="shared" si="255"/>
        <v/>
      </c>
      <c r="C430" s="16"/>
      <c r="D430" s="16"/>
      <c r="E430" s="15"/>
      <c r="F430" s="15"/>
      <c r="G430" s="15"/>
      <c r="H430" s="170"/>
      <c r="I430" s="72" t="str">
        <f t="shared" si="294"/>
        <v/>
      </c>
      <c r="J430" s="72" t="str">
        <f t="shared" si="294"/>
        <v/>
      </c>
      <c r="K430" s="72" t="str">
        <f t="shared" si="294"/>
        <v/>
      </c>
      <c r="L430" s="72" t="str">
        <f t="shared" si="294"/>
        <v/>
      </c>
      <c r="M430" s="81" t="str">
        <f t="shared" si="294"/>
        <v/>
      </c>
      <c r="N430" s="62" t="str">
        <f t="shared" si="256"/>
        <v/>
      </c>
      <c r="O430" s="62" t="str">
        <f>IF(N430="","",SUM(N$6:N430))</f>
        <v/>
      </c>
      <c r="P430" s="63" t="str">
        <f t="shared" si="257"/>
        <v/>
      </c>
      <c r="Q430" s="63" t="str">
        <f t="shared" si="258"/>
        <v/>
      </c>
      <c r="R430" s="79" t="str">
        <f t="shared" si="259"/>
        <v/>
      </c>
      <c r="S430" s="63" t="str">
        <f t="shared" si="260"/>
        <v/>
      </c>
      <c r="T430" s="82" t="str">
        <f t="shared" si="261"/>
        <v/>
      </c>
      <c r="U430" s="63" t="str">
        <f t="shared" si="262"/>
        <v/>
      </c>
      <c r="V430" s="64" t="str">
        <f t="shared" si="263"/>
        <v/>
      </c>
      <c r="W430" s="64" t="str">
        <f>IF(V430="","",SUM(V$6:V430))</f>
        <v/>
      </c>
      <c r="X430" s="65" t="str">
        <f t="shared" si="264"/>
        <v/>
      </c>
      <c r="Y430" s="65" t="str">
        <f t="shared" si="265"/>
        <v/>
      </c>
      <c r="Z430" s="65" t="str">
        <f t="shared" si="266"/>
        <v/>
      </c>
      <c r="AA430" s="65" t="str">
        <f t="shared" si="267"/>
        <v/>
      </c>
      <c r="AB430" s="65" t="str">
        <f t="shared" si="268"/>
        <v/>
      </c>
      <c r="AC430" s="65" t="str">
        <f t="shared" si="269"/>
        <v/>
      </c>
      <c r="AD430" s="66" t="str">
        <f t="shared" si="270"/>
        <v/>
      </c>
      <c r="AE430" s="66" t="str">
        <f>IF(AD430="","",SUM(AD$6:AD430))</f>
        <v/>
      </c>
      <c r="AF430" s="67" t="str">
        <f t="shared" si="271"/>
        <v/>
      </c>
      <c r="AG430" s="67" t="str">
        <f t="shared" si="272"/>
        <v/>
      </c>
      <c r="AH430" s="87" t="str">
        <f t="shared" si="273"/>
        <v/>
      </c>
      <c r="AI430" s="67" t="str">
        <f t="shared" si="274"/>
        <v/>
      </c>
      <c r="AJ430" s="67" t="str">
        <f t="shared" si="275"/>
        <v/>
      </c>
      <c r="AK430" s="67" t="str">
        <f t="shared" si="276"/>
        <v/>
      </c>
      <c r="AL430" s="68" t="str">
        <f t="shared" si="277"/>
        <v/>
      </c>
      <c r="AM430" s="68" t="str">
        <f>IF(AL430="","",SUM(AL$6:AL430))</f>
        <v/>
      </c>
      <c r="AN430" s="69" t="str">
        <f t="shared" si="278"/>
        <v/>
      </c>
      <c r="AO430" s="69" t="str">
        <f t="shared" si="279"/>
        <v/>
      </c>
      <c r="AP430" s="96" t="str">
        <f t="shared" si="280"/>
        <v/>
      </c>
      <c r="AQ430" s="69" t="str">
        <f t="shared" si="281"/>
        <v/>
      </c>
      <c r="AR430" s="69" t="str">
        <f t="shared" si="282"/>
        <v/>
      </c>
      <c r="AS430" s="69" t="str">
        <f t="shared" si="283"/>
        <v/>
      </c>
      <c r="AT430" s="70" t="str">
        <f t="shared" si="284"/>
        <v/>
      </c>
      <c r="AU430" s="70" t="str">
        <f>IF(AT430="","",SUM(AT$6:AT430))</f>
        <v/>
      </c>
      <c r="AV430" s="71" t="str">
        <f t="shared" si="285"/>
        <v/>
      </c>
      <c r="AW430" s="71" t="str">
        <f t="shared" si="286"/>
        <v/>
      </c>
      <c r="AX430" s="97" t="str">
        <f t="shared" si="287"/>
        <v/>
      </c>
      <c r="AY430" s="71" t="str">
        <f t="shared" si="288"/>
        <v/>
      </c>
      <c r="AZ430" s="71" t="str">
        <f t="shared" si="289"/>
        <v/>
      </c>
      <c r="BA430" s="180" t="str">
        <f t="shared" si="290"/>
        <v/>
      </c>
      <c r="BB430" s="101"/>
    </row>
    <row r="431" spans="1:54" ht="19.95" customHeight="1" x14ac:dyDescent="0.3">
      <c r="A431" s="98" t="str">
        <f>IF(B431="","",SUM(B$6:B431))</f>
        <v/>
      </c>
      <c r="B431" s="95" t="str">
        <f t="shared" si="255"/>
        <v/>
      </c>
      <c r="C431" s="16"/>
      <c r="D431" s="16"/>
      <c r="E431" s="15"/>
      <c r="F431" s="15"/>
      <c r="G431" s="15"/>
      <c r="H431" s="170"/>
      <c r="I431" s="72" t="str">
        <f t="shared" si="294"/>
        <v/>
      </c>
      <c r="J431" s="72" t="str">
        <f t="shared" si="294"/>
        <v/>
      </c>
      <c r="K431" s="72" t="str">
        <f t="shared" si="294"/>
        <v/>
      </c>
      <c r="L431" s="72" t="str">
        <f t="shared" si="294"/>
        <v/>
      </c>
      <c r="M431" s="81" t="str">
        <f t="shared" si="294"/>
        <v/>
      </c>
      <c r="N431" s="62" t="str">
        <f t="shared" si="256"/>
        <v/>
      </c>
      <c r="O431" s="62" t="str">
        <f>IF(N431="","",SUM(N$6:N431))</f>
        <v/>
      </c>
      <c r="P431" s="63" t="str">
        <f t="shared" si="257"/>
        <v/>
      </c>
      <c r="Q431" s="63" t="str">
        <f t="shared" si="258"/>
        <v/>
      </c>
      <c r="R431" s="79" t="str">
        <f t="shared" si="259"/>
        <v/>
      </c>
      <c r="S431" s="63" t="str">
        <f t="shared" si="260"/>
        <v/>
      </c>
      <c r="T431" s="82" t="str">
        <f t="shared" si="261"/>
        <v/>
      </c>
      <c r="U431" s="63" t="str">
        <f t="shared" si="262"/>
        <v/>
      </c>
      <c r="V431" s="64" t="str">
        <f t="shared" si="263"/>
        <v/>
      </c>
      <c r="W431" s="64" t="str">
        <f>IF(V431="","",SUM(V$6:V431))</f>
        <v/>
      </c>
      <c r="X431" s="65" t="str">
        <f t="shared" si="264"/>
        <v/>
      </c>
      <c r="Y431" s="65" t="str">
        <f t="shared" si="265"/>
        <v/>
      </c>
      <c r="Z431" s="65" t="str">
        <f t="shared" si="266"/>
        <v/>
      </c>
      <c r="AA431" s="65" t="str">
        <f t="shared" si="267"/>
        <v/>
      </c>
      <c r="AB431" s="65" t="str">
        <f t="shared" si="268"/>
        <v/>
      </c>
      <c r="AC431" s="65" t="str">
        <f t="shared" si="269"/>
        <v/>
      </c>
      <c r="AD431" s="66" t="str">
        <f t="shared" si="270"/>
        <v/>
      </c>
      <c r="AE431" s="66" t="str">
        <f>IF(AD431="","",SUM(AD$6:AD431))</f>
        <v/>
      </c>
      <c r="AF431" s="67" t="str">
        <f t="shared" si="271"/>
        <v/>
      </c>
      <c r="AG431" s="67" t="str">
        <f t="shared" si="272"/>
        <v/>
      </c>
      <c r="AH431" s="87" t="str">
        <f t="shared" si="273"/>
        <v/>
      </c>
      <c r="AI431" s="67" t="str">
        <f t="shared" si="274"/>
        <v/>
      </c>
      <c r="AJ431" s="67" t="str">
        <f t="shared" si="275"/>
        <v/>
      </c>
      <c r="AK431" s="67" t="str">
        <f t="shared" si="276"/>
        <v/>
      </c>
      <c r="AL431" s="68" t="str">
        <f t="shared" si="277"/>
        <v/>
      </c>
      <c r="AM431" s="68" t="str">
        <f>IF(AL431="","",SUM(AL$6:AL431))</f>
        <v/>
      </c>
      <c r="AN431" s="69" t="str">
        <f t="shared" si="278"/>
        <v/>
      </c>
      <c r="AO431" s="69" t="str">
        <f t="shared" si="279"/>
        <v/>
      </c>
      <c r="AP431" s="96" t="str">
        <f t="shared" si="280"/>
        <v/>
      </c>
      <c r="AQ431" s="69" t="str">
        <f t="shared" si="281"/>
        <v/>
      </c>
      <c r="AR431" s="69" t="str">
        <f t="shared" si="282"/>
        <v/>
      </c>
      <c r="AS431" s="69" t="str">
        <f t="shared" si="283"/>
        <v/>
      </c>
      <c r="AT431" s="70" t="str">
        <f t="shared" si="284"/>
        <v/>
      </c>
      <c r="AU431" s="70" t="str">
        <f>IF(AT431="","",SUM(AT$6:AT431))</f>
        <v/>
      </c>
      <c r="AV431" s="71" t="str">
        <f t="shared" si="285"/>
        <v/>
      </c>
      <c r="AW431" s="71" t="str">
        <f t="shared" si="286"/>
        <v/>
      </c>
      <c r="AX431" s="97" t="str">
        <f t="shared" si="287"/>
        <v/>
      </c>
      <c r="AY431" s="71" t="str">
        <f t="shared" si="288"/>
        <v/>
      </c>
      <c r="AZ431" s="71" t="str">
        <f t="shared" si="289"/>
        <v/>
      </c>
      <c r="BA431" s="180" t="str">
        <f t="shared" si="290"/>
        <v/>
      </c>
      <c r="BB431" s="101"/>
    </row>
    <row r="432" spans="1:54" ht="19.95" customHeight="1" x14ac:dyDescent="0.3">
      <c r="A432" s="98" t="str">
        <f>IF(B432="","",SUM(B$6:B432))</f>
        <v/>
      </c>
      <c r="B432" s="95" t="str">
        <f t="shared" si="255"/>
        <v/>
      </c>
      <c r="C432" s="16"/>
      <c r="D432" s="16"/>
      <c r="E432" s="15"/>
      <c r="F432" s="15"/>
      <c r="G432" s="15"/>
      <c r="H432" s="170"/>
      <c r="I432" s="72" t="str">
        <f t="shared" si="294"/>
        <v/>
      </c>
      <c r="J432" s="72" t="str">
        <f t="shared" si="294"/>
        <v/>
      </c>
      <c r="K432" s="72" t="str">
        <f t="shared" si="294"/>
        <v/>
      </c>
      <c r="L432" s="72" t="str">
        <f t="shared" si="294"/>
        <v/>
      </c>
      <c r="M432" s="81" t="str">
        <f t="shared" si="294"/>
        <v/>
      </c>
      <c r="N432" s="62" t="str">
        <f t="shared" si="256"/>
        <v/>
      </c>
      <c r="O432" s="62" t="str">
        <f>IF(N432="","",SUM(N$6:N432))</f>
        <v/>
      </c>
      <c r="P432" s="63" t="str">
        <f t="shared" si="257"/>
        <v/>
      </c>
      <c r="Q432" s="63" t="str">
        <f t="shared" si="258"/>
        <v/>
      </c>
      <c r="R432" s="79" t="str">
        <f t="shared" si="259"/>
        <v/>
      </c>
      <c r="S432" s="63" t="str">
        <f t="shared" si="260"/>
        <v/>
      </c>
      <c r="T432" s="82" t="str">
        <f t="shared" si="261"/>
        <v/>
      </c>
      <c r="U432" s="63" t="str">
        <f t="shared" si="262"/>
        <v/>
      </c>
      <c r="V432" s="64" t="str">
        <f t="shared" si="263"/>
        <v/>
      </c>
      <c r="W432" s="64" t="str">
        <f>IF(V432="","",SUM(V$6:V432))</f>
        <v/>
      </c>
      <c r="X432" s="65" t="str">
        <f t="shared" si="264"/>
        <v/>
      </c>
      <c r="Y432" s="65" t="str">
        <f t="shared" si="265"/>
        <v/>
      </c>
      <c r="Z432" s="65" t="str">
        <f t="shared" si="266"/>
        <v/>
      </c>
      <c r="AA432" s="65" t="str">
        <f t="shared" si="267"/>
        <v/>
      </c>
      <c r="AB432" s="65" t="str">
        <f t="shared" si="268"/>
        <v/>
      </c>
      <c r="AC432" s="65" t="str">
        <f t="shared" si="269"/>
        <v/>
      </c>
      <c r="AD432" s="66" t="str">
        <f t="shared" si="270"/>
        <v/>
      </c>
      <c r="AE432" s="66" t="str">
        <f>IF(AD432="","",SUM(AD$6:AD432))</f>
        <v/>
      </c>
      <c r="AF432" s="67" t="str">
        <f t="shared" si="271"/>
        <v/>
      </c>
      <c r="AG432" s="67" t="str">
        <f t="shared" si="272"/>
        <v/>
      </c>
      <c r="AH432" s="87" t="str">
        <f t="shared" si="273"/>
        <v/>
      </c>
      <c r="AI432" s="67" t="str">
        <f t="shared" si="274"/>
        <v/>
      </c>
      <c r="AJ432" s="67" t="str">
        <f t="shared" si="275"/>
        <v/>
      </c>
      <c r="AK432" s="67" t="str">
        <f t="shared" si="276"/>
        <v/>
      </c>
      <c r="AL432" s="68" t="str">
        <f t="shared" si="277"/>
        <v/>
      </c>
      <c r="AM432" s="68" t="str">
        <f>IF(AL432="","",SUM(AL$6:AL432))</f>
        <v/>
      </c>
      <c r="AN432" s="69" t="str">
        <f t="shared" si="278"/>
        <v/>
      </c>
      <c r="AO432" s="69" t="str">
        <f t="shared" si="279"/>
        <v/>
      </c>
      <c r="AP432" s="96" t="str">
        <f t="shared" si="280"/>
        <v/>
      </c>
      <c r="AQ432" s="69" t="str">
        <f t="shared" si="281"/>
        <v/>
      </c>
      <c r="AR432" s="69" t="str">
        <f t="shared" si="282"/>
        <v/>
      </c>
      <c r="AS432" s="69" t="str">
        <f t="shared" si="283"/>
        <v/>
      </c>
      <c r="AT432" s="70" t="str">
        <f t="shared" si="284"/>
        <v/>
      </c>
      <c r="AU432" s="70" t="str">
        <f>IF(AT432="","",SUM(AT$6:AT432))</f>
        <v/>
      </c>
      <c r="AV432" s="71" t="str">
        <f t="shared" si="285"/>
        <v/>
      </c>
      <c r="AW432" s="71" t="str">
        <f t="shared" si="286"/>
        <v/>
      </c>
      <c r="AX432" s="97" t="str">
        <f t="shared" si="287"/>
        <v/>
      </c>
      <c r="AY432" s="71" t="str">
        <f t="shared" si="288"/>
        <v/>
      </c>
      <c r="AZ432" s="71" t="str">
        <f t="shared" si="289"/>
        <v/>
      </c>
      <c r="BA432" s="180" t="str">
        <f t="shared" si="290"/>
        <v/>
      </c>
      <c r="BB432" s="101"/>
    </row>
    <row r="433" spans="1:54" ht="19.95" customHeight="1" x14ac:dyDescent="0.3">
      <c r="A433" s="98" t="str">
        <f>IF(B433="","",SUM(B$6:B433))</f>
        <v/>
      </c>
      <c r="B433" s="95" t="str">
        <f t="shared" si="255"/>
        <v/>
      </c>
      <c r="C433" s="16"/>
      <c r="D433" s="16"/>
      <c r="E433" s="15"/>
      <c r="F433" s="15"/>
      <c r="G433" s="15"/>
      <c r="H433" s="170"/>
      <c r="I433" s="72" t="str">
        <f t="shared" si="294"/>
        <v/>
      </c>
      <c r="J433" s="72" t="str">
        <f t="shared" si="294"/>
        <v/>
      </c>
      <c r="K433" s="72" t="str">
        <f t="shared" si="294"/>
        <v/>
      </c>
      <c r="L433" s="72" t="str">
        <f t="shared" si="294"/>
        <v/>
      </c>
      <c r="M433" s="81" t="str">
        <f t="shared" si="294"/>
        <v/>
      </c>
      <c r="N433" s="62" t="str">
        <f t="shared" si="256"/>
        <v/>
      </c>
      <c r="O433" s="62" t="str">
        <f>IF(N433="","",SUM(N$6:N433))</f>
        <v/>
      </c>
      <c r="P433" s="63" t="str">
        <f t="shared" si="257"/>
        <v/>
      </c>
      <c r="Q433" s="63" t="str">
        <f t="shared" si="258"/>
        <v/>
      </c>
      <c r="R433" s="79" t="str">
        <f t="shared" si="259"/>
        <v/>
      </c>
      <c r="S433" s="63" t="str">
        <f t="shared" si="260"/>
        <v/>
      </c>
      <c r="T433" s="82" t="str">
        <f t="shared" si="261"/>
        <v/>
      </c>
      <c r="U433" s="63" t="str">
        <f t="shared" si="262"/>
        <v/>
      </c>
      <c r="V433" s="64" t="str">
        <f t="shared" si="263"/>
        <v/>
      </c>
      <c r="W433" s="64" t="str">
        <f>IF(V433="","",SUM(V$6:V433))</f>
        <v/>
      </c>
      <c r="X433" s="65" t="str">
        <f t="shared" si="264"/>
        <v/>
      </c>
      <c r="Y433" s="65" t="str">
        <f t="shared" si="265"/>
        <v/>
      </c>
      <c r="Z433" s="65" t="str">
        <f t="shared" si="266"/>
        <v/>
      </c>
      <c r="AA433" s="65" t="str">
        <f t="shared" si="267"/>
        <v/>
      </c>
      <c r="AB433" s="65" t="str">
        <f t="shared" si="268"/>
        <v/>
      </c>
      <c r="AC433" s="65" t="str">
        <f t="shared" si="269"/>
        <v/>
      </c>
      <c r="AD433" s="66" t="str">
        <f t="shared" si="270"/>
        <v/>
      </c>
      <c r="AE433" s="66" t="str">
        <f>IF(AD433="","",SUM(AD$6:AD433))</f>
        <v/>
      </c>
      <c r="AF433" s="67" t="str">
        <f t="shared" si="271"/>
        <v/>
      </c>
      <c r="AG433" s="67" t="str">
        <f t="shared" si="272"/>
        <v/>
      </c>
      <c r="AH433" s="87" t="str">
        <f t="shared" si="273"/>
        <v/>
      </c>
      <c r="AI433" s="67" t="str">
        <f t="shared" si="274"/>
        <v/>
      </c>
      <c r="AJ433" s="67" t="str">
        <f t="shared" si="275"/>
        <v/>
      </c>
      <c r="AK433" s="67" t="str">
        <f t="shared" si="276"/>
        <v/>
      </c>
      <c r="AL433" s="68" t="str">
        <f t="shared" si="277"/>
        <v/>
      </c>
      <c r="AM433" s="68" t="str">
        <f>IF(AL433="","",SUM(AL$6:AL433))</f>
        <v/>
      </c>
      <c r="AN433" s="69" t="str">
        <f t="shared" si="278"/>
        <v/>
      </c>
      <c r="AO433" s="69" t="str">
        <f t="shared" si="279"/>
        <v/>
      </c>
      <c r="AP433" s="96" t="str">
        <f t="shared" si="280"/>
        <v/>
      </c>
      <c r="AQ433" s="69" t="str">
        <f t="shared" si="281"/>
        <v/>
      </c>
      <c r="AR433" s="69" t="str">
        <f t="shared" si="282"/>
        <v/>
      </c>
      <c r="AS433" s="69" t="str">
        <f t="shared" si="283"/>
        <v/>
      </c>
      <c r="AT433" s="70" t="str">
        <f t="shared" si="284"/>
        <v/>
      </c>
      <c r="AU433" s="70" t="str">
        <f>IF(AT433="","",SUM(AT$6:AT433))</f>
        <v/>
      </c>
      <c r="AV433" s="71" t="str">
        <f t="shared" si="285"/>
        <v/>
      </c>
      <c r="AW433" s="71" t="str">
        <f t="shared" si="286"/>
        <v/>
      </c>
      <c r="AX433" s="97" t="str">
        <f t="shared" si="287"/>
        <v/>
      </c>
      <c r="AY433" s="71" t="str">
        <f t="shared" si="288"/>
        <v/>
      </c>
      <c r="AZ433" s="71" t="str">
        <f t="shared" si="289"/>
        <v/>
      </c>
      <c r="BA433" s="180" t="str">
        <f t="shared" si="290"/>
        <v/>
      </c>
      <c r="BB433" s="101"/>
    </row>
    <row r="434" spans="1:54" ht="19.95" customHeight="1" x14ac:dyDescent="0.3">
      <c r="A434" s="98" t="str">
        <f>IF(B434="","",SUM(B$6:B434))</f>
        <v/>
      </c>
      <c r="B434" s="95" t="str">
        <f t="shared" si="255"/>
        <v/>
      </c>
      <c r="C434" s="16"/>
      <c r="D434" s="16"/>
      <c r="E434" s="15"/>
      <c r="F434" s="15"/>
      <c r="G434" s="15"/>
      <c r="H434" s="170"/>
      <c r="I434" s="72" t="str">
        <f t="shared" si="294"/>
        <v/>
      </c>
      <c r="J434" s="72" t="str">
        <f t="shared" si="294"/>
        <v/>
      </c>
      <c r="K434" s="72" t="str">
        <f t="shared" si="294"/>
        <v/>
      </c>
      <c r="L434" s="72" t="str">
        <f t="shared" si="294"/>
        <v/>
      </c>
      <c r="M434" s="81" t="str">
        <f t="shared" si="294"/>
        <v/>
      </c>
      <c r="N434" s="62" t="str">
        <f t="shared" si="256"/>
        <v/>
      </c>
      <c r="O434" s="62" t="str">
        <f>IF(N434="","",SUM(N$6:N434))</f>
        <v/>
      </c>
      <c r="P434" s="63" t="str">
        <f t="shared" si="257"/>
        <v/>
      </c>
      <c r="Q434" s="63" t="str">
        <f t="shared" si="258"/>
        <v/>
      </c>
      <c r="R434" s="79" t="str">
        <f t="shared" si="259"/>
        <v/>
      </c>
      <c r="S434" s="63" t="str">
        <f t="shared" si="260"/>
        <v/>
      </c>
      <c r="T434" s="82" t="str">
        <f t="shared" si="261"/>
        <v/>
      </c>
      <c r="U434" s="63" t="str">
        <f t="shared" si="262"/>
        <v/>
      </c>
      <c r="V434" s="64" t="str">
        <f t="shared" si="263"/>
        <v/>
      </c>
      <c r="W434" s="64" t="str">
        <f>IF(V434="","",SUM(V$6:V434))</f>
        <v/>
      </c>
      <c r="X434" s="65" t="str">
        <f t="shared" si="264"/>
        <v/>
      </c>
      <c r="Y434" s="65" t="str">
        <f t="shared" si="265"/>
        <v/>
      </c>
      <c r="Z434" s="65" t="str">
        <f t="shared" si="266"/>
        <v/>
      </c>
      <c r="AA434" s="65" t="str">
        <f t="shared" si="267"/>
        <v/>
      </c>
      <c r="AB434" s="65" t="str">
        <f t="shared" si="268"/>
        <v/>
      </c>
      <c r="AC434" s="65" t="str">
        <f t="shared" si="269"/>
        <v/>
      </c>
      <c r="AD434" s="66" t="str">
        <f t="shared" si="270"/>
        <v/>
      </c>
      <c r="AE434" s="66" t="str">
        <f>IF(AD434="","",SUM(AD$6:AD434))</f>
        <v/>
      </c>
      <c r="AF434" s="67" t="str">
        <f t="shared" si="271"/>
        <v/>
      </c>
      <c r="AG434" s="67" t="str">
        <f t="shared" si="272"/>
        <v/>
      </c>
      <c r="AH434" s="87" t="str">
        <f t="shared" si="273"/>
        <v/>
      </c>
      <c r="AI434" s="67" t="str">
        <f t="shared" si="274"/>
        <v/>
      </c>
      <c r="AJ434" s="67" t="str">
        <f t="shared" si="275"/>
        <v/>
      </c>
      <c r="AK434" s="67" t="str">
        <f t="shared" si="276"/>
        <v/>
      </c>
      <c r="AL434" s="68" t="str">
        <f t="shared" si="277"/>
        <v/>
      </c>
      <c r="AM434" s="68" t="str">
        <f>IF(AL434="","",SUM(AL$6:AL434))</f>
        <v/>
      </c>
      <c r="AN434" s="69" t="str">
        <f t="shared" si="278"/>
        <v/>
      </c>
      <c r="AO434" s="69" t="str">
        <f t="shared" si="279"/>
        <v/>
      </c>
      <c r="AP434" s="96" t="str">
        <f t="shared" si="280"/>
        <v/>
      </c>
      <c r="AQ434" s="69" t="str">
        <f t="shared" si="281"/>
        <v/>
      </c>
      <c r="AR434" s="69" t="str">
        <f t="shared" si="282"/>
        <v/>
      </c>
      <c r="AS434" s="69" t="str">
        <f t="shared" si="283"/>
        <v/>
      </c>
      <c r="AT434" s="70" t="str">
        <f t="shared" si="284"/>
        <v/>
      </c>
      <c r="AU434" s="70" t="str">
        <f>IF(AT434="","",SUM(AT$6:AT434))</f>
        <v/>
      </c>
      <c r="AV434" s="71" t="str">
        <f t="shared" si="285"/>
        <v/>
      </c>
      <c r="AW434" s="71" t="str">
        <f t="shared" si="286"/>
        <v/>
      </c>
      <c r="AX434" s="97" t="str">
        <f t="shared" si="287"/>
        <v/>
      </c>
      <c r="AY434" s="71" t="str">
        <f t="shared" si="288"/>
        <v/>
      </c>
      <c r="AZ434" s="71" t="str">
        <f t="shared" si="289"/>
        <v/>
      </c>
      <c r="BA434" s="180" t="str">
        <f t="shared" si="290"/>
        <v/>
      </c>
      <c r="BB434" s="101"/>
    </row>
    <row r="435" spans="1:54" ht="19.95" customHeight="1" x14ac:dyDescent="0.3">
      <c r="A435" s="98" t="str">
        <f>IF(B435="","",SUM(B$6:B435))</f>
        <v/>
      </c>
      <c r="B435" s="95" t="str">
        <f t="shared" si="255"/>
        <v/>
      </c>
      <c r="C435" s="16"/>
      <c r="D435" s="16"/>
      <c r="E435" s="15"/>
      <c r="F435" s="15"/>
      <c r="G435" s="15"/>
      <c r="H435" s="170"/>
      <c r="I435" s="72" t="str">
        <f t="shared" si="294"/>
        <v/>
      </c>
      <c r="J435" s="72" t="str">
        <f t="shared" si="294"/>
        <v/>
      </c>
      <c r="K435" s="72" t="str">
        <f t="shared" si="294"/>
        <v/>
      </c>
      <c r="L435" s="72" t="str">
        <f t="shared" si="294"/>
        <v/>
      </c>
      <c r="M435" s="81" t="str">
        <f t="shared" si="294"/>
        <v/>
      </c>
      <c r="N435" s="62" t="str">
        <f t="shared" si="256"/>
        <v/>
      </c>
      <c r="O435" s="62" t="str">
        <f>IF(N435="","",SUM(N$6:N435))</f>
        <v/>
      </c>
      <c r="P435" s="63" t="str">
        <f t="shared" si="257"/>
        <v/>
      </c>
      <c r="Q435" s="63" t="str">
        <f t="shared" si="258"/>
        <v/>
      </c>
      <c r="R435" s="79" t="str">
        <f t="shared" si="259"/>
        <v/>
      </c>
      <c r="S435" s="63" t="str">
        <f t="shared" si="260"/>
        <v/>
      </c>
      <c r="T435" s="82" t="str">
        <f t="shared" si="261"/>
        <v/>
      </c>
      <c r="U435" s="63" t="str">
        <f t="shared" si="262"/>
        <v/>
      </c>
      <c r="V435" s="64" t="str">
        <f t="shared" si="263"/>
        <v/>
      </c>
      <c r="W435" s="64" t="str">
        <f>IF(V435="","",SUM(V$6:V435))</f>
        <v/>
      </c>
      <c r="X435" s="65" t="str">
        <f t="shared" si="264"/>
        <v/>
      </c>
      <c r="Y435" s="65" t="str">
        <f t="shared" si="265"/>
        <v/>
      </c>
      <c r="Z435" s="65" t="str">
        <f t="shared" si="266"/>
        <v/>
      </c>
      <c r="AA435" s="65" t="str">
        <f t="shared" si="267"/>
        <v/>
      </c>
      <c r="AB435" s="65" t="str">
        <f t="shared" si="268"/>
        <v/>
      </c>
      <c r="AC435" s="65" t="str">
        <f t="shared" si="269"/>
        <v/>
      </c>
      <c r="AD435" s="66" t="str">
        <f t="shared" si="270"/>
        <v/>
      </c>
      <c r="AE435" s="66" t="str">
        <f>IF(AD435="","",SUM(AD$6:AD435))</f>
        <v/>
      </c>
      <c r="AF435" s="67" t="str">
        <f t="shared" si="271"/>
        <v/>
      </c>
      <c r="AG435" s="67" t="str">
        <f t="shared" si="272"/>
        <v/>
      </c>
      <c r="AH435" s="87" t="str">
        <f t="shared" si="273"/>
        <v/>
      </c>
      <c r="AI435" s="67" t="str">
        <f t="shared" si="274"/>
        <v/>
      </c>
      <c r="AJ435" s="67" t="str">
        <f t="shared" si="275"/>
        <v/>
      </c>
      <c r="AK435" s="67" t="str">
        <f t="shared" si="276"/>
        <v/>
      </c>
      <c r="AL435" s="68" t="str">
        <f t="shared" si="277"/>
        <v/>
      </c>
      <c r="AM435" s="68" t="str">
        <f>IF(AL435="","",SUM(AL$6:AL435))</f>
        <v/>
      </c>
      <c r="AN435" s="69" t="str">
        <f t="shared" si="278"/>
        <v/>
      </c>
      <c r="AO435" s="69" t="str">
        <f t="shared" si="279"/>
        <v/>
      </c>
      <c r="AP435" s="96" t="str">
        <f t="shared" si="280"/>
        <v/>
      </c>
      <c r="AQ435" s="69" t="str">
        <f t="shared" si="281"/>
        <v/>
      </c>
      <c r="AR435" s="69" t="str">
        <f t="shared" si="282"/>
        <v/>
      </c>
      <c r="AS435" s="69" t="str">
        <f t="shared" si="283"/>
        <v/>
      </c>
      <c r="AT435" s="70" t="str">
        <f t="shared" si="284"/>
        <v/>
      </c>
      <c r="AU435" s="70" t="str">
        <f>IF(AT435="","",SUM(AT$6:AT435))</f>
        <v/>
      </c>
      <c r="AV435" s="71" t="str">
        <f t="shared" si="285"/>
        <v/>
      </c>
      <c r="AW435" s="71" t="str">
        <f t="shared" si="286"/>
        <v/>
      </c>
      <c r="AX435" s="97" t="str">
        <f t="shared" si="287"/>
        <v/>
      </c>
      <c r="AY435" s="71" t="str">
        <f t="shared" si="288"/>
        <v/>
      </c>
      <c r="AZ435" s="71" t="str">
        <f t="shared" si="289"/>
        <v/>
      </c>
      <c r="BA435" s="180" t="str">
        <f t="shared" si="290"/>
        <v/>
      </c>
      <c r="BB435" s="101"/>
    </row>
    <row r="436" spans="1:54" ht="19.95" customHeight="1" x14ac:dyDescent="0.3">
      <c r="A436" s="98" t="str">
        <f>IF(B436="","",SUM(B$6:B436))</f>
        <v/>
      </c>
      <c r="B436" s="95" t="str">
        <f t="shared" si="255"/>
        <v/>
      </c>
      <c r="C436" s="16"/>
      <c r="D436" s="16"/>
      <c r="E436" s="15"/>
      <c r="F436" s="15"/>
      <c r="G436" s="15"/>
      <c r="H436" s="170"/>
      <c r="I436" s="72" t="str">
        <f t="shared" ref="I436:M445" si="295">IF($D436=I$5,"TRUE","")</f>
        <v/>
      </c>
      <c r="J436" s="72" t="str">
        <f t="shared" si="295"/>
        <v/>
      </c>
      <c r="K436" s="72" t="str">
        <f t="shared" si="295"/>
        <v/>
      </c>
      <c r="L436" s="72" t="str">
        <f t="shared" si="295"/>
        <v/>
      </c>
      <c r="M436" s="81" t="str">
        <f t="shared" si="295"/>
        <v/>
      </c>
      <c r="N436" s="62" t="str">
        <f t="shared" si="256"/>
        <v/>
      </c>
      <c r="O436" s="62" t="str">
        <f>IF(N436="","",SUM(N$6:N436))</f>
        <v/>
      </c>
      <c r="P436" s="63" t="str">
        <f t="shared" si="257"/>
        <v/>
      </c>
      <c r="Q436" s="63" t="str">
        <f t="shared" si="258"/>
        <v/>
      </c>
      <c r="R436" s="79" t="str">
        <f t="shared" si="259"/>
        <v/>
      </c>
      <c r="S436" s="63" t="str">
        <f t="shared" si="260"/>
        <v/>
      </c>
      <c r="T436" s="82" t="str">
        <f t="shared" si="261"/>
        <v/>
      </c>
      <c r="U436" s="63" t="str">
        <f t="shared" si="262"/>
        <v/>
      </c>
      <c r="V436" s="64" t="str">
        <f t="shared" si="263"/>
        <v/>
      </c>
      <c r="W436" s="64" t="str">
        <f>IF(V436="","",SUM(V$6:V436))</f>
        <v/>
      </c>
      <c r="X436" s="65" t="str">
        <f t="shared" si="264"/>
        <v/>
      </c>
      <c r="Y436" s="65" t="str">
        <f t="shared" si="265"/>
        <v/>
      </c>
      <c r="Z436" s="65" t="str">
        <f t="shared" si="266"/>
        <v/>
      </c>
      <c r="AA436" s="65" t="str">
        <f t="shared" si="267"/>
        <v/>
      </c>
      <c r="AB436" s="65" t="str">
        <f t="shared" si="268"/>
        <v/>
      </c>
      <c r="AC436" s="65" t="str">
        <f t="shared" si="269"/>
        <v/>
      </c>
      <c r="AD436" s="66" t="str">
        <f t="shared" si="270"/>
        <v/>
      </c>
      <c r="AE436" s="66" t="str">
        <f>IF(AD436="","",SUM(AD$6:AD436))</f>
        <v/>
      </c>
      <c r="AF436" s="67" t="str">
        <f t="shared" si="271"/>
        <v/>
      </c>
      <c r="AG436" s="67" t="str">
        <f t="shared" si="272"/>
        <v/>
      </c>
      <c r="AH436" s="87" t="str">
        <f t="shared" si="273"/>
        <v/>
      </c>
      <c r="AI436" s="67" t="str">
        <f t="shared" si="274"/>
        <v/>
      </c>
      <c r="AJ436" s="67" t="str">
        <f t="shared" si="275"/>
        <v/>
      </c>
      <c r="AK436" s="67" t="str">
        <f t="shared" si="276"/>
        <v/>
      </c>
      <c r="AL436" s="68" t="str">
        <f t="shared" si="277"/>
        <v/>
      </c>
      <c r="AM436" s="68" t="str">
        <f>IF(AL436="","",SUM(AL$6:AL436))</f>
        <v/>
      </c>
      <c r="AN436" s="69" t="str">
        <f t="shared" si="278"/>
        <v/>
      </c>
      <c r="AO436" s="69" t="str">
        <f t="shared" si="279"/>
        <v/>
      </c>
      <c r="AP436" s="96" t="str">
        <f t="shared" si="280"/>
        <v/>
      </c>
      <c r="AQ436" s="69" t="str">
        <f t="shared" si="281"/>
        <v/>
      </c>
      <c r="AR436" s="69" t="str">
        <f t="shared" si="282"/>
        <v/>
      </c>
      <c r="AS436" s="69" t="str">
        <f t="shared" si="283"/>
        <v/>
      </c>
      <c r="AT436" s="70" t="str">
        <f t="shared" si="284"/>
        <v/>
      </c>
      <c r="AU436" s="70" t="str">
        <f>IF(AT436="","",SUM(AT$6:AT436))</f>
        <v/>
      </c>
      <c r="AV436" s="71" t="str">
        <f t="shared" si="285"/>
        <v/>
      </c>
      <c r="AW436" s="71" t="str">
        <f t="shared" si="286"/>
        <v/>
      </c>
      <c r="AX436" s="97" t="str">
        <f t="shared" si="287"/>
        <v/>
      </c>
      <c r="AY436" s="71" t="str">
        <f t="shared" si="288"/>
        <v/>
      </c>
      <c r="AZ436" s="71" t="str">
        <f t="shared" si="289"/>
        <v/>
      </c>
      <c r="BA436" s="180" t="str">
        <f t="shared" si="290"/>
        <v/>
      </c>
      <c r="BB436" s="101"/>
    </row>
    <row r="437" spans="1:54" ht="19.95" customHeight="1" x14ac:dyDescent="0.3">
      <c r="A437" s="98" t="str">
        <f>IF(B437="","",SUM(B$6:B437))</f>
        <v/>
      </c>
      <c r="B437" s="95" t="str">
        <f t="shared" si="255"/>
        <v/>
      </c>
      <c r="C437" s="16"/>
      <c r="D437" s="16"/>
      <c r="E437" s="15"/>
      <c r="F437" s="15"/>
      <c r="G437" s="15"/>
      <c r="H437" s="170"/>
      <c r="I437" s="72" t="str">
        <f t="shared" si="295"/>
        <v/>
      </c>
      <c r="J437" s="72" t="str">
        <f t="shared" si="295"/>
        <v/>
      </c>
      <c r="K437" s="72" t="str">
        <f t="shared" si="295"/>
        <v/>
      </c>
      <c r="L437" s="72" t="str">
        <f t="shared" si="295"/>
        <v/>
      </c>
      <c r="M437" s="81" t="str">
        <f t="shared" si="295"/>
        <v/>
      </c>
      <c r="N437" s="62" t="str">
        <f t="shared" si="256"/>
        <v/>
      </c>
      <c r="O437" s="62" t="str">
        <f>IF(N437="","",SUM(N$6:N437))</f>
        <v/>
      </c>
      <c r="P437" s="63" t="str">
        <f t="shared" si="257"/>
        <v/>
      </c>
      <c r="Q437" s="63" t="str">
        <f t="shared" si="258"/>
        <v/>
      </c>
      <c r="R437" s="79" t="str">
        <f t="shared" si="259"/>
        <v/>
      </c>
      <c r="S437" s="63" t="str">
        <f t="shared" si="260"/>
        <v/>
      </c>
      <c r="T437" s="82" t="str">
        <f t="shared" si="261"/>
        <v/>
      </c>
      <c r="U437" s="63" t="str">
        <f t="shared" si="262"/>
        <v/>
      </c>
      <c r="V437" s="64" t="str">
        <f t="shared" si="263"/>
        <v/>
      </c>
      <c r="W437" s="64" t="str">
        <f>IF(V437="","",SUM(V$6:V437))</f>
        <v/>
      </c>
      <c r="X437" s="65" t="str">
        <f t="shared" si="264"/>
        <v/>
      </c>
      <c r="Y437" s="65" t="str">
        <f t="shared" si="265"/>
        <v/>
      </c>
      <c r="Z437" s="65" t="str">
        <f t="shared" si="266"/>
        <v/>
      </c>
      <c r="AA437" s="65" t="str">
        <f t="shared" si="267"/>
        <v/>
      </c>
      <c r="AB437" s="65" t="str">
        <f t="shared" si="268"/>
        <v/>
      </c>
      <c r="AC437" s="65" t="str">
        <f t="shared" si="269"/>
        <v/>
      </c>
      <c r="AD437" s="66" t="str">
        <f t="shared" si="270"/>
        <v/>
      </c>
      <c r="AE437" s="66" t="str">
        <f>IF(AD437="","",SUM(AD$6:AD437))</f>
        <v/>
      </c>
      <c r="AF437" s="67" t="str">
        <f t="shared" si="271"/>
        <v/>
      </c>
      <c r="AG437" s="67" t="str">
        <f t="shared" si="272"/>
        <v/>
      </c>
      <c r="AH437" s="87" t="str">
        <f t="shared" si="273"/>
        <v/>
      </c>
      <c r="AI437" s="67" t="str">
        <f t="shared" si="274"/>
        <v/>
      </c>
      <c r="AJ437" s="67" t="str">
        <f t="shared" si="275"/>
        <v/>
      </c>
      <c r="AK437" s="67" t="str">
        <f t="shared" si="276"/>
        <v/>
      </c>
      <c r="AL437" s="68" t="str">
        <f t="shared" si="277"/>
        <v/>
      </c>
      <c r="AM437" s="68" t="str">
        <f>IF(AL437="","",SUM(AL$6:AL437))</f>
        <v/>
      </c>
      <c r="AN437" s="69" t="str">
        <f t="shared" si="278"/>
        <v/>
      </c>
      <c r="AO437" s="69" t="str">
        <f t="shared" si="279"/>
        <v/>
      </c>
      <c r="AP437" s="96" t="str">
        <f t="shared" si="280"/>
        <v/>
      </c>
      <c r="AQ437" s="69" t="str">
        <f t="shared" si="281"/>
        <v/>
      </c>
      <c r="AR437" s="69" t="str">
        <f t="shared" si="282"/>
        <v/>
      </c>
      <c r="AS437" s="69" t="str">
        <f t="shared" si="283"/>
        <v/>
      </c>
      <c r="AT437" s="70" t="str">
        <f t="shared" si="284"/>
        <v/>
      </c>
      <c r="AU437" s="70" t="str">
        <f>IF(AT437="","",SUM(AT$6:AT437))</f>
        <v/>
      </c>
      <c r="AV437" s="71" t="str">
        <f t="shared" si="285"/>
        <v/>
      </c>
      <c r="AW437" s="71" t="str">
        <f t="shared" si="286"/>
        <v/>
      </c>
      <c r="AX437" s="97" t="str">
        <f t="shared" si="287"/>
        <v/>
      </c>
      <c r="AY437" s="71" t="str">
        <f t="shared" si="288"/>
        <v/>
      </c>
      <c r="AZ437" s="71" t="str">
        <f t="shared" si="289"/>
        <v/>
      </c>
      <c r="BA437" s="180" t="str">
        <f t="shared" si="290"/>
        <v/>
      </c>
      <c r="BB437" s="101"/>
    </row>
    <row r="438" spans="1:54" ht="19.95" customHeight="1" x14ac:dyDescent="0.3">
      <c r="A438" s="98" t="str">
        <f>IF(B438="","",SUM(B$6:B438))</f>
        <v/>
      </c>
      <c r="B438" s="95" t="str">
        <f t="shared" si="255"/>
        <v/>
      </c>
      <c r="C438" s="16"/>
      <c r="D438" s="16"/>
      <c r="E438" s="15"/>
      <c r="F438" s="15"/>
      <c r="G438" s="15"/>
      <c r="H438" s="170"/>
      <c r="I438" s="72" t="str">
        <f t="shared" si="295"/>
        <v/>
      </c>
      <c r="J438" s="72" t="str">
        <f t="shared" si="295"/>
        <v/>
      </c>
      <c r="K438" s="72" t="str">
        <f t="shared" si="295"/>
        <v/>
      </c>
      <c r="L438" s="72" t="str">
        <f t="shared" si="295"/>
        <v/>
      </c>
      <c r="M438" s="81" t="str">
        <f t="shared" si="295"/>
        <v/>
      </c>
      <c r="N438" s="62" t="str">
        <f t="shared" si="256"/>
        <v/>
      </c>
      <c r="O438" s="62" t="str">
        <f>IF(N438="","",SUM(N$6:N438))</f>
        <v/>
      </c>
      <c r="P438" s="63" t="str">
        <f t="shared" si="257"/>
        <v/>
      </c>
      <c r="Q438" s="63" t="str">
        <f t="shared" si="258"/>
        <v/>
      </c>
      <c r="R438" s="79" t="str">
        <f t="shared" si="259"/>
        <v/>
      </c>
      <c r="S438" s="63" t="str">
        <f t="shared" si="260"/>
        <v/>
      </c>
      <c r="T438" s="82" t="str">
        <f t="shared" si="261"/>
        <v/>
      </c>
      <c r="U438" s="63" t="str">
        <f t="shared" si="262"/>
        <v/>
      </c>
      <c r="V438" s="64" t="str">
        <f t="shared" si="263"/>
        <v/>
      </c>
      <c r="W438" s="64" t="str">
        <f>IF(V438="","",SUM(V$6:V438))</f>
        <v/>
      </c>
      <c r="X438" s="65" t="str">
        <f t="shared" si="264"/>
        <v/>
      </c>
      <c r="Y438" s="65" t="str">
        <f t="shared" si="265"/>
        <v/>
      </c>
      <c r="Z438" s="65" t="str">
        <f t="shared" si="266"/>
        <v/>
      </c>
      <c r="AA438" s="65" t="str">
        <f t="shared" si="267"/>
        <v/>
      </c>
      <c r="AB438" s="65" t="str">
        <f t="shared" si="268"/>
        <v/>
      </c>
      <c r="AC438" s="65" t="str">
        <f t="shared" si="269"/>
        <v/>
      </c>
      <c r="AD438" s="66" t="str">
        <f t="shared" si="270"/>
        <v/>
      </c>
      <c r="AE438" s="66" t="str">
        <f>IF(AD438="","",SUM(AD$6:AD438))</f>
        <v/>
      </c>
      <c r="AF438" s="67" t="str">
        <f t="shared" si="271"/>
        <v/>
      </c>
      <c r="AG438" s="67" t="str">
        <f t="shared" si="272"/>
        <v/>
      </c>
      <c r="AH438" s="87" t="str">
        <f t="shared" si="273"/>
        <v/>
      </c>
      <c r="AI438" s="67" t="str">
        <f t="shared" si="274"/>
        <v/>
      </c>
      <c r="AJ438" s="67" t="str">
        <f t="shared" si="275"/>
        <v/>
      </c>
      <c r="AK438" s="67" t="str">
        <f t="shared" si="276"/>
        <v/>
      </c>
      <c r="AL438" s="68" t="str">
        <f t="shared" si="277"/>
        <v/>
      </c>
      <c r="AM438" s="68" t="str">
        <f>IF(AL438="","",SUM(AL$6:AL438))</f>
        <v/>
      </c>
      <c r="AN438" s="69" t="str">
        <f t="shared" si="278"/>
        <v/>
      </c>
      <c r="AO438" s="69" t="str">
        <f t="shared" si="279"/>
        <v/>
      </c>
      <c r="AP438" s="96" t="str">
        <f t="shared" si="280"/>
        <v/>
      </c>
      <c r="AQ438" s="69" t="str">
        <f t="shared" si="281"/>
        <v/>
      </c>
      <c r="AR438" s="69" t="str">
        <f t="shared" si="282"/>
        <v/>
      </c>
      <c r="AS438" s="69" t="str">
        <f t="shared" si="283"/>
        <v/>
      </c>
      <c r="AT438" s="70" t="str">
        <f t="shared" si="284"/>
        <v/>
      </c>
      <c r="AU438" s="70" t="str">
        <f>IF(AT438="","",SUM(AT$6:AT438))</f>
        <v/>
      </c>
      <c r="AV438" s="71" t="str">
        <f t="shared" si="285"/>
        <v/>
      </c>
      <c r="AW438" s="71" t="str">
        <f t="shared" si="286"/>
        <v/>
      </c>
      <c r="AX438" s="97" t="str">
        <f t="shared" si="287"/>
        <v/>
      </c>
      <c r="AY438" s="71" t="str">
        <f t="shared" si="288"/>
        <v/>
      </c>
      <c r="AZ438" s="71" t="str">
        <f t="shared" si="289"/>
        <v/>
      </c>
      <c r="BA438" s="180" t="str">
        <f t="shared" si="290"/>
        <v/>
      </c>
      <c r="BB438" s="101"/>
    </row>
    <row r="439" spans="1:54" ht="19.95" customHeight="1" x14ac:dyDescent="0.3">
      <c r="A439" s="98" t="str">
        <f>IF(B439="","",SUM(B$6:B439))</f>
        <v/>
      </c>
      <c r="B439" s="95" t="str">
        <f t="shared" si="255"/>
        <v/>
      </c>
      <c r="C439" s="16"/>
      <c r="D439" s="16"/>
      <c r="E439" s="15"/>
      <c r="F439" s="15"/>
      <c r="G439" s="15"/>
      <c r="H439" s="170"/>
      <c r="I439" s="72" t="str">
        <f t="shared" si="295"/>
        <v/>
      </c>
      <c r="J439" s="72" t="str">
        <f t="shared" si="295"/>
        <v/>
      </c>
      <c r="K439" s="72" t="str">
        <f t="shared" si="295"/>
        <v/>
      </c>
      <c r="L439" s="72" t="str">
        <f t="shared" si="295"/>
        <v/>
      </c>
      <c r="M439" s="81" t="str">
        <f t="shared" si="295"/>
        <v/>
      </c>
      <c r="N439" s="62" t="str">
        <f t="shared" si="256"/>
        <v/>
      </c>
      <c r="O439" s="62" t="str">
        <f>IF(N439="","",SUM(N$6:N439))</f>
        <v/>
      </c>
      <c r="P439" s="63" t="str">
        <f t="shared" si="257"/>
        <v/>
      </c>
      <c r="Q439" s="63" t="str">
        <f t="shared" si="258"/>
        <v/>
      </c>
      <c r="R439" s="79" t="str">
        <f t="shared" si="259"/>
        <v/>
      </c>
      <c r="S439" s="63" t="str">
        <f t="shared" si="260"/>
        <v/>
      </c>
      <c r="T439" s="82" t="str">
        <f t="shared" si="261"/>
        <v/>
      </c>
      <c r="U439" s="63" t="str">
        <f t="shared" si="262"/>
        <v/>
      </c>
      <c r="V439" s="64" t="str">
        <f t="shared" si="263"/>
        <v/>
      </c>
      <c r="W439" s="64" t="str">
        <f>IF(V439="","",SUM(V$6:V439))</f>
        <v/>
      </c>
      <c r="X439" s="65" t="str">
        <f t="shared" si="264"/>
        <v/>
      </c>
      <c r="Y439" s="65" t="str">
        <f t="shared" si="265"/>
        <v/>
      </c>
      <c r="Z439" s="65" t="str">
        <f t="shared" si="266"/>
        <v/>
      </c>
      <c r="AA439" s="65" t="str">
        <f t="shared" si="267"/>
        <v/>
      </c>
      <c r="AB439" s="65" t="str">
        <f t="shared" si="268"/>
        <v/>
      </c>
      <c r="AC439" s="65" t="str">
        <f t="shared" si="269"/>
        <v/>
      </c>
      <c r="AD439" s="66" t="str">
        <f t="shared" si="270"/>
        <v/>
      </c>
      <c r="AE439" s="66" t="str">
        <f>IF(AD439="","",SUM(AD$6:AD439))</f>
        <v/>
      </c>
      <c r="AF439" s="67" t="str">
        <f t="shared" si="271"/>
        <v/>
      </c>
      <c r="AG439" s="67" t="str">
        <f t="shared" si="272"/>
        <v/>
      </c>
      <c r="AH439" s="87" t="str">
        <f t="shared" si="273"/>
        <v/>
      </c>
      <c r="AI439" s="67" t="str">
        <f t="shared" si="274"/>
        <v/>
      </c>
      <c r="AJ439" s="67" t="str">
        <f t="shared" si="275"/>
        <v/>
      </c>
      <c r="AK439" s="67" t="str">
        <f t="shared" si="276"/>
        <v/>
      </c>
      <c r="AL439" s="68" t="str">
        <f t="shared" si="277"/>
        <v/>
      </c>
      <c r="AM439" s="68" t="str">
        <f>IF(AL439="","",SUM(AL$6:AL439))</f>
        <v/>
      </c>
      <c r="AN439" s="69" t="str">
        <f t="shared" si="278"/>
        <v/>
      </c>
      <c r="AO439" s="69" t="str">
        <f t="shared" si="279"/>
        <v/>
      </c>
      <c r="AP439" s="96" t="str">
        <f t="shared" si="280"/>
        <v/>
      </c>
      <c r="AQ439" s="69" t="str">
        <f t="shared" si="281"/>
        <v/>
      </c>
      <c r="AR439" s="69" t="str">
        <f t="shared" si="282"/>
        <v/>
      </c>
      <c r="AS439" s="69" t="str">
        <f t="shared" si="283"/>
        <v/>
      </c>
      <c r="AT439" s="70" t="str">
        <f t="shared" si="284"/>
        <v/>
      </c>
      <c r="AU439" s="70" t="str">
        <f>IF(AT439="","",SUM(AT$6:AT439))</f>
        <v/>
      </c>
      <c r="AV439" s="71" t="str">
        <f t="shared" si="285"/>
        <v/>
      </c>
      <c r="AW439" s="71" t="str">
        <f t="shared" si="286"/>
        <v/>
      </c>
      <c r="AX439" s="97" t="str">
        <f t="shared" si="287"/>
        <v/>
      </c>
      <c r="AY439" s="71" t="str">
        <f t="shared" si="288"/>
        <v/>
      </c>
      <c r="AZ439" s="71" t="str">
        <f t="shared" si="289"/>
        <v/>
      </c>
      <c r="BA439" s="180" t="str">
        <f t="shared" si="290"/>
        <v/>
      </c>
      <c r="BB439" s="101"/>
    </row>
    <row r="440" spans="1:54" ht="19.95" customHeight="1" x14ac:dyDescent="0.3">
      <c r="A440" s="98" t="str">
        <f>IF(B440="","",SUM(B$6:B440))</f>
        <v/>
      </c>
      <c r="B440" s="95" t="str">
        <f t="shared" si="255"/>
        <v/>
      </c>
      <c r="C440" s="16"/>
      <c r="D440" s="16"/>
      <c r="E440" s="15"/>
      <c r="F440" s="15"/>
      <c r="G440" s="15"/>
      <c r="H440" s="170"/>
      <c r="I440" s="72" t="str">
        <f t="shared" si="295"/>
        <v/>
      </c>
      <c r="J440" s="72" t="str">
        <f t="shared" si="295"/>
        <v/>
      </c>
      <c r="K440" s="72" t="str">
        <f t="shared" si="295"/>
        <v/>
      </c>
      <c r="L440" s="72" t="str">
        <f t="shared" si="295"/>
        <v/>
      </c>
      <c r="M440" s="81" t="str">
        <f t="shared" si="295"/>
        <v/>
      </c>
      <c r="N440" s="62" t="str">
        <f t="shared" si="256"/>
        <v/>
      </c>
      <c r="O440" s="62" t="str">
        <f>IF(N440="","",SUM(N$6:N440))</f>
        <v/>
      </c>
      <c r="P440" s="63" t="str">
        <f t="shared" si="257"/>
        <v/>
      </c>
      <c r="Q440" s="63" t="str">
        <f t="shared" si="258"/>
        <v/>
      </c>
      <c r="R440" s="79" t="str">
        <f t="shared" si="259"/>
        <v/>
      </c>
      <c r="S440" s="63" t="str">
        <f t="shared" si="260"/>
        <v/>
      </c>
      <c r="T440" s="82" t="str">
        <f t="shared" si="261"/>
        <v/>
      </c>
      <c r="U440" s="63" t="str">
        <f t="shared" si="262"/>
        <v/>
      </c>
      <c r="V440" s="64" t="str">
        <f t="shared" si="263"/>
        <v/>
      </c>
      <c r="W440" s="64" t="str">
        <f>IF(V440="","",SUM(V$6:V440))</f>
        <v/>
      </c>
      <c r="X440" s="65" t="str">
        <f t="shared" si="264"/>
        <v/>
      </c>
      <c r="Y440" s="65" t="str">
        <f t="shared" si="265"/>
        <v/>
      </c>
      <c r="Z440" s="65" t="str">
        <f t="shared" si="266"/>
        <v/>
      </c>
      <c r="AA440" s="65" t="str">
        <f t="shared" si="267"/>
        <v/>
      </c>
      <c r="AB440" s="65" t="str">
        <f t="shared" si="268"/>
        <v/>
      </c>
      <c r="AC440" s="65" t="str">
        <f t="shared" si="269"/>
        <v/>
      </c>
      <c r="AD440" s="66" t="str">
        <f t="shared" si="270"/>
        <v/>
      </c>
      <c r="AE440" s="66" t="str">
        <f>IF(AD440="","",SUM(AD$6:AD440))</f>
        <v/>
      </c>
      <c r="AF440" s="67" t="str">
        <f t="shared" si="271"/>
        <v/>
      </c>
      <c r="AG440" s="67" t="str">
        <f t="shared" si="272"/>
        <v/>
      </c>
      <c r="AH440" s="87" t="str">
        <f t="shared" si="273"/>
        <v/>
      </c>
      <c r="AI440" s="67" t="str">
        <f t="shared" si="274"/>
        <v/>
      </c>
      <c r="AJ440" s="67" t="str">
        <f t="shared" si="275"/>
        <v/>
      </c>
      <c r="AK440" s="67" t="str">
        <f t="shared" si="276"/>
        <v/>
      </c>
      <c r="AL440" s="68" t="str">
        <f t="shared" si="277"/>
        <v/>
      </c>
      <c r="AM440" s="68" t="str">
        <f>IF(AL440="","",SUM(AL$6:AL440))</f>
        <v/>
      </c>
      <c r="AN440" s="69" t="str">
        <f t="shared" si="278"/>
        <v/>
      </c>
      <c r="AO440" s="69" t="str">
        <f t="shared" si="279"/>
        <v/>
      </c>
      <c r="AP440" s="96" t="str">
        <f t="shared" si="280"/>
        <v/>
      </c>
      <c r="AQ440" s="69" t="str">
        <f t="shared" si="281"/>
        <v/>
      </c>
      <c r="AR440" s="69" t="str">
        <f t="shared" si="282"/>
        <v/>
      </c>
      <c r="AS440" s="69" t="str">
        <f t="shared" si="283"/>
        <v/>
      </c>
      <c r="AT440" s="70" t="str">
        <f t="shared" si="284"/>
        <v/>
      </c>
      <c r="AU440" s="70" t="str">
        <f>IF(AT440="","",SUM(AT$6:AT440))</f>
        <v/>
      </c>
      <c r="AV440" s="71" t="str">
        <f t="shared" si="285"/>
        <v/>
      </c>
      <c r="AW440" s="71" t="str">
        <f t="shared" si="286"/>
        <v/>
      </c>
      <c r="AX440" s="97" t="str">
        <f t="shared" si="287"/>
        <v/>
      </c>
      <c r="AY440" s="71" t="str">
        <f t="shared" si="288"/>
        <v/>
      </c>
      <c r="AZ440" s="71" t="str">
        <f t="shared" si="289"/>
        <v/>
      </c>
      <c r="BA440" s="180" t="str">
        <f t="shared" si="290"/>
        <v/>
      </c>
      <c r="BB440" s="101"/>
    </row>
    <row r="441" spans="1:54" ht="19.95" customHeight="1" x14ac:dyDescent="0.3">
      <c r="A441" s="98" t="str">
        <f>IF(B441="","",SUM(B$6:B441))</f>
        <v/>
      </c>
      <c r="B441" s="95" t="str">
        <f t="shared" si="255"/>
        <v/>
      </c>
      <c r="C441" s="16"/>
      <c r="D441" s="16"/>
      <c r="E441" s="15"/>
      <c r="F441" s="15"/>
      <c r="G441" s="15"/>
      <c r="H441" s="170"/>
      <c r="I441" s="72" t="str">
        <f t="shared" si="295"/>
        <v/>
      </c>
      <c r="J441" s="72" t="str">
        <f t="shared" si="295"/>
        <v/>
      </c>
      <c r="K441" s="72" t="str">
        <f t="shared" si="295"/>
        <v/>
      </c>
      <c r="L441" s="72" t="str">
        <f t="shared" si="295"/>
        <v/>
      </c>
      <c r="M441" s="81" t="str">
        <f t="shared" si="295"/>
        <v/>
      </c>
      <c r="N441" s="62" t="str">
        <f t="shared" si="256"/>
        <v/>
      </c>
      <c r="O441" s="62" t="str">
        <f>IF(N441="","",SUM(N$6:N441))</f>
        <v/>
      </c>
      <c r="P441" s="63" t="str">
        <f t="shared" si="257"/>
        <v/>
      </c>
      <c r="Q441" s="63" t="str">
        <f t="shared" si="258"/>
        <v/>
      </c>
      <c r="R441" s="79" t="str">
        <f t="shared" si="259"/>
        <v/>
      </c>
      <c r="S441" s="63" t="str">
        <f t="shared" si="260"/>
        <v/>
      </c>
      <c r="T441" s="82" t="str">
        <f t="shared" si="261"/>
        <v/>
      </c>
      <c r="U441" s="63" t="str">
        <f t="shared" si="262"/>
        <v/>
      </c>
      <c r="V441" s="64" t="str">
        <f t="shared" si="263"/>
        <v/>
      </c>
      <c r="W441" s="64" t="str">
        <f>IF(V441="","",SUM(V$6:V441))</f>
        <v/>
      </c>
      <c r="X441" s="65" t="str">
        <f t="shared" si="264"/>
        <v/>
      </c>
      <c r="Y441" s="65" t="str">
        <f t="shared" si="265"/>
        <v/>
      </c>
      <c r="Z441" s="65" t="str">
        <f t="shared" si="266"/>
        <v/>
      </c>
      <c r="AA441" s="65" t="str">
        <f t="shared" si="267"/>
        <v/>
      </c>
      <c r="AB441" s="65" t="str">
        <f t="shared" si="268"/>
        <v/>
      </c>
      <c r="AC441" s="65" t="str">
        <f t="shared" si="269"/>
        <v/>
      </c>
      <c r="AD441" s="66" t="str">
        <f t="shared" si="270"/>
        <v/>
      </c>
      <c r="AE441" s="66" t="str">
        <f>IF(AD441="","",SUM(AD$6:AD441))</f>
        <v/>
      </c>
      <c r="AF441" s="67" t="str">
        <f t="shared" si="271"/>
        <v/>
      </c>
      <c r="AG441" s="67" t="str">
        <f t="shared" si="272"/>
        <v/>
      </c>
      <c r="AH441" s="87" t="str">
        <f t="shared" si="273"/>
        <v/>
      </c>
      <c r="AI441" s="67" t="str">
        <f t="shared" si="274"/>
        <v/>
      </c>
      <c r="AJ441" s="67" t="str">
        <f t="shared" si="275"/>
        <v/>
      </c>
      <c r="AK441" s="67" t="str">
        <f t="shared" si="276"/>
        <v/>
      </c>
      <c r="AL441" s="68" t="str">
        <f t="shared" si="277"/>
        <v/>
      </c>
      <c r="AM441" s="68" t="str">
        <f>IF(AL441="","",SUM(AL$6:AL441))</f>
        <v/>
      </c>
      <c r="AN441" s="69" t="str">
        <f t="shared" si="278"/>
        <v/>
      </c>
      <c r="AO441" s="69" t="str">
        <f t="shared" si="279"/>
        <v/>
      </c>
      <c r="AP441" s="96" t="str">
        <f t="shared" si="280"/>
        <v/>
      </c>
      <c r="AQ441" s="69" t="str">
        <f t="shared" si="281"/>
        <v/>
      </c>
      <c r="AR441" s="69" t="str">
        <f t="shared" si="282"/>
        <v/>
      </c>
      <c r="AS441" s="69" t="str">
        <f t="shared" si="283"/>
        <v/>
      </c>
      <c r="AT441" s="70" t="str">
        <f t="shared" si="284"/>
        <v/>
      </c>
      <c r="AU441" s="70" t="str">
        <f>IF(AT441="","",SUM(AT$6:AT441))</f>
        <v/>
      </c>
      <c r="AV441" s="71" t="str">
        <f t="shared" si="285"/>
        <v/>
      </c>
      <c r="AW441" s="71" t="str">
        <f t="shared" si="286"/>
        <v/>
      </c>
      <c r="AX441" s="97" t="str">
        <f t="shared" si="287"/>
        <v/>
      </c>
      <c r="AY441" s="71" t="str">
        <f t="shared" si="288"/>
        <v/>
      </c>
      <c r="AZ441" s="71" t="str">
        <f t="shared" si="289"/>
        <v/>
      </c>
      <c r="BA441" s="180" t="str">
        <f t="shared" si="290"/>
        <v/>
      </c>
      <c r="BB441" s="101"/>
    </row>
    <row r="442" spans="1:54" ht="19.95" customHeight="1" x14ac:dyDescent="0.3">
      <c r="A442" s="98" t="str">
        <f>IF(B442="","",SUM(B$6:B442))</f>
        <v/>
      </c>
      <c r="B442" s="95" t="str">
        <f t="shared" si="255"/>
        <v/>
      </c>
      <c r="C442" s="16"/>
      <c r="D442" s="16"/>
      <c r="E442" s="15"/>
      <c r="F442" s="15"/>
      <c r="G442" s="15"/>
      <c r="H442" s="170"/>
      <c r="I442" s="72" t="str">
        <f t="shared" si="295"/>
        <v/>
      </c>
      <c r="J442" s="72" t="str">
        <f t="shared" si="295"/>
        <v/>
      </c>
      <c r="K442" s="72" t="str">
        <f t="shared" si="295"/>
        <v/>
      </c>
      <c r="L442" s="72" t="str">
        <f t="shared" si="295"/>
        <v/>
      </c>
      <c r="M442" s="81" t="str">
        <f t="shared" si="295"/>
        <v/>
      </c>
      <c r="N442" s="62" t="str">
        <f t="shared" si="256"/>
        <v/>
      </c>
      <c r="O442" s="62" t="str">
        <f>IF(N442="","",SUM(N$6:N442))</f>
        <v/>
      </c>
      <c r="P442" s="63" t="str">
        <f t="shared" si="257"/>
        <v/>
      </c>
      <c r="Q442" s="63" t="str">
        <f t="shared" si="258"/>
        <v/>
      </c>
      <c r="R442" s="79" t="str">
        <f t="shared" si="259"/>
        <v/>
      </c>
      <c r="S442" s="63" t="str">
        <f t="shared" si="260"/>
        <v/>
      </c>
      <c r="T442" s="82" t="str">
        <f t="shared" si="261"/>
        <v/>
      </c>
      <c r="U442" s="63" t="str">
        <f t="shared" si="262"/>
        <v/>
      </c>
      <c r="V442" s="64" t="str">
        <f t="shared" si="263"/>
        <v/>
      </c>
      <c r="W442" s="64" t="str">
        <f>IF(V442="","",SUM(V$6:V442))</f>
        <v/>
      </c>
      <c r="X442" s="65" t="str">
        <f t="shared" si="264"/>
        <v/>
      </c>
      <c r="Y442" s="65" t="str">
        <f t="shared" si="265"/>
        <v/>
      </c>
      <c r="Z442" s="65" t="str">
        <f t="shared" si="266"/>
        <v/>
      </c>
      <c r="AA442" s="65" t="str">
        <f t="shared" si="267"/>
        <v/>
      </c>
      <c r="AB442" s="65" t="str">
        <f t="shared" si="268"/>
        <v/>
      </c>
      <c r="AC442" s="65" t="str">
        <f t="shared" si="269"/>
        <v/>
      </c>
      <c r="AD442" s="66" t="str">
        <f t="shared" si="270"/>
        <v/>
      </c>
      <c r="AE442" s="66" t="str">
        <f>IF(AD442="","",SUM(AD$6:AD442))</f>
        <v/>
      </c>
      <c r="AF442" s="67" t="str">
        <f t="shared" si="271"/>
        <v/>
      </c>
      <c r="AG442" s="67" t="str">
        <f t="shared" si="272"/>
        <v/>
      </c>
      <c r="AH442" s="87" t="str">
        <f t="shared" si="273"/>
        <v/>
      </c>
      <c r="AI442" s="67" t="str">
        <f t="shared" si="274"/>
        <v/>
      </c>
      <c r="AJ442" s="67" t="str">
        <f t="shared" si="275"/>
        <v/>
      </c>
      <c r="AK442" s="67" t="str">
        <f t="shared" si="276"/>
        <v/>
      </c>
      <c r="AL442" s="68" t="str">
        <f t="shared" si="277"/>
        <v/>
      </c>
      <c r="AM442" s="68" t="str">
        <f>IF(AL442="","",SUM(AL$6:AL442))</f>
        <v/>
      </c>
      <c r="AN442" s="69" t="str">
        <f t="shared" si="278"/>
        <v/>
      </c>
      <c r="AO442" s="69" t="str">
        <f t="shared" si="279"/>
        <v/>
      </c>
      <c r="AP442" s="96" t="str">
        <f t="shared" si="280"/>
        <v/>
      </c>
      <c r="AQ442" s="69" t="str">
        <f t="shared" si="281"/>
        <v/>
      </c>
      <c r="AR442" s="69" t="str">
        <f t="shared" si="282"/>
        <v/>
      </c>
      <c r="AS442" s="69" t="str">
        <f t="shared" si="283"/>
        <v/>
      </c>
      <c r="AT442" s="70" t="str">
        <f t="shared" si="284"/>
        <v/>
      </c>
      <c r="AU442" s="70" t="str">
        <f>IF(AT442="","",SUM(AT$6:AT442))</f>
        <v/>
      </c>
      <c r="AV442" s="71" t="str">
        <f t="shared" si="285"/>
        <v/>
      </c>
      <c r="AW442" s="71" t="str">
        <f t="shared" si="286"/>
        <v/>
      </c>
      <c r="AX442" s="97" t="str">
        <f t="shared" si="287"/>
        <v/>
      </c>
      <c r="AY442" s="71" t="str">
        <f t="shared" si="288"/>
        <v/>
      </c>
      <c r="AZ442" s="71" t="str">
        <f t="shared" si="289"/>
        <v/>
      </c>
      <c r="BA442" s="180" t="str">
        <f t="shared" si="290"/>
        <v/>
      </c>
      <c r="BB442" s="101"/>
    </row>
    <row r="443" spans="1:54" ht="19.95" customHeight="1" x14ac:dyDescent="0.3">
      <c r="A443" s="98" t="str">
        <f>IF(B443="","",SUM(B$6:B443))</f>
        <v/>
      </c>
      <c r="B443" s="95" t="str">
        <f t="shared" si="255"/>
        <v/>
      </c>
      <c r="C443" s="16"/>
      <c r="D443" s="16"/>
      <c r="E443" s="15"/>
      <c r="F443" s="15"/>
      <c r="G443" s="15"/>
      <c r="H443" s="170"/>
      <c r="I443" s="72" t="str">
        <f t="shared" si="295"/>
        <v/>
      </c>
      <c r="J443" s="72" t="str">
        <f t="shared" si="295"/>
        <v/>
      </c>
      <c r="K443" s="72" t="str">
        <f t="shared" si="295"/>
        <v/>
      </c>
      <c r="L443" s="72" t="str">
        <f t="shared" si="295"/>
        <v/>
      </c>
      <c r="M443" s="81" t="str">
        <f t="shared" si="295"/>
        <v/>
      </c>
      <c r="N443" s="62" t="str">
        <f t="shared" si="256"/>
        <v/>
      </c>
      <c r="O443" s="62" t="str">
        <f>IF(N443="","",SUM(N$6:N443))</f>
        <v/>
      </c>
      <c r="P443" s="63" t="str">
        <f t="shared" si="257"/>
        <v/>
      </c>
      <c r="Q443" s="63" t="str">
        <f t="shared" si="258"/>
        <v/>
      </c>
      <c r="R443" s="79" t="str">
        <f t="shared" si="259"/>
        <v/>
      </c>
      <c r="S443" s="63" t="str">
        <f t="shared" si="260"/>
        <v/>
      </c>
      <c r="T443" s="82" t="str">
        <f t="shared" si="261"/>
        <v/>
      </c>
      <c r="U443" s="63" t="str">
        <f t="shared" si="262"/>
        <v/>
      </c>
      <c r="V443" s="64" t="str">
        <f t="shared" si="263"/>
        <v/>
      </c>
      <c r="W443" s="64" t="str">
        <f>IF(V443="","",SUM(V$6:V443))</f>
        <v/>
      </c>
      <c r="X443" s="65" t="str">
        <f t="shared" si="264"/>
        <v/>
      </c>
      <c r="Y443" s="65" t="str">
        <f t="shared" si="265"/>
        <v/>
      </c>
      <c r="Z443" s="65" t="str">
        <f t="shared" si="266"/>
        <v/>
      </c>
      <c r="AA443" s="65" t="str">
        <f t="shared" si="267"/>
        <v/>
      </c>
      <c r="AB443" s="65" t="str">
        <f t="shared" si="268"/>
        <v/>
      </c>
      <c r="AC443" s="65" t="str">
        <f t="shared" si="269"/>
        <v/>
      </c>
      <c r="AD443" s="66" t="str">
        <f t="shared" si="270"/>
        <v/>
      </c>
      <c r="AE443" s="66" t="str">
        <f>IF(AD443="","",SUM(AD$6:AD443))</f>
        <v/>
      </c>
      <c r="AF443" s="67" t="str">
        <f t="shared" si="271"/>
        <v/>
      </c>
      <c r="AG443" s="67" t="str">
        <f t="shared" si="272"/>
        <v/>
      </c>
      <c r="AH443" s="87" t="str">
        <f t="shared" si="273"/>
        <v/>
      </c>
      <c r="AI443" s="67" t="str">
        <f t="shared" si="274"/>
        <v/>
      </c>
      <c r="AJ443" s="67" t="str">
        <f t="shared" si="275"/>
        <v/>
      </c>
      <c r="AK443" s="67" t="str">
        <f t="shared" si="276"/>
        <v/>
      </c>
      <c r="AL443" s="68" t="str">
        <f t="shared" si="277"/>
        <v/>
      </c>
      <c r="AM443" s="68" t="str">
        <f>IF(AL443="","",SUM(AL$6:AL443))</f>
        <v/>
      </c>
      <c r="AN443" s="69" t="str">
        <f t="shared" si="278"/>
        <v/>
      </c>
      <c r="AO443" s="69" t="str">
        <f t="shared" si="279"/>
        <v/>
      </c>
      <c r="AP443" s="96" t="str">
        <f t="shared" si="280"/>
        <v/>
      </c>
      <c r="AQ443" s="69" t="str">
        <f t="shared" si="281"/>
        <v/>
      </c>
      <c r="AR443" s="69" t="str">
        <f t="shared" si="282"/>
        <v/>
      </c>
      <c r="AS443" s="69" t="str">
        <f t="shared" si="283"/>
        <v/>
      </c>
      <c r="AT443" s="70" t="str">
        <f t="shared" si="284"/>
        <v/>
      </c>
      <c r="AU443" s="70" t="str">
        <f>IF(AT443="","",SUM(AT$6:AT443))</f>
        <v/>
      </c>
      <c r="AV443" s="71" t="str">
        <f t="shared" si="285"/>
        <v/>
      </c>
      <c r="AW443" s="71" t="str">
        <f t="shared" si="286"/>
        <v/>
      </c>
      <c r="AX443" s="97" t="str">
        <f t="shared" si="287"/>
        <v/>
      </c>
      <c r="AY443" s="71" t="str">
        <f t="shared" si="288"/>
        <v/>
      </c>
      <c r="AZ443" s="71" t="str">
        <f t="shared" si="289"/>
        <v/>
      </c>
      <c r="BA443" s="180" t="str">
        <f t="shared" si="290"/>
        <v/>
      </c>
      <c r="BB443" s="101"/>
    </row>
    <row r="444" spans="1:54" ht="19.95" customHeight="1" x14ac:dyDescent="0.3">
      <c r="A444" s="98" t="str">
        <f>IF(B444="","",SUM(B$6:B444))</f>
        <v/>
      </c>
      <c r="B444" s="95" t="str">
        <f t="shared" si="255"/>
        <v/>
      </c>
      <c r="C444" s="16"/>
      <c r="D444" s="16"/>
      <c r="E444" s="15"/>
      <c r="F444" s="15"/>
      <c r="G444" s="15"/>
      <c r="H444" s="170"/>
      <c r="I444" s="72" t="str">
        <f t="shared" si="295"/>
        <v/>
      </c>
      <c r="J444" s="72" t="str">
        <f t="shared" si="295"/>
        <v/>
      </c>
      <c r="K444" s="72" t="str">
        <f t="shared" si="295"/>
        <v/>
      </c>
      <c r="L444" s="72" t="str">
        <f t="shared" si="295"/>
        <v/>
      </c>
      <c r="M444" s="81" t="str">
        <f t="shared" si="295"/>
        <v/>
      </c>
      <c r="N444" s="62" t="str">
        <f t="shared" si="256"/>
        <v/>
      </c>
      <c r="O444" s="62" t="str">
        <f>IF(N444="","",SUM(N$6:N444))</f>
        <v/>
      </c>
      <c r="P444" s="63" t="str">
        <f t="shared" si="257"/>
        <v/>
      </c>
      <c r="Q444" s="63" t="str">
        <f t="shared" si="258"/>
        <v/>
      </c>
      <c r="R444" s="79" t="str">
        <f t="shared" si="259"/>
        <v/>
      </c>
      <c r="S444" s="63" t="str">
        <f t="shared" si="260"/>
        <v/>
      </c>
      <c r="T444" s="82" t="str">
        <f t="shared" si="261"/>
        <v/>
      </c>
      <c r="U444" s="63" t="str">
        <f t="shared" si="262"/>
        <v/>
      </c>
      <c r="V444" s="64" t="str">
        <f t="shared" si="263"/>
        <v/>
      </c>
      <c r="W444" s="64" t="str">
        <f>IF(V444="","",SUM(V$6:V444))</f>
        <v/>
      </c>
      <c r="X444" s="65" t="str">
        <f t="shared" si="264"/>
        <v/>
      </c>
      <c r="Y444" s="65" t="str">
        <f t="shared" si="265"/>
        <v/>
      </c>
      <c r="Z444" s="65" t="str">
        <f t="shared" si="266"/>
        <v/>
      </c>
      <c r="AA444" s="65" t="str">
        <f t="shared" si="267"/>
        <v/>
      </c>
      <c r="AB444" s="65" t="str">
        <f t="shared" si="268"/>
        <v/>
      </c>
      <c r="AC444" s="65" t="str">
        <f t="shared" si="269"/>
        <v/>
      </c>
      <c r="AD444" s="66" t="str">
        <f t="shared" si="270"/>
        <v/>
      </c>
      <c r="AE444" s="66" t="str">
        <f>IF(AD444="","",SUM(AD$6:AD444))</f>
        <v/>
      </c>
      <c r="AF444" s="67" t="str">
        <f t="shared" si="271"/>
        <v/>
      </c>
      <c r="AG444" s="67" t="str">
        <f t="shared" si="272"/>
        <v/>
      </c>
      <c r="AH444" s="87" t="str">
        <f t="shared" si="273"/>
        <v/>
      </c>
      <c r="AI444" s="67" t="str">
        <f t="shared" si="274"/>
        <v/>
      </c>
      <c r="AJ444" s="67" t="str">
        <f t="shared" si="275"/>
        <v/>
      </c>
      <c r="AK444" s="67" t="str">
        <f t="shared" si="276"/>
        <v/>
      </c>
      <c r="AL444" s="68" t="str">
        <f t="shared" si="277"/>
        <v/>
      </c>
      <c r="AM444" s="68" t="str">
        <f>IF(AL444="","",SUM(AL$6:AL444))</f>
        <v/>
      </c>
      <c r="AN444" s="69" t="str">
        <f t="shared" si="278"/>
        <v/>
      </c>
      <c r="AO444" s="69" t="str">
        <f t="shared" si="279"/>
        <v/>
      </c>
      <c r="AP444" s="96" t="str">
        <f t="shared" si="280"/>
        <v/>
      </c>
      <c r="AQ444" s="69" t="str">
        <f t="shared" si="281"/>
        <v/>
      </c>
      <c r="AR444" s="69" t="str">
        <f t="shared" si="282"/>
        <v/>
      </c>
      <c r="AS444" s="69" t="str">
        <f t="shared" si="283"/>
        <v/>
      </c>
      <c r="AT444" s="70" t="str">
        <f t="shared" si="284"/>
        <v/>
      </c>
      <c r="AU444" s="70" t="str">
        <f>IF(AT444="","",SUM(AT$6:AT444))</f>
        <v/>
      </c>
      <c r="AV444" s="71" t="str">
        <f t="shared" si="285"/>
        <v/>
      </c>
      <c r="AW444" s="71" t="str">
        <f t="shared" si="286"/>
        <v/>
      </c>
      <c r="AX444" s="97" t="str">
        <f t="shared" si="287"/>
        <v/>
      </c>
      <c r="AY444" s="71" t="str">
        <f t="shared" si="288"/>
        <v/>
      </c>
      <c r="AZ444" s="71" t="str">
        <f t="shared" si="289"/>
        <v/>
      </c>
      <c r="BA444" s="180" t="str">
        <f t="shared" si="290"/>
        <v/>
      </c>
      <c r="BB444" s="101"/>
    </row>
    <row r="445" spans="1:54" ht="19.95" customHeight="1" x14ac:dyDescent="0.3">
      <c r="A445" s="98" t="str">
        <f>IF(B445="","",SUM(B$6:B445))</f>
        <v/>
      </c>
      <c r="B445" s="95" t="str">
        <f t="shared" si="255"/>
        <v/>
      </c>
      <c r="C445" s="16"/>
      <c r="D445" s="16"/>
      <c r="E445" s="15"/>
      <c r="F445" s="15"/>
      <c r="G445" s="15"/>
      <c r="H445" s="170"/>
      <c r="I445" s="72" t="str">
        <f t="shared" si="295"/>
        <v/>
      </c>
      <c r="J445" s="72" t="str">
        <f t="shared" si="295"/>
        <v/>
      </c>
      <c r="K445" s="72" t="str">
        <f t="shared" si="295"/>
        <v/>
      </c>
      <c r="L445" s="72" t="str">
        <f t="shared" si="295"/>
        <v/>
      </c>
      <c r="M445" s="81" t="str">
        <f t="shared" si="295"/>
        <v/>
      </c>
      <c r="N445" s="62" t="str">
        <f t="shared" si="256"/>
        <v/>
      </c>
      <c r="O445" s="62" t="str">
        <f>IF(N445="","",SUM(N$6:N445))</f>
        <v/>
      </c>
      <c r="P445" s="63" t="str">
        <f t="shared" si="257"/>
        <v/>
      </c>
      <c r="Q445" s="63" t="str">
        <f t="shared" si="258"/>
        <v/>
      </c>
      <c r="R445" s="79" t="str">
        <f t="shared" si="259"/>
        <v/>
      </c>
      <c r="S445" s="63" t="str">
        <f t="shared" si="260"/>
        <v/>
      </c>
      <c r="T445" s="82" t="str">
        <f t="shared" si="261"/>
        <v/>
      </c>
      <c r="U445" s="63" t="str">
        <f t="shared" si="262"/>
        <v/>
      </c>
      <c r="V445" s="64" t="str">
        <f t="shared" si="263"/>
        <v/>
      </c>
      <c r="W445" s="64" t="str">
        <f>IF(V445="","",SUM(V$6:V445))</f>
        <v/>
      </c>
      <c r="X445" s="65" t="str">
        <f t="shared" si="264"/>
        <v/>
      </c>
      <c r="Y445" s="65" t="str">
        <f t="shared" si="265"/>
        <v/>
      </c>
      <c r="Z445" s="65" t="str">
        <f t="shared" si="266"/>
        <v/>
      </c>
      <c r="AA445" s="65" t="str">
        <f t="shared" si="267"/>
        <v/>
      </c>
      <c r="AB445" s="65" t="str">
        <f t="shared" si="268"/>
        <v/>
      </c>
      <c r="AC445" s="65" t="str">
        <f t="shared" si="269"/>
        <v/>
      </c>
      <c r="AD445" s="66" t="str">
        <f t="shared" si="270"/>
        <v/>
      </c>
      <c r="AE445" s="66" t="str">
        <f>IF(AD445="","",SUM(AD$6:AD445))</f>
        <v/>
      </c>
      <c r="AF445" s="67" t="str">
        <f t="shared" si="271"/>
        <v/>
      </c>
      <c r="AG445" s="67" t="str">
        <f t="shared" si="272"/>
        <v/>
      </c>
      <c r="AH445" s="87" t="str">
        <f t="shared" si="273"/>
        <v/>
      </c>
      <c r="AI445" s="67" t="str">
        <f t="shared" si="274"/>
        <v/>
      </c>
      <c r="AJ445" s="67" t="str">
        <f t="shared" si="275"/>
        <v/>
      </c>
      <c r="AK445" s="67" t="str">
        <f t="shared" si="276"/>
        <v/>
      </c>
      <c r="AL445" s="68" t="str">
        <f t="shared" si="277"/>
        <v/>
      </c>
      <c r="AM445" s="68" t="str">
        <f>IF(AL445="","",SUM(AL$6:AL445))</f>
        <v/>
      </c>
      <c r="AN445" s="69" t="str">
        <f t="shared" si="278"/>
        <v/>
      </c>
      <c r="AO445" s="69" t="str">
        <f t="shared" si="279"/>
        <v/>
      </c>
      <c r="AP445" s="96" t="str">
        <f t="shared" si="280"/>
        <v/>
      </c>
      <c r="AQ445" s="69" t="str">
        <f t="shared" si="281"/>
        <v/>
      </c>
      <c r="AR445" s="69" t="str">
        <f t="shared" si="282"/>
        <v/>
      </c>
      <c r="AS445" s="69" t="str">
        <f t="shared" si="283"/>
        <v/>
      </c>
      <c r="AT445" s="70" t="str">
        <f t="shared" si="284"/>
        <v/>
      </c>
      <c r="AU445" s="70" t="str">
        <f>IF(AT445="","",SUM(AT$6:AT445))</f>
        <v/>
      </c>
      <c r="AV445" s="71" t="str">
        <f t="shared" si="285"/>
        <v/>
      </c>
      <c r="AW445" s="71" t="str">
        <f t="shared" si="286"/>
        <v/>
      </c>
      <c r="AX445" s="97" t="str">
        <f t="shared" si="287"/>
        <v/>
      </c>
      <c r="AY445" s="71" t="str">
        <f t="shared" si="288"/>
        <v/>
      </c>
      <c r="AZ445" s="71" t="str">
        <f t="shared" si="289"/>
        <v/>
      </c>
      <c r="BA445" s="180" t="str">
        <f t="shared" si="290"/>
        <v/>
      </c>
      <c r="BB445" s="101"/>
    </row>
    <row r="446" spans="1:54" ht="19.95" customHeight="1" x14ac:dyDescent="0.3">
      <c r="A446" s="98" t="str">
        <f>IF(B446="","",SUM(B$6:B446))</f>
        <v/>
      </c>
      <c r="B446" s="95" t="str">
        <f t="shared" si="255"/>
        <v/>
      </c>
      <c r="C446" s="16"/>
      <c r="D446" s="16"/>
      <c r="E446" s="15"/>
      <c r="F446" s="15"/>
      <c r="G446" s="15"/>
      <c r="H446" s="170"/>
      <c r="I446" s="72" t="str">
        <f t="shared" ref="I446:M455" si="296">IF($D446=I$5,"TRUE","")</f>
        <v/>
      </c>
      <c r="J446" s="72" t="str">
        <f t="shared" si="296"/>
        <v/>
      </c>
      <c r="K446" s="72" t="str">
        <f t="shared" si="296"/>
        <v/>
      </c>
      <c r="L446" s="72" t="str">
        <f t="shared" si="296"/>
        <v/>
      </c>
      <c r="M446" s="81" t="str">
        <f t="shared" si="296"/>
        <v/>
      </c>
      <c r="N446" s="62" t="str">
        <f t="shared" si="256"/>
        <v/>
      </c>
      <c r="O446" s="62" t="str">
        <f>IF(N446="","",SUM(N$6:N446))</f>
        <v/>
      </c>
      <c r="P446" s="63" t="str">
        <f t="shared" si="257"/>
        <v/>
      </c>
      <c r="Q446" s="63" t="str">
        <f t="shared" si="258"/>
        <v/>
      </c>
      <c r="R446" s="79" t="str">
        <f t="shared" si="259"/>
        <v/>
      </c>
      <c r="S446" s="63" t="str">
        <f t="shared" si="260"/>
        <v/>
      </c>
      <c r="T446" s="82" t="str">
        <f t="shared" si="261"/>
        <v/>
      </c>
      <c r="U446" s="63" t="str">
        <f t="shared" si="262"/>
        <v/>
      </c>
      <c r="V446" s="64" t="str">
        <f t="shared" si="263"/>
        <v/>
      </c>
      <c r="W446" s="64" t="str">
        <f>IF(V446="","",SUM(V$6:V446))</f>
        <v/>
      </c>
      <c r="X446" s="65" t="str">
        <f t="shared" si="264"/>
        <v/>
      </c>
      <c r="Y446" s="65" t="str">
        <f t="shared" si="265"/>
        <v/>
      </c>
      <c r="Z446" s="65" t="str">
        <f t="shared" si="266"/>
        <v/>
      </c>
      <c r="AA446" s="65" t="str">
        <f t="shared" si="267"/>
        <v/>
      </c>
      <c r="AB446" s="65" t="str">
        <f t="shared" si="268"/>
        <v/>
      </c>
      <c r="AC446" s="65" t="str">
        <f t="shared" si="269"/>
        <v/>
      </c>
      <c r="AD446" s="66" t="str">
        <f t="shared" si="270"/>
        <v/>
      </c>
      <c r="AE446" s="66" t="str">
        <f>IF(AD446="","",SUM(AD$6:AD446))</f>
        <v/>
      </c>
      <c r="AF446" s="67" t="str">
        <f t="shared" si="271"/>
        <v/>
      </c>
      <c r="AG446" s="67" t="str">
        <f t="shared" si="272"/>
        <v/>
      </c>
      <c r="AH446" s="87" t="str">
        <f t="shared" si="273"/>
        <v/>
      </c>
      <c r="AI446" s="67" t="str">
        <f t="shared" si="274"/>
        <v/>
      </c>
      <c r="AJ446" s="67" t="str">
        <f t="shared" si="275"/>
        <v/>
      </c>
      <c r="AK446" s="67" t="str">
        <f t="shared" si="276"/>
        <v/>
      </c>
      <c r="AL446" s="68" t="str">
        <f t="shared" si="277"/>
        <v/>
      </c>
      <c r="AM446" s="68" t="str">
        <f>IF(AL446="","",SUM(AL$6:AL446))</f>
        <v/>
      </c>
      <c r="AN446" s="69" t="str">
        <f t="shared" si="278"/>
        <v/>
      </c>
      <c r="AO446" s="69" t="str">
        <f t="shared" si="279"/>
        <v/>
      </c>
      <c r="AP446" s="96" t="str">
        <f t="shared" si="280"/>
        <v/>
      </c>
      <c r="AQ446" s="69" t="str">
        <f t="shared" si="281"/>
        <v/>
      </c>
      <c r="AR446" s="69" t="str">
        <f t="shared" si="282"/>
        <v/>
      </c>
      <c r="AS446" s="69" t="str">
        <f t="shared" si="283"/>
        <v/>
      </c>
      <c r="AT446" s="70" t="str">
        <f t="shared" si="284"/>
        <v/>
      </c>
      <c r="AU446" s="70" t="str">
        <f>IF(AT446="","",SUM(AT$6:AT446))</f>
        <v/>
      </c>
      <c r="AV446" s="71" t="str">
        <f t="shared" si="285"/>
        <v/>
      </c>
      <c r="AW446" s="71" t="str">
        <f t="shared" si="286"/>
        <v/>
      </c>
      <c r="AX446" s="97" t="str">
        <f t="shared" si="287"/>
        <v/>
      </c>
      <c r="AY446" s="71" t="str">
        <f t="shared" si="288"/>
        <v/>
      </c>
      <c r="AZ446" s="71" t="str">
        <f t="shared" si="289"/>
        <v/>
      </c>
      <c r="BA446" s="180" t="str">
        <f t="shared" si="290"/>
        <v/>
      </c>
      <c r="BB446" s="101"/>
    </row>
    <row r="447" spans="1:54" ht="19.95" customHeight="1" x14ac:dyDescent="0.3">
      <c r="A447" s="98" t="str">
        <f>IF(B447="","",SUM(B$6:B447))</f>
        <v/>
      </c>
      <c r="B447" s="95" t="str">
        <f t="shared" si="255"/>
        <v/>
      </c>
      <c r="C447" s="16"/>
      <c r="D447" s="16"/>
      <c r="E447" s="15"/>
      <c r="F447" s="15"/>
      <c r="G447" s="15"/>
      <c r="H447" s="170"/>
      <c r="I447" s="72" t="str">
        <f t="shared" si="296"/>
        <v/>
      </c>
      <c r="J447" s="72" t="str">
        <f t="shared" si="296"/>
        <v/>
      </c>
      <c r="K447" s="72" t="str">
        <f t="shared" si="296"/>
        <v/>
      </c>
      <c r="L447" s="72" t="str">
        <f t="shared" si="296"/>
        <v/>
      </c>
      <c r="M447" s="81" t="str">
        <f t="shared" si="296"/>
        <v/>
      </c>
      <c r="N447" s="62" t="str">
        <f t="shared" si="256"/>
        <v/>
      </c>
      <c r="O447" s="62" t="str">
        <f>IF(N447="","",SUM(N$6:N447))</f>
        <v/>
      </c>
      <c r="P447" s="63" t="str">
        <f t="shared" si="257"/>
        <v/>
      </c>
      <c r="Q447" s="63" t="str">
        <f t="shared" si="258"/>
        <v/>
      </c>
      <c r="R447" s="79" t="str">
        <f t="shared" si="259"/>
        <v/>
      </c>
      <c r="S447" s="63" t="str">
        <f t="shared" si="260"/>
        <v/>
      </c>
      <c r="T447" s="82" t="str">
        <f t="shared" si="261"/>
        <v/>
      </c>
      <c r="U447" s="63" t="str">
        <f t="shared" si="262"/>
        <v/>
      </c>
      <c r="V447" s="64" t="str">
        <f t="shared" si="263"/>
        <v/>
      </c>
      <c r="W447" s="64" t="str">
        <f>IF(V447="","",SUM(V$6:V447))</f>
        <v/>
      </c>
      <c r="X447" s="65" t="str">
        <f t="shared" si="264"/>
        <v/>
      </c>
      <c r="Y447" s="65" t="str">
        <f t="shared" si="265"/>
        <v/>
      </c>
      <c r="Z447" s="65" t="str">
        <f t="shared" si="266"/>
        <v/>
      </c>
      <c r="AA447" s="65" t="str">
        <f t="shared" si="267"/>
        <v/>
      </c>
      <c r="AB447" s="65" t="str">
        <f t="shared" si="268"/>
        <v/>
      </c>
      <c r="AC447" s="65" t="str">
        <f t="shared" si="269"/>
        <v/>
      </c>
      <c r="AD447" s="66" t="str">
        <f t="shared" si="270"/>
        <v/>
      </c>
      <c r="AE447" s="66" t="str">
        <f>IF(AD447="","",SUM(AD$6:AD447))</f>
        <v/>
      </c>
      <c r="AF447" s="67" t="str">
        <f t="shared" si="271"/>
        <v/>
      </c>
      <c r="AG447" s="67" t="str">
        <f t="shared" si="272"/>
        <v/>
      </c>
      <c r="AH447" s="87" t="str">
        <f t="shared" si="273"/>
        <v/>
      </c>
      <c r="AI447" s="67" t="str">
        <f t="shared" si="274"/>
        <v/>
      </c>
      <c r="AJ447" s="67" t="str">
        <f t="shared" si="275"/>
        <v/>
      </c>
      <c r="AK447" s="67" t="str">
        <f t="shared" si="276"/>
        <v/>
      </c>
      <c r="AL447" s="68" t="str">
        <f t="shared" si="277"/>
        <v/>
      </c>
      <c r="AM447" s="68" t="str">
        <f>IF(AL447="","",SUM(AL$6:AL447))</f>
        <v/>
      </c>
      <c r="AN447" s="69" t="str">
        <f t="shared" si="278"/>
        <v/>
      </c>
      <c r="AO447" s="69" t="str">
        <f t="shared" si="279"/>
        <v/>
      </c>
      <c r="AP447" s="96" t="str">
        <f t="shared" si="280"/>
        <v/>
      </c>
      <c r="AQ447" s="69" t="str">
        <f t="shared" si="281"/>
        <v/>
      </c>
      <c r="AR447" s="69" t="str">
        <f t="shared" si="282"/>
        <v/>
      </c>
      <c r="AS447" s="69" t="str">
        <f t="shared" si="283"/>
        <v/>
      </c>
      <c r="AT447" s="70" t="str">
        <f t="shared" si="284"/>
        <v/>
      </c>
      <c r="AU447" s="70" t="str">
        <f>IF(AT447="","",SUM(AT$6:AT447))</f>
        <v/>
      </c>
      <c r="AV447" s="71" t="str">
        <f t="shared" si="285"/>
        <v/>
      </c>
      <c r="AW447" s="71" t="str">
        <f t="shared" si="286"/>
        <v/>
      </c>
      <c r="AX447" s="97" t="str">
        <f t="shared" si="287"/>
        <v/>
      </c>
      <c r="AY447" s="71" t="str">
        <f t="shared" si="288"/>
        <v/>
      </c>
      <c r="AZ447" s="71" t="str">
        <f t="shared" si="289"/>
        <v/>
      </c>
      <c r="BA447" s="180" t="str">
        <f t="shared" si="290"/>
        <v/>
      </c>
      <c r="BB447" s="101"/>
    </row>
    <row r="448" spans="1:54" ht="19.95" customHeight="1" x14ac:dyDescent="0.3">
      <c r="A448" s="98" t="str">
        <f>IF(B448="","",SUM(B$6:B448))</f>
        <v/>
      </c>
      <c r="B448" s="95" t="str">
        <f t="shared" si="255"/>
        <v/>
      </c>
      <c r="C448" s="16"/>
      <c r="D448" s="16"/>
      <c r="E448" s="15"/>
      <c r="F448" s="15"/>
      <c r="G448" s="15"/>
      <c r="H448" s="170"/>
      <c r="I448" s="72" t="str">
        <f t="shared" si="296"/>
        <v/>
      </c>
      <c r="J448" s="72" t="str">
        <f t="shared" si="296"/>
        <v/>
      </c>
      <c r="K448" s="72" t="str">
        <f t="shared" si="296"/>
        <v/>
      </c>
      <c r="L448" s="72" t="str">
        <f t="shared" si="296"/>
        <v/>
      </c>
      <c r="M448" s="81" t="str">
        <f t="shared" si="296"/>
        <v/>
      </c>
      <c r="N448" s="62" t="str">
        <f t="shared" si="256"/>
        <v/>
      </c>
      <c r="O448" s="62" t="str">
        <f>IF(N448="","",SUM(N$6:N448))</f>
        <v/>
      </c>
      <c r="P448" s="63" t="str">
        <f t="shared" si="257"/>
        <v/>
      </c>
      <c r="Q448" s="63" t="str">
        <f t="shared" si="258"/>
        <v/>
      </c>
      <c r="R448" s="79" t="str">
        <f t="shared" si="259"/>
        <v/>
      </c>
      <c r="S448" s="63" t="str">
        <f t="shared" si="260"/>
        <v/>
      </c>
      <c r="T448" s="82" t="str">
        <f t="shared" si="261"/>
        <v/>
      </c>
      <c r="U448" s="63" t="str">
        <f t="shared" si="262"/>
        <v/>
      </c>
      <c r="V448" s="64" t="str">
        <f t="shared" si="263"/>
        <v/>
      </c>
      <c r="W448" s="64" t="str">
        <f>IF(V448="","",SUM(V$6:V448))</f>
        <v/>
      </c>
      <c r="X448" s="65" t="str">
        <f t="shared" si="264"/>
        <v/>
      </c>
      <c r="Y448" s="65" t="str">
        <f t="shared" si="265"/>
        <v/>
      </c>
      <c r="Z448" s="65" t="str">
        <f t="shared" si="266"/>
        <v/>
      </c>
      <c r="AA448" s="65" t="str">
        <f t="shared" si="267"/>
        <v/>
      </c>
      <c r="AB448" s="65" t="str">
        <f t="shared" si="268"/>
        <v/>
      </c>
      <c r="AC448" s="65" t="str">
        <f t="shared" si="269"/>
        <v/>
      </c>
      <c r="AD448" s="66" t="str">
        <f t="shared" si="270"/>
        <v/>
      </c>
      <c r="AE448" s="66" t="str">
        <f>IF(AD448="","",SUM(AD$6:AD448))</f>
        <v/>
      </c>
      <c r="AF448" s="67" t="str">
        <f t="shared" si="271"/>
        <v/>
      </c>
      <c r="AG448" s="67" t="str">
        <f t="shared" si="272"/>
        <v/>
      </c>
      <c r="AH448" s="87" t="str">
        <f t="shared" si="273"/>
        <v/>
      </c>
      <c r="AI448" s="67" t="str">
        <f t="shared" si="274"/>
        <v/>
      </c>
      <c r="AJ448" s="67" t="str">
        <f t="shared" si="275"/>
        <v/>
      </c>
      <c r="AK448" s="67" t="str">
        <f t="shared" si="276"/>
        <v/>
      </c>
      <c r="AL448" s="68" t="str">
        <f t="shared" si="277"/>
        <v/>
      </c>
      <c r="AM448" s="68" t="str">
        <f>IF(AL448="","",SUM(AL$6:AL448))</f>
        <v/>
      </c>
      <c r="AN448" s="69" t="str">
        <f t="shared" si="278"/>
        <v/>
      </c>
      <c r="AO448" s="69" t="str">
        <f t="shared" si="279"/>
        <v/>
      </c>
      <c r="AP448" s="96" t="str">
        <f t="shared" si="280"/>
        <v/>
      </c>
      <c r="AQ448" s="69" t="str">
        <f t="shared" si="281"/>
        <v/>
      </c>
      <c r="AR448" s="69" t="str">
        <f t="shared" si="282"/>
        <v/>
      </c>
      <c r="AS448" s="69" t="str">
        <f t="shared" si="283"/>
        <v/>
      </c>
      <c r="AT448" s="70" t="str">
        <f t="shared" si="284"/>
        <v/>
      </c>
      <c r="AU448" s="70" t="str">
        <f>IF(AT448="","",SUM(AT$6:AT448))</f>
        <v/>
      </c>
      <c r="AV448" s="71" t="str">
        <f t="shared" si="285"/>
        <v/>
      </c>
      <c r="AW448" s="71" t="str">
        <f t="shared" si="286"/>
        <v/>
      </c>
      <c r="AX448" s="97" t="str">
        <f t="shared" si="287"/>
        <v/>
      </c>
      <c r="AY448" s="71" t="str">
        <f t="shared" si="288"/>
        <v/>
      </c>
      <c r="AZ448" s="71" t="str">
        <f t="shared" si="289"/>
        <v/>
      </c>
      <c r="BA448" s="180" t="str">
        <f t="shared" si="290"/>
        <v/>
      </c>
      <c r="BB448" s="101"/>
    </row>
    <row r="449" spans="1:54" ht="19.95" customHeight="1" x14ac:dyDescent="0.3">
      <c r="A449" s="98" t="str">
        <f>IF(B449="","",SUM(B$6:B449))</f>
        <v/>
      </c>
      <c r="B449" s="95" t="str">
        <f t="shared" si="255"/>
        <v/>
      </c>
      <c r="C449" s="16"/>
      <c r="D449" s="16"/>
      <c r="E449" s="15"/>
      <c r="F449" s="15"/>
      <c r="G449" s="15"/>
      <c r="H449" s="170"/>
      <c r="I449" s="72" t="str">
        <f t="shared" si="296"/>
        <v/>
      </c>
      <c r="J449" s="72" t="str">
        <f t="shared" si="296"/>
        <v/>
      </c>
      <c r="K449" s="72" t="str">
        <f t="shared" si="296"/>
        <v/>
      </c>
      <c r="L449" s="72" t="str">
        <f t="shared" si="296"/>
        <v/>
      </c>
      <c r="M449" s="81" t="str">
        <f t="shared" si="296"/>
        <v/>
      </c>
      <c r="N449" s="62" t="str">
        <f t="shared" si="256"/>
        <v/>
      </c>
      <c r="O449" s="62" t="str">
        <f>IF(N449="","",SUM(N$6:N449))</f>
        <v/>
      </c>
      <c r="P449" s="63" t="str">
        <f t="shared" si="257"/>
        <v/>
      </c>
      <c r="Q449" s="63" t="str">
        <f t="shared" si="258"/>
        <v/>
      </c>
      <c r="R449" s="79" t="str">
        <f t="shared" si="259"/>
        <v/>
      </c>
      <c r="S449" s="63" t="str">
        <f t="shared" si="260"/>
        <v/>
      </c>
      <c r="T449" s="82" t="str">
        <f t="shared" si="261"/>
        <v/>
      </c>
      <c r="U449" s="63" t="str">
        <f t="shared" si="262"/>
        <v/>
      </c>
      <c r="V449" s="64" t="str">
        <f t="shared" si="263"/>
        <v/>
      </c>
      <c r="W449" s="64" t="str">
        <f>IF(V449="","",SUM(V$6:V449))</f>
        <v/>
      </c>
      <c r="X449" s="65" t="str">
        <f t="shared" si="264"/>
        <v/>
      </c>
      <c r="Y449" s="65" t="str">
        <f t="shared" si="265"/>
        <v/>
      </c>
      <c r="Z449" s="65" t="str">
        <f t="shared" si="266"/>
        <v/>
      </c>
      <c r="AA449" s="65" t="str">
        <f t="shared" si="267"/>
        <v/>
      </c>
      <c r="AB449" s="65" t="str">
        <f t="shared" si="268"/>
        <v/>
      </c>
      <c r="AC449" s="65" t="str">
        <f t="shared" si="269"/>
        <v/>
      </c>
      <c r="AD449" s="66" t="str">
        <f t="shared" si="270"/>
        <v/>
      </c>
      <c r="AE449" s="66" t="str">
        <f>IF(AD449="","",SUM(AD$6:AD449))</f>
        <v/>
      </c>
      <c r="AF449" s="67" t="str">
        <f t="shared" si="271"/>
        <v/>
      </c>
      <c r="AG449" s="67" t="str">
        <f t="shared" si="272"/>
        <v/>
      </c>
      <c r="AH449" s="87" t="str">
        <f t="shared" si="273"/>
        <v/>
      </c>
      <c r="AI449" s="67" t="str">
        <f t="shared" si="274"/>
        <v/>
      </c>
      <c r="AJ449" s="67" t="str">
        <f t="shared" si="275"/>
        <v/>
      </c>
      <c r="AK449" s="67" t="str">
        <f t="shared" si="276"/>
        <v/>
      </c>
      <c r="AL449" s="68" t="str">
        <f t="shared" si="277"/>
        <v/>
      </c>
      <c r="AM449" s="68" t="str">
        <f>IF(AL449="","",SUM(AL$6:AL449))</f>
        <v/>
      </c>
      <c r="AN449" s="69" t="str">
        <f t="shared" si="278"/>
        <v/>
      </c>
      <c r="AO449" s="69" t="str">
        <f t="shared" si="279"/>
        <v/>
      </c>
      <c r="AP449" s="96" t="str">
        <f t="shared" si="280"/>
        <v/>
      </c>
      <c r="AQ449" s="69" t="str">
        <f t="shared" si="281"/>
        <v/>
      </c>
      <c r="AR449" s="69" t="str">
        <f t="shared" si="282"/>
        <v/>
      </c>
      <c r="AS449" s="69" t="str">
        <f t="shared" si="283"/>
        <v/>
      </c>
      <c r="AT449" s="70" t="str">
        <f t="shared" si="284"/>
        <v/>
      </c>
      <c r="AU449" s="70" t="str">
        <f>IF(AT449="","",SUM(AT$6:AT449))</f>
        <v/>
      </c>
      <c r="AV449" s="71" t="str">
        <f t="shared" si="285"/>
        <v/>
      </c>
      <c r="AW449" s="71" t="str">
        <f t="shared" si="286"/>
        <v/>
      </c>
      <c r="AX449" s="97" t="str">
        <f t="shared" si="287"/>
        <v/>
      </c>
      <c r="AY449" s="71" t="str">
        <f t="shared" si="288"/>
        <v/>
      </c>
      <c r="AZ449" s="71" t="str">
        <f t="shared" si="289"/>
        <v/>
      </c>
      <c r="BA449" s="180" t="str">
        <f t="shared" si="290"/>
        <v/>
      </c>
      <c r="BB449" s="101"/>
    </row>
    <row r="450" spans="1:54" ht="19.95" customHeight="1" x14ac:dyDescent="0.3">
      <c r="A450" s="98" t="str">
        <f>IF(B450="","",SUM(B$6:B450))</f>
        <v/>
      </c>
      <c r="B450" s="95" t="str">
        <f t="shared" si="255"/>
        <v/>
      </c>
      <c r="C450" s="16"/>
      <c r="D450" s="16"/>
      <c r="E450" s="15"/>
      <c r="F450" s="15"/>
      <c r="G450" s="15"/>
      <c r="H450" s="170"/>
      <c r="I450" s="72" t="str">
        <f t="shared" si="296"/>
        <v/>
      </c>
      <c r="J450" s="72" t="str">
        <f t="shared" si="296"/>
        <v/>
      </c>
      <c r="K450" s="72" t="str">
        <f t="shared" si="296"/>
        <v/>
      </c>
      <c r="L450" s="72" t="str">
        <f t="shared" si="296"/>
        <v/>
      </c>
      <c r="M450" s="81" t="str">
        <f t="shared" si="296"/>
        <v/>
      </c>
      <c r="N450" s="62" t="str">
        <f t="shared" si="256"/>
        <v/>
      </c>
      <c r="O450" s="62" t="str">
        <f>IF(N450="","",SUM(N$6:N450))</f>
        <v/>
      </c>
      <c r="P450" s="63" t="str">
        <f t="shared" si="257"/>
        <v/>
      </c>
      <c r="Q450" s="63" t="str">
        <f t="shared" si="258"/>
        <v/>
      </c>
      <c r="R450" s="79" t="str">
        <f t="shared" si="259"/>
        <v/>
      </c>
      <c r="S450" s="63" t="str">
        <f t="shared" si="260"/>
        <v/>
      </c>
      <c r="T450" s="82" t="str">
        <f t="shared" si="261"/>
        <v/>
      </c>
      <c r="U450" s="63" t="str">
        <f t="shared" si="262"/>
        <v/>
      </c>
      <c r="V450" s="64" t="str">
        <f t="shared" si="263"/>
        <v/>
      </c>
      <c r="W450" s="64" t="str">
        <f>IF(V450="","",SUM(V$6:V450))</f>
        <v/>
      </c>
      <c r="X450" s="65" t="str">
        <f t="shared" si="264"/>
        <v/>
      </c>
      <c r="Y450" s="65" t="str">
        <f t="shared" si="265"/>
        <v/>
      </c>
      <c r="Z450" s="65" t="str">
        <f t="shared" si="266"/>
        <v/>
      </c>
      <c r="AA450" s="65" t="str">
        <f t="shared" si="267"/>
        <v/>
      </c>
      <c r="AB450" s="65" t="str">
        <f t="shared" si="268"/>
        <v/>
      </c>
      <c r="AC450" s="65" t="str">
        <f t="shared" si="269"/>
        <v/>
      </c>
      <c r="AD450" s="66" t="str">
        <f t="shared" si="270"/>
        <v/>
      </c>
      <c r="AE450" s="66" t="str">
        <f>IF(AD450="","",SUM(AD$6:AD450))</f>
        <v/>
      </c>
      <c r="AF450" s="67" t="str">
        <f t="shared" si="271"/>
        <v/>
      </c>
      <c r="AG450" s="67" t="str">
        <f t="shared" si="272"/>
        <v/>
      </c>
      <c r="AH450" s="87" t="str">
        <f t="shared" si="273"/>
        <v/>
      </c>
      <c r="AI450" s="67" t="str">
        <f t="shared" si="274"/>
        <v/>
      </c>
      <c r="AJ450" s="67" t="str">
        <f t="shared" si="275"/>
        <v/>
      </c>
      <c r="AK450" s="67" t="str">
        <f t="shared" si="276"/>
        <v/>
      </c>
      <c r="AL450" s="68" t="str">
        <f t="shared" si="277"/>
        <v/>
      </c>
      <c r="AM450" s="68" t="str">
        <f>IF(AL450="","",SUM(AL$6:AL450))</f>
        <v/>
      </c>
      <c r="AN450" s="69" t="str">
        <f t="shared" si="278"/>
        <v/>
      </c>
      <c r="AO450" s="69" t="str">
        <f t="shared" si="279"/>
        <v/>
      </c>
      <c r="AP450" s="96" t="str">
        <f t="shared" si="280"/>
        <v/>
      </c>
      <c r="AQ450" s="69" t="str">
        <f t="shared" si="281"/>
        <v/>
      </c>
      <c r="AR450" s="69" t="str">
        <f t="shared" si="282"/>
        <v/>
      </c>
      <c r="AS450" s="69" t="str">
        <f t="shared" si="283"/>
        <v/>
      </c>
      <c r="AT450" s="70" t="str">
        <f t="shared" si="284"/>
        <v/>
      </c>
      <c r="AU450" s="70" t="str">
        <f>IF(AT450="","",SUM(AT$6:AT450))</f>
        <v/>
      </c>
      <c r="AV450" s="71" t="str">
        <f t="shared" si="285"/>
        <v/>
      </c>
      <c r="AW450" s="71" t="str">
        <f t="shared" si="286"/>
        <v/>
      </c>
      <c r="AX450" s="97" t="str">
        <f t="shared" si="287"/>
        <v/>
      </c>
      <c r="AY450" s="71" t="str">
        <f t="shared" si="288"/>
        <v/>
      </c>
      <c r="AZ450" s="71" t="str">
        <f t="shared" si="289"/>
        <v/>
      </c>
      <c r="BA450" s="180" t="str">
        <f t="shared" si="290"/>
        <v/>
      </c>
      <c r="BB450" s="101"/>
    </row>
    <row r="451" spans="1:54" ht="19.95" customHeight="1" x14ac:dyDescent="0.3">
      <c r="A451" s="98" t="str">
        <f>IF(B451="","",SUM(B$6:B451))</f>
        <v/>
      </c>
      <c r="B451" s="95" t="str">
        <f t="shared" si="255"/>
        <v/>
      </c>
      <c r="C451" s="16"/>
      <c r="D451" s="16"/>
      <c r="E451" s="15"/>
      <c r="F451" s="15"/>
      <c r="G451" s="15"/>
      <c r="H451" s="170"/>
      <c r="I451" s="72" t="str">
        <f t="shared" si="296"/>
        <v/>
      </c>
      <c r="J451" s="72" t="str">
        <f t="shared" si="296"/>
        <v/>
      </c>
      <c r="K451" s="72" t="str">
        <f t="shared" si="296"/>
        <v/>
      </c>
      <c r="L451" s="72" t="str">
        <f t="shared" si="296"/>
        <v/>
      </c>
      <c r="M451" s="81" t="str">
        <f t="shared" si="296"/>
        <v/>
      </c>
      <c r="N451" s="62" t="str">
        <f t="shared" si="256"/>
        <v/>
      </c>
      <c r="O451" s="62" t="str">
        <f>IF(N451="","",SUM(N$6:N451))</f>
        <v/>
      </c>
      <c r="P451" s="63" t="str">
        <f t="shared" si="257"/>
        <v/>
      </c>
      <c r="Q451" s="63" t="str">
        <f t="shared" si="258"/>
        <v/>
      </c>
      <c r="R451" s="79" t="str">
        <f t="shared" si="259"/>
        <v/>
      </c>
      <c r="S451" s="63" t="str">
        <f t="shared" si="260"/>
        <v/>
      </c>
      <c r="T451" s="82" t="str">
        <f t="shared" si="261"/>
        <v/>
      </c>
      <c r="U451" s="63" t="str">
        <f t="shared" si="262"/>
        <v/>
      </c>
      <c r="V451" s="64" t="str">
        <f t="shared" si="263"/>
        <v/>
      </c>
      <c r="W451" s="64" t="str">
        <f>IF(V451="","",SUM(V$6:V451))</f>
        <v/>
      </c>
      <c r="X451" s="65" t="str">
        <f t="shared" si="264"/>
        <v/>
      </c>
      <c r="Y451" s="65" t="str">
        <f t="shared" si="265"/>
        <v/>
      </c>
      <c r="Z451" s="65" t="str">
        <f t="shared" si="266"/>
        <v/>
      </c>
      <c r="AA451" s="65" t="str">
        <f t="shared" si="267"/>
        <v/>
      </c>
      <c r="AB451" s="65" t="str">
        <f t="shared" si="268"/>
        <v/>
      </c>
      <c r="AC451" s="65" t="str">
        <f t="shared" si="269"/>
        <v/>
      </c>
      <c r="AD451" s="66" t="str">
        <f t="shared" si="270"/>
        <v/>
      </c>
      <c r="AE451" s="66" t="str">
        <f>IF(AD451="","",SUM(AD$6:AD451))</f>
        <v/>
      </c>
      <c r="AF451" s="67" t="str">
        <f t="shared" si="271"/>
        <v/>
      </c>
      <c r="AG451" s="67" t="str">
        <f t="shared" si="272"/>
        <v/>
      </c>
      <c r="AH451" s="87" t="str">
        <f t="shared" si="273"/>
        <v/>
      </c>
      <c r="AI451" s="67" t="str">
        <f t="shared" si="274"/>
        <v/>
      </c>
      <c r="AJ451" s="67" t="str">
        <f t="shared" si="275"/>
        <v/>
      </c>
      <c r="AK451" s="67" t="str">
        <f t="shared" si="276"/>
        <v/>
      </c>
      <c r="AL451" s="68" t="str">
        <f t="shared" si="277"/>
        <v/>
      </c>
      <c r="AM451" s="68" t="str">
        <f>IF(AL451="","",SUM(AL$6:AL451))</f>
        <v/>
      </c>
      <c r="AN451" s="69" t="str">
        <f t="shared" si="278"/>
        <v/>
      </c>
      <c r="AO451" s="69" t="str">
        <f t="shared" si="279"/>
        <v/>
      </c>
      <c r="AP451" s="96" t="str">
        <f t="shared" si="280"/>
        <v/>
      </c>
      <c r="AQ451" s="69" t="str">
        <f t="shared" si="281"/>
        <v/>
      </c>
      <c r="AR451" s="69" t="str">
        <f t="shared" si="282"/>
        <v/>
      </c>
      <c r="AS451" s="69" t="str">
        <f t="shared" si="283"/>
        <v/>
      </c>
      <c r="AT451" s="70" t="str">
        <f t="shared" si="284"/>
        <v/>
      </c>
      <c r="AU451" s="70" t="str">
        <f>IF(AT451="","",SUM(AT$6:AT451))</f>
        <v/>
      </c>
      <c r="AV451" s="71" t="str">
        <f t="shared" si="285"/>
        <v/>
      </c>
      <c r="AW451" s="71" t="str">
        <f t="shared" si="286"/>
        <v/>
      </c>
      <c r="AX451" s="97" t="str">
        <f t="shared" si="287"/>
        <v/>
      </c>
      <c r="AY451" s="71" t="str">
        <f t="shared" si="288"/>
        <v/>
      </c>
      <c r="AZ451" s="71" t="str">
        <f t="shared" si="289"/>
        <v/>
      </c>
      <c r="BA451" s="180" t="str">
        <f t="shared" si="290"/>
        <v/>
      </c>
      <c r="BB451" s="101"/>
    </row>
    <row r="452" spans="1:54" ht="19.95" customHeight="1" x14ac:dyDescent="0.3">
      <c r="A452" s="98" t="str">
        <f>IF(B452="","",SUM(B$6:B452))</f>
        <v/>
      </c>
      <c r="B452" s="95" t="str">
        <f t="shared" si="255"/>
        <v/>
      </c>
      <c r="C452" s="16"/>
      <c r="D452" s="16"/>
      <c r="E452" s="15"/>
      <c r="F452" s="15"/>
      <c r="G452" s="15"/>
      <c r="H452" s="170"/>
      <c r="I452" s="72" t="str">
        <f t="shared" si="296"/>
        <v/>
      </c>
      <c r="J452" s="72" t="str">
        <f t="shared" si="296"/>
        <v/>
      </c>
      <c r="K452" s="72" t="str">
        <f t="shared" si="296"/>
        <v/>
      </c>
      <c r="L452" s="72" t="str">
        <f t="shared" si="296"/>
        <v/>
      </c>
      <c r="M452" s="81" t="str">
        <f t="shared" si="296"/>
        <v/>
      </c>
      <c r="N452" s="62" t="str">
        <f t="shared" si="256"/>
        <v/>
      </c>
      <c r="O452" s="62" t="str">
        <f>IF(N452="","",SUM(N$6:N452))</f>
        <v/>
      </c>
      <c r="P452" s="63" t="str">
        <f t="shared" si="257"/>
        <v/>
      </c>
      <c r="Q452" s="63" t="str">
        <f t="shared" si="258"/>
        <v/>
      </c>
      <c r="R452" s="79" t="str">
        <f t="shared" si="259"/>
        <v/>
      </c>
      <c r="S452" s="63" t="str">
        <f t="shared" si="260"/>
        <v/>
      </c>
      <c r="T452" s="82" t="str">
        <f t="shared" si="261"/>
        <v/>
      </c>
      <c r="U452" s="63" t="str">
        <f t="shared" si="262"/>
        <v/>
      </c>
      <c r="V452" s="64" t="str">
        <f t="shared" si="263"/>
        <v/>
      </c>
      <c r="W452" s="64" t="str">
        <f>IF(V452="","",SUM(V$6:V452))</f>
        <v/>
      </c>
      <c r="X452" s="65" t="str">
        <f t="shared" si="264"/>
        <v/>
      </c>
      <c r="Y452" s="65" t="str">
        <f t="shared" si="265"/>
        <v/>
      </c>
      <c r="Z452" s="65" t="str">
        <f t="shared" si="266"/>
        <v/>
      </c>
      <c r="AA452" s="65" t="str">
        <f t="shared" si="267"/>
        <v/>
      </c>
      <c r="AB452" s="65" t="str">
        <f t="shared" si="268"/>
        <v/>
      </c>
      <c r="AC452" s="65" t="str">
        <f t="shared" si="269"/>
        <v/>
      </c>
      <c r="AD452" s="66" t="str">
        <f t="shared" si="270"/>
        <v/>
      </c>
      <c r="AE452" s="66" t="str">
        <f>IF(AD452="","",SUM(AD$6:AD452))</f>
        <v/>
      </c>
      <c r="AF452" s="67" t="str">
        <f t="shared" si="271"/>
        <v/>
      </c>
      <c r="AG452" s="67" t="str">
        <f t="shared" si="272"/>
        <v/>
      </c>
      <c r="AH452" s="87" t="str">
        <f t="shared" si="273"/>
        <v/>
      </c>
      <c r="AI452" s="67" t="str">
        <f t="shared" si="274"/>
        <v/>
      </c>
      <c r="AJ452" s="67" t="str">
        <f t="shared" si="275"/>
        <v/>
      </c>
      <c r="AK452" s="67" t="str">
        <f t="shared" si="276"/>
        <v/>
      </c>
      <c r="AL452" s="68" t="str">
        <f t="shared" si="277"/>
        <v/>
      </c>
      <c r="AM452" s="68" t="str">
        <f>IF(AL452="","",SUM(AL$6:AL452))</f>
        <v/>
      </c>
      <c r="AN452" s="69" t="str">
        <f t="shared" si="278"/>
        <v/>
      </c>
      <c r="AO452" s="69" t="str">
        <f t="shared" si="279"/>
        <v/>
      </c>
      <c r="AP452" s="96" t="str">
        <f t="shared" si="280"/>
        <v/>
      </c>
      <c r="AQ452" s="69" t="str">
        <f t="shared" si="281"/>
        <v/>
      </c>
      <c r="AR452" s="69" t="str">
        <f t="shared" si="282"/>
        <v/>
      </c>
      <c r="AS452" s="69" t="str">
        <f t="shared" si="283"/>
        <v/>
      </c>
      <c r="AT452" s="70" t="str">
        <f t="shared" si="284"/>
        <v/>
      </c>
      <c r="AU452" s="70" t="str">
        <f>IF(AT452="","",SUM(AT$6:AT452))</f>
        <v/>
      </c>
      <c r="AV452" s="71" t="str">
        <f t="shared" si="285"/>
        <v/>
      </c>
      <c r="AW452" s="71" t="str">
        <f t="shared" si="286"/>
        <v/>
      </c>
      <c r="AX452" s="97" t="str">
        <f t="shared" si="287"/>
        <v/>
      </c>
      <c r="AY452" s="71" t="str">
        <f t="shared" si="288"/>
        <v/>
      </c>
      <c r="AZ452" s="71" t="str">
        <f t="shared" si="289"/>
        <v/>
      </c>
      <c r="BA452" s="180" t="str">
        <f t="shared" si="290"/>
        <v/>
      </c>
      <c r="BB452" s="101"/>
    </row>
    <row r="453" spans="1:54" ht="19.95" customHeight="1" x14ac:dyDescent="0.3">
      <c r="A453" s="98" t="str">
        <f>IF(B453="","",SUM(B$6:B453))</f>
        <v/>
      </c>
      <c r="B453" s="95" t="str">
        <f t="shared" si="255"/>
        <v/>
      </c>
      <c r="C453" s="16"/>
      <c r="D453" s="16"/>
      <c r="E453" s="15"/>
      <c r="F453" s="15"/>
      <c r="G453" s="15"/>
      <c r="H453" s="170"/>
      <c r="I453" s="72" t="str">
        <f t="shared" si="296"/>
        <v/>
      </c>
      <c r="J453" s="72" t="str">
        <f t="shared" si="296"/>
        <v/>
      </c>
      <c r="K453" s="72" t="str">
        <f t="shared" si="296"/>
        <v/>
      </c>
      <c r="L453" s="72" t="str">
        <f t="shared" si="296"/>
        <v/>
      </c>
      <c r="M453" s="81" t="str">
        <f t="shared" si="296"/>
        <v/>
      </c>
      <c r="N453" s="62" t="str">
        <f t="shared" si="256"/>
        <v/>
      </c>
      <c r="O453" s="62" t="str">
        <f>IF(N453="","",SUM(N$6:N453))</f>
        <v/>
      </c>
      <c r="P453" s="63" t="str">
        <f t="shared" si="257"/>
        <v/>
      </c>
      <c r="Q453" s="63" t="str">
        <f t="shared" si="258"/>
        <v/>
      </c>
      <c r="R453" s="79" t="str">
        <f t="shared" si="259"/>
        <v/>
      </c>
      <c r="S453" s="63" t="str">
        <f t="shared" si="260"/>
        <v/>
      </c>
      <c r="T453" s="82" t="str">
        <f t="shared" si="261"/>
        <v/>
      </c>
      <c r="U453" s="63" t="str">
        <f t="shared" si="262"/>
        <v/>
      </c>
      <c r="V453" s="64" t="str">
        <f t="shared" si="263"/>
        <v/>
      </c>
      <c r="W453" s="64" t="str">
        <f>IF(V453="","",SUM(V$6:V453))</f>
        <v/>
      </c>
      <c r="X453" s="65" t="str">
        <f t="shared" si="264"/>
        <v/>
      </c>
      <c r="Y453" s="65" t="str">
        <f t="shared" si="265"/>
        <v/>
      </c>
      <c r="Z453" s="65" t="str">
        <f t="shared" si="266"/>
        <v/>
      </c>
      <c r="AA453" s="65" t="str">
        <f t="shared" si="267"/>
        <v/>
      </c>
      <c r="AB453" s="65" t="str">
        <f t="shared" si="268"/>
        <v/>
      </c>
      <c r="AC453" s="65" t="str">
        <f t="shared" si="269"/>
        <v/>
      </c>
      <c r="AD453" s="66" t="str">
        <f t="shared" si="270"/>
        <v/>
      </c>
      <c r="AE453" s="66" t="str">
        <f>IF(AD453="","",SUM(AD$6:AD453))</f>
        <v/>
      </c>
      <c r="AF453" s="67" t="str">
        <f t="shared" si="271"/>
        <v/>
      </c>
      <c r="AG453" s="67" t="str">
        <f t="shared" si="272"/>
        <v/>
      </c>
      <c r="AH453" s="87" t="str">
        <f t="shared" si="273"/>
        <v/>
      </c>
      <c r="AI453" s="67" t="str">
        <f t="shared" si="274"/>
        <v/>
      </c>
      <c r="AJ453" s="67" t="str">
        <f t="shared" si="275"/>
        <v/>
      </c>
      <c r="AK453" s="67" t="str">
        <f t="shared" si="276"/>
        <v/>
      </c>
      <c r="AL453" s="68" t="str">
        <f t="shared" si="277"/>
        <v/>
      </c>
      <c r="AM453" s="68" t="str">
        <f>IF(AL453="","",SUM(AL$6:AL453))</f>
        <v/>
      </c>
      <c r="AN453" s="69" t="str">
        <f t="shared" si="278"/>
        <v/>
      </c>
      <c r="AO453" s="69" t="str">
        <f t="shared" si="279"/>
        <v/>
      </c>
      <c r="AP453" s="96" t="str">
        <f t="shared" si="280"/>
        <v/>
      </c>
      <c r="AQ453" s="69" t="str">
        <f t="shared" si="281"/>
        <v/>
      </c>
      <c r="AR453" s="69" t="str">
        <f t="shared" si="282"/>
        <v/>
      </c>
      <c r="AS453" s="69" t="str">
        <f t="shared" si="283"/>
        <v/>
      </c>
      <c r="AT453" s="70" t="str">
        <f t="shared" si="284"/>
        <v/>
      </c>
      <c r="AU453" s="70" t="str">
        <f>IF(AT453="","",SUM(AT$6:AT453))</f>
        <v/>
      </c>
      <c r="AV453" s="71" t="str">
        <f t="shared" si="285"/>
        <v/>
      </c>
      <c r="AW453" s="71" t="str">
        <f t="shared" si="286"/>
        <v/>
      </c>
      <c r="AX453" s="97" t="str">
        <f t="shared" si="287"/>
        <v/>
      </c>
      <c r="AY453" s="71" t="str">
        <f t="shared" si="288"/>
        <v/>
      </c>
      <c r="AZ453" s="71" t="str">
        <f t="shared" si="289"/>
        <v/>
      </c>
      <c r="BA453" s="180" t="str">
        <f t="shared" si="290"/>
        <v/>
      </c>
      <c r="BB453" s="101"/>
    </row>
    <row r="454" spans="1:54" ht="19.95" customHeight="1" x14ac:dyDescent="0.3">
      <c r="A454" s="98" t="str">
        <f>IF(B454="","",SUM(B$6:B454))</f>
        <v/>
      </c>
      <c r="B454" s="95" t="str">
        <f t="shared" ref="B454:B498" si="297">IF($C454="","",1)</f>
        <v/>
      </c>
      <c r="C454" s="16"/>
      <c r="D454" s="16"/>
      <c r="E454" s="15"/>
      <c r="F454" s="15"/>
      <c r="G454" s="15"/>
      <c r="H454" s="170"/>
      <c r="I454" s="72" t="str">
        <f t="shared" si="296"/>
        <v/>
      </c>
      <c r="J454" s="72" t="str">
        <f t="shared" si="296"/>
        <v/>
      </c>
      <c r="K454" s="72" t="str">
        <f t="shared" si="296"/>
        <v/>
      </c>
      <c r="L454" s="72" t="str">
        <f t="shared" si="296"/>
        <v/>
      </c>
      <c r="M454" s="81" t="str">
        <f t="shared" si="296"/>
        <v/>
      </c>
      <c r="N454" s="62" t="str">
        <f t="shared" ref="N454:N498" si="298">IF($P454="","",1)</f>
        <v/>
      </c>
      <c r="O454" s="62" t="str">
        <f>IF(N454="","",SUM(N$6:N454))</f>
        <v/>
      </c>
      <c r="P454" s="63" t="str">
        <f t="shared" ref="P454:P498" si="299">IF($I454="TRUE",C454,"")</f>
        <v/>
      </c>
      <c r="Q454" s="63" t="str">
        <f t="shared" ref="Q454:Q498" si="300">IF($I454="TRUE",D454,"")</f>
        <v/>
      </c>
      <c r="R454" s="79" t="str">
        <f t="shared" ref="R454:R498" si="301">IF($I454="TRUE",E454,"")</f>
        <v/>
      </c>
      <c r="S454" s="63" t="str">
        <f t="shared" ref="S454:S498" si="302">IF($I454="TRUE",F454,"")</f>
        <v/>
      </c>
      <c r="T454" s="82" t="str">
        <f t="shared" ref="T454:T498" si="303">IF($I454="TRUE",G454,"")</f>
        <v/>
      </c>
      <c r="U454" s="63" t="str">
        <f t="shared" ref="U454:U498" si="304">IF($H454="","",IF(OR(I454="TRUE"),$H454,""))</f>
        <v/>
      </c>
      <c r="V454" s="64" t="str">
        <f t="shared" ref="V454:V498" si="305">IF(X454="","",1)</f>
        <v/>
      </c>
      <c r="W454" s="64" t="str">
        <f>IF(V454="","",SUM(V$6:V454))</f>
        <v/>
      </c>
      <c r="X454" s="65" t="str">
        <f t="shared" ref="X454:X498" si="306">IF($J454="TRUE",C454,"")</f>
        <v/>
      </c>
      <c r="Y454" s="65" t="str">
        <f t="shared" ref="Y454:Y498" si="307">IF($J454="TRUE",D454,"")</f>
        <v/>
      </c>
      <c r="Z454" s="65" t="str">
        <f t="shared" ref="Z454:Z498" si="308">IF($J454="TRUE",E454,"")</f>
        <v/>
      </c>
      <c r="AA454" s="65" t="str">
        <f t="shared" ref="AA454:AA498" si="309">IF($J454="TRUE",F454,"")</f>
        <v/>
      </c>
      <c r="AB454" s="65" t="str">
        <f t="shared" ref="AB454:AB498" si="310">IF($J454="TRUE",G454,"")</f>
        <v/>
      </c>
      <c r="AC454" s="65" t="str">
        <f t="shared" ref="AC454:AC498" si="311">IF($H454="","",IF(OR(J454="TRUE"),$H454,""))</f>
        <v/>
      </c>
      <c r="AD454" s="66" t="str">
        <f t="shared" ref="AD454:AD498" si="312">IF(AF454="","",1)</f>
        <v/>
      </c>
      <c r="AE454" s="66" t="str">
        <f>IF(AD454="","",SUM(AD$6:AD454))</f>
        <v/>
      </c>
      <c r="AF454" s="67" t="str">
        <f t="shared" ref="AF454:AF498" si="313">IF($K454="TRUE",C454,"")</f>
        <v/>
      </c>
      <c r="AG454" s="67" t="str">
        <f t="shared" ref="AG454:AG498" si="314">IF($K454="TRUE",D454,"")</f>
        <v/>
      </c>
      <c r="AH454" s="87" t="str">
        <f t="shared" ref="AH454:AH498" si="315">IF($K454="TRUE",E454,"")</f>
        <v/>
      </c>
      <c r="AI454" s="67" t="str">
        <f t="shared" ref="AI454:AI498" si="316">IF($K454="TRUE",F454,"")</f>
        <v/>
      </c>
      <c r="AJ454" s="67" t="str">
        <f t="shared" ref="AJ454:AJ498" si="317">IF($K454="TRUE",G454,"")</f>
        <v/>
      </c>
      <c r="AK454" s="67" t="str">
        <f t="shared" ref="AK454:AK498" si="318">IF($H454="","",IF(OR(K454="TRUE"),$H454,""))</f>
        <v/>
      </c>
      <c r="AL454" s="68" t="str">
        <f t="shared" ref="AL454:AL498" si="319">IF(AN454="","",1)</f>
        <v/>
      </c>
      <c r="AM454" s="68" t="str">
        <f>IF(AL454="","",SUM(AL$6:AL454))</f>
        <v/>
      </c>
      <c r="AN454" s="69" t="str">
        <f t="shared" ref="AN454:AN498" si="320">IF($L454="TRUE",C454,"")</f>
        <v/>
      </c>
      <c r="AO454" s="69" t="str">
        <f t="shared" ref="AO454:AO498" si="321">IF($L454="TRUE",D454,"")</f>
        <v/>
      </c>
      <c r="AP454" s="96" t="str">
        <f t="shared" ref="AP454:AP498" si="322">IF($L454="TRUE",E454,"")</f>
        <v/>
      </c>
      <c r="AQ454" s="69" t="str">
        <f t="shared" ref="AQ454:AQ498" si="323">IF($L454="TRUE",F454,"")</f>
        <v/>
      </c>
      <c r="AR454" s="69" t="str">
        <f t="shared" ref="AR454:AR498" si="324">IF($L454="TRUE",G454,"")</f>
        <v/>
      </c>
      <c r="AS454" s="69" t="str">
        <f t="shared" ref="AS454:AS498" si="325">IF($H454="","",IF(OR(L454="TRUE"),$H454,""))</f>
        <v/>
      </c>
      <c r="AT454" s="70" t="str">
        <f t="shared" ref="AT454:AT498" si="326">IF(AV454="","",1)</f>
        <v/>
      </c>
      <c r="AU454" s="70" t="str">
        <f>IF(AT454="","",SUM(AT$6:AT454))</f>
        <v/>
      </c>
      <c r="AV454" s="71" t="str">
        <f t="shared" ref="AV454:AV498" si="327">IF($M454="TRUE",C454,"")</f>
        <v/>
      </c>
      <c r="AW454" s="71" t="str">
        <f t="shared" ref="AW454:AW498" si="328">IF($M454="TRUE",D454,"")</f>
        <v/>
      </c>
      <c r="AX454" s="97" t="str">
        <f t="shared" ref="AX454:AX498" si="329">IF($M454="TRUE",E454,"")</f>
        <v/>
      </c>
      <c r="AY454" s="71" t="str">
        <f t="shared" ref="AY454:AY498" si="330">IF($M454="TRUE",F454,"")</f>
        <v/>
      </c>
      <c r="AZ454" s="71" t="str">
        <f t="shared" ref="AZ454:AZ498" si="331">IF($M454="TRUE",G454,"")</f>
        <v/>
      </c>
      <c r="BA454" s="180" t="str">
        <f t="shared" ref="BA454:BA498" si="332">IF($H454="","",IF(OR(M454="TRUE"),$H454,""))</f>
        <v/>
      </c>
      <c r="BB454" s="101"/>
    </row>
    <row r="455" spans="1:54" ht="19.95" customHeight="1" x14ac:dyDescent="0.3">
      <c r="A455" s="98" t="str">
        <f>IF(B455="","",SUM(B$6:B455))</f>
        <v/>
      </c>
      <c r="B455" s="95" t="str">
        <f t="shared" si="297"/>
        <v/>
      </c>
      <c r="C455" s="16"/>
      <c r="D455" s="16"/>
      <c r="E455" s="15"/>
      <c r="F455" s="15"/>
      <c r="G455" s="15"/>
      <c r="H455" s="170"/>
      <c r="I455" s="72" t="str">
        <f t="shared" si="296"/>
        <v/>
      </c>
      <c r="J455" s="72" t="str">
        <f t="shared" si="296"/>
        <v/>
      </c>
      <c r="K455" s="72" t="str">
        <f t="shared" si="296"/>
        <v/>
      </c>
      <c r="L455" s="72" t="str">
        <f t="shared" si="296"/>
        <v/>
      </c>
      <c r="M455" s="81" t="str">
        <f t="shared" si="296"/>
        <v/>
      </c>
      <c r="N455" s="62" t="str">
        <f t="shared" si="298"/>
        <v/>
      </c>
      <c r="O455" s="62" t="str">
        <f>IF(N455="","",SUM(N$6:N455))</f>
        <v/>
      </c>
      <c r="P455" s="63" t="str">
        <f t="shared" si="299"/>
        <v/>
      </c>
      <c r="Q455" s="63" t="str">
        <f t="shared" si="300"/>
        <v/>
      </c>
      <c r="R455" s="79" t="str">
        <f t="shared" si="301"/>
        <v/>
      </c>
      <c r="S455" s="63" t="str">
        <f t="shared" si="302"/>
        <v/>
      </c>
      <c r="T455" s="82" t="str">
        <f t="shared" si="303"/>
        <v/>
      </c>
      <c r="U455" s="63" t="str">
        <f t="shared" si="304"/>
        <v/>
      </c>
      <c r="V455" s="64" t="str">
        <f t="shared" si="305"/>
        <v/>
      </c>
      <c r="W455" s="64" t="str">
        <f>IF(V455="","",SUM(V$6:V455))</f>
        <v/>
      </c>
      <c r="X455" s="65" t="str">
        <f t="shared" si="306"/>
        <v/>
      </c>
      <c r="Y455" s="65" t="str">
        <f t="shared" si="307"/>
        <v/>
      </c>
      <c r="Z455" s="65" t="str">
        <f t="shared" si="308"/>
        <v/>
      </c>
      <c r="AA455" s="65" t="str">
        <f t="shared" si="309"/>
        <v/>
      </c>
      <c r="AB455" s="65" t="str">
        <f t="shared" si="310"/>
        <v/>
      </c>
      <c r="AC455" s="65" t="str">
        <f t="shared" si="311"/>
        <v/>
      </c>
      <c r="AD455" s="66" t="str">
        <f t="shared" si="312"/>
        <v/>
      </c>
      <c r="AE455" s="66" t="str">
        <f>IF(AD455="","",SUM(AD$6:AD455))</f>
        <v/>
      </c>
      <c r="AF455" s="67" t="str">
        <f t="shared" si="313"/>
        <v/>
      </c>
      <c r="AG455" s="67" t="str">
        <f t="shared" si="314"/>
        <v/>
      </c>
      <c r="AH455" s="87" t="str">
        <f t="shared" si="315"/>
        <v/>
      </c>
      <c r="AI455" s="67" t="str">
        <f t="shared" si="316"/>
        <v/>
      </c>
      <c r="AJ455" s="67" t="str">
        <f t="shared" si="317"/>
        <v/>
      </c>
      <c r="AK455" s="67" t="str">
        <f t="shared" si="318"/>
        <v/>
      </c>
      <c r="AL455" s="68" t="str">
        <f t="shared" si="319"/>
        <v/>
      </c>
      <c r="AM455" s="68" t="str">
        <f>IF(AL455="","",SUM(AL$6:AL455))</f>
        <v/>
      </c>
      <c r="AN455" s="69" t="str">
        <f t="shared" si="320"/>
        <v/>
      </c>
      <c r="AO455" s="69" t="str">
        <f t="shared" si="321"/>
        <v/>
      </c>
      <c r="AP455" s="96" t="str">
        <f t="shared" si="322"/>
        <v/>
      </c>
      <c r="AQ455" s="69" t="str">
        <f t="shared" si="323"/>
        <v/>
      </c>
      <c r="AR455" s="69" t="str">
        <f t="shared" si="324"/>
        <v/>
      </c>
      <c r="AS455" s="69" t="str">
        <f t="shared" si="325"/>
        <v/>
      </c>
      <c r="AT455" s="70" t="str">
        <f t="shared" si="326"/>
        <v/>
      </c>
      <c r="AU455" s="70" t="str">
        <f>IF(AT455="","",SUM(AT$6:AT455))</f>
        <v/>
      </c>
      <c r="AV455" s="71" t="str">
        <f t="shared" si="327"/>
        <v/>
      </c>
      <c r="AW455" s="71" t="str">
        <f t="shared" si="328"/>
        <v/>
      </c>
      <c r="AX455" s="97" t="str">
        <f t="shared" si="329"/>
        <v/>
      </c>
      <c r="AY455" s="71" t="str">
        <f t="shared" si="330"/>
        <v/>
      </c>
      <c r="AZ455" s="71" t="str">
        <f t="shared" si="331"/>
        <v/>
      </c>
      <c r="BA455" s="180" t="str">
        <f t="shared" si="332"/>
        <v/>
      </c>
      <c r="BB455" s="101"/>
    </row>
    <row r="456" spans="1:54" ht="19.95" customHeight="1" x14ac:dyDescent="0.3">
      <c r="A456" s="98" t="str">
        <f>IF(B456="","",SUM(B$6:B456))</f>
        <v/>
      </c>
      <c r="B456" s="95" t="str">
        <f t="shared" si="297"/>
        <v/>
      </c>
      <c r="C456" s="16"/>
      <c r="D456" s="16"/>
      <c r="E456" s="15"/>
      <c r="F456" s="15"/>
      <c r="G456" s="15"/>
      <c r="H456" s="170"/>
      <c r="I456" s="72" t="str">
        <f t="shared" ref="I456:M465" si="333">IF($D456=I$5,"TRUE","")</f>
        <v/>
      </c>
      <c r="J456" s="72" t="str">
        <f t="shared" si="333"/>
        <v/>
      </c>
      <c r="K456" s="72" t="str">
        <f t="shared" si="333"/>
        <v/>
      </c>
      <c r="L456" s="72" t="str">
        <f t="shared" si="333"/>
        <v/>
      </c>
      <c r="M456" s="81" t="str">
        <f t="shared" si="333"/>
        <v/>
      </c>
      <c r="N456" s="62" t="str">
        <f t="shared" si="298"/>
        <v/>
      </c>
      <c r="O456" s="62" t="str">
        <f>IF(N456="","",SUM(N$6:N456))</f>
        <v/>
      </c>
      <c r="P456" s="63" t="str">
        <f t="shared" si="299"/>
        <v/>
      </c>
      <c r="Q456" s="63" t="str">
        <f t="shared" si="300"/>
        <v/>
      </c>
      <c r="R456" s="79" t="str">
        <f t="shared" si="301"/>
        <v/>
      </c>
      <c r="S456" s="63" t="str">
        <f t="shared" si="302"/>
        <v/>
      </c>
      <c r="T456" s="82" t="str">
        <f t="shared" si="303"/>
        <v/>
      </c>
      <c r="U456" s="63" t="str">
        <f t="shared" si="304"/>
        <v/>
      </c>
      <c r="V456" s="64" t="str">
        <f t="shared" si="305"/>
        <v/>
      </c>
      <c r="W456" s="64" t="str">
        <f>IF(V456="","",SUM(V$6:V456))</f>
        <v/>
      </c>
      <c r="X456" s="65" t="str">
        <f t="shared" si="306"/>
        <v/>
      </c>
      <c r="Y456" s="65" t="str">
        <f t="shared" si="307"/>
        <v/>
      </c>
      <c r="Z456" s="65" t="str">
        <f t="shared" si="308"/>
        <v/>
      </c>
      <c r="AA456" s="65" t="str">
        <f t="shared" si="309"/>
        <v/>
      </c>
      <c r="AB456" s="65" t="str">
        <f t="shared" si="310"/>
        <v/>
      </c>
      <c r="AC456" s="65" t="str">
        <f t="shared" si="311"/>
        <v/>
      </c>
      <c r="AD456" s="66" t="str">
        <f t="shared" si="312"/>
        <v/>
      </c>
      <c r="AE456" s="66" t="str">
        <f>IF(AD456="","",SUM(AD$6:AD456))</f>
        <v/>
      </c>
      <c r="AF456" s="67" t="str">
        <f t="shared" si="313"/>
        <v/>
      </c>
      <c r="AG456" s="67" t="str">
        <f t="shared" si="314"/>
        <v/>
      </c>
      <c r="AH456" s="87" t="str">
        <f t="shared" si="315"/>
        <v/>
      </c>
      <c r="AI456" s="67" t="str">
        <f t="shared" si="316"/>
        <v/>
      </c>
      <c r="AJ456" s="67" t="str">
        <f t="shared" si="317"/>
        <v/>
      </c>
      <c r="AK456" s="67" t="str">
        <f t="shared" si="318"/>
        <v/>
      </c>
      <c r="AL456" s="68" t="str">
        <f t="shared" si="319"/>
        <v/>
      </c>
      <c r="AM456" s="68" t="str">
        <f>IF(AL456="","",SUM(AL$6:AL456))</f>
        <v/>
      </c>
      <c r="AN456" s="69" t="str">
        <f t="shared" si="320"/>
        <v/>
      </c>
      <c r="AO456" s="69" t="str">
        <f t="shared" si="321"/>
        <v/>
      </c>
      <c r="AP456" s="96" t="str">
        <f t="shared" si="322"/>
        <v/>
      </c>
      <c r="AQ456" s="69" t="str">
        <f t="shared" si="323"/>
        <v/>
      </c>
      <c r="AR456" s="69" t="str">
        <f t="shared" si="324"/>
        <v/>
      </c>
      <c r="AS456" s="69" t="str">
        <f t="shared" si="325"/>
        <v/>
      </c>
      <c r="AT456" s="70" t="str">
        <f t="shared" si="326"/>
        <v/>
      </c>
      <c r="AU456" s="70" t="str">
        <f>IF(AT456="","",SUM(AT$6:AT456))</f>
        <v/>
      </c>
      <c r="AV456" s="71" t="str">
        <f t="shared" si="327"/>
        <v/>
      </c>
      <c r="AW456" s="71" t="str">
        <f t="shared" si="328"/>
        <v/>
      </c>
      <c r="AX456" s="97" t="str">
        <f t="shared" si="329"/>
        <v/>
      </c>
      <c r="AY456" s="71" t="str">
        <f t="shared" si="330"/>
        <v/>
      </c>
      <c r="AZ456" s="71" t="str">
        <f t="shared" si="331"/>
        <v/>
      </c>
      <c r="BA456" s="180" t="str">
        <f t="shared" si="332"/>
        <v/>
      </c>
      <c r="BB456" s="101"/>
    </row>
    <row r="457" spans="1:54" ht="19.95" customHeight="1" x14ac:dyDescent="0.3">
      <c r="A457" s="98" t="str">
        <f>IF(B457="","",SUM(B$6:B457))</f>
        <v/>
      </c>
      <c r="B457" s="95" t="str">
        <f t="shared" si="297"/>
        <v/>
      </c>
      <c r="C457" s="16"/>
      <c r="D457" s="16"/>
      <c r="E457" s="15"/>
      <c r="F457" s="15"/>
      <c r="G457" s="15"/>
      <c r="H457" s="170"/>
      <c r="I457" s="72" t="str">
        <f t="shared" si="333"/>
        <v/>
      </c>
      <c r="J457" s="72" t="str">
        <f t="shared" si="333"/>
        <v/>
      </c>
      <c r="K457" s="72" t="str">
        <f t="shared" si="333"/>
        <v/>
      </c>
      <c r="L457" s="72" t="str">
        <f t="shared" si="333"/>
        <v/>
      </c>
      <c r="M457" s="81" t="str">
        <f t="shared" si="333"/>
        <v/>
      </c>
      <c r="N457" s="62" t="str">
        <f t="shared" si="298"/>
        <v/>
      </c>
      <c r="O457" s="62" t="str">
        <f>IF(N457="","",SUM(N$6:N457))</f>
        <v/>
      </c>
      <c r="P457" s="63" t="str">
        <f t="shared" si="299"/>
        <v/>
      </c>
      <c r="Q457" s="63" t="str">
        <f t="shared" si="300"/>
        <v/>
      </c>
      <c r="R457" s="79" t="str">
        <f t="shared" si="301"/>
        <v/>
      </c>
      <c r="S457" s="63" t="str">
        <f t="shared" si="302"/>
        <v/>
      </c>
      <c r="T457" s="82" t="str">
        <f t="shared" si="303"/>
        <v/>
      </c>
      <c r="U457" s="63" t="str">
        <f t="shared" si="304"/>
        <v/>
      </c>
      <c r="V457" s="64" t="str">
        <f t="shared" si="305"/>
        <v/>
      </c>
      <c r="W457" s="64" t="str">
        <f>IF(V457="","",SUM(V$6:V457))</f>
        <v/>
      </c>
      <c r="X457" s="65" t="str">
        <f t="shared" si="306"/>
        <v/>
      </c>
      <c r="Y457" s="65" t="str">
        <f t="shared" si="307"/>
        <v/>
      </c>
      <c r="Z457" s="65" t="str">
        <f t="shared" si="308"/>
        <v/>
      </c>
      <c r="AA457" s="65" t="str">
        <f t="shared" si="309"/>
        <v/>
      </c>
      <c r="AB457" s="65" t="str">
        <f t="shared" si="310"/>
        <v/>
      </c>
      <c r="AC457" s="65" t="str">
        <f t="shared" si="311"/>
        <v/>
      </c>
      <c r="AD457" s="66" t="str">
        <f t="shared" si="312"/>
        <v/>
      </c>
      <c r="AE457" s="66" t="str">
        <f>IF(AD457="","",SUM(AD$6:AD457))</f>
        <v/>
      </c>
      <c r="AF457" s="67" t="str">
        <f t="shared" si="313"/>
        <v/>
      </c>
      <c r="AG457" s="67" t="str">
        <f t="shared" si="314"/>
        <v/>
      </c>
      <c r="AH457" s="87" t="str">
        <f t="shared" si="315"/>
        <v/>
      </c>
      <c r="AI457" s="67" t="str">
        <f t="shared" si="316"/>
        <v/>
      </c>
      <c r="AJ457" s="67" t="str">
        <f t="shared" si="317"/>
        <v/>
      </c>
      <c r="AK457" s="67" t="str">
        <f t="shared" si="318"/>
        <v/>
      </c>
      <c r="AL457" s="68" t="str">
        <f t="shared" si="319"/>
        <v/>
      </c>
      <c r="AM457" s="68" t="str">
        <f>IF(AL457="","",SUM(AL$6:AL457))</f>
        <v/>
      </c>
      <c r="AN457" s="69" t="str">
        <f t="shared" si="320"/>
        <v/>
      </c>
      <c r="AO457" s="69" t="str">
        <f t="shared" si="321"/>
        <v/>
      </c>
      <c r="AP457" s="96" t="str">
        <f t="shared" si="322"/>
        <v/>
      </c>
      <c r="AQ457" s="69" t="str">
        <f t="shared" si="323"/>
        <v/>
      </c>
      <c r="AR457" s="69" t="str">
        <f t="shared" si="324"/>
        <v/>
      </c>
      <c r="AS457" s="69" t="str">
        <f t="shared" si="325"/>
        <v/>
      </c>
      <c r="AT457" s="70" t="str">
        <f t="shared" si="326"/>
        <v/>
      </c>
      <c r="AU457" s="70" t="str">
        <f>IF(AT457="","",SUM(AT$6:AT457))</f>
        <v/>
      </c>
      <c r="AV457" s="71" t="str">
        <f t="shared" si="327"/>
        <v/>
      </c>
      <c r="AW457" s="71" t="str">
        <f t="shared" si="328"/>
        <v/>
      </c>
      <c r="AX457" s="97" t="str">
        <f t="shared" si="329"/>
        <v/>
      </c>
      <c r="AY457" s="71" t="str">
        <f t="shared" si="330"/>
        <v/>
      </c>
      <c r="AZ457" s="71" t="str">
        <f t="shared" si="331"/>
        <v/>
      </c>
      <c r="BA457" s="180" t="str">
        <f t="shared" si="332"/>
        <v/>
      </c>
      <c r="BB457" s="101"/>
    </row>
    <row r="458" spans="1:54" ht="19.95" customHeight="1" x14ac:dyDescent="0.3">
      <c r="A458" s="98" t="str">
        <f>IF(B458="","",SUM(B$6:B458))</f>
        <v/>
      </c>
      <c r="B458" s="95" t="str">
        <f t="shared" si="297"/>
        <v/>
      </c>
      <c r="C458" s="16"/>
      <c r="D458" s="16"/>
      <c r="E458" s="15"/>
      <c r="F458" s="15"/>
      <c r="G458" s="15"/>
      <c r="H458" s="170"/>
      <c r="I458" s="72" t="str">
        <f t="shared" si="333"/>
        <v/>
      </c>
      <c r="J458" s="72" t="str">
        <f t="shared" si="333"/>
        <v/>
      </c>
      <c r="K458" s="72" t="str">
        <f t="shared" si="333"/>
        <v/>
      </c>
      <c r="L458" s="72" t="str">
        <f t="shared" si="333"/>
        <v/>
      </c>
      <c r="M458" s="81" t="str">
        <f t="shared" si="333"/>
        <v/>
      </c>
      <c r="N458" s="62" t="str">
        <f t="shared" si="298"/>
        <v/>
      </c>
      <c r="O458" s="62" t="str">
        <f>IF(N458="","",SUM(N$6:N458))</f>
        <v/>
      </c>
      <c r="P458" s="63" t="str">
        <f t="shared" si="299"/>
        <v/>
      </c>
      <c r="Q458" s="63" t="str">
        <f t="shared" si="300"/>
        <v/>
      </c>
      <c r="R458" s="79" t="str">
        <f t="shared" si="301"/>
        <v/>
      </c>
      <c r="S458" s="63" t="str">
        <f t="shared" si="302"/>
        <v/>
      </c>
      <c r="T458" s="82" t="str">
        <f t="shared" si="303"/>
        <v/>
      </c>
      <c r="U458" s="63" t="str">
        <f t="shared" si="304"/>
        <v/>
      </c>
      <c r="V458" s="64" t="str">
        <f t="shared" si="305"/>
        <v/>
      </c>
      <c r="W458" s="64" t="str">
        <f>IF(V458="","",SUM(V$6:V458))</f>
        <v/>
      </c>
      <c r="X458" s="65" t="str">
        <f t="shared" si="306"/>
        <v/>
      </c>
      <c r="Y458" s="65" t="str">
        <f t="shared" si="307"/>
        <v/>
      </c>
      <c r="Z458" s="65" t="str">
        <f t="shared" si="308"/>
        <v/>
      </c>
      <c r="AA458" s="65" t="str">
        <f t="shared" si="309"/>
        <v/>
      </c>
      <c r="AB458" s="65" t="str">
        <f t="shared" si="310"/>
        <v/>
      </c>
      <c r="AC458" s="65" t="str">
        <f t="shared" si="311"/>
        <v/>
      </c>
      <c r="AD458" s="66" t="str">
        <f t="shared" si="312"/>
        <v/>
      </c>
      <c r="AE458" s="66" t="str">
        <f>IF(AD458="","",SUM(AD$6:AD458))</f>
        <v/>
      </c>
      <c r="AF458" s="67" t="str">
        <f t="shared" si="313"/>
        <v/>
      </c>
      <c r="AG458" s="67" t="str">
        <f t="shared" si="314"/>
        <v/>
      </c>
      <c r="AH458" s="87" t="str">
        <f t="shared" si="315"/>
        <v/>
      </c>
      <c r="AI458" s="67" t="str">
        <f t="shared" si="316"/>
        <v/>
      </c>
      <c r="AJ458" s="67" t="str">
        <f t="shared" si="317"/>
        <v/>
      </c>
      <c r="AK458" s="67" t="str">
        <f t="shared" si="318"/>
        <v/>
      </c>
      <c r="AL458" s="68" t="str">
        <f t="shared" si="319"/>
        <v/>
      </c>
      <c r="AM458" s="68" t="str">
        <f>IF(AL458="","",SUM(AL$6:AL458))</f>
        <v/>
      </c>
      <c r="AN458" s="69" t="str">
        <f t="shared" si="320"/>
        <v/>
      </c>
      <c r="AO458" s="69" t="str">
        <f t="shared" si="321"/>
        <v/>
      </c>
      <c r="AP458" s="96" t="str">
        <f t="shared" si="322"/>
        <v/>
      </c>
      <c r="AQ458" s="69" t="str">
        <f t="shared" si="323"/>
        <v/>
      </c>
      <c r="AR458" s="69" t="str">
        <f t="shared" si="324"/>
        <v/>
      </c>
      <c r="AS458" s="69" t="str">
        <f t="shared" si="325"/>
        <v/>
      </c>
      <c r="AT458" s="70" t="str">
        <f t="shared" si="326"/>
        <v/>
      </c>
      <c r="AU458" s="70" t="str">
        <f>IF(AT458="","",SUM(AT$6:AT458))</f>
        <v/>
      </c>
      <c r="AV458" s="71" t="str">
        <f t="shared" si="327"/>
        <v/>
      </c>
      <c r="AW458" s="71" t="str">
        <f t="shared" si="328"/>
        <v/>
      </c>
      <c r="AX458" s="97" t="str">
        <f t="shared" si="329"/>
        <v/>
      </c>
      <c r="AY458" s="71" t="str">
        <f t="shared" si="330"/>
        <v/>
      </c>
      <c r="AZ458" s="71" t="str">
        <f t="shared" si="331"/>
        <v/>
      </c>
      <c r="BA458" s="180" t="str">
        <f t="shared" si="332"/>
        <v/>
      </c>
      <c r="BB458" s="101"/>
    </row>
    <row r="459" spans="1:54" ht="19.95" customHeight="1" x14ac:dyDescent="0.3">
      <c r="A459" s="98" t="str">
        <f>IF(B459="","",SUM(B$6:B459))</f>
        <v/>
      </c>
      <c r="B459" s="95" t="str">
        <f t="shared" si="297"/>
        <v/>
      </c>
      <c r="C459" s="16"/>
      <c r="D459" s="16"/>
      <c r="E459" s="15"/>
      <c r="F459" s="15"/>
      <c r="G459" s="15"/>
      <c r="H459" s="170"/>
      <c r="I459" s="72" t="str">
        <f t="shared" si="333"/>
        <v/>
      </c>
      <c r="J459" s="72" t="str">
        <f t="shared" si="333"/>
        <v/>
      </c>
      <c r="K459" s="72" t="str">
        <f t="shared" si="333"/>
        <v/>
      </c>
      <c r="L459" s="72" t="str">
        <f t="shared" si="333"/>
        <v/>
      </c>
      <c r="M459" s="81" t="str">
        <f t="shared" si="333"/>
        <v/>
      </c>
      <c r="N459" s="62" t="str">
        <f t="shared" si="298"/>
        <v/>
      </c>
      <c r="O459" s="62" t="str">
        <f>IF(N459="","",SUM(N$6:N459))</f>
        <v/>
      </c>
      <c r="P459" s="63" t="str">
        <f t="shared" si="299"/>
        <v/>
      </c>
      <c r="Q459" s="63" t="str">
        <f t="shared" si="300"/>
        <v/>
      </c>
      <c r="R459" s="79" t="str">
        <f t="shared" si="301"/>
        <v/>
      </c>
      <c r="S459" s="63" t="str">
        <f t="shared" si="302"/>
        <v/>
      </c>
      <c r="T459" s="82" t="str">
        <f t="shared" si="303"/>
        <v/>
      </c>
      <c r="U459" s="63" t="str">
        <f t="shared" si="304"/>
        <v/>
      </c>
      <c r="V459" s="64" t="str">
        <f t="shared" si="305"/>
        <v/>
      </c>
      <c r="W459" s="64" t="str">
        <f>IF(V459="","",SUM(V$6:V459))</f>
        <v/>
      </c>
      <c r="X459" s="65" t="str">
        <f t="shared" si="306"/>
        <v/>
      </c>
      <c r="Y459" s="65" t="str">
        <f t="shared" si="307"/>
        <v/>
      </c>
      <c r="Z459" s="65" t="str">
        <f t="shared" si="308"/>
        <v/>
      </c>
      <c r="AA459" s="65" t="str">
        <f t="shared" si="309"/>
        <v/>
      </c>
      <c r="AB459" s="65" t="str">
        <f t="shared" si="310"/>
        <v/>
      </c>
      <c r="AC459" s="65" t="str">
        <f t="shared" si="311"/>
        <v/>
      </c>
      <c r="AD459" s="66" t="str">
        <f t="shared" si="312"/>
        <v/>
      </c>
      <c r="AE459" s="66" t="str">
        <f>IF(AD459="","",SUM(AD$6:AD459))</f>
        <v/>
      </c>
      <c r="AF459" s="67" t="str">
        <f t="shared" si="313"/>
        <v/>
      </c>
      <c r="AG459" s="67" t="str">
        <f t="shared" si="314"/>
        <v/>
      </c>
      <c r="AH459" s="87" t="str">
        <f t="shared" si="315"/>
        <v/>
      </c>
      <c r="AI459" s="67" t="str">
        <f t="shared" si="316"/>
        <v/>
      </c>
      <c r="AJ459" s="67" t="str">
        <f t="shared" si="317"/>
        <v/>
      </c>
      <c r="AK459" s="67" t="str">
        <f t="shared" si="318"/>
        <v/>
      </c>
      <c r="AL459" s="68" t="str">
        <f t="shared" si="319"/>
        <v/>
      </c>
      <c r="AM459" s="68" t="str">
        <f>IF(AL459="","",SUM(AL$6:AL459))</f>
        <v/>
      </c>
      <c r="AN459" s="69" t="str">
        <f t="shared" si="320"/>
        <v/>
      </c>
      <c r="AO459" s="69" t="str">
        <f t="shared" si="321"/>
        <v/>
      </c>
      <c r="AP459" s="96" t="str">
        <f t="shared" si="322"/>
        <v/>
      </c>
      <c r="AQ459" s="69" t="str">
        <f t="shared" si="323"/>
        <v/>
      </c>
      <c r="AR459" s="69" t="str">
        <f t="shared" si="324"/>
        <v/>
      </c>
      <c r="AS459" s="69" t="str">
        <f t="shared" si="325"/>
        <v/>
      </c>
      <c r="AT459" s="70" t="str">
        <f t="shared" si="326"/>
        <v/>
      </c>
      <c r="AU459" s="70" t="str">
        <f>IF(AT459="","",SUM(AT$6:AT459))</f>
        <v/>
      </c>
      <c r="AV459" s="71" t="str">
        <f t="shared" si="327"/>
        <v/>
      </c>
      <c r="AW459" s="71" t="str">
        <f t="shared" si="328"/>
        <v/>
      </c>
      <c r="AX459" s="97" t="str">
        <f t="shared" si="329"/>
        <v/>
      </c>
      <c r="AY459" s="71" t="str">
        <f t="shared" si="330"/>
        <v/>
      </c>
      <c r="AZ459" s="71" t="str">
        <f t="shared" si="331"/>
        <v/>
      </c>
      <c r="BA459" s="180" t="str">
        <f t="shared" si="332"/>
        <v/>
      </c>
      <c r="BB459" s="101"/>
    </row>
    <row r="460" spans="1:54" ht="19.95" customHeight="1" x14ac:dyDescent="0.3">
      <c r="A460" s="98" t="str">
        <f>IF(B460="","",SUM(B$6:B460))</f>
        <v/>
      </c>
      <c r="B460" s="95" t="str">
        <f t="shared" si="297"/>
        <v/>
      </c>
      <c r="C460" s="16"/>
      <c r="D460" s="16"/>
      <c r="E460" s="15"/>
      <c r="F460" s="15"/>
      <c r="G460" s="15"/>
      <c r="H460" s="170"/>
      <c r="I460" s="72" t="str">
        <f t="shared" si="333"/>
        <v/>
      </c>
      <c r="J460" s="72" t="str">
        <f t="shared" si="333"/>
        <v/>
      </c>
      <c r="K460" s="72" t="str">
        <f t="shared" si="333"/>
        <v/>
      </c>
      <c r="L460" s="72" t="str">
        <f t="shared" si="333"/>
        <v/>
      </c>
      <c r="M460" s="81" t="str">
        <f t="shared" si="333"/>
        <v/>
      </c>
      <c r="N460" s="62" t="str">
        <f t="shared" si="298"/>
        <v/>
      </c>
      <c r="O460" s="62" t="str">
        <f>IF(N460="","",SUM(N$6:N460))</f>
        <v/>
      </c>
      <c r="P460" s="63" t="str">
        <f t="shared" si="299"/>
        <v/>
      </c>
      <c r="Q460" s="63" t="str">
        <f t="shared" si="300"/>
        <v/>
      </c>
      <c r="R460" s="79" t="str">
        <f t="shared" si="301"/>
        <v/>
      </c>
      <c r="S460" s="63" t="str">
        <f t="shared" si="302"/>
        <v/>
      </c>
      <c r="T460" s="82" t="str">
        <f t="shared" si="303"/>
        <v/>
      </c>
      <c r="U460" s="63" t="str">
        <f t="shared" si="304"/>
        <v/>
      </c>
      <c r="V460" s="64" t="str">
        <f t="shared" si="305"/>
        <v/>
      </c>
      <c r="W460" s="64" t="str">
        <f>IF(V460="","",SUM(V$6:V460))</f>
        <v/>
      </c>
      <c r="X460" s="65" t="str">
        <f t="shared" si="306"/>
        <v/>
      </c>
      <c r="Y460" s="65" t="str">
        <f t="shared" si="307"/>
        <v/>
      </c>
      <c r="Z460" s="65" t="str">
        <f t="shared" si="308"/>
        <v/>
      </c>
      <c r="AA460" s="65" t="str">
        <f t="shared" si="309"/>
        <v/>
      </c>
      <c r="AB460" s="65" t="str">
        <f t="shared" si="310"/>
        <v/>
      </c>
      <c r="AC460" s="65" t="str">
        <f t="shared" si="311"/>
        <v/>
      </c>
      <c r="AD460" s="66" t="str">
        <f t="shared" si="312"/>
        <v/>
      </c>
      <c r="AE460" s="66" t="str">
        <f>IF(AD460="","",SUM(AD$6:AD460))</f>
        <v/>
      </c>
      <c r="AF460" s="67" t="str">
        <f t="shared" si="313"/>
        <v/>
      </c>
      <c r="AG460" s="67" t="str">
        <f t="shared" si="314"/>
        <v/>
      </c>
      <c r="AH460" s="87" t="str">
        <f t="shared" si="315"/>
        <v/>
      </c>
      <c r="AI460" s="67" t="str">
        <f t="shared" si="316"/>
        <v/>
      </c>
      <c r="AJ460" s="67" t="str">
        <f t="shared" si="317"/>
        <v/>
      </c>
      <c r="AK460" s="67" t="str">
        <f t="shared" si="318"/>
        <v/>
      </c>
      <c r="AL460" s="68" t="str">
        <f t="shared" si="319"/>
        <v/>
      </c>
      <c r="AM460" s="68" t="str">
        <f>IF(AL460="","",SUM(AL$6:AL460))</f>
        <v/>
      </c>
      <c r="AN460" s="69" t="str">
        <f t="shared" si="320"/>
        <v/>
      </c>
      <c r="AO460" s="69" t="str">
        <f t="shared" si="321"/>
        <v/>
      </c>
      <c r="AP460" s="96" t="str">
        <f t="shared" si="322"/>
        <v/>
      </c>
      <c r="AQ460" s="69" t="str">
        <f t="shared" si="323"/>
        <v/>
      </c>
      <c r="AR460" s="69" t="str">
        <f t="shared" si="324"/>
        <v/>
      </c>
      <c r="AS460" s="69" t="str">
        <f t="shared" si="325"/>
        <v/>
      </c>
      <c r="AT460" s="70" t="str">
        <f t="shared" si="326"/>
        <v/>
      </c>
      <c r="AU460" s="70" t="str">
        <f>IF(AT460="","",SUM(AT$6:AT460))</f>
        <v/>
      </c>
      <c r="AV460" s="71" t="str">
        <f t="shared" si="327"/>
        <v/>
      </c>
      <c r="AW460" s="71" t="str">
        <f t="shared" si="328"/>
        <v/>
      </c>
      <c r="AX460" s="97" t="str">
        <f t="shared" si="329"/>
        <v/>
      </c>
      <c r="AY460" s="71" t="str">
        <f t="shared" si="330"/>
        <v/>
      </c>
      <c r="AZ460" s="71" t="str">
        <f t="shared" si="331"/>
        <v/>
      </c>
      <c r="BA460" s="180" t="str">
        <f t="shared" si="332"/>
        <v/>
      </c>
      <c r="BB460" s="101"/>
    </row>
    <row r="461" spans="1:54" ht="19.95" customHeight="1" x14ac:dyDescent="0.3">
      <c r="A461" s="98" t="str">
        <f>IF(B461="","",SUM(B$6:B461))</f>
        <v/>
      </c>
      <c r="B461" s="95" t="str">
        <f t="shared" si="297"/>
        <v/>
      </c>
      <c r="C461" s="16"/>
      <c r="D461" s="16"/>
      <c r="E461" s="15"/>
      <c r="F461" s="15"/>
      <c r="G461" s="15"/>
      <c r="H461" s="170"/>
      <c r="I461" s="72" t="str">
        <f t="shared" si="333"/>
        <v/>
      </c>
      <c r="J461" s="72" t="str">
        <f t="shared" si="333"/>
        <v/>
      </c>
      <c r="K461" s="72" t="str">
        <f t="shared" si="333"/>
        <v/>
      </c>
      <c r="L461" s="72" t="str">
        <f t="shared" si="333"/>
        <v/>
      </c>
      <c r="M461" s="81" t="str">
        <f t="shared" si="333"/>
        <v/>
      </c>
      <c r="N461" s="62" t="str">
        <f t="shared" si="298"/>
        <v/>
      </c>
      <c r="O461" s="62" t="str">
        <f>IF(N461="","",SUM(N$6:N461))</f>
        <v/>
      </c>
      <c r="P461" s="63" t="str">
        <f t="shared" si="299"/>
        <v/>
      </c>
      <c r="Q461" s="63" t="str">
        <f t="shared" si="300"/>
        <v/>
      </c>
      <c r="R461" s="79" t="str">
        <f t="shared" si="301"/>
        <v/>
      </c>
      <c r="S461" s="63" t="str">
        <f t="shared" si="302"/>
        <v/>
      </c>
      <c r="T461" s="82" t="str">
        <f t="shared" si="303"/>
        <v/>
      </c>
      <c r="U461" s="63" t="str">
        <f t="shared" si="304"/>
        <v/>
      </c>
      <c r="V461" s="64" t="str">
        <f t="shared" si="305"/>
        <v/>
      </c>
      <c r="W461" s="64" t="str">
        <f>IF(V461="","",SUM(V$6:V461))</f>
        <v/>
      </c>
      <c r="X461" s="65" t="str">
        <f t="shared" si="306"/>
        <v/>
      </c>
      <c r="Y461" s="65" t="str">
        <f t="shared" si="307"/>
        <v/>
      </c>
      <c r="Z461" s="65" t="str">
        <f t="shared" si="308"/>
        <v/>
      </c>
      <c r="AA461" s="65" t="str">
        <f t="shared" si="309"/>
        <v/>
      </c>
      <c r="AB461" s="65" t="str">
        <f t="shared" si="310"/>
        <v/>
      </c>
      <c r="AC461" s="65" t="str">
        <f t="shared" si="311"/>
        <v/>
      </c>
      <c r="AD461" s="66" t="str">
        <f t="shared" si="312"/>
        <v/>
      </c>
      <c r="AE461" s="66" t="str">
        <f>IF(AD461="","",SUM(AD$6:AD461))</f>
        <v/>
      </c>
      <c r="AF461" s="67" t="str">
        <f t="shared" si="313"/>
        <v/>
      </c>
      <c r="AG461" s="67" t="str">
        <f t="shared" si="314"/>
        <v/>
      </c>
      <c r="AH461" s="87" t="str">
        <f t="shared" si="315"/>
        <v/>
      </c>
      <c r="AI461" s="67" t="str">
        <f t="shared" si="316"/>
        <v/>
      </c>
      <c r="AJ461" s="67" t="str">
        <f t="shared" si="317"/>
        <v/>
      </c>
      <c r="AK461" s="67" t="str">
        <f t="shared" si="318"/>
        <v/>
      </c>
      <c r="AL461" s="68" t="str">
        <f t="shared" si="319"/>
        <v/>
      </c>
      <c r="AM461" s="68" t="str">
        <f>IF(AL461="","",SUM(AL$6:AL461))</f>
        <v/>
      </c>
      <c r="AN461" s="69" t="str">
        <f t="shared" si="320"/>
        <v/>
      </c>
      <c r="AO461" s="69" t="str">
        <f t="shared" si="321"/>
        <v/>
      </c>
      <c r="AP461" s="96" t="str">
        <f t="shared" si="322"/>
        <v/>
      </c>
      <c r="AQ461" s="69" t="str">
        <f t="shared" si="323"/>
        <v/>
      </c>
      <c r="AR461" s="69" t="str">
        <f t="shared" si="324"/>
        <v/>
      </c>
      <c r="AS461" s="69" t="str">
        <f t="shared" si="325"/>
        <v/>
      </c>
      <c r="AT461" s="70" t="str">
        <f t="shared" si="326"/>
        <v/>
      </c>
      <c r="AU461" s="70" t="str">
        <f>IF(AT461="","",SUM(AT$6:AT461))</f>
        <v/>
      </c>
      <c r="AV461" s="71" t="str">
        <f t="shared" si="327"/>
        <v/>
      </c>
      <c r="AW461" s="71" t="str">
        <f t="shared" si="328"/>
        <v/>
      </c>
      <c r="AX461" s="97" t="str">
        <f t="shared" si="329"/>
        <v/>
      </c>
      <c r="AY461" s="71" t="str">
        <f t="shared" si="330"/>
        <v/>
      </c>
      <c r="AZ461" s="71" t="str">
        <f t="shared" si="331"/>
        <v/>
      </c>
      <c r="BA461" s="180" t="str">
        <f t="shared" si="332"/>
        <v/>
      </c>
      <c r="BB461" s="101"/>
    </row>
    <row r="462" spans="1:54" ht="19.95" customHeight="1" x14ac:dyDescent="0.3">
      <c r="A462" s="98" t="str">
        <f>IF(B462="","",SUM(B$6:B462))</f>
        <v/>
      </c>
      <c r="B462" s="95" t="str">
        <f t="shared" si="297"/>
        <v/>
      </c>
      <c r="C462" s="16"/>
      <c r="D462" s="16"/>
      <c r="E462" s="15"/>
      <c r="F462" s="15"/>
      <c r="G462" s="15"/>
      <c r="H462" s="170"/>
      <c r="I462" s="72" t="str">
        <f t="shared" si="333"/>
        <v/>
      </c>
      <c r="J462" s="72" t="str">
        <f t="shared" si="333"/>
        <v/>
      </c>
      <c r="K462" s="72" t="str">
        <f t="shared" si="333"/>
        <v/>
      </c>
      <c r="L462" s="72" t="str">
        <f t="shared" si="333"/>
        <v/>
      </c>
      <c r="M462" s="81" t="str">
        <f t="shared" si="333"/>
        <v/>
      </c>
      <c r="N462" s="62" t="str">
        <f t="shared" si="298"/>
        <v/>
      </c>
      <c r="O462" s="62" t="str">
        <f>IF(N462="","",SUM(N$6:N462))</f>
        <v/>
      </c>
      <c r="P462" s="63" t="str">
        <f t="shared" si="299"/>
        <v/>
      </c>
      <c r="Q462" s="63" t="str">
        <f t="shared" si="300"/>
        <v/>
      </c>
      <c r="R462" s="79" t="str">
        <f t="shared" si="301"/>
        <v/>
      </c>
      <c r="S462" s="63" t="str">
        <f t="shared" si="302"/>
        <v/>
      </c>
      <c r="T462" s="82" t="str">
        <f t="shared" si="303"/>
        <v/>
      </c>
      <c r="U462" s="63" t="str">
        <f t="shared" si="304"/>
        <v/>
      </c>
      <c r="V462" s="64" t="str">
        <f t="shared" si="305"/>
        <v/>
      </c>
      <c r="W462" s="64" t="str">
        <f>IF(V462="","",SUM(V$6:V462))</f>
        <v/>
      </c>
      <c r="X462" s="65" t="str">
        <f t="shared" si="306"/>
        <v/>
      </c>
      <c r="Y462" s="65" t="str">
        <f t="shared" si="307"/>
        <v/>
      </c>
      <c r="Z462" s="65" t="str">
        <f t="shared" si="308"/>
        <v/>
      </c>
      <c r="AA462" s="65" t="str">
        <f t="shared" si="309"/>
        <v/>
      </c>
      <c r="AB462" s="65" t="str">
        <f t="shared" si="310"/>
        <v/>
      </c>
      <c r="AC462" s="65" t="str">
        <f t="shared" si="311"/>
        <v/>
      </c>
      <c r="AD462" s="66" t="str">
        <f t="shared" si="312"/>
        <v/>
      </c>
      <c r="AE462" s="66" t="str">
        <f>IF(AD462="","",SUM(AD$6:AD462))</f>
        <v/>
      </c>
      <c r="AF462" s="67" t="str">
        <f t="shared" si="313"/>
        <v/>
      </c>
      <c r="AG462" s="67" t="str">
        <f t="shared" si="314"/>
        <v/>
      </c>
      <c r="AH462" s="87" t="str">
        <f t="shared" si="315"/>
        <v/>
      </c>
      <c r="AI462" s="67" t="str">
        <f t="shared" si="316"/>
        <v/>
      </c>
      <c r="AJ462" s="67" t="str">
        <f t="shared" si="317"/>
        <v/>
      </c>
      <c r="AK462" s="67" t="str">
        <f t="shared" si="318"/>
        <v/>
      </c>
      <c r="AL462" s="68" t="str">
        <f t="shared" si="319"/>
        <v/>
      </c>
      <c r="AM462" s="68" t="str">
        <f>IF(AL462="","",SUM(AL$6:AL462))</f>
        <v/>
      </c>
      <c r="AN462" s="69" t="str">
        <f t="shared" si="320"/>
        <v/>
      </c>
      <c r="AO462" s="69" t="str">
        <f t="shared" si="321"/>
        <v/>
      </c>
      <c r="AP462" s="96" t="str">
        <f t="shared" si="322"/>
        <v/>
      </c>
      <c r="AQ462" s="69" t="str">
        <f t="shared" si="323"/>
        <v/>
      </c>
      <c r="AR462" s="69" t="str">
        <f t="shared" si="324"/>
        <v/>
      </c>
      <c r="AS462" s="69" t="str">
        <f t="shared" si="325"/>
        <v/>
      </c>
      <c r="AT462" s="70" t="str">
        <f t="shared" si="326"/>
        <v/>
      </c>
      <c r="AU462" s="70" t="str">
        <f>IF(AT462="","",SUM(AT$6:AT462))</f>
        <v/>
      </c>
      <c r="AV462" s="71" t="str">
        <f t="shared" si="327"/>
        <v/>
      </c>
      <c r="AW462" s="71" t="str">
        <f t="shared" si="328"/>
        <v/>
      </c>
      <c r="AX462" s="97" t="str">
        <f t="shared" si="329"/>
        <v/>
      </c>
      <c r="AY462" s="71" t="str">
        <f t="shared" si="330"/>
        <v/>
      </c>
      <c r="AZ462" s="71" t="str">
        <f t="shared" si="331"/>
        <v/>
      </c>
      <c r="BA462" s="180" t="str">
        <f t="shared" si="332"/>
        <v/>
      </c>
      <c r="BB462" s="101"/>
    </row>
    <row r="463" spans="1:54" ht="19.95" customHeight="1" x14ac:dyDescent="0.3">
      <c r="A463" s="98" t="str">
        <f>IF(B463="","",SUM(B$6:B463))</f>
        <v/>
      </c>
      <c r="B463" s="95" t="str">
        <f t="shared" si="297"/>
        <v/>
      </c>
      <c r="C463" s="16"/>
      <c r="D463" s="16"/>
      <c r="E463" s="15"/>
      <c r="F463" s="15"/>
      <c r="G463" s="15"/>
      <c r="H463" s="170"/>
      <c r="I463" s="72" t="str">
        <f t="shared" si="333"/>
        <v/>
      </c>
      <c r="J463" s="72" t="str">
        <f t="shared" si="333"/>
        <v/>
      </c>
      <c r="K463" s="72" t="str">
        <f t="shared" si="333"/>
        <v/>
      </c>
      <c r="L463" s="72" t="str">
        <f t="shared" si="333"/>
        <v/>
      </c>
      <c r="M463" s="81" t="str">
        <f t="shared" si="333"/>
        <v/>
      </c>
      <c r="N463" s="62" t="str">
        <f t="shared" si="298"/>
        <v/>
      </c>
      <c r="O463" s="62" t="str">
        <f>IF(N463="","",SUM(N$6:N463))</f>
        <v/>
      </c>
      <c r="P463" s="63" t="str">
        <f t="shared" si="299"/>
        <v/>
      </c>
      <c r="Q463" s="63" t="str">
        <f t="shared" si="300"/>
        <v/>
      </c>
      <c r="R463" s="79" t="str">
        <f t="shared" si="301"/>
        <v/>
      </c>
      <c r="S463" s="63" t="str">
        <f t="shared" si="302"/>
        <v/>
      </c>
      <c r="T463" s="82" t="str">
        <f t="shared" si="303"/>
        <v/>
      </c>
      <c r="U463" s="63" t="str">
        <f t="shared" si="304"/>
        <v/>
      </c>
      <c r="V463" s="64" t="str">
        <f t="shared" si="305"/>
        <v/>
      </c>
      <c r="W463" s="64" t="str">
        <f>IF(V463="","",SUM(V$6:V463))</f>
        <v/>
      </c>
      <c r="X463" s="65" t="str">
        <f t="shared" si="306"/>
        <v/>
      </c>
      <c r="Y463" s="65" t="str">
        <f t="shared" si="307"/>
        <v/>
      </c>
      <c r="Z463" s="65" t="str">
        <f t="shared" si="308"/>
        <v/>
      </c>
      <c r="AA463" s="65" t="str">
        <f t="shared" si="309"/>
        <v/>
      </c>
      <c r="AB463" s="65" t="str">
        <f t="shared" si="310"/>
        <v/>
      </c>
      <c r="AC463" s="65" t="str">
        <f t="shared" si="311"/>
        <v/>
      </c>
      <c r="AD463" s="66" t="str">
        <f t="shared" si="312"/>
        <v/>
      </c>
      <c r="AE463" s="66" t="str">
        <f>IF(AD463="","",SUM(AD$6:AD463))</f>
        <v/>
      </c>
      <c r="AF463" s="67" t="str">
        <f t="shared" si="313"/>
        <v/>
      </c>
      <c r="AG463" s="67" t="str">
        <f t="shared" si="314"/>
        <v/>
      </c>
      <c r="AH463" s="87" t="str">
        <f t="shared" si="315"/>
        <v/>
      </c>
      <c r="AI463" s="67" t="str">
        <f t="shared" si="316"/>
        <v/>
      </c>
      <c r="AJ463" s="67" t="str">
        <f t="shared" si="317"/>
        <v/>
      </c>
      <c r="AK463" s="67" t="str">
        <f t="shared" si="318"/>
        <v/>
      </c>
      <c r="AL463" s="68" t="str">
        <f t="shared" si="319"/>
        <v/>
      </c>
      <c r="AM463" s="68" t="str">
        <f>IF(AL463="","",SUM(AL$6:AL463))</f>
        <v/>
      </c>
      <c r="AN463" s="69" t="str">
        <f t="shared" si="320"/>
        <v/>
      </c>
      <c r="AO463" s="69" t="str">
        <f t="shared" si="321"/>
        <v/>
      </c>
      <c r="AP463" s="96" t="str">
        <f t="shared" si="322"/>
        <v/>
      </c>
      <c r="AQ463" s="69" t="str">
        <f t="shared" si="323"/>
        <v/>
      </c>
      <c r="AR463" s="69" t="str">
        <f t="shared" si="324"/>
        <v/>
      </c>
      <c r="AS463" s="69" t="str">
        <f t="shared" si="325"/>
        <v/>
      </c>
      <c r="AT463" s="70" t="str">
        <f t="shared" si="326"/>
        <v/>
      </c>
      <c r="AU463" s="70" t="str">
        <f>IF(AT463="","",SUM(AT$6:AT463))</f>
        <v/>
      </c>
      <c r="AV463" s="71" t="str">
        <f t="shared" si="327"/>
        <v/>
      </c>
      <c r="AW463" s="71" t="str">
        <f t="shared" si="328"/>
        <v/>
      </c>
      <c r="AX463" s="97" t="str">
        <f t="shared" si="329"/>
        <v/>
      </c>
      <c r="AY463" s="71" t="str">
        <f t="shared" si="330"/>
        <v/>
      </c>
      <c r="AZ463" s="71" t="str">
        <f t="shared" si="331"/>
        <v/>
      </c>
      <c r="BA463" s="180" t="str">
        <f t="shared" si="332"/>
        <v/>
      </c>
      <c r="BB463" s="101"/>
    </row>
    <row r="464" spans="1:54" ht="19.95" customHeight="1" x14ac:dyDescent="0.3">
      <c r="A464" s="98" t="str">
        <f>IF(B464="","",SUM(B$6:B464))</f>
        <v/>
      </c>
      <c r="B464" s="95" t="str">
        <f t="shared" si="297"/>
        <v/>
      </c>
      <c r="C464" s="16"/>
      <c r="D464" s="16"/>
      <c r="E464" s="15"/>
      <c r="F464" s="15"/>
      <c r="G464" s="15"/>
      <c r="H464" s="170"/>
      <c r="I464" s="72" t="str">
        <f t="shared" si="333"/>
        <v/>
      </c>
      <c r="J464" s="72" t="str">
        <f t="shared" si="333"/>
        <v/>
      </c>
      <c r="K464" s="72" t="str">
        <f t="shared" si="333"/>
        <v/>
      </c>
      <c r="L464" s="72" t="str">
        <f t="shared" si="333"/>
        <v/>
      </c>
      <c r="M464" s="81" t="str">
        <f t="shared" si="333"/>
        <v/>
      </c>
      <c r="N464" s="62" t="str">
        <f t="shared" si="298"/>
        <v/>
      </c>
      <c r="O464" s="62" t="str">
        <f>IF(N464="","",SUM(N$6:N464))</f>
        <v/>
      </c>
      <c r="P464" s="63" t="str">
        <f t="shared" si="299"/>
        <v/>
      </c>
      <c r="Q464" s="63" t="str">
        <f t="shared" si="300"/>
        <v/>
      </c>
      <c r="R464" s="79" t="str">
        <f t="shared" si="301"/>
        <v/>
      </c>
      <c r="S464" s="63" t="str">
        <f t="shared" si="302"/>
        <v/>
      </c>
      <c r="T464" s="82" t="str">
        <f t="shared" si="303"/>
        <v/>
      </c>
      <c r="U464" s="63" t="str">
        <f t="shared" si="304"/>
        <v/>
      </c>
      <c r="V464" s="64" t="str">
        <f t="shared" si="305"/>
        <v/>
      </c>
      <c r="W464" s="64" t="str">
        <f>IF(V464="","",SUM(V$6:V464))</f>
        <v/>
      </c>
      <c r="X464" s="65" t="str">
        <f t="shared" si="306"/>
        <v/>
      </c>
      <c r="Y464" s="65" t="str">
        <f t="shared" si="307"/>
        <v/>
      </c>
      <c r="Z464" s="65" t="str">
        <f t="shared" si="308"/>
        <v/>
      </c>
      <c r="AA464" s="65" t="str">
        <f t="shared" si="309"/>
        <v/>
      </c>
      <c r="AB464" s="65" t="str">
        <f t="shared" si="310"/>
        <v/>
      </c>
      <c r="AC464" s="65" t="str">
        <f t="shared" si="311"/>
        <v/>
      </c>
      <c r="AD464" s="66" t="str">
        <f t="shared" si="312"/>
        <v/>
      </c>
      <c r="AE464" s="66" t="str">
        <f>IF(AD464="","",SUM(AD$6:AD464))</f>
        <v/>
      </c>
      <c r="AF464" s="67" t="str">
        <f t="shared" si="313"/>
        <v/>
      </c>
      <c r="AG464" s="67" t="str">
        <f t="shared" si="314"/>
        <v/>
      </c>
      <c r="AH464" s="87" t="str">
        <f t="shared" si="315"/>
        <v/>
      </c>
      <c r="AI464" s="67" t="str">
        <f t="shared" si="316"/>
        <v/>
      </c>
      <c r="AJ464" s="67" t="str">
        <f t="shared" si="317"/>
        <v/>
      </c>
      <c r="AK464" s="67" t="str">
        <f t="shared" si="318"/>
        <v/>
      </c>
      <c r="AL464" s="68" t="str">
        <f t="shared" si="319"/>
        <v/>
      </c>
      <c r="AM464" s="68" t="str">
        <f>IF(AL464="","",SUM(AL$6:AL464))</f>
        <v/>
      </c>
      <c r="AN464" s="69" t="str">
        <f t="shared" si="320"/>
        <v/>
      </c>
      <c r="AO464" s="69" t="str">
        <f t="shared" si="321"/>
        <v/>
      </c>
      <c r="AP464" s="96" t="str">
        <f t="shared" si="322"/>
        <v/>
      </c>
      <c r="AQ464" s="69" t="str">
        <f t="shared" si="323"/>
        <v/>
      </c>
      <c r="AR464" s="69" t="str">
        <f t="shared" si="324"/>
        <v/>
      </c>
      <c r="AS464" s="69" t="str">
        <f t="shared" si="325"/>
        <v/>
      </c>
      <c r="AT464" s="70" t="str">
        <f t="shared" si="326"/>
        <v/>
      </c>
      <c r="AU464" s="70" t="str">
        <f>IF(AT464="","",SUM(AT$6:AT464))</f>
        <v/>
      </c>
      <c r="AV464" s="71" t="str">
        <f t="shared" si="327"/>
        <v/>
      </c>
      <c r="AW464" s="71" t="str">
        <f t="shared" si="328"/>
        <v/>
      </c>
      <c r="AX464" s="97" t="str">
        <f t="shared" si="329"/>
        <v/>
      </c>
      <c r="AY464" s="71" t="str">
        <f t="shared" si="330"/>
        <v/>
      </c>
      <c r="AZ464" s="71" t="str">
        <f t="shared" si="331"/>
        <v/>
      </c>
      <c r="BA464" s="180" t="str">
        <f t="shared" si="332"/>
        <v/>
      </c>
      <c r="BB464" s="101"/>
    </row>
    <row r="465" spans="1:54" ht="19.95" customHeight="1" x14ac:dyDescent="0.3">
      <c r="A465" s="98" t="str">
        <f>IF(B465="","",SUM(B$6:B465))</f>
        <v/>
      </c>
      <c r="B465" s="95" t="str">
        <f t="shared" si="297"/>
        <v/>
      </c>
      <c r="C465" s="16"/>
      <c r="D465" s="16"/>
      <c r="E465" s="15"/>
      <c r="F465" s="15"/>
      <c r="G465" s="15"/>
      <c r="H465" s="170"/>
      <c r="I465" s="72" t="str">
        <f t="shared" si="333"/>
        <v/>
      </c>
      <c r="J465" s="72" t="str">
        <f t="shared" si="333"/>
        <v/>
      </c>
      <c r="K465" s="72" t="str">
        <f t="shared" si="333"/>
        <v/>
      </c>
      <c r="L465" s="72" t="str">
        <f t="shared" si="333"/>
        <v/>
      </c>
      <c r="M465" s="81" t="str">
        <f t="shared" si="333"/>
        <v/>
      </c>
      <c r="N465" s="62" t="str">
        <f t="shared" si="298"/>
        <v/>
      </c>
      <c r="O465" s="62" t="str">
        <f>IF(N465="","",SUM(N$6:N465))</f>
        <v/>
      </c>
      <c r="P465" s="63" t="str">
        <f t="shared" si="299"/>
        <v/>
      </c>
      <c r="Q465" s="63" t="str">
        <f t="shared" si="300"/>
        <v/>
      </c>
      <c r="R465" s="79" t="str">
        <f t="shared" si="301"/>
        <v/>
      </c>
      <c r="S465" s="63" t="str">
        <f t="shared" si="302"/>
        <v/>
      </c>
      <c r="T465" s="82" t="str">
        <f t="shared" si="303"/>
        <v/>
      </c>
      <c r="U465" s="63" t="str">
        <f t="shared" si="304"/>
        <v/>
      </c>
      <c r="V465" s="64" t="str">
        <f t="shared" si="305"/>
        <v/>
      </c>
      <c r="W465" s="64" t="str">
        <f>IF(V465="","",SUM(V$6:V465))</f>
        <v/>
      </c>
      <c r="X465" s="65" t="str">
        <f t="shared" si="306"/>
        <v/>
      </c>
      <c r="Y465" s="65" t="str">
        <f t="shared" si="307"/>
        <v/>
      </c>
      <c r="Z465" s="65" t="str">
        <f t="shared" si="308"/>
        <v/>
      </c>
      <c r="AA465" s="65" t="str">
        <f t="shared" si="309"/>
        <v/>
      </c>
      <c r="AB465" s="65" t="str">
        <f t="shared" si="310"/>
        <v/>
      </c>
      <c r="AC465" s="65" t="str">
        <f t="shared" si="311"/>
        <v/>
      </c>
      <c r="AD465" s="66" t="str">
        <f t="shared" si="312"/>
        <v/>
      </c>
      <c r="AE465" s="66" t="str">
        <f>IF(AD465="","",SUM(AD$6:AD465))</f>
        <v/>
      </c>
      <c r="AF465" s="67" t="str">
        <f t="shared" si="313"/>
        <v/>
      </c>
      <c r="AG465" s="67" t="str">
        <f t="shared" si="314"/>
        <v/>
      </c>
      <c r="AH465" s="87" t="str">
        <f t="shared" si="315"/>
        <v/>
      </c>
      <c r="AI465" s="67" t="str">
        <f t="shared" si="316"/>
        <v/>
      </c>
      <c r="AJ465" s="67" t="str">
        <f t="shared" si="317"/>
        <v/>
      </c>
      <c r="AK465" s="67" t="str">
        <f t="shared" si="318"/>
        <v/>
      </c>
      <c r="AL465" s="68" t="str">
        <f t="shared" si="319"/>
        <v/>
      </c>
      <c r="AM465" s="68" t="str">
        <f>IF(AL465="","",SUM(AL$6:AL465))</f>
        <v/>
      </c>
      <c r="AN465" s="69" t="str">
        <f t="shared" si="320"/>
        <v/>
      </c>
      <c r="AO465" s="69" t="str">
        <f t="shared" si="321"/>
        <v/>
      </c>
      <c r="AP465" s="96" t="str">
        <f t="shared" si="322"/>
        <v/>
      </c>
      <c r="AQ465" s="69" t="str">
        <f t="shared" si="323"/>
        <v/>
      </c>
      <c r="AR465" s="69" t="str">
        <f t="shared" si="324"/>
        <v/>
      </c>
      <c r="AS465" s="69" t="str">
        <f t="shared" si="325"/>
        <v/>
      </c>
      <c r="AT465" s="70" t="str">
        <f t="shared" si="326"/>
        <v/>
      </c>
      <c r="AU465" s="70" t="str">
        <f>IF(AT465="","",SUM(AT$6:AT465))</f>
        <v/>
      </c>
      <c r="AV465" s="71" t="str">
        <f t="shared" si="327"/>
        <v/>
      </c>
      <c r="AW465" s="71" t="str">
        <f t="shared" si="328"/>
        <v/>
      </c>
      <c r="AX465" s="97" t="str">
        <f t="shared" si="329"/>
        <v/>
      </c>
      <c r="AY465" s="71" t="str">
        <f t="shared" si="330"/>
        <v/>
      </c>
      <c r="AZ465" s="71" t="str">
        <f t="shared" si="331"/>
        <v/>
      </c>
      <c r="BA465" s="180" t="str">
        <f t="shared" si="332"/>
        <v/>
      </c>
      <c r="BB465" s="101"/>
    </row>
    <row r="466" spans="1:54" ht="19.95" customHeight="1" x14ac:dyDescent="0.3">
      <c r="A466" s="98" t="str">
        <f>IF(B466="","",SUM(B$6:B466))</f>
        <v/>
      </c>
      <c r="B466" s="95" t="str">
        <f t="shared" si="297"/>
        <v/>
      </c>
      <c r="C466" s="16"/>
      <c r="D466" s="16"/>
      <c r="E466" s="15"/>
      <c r="F466" s="15"/>
      <c r="G466" s="15"/>
      <c r="H466" s="170"/>
      <c r="I466" s="72" t="str">
        <f t="shared" ref="I466:M475" si="334">IF($D466=I$5,"TRUE","")</f>
        <v/>
      </c>
      <c r="J466" s="72" t="str">
        <f t="shared" si="334"/>
        <v/>
      </c>
      <c r="K466" s="72" t="str">
        <f t="shared" si="334"/>
        <v/>
      </c>
      <c r="L466" s="72" t="str">
        <f t="shared" si="334"/>
        <v/>
      </c>
      <c r="M466" s="81" t="str">
        <f t="shared" si="334"/>
        <v/>
      </c>
      <c r="N466" s="62" t="str">
        <f t="shared" si="298"/>
        <v/>
      </c>
      <c r="O466" s="62" t="str">
        <f>IF(N466="","",SUM(N$6:N466))</f>
        <v/>
      </c>
      <c r="P466" s="63" t="str">
        <f t="shared" si="299"/>
        <v/>
      </c>
      <c r="Q466" s="63" t="str">
        <f t="shared" si="300"/>
        <v/>
      </c>
      <c r="R466" s="79" t="str">
        <f t="shared" si="301"/>
        <v/>
      </c>
      <c r="S466" s="63" t="str">
        <f t="shared" si="302"/>
        <v/>
      </c>
      <c r="T466" s="82" t="str">
        <f t="shared" si="303"/>
        <v/>
      </c>
      <c r="U466" s="63" t="str">
        <f t="shared" si="304"/>
        <v/>
      </c>
      <c r="V466" s="64" t="str">
        <f t="shared" si="305"/>
        <v/>
      </c>
      <c r="W466" s="64" t="str">
        <f>IF(V466="","",SUM(V$6:V466))</f>
        <v/>
      </c>
      <c r="X466" s="65" t="str">
        <f t="shared" si="306"/>
        <v/>
      </c>
      <c r="Y466" s="65" t="str">
        <f t="shared" si="307"/>
        <v/>
      </c>
      <c r="Z466" s="65" t="str">
        <f t="shared" si="308"/>
        <v/>
      </c>
      <c r="AA466" s="65" t="str">
        <f t="shared" si="309"/>
        <v/>
      </c>
      <c r="AB466" s="65" t="str">
        <f t="shared" si="310"/>
        <v/>
      </c>
      <c r="AC466" s="65" t="str">
        <f t="shared" si="311"/>
        <v/>
      </c>
      <c r="AD466" s="66" t="str">
        <f t="shared" si="312"/>
        <v/>
      </c>
      <c r="AE466" s="66" t="str">
        <f>IF(AD466="","",SUM(AD$6:AD466))</f>
        <v/>
      </c>
      <c r="AF466" s="67" t="str">
        <f t="shared" si="313"/>
        <v/>
      </c>
      <c r="AG466" s="67" t="str">
        <f t="shared" si="314"/>
        <v/>
      </c>
      <c r="AH466" s="87" t="str">
        <f t="shared" si="315"/>
        <v/>
      </c>
      <c r="AI466" s="67" t="str">
        <f t="shared" si="316"/>
        <v/>
      </c>
      <c r="AJ466" s="67" t="str">
        <f t="shared" si="317"/>
        <v/>
      </c>
      <c r="AK466" s="67" t="str">
        <f t="shared" si="318"/>
        <v/>
      </c>
      <c r="AL466" s="68" t="str">
        <f t="shared" si="319"/>
        <v/>
      </c>
      <c r="AM466" s="68" t="str">
        <f>IF(AL466="","",SUM(AL$6:AL466))</f>
        <v/>
      </c>
      <c r="AN466" s="69" t="str">
        <f t="shared" si="320"/>
        <v/>
      </c>
      <c r="AO466" s="69" t="str">
        <f t="shared" si="321"/>
        <v/>
      </c>
      <c r="AP466" s="96" t="str">
        <f t="shared" si="322"/>
        <v/>
      </c>
      <c r="AQ466" s="69" t="str">
        <f t="shared" si="323"/>
        <v/>
      </c>
      <c r="AR466" s="69" t="str">
        <f t="shared" si="324"/>
        <v/>
      </c>
      <c r="AS466" s="69" t="str">
        <f t="shared" si="325"/>
        <v/>
      </c>
      <c r="AT466" s="70" t="str">
        <f t="shared" si="326"/>
        <v/>
      </c>
      <c r="AU466" s="70" t="str">
        <f>IF(AT466="","",SUM(AT$6:AT466))</f>
        <v/>
      </c>
      <c r="AV466" s="71" t="str">
        <f t="shared" si="327"/>
        <v/>
      </c>
      <c r="AW466" s="71" t="str">
        <f t="shared" si="328"/>
        <v/>
      </c>
      <c r="AX466" s="97" t="str">
        <f t="shared" si="329"/>
        <v/>
      </c>
      <c r="AY466" s="71" t="str">
        <f t="shared" si="330"/>
        <v/>
      </c>
      <c r="AZ466" s="71" t="str">
        <f t="shared" si="331"/>
        <v/>
      </c>
      <c r="BA466" s="180" t="str">
        <f t="shared" si="332"/>
        <v/>
      </c>
      <c r="BB466" s="101"/>
    </row>
    <row r="467" spans="1:54" ht="19.95" customHeight="1" x14ac:dyDescent="0.3">
      <c r="A467" s="98" t="str">
        <f>IF(B467="","",SUM(B$6:B467))</f>
        <v/>
      </c>
      <c r="B467" s="95" t="str">
        <f t="shared" si="297"/>
        <v/>
      </c>
      <c r="C467" s="16"/>
      <c r="D467" s="16"/>
      <c r="E467" s="15"/>
      <c r="F467" s="15"/>
      <c r="G467" s="15"/>
      <c r="H467" s="170"/>
      <c r="I467" s="72" t="str">
        <f t="shared" si="334"/>
        <v/>
      </c>
      <c r="J467" s="72" t="str">
        <f t="shared" si="334"/>
        <v/>
      </c>
      <c r="K467" s="72" t="str">
        <f t="shared" si="334"/>
        <v/>
      </c>
      <c r="L467" s="72" t="str">
        <f t="shared" si="334"/>
        <v/>
      </c>
      <c r="M467" s="81" t="str">
        <f t="shared" si="334"/>
        <v/>
      </c>
      <c r="N467" s="62" t="str">
        <f t="shared" si="298"/>
        <v/>
      </c>
      <c r="O467" s="62" t="str">
        <f>IF(N467="","",SUM(N$6:N467))</f>
        <v/>
      </c>
      <c r="P467" s="63" t="str">
        <f t="shared" si="299"/>
        <v/>
      </c>
      <c r="Q467" s="63" t="str">
        <f t="shared" si="300"/>
        <v/>
      </c>
      <c r="R467" s="79" t="str">
        <f t="shared" si="301"/>
        <v/>
      </c>
      <c r="S467" s="63" t="str">
        <f t="shared" si="302"/>
        <v/>
      </c>
      <c r="T467" s="82" t="str">
        <f t="shared" si="303"/>
        <v/>
      </c>
      <c r="U467" s="63" t="str">
        <f t="shared" si="304"/>
        <v/>
      </c>
      <c r="V467" s="64" t="str">
        <f t="shared" si="305"/>
        <v/>
      </c>
      <c r="W467" s="64" t="str">
        <f>IF(V467="","",SUM(V$6:V467))</f>
        <v/>
      </c>
      <c r="X467" s="65" t="str">
        <f t="shared" si="306"/>
        <v/>
      </c>
      <c r="Y467" s="65" t="str">
        <f t="shared" si="307"/>
        <v/>
      </c>
      <c r="Z467" s="65" t="str">
        <f t="shared" si="308"/>
        <v/>
      </c>
      <c r="AA467" s="65" t="str">
        <f t="shared" si="309"/>
        <v/>
      </c>
      <c r="AB467" s="65" t="str">
        <f t="shared" si="310"/>
        <v/>
      </c>
      <c r="AC467" s="65" t="str">
        <f t="shared" si="311"/>
        <v/>
      </c>
      <c r="AD467" s="66" t="str">
        <f t="shared" si="312"/>
        <v/>
      </c>
      <c r="AE467" s="66" t="str">
        <f>IF(AD467="","",SUM(AD$6:AD467))</f>
        <v/>
      </c>
      <c r="AF467" s="67" t="str">
        <f t="shared" si="313"/>
        <v/>
      </c>
      <c r="AG467" s="67" t="str">
        <f t="shared" si="314"/>
        <v/>
      </c>
      <c r="AH467" s="87" t="str">
        <f t="shared" si="315"/>
        <v/>
      </c>
      <c r="AI467" s="67" t="str">
        <f t="shared" si="316"/>
        <v/>
      </c>
      <c r="AJ467" s="67" t="str">
        <f t="shared" si="317"/>
        <v/>
      </c>
      <c r="AK467" s="67" t="str">
        <f t="shared" si="318"/>
        <v/>
      </c>
      <c r="AL467" s="68" t="str">
        <f t="shared" si="319"/>
        <v/>
      </c>
      <c r="AM467" s="68" t="str">
        <f>IF(AL467="","",SUM(AL$6:AL467))</f>
        <v/>
      </c>
      <c r="AN467" s="69" t="str">
        <f t="shared" si="320"/>
        <v/>
      </c>
      <c r="AO467" s="69" t="str">
        <f t="shared" si="321"/>
        <v/>
      </c>
      <c r="AP467" s="96" t="str">
        <f t="shared" si="322"/>
        <v/>
      </c>
      <c r="AQ467" s="69" t="str">
        <f t="shared" si="323"/>
        <v/>
      </c>
      <c r="AR467" s="69" t="str">
        <f t="shared" si="324"/>
        <v/>
      </c>
      <c r="AS467" s="69" t="str">
        <f t="shared" si="325"/>
        <v/>
      </c>
      <c r="AT467" s="70" t="str">
        <f t="shared" si="326"/>
        <v/>
      </c>
      <c r="AU467" s="70" t="str">
        <f>IF(AT467="","",SUM(AT$6:AT467))</f>
        <v/>
      </c>
      <c r="AV467" s="71" t="str">
        <f t="shared" si="327"/>
        <v/>
      </c>
      <c r="AW467" s="71" t="str">
        <f t="shared" si="328"/>
        <v/>
      </c>
      <c r="AX467" s="97" t="str">
        <f t="shared" si="329"/>
        <v/>
      </c>
      <c r="AY467" s="71" t="str">
        <f t="shared" si="330"/>
        <v/>
      </c>
      <c r="AZ467" s="71" t="str">
        <f t="shared" si="331"/>
        <v/>
      </c>
      <c r="BA467" s="180" t="str">
        <f t="shared" si="332"/>
        <v/>
      </c>
      <c r="BB467" s="101"/>
    </row>
    <row r="468" spans="1:54" ht="19.95" customHeight="1" x14ac:dyDescent="0.3">
      <c r="A468" s="98" t="str">
        <f>IF(B468="","",SUM(B$6:B468))</f>
        <v/>
      </c>
      <c r="B468" s="95" t="str">
        <f t="shared" si="297"/>
        <v/>
      </c>
      <c r="C468" s="16"/>
      <c r="D468" s="16"/>
      <c r="E468" s="15"/>
      <c r="F468" s="15"/>
      <c r="G468" s="15"/>
      <c r="H468" s="170"/>
      <c r="I468" s="72" t="str">
        <f t="shared" si="334"/>
        <v/>
      </c>
      <c r="J468" s="72" t="str">
        <f t="shared" si="334"/>
        <v/>
      </c>
      <c r="K468" s="72" t="str">
        <f t="shared" si="334"/>
        <v/>
      </c>
      <c r="L468" s="72" t="str">
        <f t="shared" si="334"/>
        <v/>
      </c>
      <c r="M468" s="81" t="str">
        <f t="shared" si="334"/>
        <v/>
      </c>
      <c r="N468" s="62" t="str">
        <f t="shared" si="298"/>
        <v/>
      </c>
      <c r="O468" s="62" t="str">
        <f>IF(N468="","",SUM(N$6:N468))</f>
        <v/>
      </c>
      <c r="P468" s="63" t="str">
        <f t="shared" si="299"/>
        <v/>
      </c>
      <c r="Q468" s="63" t="str">
        <f t="shared" si="300"/>
        <v/>
      </c>
      <c r="R468" s="79" t="str">
        <f t="shared" si="301"/>
        <v/>
      </c>
      <c r="S468" s="63" t="str">
        <f t="shared" si="302"/>
        <v/>
      </c>
      <c r="T468" s="82" t="str">
        <f t="shared" si="303"/>
        <v/>
      </c>
      <c r="U468" s="63" t="str">
        <f t="shared" si="304"/>
        <v/>
      </c>
      <c r="V468" s="64" t="str">
        <f t="shared" si="305"/>
        <v/>
      </c>
      <c r="W468" s="64" t="str">
        <f>IF(V468="","",SUM(V$6:V468))</f>
        <v/>
      </c>
      <c r="X468" s="65" t="str">
        <f t="shared" si="306"/>
        <v/>
      </c>
      <c r="Y468" s="65" t="str">
        <f t="shared" si="307"/>
        <v/>
      </c>
      <c r="Z468" s="65" t="str">
        <f t="shared" si="308"/>
        <v/>
      </c>
      <c r="AA468" s="65" t="str">
        <f t="shared" si="309"/>
        <v/>
      </c>
      <c r="AB468" s="65" t="str">
        <f t="shared" si="310"/>
        <v/>
      </c>
      <c r="AC468" s="65" t="str">
        <f t="shared" si="311"/>
        <v/>
      </c>
      <c r="AD468" s="66" t="str">
        <f t="shared" si="312"/>
        <v/>
      </c>
      <c r="AE468" s="66" t="str">
        <f>IF(AD468="","",SUM(AD$6:AD468))</f>
        <v/>
      </c>
      <c r="AF468" s="67" t="str">
        <f t="shared" si="313"/>
        <v/>
      </c>
      <c r="AG468" s="67" t="str">
        <f t="shared" si="314"/>
        <v/>
      </c>
      <c r="AH468" s="87" t="str">
        <f t="shared" si="315"/>
        <v/>
      </c>
      <c r="AI468" s="67" t="str">
        <f t="shared" si="316"/>
        <v/>
      </c>
      <c r="AJ468" s="67" t="str">
        <f t="shared" si="317"/>
        <v/>
      </c>
      <c r="AK468" s="67" t="str">
        <f t="shared" si="318"/>
        <v/>
      </c>
      <c r="AL468" s="68" t="str">
        <f t="shared" si="319"/>
        <v/>
      </c>
      <c r="AM468" s="68" t="str">
        <f>IF(AL468="","",SUM(AL$6:AL468))</f>
        <v/>
      </c>
      <c r="AN468" s="69" t="str">
        <f t="shared" si="320"/>
        <v/>
      </c>
      <c r="AO468" s="69" t="str">
        <f t="shared" si="321"/>
        <v/>
      </c>
      <c r="AP468" s="96" t="str">
        <f t="shared" si="322"/>
        <v/>
      </c>
      <c r="AQ468" s="69" t="str">
        <f t="shared" si="323"/>
        <v/>
      </c>
      <c r="AR468" s="69" t="str">
        <f t="shared" si="324"/>
        <v/>
      </c>
      <c r="AS468" s="69" t="str">
        <f t="shared" si="325"/>
        <v/>
      </c>
      <c r="AT468" s="70" t="str">
        <f t="shared" si="326"/>
        <v/>
      </c>
      <c r="AU468" s="70" t="str">
        <f>IF(AT468="","",SUM(AT$6:AT468))</f>
        <v/>
      </c>
      <c r="AV468" s="71" t="str">
        <f t="shared" si="327"/>
        <v/>
      </c>
      <c r="AW468" s="71" t="str">
        <f t="shared" si="328"/>
        <v/>
      </c>
      <c r="AX468" s="97" t="str">
        <f t="shared" si="329"/>
        <v/>
      </c>
      <c r="AY468" s="71" t="str">
        <f t="shared" si="330"/>
        <v/>
      </c>
      <c r="AZ468" s="71" t="str">
        <f t="shared" si="331"/>
        <v/>
      </c>
      <c r="BA468" s="180" t="str">
        <f t="shared" si="332"/>
        <v/>
      </c>
      <c r="BB468" s="101"/>
    </row>
    <row r="469" spans="1:54" ht="19.95" customHeight="1" x14ac:dyDescent="0.3">
      <c r="A469" s="98" t="str">
        <f>IF(B469="","",SUM(B$6:B469))</f>
        <v/>
      </c>
      <c r="B469" s="95" t="str">
        <f t="shared" si="297"/>
        <v/>
      </c>
      <c r="C469" s="16"/>
      <c r="D469" s="16"/>
      <c r="E469" s="15"/>
      <c r="F469" s="15"/>
      <c r="G469" s="15"/>
      <c r="H469" s="170"/>
      <c r="I469" s="72" t="str">
        <f t="shared" si="334"/>
        <v/>
      </c>
      <c r="J469" s="72" t="str">
        <f t="shared" si="334"/>
        <v/>
      </c>
      <c r="K469" s="72" t="str">
        <f t="shared" si="334"/>
        <v/>
      </c>
      <c r="L469" s="72" t="str">
        <f t="shared" si="334"/>
        <v/>
      </c>
      <c r="M469" s="81" t="str">
        <f t="shared" si="334"/>
        <v/>
      </c>
      <c r="N469" s="62" t="str">
        <f t="shared" si="298"/>
        <v/>
      </c>
      <c r="O469" s="191" t="str">
        <f>IF(N469="","",SUM(N$6:N498))</f>
        <v/>
      </c>
      <c r="P469" s="63" t="str">
        <f t="shared" si="299"/>
        <v/>
      </c>
      <c r="Q469" s="63" t="str">
        <f t="shared" si="300"/>
        <v/>
      </c>
      <c r="R469" s="79" t="str">
        <f t="shared" si="301"/>
        <v/>
      </c>
      <c r="S469" s="63" t="str">
        <f t="shared" si="302"/>
        <v/>
      </c>
      <c r="T469" s="82" t="str">
        <f t="shared" si="303"/>
        <v/>
      </c>
      <c r="U469" s="63" t="str">
        <f t="shared" si="304"/>
        <v/>
      </c>
      <c r="V469" s="64" t="str">
        <f t="shared" si="305"/>
        <v/>
      </c>
      <c r="W469" s="189" t="str">
        <f>IF(V469="","",SUM(V$6:V498))</f>
        <v/>
      </c>
      <c r="X469" s="65" t="str">
        <f t="shared" si="306"/>
        <v/>
      </c>
      <c r="Y469" s="65" t="str">
        <f t="shared" si="307"/>
        <v/>
      </c>
      <c r="Z469" s="65" t="str">
        <f t="shared" si="308"/>
        <v/>
      </c>
      <c r="AA469" s="65" t="str">
        <f t="shared" si="309"/>
        <v/>
      </c>
      <c r="AB469" s="65" t="str">
        <f t="shared" si="310"/>
        <v/>
      </c>
      <c r="AC469" s="65" t="str">
        <f t="shared" si="311"/>
        <v/>
      </c>
      <c r="AD469" s="66" t="str">
        <f t="shared" si="312"/>
        <v/>
      </c>
      <c r="AE469" s="192" t="str">
        <f>IF(AD469="","",SUM(AD$6:AD498))</f>
        <v/>
      </c>
      <c r="AF469" s="67" t="str">
        <f t="shared" si="313"/>
        <v/>
      </c>
      <c r="AG469" s="67" t="str">
        <f t="shared" si="314"/>
        <v/>
      </c>
      <c r="AH469" s="87" t="str">
        <f t="shared" si="315"/>
        <v/>
      </c>
      <c r="AI469" s="67" t="str">
        <f t="shared" si="316"/>
        <v/>
      </c>
      <c r="AJ469" s="67" t="str">
        <f t="shared" si="317"/>
        <v/>
      </c>
      <c r="AK469" s="67" t="str">
        <f t="shared" si="318"/>
        <v/>
      </c>
      <c r="AL469" s="68" t="str">
        <f t="shared" si="319"/>
        <v/>
      </c>
      <c r="AM469" s="190" t="str">
        <f>IF(AL469="","",SUM(AL$6:AL498))</f>
        <v/>
      </c>
      <c r="AN469" s="69" t="str">
        <f t="shared" si="320"/>
        <v/>
      </c>
      <c r="AO469" s="69" t="str">
        <f t="shared" si="321"/>
        <v/>
      </c>
      <c r="AP469" s="96" t="str">
        <f t="shared" si="322"/>
        <v/>
      </c>
      <c r="AQ469" s="69" t="str">
        <f t="shared" si="323"/>
        <v/>
      </c>
      <c r="AR469" s="69" t="str">
        <f t="shared" si="324"/>
        <v/>
      </c>
      <c r="AS469" s="69" t="str">
        <f t="shared" si="325"/>
        <v/>
      </c>
      <c r="AT469" s="70" t="str">
        <f t="shared" si="326"/>
        <v/>
      </c>
      <c r="AU469" s="193" t="str">
        <f>IF(AT469="","",SUM(AT$6:AT498))</f>
        <v/>
      </c>
      <c r="AV469" s="71" t="str">
        <f t="shared" si="327"/>
        <v/>
      </c>
      <c r="AW469" s="71" t="str">
        <f t="shared" si="328"/>
        <v/>
      </c>
      <c r="AX469" s="97" t="str">
        <f t="shared" si="329"/>
        <v/>
      </c>
      <c r="AY469" s="71" t="str">
        <f t="shared" si="330"/>
        <v/>
      </c>
      <c r="AZ469" s="71" t="str">
        <f t="shared" si="331"/>
        <v/>
      </c>
      <c r="BA469" s="180" t="str">
        <f t="shared" si="332"/>
        <v/>
      </c>
      <c r="BB469" s="101"/>
    </row>
    <row r="470" spans="1:54" ht="19.95" customHeight="1" x14ac:dyDescent="0.3">
      <c r="A470" s="98" t="str">
        <f>IF(B470="","",SUM(B$6:B470))</f>
        <v/>
      </c>
      <c r="B470" s="95" t="str">
        <f t="shared" si="297"/>
        <v/>
      </c>
      <c r="C470" s="16"/>
      <c r="D470" s="16"/>
      <c r="E470" s="15"/>
      <c r="F470" s="15"/>
      <c r="G470" s="15"/>
      <c r="H470" s="170"/>
      <c r="I470" s="197" t="str">
        <f t="shared" si="334"/>
        <v/>
      </c>
      <c r="J470" s="197" t="str">
        <f t="shared" si="334"/>
        <v/>
      </c>
      <c r="K470" s="197" t="str">
        <f t="shared" si="334"/>
        <v/>
      </c>
      <c r="L470" s="197" t="str">
        <f t="shared" si="334"/>
        <v/>
      </c>
      <c r="M470" s="198" t="str">
        <f t="shared" si="334"/>
        <v/>
      </c>
      <c r="N470" s="199" t="str">
        <f t="shared" si="298"/>
        <v/>
      </c>
      <c r="O470" s="199" t="str">
        <f>IF(N470="","",SUM(N$6:N470))</f>
        <v/>
      </c>
      <c r="P470" s="200" t="str">
        <f t="shared" si="299"/>
        <v/>
      </c>
      <c r="Q470" s="200" t="str">
        <f t="shared" si="300"/>
        <v/>
      </c>
      <c r="R470" s="201" t="str">
        <f t="shared" si="301"/>
        <v/>
      </c>
      <c r="S470" s="200" t="str">
        <f t="shared" si="302"/>
        <v/>
      </c>
      <c r="T470" s="200" t="str">
        <f t="shared" si="303"/>
        <v/>
      </c>
      <c r="U470" s="202" t="str">
        <f t="shared" si="304"/>
        <v/>
      </c>
      <c r="V470" s="203" t="str">
        <f t="shared" si="305"/>
        <v/>
      </c>
      <c r="W470" s="203" t="str">
        <f>IF(V470="","",SUM(V$6:V470))</f>
        <v/>
      </c>
      <c r="X470" s="204" t="str">
        <f t="shared" si="306"/>
        <v/>
      </c>
      <c r="Y470" s="204" t="str">
        <f t="shared" si="307"/>
        <v/>
      </c>
      <c r="Z470" s="204" t="str">
        <f t="shared" si="308"/>
        <v/>
      </c>
      <c r="AA470" s="204" t="str">
        <f t="shared" si="309"/>
        <v/>
      </c>
      <c r="AB470" s="204" t="str">
        <f t="shared" si="310"/>
        <v/>
      </c>
      <c r="AC470" s="205" t="str">
        <f t="shared" si="311"/>
        <v/>
      </c>
      <c r="AD470" s="206" t="str">
        <f t="shared" si="312"/>
        <v/>
      </c>
      <c r="AE470" s="206" t="str">
        <f>IF(AD470="","",SUM(AD$6:AD470))</f>
        <v/>
      </c>
      <c r="AF470" s="207" t="str">
        <f t="shared" si="313"/>
        <v/>
      </c>
      <c r="AG470" s="207" t="str">
        <f t="shared" si="314"/>
        <v/>
      </c>
      <c r="AH470" s="208" t="str">
        <f t="shared" si="315"/>
        <v/>
      </c>
      <c r="AI470" s="207" t="str">
        <f t="shared" si="316"/>
        <v/>
      </c>
      <c r="AJ470" s="207" t="str">
        <f t="shared" si="317"/>
        <v/>
      </c>
      <c r="AK470" s="209" t="str">
        <f t="shared" si="318"/>
        <v/>
      </c>
      <c r="AL470" s="210" t="str">
        <f t="shared" si="319"/>
        <v/>
      </c>
      <c r="AM470" s="210" t="str">
        <f>IF(AL470="","",SUM(AL$6:AL470))</f>
        <v/>
      </c>
      <c r="AN470" s="211" t="str">
        <f t="shared" si="320"/>
        <v/>
      </c>
      <c r="AO470" s="211" t="str">
        <f t="shared" si="321"/>
        <v/>
      </c>
      <c r="AP470" s="212" t="str">
        <f t="shared" si="322"/>
        <v/>
      </c>
      <c r="AQ470" s="211" t="str">
        <f t="shared" si="323"/>
        <v/>
      </c>
      <c r="AR470" s="211" t="str">
        <f t="shared" si="324"/>
        <v/>
      </c>
      <c r="AS470" s="213" t="str">
        <f t="shared" si="325"/>
        <v/>
      </c>
      <c r="AT470" s="214" t="str">
        <f t="shared" si="326"/>
        <v/>
      </c>
      <c r="AU470" s="214" t="str">
        <f>IF(AT470="","",SUM(AT$6:AT470))</f>
        <v/>
      </c>
      <c r="AV470" s="215" t="str">
        <f t="shared" si="327"/>
        <v/>
      </c>
      <c r="AW470" s="215" t="str">
        <f t="shared" si="328"/>
        <v/>
      </c>
      <c r="AX470" s="216" t="str">
        <f t="shared" si="329"/>
        <v/>
      </c>
      <c r="AY470" s="215" t="str">
        <f t="shared" si="330"/>
        <v/>
      </c>
      <c r="AZ470" s="215" t="str">
        <f t="shared" si="331"/>
        <v/>
      </c>
      <c r="BA470" s="217" t="str">
        <f t="shared" si="332"/>
        <v/>
      </c>
    </row>
    <row r="471" spans="1:54" ht="19.95" customHeight="1" x14ac:dyDescent="0.3">
      <c r="A471" s="98" t="str">
        <f>IF(B471="","",SUM(B$6:B471))</f>
        <v/>
      </c>
      <c r="B471" s="95" t="str">
        <f t="shared" si="297"/>
        <v/>
      </c>
      <c r="C471" s="16"/>
      <c r="D471" s="16"/>
      <c r="E471" s="15"/>
      <c r="F471" s="15"/>
      <c r="G471" s="15"/>
      <c r="H471" s="170"/>
      <c r="I471" s="197" t="str">
        <f t="shared" si="334"/>
        <v/>
      </c>
      <c r="J471" s="197" t="str">
        <f t="shared" si="334"/>
        <v/>
      </c>
      <c r="K471" s="197" t="str">
        <f t="shared" si="334"/>
        <v/>
      </c>
      <c r="L471" s="197" t="str">
        <f t="shared" si="334"/>
        <v/>
      </c>
      <c r="M471" s="198" t="str">
        <f t="shared" si="334"/>
        <v/>
      </c>
      <c r="N471" s="199" t="str">
        <f t="shared" si="298"/>
        <v/>
      </c>
      <c r="O471" s="199" t="str">
        <f>IF(N471="","",SUM(N$6:N471))</f>
        <v/>
      </c>
      <c r="P471" s="200" t="str">
        <f t="shared" si="299"/>
        <v/>
      </c>
      <c r="Q471" s="200" t="str">
        <f t="shared" si="300"/>
        <v/>
      </c>
      <c r="R471" s="201" t="str">
        <f t="shared" si="301"/>
        <v/>
      </c>
      <c r="S471" s="200" t="str">
        <f t="shared" si="302"/>
        <v/>
      </c>
      <c r="T471" s="200" t="str">
        <f t="shared" si="303"/>
        <v/>
      </c>
      <c r="U471" s="202" t="str">
        <f t="shared" si="304"/>
        <v/>
      </c>
      <c r="V471" s="203" t="str">
        <f t="shared" si="305"/>
        <v/>
      </c>
      <c r="W471" s="203" t="str">
        <f>IF(V471="","",SUM(V$6:V471))</f>
        <v/>
      </c>
      <c r="X471" s="204" t="str">
        <f t="shared" si="306"/>
        <v/>
      </c>
      <c r="Y471" s="204" t="str">
        <f t="shared" si="307"/>
        <v/>
      </c>
      <c r="Z471" s="204" t="str">
        <f t="shared" si="308"/>
        <v/>
      </c>
      <c r="AA471" s="204" t="str">
        <f t="shared" si="309"/>
        <v/>
      </c>
      <c r="AB471" s="204" t="str">
        <f t="shared" si="310"/>
        <v/>
      </c>
      <c r="AC471" s="205" t="str">
        <f t="shared" si="311"/>
        <v/>
      </c>
      <c r="AD471" s="206" t="str">
        <f t="shared" si="312"/>
        <v/>
      </c>
      <c r="AE471" s="206" t="str">
        <f>IF(AD471="","",SUM(AD$6:AD471))</f>
        <v/>
      </c>
      <c r="AF471" s="207" t="str">
        <f t="shared" si="313"/>
        <v/>
      </c>
      <c r="AG471" s="207" t="str">
        <f t="shared" si="314"/>
        <v/>
      </c>
      <c r="AH471" s="208" t="str">
        <f t="shared" si="315"/>
        <v/>
      </c>
      <c r="AI471" s="207" t="str">
        <f t="shared" si="316"/>
        <v/>
      </c>
      <c r="AJ471" s="207" t="str">
        <f t="shared" si="317"/>
        <v/>
      </c>
      <c r="AK471" s="209" t="str">
        <f t="shared" si="318"/>
        <v/>
      </c>
      <c r="AL471" s="210" t="str">
        <f t="shared" si="319"/>
        <v/>
      </c>
      <c r="AM471" s="210" t="str">
        <f>IF(AL471="","",SUM(AL$6:AL471))</f>
        <v/>
      </c>
      <c r="AN471" s="211" t="str">
        <f t="shared" si="320"/>
        <v/>
      </c>
      <c r="AO471" s="211" t="str">
        <f t="shared" si="321"/>
        <v/>
      </c>
      <c r="AP471" s="212" t="str">
        <f t="shared" si="322"/>
        <v/>
      </c>
      <c r="AQ471" s="211" t="str">
        <f t="shared" si="323"/>
        <v/>
      </c>
      <c r="AR471" s="211" t="str">
        <f t="shared" si="324"/>
        <v/>
      </c>
      <c r="AS471" s="213" t="str">
        <f t="shared" si="325"/>
        <v/>
      </c>
      <c r="AT471" s="214" t="str">
        <f t="shared" si="326"/>
        <v/>
      </c>
      <c r="AU471" s="214" t="str">
        <f>IF(AT471="","",SUM(AT$6:AT471))</f>
        <v/>
      </c>
      <c r="AV471" s="215" t="str">
        <f t="shared" si="327"/>
        <v/>
      </c>
      <c r="AW471" s="215" t="str">
        <f t="shared" si="328"/>
        <v/>
      </c>
      <c r="AX471" s="216" t="str">
        <f t="shared" si="329"/>
        <v/>
      </c>
      <c r="AY471" s="215" t="str">
        <f t="shared" si="330"/>
        <v/>
      </c>
      <c r="AZ471" s="215" t="str">
        <f t="shared" si="331"/>
        <v/>
      </c>
      <c r="BA471" s="217" t="str">
        <f t="shared" si="332"/>
        <v/>
      </c>
    </row>
    <row r="472" spans="1:54" ht="19.95" customHeight="1" x14ac:dyDescent="0.3">
      <c r="A472" s="98" t="str">
        <f>IF(B472="","",SUM(B$6:B472))</f>
        <v/>
      </c>
      <c r="B472" s="95" t="str">
        <f t="shared" si="297"/>
        <v/>
      </c>
      <c r="C472" s="16"/>
      <c r="D472" s="16"/>
      <c r="E472" s="15"/>
      <c r="F472" s="15"/>
      <c r="G472" s="15"/>
      <c r="H472" s="170"/>
      <c r="I472" s="197" t="str">
        <f t="shared" si="334"/>
        <v/>
      </c>
      <c r="J472" s="197" t="str">
        <f t="shared" si="334"/>
        <v/>
      </c>
      <c r="K472" s="197" t="str">
        <f t="shared" si="334"/>
        <v/>
      </c>
      <c r="L472" s="197" t="str">
        <f t="shared" si="334"/>
        <v/>
      </c>
      <c r="M472" s="198" t="str">
        <f t="shared" si="334"/>
        <v/>
      </c>
      <c r="N472" s="199" t="str">
        <f t="shared" si="298"/>
        <v/>
      </c>
      <c r="O472" s="199" t="str">
        <f>IF(N472="","",SUM(N$6:N472))</f>
        <v/>
      </c>
      <c r="P472" s="200" t="str">
        <f t="shared" si="299"/>
        <v/>
      </c>
      <c r="Q472" s="200" t="str">
        <f t="shared" si="300"/>
        <v/>
      </c>
      <c r="R472" s="201" t="str">
        <f t="shared" si="301"/>
        <v/>
      </c>
      <c r="S472" s="200" t="str">
        <f t="shared" si="302"/>
        <v/>
      </c>
      <c r="T472" s="200" t="str">
        <f t="shared" si="303"/>
        <v/>
      </c>
      <c r="U472" s="202" t="str">
        <f t="shared" si="304"/>
        <v/>
      </c>
      <c r="V472" s="203" t="str">
        <f t="shared" si="305"/>
        <v/>
      </c>
      <c r="W472" s="203" t="str">
        <f>IF(V472="","",SUM(V$6:V472))</f>
        <v/>
      </c>
      <c r="X472" s="204" t="str">
        <f t="shared" si="306"/>
        <v/>
      </c>
      <c r="Y472" s="204" t="str">
        <f t="shared" si="307"/>
        <v/>
      </c>
      <c r="Z472" s="204" t="str">
        <f t="shared" si="308"/>
        <v/>
      </c>
      <c r="AA472" s="204" t="str">
        <f t="shared" si="309"/>
        <v/>
      </c>
      <c r="AB472" s="204" t="str">
        <f t="shared" si="310"/>
        <v/>
      </c>
      <c r="AC472" s="205" t="str">
        <f t="shared" si="311"/>
        <v/>
      </c>
      <c r="AD472" s="206" t="str">
        <f t="shared" si="312"/>
        <v/>
      </c>
      <c r="AE472" s="206" t="str">
        <f>IF(AD472="","",SUM(AD$6:AD472))</f>
        <v/>
      </c>
      <c r="AF472" s="207" t="str">
        <f t="shared" si="313"/>
        <v/>
      </c>
      <c r="AG472" s="207" t="str">
        <f t="shared" si="314"/>
        <v/>
      </c>
      <c r="AH472" s="208" t="str">
        <f t="shared" si="315"/>
        <v/>
      </c>
      <c r="AI472" s="207" t="str">
        <f t="shared" si="316"/>
        <v/>
      </c>
      <c r="AJ472" s="207" t="str">
        <f t="shared" si="317"/>
        <v/>
      </c>
      <c r="AK472" s="209" t="str">
        <f t="shared" si="318"/>
        <v/>
      </c>
      <c r="AL472" s="210" t="str">
        <f t="shared" si="319"/>
        <v/>
      </c>
      <c r="AM472" s="210" t="str">
        <f>IF(AL472="","",SUM(AL$6:AL472))</f>
        <v/>
      </c>
      <c r="AN472" s="211" t="str">
        <f t="shared" si="320"/>
        <v/>
      </c>
      <c r="AO472" s="211" t="str">
        <f t="shared" si="321"/>
        <v/>
      </c>
      <c r="AP472" s="212" t="str">
        <f t="shared" si="322"/>
        <v/>
      </c>
      <c r="AQ472" s="211" t="str">
        <f t="shared" si="323"/>
        <v/>
      </c>
      <c r="AR472" s="211" t="str">
        <f t="shared" si="324"/>
        <v/>
      </c>
      <c r="AS472" s="213" t="str">
        <f t="shared" si="325"/>
        <v/>
      </c>
      <c r="AT472" s="214" t="str">
        <f t="shared" si="326"/>
        <v/>
      </c>
      <c r="AU472" s="214" t="str">
        <f>IF(AT472="","",SUM(AT$6:AT472))</f>
        <v/>
      </c>
      <c r="AV472" s="215" t="str">
        <f t="shared" si="327"/>
        <v/>
      </c>
      <c r="AW472" s="215" t="str">
        <f t="shared" si="328"/>
        <v/>
      </c>
      <c r="AX472" s="216" t="str">
        <f t="shared" si="329"/>
        <v/>
      </c>
      <c r="AY472" s="215" t="str">
        <f t="shared" si="330"/>
        <v/>
      </c>
      <c r="AZ472" s="215" t="str">
        <f t="shared" si="331"/>
        <v/>
      </c>
      <c r="BA472" s="217" t="str">
        <f t="shared" si="332"/>
        <v/>
      </c>
    </row>
    <row r="473" spans="1:54" ht="19.95" customHeight="1" x14ac:dyDescent="0.3">
      <c r="A473" s="98" t="str">
        <f>IF(B473="","",SUM(B$6:B473))</f>
        <v/>
      </c>
      <c r="B473" s="95" t="str">
        <f t="shared" si="297"/>
        <v/>
      </c>
      <c r="C473" s="16"/>
      <c r="D473" s="16"/>
      <c r="E473" s="15"/>
      <c r="F473" s="15"/>
      <c r="G473" s="15"/>
      <c r="H473" s="170"/>
      <c r="I473" s="197" t="str">
        <f t="shared" si="334"/>
        <v/>
      </c>
      <c r="J473" s="197" t="str">
        <f t="shared" si="334"/>
        <v/>
      </c>
      <c r="K473" s="197" t="str">
        <f t="shared" si="334"/>
        <v/>
      </c>
      <c r="L473" s="197" t="str">
        <f t="shared" si="334"/>
        <v/>
      </c>
      <c r="M473" s="198" t="str">
        <f t="shared" si="334"/>
        <v/>
      </c>
      <c r="N473" s="199" t="str">
        <f t="shared" si="298"/>
        <v/>
      </c>
      <c r="O473" s="199" t="str">
        <f>IF(N473="","",SUM(N$6:N473))</f>
        <v/>
      </c>
      <c r="P473" s="200" t="str">
        <f t="shared" si="299"/>
        <v/>
      </c>
      <c r="Q473" s="200" t="str">
        <f t="shared" si="300"/>
        <v/>
      </c>
      <c r="R473" s="201" t="str">
        <f t="shared" si="301"/>
        <v/>
      </c>
      <c r="S473" s="200" t="str">
        <f t="shared" si="302"/>
        <v/>
      </c>
      <c r="T473" s="200" t="str">
        <f t="shared" si="303"/>
        <v/>
      </c>
      <c r="U473" s="202" t="str">
        <f t="shared" si="304"/>
        <v/>
      </c>
      <c r="V473" s="203" t="str">
        <f t="shared" si="305"/>
        <v/>
      </c>
      <c r="W473" s="203" t="str">
        <f>IF(V473="","",SUM(V$6:V473))</f>
        <v/>
      </c>
      <c r="X473" s="204" t="str">
        <f t="shared" si="306"/>
        <v/>
      </c>
      <c r="Y473" s="204" t="str">
        <f t="shared" si="307"/>
        <v/>
      </c>
      <c r="Z473" s="204" t="str">
        <f t="shared" si="308"/>
        <v/>
      </c>
      <c r="AA473" s="204" t="str">
        <f t="shared" si="309"/>
        <v/>
      </c>
      <c r="AB473" s="204" t="str">
        <f t="shared" si="310"/>
        <v/>
      </c>
      <c r="AC473" s="205" t="str">
        <f t="shared" si="311"/>
        <v/>
      </c>
      <c r="AD473" s="206" t="str">
        <f t="shared" si="312"/>
        <v/>
      </c>
      <c r="AE473" s="206" t="str">
        <f>IF(AD473="","",SUM(AD$6:AD473))</f>
        <v/>
      </c>
      <c r="AF473" s="207" t="str">
        <f t="shared" si="313"/>
        <v/>
      </c>
      <c r="AG473" s="207" t="str">
        <f t="shared" si="314"/>
        <v/>
      </c>
      <c r="AH473" s="208" t="str">
        <f t="shared" si="315"/>
        <v/>
      </c>
      <c r="AI473" s="207" t="str">
        <f t="shared" si="316"/>
        <v/>
      </c>
      <c r="AJ473" s="207" t="str">
        <f t="shared" si="317"/>
        <v/>
      </c>
      <c r="AK473" s="209" t="str">
        <f t="shared" si="318"/>
        <v/>
      </c>
      <c r="AL473" s="210" t="str">
        <f t="shared" si="319"/>
        <v/>
      </c>
      <c r="AM473" s="210" t="str">
        <f>IF(AL473="","",SUM(AL$6:AL473))</f>
        <v/>
      </c>
      <c r="AN473" s="211" t="str">
        <f t="shared" si="320"/>
        <v/>
      </c>
      <c r="AO473" s="211" t="str">
        <f t="shared" si="321"/>
        <v/>
      </c>
      <c r="AP473" s="212" t="str">
        <f t="shared" si="322"/>
        <v/>
      </c>
      <c r="AQ473" s="211" t="str">
        <f t="shared" si="323"/>
        <v/>
      </c>
      <c r="AR473" s="211" t="str">
        <f t="shared" si="324"/>
        <v/>
      </c>
      <c r="AS473" s="213" t="str">
        <f t="shared" si="325"/>
        <v/>
      </c>
      <c r="AT473" s="214" t="str">
        <f t="shared" si="326"/>
        <v/>
      </c>
      <c r="AU473" s="214" t="str">
        <f>IF(AT473="","",SUM(AT$6:AT473))</f>
        <v/>
      </c>
      <c r="AV473" s="215" t="str">
        <f t="shared" si="327"/>
        <v/>
      </c>
      <c r="AW473" s="215" t="str">
        <f t="shared" si="328"/>
        <v/>
      </c>
      <c r="AX473" s="216" t="str">
        <f t="shared" si="329"/>
        <v/>
      </c>
      <c r="AY473" s="215" t="str">
        <f t="shared" si="330"/>
        <v/>
      </c>
      <c r="AZ473" s="215" t="str">
        <f t="shared" si="331"/>
        <v/>
      </c>
      <c r="BA473" s="217" t="str">
        <f t="shared" si="332"/>
        <v/>
      </c>
    </row>
    <row r="474" spans="1:54" ht="19.95" customHeight="1" x14ac:dyDescent="0.3">
      <c r="A474" s="98" t="str">
        <f>IF(B474="","",SUM(B$6:B474))</f>
        <v/>
      </c>
      <c r="B474" s="95" t="str">
        <f t="shared" si="297"/>
        <v/>
      </c>
      <c r="C474" s="16"/>
      <c r="D474" s="16"/>
      <c r="E474" s="15"/>
      <c r="F474" s="15"/>
      <c r="G474" s="15"/>
      <c r="H474" s="170"/>
      <c r="I474" s="197" t="str">
        <f t="shared" si="334"/>
        <v/>
      </c>
      <c r="J474" s="197" t="str">
        <f t="shared" si="334"/>
        <v/>
      </c>
      <c r="K474" s="197" t="str">
        <f t="shared" si="334"/>
        <v/>
      </c>
      <c r="L474" s="197" t="str">
        <f t="shared" si="334"/>
        <v/>
      </c>
      <c r="M474" s="198" t="str">
        <f t="shared" si="334"/>
        <v/>
      </c>
      <c r="N474" s="199" t="str">
        <f t="shared" si="298"/>
        <v/>
      </c>
      <c r="O474" s="199" t="str">
        <f>IF(N474="","",SUM(N$6:N474))</f>
        <v/>
      </c>
      <c r="P474" s="200" t="str">
        <f t="shared" si="299"/>
        <v/>
      </c>
      <c r="Q474" s="200" t="str">
        <f t="shared" si="300"/>
        <v/>
      </c>
      <c r="R474" s="201" t="str">
        <f t="shared" si="301"/>
        <v/>
      </c>
      <c r="S474" s="200" t="str">
        <f t="shared" si="302"/>
        <v/>
      </c>
      <c r="T474" s="200" t="str">
        <f t="shared" si="303"/>
        <v/>
      </c>
      <c r="U474" s="202" t="str">
        <f t="shared" si="304"/>
        <v/>
      </c>
      <c r="V474" s="203" t="str">
        <f t="shared" si="305"/>
        <v/>
      </c>
      <c r="W474" s="203" t="str">
        <f>IF(V474="","",SUM(V$6:V474))</f>
        <v/>
      </c>
      <c r="X474" s="204" t="str">
        <f t="shared" si="306"/>
        <v/>
      </c>
      <c r="Y474" s="204" t="str">
        <f t="shared" si="307"/>
        <v/>
      </c>
      <c r="Z474" s="204" t="str">
        <f t="shared" si="308"/>
        <v/>
      </c>
      <c r="AA474" s="204" t="str">
        <f t="shared" si="309"/>
        <v/>
      </c>
      <c r="AB474" s="204" t="str">
        <f t="shared" si="310"/>
        <v/>
      </c>
      <c r="AC474" s="205" t="str">
        <f t="shared" si="311"/>
        <v/>
      </c>
      <c r="AD474" s="206" t="str">
        <f t="shared" si="312"/>
        <v/>
      </c>
      <c r="AE474" s="206" t="str">
        <f>IF(AD474="","",SUM(AD$6:AD474))</f>
        <v/>
      </c>
      <c r="AF474" s="207" t="str">
        <f t="shared" si="313"/>
        <v/>
      </c>
      <c r="AG474" s="207" t="str">
        <f t="shared" si="314"/>
        <v/>
      </c>
      <c r="AH474" s="208" t="str">
        <f t="shared" si="315"/>
        <v/>
      </c>
      <c r="AI474" s="207" t="str">
        <f t="shared" si="316"/>
        <v/>
      </c>
      <c r="AJ474" s="207" t="str">
        <f t="shared" si="317"/>
        <v/>
      </c>
      <c r="AK474" s="209" t="str">
        <f t="shared" si="318"/>
        <v/>
      </c>
      <c r="AL474" s="210" t="str">
        <f t="shared" si="319"/>
        <v/>
      </c>
      <c r="AM474" s="210" t="str">
        <f>IF(AL474="","",SUM(AL$6:AL474))</f>
        <v/>
      </c>
      <c r="AN474" s="211" t="str">
        <f t="shared" si="320"/>
        <v/>
      </c>
      <c r="AO474" s="211" t="str">
        <f t="shared" si="321"/>
        <v/>
      </c>
      <c r="AP474" s="212" t="str">
        <f t="shared" si="322"/>
        <v/>
      </c>
      <c r="AQ474" s="211" t="str">
        <f t="shared" si="323"/>
        <v/>
      </c>
      <c r="AR474" s="211" t="str">
        <f t="shared" si="324"/>
        <v/>
      </c>
      <c r="AS474" s="213" t="str">
        <f t="shared" si="325"/>
        <v/>
      </c>
      <c r="AT474" s="214" t="str">
        <f t="shared" si="326"/>
        <v/>
      </c>
      <c r="AU474" s="214" t="str">
        <f>IF(AT474="","",SUM(AT$6:AT474))</f>
        <v/>
      </c>
      <c r="AV474" s="215" t="str">
        <f t="shared" si="327"/>
        <v/>
      </c>
      <c r="AW474" s="215" t="str">
        <f t="shared" si="328"/>
        <v/>
      </c>
      <c r="AX474" s="216" t="str">
        <f t="shared" si="329"/>
        <v/>
      </c>
      <c r="AY474" s="215" t="str">
        <f t="shared" si="330"/>
        <v/>
      </c>
      <c r="AZ474" s="215" t="str">
        <f t="shared" si="331"/>
        <v/>
      </c>
      <c r="BA474" s="217" t="str">
        <f t="shared" si="332"/>
        <v/>
      </c>
    </row>
    <row r="475" spans="1:54" ht="19.95" customHeight="1" x14ac:dyDescent="0.3">
      <c r="A475" s="98" t="str">
        <f>IF(B475="","",SUM(B$6:B475))</f>
        <v/>
      </c>
      <c r="B475" s="95" t="str">
        <f t="shared" si="297"/>
        <v/>
      </c>
      <c r="C475" s="16"/>
      <c r="D475" s="16"/>
      <c r="E475" s="15"/>
      <c r="F475" s="15"/>
      <c r="G475" s="15"/>
      <c r="H475" s="170"/>
      <c r="I475" s="197" t="str">
        <f t="shared" si="334"/>
        <v/>
      </c>
      <c r="J475" s="197" t="str">
        <f t="shared" si="334"/>
        <v/>
      </c>
      <c r="K475" s="197" t="str">
        <f t="shared" si="334"/>
        <v/>
      </c>
      <c r="L475" s="197" t="str">
        <f t="shared" si="334"/>
        <v/>
      </c>
      <c r="M475" s="198" t="str">
        <f t="shared" si="334"/>
        <v/>
      </c>
      <c r="N475" s="199" t="str">
        <f t="shared" si="298"/>
        <v/>
      </c>
      <c r="O475" s="199" t="str">
        <f>IF(N475="","",SUM(N$6:N475))</f>
        <v/>
      </c>
      <c r="P475" s="200" t="str">
        <f t="shared" si="299"/>
        <v/>
      </c>
      <c r="Q475" s="200" t="str">
        <f t="shared" si="300"/>
        <v/>
      </c>
      <c r="R475" s="201" t="str">
        <f t="shared" si="301"/>
        <v/>
      </c>
      <c r="S475" s="200" t="str">
        <f t="shared" si="302"/>
        <v/>
      </c>
      <c r="T475" s="200" t="str">
        <f t="shared" si="303"/>
        <v/>
      </c>
      <c r="U475" s="202" t="str">
        <f t="shared" si="304"/>
        <v/>
      </c>
      <c r="V475" s="203" t="str">
        <f t="shared" si="305"/>
        <v/>
      </c>
      <c r="W475" s="203" t="str">
        <f>IF(V475="","",SUM(V$6:V475))</f>
        <v/>
      </c>
      <c r="X475" s="204" t="str">
        <f t="shared" si="306"/>
        <v/>
      </c>
      <c r="Y475" s="204" t="str">
        <f t="shared" si="307"/>
        <v/>
      </c>
      <c r="Z475" s="204" t="str">
        <f t="shared" si="308"/>
        <v/>
      </c>
      <c r="AA475" s="204" t="str">
        <f t="shared" si="309"/>
        <v/>
      </c>
      <c r="AB475" s="204" t="str">
        <f t="shared" si="310"/>
        <v/>
      </c>
      <c r="AC475" s="205" t="str">
        <f t="shared" si="311"/>
        <v/>
      </c>
      <c r="AD475" s="206" t="str">
        <f t="shared" si="312"/>
        <v/>
      </c>
      <c r="AE475" s="206" t="str">
        <f>IF(AD475="","",SUM(AD$6:AD475))</f>
        <v/>
      </c>
      <c r="AF475" s="207" t="str">
        <f t="shared" si="313"/>
        <v/>
      </c>
      <c r="AG475" s="207" t="str">
        <f t="shared" si="314"/>
        <v/>
      </c>
      <c r="AH475" s="208" t="str">
        <f t="shared" si="315"/>
        <v/>
      </c>
      <c r="AI475" s="207" t="str">
        <f t="shared" si="316"/>
        <v/>
      </c>
      <c r="AJ475" s="207" t="str">
        <f t="shared" si="317"/>
        <v/>
      </c>
      <c r="AK475" s="209" t="str">
        <f t="shared" si="318"/>
        <v/>
      </c>
      <c r="AL475" s="210" t="str">
        <f t="shared" si="319"/>
        <v/>
      </c>
      <c r="AM475" s="210" t="str">
        <f>IF(AL475="","",SUM(AL$6:AL475))</f>
        <v/>
      </c>
      <c r="AN475" s="211" t="str">
        <f t="shared" si="320"/>
        <v/>
      </c>
      <c r="AO475" s="211" t="str">
        <f t="shared" si="321"/>
        <v/>
      </c>
      <c r="AP475" s="212" t="str">
        <f t="shared" si="322"/>
        <v/>
      </c>
      <c r="AQ475" s="211" t="str">
        <f t="shared" si="323"/>
        <v/>
      </c>
      <c r="AR475" s="211" t="str">
        <f t="shared" si="324"/>
        <v/>
      </c>
      <c r="AS475" s="213" t="str">
        <f t="shared" si="325"/>
        <v/>
      </c>
      <c r="AT475" s="214" t="str">
        <f t="shared" si="326"/>
        <v/>
      </c>
      <c r="AU475" s="214" t="str">
        <f>IF(AT475="","",SUM(AT$6:AT475))</f>
        <v/>
      </c>
      <c r="AV475" s="215" t="str">
        <f t="shared" si="327"/>
        <v/>
      </c>
      <c r="AW475" s="215" t="str">
        <f t="shared" si="328"/>
        <v/>
      </c>
      <c r="AX475" s="216" t="str">
        <f t="shared" si="329"/>
        <v/>
      </c>
      <c r="AY475" s="215" t="str">
        <f t="shared" si="330"/>
        <v/>
      </c>
      <c r="AZ475" s="215" t="str">
        <f t="shared" si="331"/>
        <v/>
      </c>
      <c r="BA475" s="217" t="str">
        <f t="shared" si="332"/>
        <v/>
      </c>
    </row>
    <row r="476" spans="1:54" ht="19.95" customHeight="1" x14ac:dyDescent="0.3">
      <c r="A476" s="98" t="str">
        <f>IF(B476="","",SUM(B$6:B476))</f>
        <v/>
      </c>
      <c r="B476" s="95" t="str">
        <f t="shared" si="297"/>
        <v/>
      </c>
      <c r="C476" s="16"/>
      <c r="D476" s="16"/>
      <c r="E476" s="15"/>
      <c r="F476" s="15"/>
      <c r="G476" s="15"/>
      <c r="H476" s="170"/>
      <c r="I476" s="197" t="str">
        <f t="shared" ref="I476:M485" si="335">IF($D476=I$5,"TRUE","")</f>
        <v/>
      </c>
      <c r="J476" s="197" t="str">
        <f t="shared" si="335"/>
        <v/>
      </c>
      <c r="K476" s="197" t="str">
        <f t="shared" si="335"/>
        <v/>
      </c>
      <c r="L476" s="197" t="str">
        <f t="shared" si="335"/>
        <v/>
      </c>
      <c r="M476" s="198" t="str">
        <f t="shared" si="335"/>
        <v/>
      </c>
      <c r="N476" s="199" t="str">
        <f t="shared" si="298"/>
        <v/>
      </c>
      <c r="O476" s="199" t="str">
        <f>IF(N476="","",SUM(N$6:N476))</f>
        <v/>
      </c>
      <c r="P476" s="200" t="str">
        <f t="shared" si="299"/>
        <v/>
      </c>
      <c r="Q476" s="200" t="str">
        <f t="shared" si="300"/>
        <v/>
      </c>
      <c r="R476" s="201" t="str">
        <f t="shared" si="301"/>
        <v/>
      </c>
      <c r="S476" s="200" t="str">
        <f t="shared" si="302"/>
        <v/>
      </c>
      <c r="T476" s="200" t="str">
        <f t="shared" si="303"/>
        <v/>
      </c>
      <c r="U476" s="202" t="str">
        <f t="shared" si="304"/>
        <v/>
      </c>
      <c r="V476" s="203" t="str">
        <f t="shared" si="305"/>
        <v/>
      </c>
      <c r="W476" s="203" t="str">
        <f>IF(V476="","",SUM(V$6:V476))</f>
        <v/>
      </c>
      <c r="X476" s="204" t="str">
        <f t="shared" si="306"/>
        <v/>
      </c>
      <c r="Y476" s="204" t="str">
        <f t="shared" si="307"/>
        <v/>
      </c>
      <c r="Z476" s="204" t="str">
        <f t="shared" si="308"/>
        <v/>
      </c>
      <c r="AA476" s="204" t="str">
        <f t="shared" si="309"/>
        <v/>
      </c>
      <c r="AB476" s="204" t="str">
        <f t="shared" si="310"/>
        <v/>
      </c>
      <c r="AC476" s="205" t="str">
        <f t="shared" si="311"/>
        <v/>
      </c>
      <c r="AD476" s="206" t="str">
        <f t="shared" si="312"/>
        <v/>
      </c>
      <c r="AE476" s="206" t="str">
        <f>IF(AD476="","",SUM(AD$6:AD476))</f>
        <v/>
      </c>
      <c r="AF476" s="207" t="str">
        <f t="shared" si="313"/>
        <v/>
      </c>
      <c r="AG476" s="207" t="str">
        <f t="shared" si="314"/>
        <v/>
      </c>
      <c r="AH476" s="208" t="str">
        <f t="shared" si="315"/>
        <v/>
      </c>
      <c r="AI476" s="207" t="str">
        <f t="shared" si="316"/>
        <v/>
      </c>
      <c r="AJ476" s="207" t="str">
        <f t="shared" si="317"/>
        <v/>
      </c>
      <c r="AK476" s="209" t="str">
        <f t="shared" si="318"/>
        <v/>
      </c>
      <c r="AL476" s="210" t="str">
        <f t="shared" si="319"/>
        <v/>
      </c>
      <c r="AM476" s="210" t="str">
        <f>IF(AL476="","",SUM(AL$6:AL476))</f>
        <v/>
      </c>
      <c r="AN476" s="211" t="str">
        <f t="shared" si="320"/>
        <v/>
      </c>
      <c r="AO476" s="211" t="str">
        <f t="shared" si="321"/>
        <v/>
      </c>
      <c r="AP476" s="212" t="str">
        <f t="shared" si="322"/>
        <v/>
      </c>
      <c r="AQ476" s="211" t="str">
        <f t="shared" si="323"/>
        <v/>
      </c>
      <c r="AR476" s="211" t="str">
        <f t="shared" si="324"/>
        <v/>
      </c>
      <c r="AS476" s="213" t="str">
        <f t="shared" si="325"/>
        <v/>
      </c>
      <c r="AT476" s="214" t="str">
        <f t="shared" si="326"/>
        <v/>
      </c>
      <c r="AU476" s="214" t="str">
        <f>IF(AT476="","",SUM(AT$6:AT476))</f>
        <v/>
      </c>
      <c r="AV476" s="215" t="str">
        <f t="shared" si="327"/>
        <v/>
      </c>
      <c r="AW476" s="215" t="str">
        <f t="shared" si="328"/>
        <v/>
      </c>
      <c r="AX476" s="216" t="str">
        <f t="shared" si="329"/>
        <v/>
      </c>
      <c r="AY476" s="215" t="str">
        <f t="shared" si="330"/>
        <v/>
      </c>
      <c r="AZ476" s="215" t="str">
        <f t="shared" si="331"/>
        <v/>
      </c>
      <c r="BA476" s="217" t="str">
        <f t="shared" si="332"/>
        <v/>
      </c>
    </row>
    <row r="477" spans="1:54" ht="19.95" customHeight="1" x14ac:dyDescent="0.3">
      <c r="A477" s="98" t="str">
        <f>IF(B477="","",SUM(B$6:B477))</f>
        <v/>
      </c>
      <c r="B477" s="95" t="str">
        <f t="shared" si="297"/>
        <v/>
      </c>
      <c r="C477" s="16"/>
      <c r="D477" s="16"/>
      <c r="E477" s="15"/>
      <c r="F477" s="15"/>
      <c r="G477" s="15"/>
      <c r="H477" s="170"/>
      <c r="I477" s="197" t="str">
        <f t="shared" si="335"/>
        <v/>
      </c>
      <c r="J477" s="197" t="str">
        <f t="shared" si="335"/>
        <v/>
      </c>
      <c r="K477" s="197" t="str">
        <f t="shared" si="335"/>
        <v/>
      </c>
      <c r="L477" s="197" t="str">
        <f t="shared" si="335"/>
        <v/>
      </c>
      <c r="M477" s="198" t="str">
        <f t="shared" si="335"/>
        <v/>
      </c>
      <c r="N477" s="199" t="str">
        <f t="shared" si="298"/>
        <v/>
      </c>
      <c r="O477" s="199" t="str">
        <f>IF(N477="","",SUM(N$6:N477))</f>
        <v/>
      </c>
      <c r="P477" s="200" t="str">
        <f t="shared" si="299"/>
        <v/>
      </c>
      <c r="Q477" s="200" t="str">
        <f t="shared" si="300"/>
        <v/>
      </c>
      <c r="R477" s="201" t="str">
        <f t="shared" si="301"/>
        <v/>
      </c>
      <c r="S477" s="200" t="str">
        <f t="shared" si="302"/>
        <v/>
      </c>
      <c r="T477" s="200" t="str">
        <f t="shared" si="303"/>
        <v/>
      </c>
      <c r="U477" s="202" t="str">
        <f t="shared" si="304"/>
        <v/>
      </c>
      <c r="V477" s="203" t="str">
        <f t="shared" si="305"/>
        <v/>
      </c>
      <c r="W477" s="203" t="str">
        <f>IF(V477="","",SUM(V$6:V477))</f>
        <v/>
      </c>
      <c r="X477" s="204" t="str">
        <f t="shared" si="306"/>
        <v/>
      </c>
      <c r="Y477" s="204" t="str">
        <f t="shared" si="307"/>
        <v/>
      </c>
      <c r="Z477" s="204" t="str">
        <f t="shared" si="308"/>
        <v/>
      </c>
      <c r="AA477" s="204" t="str">
        <f t="shared" si="309"/>
        <v/>
      </c>
      <c r="AB477" s="204" t="str">
        <f t="shared" si="310"/>
        <v/>
      </c>
      <c r="AC477" s="205" t="str">
        <f t="shared" si="311"/>
        <v/>
      </c>
      <c r="AD477" s="206" t="str">
        <f t="shared" si="312"/>
        <v/>
      </c>
      <c r="AE477" s="206" t="str">
        <f>IF(AD477="","",SUM(AD$6:AD477))</f>
        <v/>
      </c>
      <c r="AF477" s="207" t="str">
        <f t="shared" si="313"/>
        <v/>
      </c>
      <c r="AG477" s="207" t="str">
        <f t="shared" si="314"/>
        <v/>
      </c>
      <c r="AH477" s="208" t="str">
        <f t="shared" si="315"/>
        <v/>
      </c>
      <c r="AI477" s="207" t="str">
        <f t="shared" si="316"/>
        <v/>
      </c>
      <c r="AJ477" s="207" t="str">
        <f t="shared" si="317"/>
        <v/>
      </c>
      <c r="AK477" s="209" t="str">
        <f t="shared" si="318"/>
        <v/>
      </c>
      <c r="AL477" s="210" t="str">
        <f t="shared" si="319"/>
        <v/>
      </c>
      <c r="AM477" s="210" t="str">
        <f>IF(AL477="","",SUM(AL$6:AL477))</f>
        <v/>
      </c>
      <c r="AN477" s="211" t="str">
        <f t="shared" si="320"/>
        <v/>
      </c>
      <c r="AO477" s="211" t="str">
        <f t="shared" si="321"/>
        <v/>
      </c>
      <c r="AP477" s="212" t="str">
        <f t="shared" si="322"/>
        <v/>
      </c>
      <c r="AQ477" s="211" t="str">
        <f t="shared" si="323"/>
        <v/>
      </c>
      <c r="AR477" s="211" t="str">
        <f t="shared" si="324"/>
        <v/>
      </c>
      <c r="AS477" s="213" t="str">
        <f t="shared" si="325"/>
        <v/>
      </c>
      <c r="AT477" s="214" t="str">
        <f t="shared" si="326"/>
        <v/>
      </c>
      <c r="AU477" s="214" t="str">
        <f>IF(AT477="","",SUM(AT$6:AT477))</f>
        <v/>
      </c>
      <c r="AV477" s="215" t="str">
        <f t="shared" si="327"/>
        <v/>
      </c>
      <c r="AW477" s="215" t="str">
        <f t="shared" si="328"/>
        <v/>
      </c>
      <c r="AX477" s="216" t="str">
        <f t="shared" si="329"/>
        <v/>
      </c>
      <c r="AY477" s="215" t="str">
        <f t="shared" si="330"/>
        <v/>
      </c>
      <c r="AZ477" s="215" t="str">
        <f t="shared" si="331"/>
        <v/>
      </c>
      <c r="BA477" s="217" t="str">
        <f t="shared" si="332"/>
        <v/>
      </c>
    </row>
    <row r="478" spans="1:54" ht="19.95" customHeight="1" x14ac:dyDescent="0.3">
      <c r="A478" s="98" t="str">
        <f>IF(B478="","",SUM(B$6:B478))</f>
        <v/>
      </c>
      <c r="B478" s="95" t="str">
        <f t="shared" si="297"/>
        <v/>
      </c>
      <c r="C478" s="16"/>
      <c r="D478" s="16"/>
      <c r="E478" s="15"/>
      <c r="F478" s="15"/>
      <c r="G478" s="15"/>
      <c r="H478" s="170"/>
      <c r="I478" s="197" t="str">
        <f t="shared" si="335"/>
        <v/>
      </c>
      <c r="J478" s="197" t="str">
        <f t="shared" si="335"/>
        <v/>
      </c>
      <c r="K478" s="197" t="str">
        <f t="shared" si="335"/>
        <v/>
      </c>
      <c r="L478" s="197" t="str">
        <f t="shared" si="335"/>
        <v/>
      </c>
      <c r="M478" s="198" t="str">
        <f t="shared" si="335"/>
        <v/>
      </c>
      <c r="N478" s="199" t="str">
        <f t="shared" si="298"/>
        <v/>
      </c>
      <c r="O478" s="199" t="str">
        <f>IF(N478="","",SUM(N$6:N478))</f>
        <v/>
      </c>
      <c r="P478" s="200" t="str">
        <f t="shared" si="299"/>
        <v/>
      </c>
      <c r="Q478" s="200" t="str">
        <f t="shared" si="300"/>
        <v/>
      </c>
      <c r="R478" s="201" t="str">
        <f t="shared" si="301"/>
        <v/>
      </c>
      <c r="S478" s="200" t="str">
        <f t="shared" si="302"/>
        <v/>
      </c>
      <c r="T478" s="200" t="str">
        <f t="shared" si="303"/>
        <v/>
      </c>
      <c r="U478" s="202" t="str">
        <f t="shared" si="304"/>
        <v/>
      </c>
      <c r="V478" s="203" t="str">
        <f t="shared" si="305"/>
        <v/>
      </c>
      <c r="W478" s="203" t="str">
        <f>IF(V478="","",SUM(V$6:V478))</f>
        <v/>
      </c>
      <c r="X478" s="204" t="str">
        <f t="shared" si="306"/>
        <v/>
      </c>
      <c r="Y478" s="204" t="str">
        <f t="shared" si="307"/>
        <v/>
      </c>
      <c r="Z478" s="204" t="str">
        <f t="shared" si="308"/>
        <v/>
      </c>
      <c r="AA478" s="204" t="str">
        <f t="shared" si="309"/>
        <v/>
      </c>
      <c r="AB478" s="204" t="str">
        <f t="shared" si="310"/>
        <v/>
      </c>
      <c r="AC478" s="205" t="str">
        <f t="shared" si="311"/>
        <v/>
      </c>
      <c r="AD478" s="206" t="str">
        <f t="shared" si="312"/>
        <v/>
      </c>
      <c r="AE478" s="206" t="str">
        <f>IF(AD478="","",SUM(AD$6:AD478))</f>
        <v/>
      </c>
      <c r="AF478" s="207" t="str">
        <f t="shared" si="313"/>
        <v/>
      </c>
      <c r="AG478" s="207" t="str">
        <f t="shared" si="314"/>
        <v/>
      </c>
      <c r="AH478" s="208" t="str">
        <f t="shared" si="315"/>
        <v/>
      </c>
      <c r="AI478" s="207" t="str">
        <f t="shared" si="316"/>
        <v/>
      </c>
      <c r="AJ478" s="207" t="str">
        <f t="shared" si="317"/>
        <v/>
      </c>
      <c r="AK478" s="209" t="str">
        <f t="shared" si="318"/>
        <v/>
      </c>
      <c r="AL478" s="210" t="str">
        <f t="shared" si="319"/>
        <v/>
      </c>
      <c r="AM478" s="210" t="str">
        <f>IF(AL478="","",SUM(AL$6:AL478))</f>
        <v/>
      </c>
      <c r="AN478" s="211" t="str">
        <f t="shared" si="320"/>
        <v/>
      </c>
      <c r="AO478" s="211" t="str">
        <f t="shared" si="321"/>
        <v/>
      </c>
      <c r="AP478" s="212" t="str">
        <f t="shared" si="322"/>
        <v/>
      </c>
      <c r="AQ478" s="211" t="str">
        <f t="shared" si="323"/>
        <v/>
      </c>
      <c r="AR478" s="211" t="str">
        <f t="shared" si="324"/>
        <v/>
      </c>
      <c r="AS478" s="213" t="str">
        <f t="shared" si="325"/>
        <v/>
      </c>
      <c r="AT478" s="214" t="str">
        <f t="shared" si="326"/>
        <v/>
      </c>
      <c r="AU478" s="214" t="str">
        <f>IF(AT478="","",SUM(AT$6:AT478))</f>
        <v/>
      </c>
      <c r="AV478" s="215" t="str">
        <f t="shared" si="327"/>
        <v/>
      </c>
      <c r="AW478" s="215" t="str">
        <f t="shared" si="328"/>
        <v/>
      </c>
      <c r="AX478" s="216" t="str">
        <f t="shared" si="329"/>
        <v/>
      </c>
      <c r="AY478" s="215" t="str">
        <f t="shared" si="330"/>
        <v/>
      </c>
      <c r="AZ478" s="215" t="str">
        <f t="shared" si="331"/>
        <v/>
      </c>
      <c r="BA478" s="217" t="str">
        <f t="shared" si="332"/>
        <v/>
      </c>
    </row>
    <row r="479" spans="1:54" ht="19.95" customHeight="1" x14ac:dyDescent="0.3">
      <c r="A479" s="98" t="str">
        <f>IF(B479="","",SUM(B$6:B479))</f>
        <v/>
      </c>
      <c r="B479" s="95" t="str">
        <f t="shared" si="297"/>
        <v/>
      </c>
      <c r="C479" s="16"/>
      <c r="D479" s="16"/>
      <c r="E479" s="15"/>
      <c r="F479" s="15"/>
      <c r="G479" s="15"/>
      <c r="H479" s="170"/>
      <c r="I479" s="197" t="str">
        <f t="shared" si="335"/>
        <v/>
      </c>
      <c r="J479" s="197" t="str">
        <f t="shared" si="335"/>
        <v/>
      </c>
      <c r="K479" s="197" t="str">
        <f t="shared" si="335"/>
        <v/>
      </c>
      <c r="L479" s="197" t="str">
        <f t="shared" si="335"/>
        <v/>
      </c>
      <c r="M479" s="198" t="str">
        <f t="shared" si="335"/>
        <v/>
      </c>
      <c r="N479" s="199" t="str">
        <f t="shared" si="298"/>
        <v/>
      </c>
      <c r="O479" s="199" t="str">
        <f>IF(N479="","",SUM(N$6:N479))</f>
        <v/>
      </c>
      <c r="P479" s="200" t="str">
        <f t="shared" si="299"/>
        <v/>
      </c>
      <c r="Q479" s="200" t="str">
        <f t="shared" si="300"/>
        <v/>
      </c>
      <c r="R479" s="201" t="str">
        <f t="shared" si="301"/>
        <v/>
      </c>
      <c r="S479" s="200" t="str">
        <f t="shared" si="302"/>
        <v/>
      </c>
      <c r="T479" s="200" t="str">
        <f t="shared" si="303"/>
        <v/>
      </c>
      <c r="U479" s="202" t="str">
        <f t="shared" si="304"/>
        <v/>
      </c>
      <c r="V479" s="203" t="str">
        <f t="shared" si="305"/>
        <v/>
      </c>
      <c r="W479" s="203" t="str">
        <f>IF(V479="","",SUM(V$6:V479))</f>
        <v/>
      </c>
      <c r="X479" s="204" t="str">
        <f t="shared" si="306"/>
        <v/>
      </c>
      <c r="Y479" s="204" t="str">
        <f t="shared" si="307"/>
        <v/>
      </c>
      <c r="Z479" s="204" t="str">
        <f t="shared" si="308"/>
        <v/>
      </c>
      <c r="AA479" s="204" t="str">
        <f t="shared" si="309"/>
        <v/>
      </c>
      <c r="AB479" s="204" t="str">
        <f t="shared" si="310"/>
        <v/>
      </c>
      <c r="AC479" s="205" t="str">
        <f t="shared" si="311"/>
        <v/>
      </c>
      <c r="AD479" s="206" t="str">
        <f t="shared" si="312"/>
        <v/>
      </c>
      <c r="AE479" s="206" t="str">
        <f>IF(AD479="","",SUM(AD$6:AD479))</f>
        <v/>
      </c>
      <c r="AF479" s="207" t="str">
        <f t="shared" si="313"/>
        <v/>
      </c>
      <c r="AG479" s="207" t="str">
        <f t="shared" si="314"/>
        <v/>
      </c>
      <c r="AH479" s="208" t="str">
        <f t="shared" si="315"/>
        <v/>
      </c>
      <c r="AI479" s="207" t="str">
        <f t="shared" si="316"/>
        <v/>
      </c>
      <c r="AJ479" s="207" t="str">
        <f t="shared" si="317"/>
        <v/>
      </c>
      <c r="AK479" s="209" t="str">
        <f t="shared" si="318"/>
        <v/>
      </c>
      <c r="AL479" s="210" t="str">
        <f t="shared" si="319"/>
        <v/>
      </c>
      <c r="AM479" s="210" t="str">
        <f>IF(AL479="","",SUM(AL$6:AL479))</f>
        <v/>
      </c>
      <c r="AN479" s="211" t="str">
        <f t="shared" si="320"/>
        <v/>
      </c>
      <c r="AO479" s="211" t="str">
        <f t="shared" si="321"/>
        <v/>
      </c>
      <c r="AP479" s="212" t="str">
        <f t="shared" si="322"/>
        <v/>
      </c>
      <c r="AQ479" s="211" t="str">
        <f t="shared" si="323"/>
        <v/>
      </c>
      <c r="AR479" s="211" t="str">
        <f t="shared" si="324"/>
        <v/>
      </c>
      <c r="AS479" s="213" t="str">
        <f t="shared" si="325"/>
        <v/>
      </c>
      <c r="AT479" s="214" t="str">
        <f t="shared" si="326"/>
        <v/>
      </c>
      <c r="AU479" s="214" t="str">
        <f>IF(AT479="","",SUM(AT$6:AT479))</f>
        <v/>
      </c>
      <c r="AV479" s="215" t="str">
        <f t="shared" si="327"/>
        <v/>
      </c>
      <c r="AW479" s="215" t="str">
        <f t="shared" si="328"/>
        <v/>
      </c>
      <c r="AX479" s="216" t="str">
        <f t="shared" si="329"/>
        <v/>
      </c>
      <c r="AY479" s="215" t="str">
        <f t="shared" si="330"/>
        <v/>
      </c>
      <c r="AZ479" s="215" t="str">
        <f t="shared" si="331"/>
        <v/>
      </c>
      <c r="BA479" s="217" t="str">
        <f t="shared" si="332"/>
        <v/>
      </c>
    </row>
    <row r="480" spans="1:54" ht="19.95" customHeight="1" x14ac:dyDescent="0.3">
      <c r="A480" s="98" t="str">
        <f>IF(B480="","",SUM(B$6:B480))</f>
        <v/>
      </c>
      <c r="B480" s="95" t="str">
        <f t="shared" si="297"/>
        <v/>
      </c>
      <c r="C480" s="16"/>
      <c r="D480" s="16"/>
      <c r="E480" s="15"/>
      <c r="F480" s="15"/>
      <c r="G480" s="15"/>
      <c r="H480" s="170"/>
      <c r="I480" s="197" t="str">
        <f t="shared" si="335"/>
        <v/>
      </c>
      <c r="J480" s="197" t="str">
        <f t="shared" si="335"/>
        <v/>
      </c>
      <c r="K480" s="197" t="str">
        <f t="shared" si="335"/>
        <v/>
      </c>
      <c r="L480" s="197" t="str">
        <f t="shared" si="335"/>
        <v/>
      </c>
      <c r="M480" s="198" t="str">
        <f t="shared" si="335"/>
        <v/>
      </c>
      <c r="N480" s="199" t="str">
        <f t="shared" si="298"/>
        <v/>
      </c>
      <c r="O480" s="199" t="str">
        <f>IF(N480="","",SUM(N$6:N480))</f>
        <v/>
      </c>
      <c r="P480" s="200" t="str">
        <f t="shared" si="299"/>
        <v/>
      </c>
      <c r="Q480" s="200" t="str">
        <f t="shared" si="300"/>
        <v/>
      </c>
      <c r="R480" s="201" t="str">
        <f t="shared" si="301"/>
        <v/>
      </c>
      <c r="S480" s="200" t="str">
        <f t="shared" si="302"/>
        <v/>
      </c>
      <c r="T480" s="200" t="str">
        <f t="shared" si="303"/>
        <v/>
      </c>
      <c r="U480" s="202" t="str">
        <f t="shared" si="304"/>
        <v/>
      </c>
      <c r="V480" s="203" t="str">
        <f t="shared" si="305"/>
        <v/>
      </c>
      <c r="W480" s="203" t="str">
        <f>IF(V480="","",SUM(V$6:V480))</f>
        <v/>
      </c>
      <c r="X480" s="204" t="str">
        <f t="shared" si="306"/>
        <v/>
      </c>
      <c r="Y480" s="204" t="str">
        <f t="shared" si="307"/>
        <v/>
      </c>
      <c r="Z480" s="204" t="str">
        <f t="shared" si="308"/>
        <v/>
      </c>
      <c r="AA480" s="204" t="str">
        <f t="shared" si="309"/>
        <v/>
      </c>
      <c r="AB480" s="204" t="str">
        <f t="shared" si="310"/>
        <v/>
      </c>
      <c r="AC480" s="205" t="str">
        <f t="shared" si="311"/>
        <v/>
      </c>
      <c r="AD480" s="206" t="str">
        <f t="shared" si="312"/>
        <v/>
      </c>
      <c r="AE480" s="206" t="str">
        <f>IF(AD480="","",SUM(AD$6:AD480))</f>
        <v/>
      </c>
      <c r="AF480" s="207" t="str">
        <f t="shared" si="313"/>
        <v/>
      </c>
      <c r="AG480" s="207" t="str">
        <f t="shared" si="314"/>
        <v/>
      </c>
      <c r="AH480" s="208" t="str">
        <f t="shared" si="315"/>
        <v/>
      </c>
      <c r="AI480" s="207" t="str">
        <f t="shared" si="316"/>
        <v/>
      </c>
      <c r="AJ480" s="207" t="str">
        <f t="shared" si="317"/>
        <v/>
      </c>
      <c r="AK480" s="209" t="str">
        <f t="shared" si="318"/>
        <v/>
      </c>
      <c r="AL480" s="210" t="str">
        <f t="shared" si="319"/>
        <v/>
      </c>
      <c r="AM480" s="210" t="str">
        <f>IF(AL480="","",SUM(AL$6:AL480))</f>
        <v/>
      </c>
      <c r="AN480" s="211" t="str">
        <f t="shared" si="320"/>
        <v/>
      </c>
      <c r="AO480" s="211" t="str">
        <f t="shared" si="321"/>
        <v/>
      </c>
      <c r="AP480" s="212" t="str">
        <f t="shared" si="322"/>
        <v/>
      </c>
      <c r="AQ480" s="211" t="str">
        <f t="shared" si="323"/>
        <v/>
      </c>
      <c r="AR480" s="211" t="str">
        <f t="shared" si="324"/>
        <v/>
      </c>
      <c r="AS480" s="213" t="str">
        <f t="shared" si="325"/>
        <v/>
      </c>
      <c r="AT480" s="214" t="str">
        <f t="shared" si="326"/>
        <v/>
      </c>
      <c r="AU480" s="214" t="str">
        <f>IF(AT480="","",SUM(AT$6:AT480))</f>
        <v/>
      </c>
      <c r="AV480" s="215" t="str">
        <f t="shared" si="327"/>
        <v/>
      </c>
      <c r="AW480" s="215" t="str">
        <f t="shared" si="328"/>
        <v/>
      </c>
      <c r="AX480" s="216" t="str">
        <f t="shared" si="329"/>
        <v/>
      </c>
      <c r="AY480" s="215" t="str">
        <f t="shared" si="330"/>
        <v/>
      </c>
      <c r="AZ480" s="215" t="str">
        <f t="shared" si="331"/>
        <v/>
      </c>
      <c r="BA480" s="217" t="str">
        <f t="shared" si="332"/>
        <v/>
      </c>
    </row>
    <row r="481" spans="1:53" ht="19.95" customHeight="1" x14ac:dyDescent="0.3">
      <c r="A481" s="98" t="str">
        <f>IF(B481="","",SUM(B$6:B481))</f>
        <v/>
      </c>
      <c r="B481" s="95" t="str">
        <f t="shared" si="297"/>
        <v/>
      </c>
      <c r="C481" s="16"/>
      <c r="D481" s="16"/>
      <c r="E481" s="15"/>
      <c r="F481" s="15"/>
      <c r="G481" s="15"/>
      <c r="H481" s="170"/>
      <c r="I481" s="197" t="str">
        <f t="shared" si="335"/>
        <v/>
      </c>
      <c r="J481" s="197" t="str">
        <f t="shared" si="335"/>
        <v/>
      </c>
      <c r="K481" s="197" t="str">
        <f t="shared" si="335"/>
        <v/>
      </c>
      <c r="L481" s="197" t="str">
        <f t="shared" si="335"/>
        <v/>
      </c>
      <c r="M481" s="198" t="str">
        <f t="shared" si="335"/>
        <v/>
      </c>
      <c r="N481" s="199" t="str">
        <f t="shared" si="298"/>
        <v/>
      </c>
      <c r="O481" s="199" t="str">
        <f>IF(N481="","",SUM(N$6:N481))</f>
        <v/>
      </c>
      <c r="P481" s="200" t="str">
        <f t="shared" si="299"/>
        <v/>
      </c>
      <c r="Q481" s="200" t="str">
        <f t="shared" si="300"/>
        <v/>
      </c>
      <c r="R481" s="201" t="str">
        <f t="shared" si="301"/>
        <v/>
      </c>
      <c r="S481" s="200" t="str">
        <f t="shared" si="302"/>
        <v/>
      </c>
      <c r="T481" s="200" t="str">
        <f t="shared" si="303"/>
        <v/>
      </c>
      <c r="U481" s="202" t="str">
        <f t="shared" si="304"/>
        <v/>
      </c>
      <c r="V481" s="203" t="str">
        <f t="shared" si="305"/>
        <v/>
      </c>
      <c r="W481" s="203" t="str">
        <f>IF(V481="","",SUM(V$6:V481))</f>
        <v/>
      </c>
      <c r="X481" s="204" t="str">
        <f t="shared" si="306"/>
        <v/>
      </c>
      <c r="Y481" s="204" t="str">
        <f t="shared" si="307"/>
        <v/>
      </c>
      <c r="Z481" s="204" t="str">
        <f t="shared" si="308"/>
        <v/>
      </c>
      <c r="AA481" s="204" t="str">
        <f t="shared" si="309"/>
        <v/>
      </c>
      <c r="AB481" s="204" t="str">
        <f t="shared" si="310"/>
        <v/>
      </c>
      <c r="AC481" s="205" t="str">
        <f t="shared" si="311"/>
        <v/>
      </c>
      <c r="AD481" s="206" t="str">
        <f t="shared" si="312"/>
        <v/>
      </c>
      <c r="AE481" s="206" t="str">
        <f>IF(AD481="","",SUM(AD$6:AD481))</f>
        <v/>
      </c>
      <c r="AF481" s="207" t="str">
        <f t="shared" si="313"/>
        <v/>
      </c>
      <c r="AG481" s="207" t="str">
        <f t="shared" si="314"/>
        <v/>
      </c>
      <c r="AH481" s="208" t="str">
        <f t="shared" si="315"/>
        <v/>
      </c>
      <c r="AI481" s="207" t="str">
        <f t="shared" si="316"/>
        <v/>
      </c>
      <c r="AJ481" s="207" t="str">
        <f t="shared" si="317"/>
        <v/>
      </c>
      <c r="AK481" s="209" t="str">
        <f t="shared" si="318"/>
        <v/>
      </c>
      <c r="AL481" s="210" t="str">
        <f t="shared" si="319"/>
        <v/>
      </c>
      <c r="AM481" s="210" t="str">
        <f>IF(AL481="","",SUM(AL$6:AL481))</f>
        <v/>
      </c>
      <c r="AN481" s="211" t="str">
        <f t="shared" si="320"/>
        <v/>
      </c>
      <c r="AO481" s="211" t="str">
        <f t="shared" si="321"/>
        <v/>
      </c>
      <c r="AP481" s="212" t="str">
        <f t="shared" si="322"/>
        <v/>
      </c>
      <c r="AQ481" s="211" t="str">
        <f t="shared" si="323"/>
        <v/>
      </c>
      <c r="AR481" s="211" t="str">
        <f t="shared" si="324"/>
        <v/>
      </c>
      <c r="AS481" s="213" t="str">
        <f t="shared" si="325"/>
        <v/>
      </c>
      <c r="AT481" s="214" t="str">
        <f t="shared" si="326"/>
        <v/>
      </c>
      <c r="AU481" s="214" t="str">
        <f>IF(AT481="","",SUM(AT$6:AT481))</f>
        <v/>
      </c>
      <c r="AV481" s="215" t="str">
        <f t="shared" si="327"/>
        <v/>
      </c>
      <c r="AW481" s="215" t="str">
        <f t="shared" si="328"/>
        <v/>
      </c>
      <c r="AX481" s="216" t="str">
        <f t="shared" si="329"/>
        <v/>
      </c>
      <c r="AY481" s="215" t="str">
        <f t="shared" si="330"/>
        <v/>
      </c>
      <c r="AZ481" s="215" t="str">
        <f t="shared" si="331"/>
        <v/>
      </c>
      <c r="BA481" s="217" t="str">
        <f t="shared" si="332"/>
        <v/>
      </c>
    </row>
    <row r="482" spans="1:53" ht="19.95" customHeight="1" x14ac:dyDescent="0.3">
      <c r="A482" s="98" t="str">
        <f>IF(B482="","",SUM(B$6:B482))</f>
        <v/>
      </c>
      <c r="B482" s="95" t="str">
        <f t="shared" si="297"/>
        <v/>
      </c>
      <c r="C482" s="16"/>
      <c r="D482" s="16"/>
      <c r="E482" s="15"/>
      <c r="F482" s="15"/>
      <c r="G482" s="15"/>
      <c r="H482" s="170"/>
      <c r="I482" s="197" t="str">
        <f t="shared" si="335"/>
        <v/>
      </c>
      <c r="J482" s="197" t="str">
        <f t="shared" si="335"/>
        <v/>
      </c>
      <c r="K482" s="197" t="str">
        <f t="shared" si="335"/>
        <v/>
      </c>
      <c r="L482" s="197" t="str">
        <f t="shared" si="335"/>
        <v/>
      </c>
      <c r="M482" s="198" t="str">
        <f t="shared" si="335"/>
        <v/>
      </c>
      <c r="N482" s="199" t="str">
        <f t="shared" si="298"/>
        <v/>
      </c>
      <c r="O482" s="199" t="str">
        <f>IF(N482="","",SUM(N$6:N482))</f>
        <v/>
      </c>
      <c r="P482" s="200" t="str">
        <f t="shared" si="299"/>
        <v/>
      </c>
      <c r="Q482" s="200" t="str">
        <f t="shared" si="300"/>
        <v/>
      </c>
      <c r="R482" s="201" t="str">
        <f t="shared" si="301"/>
        <v/>
      </c>
      <c r="S482" s="200" t="str">
        <f t="shared" si="302"/>
        <v/>
      </c>
      <c r="T482" s="200" t="str">
        <f t="shared" si="303"/>
        <v/>
      </c>
      <c r="U482" s="202" t="str">
        <f t="shared" si="304"/>
        <v/>
      </c>
      <c r="V482" s="203" t="str">
        <f t="shared" si="305"/>
        <v/>
      </c>
      <c r="W482" s="203" t="str">
        <f>IF(V482="","",SUM(V$6:V482))</f>
        <v/>
      </c>
      <c r="X482" s="204" t="str">
        <f t="shared" si="306"/>
        <v/>
      </c>
      <c r="Y482" s="204" t="str">
        <f t="shared" si="307"/>
        <v/>
      </c>
      <c r="Z482" s="204" t="str">
        <f t="shared" si="308"/>
        <v/>
      </c>
      <c r="AA482" s="204" t="str">
        <f t="shared" si="309"/>
        <v/>
      </c>
      <c r="AB482" s="204" t="str">
        <f t="shared" si="310"/>
        <v/>
      </c>
      <c r="AC482" s="205" t="str">
        <f t="shared" si="311"/>
        <v/>
      </c>
      <c r="AD482" s="206" t="str">
        <f t="shared" si="312"/>
        <v/>
      </c>
      <c r="AE482" s="206" t="str">
        <f>IF(AD482="","",SUM(AD$6:AD482))</f>
        <v/>
      </c>
      <c r="AF482" s="207" t="str">
        <f t="shared" si="313"/>
        <v/>
      </c>
      <c r="AG482" s="207" t="str">
        <f t="shared" si="314"/>
        <v/>
      </c>
      <c r="AH482" s="208" t="str">
        <f t="shared" si="315"/>
        <v/>
      </c>
      <c r="AI482" s="207" t="str">
        <f t="shared" si="316"/>
        <v/>
      </c>
      <c r="AJ482" s="207" t="str">
        <f t="shared" si="317"/>
        <v/>
      </c>
      <c r="AK482" s="209" t="str">
        <f t="shared" si="318"/>
        <v/>
      </c>
      <c r="AL482" s="210" t="str">
        <f t="shared" si="319"/>
        <v/>
      </c>
      <c r="AM482" s="210" t="str">
        <f>IF(AL482="","",SUM(AL$6:AL482))</f>
        <v/>
      </c>
      <c r="AN482" s="211" t="str">
        <f t="shared" si="320"/>
        <v/>
      </c>
      <c r="AO482" s="211" t="str">
        <f t="shared" si="321"/>
        <v/>
      </c>
      <c r="AP482" s="212" t="str">
        <f t="shared" si="322"/>
        <v/>
      </c>
      <c r="AQ482" s="211" t="str">
        <f t="shared" si="323"/>
        <v/>
      </c>
      <c r="AR482" s="211" t="str">
        <f t="shared" si="324"/>
        <v/>
      </c>
      <c r="AS482" s="213" t="str">
        <f t="shared" si="325"/>
        <v/>
      </c>
      <c r="AT482" s="214" t="str">
        <f t="shared" si="326"/>
        <v/>
      </c>
      <c r="AU482" s="214" t="str">
        <f>IF(AT482="","",SUM(AT$6:AT482))</f>
        <v/>
      </c>
      <c r="AV482" s="215" t="str">
        <f t="shared" si="327"/>
        <v/>
      </c>
      <c r="AW482" s="215" t="str">
        <f t="shared" si="328"/>
        <v/>
      </c>
      <c r="AX482" s="216" t="str">
        <f t="shared" si="329"/>
        <v/>
      </c>
      <c r="AY482" s="215" t="str">
        <f t="shared" si="330"/>
        <v/>
      </c>
      <c r="AZ482" s="215" t="str">
        <f t="shared" si="331"/>
        <v/>
      </c>
      <c r="BA482" s="217" t="str">
        <f t="shared" si="332"/>
        <v/>
      </c>
    </row>
    <row r="483" spans="1:53" ht="19.95" customHeight="1" x14ac:dyDescent="0.3">
      <c r="A483" s="98" t="str">
        <f>IF(B483="","",SUM(B$6:B483))</f>
        <v/>
      </c>
      <c r="B483" s="95" t="str">
        <f t="shared" si="297"/>
        <v/>
      </c>
      <c r="C483" s="16"/>
      <c r="D483" s="16"/>
      <c r="E483" s="15"/>
      <c r="F483" s="15"/>
      <c r="G483" s="15"/>
      <c r="H483" s="170"/>
      <c r="I483" s="197" t="str">
        <f t="shared" si="335"/>
        <v/>
      </c>
      <c r="J483" s="197" t="str">
        <f t="shared" si="335"/>
        <v/>
      </c>
      <c r="K483" s="197" t="str">
        <f t="shared" si="335"/>
        <v/>
      </c>
      <c r="L483" s="197" t="str">
        <f t="shared" si="335"/>
        <v/>
      </c>
      <c r="M483" s="198" t="str">
        <f t="shared" si="335"/>
        <v/>
      </c>
      <c r="N483" s="199" t="str">
        <f t="shared" si="298"/>
        <v/>
      </c>
      <c r="O483" s="199" t="str">
        <f>IF(N483="","",SUM(N$6:N483))</f>
        <v/>
      </c>
      <c r="P483" s="200" t="str">
        <f t="shared" si="299"/>
        <v/>
      </c>
      <c r="Q483" s="200" t="str">
        <f t="shared" si="300"/>
        <v/>
      </c>
      <c r="R483" s="201" t="str">
        <f t="shared" si="301"/>
        <v/>
      </c>
      <c r="S483" s="200" t="str">
        <f t="shared" si="302"/>
        <v/>
      </c>
      <c r="T483" s="200" t="str">
        <f t="shared" si="303"/>
        <v/>
      </c>
      <c r="U483" s="202" t="str">
        <f t="shared" si="304"/>
        <v/>
      </c>
      <c r="V483" s="203" t="str">
        <f t="shared" si="305"/>
        <v/>
      </c>
      <c r="W483" s="203" t="str">
        <f>IF(V483="","",SUM(V$6:V483))</f>
        <v/>
      </c>
      <c r="X483" s="204" t="str">
        <f t="shared" si="306"/>
        <v/>
      </c>
      <c r="Y483" s="204" t="str">
        <f t="shared" si="307"/>
        <v/>
      </c>
      <c r="Z483" s="204" t="str">
        <f t="shared" si="308"/>
        <v/>
      </c>
      <c r="AA483" s="204" t="str">
        <f t="shared" si="309"/>
        <v/>
      </c>
      <c r="AB483" s="204" t="str">
        <f t="shared" si="310"/>
        <v/>
      </c>
      <c r="AC483" s="205" t="str">
        <f t="shared" si="311"/>
        <v/>
      </c>
      <c r="AD483" s="206" t="str">
        <f t="shared" si="312"/>
        <v/>
      </c>
      <c r="AE483" s="206" t="str">
        <f>IF(AD483="","",SUM(AD$6:AD483))</f>
        <v/>
      </c>
      <c r="AF483" s="207" t="str">
        <f t="shared" si="313"/>
        <v/>
      </c>
      <c r="AG483" s="207" t="str">
        <f t="shared" si="314"/>
        <v/>
      </c>
      <c r="AH483" s="208" t="str">
        <f t="shared" si="315"/>
        <v/>
      </c>
      <c r="AI483" s="207" t="str">
        <f t="shared" si="316"/>
        <v/>
      </c>
      <c r="AJ483" s="207" t="str">
        <f t="shared" si="317"/>
        <v/>
      </c>
      <c r="AK483" s="209" t="str">
        <f t="shared" si="318"/>
        <v/>
      </c>
      <c r="AL483" s="210" t="str">
        <f t="shared" si="319"/>
        <v/>
      </c>
      <c r="AM483" s="210" t="str">
        <f>IF(AL483="","",SUM(AL$6:AL483))</f>
        <v/>
      </c>
      <c r="AN483" s="211" t="str">
        <f t="shared" si="320"/>
        <v/>
      </c>
      <c r="AO483" s="211" t="str">
        <f t="shared" si="321"/>
        <v/>
      </c>
      <c r="AP483" s="212" t="str">
        <f t="shared" si="322"/>
        <v/>
      </c>
      <c r="AQ483" s="211" t="str">
        <f t="shared" si="323"/>
        <v/>
      </c>
      <c r="AR483" s="211" t="str">
        <f t="shared" si="324"/>
        <v/>
      </c>
      <c r="AS483" s="213" t="str">
        <f t="shared" si="325"/>
        <v/>
      </c>
      <c r="AT483" s="214" t="str">
        <f t="shared" si="326"/>
        <v/>
      </c>
      <c r="AU483" s="214" t="str">
        <f>IF(AT483="","",SUM(AT$6:AT483))</f>
        <v/>
      </c>
      <c r="AV483" s="215" t="str">
        <f t="shared" si="327"/>
        <v/>
      </c>
      <c r="AW483" s="215" t="str">
        <f t="shared" si="328"/>
        <v/>
      </c>
      <c r="AX483" s="216" t="str">
        <f t="shared" si="329"/>
        <v/>
      </c>
      <c r="AY483" s="215" t="str">
        <f t="shared" si="330"/>
        <v/>
      </c>
      <c r="AZ483" s="215" t="str">
        <f t="shared" si="331"/>
        <v/>
      </c>
      <c r="BA483" s="217" t="str">
        <f t="shared" si="332"/>
        <v/>
      </c>
    </row>
    <row r="484" spans="1:53" ht="19.95" customHeight="1" x14ac:dyDescent="0.3">
      <c r="A484" s="98" t="str">
        <f>IF(B484="","",SUM(B$6:B484))</f>
        <v/>
      </c>
      <c r="B484" s="95" t="str">
        <f t="shared" si="297"/>
        <v/>
      </c>
      <c r="C484" s="16"/>
      <c r="D484" s="16"/>
      <c r="E484" s="15"/>
      <c r="F484" s="15"/>
      <c r="G484" s="15"/>
      <c r="H484" s="170"/>
      <c r="I484" s="197" t="str">
        <f t="shared" si="335"/>
        <v/>
      </c>
      <c r="J484" s="197" t="str">
        <f t="shared" si="335"/>
        <v/>
      </c>
      <c r="K484" s="197" t="str">
        <f t="shared" si="335"/>
        <v/>
      </c>
      <c r="L484" s="197" t="str">
        <f t="shared" si="335"/>
        <v/>
      </c>
      <c r="M484" s="198" t="str">
        <f t="shared" si="335"/>
        <v/>
      </c>
      <c r="N484" s="199" t="str">
        <f t="shared" si="298"/>
        <v/>
      </c>
      <c r="O484" s="199" t="str">
        <f>IF(N484="","",SUM(N$6:N484))</f>
        <v/>
      </c>
      <c r="P484" s="200" t="str">
        <f t="shared" si="299"/>
        <v/>
      </c>
      <c r="Q484" s="200" t="str">
        <f t="shared" si="300"/>
        <v/>
      </c>
      <c r="R484" s="201" t="str">
        <f t="shared" si="301"/>
        <v/>
      </c>
      <c r="S484" s="200" t="str">
        <f t="shared" si="302"/>
        <v/>
      </c>
      <c r="T484" s="200" t="str">
        <f t="shared" si="303"/>
        <v/>
      </c>
      <c r="U484" s="202" t="str">
        <f t="shared" si="304"/>
        <v/>
      </c>
      <c r="V484" s="203" t="str">
        <f t="shared" si="305"/>
        <v/>
      </c>
      <c r="W484" s="203" t="str">
        <f>IF(V484="","",SUM(V$6:V484))</f>
        <v/>
      </c>
      <c r="X484" s="204" t="str">
        <f t="shared" si="306"/>
        <v/>
      </c>
      <c r="Y484" s="204" t="str">
        <f t="shared" si="307"/>
        <v/>
      </c>
      <c r="Z484" s="204" t="str">
        <f t="shared" si="308"/>
        <v/>
      </c>
      <c r="AA484" s="204" t="str">
        <f t="shared" si="309"/>
        <v/>
      </c>
      <c r="AB484" s="204" t="str">
        <f t="shared" si="310"/>
        <v/>
      </c>
      <c r="AC484" s="205" t="str">
        <f t="shared" si="311"/>
        <v/>
      </c>
      <c r="AD484" s="206" t="str">
        <f t="shared" si="312"/>
        <v/>
      </c>
      <c r="AE484" s="206" t="str">
        <f>IF(AD484="","",SUM(AD$6:AD484))</f>
        <v/>
      </c>
      <c r="AF484" s="207" t="str">
        <f t="shared" si="313"/>
        <v/>
      </c>
      <c r="AG484" s="207" t="str">
        <f t="shared" si="314"/>
        <v/>
      </c>
      <c r="AH484" s="208" t="str">
        <f t="shared" si="315"/>
        <v/>
      </c>
      <c r="AI484" s="207" t="str">
        <f t="shared" si="316"/>
        <v/>
      </c>
      <c r="AJ484" s="207" t="str">
        <f t="shared" si="317"/>
        <v/>
      </c>
      <c r="AK484" s="209" t="str">
        <f t="shared" si="318"/>
        <v/>
      </c>
      <c r="AL484" s="210" t="str">
        <f t="shared" si="319"/>
        <v/>
      </c>
      <c r="AM484" s="210" t="str">
        <f>IF(AL484="","",SUM(AL$6:AL484))</f>
        <v/>
      </c>
      <c r="AN484" s="211" t="str">
        <f t="shared" si="320"/>
        <v/>
      </c>
      <c r="AO484" s="211" t="str">
        <f t="shared" si="321"/>
        <v/>
      </c>
      <c r="AP484" s="212" t="str">
        <f t="shared" si="322"/>
        <v/>
      </c>
      <c r="AQ484" s="211" t="str">
        <f t="shared" si="323"/>
        <v/>
      </c>
      <c r="AR484" s="211" t="str">
        <f t="shared" si="324"/>
        <v/>
      </c>
      <c r="AS484" s="213" t="str">
        <f t="shared" si="325"/>
        <v/>
      </c>
      <c r="AT484" s="214" t="str">
        <f t="shared" si="326"/>
        <v/>
      </c>
      <c r="AU484" s="214" t="str">
        <f>IF(AT484="","",SUM(AT$6:AT484))</f>
        <v/>
      </c>
      <c r="AV484" s="215" t="str">
        <f t="shared" si="327"/>
        <v/>
      </c>
      <c r="AW484" s="215" t="str">
        <f t="shared" si="328"/>
        <v/>
      </c>
      <c r="AX484" s="216" t="str">
        <f t="shared" si="329"/>
        <v/>
      </c>
      <c r="AY484" s="215" t="str">
        <f t="shared" si="330"/>
        <v/>
      </c>
      <c r="AZ484" s="215" t="str">
        <f t="shared" si="331"/>
        <v/>
      </c>
      <c r="BA484" s="217" t="str">
        <f t="shared" si="332"/>
        <v/>
      </c>
    </row>
    <row r="485" spans="1:53" ht="19.95" customHeight="1" x14ac:dyDescent="0.3">
      <c r="A485" s="98" t="str">
        <f>IF(B485="","",SUM(B$6:B485))</f>
        <v/>
      </c>
      <c r="B485" s="95" t="str">
        <f t="shared" si="297"/>
        <v/>
      </c>
      <c r="C485" s="16"/>
      <c r="D485" s="16"/>
      <c r="E485" s="15"/>
      <c r="F485" s="15"/>
      <c r="G485" s="15"/>
      <c r="H485" s="170"/>
      <c r="I485" s="197" t="str">
        <f t="shared" si="335"/>
        <v/>
      </c>
      <c r="J485" s="197" t="str">
        <f t="shared" si="335"/>
        <v/>
      </c>
      <c r="K485" s="197" t="str">
        <f t="shared" si="335"/>
        <v/>
      </c>
      <c r="L485" s="197" t="str">
        <f t="shared" si="335"/>
        <v/>
      </c>
      <c r="M485" s="198" t="str">
        <f t="shared" si="335"/>
        <v/>
      </c>
      <c r="N485" s="199" t="str">
        <f t="shared" si="298"/>
        <v/>
      </c>
      <c r="O485" s="199" t="str">
        <f>IF(N485="","",SUM(N$6:N485))</f>
        <v/>
      </c>
      <c r="P485" s="200" t="str">
        <f t="shared" si="299"/>
        <v/>
      </c>
      <c r="Q485" s="200" t="str">
        <f t="shared" si="300"/>
        <v/>
      </c>
      <c r="R485" s="201" t="str">
        <f t="shared" si="301"/>
        <v/>
      </c>
      <c r="S485" s="200" t="str">
        <f t="shared" si="302"/>
        <v/>
      </c>
      <c r="T485" s="200" t="str">
        <f t="shared" si="303"/>
        <v/>
      </c>
      <c r="U485" s="202" t="str">
        <f t="shared" si="304"/>
        <v/>
      </c>
      <c r="V485" s="203" t="str">
        <f t="shared" si="305"/>
        <v/>
      </c>
      <c r="W485" s="203" t="str">
        <f>IF(V485="","",SUM(V$6:V485))</f>
        <v/>
      </c>
      <c r="X485" s="204" t="str">
        <f t="shared" si="306"/>
        <v/>
      </c>
      <c r="Y485" s="204" t="str">
        <f t="shared" si="307"/>
        <v/>
      </c>
      <c r="Z485" s="204" t="str">
        <f t="shared" si="308"/>
        <v/>
      </c>
      <c r="AA485" s="204" t="str">
        <f t="shared" si="309"/>
        <v/>
      </c>
      <c r="AB485" s="204" t="str">
        <f t="shared" si="310"/>
        <v/>
      </c>
      <c r="AC485" s="205" t="str">
        <f t="shared" si="311"/>
        <v/>
      </c>
      <c r="AD485" s="206" t="str">
        <f t="shared" si="312"/>
        <v/>
      </c>
      <c r="AE485" s="206" t="str">
        <f>IF(AD485="","",SUM(AD$6:AD485))</f>
        <v/>
      </c>
      <c r="AF485" s="207" t="str">
        <f t="shared" si="313"/>
        <v/>
      </c>
      <c r="AG485" s="207" t="str">
        <f t="shared" si="314"/>
        <v/>
      </c>
      <c r="AH485" s="208" t="str">
        <f t="shared" si="315"/>
        <v/>
      </c>
      <c r="AI485" s="207" t="str">
        <f t="shared" si="316"/>
        <v/>
      </c>
      <c r="AJ485" s="207" t="str">
        <f t="shared" si="317"/>
        <v/>
      </c>
      <c r="AK485" s="209" t="str">
        <f t="shared" si="318"/>
        <v/>
      </c>
      <c r="AL485" s="210" t="str">
        <f t="shared" si="319"/>
        <v/>
      </c>
      <c r="AM485" s="210" t="str">
        <f>IF(AL485="","",SUM(AL$6:AL485))</f>
        <v/>
      </c>
      <c r="AN485" s="211" t="str">
        <f t="shared" si="320"/>
        <v/>
      </c>
      <c r="AO485" s="211" t="str">
        <f t="shared" si="321"/>
        <v/>
      </c>
      <c r="AP485" s="212" t="str">
        <f t="shared" si="322"/>
        <v/>
      </c>
      <c r="AQ485" s="211" t="str">
        <f t="shared" si="323"/>
        <v/>
      </c>
      <c r="AR485" s="211" t="str">
        <f t="shared" si="324"/>
        <v/>
      </c>
      <c r="AS485" s="213" t="str">
        <f t="shared" si="325"/>
        <v/>
      </c>
      <c r="AT485" s="214" t="str">
        <f t="shared" si="326"/>
        <v/>
      </c>
      <c r="AU485" s="214" t="str">
        <f>IF(AT485="","",SUM(AT$6:AT485))</f>
        <v/>
      </c>
      <c r="AV485" s="215" t="str">
        <f t="shared" si="327"/>
        <v/>
      </c>
      <c r="AW485" s="215" t="str">
        <f t="shared" si="328"/>
        <v/>
      </c>
      <c r="AX485" s="216" t="str">
        <f t="shared" si="329"/>
        <v/>
      </c>
      <c r="AY485" s="215" t="str">
        <f t="shared" si="330"/>
        <v/>
      </c>
      <c r="AZ485" s="215" t="str">
        <f t="shared" si="331"/>
        <v/>
      </c>
      <c r="BA485" s="217" t="str">
        <f t="shared" si="332"/>
        <v/>
      </c>
    </row>
    <row r="486" spans="1:53" ht="19.95" customHeight="1" x14ac:dyDescent="0.3">
      <c r="A486" s="98" t="str">
        <f>IF(B486="","",SUM(B$6:B486))</f>
        <v/>
      </c>
      <c r="B486" s="95" t="str">
        <f t="shared" si="297"/>
        <v/>
      </c>
      <c r="C486" s="16"/>
      <c r="D486" s="16"/>
      <c r="E486" s="15"/>
      <c r="F486" s="15"/>
      <c r="G486" s="15"/>
      <c r="H486" s="170"/>
      <c r="I486" s="197" t="str">
        <f t="shared" ref="I486:M498" si="336">IF($D486=I$5,"TRUE","")</f>
        <v/>
      </c>
      <c r="J486" s="197" t="str">
        <f t="shared" si="336"/>
        <v/>
      </c>
      <c r="K486" s="197" t="str">
        <f t="shared" si="336"/>
        <v/>
      </c>
      <c r="L486" s="197" t="str">
        <f t="shared" si="336"/>
        <v/>
      </c>
      <c r="M486" s="198" t="str">
        <f t="shared" si="336"/>
        <v/>
      </c>
      <c r="N486" s="199" t="str">
        <f t="shared" si="298"/>
        <v/>
      </c>
      <c r="O486" s="199" t="str">
        <f>IF(N486="","",SUM(N$6:N486))</f>
        <v/>
      </c>
      <c r="P486" s="200" t="str">
        <f t="shared" si="299"/>
        <v/>
      </c>
      <c r="Q486" s="200" t="str">
        <f t="shared" si="300"/>
        <v/>
      </c>
      <c r="R486" s="201" t="str">
        <f t="shared" si="301"/>
        <v/>
      </c>
      <c r="S486" s="200" t="str">
        <f t="shared" si="302"/>
        <v/>
      </c>
      <c r="T486" s="200" t="str">
        <f t="shared" si="303"/>
        <v/>
      </c>
      <c r="U486" s="202" t="str">
        <f t="shared" si="304"/>
        <v/>
      </c>
      <c r="V486" s="203" t="str">
        <f t="shared" si="305"/>
        <v/>
      </c>
      <c r="W486" s="203" t="str">
        <f>IF(V486="","",SUM(V$6:V486))</f>
        <v/>
      </c>
      <c r="X486" s="204" t="str">
        <f t="shared" si="306"/>
        <v/>
      </c>
      <c r="Y486" s="204" t="str">
        <f t="shared" si="307"/>
        <v/>
      </c>
      <c r="Z486" s="204" t="str">
        <f t="shared" si="308"/>
        <v/>
      </c>
      <c r="AA486" s="204" t="str">
        <f t="shared" si="309"/>
        <v/>
      </c>
      <c r="AB486" s="204" t="str">
        <f t="shared" si="310"/>
        <v/>
      </c>
      <c r="AC486" s="205" t="str">
        <f t="shared" si="311"/>
        <v/>
      </c>
      <c r="AD486" s="206" t="str">
        <f t="shared" si="312"/>
        <v/>
      </c>
      <c r="AE486" s="206" t="str">
        <f>IF(AD486="","",SUM(AD$6:AD486))</f>
        <v/>
      </c>
      <c r="AF486" s="207" t="str">
        <f t="shared" si="313"/>
        <v/>
      </c>
      <c r="AG486" s="207" t="str">
        <f t="shared" si="314"/>
        <v/>
      </c>
      <c r="AH486" s="208" t="str">
        <f t="shared" si="315"/>
        <v/>
      </c>
      <c r="AI486" s="207" t="str">
        <f t="shared" si="316"/>
        <v/>
      </c>
      <c r="AJ486" s="207" t="str">
        <f t="shared" si="317"/>
        <v/>
      </c>
      <c r="AK486" s="209" t="str">
        <f t="shared" si="318"/>
        <v/>
      </c>
      <c r="AL486" s="210" t="str">
        <f t="shared" si="319"/>
        <v/>
      </c>
      <c r="AM486" s="210" t="str">
        <f>IF(AL486="","",SUM(AL$6:AL486))</f>
        <v/>
      </c>
      <c r="AN486" s="211" t="str">
        <f t="shared" si="320"/>
        <v/>
      </c>
      <c r="AO486" s="211" t="str">
        <f t="shared" si="321"/>
        <v/>
      </c>
      <c r="AP486" s="212" t="str">
        <f t="shared" si="322"/>
        <v/>
      </c>
      <c r="AQ486" s="211" t="str">
        <f t="shared" si="323"/>
        <v/>
      </c>
      <c r="AR486" s="211" t="str">
        <f t="shared" si="324"/>
        <v/>
      </c>
      <c r="AS486" s="213" t="str">
        <f t="shared" si="325"/>
        <v/>
      </c>
      <c r="AT486" s="214" t="str">
        <f t="shared" si="326"/>
        <v/>
      </c>
      <c r="AU486" s="214" t="str">
        <f>IF(AT486="","",SUM(AT$6:AT486))</f>
        <v/>
      </c>
      <c r="AV486" s="215" t="str">
        <f t="shared" si="327"/>
        <v/>
      </c>
      <c r="AW486" s="215" t="str">
        <f t="shared" si="328"/>
        <v/>
      </c>
      <c r="AX486" s="216" t="str">
        <f t="shared" si="329"/>
        <v/>
      </c>
      <c r="AY486" s="215" t="str">
        <f t="shared" si="330"/>
        <v/>
      </c>
      <c r="AZ486" s="215" t="str">
        <f t="shared" si="331"/>
        <v/>
      </c>
      <c r="BA486" s="217" t="str">
        <f t="shared" si="332"/>
        <v/>
      </c>
    </row>
    <row r="487" spans="1:53" ht="19.95" customHeight="1" x14ac:dyDescent="0.3">
      <c r="A487" s="98" t="str">
        <f>IF(B487="","",SUM(B$6:B487))</f>
        <v/>
      </c>
      <c r="B487" s="95" t="str">
        <f t="shared" si="297"/>
        <v/>
      </c>
      <c r="C487" s="16"/>
      <c r="D487" s="16"/>
      <c r="E487" s="15"/>
      <c r="F487" s="15"/>
      <c r="G487" s="15"/>
      <c r="H487" s="170"/>
      <c r="I487" s="197" t="str">
        <f t="shared" si="336"/>
        <v/>
      </c>
      <c r="J487" s="197" t="str">
        <f t="shared" si="336"/>
        <v/>
      </c>
      <c r="K487" s="197" t="str">
        <f t="shared" si="336"/>
        <v/>
      </c>
      <c r="L487" s="197" t="str">
        <f t="shared" si="336"/>
        <v/>
      </c>
      <c r="M487" s="198" t="str">
        <f t="shared" si="336"/>
        <v/>
      </c>
      <c r="N487" s="199" t="str">
        <f t="shared" si="298"/>
        <v/>
      </c>
      <c r="O487" s="199" t="str">
        <f>IF(N487="","",SUM(N$6:N487))</f>
        <v/>
      </c>
      <c r="P487" s="200" t="str">
        <f t="shared" si="299"/>
        <v/>
      </c>
      <c r="Q487" s="200" t="str">
        <f t="shared" si="300"/>
        <v/>
      </c>
      <c r="R487" s="201" t="str">
        <f t="shared" si="301"/>
        <v/>
      </c>
      <c r="S487" s="200" t="str">
        <f t="shared" si="302"/>
        <v/>
      </c>
      <c r="T487" s="200" t="str">
        <f t="shared" si="303"/>
        <v/>
      </c>
      <c r="U487" s="202" t="str">
        <f t="shared" si="304"/>
        <v/>
      </c>
      <c r="V487" s="203" t="str">
        <f t="shared" si="305"/>
        <v/>
      </c>
      <c r="W487" s="203" t="str">
        <f>IF(V487="","",SUM(V$6:V487))</f>
        <v/>
      </c>
      <c r="X487" s="204" t="str">
        <f t="shared" si="306"/>
        <v/>
      </c>
      <c r="Y487" s="204" t="str">
        <f t="shared" si="307"/>
        <v/>
      </c>
      <c r="Z487" s="204" t="str">
        <f t="shared" si="308"/>
        <v/>
      </c>
      <c r="AA487" s="204" t="str">
        <f t="shared" si="309"/>
        <v/>
      </c>
      <c r="AB487" s="204" t="str">
        <f t="shared" si="310"/>
        <v/>
      </c>
      <c r="AC487" s="205" t="str">
        <f t="shared" si="311"/>
        <v/>
      </c>
      <c r="AD487" s="206" t="str">
        <f t="shared" si="312"/>
        <v/>
      </c>
      <c r="AE487" s="206" t="str">
        <f>IF(AD487="","",SUM(AD$6:AD487))</f>
        <v/>
      </c>
      <c r="AF487" s="207" t="str">
        <f t="shared" si="313"/>
        <v/>
      </c>
      <c r="AG487" s="207" t="str">
        <f t="shared" si="314"/>
        <v/>
      </c>
      <c r="AH487" s="208" t="str">
        <f t="shared" si="315"/>
        <v/>
      </c>
      <c r="AI487" s="207" t="str">
        <f t="shared" si="316"/>
        <v/>
      </c>
      <c r="AJ487" s="207" t="str">
        <f t="shared" si="317"/>
        <v/>
      </c>
      <c r="AK487" s="209" t="str">
        <f t="shared" si="318"/>
        <v/>
      </c>
      <c r="AL487" s="210" t="str">
        <f t="shared" si="319"/>
        <v/>
      </c>
      <c r="AM487" s="210" t="str">
        <f>IF(AL487="","",SUM(AL$6:AL487))</f>
        <v/>
      </c>
      <c r="AN487" s="211" t="str">
        <f t="shared" si="320"/>
        <v/>
      </c>
      <c r="AO487" s="211" t="str">
        <f t="shared" si="321"/>
        <v/>
      </c>
      <c r="AP487" s="212" t="str">
        <f t="shared" si="322"/>
        <v/>
      </c>
      <c r="AQ487" s="211" t="str">
        <f t="shared" si="323"/>
        <v/>
      </c>
      <c r="AR487" s="211" t="str">
        <f t="shared" si="324"/>
        <v/>
      </c>
      <c r="AS487" s="213" t="str">
        <f t="shared" si="325"/>
        <v/>
      </c>
      <c r="AT487" s="214" t="str">
        <f t="shared" si="326"/>
        <v/>
      </c>
      <c r="AU487" s="214" t="str">
        <f>IF(AT487="","",SUM(AT$6:AT487))</f>
        <v/>
      </c>
      <c r="AV487" s="215" t="str">
        <f t="shared" si="327"/>
        <v/>
      </c>
      <c r="AW487" s="215" t="str">
        <f t="shared" si="328"/>
        <v/>
      </c>
      <c r="AX487" s="216" t="str">
        <f t="shared" si="329"/>
        <v/>
      </c>
      <c r="AY487" s="215" t="str">
        <f t="shared" si="330"/>
        <v/>
      </c>
      <c r="AZ487" s="215" t="str">
        <f t="shared" si="331"/>
        <v/>
      </c>
      <c r="BA487" s="217" t="str">
        <f t="shared" si="332"/>
        <v/>
      </c>
    </row>
    <row r="488" spans="1:53" ht="19.95" customHeight="1" x14ac:dyDescent="0.3">
      <c r="A488" s="98" t="str">
        <f>IF(B488="","",SUM(B$6:B488))</f>
        <v/>
      </c>
      <c r="B488" s="95" t="str">
        <f t="shared" si="297"/>
        <v/>
      </c>
      <c r="C488" s="16"/>
      <c r="D488" s="16"/>
      <c r="E488" s="15"/>
      <c r="F488" s="15"/>
      <c r="G488" s="15"/>
      <c r="H488" s="170"/>
      <c r="I488" s="197" t="str">
        <f t="shared" si="336"/>
        <v/>
      </c>
      <c r="J488" s="197" t="str">
        <f t="shared" si="336"/>
        <v/>
      </c>
      <c r="K488" s="197" t="str">
        <f t="shared" si="336"/>
        <v/>
      </c>
      <c r="L488" s="197" t="str">
        <f t="shared" si="336"/>
        <v/>
      </c>
      <c r="M488" s="198" t="str">
        <f t="shared" si="336"/>
        <v/>
      </c>
      <c r="N488" s="199" t="str">
        <f t="shared" si="298"/>
        <v/>
      </c>
      <c r="O488" s="199" t="str">
        <f>IF(N488="","",SUM(N$6:N488))</f>
        <v/>
      </c>
      <c r="P488" s="200" t="str">
        <f t="shared" si="299"/>
        <v/>
      </c>
      <c r="Q488" s="200" t="str">
        <f t="shared" si="300"/>
        <v/>
      </c>
      <c r="R488" s="201" t="str">
        <f t="shared" si="301"/>
        <v/>
      </c>
      <c r="S488" s="200" t="str">
        <f t="shared" si="302"/>
        <v/>
      </c>
      <c r="T488" s="200" t="str">
        <f t="shared" si="303"/>
        <v/>
      </c>
      <c r="U488" s="202" t="str">
        <f t="shared" si="304"/>
        <v/>
      </c>
      <c r="V488" s="203" t="str">
        <f t="shared" si="305"/>
        <v/>
      </c>
      <c r="W488" s="203" t="str">
        <f>IF(V488="","",SUM(V$6:V488))</f>
        <v/>
      </c>
      <c r="X488" s="204" t="str">
        <f t="shared" si="306"/>
        <v/>
      </c>
      <c r="Y488" s="204" t="str">
        <f t="shared" si="307"/>
        <v/>
      </c>
      <c r="Z488" s="204" t="str">
        <f t="shared" si="308"/>
        <v/>
      </c>
      <c r="AA488" s="204" t="str">
        <f t="shared" si="309"/>
        <v/>
      </c>
      <c r="AB488" s="204" t="str">
        <f t="shared" si="310"/>
        <v/>
      </c>
      <c r="AC488" s="205" t="str">
        <f t="shared" si="311"/>
        <v/>
      </c>
      <c r="AD488" s="206" t="str">
        <f t="shared" si="312"/>
        <v/>
      </c>
      <c r="AE488" s="206" t="str">
        <f>IF(AD488="","",SUM(AD$6:AD488))</f>
        <v/>
      </c>
      <c r="AF488" s="207" t="str">
        <f t="shared" si="313"/>
        <v/>
      </c>
      <c r="AG488" s="207" t="str">
        <f t="shared" si="314"/>
        <v/>
      </c>
      <c r="AH488" s="208" t="str">
        <f t="shared" si="315"/>
        <v/>
      </c>
      <c r="AI488" s="207" t="str">
        <f t="shared" si="316"/>
        <v/>
      </c>
      <c r="AJ488" s="207" t="str">
        <f t="shared" si="317"/>
        <v/>
      </c>
      <c r="AK488" s="209" t="str">
        <f t="shared" si="318"/>
        <v/>
      </c>
      <c r="AL488" s="210" t="str">
        <f t="shared" si="319"/>
        <v/>
      </c>
      <c r="AM488" s="210" t="str">
        <f>IF(AL488="","",SUM(AL$6:AL488))</f>
        <v/>
      </c>
      <c r="AN488" s="211" t="str">
        <f t="shared" si="320"/>
        <v/>
      </c>
      <c r="AO488" s="211" t="str">
        <f t="shared" si="321"/>
        <v/>
      </c>
      <c r="AP488" s="212" t="str">
        <f t="shared" si="322"/>
        <v/>
      </c>
      <c r="AQ488" s="211" t="str">
        <f t="shared" si="323"/>
        <v/>
      </c>
      <c r="AR488" s="211" t="str">
        <f t="shared" si="324"/>
        <v/>
      </c>
      <c r="AS488" s="213" t="str">
        <f t="shared" si="325"/>
        <v/>
      </c>
      <c r="AT488" s="214" t="str">
        <f t="shared" si="326"/>
        <v/>
      </c>
      <c r="AU488" s="214" t="str">
        <f>IF(AT488="","",SUM(AT$6:AT488))</f>
        <v/>
      </c>
      <c r="AV488" s="215" t="str">
        <f t="shared" si="327"/>
        <v/>
      </c>
      <c r="AW488" s="215" t="str">
        <f t="shared" si="328"/>
        <v/>
      </c>
      <c r="AX488" s="216" t="str">
        <f t="shared" si="329"/>
        <v/>
      </c>
      <c r="AY488" s="215" t="str">
        <f t="shared" si="330"/>
        <v/>
      </c>
      <c r="AZ488" s="215" t="str">
        <f t="shared" si="331"/>
        <v/>
      </c>
      <c r="BA488" s="217" t="str">
        <f t="shared" si="332"/>
        <v/>
      </c>
    </row>
    <row r="489" spans="1:53" ht="19.95" customHeight="1" x14ac:dyDescent="0.3">
      <c r="A489" s="98" t="str">
        <f>IF(B489="","",SUM(B$6:B489))</f>
        <v/>
      </c>
      <c r="B489" s="95" t="str">
        <f t="shared" si="297"/>
        <v/>
      </c>
      <c r="C489" s="16"/>
      <c r="D489" s="16"/>
      <c r="E489" s="15"/>
      <c r="F489" s="15"/>
      <c r="G489" s="15"/>
      <c r="H489" s="170"/>
      <c r="I489" s="197" t="str">
        <f t="shared" si="336"/>
        <v/>
      </c>
      <c r="J489" s="197" t="str">
        <f t="shared" si="336"/>
        <v/>
      </c>
      <c r="K489" s="197" t="str">
        <f t="shared" si="336"/>
        <v/>
      </c>
      <c r="L489" s="197" t="str">
        <f t="shared" si="336"/>
        <v/>
      </c>
      <c r="M489" s="198" t="str">
        <f t="shared" si="336"/>
        <v/>
      </c>
      <c r="N489" s="199" t="str">
        <f t="shared" si="298"/>
        <v/>
      </c>
      <c r="O489" s="199" t="str">
        <f>IF(N489="","",SUM(N$6:N489))</f>
        <v/>
      </c>
      <c r="P489" s="200" t="str">
        <f t="shared" si="299"/>
        <v/>
      </c>
      <c r="Q489" s="200" t="str">
        <f t="shared" si="300"/>
        <v/>
      </c>
      <c r="R489" s="201" t="str">
        <f t="shared" si="301"/>
        <v/>
      </c>
      <c r="S489" s="200" t="str">
        <f t="shared" si="302"/>
        <v/>
      </c>
      <c r="T489" s="200" t="str">
        <f t="shared" si="303"/>
        <v/>
      </c>
      <c r="U489" s="202" t="str">
        <f t="shared" si="304"/>
        <v/>
      </c>
      <c r="V489" s="203" t="str">
        <f t="shared" si="305"/>
        <v/>
      </c>
      <c r="W489" s="203" t="str">
        <f>IF(V489="","",SUM(V$6:V489))</f>
        <v/>
      </c>
      <c r="X489" s="204" t="str">
        <f t="shared" si="306"/>
        <v/>
      </c>
      <c r="Y489" s="204" t="str">
        <f t="shared" si="307"/>
        <v/>
      </c>
      <c r="Z489" s="204" t="str">
        <f t="shared" si="308"/>
        <v/>
      </c>
      <c r="AA489" s="204" t="str">
        <f t="shared" si="309"/>
        <v/>
      </c>
      <c r="AB489" s="204" t="str">
        <f t="shared" si="310"/>
        <v/>
      </c>
      <c r="AC489" s="205" t="str">
        <f t="shared" si="311"/>
        <v/>
      </c>
      <c r="AD489" s="206" t="str">
        <f t="shared" si="312"/>
        <v/>
      </c>
      <c r="AE489" s="206" t="str">
        <f>IF(AD489="","",SUM(AD$6:AD489))</f>
        <v/>
      </c>
      <c r="AF489" s="207" t="str">
        <f t="shared" si="313"/>
        <v/>
      </c>
      <c r="AG489" s="207" t="str">
        <f t="shared" si="314"/>
        <v/>
      </c>
      <c r="AH489" s="208" t="str">
        <f t="shared" si="315"/>
        <v/>
      </c>
      <c r="AI489" s="207" t="str">
        <f t="shared" si="316"/>
        <v/>
      </c>
      <c r="AJ489" s="207" t="str">
        <f t="shared" si="317"/>
        <v/>
      </c>
      <c r="AK489" s="209" t="str">
        <f t="shared" si="318"/>
        <v/>
      </c>
      <c r="AL489" s="210" t="str">
        <f t="shared" si="319"/>
        <v/>
      </c>
      <c r="AM489" s="210" t="str">
        <f>IF(AL489="","",SUM(AL$6:AL489))</f>
        <v/>
      </c>
      <c r="AN489" s="211" t="str">
        <f t="shared" si="320"/>
        <v/>
      </c>
      <c r="AO489" s="211" t="str">
        <f t="shared" si="321"/>
        <v/>
      </c>
      <c r="AP489" s="212" t="str">
        <f t="shared" si="322"/>
        <v/>
      </c>
      <c r="AQ489" s="211" t="str">
        <f t="shared" si="323"/>
        <v/>
      </c>
      <c r="AR489" s="211" t="str">
        <f t="shared" si="324"/>
        <v/>
      </c>
      <c r="AS489" s="213" t="str">
        <f t="shared" si="325"/>
        <v/>
      </c>
      <c r="AT489" s="214" t="str">
        <f t="shared" si="326"/>
        <v/>
      </c>
      <c r="AU489" s="214" t="str">
        <f>IF(AT489="","",SUM(AT$6:AT489))</f>
        <v/>
      </c>
      <c r="AV489" s="215" t="str">
        <f t="shared" si="327"/>
        <v/>
      </c>
      <c r="AW489" s="215" t="str">
        <f t="shared" si="328"/>
        <v/>
      </c>
      <c r="AX489" s="216" t="str">
        <f t="shared" si="329"/>
        <v/>
      </c>
      <c r="AY489" s="215" t="str">
        <f t="shared" si="330"/>
        <v/>
      </c>
      <c r="AZ489" s="215" t="str">
        <f t="shared" si="331"/>
        <v/>
      </c>
      <c r="BA489" s="217" t="str">
        <f t="shared" si="332"/>
        <v/>
      </c>
    </row>
    <row r="490" spans="1:53" ht="19.95" customHeight="1" x14ac:dyDescent="0.3">
      <c r="A490" s="98" t="str">
        <f>IF(B490="","",SUM(B$6:B490))</f>
        <v/>
      </c>
      <c r="B490" s="95" t="str">
        <f t="shared" si="297"/>
        <v/>
      </c>
      <c r="C490" s="16"/>
      <c r="D490" s="16"/>
      <c r="E490" s="15"/>
      <c r="F490" s="15"/>
      <c r="G490" s="15"/>
      <c r="H490" s="170"/>
      <c r="I490" s="197" t="str">
        <f t="shared" si="336"/>
        <v/>
      </c>
      <c r="J490" s="197" t="str">
        <f t="shared" si="336"/>
        <v/>
      </c>
      <c r="K490" s="197" t="str">
        <f t="shared" si="336"/>
        <v/>
      </c>
      <c r="L490" s="197" t="str">
        <f t="shared" si="336"/>
        <v/>
      </c>
      <c r="M490" s="198" t="str">
        <f t="shared" si="336"/>
        <v/>
      </c>
      <c r="N490" s="199" t="str">
        <f t="shared" si="298"/>
        <v/>
      </c>
      <c r="O490" s="199" t="str">
        <f>IF(N490="","",SUM(N$6:N490))</f>
        <v/>
      </c>
      <c r="P490" s="200" t="str">
        <f t="shared" si="299"/>
        <v/>
      </c>
      <c r="Q490" s="200" t="str">
        <f t="shared" si="300"/>
        <v/>
      </c>
      <c r="R490" s="201" t="str">
        <f t="shared" si="301"/>
        <v/>
      </c>
      <c r="S490" s="200" t="str">
        <f t="shared" si="302"/>
        <v/>
      </c>
      <c r="T490" s="200" t="str">
        <f t="shared" si="303"/>
        <v/>
      </c>
      <c r="U490" s="202" t="str">
        <f t="shared" si="304"/>
        <v/>
      </c>
      <c r="V490" s="203" t="str">
        <f t="shared" si="305"/>
        <v/>
      </c>
      <c r="W490" s="203" t="str">
        <f>IF(V490="","",SUM(V$6:V490))</f>
        <v/>
      </c>
      <c r="X490" s="204" t="str">
        <f t="shared" si="306"/>
        <v/>
      </c>
      <c r="Y490" s="204" t="str">
        <f t="shared" si="307"/>
        <v/>
      </c>
      <c r="Z490" s="204" t="str">
        <f t="shared" si="308"/>
        <v/>
      </c>
      <c r="AA490" s="204" t="str">
        <f t="shared" si="309"/>
        <v/>
      </c>
      <c r="AB490" s="204" t="str">
        <f t="shared" si="310"/>
        <v/>
      </c>
      <c r="AC490" s="205" t="str">
        <f t="shared" si="311"/>
        <v/>
      </c>
      <c r="AD490" s="206" t="str">
        <f t="shared" si="312"/>
        <v/>
      </c>
      <c r="AE490" s="206" t="str">
        <f>IF(AD490="","",SUM(AD$6:AD490))</f>
        <v/>
      </c>
      <c r="AF490" s="207" t="str">
        <f t="shared" si="313"/>
        <v/>
      </c>
      <c r="AG490" s="207" t="str">
        <f t="shared" si="314"/>
        <v/>
      </c>
      <c r="AH490" s="208" t="str">
        <f t="shared" si="315"/>
        <v/>
      </c>
      <c r="AI490" s="207" t="str">
        <f t="shared" si="316"/>
        <v/>
      </c>
      <c r="AJ490" s="207" t="str">
        <f t="shared" si="317"/>
        <v/>
      </c>
      <c r="AK490" s="209" t="str">
        <f t="shared" si="318"/>
        <v/>
      </c>
      <c r="AL490" s="210" t="str">
        <f t="shared" si="319"/>
        <v/>
      </c>
      <c r="AM490" s="210" t="str">
        <f>IF(AL490="","",SUM(AL$6:AL490))</f>
        <v/>
      </c>
      <c r="AN490" s="211" t="str">
        <f t="shared" si="320"/>
        <v/>
      </c>
      <c r="AO490" s="211" t="str">
        <f t="shared" si="321"/>
        <v/>
      </c>
      <c r="AP490" s="212" t="str">
        <f t="shared" si="322"/>
        <v/>
      </c>
      <c r="AQ490" s="211" t="str">
        <f t="shared" si="323"/>
        <v/>
      </c>
      <c r="AR490" s="211" t="str">
        <f t="shared" si="324"/>
        <v/>
      </c>
      <c r="AS490" s="213" t="str">
        <f t="shared" si="325"/>
        <v/>
      </c>
      <c r="AT490" s="214" t="str">
        <f t="shared" si="326"/>
        <v/>
      </c>
      <c r="AU490" s="214" t="str">
        <f>IF(AT490="","",SUM(AT$6:AT490))</f>
        <v/>
      </c>
      <c r="AV490" s="215" t="str">
        <f t="shared" si="327"/>
        <v/>
      </c>
      <c r="AW490" s="215" t="str">
        <f t="shared" si="328"/>
        <v/>
      </c>
      <c r="AX490" s="216" t="str">
        <f t="shared" si="329"/>
        <v/>
      </c>
      <c r="AY490" s="215" t="str">
        <f t="shared" si="330"/>
        <v/>
      </c>
      <c r="AZ490" s="215" t="str">
        <f t="shared" si="331"/>
        <v/>
      </c>
      <c r="BA490" s="217" t="str">
        <f t="shared" si="332"/>
        <v/>
      </c>
    </row>
    <row r="491" spans="1:53" ht="19.95" customHeight="1" x14ac:dyDescent="0.3">
      <c r="A491" s="98" t="str">
        <f>IF(B491="","",SUM(B$6:B491))</f>
        <v/>
      </c>
      <c r="B491" s="95" t="str">
        <f t="shared" si="297"/>
        <v/>
      </c>
      <c r="C491" s="16"/>
      <c r="D491" s="16"/>
      <c r="E491" s="15"/>
      <c r="F491" s="15"/>
      <c r="G491" s="15"/>
      <c r="H491" s="170"/>
      <c r="I491" s="197" t="str">
        <f t="shared" si="336"/>
        <v/>
      </c>
      <c r="J491" s="197" t="str">
        <f t="shared" si="336"/>
        <v/>
      </c>
      <c r="K491" s="197" t="str">
        <f t="shared" si="336"/>
        <v/>
      </c>
      <c r="L491" s="197" t="str">
        <f t="shared" si="336"/>
        <v/>
      </c>
      <c r="M491" s="198" t="str">
        <f t="shared" si="336"/>
        <v/>
      </c>
      <c r="N491" s="199" t="str">
        <f t="shared" si="298"/>
        <v/>
      </c>
      <c r="O491" s="199" t="str">
        <f>IF(N491="","",SUM(N$6:N491))</f>
        <v/>
      </c>
      <c r="P491" s="200" t="str">
        <f t="shared" si="299"/>
        <v/>
      </c>
      <c r="Q491" s="200" t="str">
        <f t="shared" si="300"/>
        <v/>
      </c>
      <c r="R491" s="201" t="str">
        <f t="shared" si="301"/>
        <v/>
      </c>
      <c r="S491" s="200" t="str">
        <f t="shared" si="302"/>
        <v/>
      </c>
      <c r="T491" s="200" t="str">
        <f t="shared" si="303"/>
        <v/>
      </c>
      <c r="U491" s="202" t="str">
        <f t="shared" si="304"/>
        <v/>
      </c>
      <c r="V491" s="203" t="str">
        <f t="shared" si="305"/>
        <v/>
      </c>
      <c r="W491" s="203" t="str">
        <f>IF(V491="","",SUM(V$6:V491))</f>
        <v/>
      </c>
      <c r="X491" s="204" t="str">
        <f t="shared" si="306"/>
        <v/>
      </c>
      <c r="Y491" s="204" t="str">
        <f t="shared" si="307"/>
        <v/>
      </c>
      <c r="Z491" s="204" t="str">
        <f t="shared" si="308"/>
        <v/>
      </c>
      <c r="AA491" s="204" t="str">
        <f t="shared" si="309"/>
        <v/>
      </c>
      <c r="AB491" s="204" t="str">
        <f t="shared" si="310"/>
        <v/>
      </c>
      <c r="AC491" s="205" t="str">
        <f t="shared" si="311"/>
        <v/>
      </c>
      <c r="AD491" s="206" t="str">
        <f t="shared" si="312"/>
        <v/>
      </c>
      <c r="AE491" s="206" t="str">
        <f>IF(AD491="","",SUM(AD$6:AD491))</f>
        <v/>
      </c>
      <c r="AF491" s="207" t="str">
        <f t="shared" si="313"/>
        <v/>
      </c>
      <c r="AG491" s="207" t="str">
        <f t="shared" si="314"/>
        <v/>
      </c>
      <c r="AH491" s="208" t="str">
        <f t="shared" si="315"/>
        <v/>
      </c>
      <c r="AI491" s="207" t="str">
        <f t="shared" si="316"/>
        <v/>
      </c>
      <c r="AJ491" s="207" t="str">
        <f t="shared" si="317"/>
        <v/>
      </c>
      <c r="AK491" s="209" t="str">
        <f t="shared" si="318"/>
        <v/>
      </c>
      <c r="AL491" s="210" t="str">
        <f t="shared" si="319"/>
        <v/>
      </c>
      <c r="AM491" s="210" t="str">
        <f>IF(AL491="","",SUM(AL$6:AL491))</f>
        <v/>
      </c>
      <c r="AN491" s="211" t="str">
        <f t="shared" si="320"/>
        <v/>
      </c>
      <c r="AO491" s="211" t="str">
        <f t="shared" si="321"/>
        <v/>
      </c>
      <c r="AP491" s="212" t="str">
        <f t="shared" si="322"/>
        <v/>
      </c>
      <c r="AQ491" s="211" t="str">
        <f t="shared" si="323"/>
        <v/>
      </c>
      <c r="AR491" s="211" t="str">
        <f t="shared" si="324"/>
        <v/>
      </c>
      <c r="AS491" s="213" t="str">
        <f t="shared" si="325"/>
        <v/>
      </c>
      <c r="AT491" s="214" t="str">
        <f t="shared" si="326"/>
        <v/>
      </c>
      <c r="AU491" s="214" t="str">
        <f>IF(AT491="","",SUM(AT$6:AT491))</f>
        <v/>
      </c>
      <c r="AV491" s="215" t="str">
        <f t="shared" si="327"/>
        <v/>
      </c>
      <c r="AW491" s="215" t="str">
        <f t="shared" si="328"/>
        <v/>
      </c>
      <c r="AX491" s="216" t="str">
        <f t="shared" si="329"/>
        <v/>
      </c>
      <c r="AY491" s="215" t="str">
        <f t="shared" si="330"/>
        <v/>
      </c>
      <c r="AZ491" s="215" t="str">
        <f t="shared" si="331"/>
        <v/>
      </c>
      <c r="BA491" s="217" t="str">
        <f t="shared" si="332"/>
        <v/>
      </c>
    </row>
    <row r="492" spans="1:53" ht="19.95" customHeight="1" x14ac:dyDescent="0.3">
      <c r="A492" s="98" t="str">
        <f>IF(B492="","",SUM(B$6:B492))</f>
        <v/>
      </c>
      <c r="B492" s="95" t="str">
        <f t="shared" si="297"/>
        <v/>
      </c>
      <c r="C492" s="16"/>
      <c r="D492" s="16"/>
      <c r="E492" s="15"/>
      <c r="F492" s="15"/>
      <c r="G492" s="15"/>
      <c r="H492" s="170"/>
      <c r="I492" s="197" t="str">
        <f t="shared" si="336"/>
        <v/>
      </c>
      <c r="J492" s="197" t="str">
        <f t="shared" si="336"/>
        <v/>
      </c>
      <c r="K492" s="197" t="str">
        <f t="shared" si="336"/>
        <v/>
      </c>
      <c r="L492" s="197" t="str">
        <f t="shared" si="336"/>
        <v/>
      </c>
      <c r="M492" s="198" t="str">
        <f t="shared" si="336"/>
        <v/>
      </c>
      <c r="N492" s="199" t="str">
        <f t="shared" si="298"/>
        <v/>
      </c>
      <c r="O492" s="199" t="str">
        <f>IF(N492="","",SUM(N$6:N492))</f>
        <v/>
      </c>
      <c r="P492" s="200" t="str">
        <f t="shared" si="299"/>
        <v/>
      </c>
      <c r="Q492" s="200" t="str">
        <f t="shared" si="300"/>
        <v/>
      </c>
      <c r="R492" s="201" t="str">
        <f t="shared" si="301"/>
        <v/>
      </c>
      <c r="S492" s="200" t="str">
        <f t="shared" si="302"/>
        <v/>
      </c>
      <c r="T492" s="200" t="str">
        <f t="shared" si="303"/>
        <v/>
      </c>
      <c r="U492" s="202" t="str">
        <f t="shared" si="304"/>
        <v/>
      </c>
      <c r="V492" s="203" t="str">
        <f t="shared" si="305"/>
        <v/>
      </c>
      <c r="W492" s="203" t="str">
        <f>IF(V492="","",SUM(V$6:V492))</f>
        <v/>
      </c>
      <c r="X492" s="204" t="str">
        <f t="shared" si="306"/>
        <v/>
      </c>
      <c r="Y492" s="204" t="str">
        <f t="shared" si="307"/>
        <v/>
      </c>
      <c r="Z492" s="204" t="str">
        <f t="shared" si="308"/>
        <v/>
      </c>
      <c r="AA492" s="204" t="str">
        <f t="shared" si="309"/>
        <v/>
      </c>
      <c r="AB492" s="204" t="str">
        <f t="shared" si="310"/>
        <v/>
      </c>
      <c r="AC492" s="205" t="str">
        <f t="shared" si="311"/>
        <v/>
      </c>
      <c r="AD492" s="206" t="str">
        <f t="shared" si="312"/>
        <v/>
      </c>
      <c r="AE492" s="206" t="str">
        <f>IF(AD492="","",SUM(AD$6:AD492))</f>
        <v/>
      </c>
      <c r="AF492" s="207" t="str">
        <f t="shared" si="313"/>
        <v/>
      </c>
      <c r="AG492" s="207" t="str">
        <f t="shared" si="314"/>
        <v/>
      </c>
      <c r="AH492" s="208" t="str">
        <f t="shared" si="315"/>
        <v/>
      </c>
      <c r="AI492" s="207" t="str">
        <f t="shared" si="316"/>
        <v/>
      </c>
      <c r="AJ492" s="207" t="str">
        <f t="shared" si="317"/>
        <v/>
      </c>
      <c r="AK492" s="209" t="str">
        <f t="shared" si="318"/>
        <v/>
      </c>
      <c r="AL492" s="210" t="str">
        <f t="shared" si="319"/>
        <v/>
      </c>
      <c r="AM492" s="210" t="str">
        <f>IF(AL492="","",SUM(AL$6:AL492))</f>
        <v/>
      </c>
      <c r="AN492" s="211" t="str">
        <f t="shared" si="320"/>
        <v/>
      </c>
      <c r="AO492" s="211" t="str">
        <f t="shared" si="321"/>
        <v/>
      </c>
      <c r="AP492" s="212" t="str">
        <f t="shared" si="322"/>
        <v/>
      </c>
      <c r="AQ492" s="211" t="str">
        <f t="shared" si="323"/>
        <v/>
      </c>
      <c r="AR492" s="211" t="str">
        <f t="shared" si="324"/>
        <v/>
      </c>
      <c r="AS492" s="213" t="str">
        <f t="shared" si="325"/>
        <v/>
      </c>
      <c r="AT492" s="214" t="str">
        <f t="shared" si="326"/>
        <v/>
      </c>
      <c r="AU492" s="214" t="str">
        <f>IF(AT492="","",SUM(AT$6:AT492))</f>
        <v/>
      </c>
      <c r="AV492" s="215" t="str">
        <f t="shared" si="327"/>
        <v/>
      </c>
      <c r="AW492" s="215" t="str">
        <f t="shared" si="328"/>
        <v/>
      </c>
      <c r="AX492" s="216" t="str">
        <f t="shared" si="329"/>
        <v/>
      </c>
      <c r="AY492" s="215" t="str">
        <f t="shared" si="330"/>
        <v/>
      </c>
      <c r="AZ492" s="215" t="str">
        <f t="shared" si="331"/>
        <v/>
      </c>
      <c r="BA492" s="217" t="str">
        <f t="shared" si="332"/>
        <v/>
      </c>
    </row>
    <row r="493" spans="1:53" ht="19.95" customHeight="1" x14ac:dyDescent="0.3">
      <c r="A493" s="98" t="str">
        <f>IF(B493="","",SUM(B$6:B493))</f>
        <v/>
      </c>
      <c r="B493" s="95" t="str">
        <f t="shared" si="297"/>
        <v/>
      </c>
      <c r="C493" s="16"/>
      <c r="D493" s="16"/>
      <c r="E493" s="15"/>
      <c r="F493" s="15"/>
      <c r="G493" s="15"/>
      <c r="H493" s="170"/>
      <c r="I493" s="197" t="str">
        <f t="shared" si="336"/>
        <v/>
      </c>
      <c r="J493" s="197" t="str">
        <f t="shared" si="336"/>
        <v/>
      </c>
      <c r="K493" s="197" t="str">
        <f t="shared" si="336"/>
        <v/>
      </c>
      <c r="L493" s="197" t="str">
        <f t="shared" si="336"/>
        <v/>
      </c>
      <c r="M493" s="198" t="str">
        <f t="shared" si="336"/>
        <v/>
      </c>
      <c r="N493" s="199" t="str">
        <f t="shared" si="298"/>
        <v/>
      </c>
      <c r="O493" s="199" t="str">
        <f>IF(N493="","",SUM(N$6:N493))</f>
        <v/>
      </c>
      <c r="P493" s="200" t="str">
        <f t="shared" si="299"/>
        <v/>
      </c>
      <c r="Q493" s="200" t="str">
        <f t="shared" si="300"/>
        <v/>
      </c>
      <c r="R493" s="201" t="str">
        <f t="shared" si="301"/>
        <v/>
      </c>
      <c r="S493" s="200" t="str">
        <f t="shared" si="302"/>
        <v/>
      </c>
      <c r="T493" s="200" t="str">
        <f t="shared" si="303"/>
        <v/>
      </c>
      <c r="U493" s="202" t="str">
        <f t="shared" si="304"/>
        <v/>
      </c>
      <c r="V493" s="203" t="str">
        <f t="shared" si="305"/>
        <v/>
      </c>
      <c r="W493" s="203" t="str">
        <f>IF(V493="","",SUM(V$6:V493))</f>
        <v/>
      </c>
      <c r="X493" s="204" t="str">
        <f t="shared" si="306"/>
        <v/>
      </c>
      <c r="Y493" s="204" t="str">
        <f t="shared" si="307"/>
        <v/>
      </c>
      <c r="Z493" s="204" t="str">
        <f t="shared" si="308"/>
        <v/>
      </c>
      <c r="AA493" s="204" t="str">
        <f t="shared" si="309"/>
        <v/>
      </c>
      <c r="AB493" s="204" t="str">
        <f t="shared" si="310"/>
        <v/>
      </c>
      <c r="AC493" s="205" t="str">
        <f t="shared" si="311"/>
        <v/>
      </c>
      <c r="AD493" s="206" t="str">
        <f t="shared" si="312"/>
        <v/>
      </c>
      <c r="AE493" s="206" t="str">
        <f>IF(AD493="","",SUM(AD$6:AD493))</f>
        <v/>
      </c>
      <c r="AF493" s="207" t="str">
        <f t="shared" si="313"/>
        <v/>
      </c>
      <c r="AG493" s="207" t="str">
        <f t="shared" si="314"/>
        <v/>
      </c>
      <c r="AH493" s="208" t="str">
        <f t="shared" si="315"/>
        <v/>
      </c>
      <c r="AI493" s="207" t="str">
        <f t="shared" si="316"/>
        <v/>
      </c>
      <c r="AJ493" s="207" t="str">
        <f t="shared" si="317"/>
        <v/>
      </c>
      <c r="AK493" s="209" t="str">
        <f t="shared" si="318"/>
        <v/>
      </c>
      <c r="AL493" s="210" t="str">
        <f t="shared" si="319"/>
        <v/>
      </c>
      <c r="AM493" s="210" t="str">
        <f>IF(AL493="","",SUM(AL$6:AL493))</f>
        <v/>
      </c>
      <c r="AN493" s="211" t="str">
        <f t="shared" si="320"/>
        <v/>
      </c>
      <c r="AO493" s="211" t="str">
        <f t="shared" si="321"/>
        <v/>
      </c>
      <c r="AP493" s="212" t="str">
        <f t="shared" si="322"/>
        <v/>
      </c>
      <c r="AQ493" s="211" t="str">
        <f t="shared" si="323"/>
        <v/>
      </c>
      <c r="AR493" s="211" t="str">
        <f t="shared" si="324"/>
        <v/>
      </c>
      <c r="AS493" s="213" t="str">
        <f t="shared" si="325"/>
        <v/>
      </c>
      <c r="AT493" s="214" t="str">
        <f t="shared" si="326"/>
        <v/>
      </c>
      <c r="AU493" s="214" t="str">
        <f>IF(AT493="","",SUM(AT$6:AT493))</f>
        <v/>
      </c>
      <c r="AV493" s="215" t="str">
        <f t="shared" si="327"/>
        <v/>
      </c>
      <c r="AW493" s="215" t="str">
        <f t="shared" si="328"/>
        <v/>
      </c>
      <c r="AX493" s="216" t="str">
        <f t="shared" si="329"/>
        <v/>
      </c>
      <c r="AY493" s="215" t="str">
        <f t="shared" si="330"/>
        <v/>
      </c>
      <c r="AZ493" s="215" t="str">
        <f t="shared" si="331"/>
        <v/>
      </c>
      <c r="BA493" s="217" t="str">
        <f t="shared" si="332"/>
        <v/>
      </c>
    </row>
    <row r="494" spans="1:53" ht="19.95" customHeight="1" x14ac:dyDescent="0.3">
      <c r="A494" s="98" t="str">
        <f>IF(B494="","",SUM(B$6:B494))</f>
        <v/>
      </c>
      <c r="B494" s="95" t="str">
        <f t="shared" si="297"/>
        <v/>
      </c>
      <c r="C494" s="16"/>
      <c r="D494" s="16"/>
      <c r="E494" s="15"/>
      <c r="F494" s="15"/>
      <c r="G494" s="15"/>
      <c r="H494" s="170"/>
      <c r="I494" s="197" t="str">
        <f t="shared" si="336"/>
        <v/>
      </c>
      <c r="J494" s="197" t="str">
        <f t="shared" si="336"/>
        <v/>
      </c>
      <c r="K494" s="197" t="str">
        <f t="shared" si="336"/>
        <v/>
      </c>
      <c r="L494" s="197" t="str">
        <f t="shared" si="336"/>
        <v/>
      </c>
      <c r="M494" s="198" t="str">
        <f t="shared" si="336"/>
        <v/>
      </c>
      <c r="N494" s="199" t="str">
        <f t="shared" si="298"/>
        <v/>
      </c>
      <c r="O494" s="199" t="str">
        <f>IF(N494="","",SUM(N$6:N494))</f>
        <v/>
      </c>
      <c r="P494" s="200" t="str">
        <f t="shared" si="299"/>
        <v/>
      </c>
      <c r="Q494" s="200" t="str">
        <f t="shared" si="300"/>
        <v/>
      </c>
      <c r="R494" s="201" t="str">
        <f t="shared" si="301"/>
        <v/>
      </c>
      <c r="S494" s="200" t="str">
        <f t="shared" si="302"/>
        <v/>
      </c>
      <c r="T494" s="200" t="str">
        <f t="shared" si="303"/>
        <v/>
      </c>
      <c r="U494" s="202" t="str">
        <f t="shared" si="304"/>
        <v/>
      </c>
      <c r="V494" s="203" t="str">
        <f t="shared" si="305"/>
        <v/>
      </c>
      <c r="W494" s="203" t="str">
        <f>IF(V494="","",SUM(V$6:V494))</f>
        <v/>
      </c>
      <c r="X494" s="204" t="str">
        <f t="shared" si="306"/>
        <v/>
      </c>
      <c r="Y494" s="204" t="str">
        <f t="shared" si="307"/>
        <v/>
      </c>
      <c r="Z494" s="204" t="str">
        <f t="shared" si="308"/>
        <v/>
      </c>
      <c r="AA494" s="204" t="str">
        <f t="shared" si="309"/>
        <v/>
      </c>
      <c r="AB494" s="204" t="str">
        <f t="shared" si="310"/>
        <v/>
      </c>
      <c r="AC494" s="205" t="str">
        <f t="shared" si="311"/>
        <v/>
      </c>
      <c r="AD494" s="206" t="str">
        <f t="shared" si="312"/>
        <v/>
      </c>
      <c r="AE494" s="206" t="str">
        <f>IF(AD494="","",SUM(AD$6:AD494))</f>
        <v/>
      </c>
      <c r="AF494" s="207" t="str">
        <f t="shared" si="313"/>
        <v/>
      </c>
      <c r="AG494" s="207" t="str">
        <f t="shared" si="314"/>
        <v/>
      </c>
      <c r="AH494" s="208" t="str">
        <f t="shared" si="315"/>
        <v/>
      </c>
      <c r="AI494" s="207" t="str">
        <f t="shared" si="316"/>
        <v/>
      </c>
      <c r="AJ494" s="207" t="str">
        <f t="shared" si="317"/>
        <v/>
      </c>
      <c r="AK494" s="209" t="str">
        <f t="shared" si="318"/>
        <v/>
      </c>
      <c r="AL494" s="210" t="str">
        <f t="shared" si="319"/>
        <v/>
      </c>
      <c r="AM494" s="210" t="str">
        <f>IF(AL494="","",SUM(AL$6:AL494))</f>
        <v/>
      </c>
      <c r="AN494" s="211" t="str">
        <f t="shared" si="320"/>
        <v/>
      </c>
      <c r="AO494" s="211" t="str">
        <f t="shared" si="321"/>
        <v/>
      </c>
      <c r="AP494" s="212" t="str">
        <f t="shared" si="322"/>
        <v/>
      </c>
      <c r="AQ494" s="211" t="str">
        <f t="shared" si="323"/>
        <v/>
      </c>
      <c r="AR494" s="211" t="str">
        <f t="shared" si="324"/>
        <v/>
      </c>
      <c r="AS494" s="213" t="str">
        <f t="shared" si="325"/>
        <v/>
      </c>
      <c r="AT494" s="214" t="str">
        <f t="shared" si="326"/>
        <v/>
      </c>
      <c r="AU494" s="214" t="str">
        <f>IF(AT494="","",SUM(AT$6:AT494))</f>
        <v/>
      </c>
      <c r="AV494" s="215" t="str">
        <f t="shared" si="327"/>
        <v/>
      </c>
      <c r="AW494" s="215" t="str">
        <f t="shared" si="328"/>
        <v/>
      </c>
      <c r="AX494" s="216" t="str">
        <f t="shared" si="329"/>
        <v/>
      </c>
      <c r="AY494" s="215" t="str">
        <f t="shared" si="330"/>
        <v/>
      </c>
      <c r="AZ494" s="215" t="str">
        <f t="shared" si="331"/>
        <v/>
      </c>
      <c r="BA494" s="217" t="str">
        <f t="shared" si="332"/>
        <v/>
      </c>
    </row>
    <row r="495" spans="1:53" ht="19.95" customHeight="1" x14ac:dyDescent="0.3">
      <c r="A495" s="98" t="str">
        <f>IF(B495="","",SUM(B$6:B495))</f>
        <v/>
      </c>
      <c r="B495" s="95" t="str">
        <f t="shared" si="297"/>
        <v/>
      </c>
      <c r="C495" s="16"/>
      <c r="D495" s="16"/>
      <c r="E495" s="15"/>
      <c r="F495" s="15"/>
      <c r="G495" s="15"/>
      <c r="H495" s="170"/>
      <c r="I495" s="197" t="str">
        <f t="shared" si="336"/>
        <v/>
      </c>
      <c r="J495" s="197" t="str">
        <f t="shared" si="336"/>
        <v/>
      </c>
      <c r="K495" s="197" t="str">
        <f t="shared" si="336"/>
        <v/>
      </c>
      <c r="L495" s="197" t="str">
        <f t="shared" si="336"/>
        <v/>
      </c>
      <c r="M495" s="198" t="str">
        <f t="shared" si="336"/>
        <v/>
      </c>
      <c r="N495" s="199" t="str">
        <f t="shared" si="298"/>
        <v/>
      </c>
      <c r="O495" s="199" t="str">
        <f>IF(N495="","",SUM(N$6:N495))</f>
        <v/>
      </c>
      <c r="P495" s="200" t="str">
        <f t="shared" si="299"/>
        <v/>
      </c>
      <c r="Q495" s="200" t="str">
        <f t="shared" si="300"/>
        <v/>
      </c>
      <c r="R495" s="201" t="str">
        <f t="shared" si="301"/>
        <v/>
      </c>
      <c r="S495" s="200" t="str">
        <f t="shared" si="302"/>
        <v/>
      </c>
      <c r="T495" s="200" t="str">
        <f t="shared" si="303"/>
        <v/>
      </c>
      <c r="U495" s="202" t="str">
        <f t="shared" si="304"/>
        <v/>
      </c>
      <c r="V495" s="203" t="str">
        <f t="shared" si="305"/>
        <v/>
      </c>
      <c r="W495" s="203" t="str">
        <f>IF(V495="","",SUM(V$6:V495))</f>
        <v/>
      </c>
      <c r="X495" s="204" t="str">
        <f t="shared" si="306"/>
        <v/>
      </c>
      <c r="Y495" s="204" t="str">
        <f t="shared" si="307"/>
        <v/>
      </c>
      <c r="Z495" s="204" t="str">
        <f t="shared" si="308"/>
        <v/>
      </c>
      <c r="AA495" s="204" t="str">
        <f t="shared" si="309"/>
        <v/>
      </c>
      <c r="AB495" s="204" t="str">
        <f t="shared" si="310"/>
        <v/>
      </c>
      <c r="AC495" s="205" t="str">
        <f t="shared" si="311"/>
        <v/>
      </c>
      <c r="AD495" s="206" t="str">
        <f t="shared" si="312"/>
        <v/>
      </c>
      <c r="AE495" s="206" t="str">
        <f>IF(AD495="","",SUM(AD$6:AD495))</f>
        <v/>
      </c>
      <c r="AF495" s="207" t="str">
        <f t="shared" si="313"/>
        <v/>
      </c>
      <c r="AG495" s="207" t="str">
        <f t="shared" si="314"/>
        <v/>
      </c>
      <c r="AH495" s="208" t="str">
        <f t="shared" si="315"/>
        <v/>
      </c>
      <c r="AI495" s="207" t="str">
        <f t="shared" si="316"/>
        <v/>
      </c>
      <c r="AJ495" s="207" t="str">
        <f t="shared" si="317"/>
        <v/>
      </c>
      <c r="AK495" s="209" t="str">
        <f t="shared" si="318"/>
        <v/>
      </c>
      <c r="AL495" s="210" t="str">
        <f t="shared" si="319"/>
        <v/>
      </c>
      <c r="AM495" s="210" t="str">
        <f>IF(AL495="","",SUM(AL$6:AL495))</f>
        <v/>
      </c>
      <c r="AN495" s="211" t="str">
        <f t="shared" si="320"/>
        <v/>
      </c>
      <c r="AO495" s="211" t="str">
        <f t="shared" si="321"/>
        <v/>
      </c>
      <c r="AP495" s="212" t="str">
        <f t="shared" si="322"/>
        <v/>
      </c>
      <c r="AQ495" s="211" t="str">
        <f t="shared" si="323"/>
        <v/>
      </c>
      <c r="AR495" s="211" t="str">
        <f t="shared" si="324"/>
        <v/>
      </c>
      <c r="AS495" s="213" t="str">
        <f t="shared" si="325"/>
        <v/>
      </c>
      <c r="AT495" s="214" t="str">
        <f t="shared" si="326"/>
        <v/>
      </c>
      <c r="AU495" s="214" t="str">
        <f>IF(AT495="","",SUM(AT$6:AT495))</f>
        <v/>
      </c>
      <c r="AV495" s="215" t="str">
        <f t="shared" si="327"/>
        <v/>
      </c>
      <c r="AW495" s="215" t="str">
        <f t="shared" si="328"/>
        <v/>
      </c>
      <c r="AX495" s="216" t="str">
        <f t="shared" si="329"/>
        <v/>
      </c>
      <c r="AY495" s="215" t="str">
        <f t="shared" si="330"/>
        <v/>
      </c>
      <c r="AZ495" s="215" t="str">
        <f t="shared" si="331"/>
        <v/>
      </c>
      <c r="BA495" s="217" t="str">
        <f t="shared" si="332"/>
        <v/>
      </c>
    </row>
    <row r="496" spans="1:53" ht="19.95" customHeight="1" x14ac:dyDescent="0.3">
      <c r="A496" s="98" t="str">
        <f>IF(B496="","",SUM(B$6:B496))</f>
        <v/>
      </c>
      <c r="B496" s="95" t="str">
        <f t="shared" si="297"/>
        <v/>
      </c>
      <c r="C496" s="16"/>
      <c r="D496" s="16"/>
      <c r="E496" s="15"/>
      <c r="F496" s="15"/>
      <c r="G496" s="15"/>
      <c r="H496" s="170"/>
      <c r="I496" s="197" t="str">
        <f t="shared" si="336"/>
        <v/>
      </c>
      <c r="J496" s="197" t="str">
        <f t="shared" si="336"/>
        <v/>
      </c>
      <c r="K496" s="197" t="str">
        <f t="shared" si="336"/>
        <v/>
      </c>
      <c r="L496" s="197" t="str">
        <f t="shared" si="336"/>
        <v/>
      </c>
      <c r="M496" s="198" t="str">
        <f t="shared" si="336"/>
        <v/>
      </c>
      <c r="N496" s="199" t="str">
        <f t="shared" si="298"/>
        <v/>
      </c>
      <c r="O496" s="199" t="str">
        <f>IF(N496="","",SUM(N$6:N496))</f>
        <v/>
      </c>
      <c r="P496" s="200" t="str">
        <f t="shared" si="299"/>
        <v/>
      </c>
      <c r="Q496" s="200" t="str">
        <f t="shared" si="300"/>
        <v/>
      </c>
      <c r="R496" s="201" t="str">
        <f t="shared" si="301"/>
        <v/>
      </c>
      <c r="S496" s="200" t="str">
        <f t="shared" si="302"/>
        <v/>
      </c>
      <c r="T496" s="200" t="str">
        <f t="shared" si="303"/>
        <v/>
      </c>
      <c r="U496" s="202" t="str">
        <f t="shared" si="304"/>
        <v/>
      </c>
      <c r="V496" s="203" t="str">
        <f t="shared" si="305"/>
        <v/>
      </c>
      <c r="W496" s="203" t="str">
        <f>IF(V496="","",SUM(V$6:V496))</f>
        <v/>
      </c>
      <c r="X496" s="204" t="str">
        <f t="shared" si="306"/>
        <v/>
      </c>
      <c r="Y496" s="204" t="str">
        <f t="shared" si="307"/>
        <v/>
      </c>
      <c r="Z496" s="204" t="str">
        <f t="shared" si="308"/>
        <v/>
      </c>
      <c r="AA496" s="204" t="str">
        <f t="shared" si="309"/>
        <v/>
      </c>
      <c r="AB496" s="204" t="str">
        <f t="shared" si="310"/>
        <v/>
      </c>
      <c r="AC496" s="205" t="str">
        <f t="shared" si="311"/>
        <v/>
      </c>
      <c r="AD496" s="206" t="str">
        <f t="shared" si="312"/>
        <v/>
      </c>
      <c r="AE496" s="206" t="str">
        <f>IF(AD496="","",SUM(AD$6:AD496))</f>
        <v/>
      </c>
      <c r="AF496" s="207" t="str">
        <f t="shared" si="313"/>
        <v/>
      </c>
      <c r="AG496" s="207" t="str">
        <f t="shared" si="314"/>
        <v/>
      </c>
      <c r="AH496" s="208" t="str">
        <f t="shared" si="315"/>
        <v/>
      </c>
      <c r="AI496" s="207" t="str">
        <f t="shared" si="316"/>
        <v/>
      </c>
      <c r="AJ496" s="207" t="str">
        <f t="shared" si="317"/>
        <v/>
      </c>
      <c r="AK496" s="209" t="str">
        <f t="shared" si="318"/>
        <v/>
      </c>
      <c r="AL496" s="210" t="str">
        <f t="shared" si="319"/>
        <v/>
      </c>
      <c r="AM496" s="210" t="str">
        <f>IF(AL496="","",SUM(AL$6:AL496))</f>
        <v/>
      </c>
      <c r="AN496" s="211" t="str">
        <f t="shared" si="320"/>
        <v/>
      </c>
      <c r="AO496" s="211" t="str">
        <f t="shared" si="321"/>
        <v/>
      </c>
      <c r="AP496" s="212" t="str">
        <f t="shared" si="322"/>
        <v/>
      </c>
      <c r="AQ496" s="211" t="str">
        <f t="shared" si="323"/>
        <v/>
      </c>
      <c r="AR496" s="211" t="str">
        <f t="shared" si="324"/>
        <v/>
      </c>
      <c r="AS496" s="213" t="str">
        <f t="shared" si="325"/>
        <v/>
      </c>
      <c r="AT496" s="214" t="str">
        <f t="shared" si="326"/>
        <v/>
      </c>
      <c r="AU496" s="214" t="str">
        <f>IF(AT496="","",SUM(AT$6:AT496))</f>
        <v/>
      </c>
      <c r="AV496" s="215" t="str">
        <f t="shared" si="327"/>
        <v/>
      </c>
      <c r="AW496" s="215" t="str">
        <f t="shared" si="328"/>
        <v/>
      </c>
      <c r="AX496" s="216" t="str">
        <f t="shared" si="329"/>
        <v/>
      </c>
      <c r="AY496" s="215" t="str">
        <f t="shared" si="330"/>
        <v/>
      </c>
      <c r="AZ496" s="215" t="str">
        <f t="shared" si="331"/>
        <v/>
      </c>
      <c r="BA496" s="217" t="str">
        <f t="shared" si="332"/>
        <v/>
      </c>
    </row>
    <row r="497" spans="1:53" ht="19.95" customHeight="1" x14ac:dyDescent="0.3">
      <c r="A497" s="98" t="str">
        <f>IF(B497="","",SUM(B$6:B497))</f>
        <v/>
      </c>
      <c r="B497" s="95" t="str">
        <f t="shared" si="297"/>
        <v/>
      </c>
      <c r="C497" s="16"/>
      <c r="D497" s="16"/>
      <c r="E497" s="15"/>
      <c r="F497" s="15"/>
      <c r="G497" s="15"/>
      <c r="H497" s="170"/>
      <c r="I497" s="197" t="str">
        <f t="shared" si="336"/>
        <v/>
      </c>
      <c r="J497" s="197" t="str">
        <f t="shared" si="336"/>
        <v/>
      </c>
      <c r="K497" s="197" t="str">
        <f t="shared" si="336"/>
        <v/>
      </c>
      <c r="L497" s="197" t="str">
        <f t="shared" si="336"/>
        <v/>
      </c>
      <c r="M497" s="198" t="str">
        <f t="shared" si="336"/>
        <v/>
      </c>
      <c r="N497" s="199" t="str">
        <f t="shared" si="298"/>
        <v/>
      </c>
      <c r="O497" s="199" t="str">
        <f>IF(N497="","",SUM(N$6:N497))</f>
        <v/>
      </c>
      <c r="P497" s="200" t="str">
        <f t="shared" si="299"/>
        <v/>
      </c>
      <c r="Q497" s="200" t="str">
        <f t="shared" si="300"/>
        <v/>
      </c>
      <c r="R497" s="201" t="str">
        <f t="shared" si="301"/>
        <v/>
      </c>
      <c r="S497" s="200" t="str">
        <f t="shared" si="302"/>
        <v/>
      </c>
      <c r="T497" s="200" t="str">
        <f t="shared" si="303"/>
        <v/>
      </c>
      <c r="U497" s="202" t="str">
        <f t="shared" si="304"/>
        <v/>
      </c>
      <c r="V497" s="203" t="str">
        <f t="shared" si="305"/>
        <v/>
      </c>
      <c r="W497" s="203" t="str">
        <f>IF(V497="","",SUM(V$6:V497))</f>
        <v/>
      </c>
      <c r="X497" s="204" t="str">
        <f t="shared" si="306"/>
        <v/>
      </c>
      <c r="Y497" s="204" t="str">
        <f t="shared" si="307"/>
        <v/>
      </c>
      <c r="Z497" s="204" t="str">
        <f t="shared" si="308"/>
        <v/>
      </c>
      <c r="AA497" s="204" t="str">
        <f t="shared" si="309"/>
        <v/>
      </c>
      <c r="AB497" s="204" t="str">
        <f t="shared" si="310"/>
        <v/>
      </c>
      <c r="AC497" s="205" t="str">
        <f t="shared" si="311"/>
        <v/>
      </c>
      <c r="AD497" s="206" t="str">
        <f t="shared" si="312"/>
        <v/>
      </c>
      <c r="AE497" s="206" t="str">
        <f>IF(AD497="","",SUM(AD$6:AD497))</f>
        <v/>
      </c>
      <c r="AF497" s="207" t="str">
        <f t="shared" si="313"/>
        <v/>
      </c>
      <c r="AG497" s="207" t="str">
        <f t="shared" si="314"/>
        <v/>
      </c>
      <c r="AH497" s="208" t="str">
        <f t="shared" si="315"/>
        <v/>
      </c>
      <c r="AI497" s="207" t="str">
        <f t="shared" si="316"/>
        <v/>
      </c>
      <c r="AJ497" s="207" t="str">
        <f t="shared" si="317"/>
        <v/>
      </c>
      <c r="AK497" s="209" t="str">
        <f t="shared" si="318"/>
        <v/>
      </c>
      <c r="AL497" s="210" t="str">
        <f t="shared" si="319"/>
        <v/>
      </c>
      <c r="AM497" s="210" t="str">
        <f>IF(AL497="","",SUM(AL$6:AL497))</f>
        <v/>
      </c>
      <c r="AN497" s="211" t="str">
        <f t="shared" si="320"/>
        <v/>
      </c>
      <c r="AO497" s="211" t="str">
        <f t="shared" si="321"/>
        <v/>
      </c>
      <c r="AP497" s="212" t="str">
        <f t="shared" si="322"/>
        <v/>
      </c>
      <c r="AQ497" s="211" t="str">
        <f t="shared" si="323"/>
        <v/>
      </c>
      <c r="AR497" s="211" t="str">
        <f t="shared" si="324"/>
        <v/>
      </c>
      <c r="AS497" s="213" t="str">
        <f t="shared" si="325"/>
        <v/>
      </c>
      <c r="AT497" s="214" t="str">
        <f t="shared" si="326"/>
        <v/>
      </c>
      <c r="AU497" s="214" t="str">
        <f>IF(AT497="","",SUM(AT$6:AT497))</f>
        <v/>
      </c>
      <c r="AV497" s="215" t="str">
        <f t="shared" si="327"/>
        <v/>
      </c>
      <c r="AW497" s="215" t="str">
        <f t="shared" si="328"/>
        <v/>
      </c>
      <c r="AX497" s="216" t="str">
        <f t="shared" si="329"/>
        <v/>
      </c>
      <c r="AY497" s="215" t="str">
        <f t="shared" si="330"/>
        <v/>
      </c>
      <c r="AZ497" s="215" t="str">
        <f t="shared" si="331"/>
        <v/>
      </c>
      <c r="BA497" s="217" t="str">
        <f t="shared" si="332"/>
        <v/>
      </c>
    </row>
    <row r="498" spans="1:53" ht="19.95" customHeight="1" x14ac:dyDescent="0.3">
      <c r="A498" s="98" t="str">
        <f>IF(B498="","",SUM(B$6:B498))</f>
        <v/>
      </c>
      <c r="B498" s="95" t="str">
        <f t="shared" si="297"/>
        <v/>
      </c>
      <c r="C498" s="16"/>
      <c r="D498" s="16"/>
      <c r="E498" s="15"/>
      <c r="F498" s="15"/>
      <c r="G498" s="15"/>
      <c r="H498" s="170"/>
      <c r="I498" s="197" t="str">
        <f t="shared" si="336"/>
        <v/>
      </c>
      <c r="J498" s="197" t="str">
        <f t="shared" si="336"/>
        <v/>
      </c>
      <c r="K498" s="197" t="str">
        <f t="shared" si="336"/>
        <v/>
      </c>
      <c r="L498" s="197" t="str">
        <f t="shared" si="336"/>
        <v/>
      </c>
      <c r="M498" s="198" t="str">
        <f t="shared" si="336"/>
        <v/>
      </c>
      <c r="N498" s="199" t="str">
        <f t="shared" si="298"/>
        <v/>
      </c>
      <c r="O498" s="199" t="str">
        <f>IF(N498="","",SUM(N$6:N498))</f>
        <v/>
      </c>
      <c r="P498" s="200" t="str">
        <f t="shared" si="299"/>
        <v/>
      </c>
      <c r="Q498" s="200" t="str">
        <f t="shared" si="300"/>
        <v/>
      </c>
      <c r="R498" s="201" t="str">
        <f t="shared" si="301"/>
        <v/>
      </c>
      <c r="S498" s="200" t="str">
        <f t="shared" si="302"/>
        <v/>
      </c>
      <c r="T498" s="200" t="str">
        <f t="shared" si="303"/>
        <v/>
      </c>
      <c r="U498" s="202" t="str">
        <f t="shared" si="304"/>
        <v/>
      </c>
      <c r="V498" s="203" t="str">
        <f t="shared" si="305"/>
        <v/>
      </c>
      <c r="W498" s="203" t="str">
        <f>IF(V498="","",SUM(V$6:V498))</f>
        <v/>
      </c>
      <c r="X498" s="204" t="str">
        <f t="shared" si="306"/>
        <v/>
      </c>
      <c r="Y498" s="204" t="str">
        <f t="shared" si="307"/>
        <v/>
      </c>
      <c r="Z498" s="204" t="str">
        <f t="shared" si="308"/>
        <v/>
      </c>
      <c r="AA498" s="204" t="str">
        <f t="shared" si="309"/>
        <v/>
      </c>
      <c r="AB498" s="204" t="str">
        <f t="shared" si="310"/>
        <v/>
      </c>
      <c r="AC498" s="205" t="str">
        <f t="shared" si="311"/>
        <v/>
      </c>
      <c r="AD498" s="206" t="str">
        <f t="shared" si="312"/>
        <v/>
      </c>
      <c r="AE498" s="206" t="str">
        <f>IF(AD498="","",SUM(AD$6:AD498))</f>
        <v/>
      </c>
      <c r="AF498" s="207" t="str">
        <f t="shared" si="313"/>
        <v/>
      </c>
      <c r="AG498" s="207" t="str">
        <f t="shared" si="314"/>
        <v/>
      </c>
      <c r="AH498" s="208" t="str">
        <f t="shared" si="315"/>
        <v/>
      </c>
      <c r="AI498" s="207" t="str">
        <f t="shared" si="316"/>
        <v/>
      </c>
      <c r="AJ498" s="207" t="str">
        <f t="shared" si="317"/>
        <v/>
      </c>
      <c r="AK498" s="209" t="str">
        <f t="shared" si="318"/>
        <v/>
      </c>
      <c r="AL498" s="210" t="str">
        <f t="shared" si="319"/>
        <v/>
      </c>
      <c r="AM498" s="210" t="str">
        <f>IF(AL498="","",SUM(AL$6:AL498))</f>
        <v/>
      </c>
      <c r="AN498" s="211" t="str">
        <f t="shared" si="320"/>
        <v/>
      </c>
      <c r="AO498" s="211" t="str">
        <f t="shared" si="321"/>
        <v/>
      </c>
      <c r="AP498" s="212" t="str">
        <f t="shared" si="322"/>
        <v/>
      </c>
      <c r="AQ498" s="211" t="str">
        <f t="shared" si="323"/>
        <v/>
      </c>
      <c r="AR498" s="211" t="str">
        <f t="shared" si="324"/>
        <v/>
      </c>
      <c r="AS498" s="213" t="str">
        <f t="shared" si="325"/>
        <v/>
      </c>
      <c r="AT498" s="214" t="str">
        <f t="shared" si="326"/>
        <v/>
      </c>
      <c r="AU498" s="214" t="str">
        <f>IF(AT498="","",SUM(AT$6:AT498))</f>
        <v/>
      </c>
      <c r="AV498" s="215" t="str">
        <f t="shared" si="327"/>
        <v/>
      </c>
      <c r="AW498" s="215" t="str">
        <f t="shared" si="328"/>
        <v/>
      </c>
      <c r="AX498" s="216" t="str">
        <f t="shared" si="329"/>
        <v/>
      </c>
      <c r="AY498" s="215" t="str">
        <f t="shared" si="330"/>
        <v/>
      </c>
      <c r="AZ498" s="215" t="str">
        <f t="shared" si="331"/>
        <v/>
      </c>
      <c r="BA498" s="217" t="str">
        <f t="shared" si="332"/>
        <v/>
      </c>
    </row>
    <row r="499" spans="1:53" x14ac:dyDescent="0.3">
      <c r="AC499" s="101"/>
      <c r="AV499" s="101"/>
    </row>
    <row r="500" spans="1:53" x14ac:dyDescent="0.3">
      <c r="AC500" s="101"/>
      <c r="AV500" s="101"/>
    </row>
    <row r="501" spans="1:53" x14ac:dyDescent="0.3">
      <c r="AC501" s="101"/>
      <c r="AV501" s="101"/>
    </row>
    <row r="502" spans="1:53" x14ac:dyDescent="0.3">
      <c r="AC502" s="101"/>
      <c r="AV502" s="101"/>
    </row>
    <row r="503" spans="1:53" x14ac:dyDescent="0.3">
      <c r="AC503" s="101"/>
      <c r="AV503" s="101"/>
    </row>
    <row r="504" spans="1:53" x14ac:dyDescent="0.3">
      <c r="AC504" s="101"/>
      <c r="AV504" s="101"/>
    </row>
    <row r="505" spans="1:53" x14ac:dyDescent="0.3">
      <c r="AC505" s="101"/>
      <c r="AV505" s="101"/>
    </row>
    <row r="506" spans="1:53" x14ac:dyDescent="0.3">
      <c r="AC506" s="101"/>
      <c r="AV506" s="101"/>
    </row>
    <row r="507" spans="1:53" x14ac:dyDescent="0.3">
      <c r="AV507" s="101"/>
    </row>
    <row r="508" spans="1:53" x14ac:dyDescent="0.3">
      <c r="AV508" s="101"/>
    </row>
    <row r="509" spans="1:53" x14ac:dyDescent="0.3">
      <c r="AV509" s="101"/>
    </row>
    <row r="510" spans="1:53" x14ac:dyDescent="0.3">
      <c r="AV510" s="101"/>
    </row>
    <row r="511" spans="1:53" x14ac:dyDescent="0.3">
      <c r="AV511" s="101"/>
    </row>
    <row r="512" spans="1:53" x14ac:dyDescent="0.3">
      <c r="AV512" s="101"/>
    </row>
    <row r="513" spans="48:48" x14ac:dyDescent="0.3">
      <c r="AV513" s="101"/>
    </row>
    <row r="514" spans="48:48" x14ac:dyDescent="0.3">
      <c r="AV514" s="101"/>
    </row>
    <row r="515" spans="48:48" x14ac:dyDescent="0.3">
      <c r="AV515" s="101"/>
    </row>
    <row r="516" spans="48:48" x14ac:dyDescent="0.3">
      <c r="AV516" s="101"/>
    </row>
    <row r="517" spans="48:48" x14ac:dyDescent="0.3">
      <c r="AV517" s="101"/>
    </row>
    <row r="518" spans="48:48" x14ac:dyDescent="0.3">
      <c r="AV518" s="101"/>
    </row>
    <row r="519" spans="48:48" x14ac:dyDescent="0.3">
      <c r="AV519" s="101"/>
    </row>
    <row r="520" spans="48:48" x14ac:dyDescent="0.3">
      <c r="AV520" s="101"/>
    </row>
    <row r="521" spans="48:48" x14ac:dyDescent="0.3">
      <c r="AV521" s="101"/>
    </row>
    <row r="522" spans="48:48" x14ac:dyDescent="0.3">
      <c r="AV522" s="101"/>
    </row>
    <row r="523" spans="48:48" x14ac:dyDescent="0.3">
      <c r="AV523" s="101"/>
    </row>
    <row r="524" spans="48:48" x14ac:dyDescent="0.3">
      <c r="AV524" s="101"/>
    </row>
    <row r="525" spans="48:48" x14ac:dyDescent="0.3">
      <c r="AV525" s="101"/>
    </row>
    <row r="526" spans="48:48" x14ac:dyDescent="0.3">
      <c r="AV526" s="101"/>
    </row>
    <row r="527" spans="48:48" x14ac:dyDescent="0.3">
      <c r="AV527" s="101"/>
    </row>
    <row r="528" spans="48:48" x14ac:dyDescent="0.3">
      <c r="AV528" s="101"/>
    </row>
    <row r="529" spans="48:48" x14ac:dyDescent="0.3">
      <c r="AV529" s="101"/>
    </row>
    <row r="530" spans="48:48" x14ac:dyDescent="0.3">
      <c r="AV530" s="101"/>
    </row>
    <row r="531" spans="48:48" x14ac:dyDescent="0.3">
      <c r="AV531" s="101"/>
    </row>
    <row r="532" spans="48:48" x14ac:dyDescent="0.3">
      <c r="AV532" s="101"/>
    </row>
    <row r="533" spans="48:48" x14ac:dyDescent="0.3">
      <c r="AV533" s="101"/>
    </row>
    <row r="534" spans="48:48" x14ac:dyDescent="0.3">
      <c r="AV534" s="101"/>
    </row>
    <row r="535" spans="48:48" x14ac:dyDescent="0.3">
      <c r="AV535" s="101"/>
    </row>
    <row r="536" spans="48:48" x14ac:dyDescent="0.3">
      <c r="AV536" s="101"/>
    </row>
    <row r="537" spans="48:48" x14ac:dyDescent="0.3">
      <c r="AV537" s="101"/>
    </row>
    <row r="538" spans="48:48" x14ac:dyDescent="0.3">
      <c r="AV538" s="101"/>
    </row>
    <row r="539" spans="48:48" x14ac:dyDescent="0.3">
      <c r="AV539" s="101"/>
    </row>
  </sheetData>
  <mergeCells count="1">
    <mergeCell ref="A2:G3"/>
  </mergeCells>
  <conditionalFormatting sqref="C206:H498 H6:H205">
    <cfRule type="expression" dxfId="99" priority="7">
      <formula>OR($H6="Winter Service")</formula>
    </cfRule>
    <cfRule type="expression" dxfId="98" priority="8">
      <formula>OR($H6="Summer Service")</formula>
    </cfRule>
    <cfRule type="expression" dxfId="97" priority="9">
      <formula>OR($H6="Mondays Only",$H6="Tuesdays Only",$H6="Wednesday Only",$H6="Thursdays Only",$H6="Fridays Only")</formula>
    </cfRule>
    <cfRule type="expression" dxfId="96" priority="10">
      <formula>OR($H6="School Holidays",$H6="School Days")</formula>
    </cfRule>
  </conditionalFormatting>
  <conditionalFormatting sqref="D6:G6 C7:G205">
    <cfRule type="expression" dxfId="95" priority="4">
      <formula>OR($H6="Winter Service")</formula>
    </cfRule>
    <cfRule type="expression" dxfId="94" priority="5">
      <formula>OR($H6="Summer Service")</formula>
    </cfRule>
    <cfRule type="expression" dxfId="93" priority="6">
      <formula>OR($H6="Mondays Only",$H6="Tuesdays Only",$H6="Wednesdays Only",$H6="Thursdays Only",$H6="Fridays Only")</formula>
    </cfRule>
  </conditionalFormatting>
  <conditionalFormatting sqref="C6">
    <cfRule type="expression" dxfId="92" priority="1">
      <formula>OR($H6="School Days", $H6="School Holidays")</formula>
    </cfRule>
    <cfRule type="expression" dxfId="91" priority="2">
      <formula>OR($H6="Tuesdays &amp; Fridays Only",$H6="Mondays Only",$H6="Tuesdays Only",$H6="Wednesdays Only",$H6="Thursdays Only",$H6="Fridays Only")</formula>
    </cfRule>
  </conditionalFormatting>
  <conditionalFormatting sqref="C6">
    <cfRule type="expression" dxfId="90" priority="3">
      <formula>OR($H6="Tuesdays &amp; Fridays Only",$H6="Mondays Only",$H6="Tuesdays Only",$H6="Wednesdays Only",$H6="Thursdays Only",$H6="Fridays Only")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Admin!$B$3:$B$6</xm:f>
          </x14:formula1>
          <xm:sqref>D6:D498</xm:sqref>
        </x14:dataValidation>
        <x14:dataValidation type="list" allowBlank="1" showInputMessage="1" showErrorMessage="1">
          <x14:formula1>
            <xm:f>Admin!$D$7:$D$8</xm:f>
          </x14:formula1>
          <xm:sqref>H6:H498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D565"/>
  <sheetViews>
    <sheetView showGridLines="0" workbookViewId="0">
      <selection activeCell="C5" sqref="C5"/>
    </sheetView>
  </sheetViews>
  <sheetFormatPr defaultColWidth="9.88671875" defaultRowHeight="15.6" x14ac:dyDescent="0.3"/>
  <cols>
    <col min="1" max="1" width="6.6640625" style="12" customWidth="1"/>
    <col min="2" max="2" width="6.6640625" style="13" hidden="1" customWidth="1"/>
    <col min="3" max="3" width="11.6640625" style="13" customWidth="1"/>
    <col min="4" max="4" width="14.33203125" style="11" customWidth="1"/>
    <col min="5" max="7" width="40.6640625" style="11" customWidth="1"/>
    <col min="8" max="8" width="20.6640625" style="11" customWidth="1"/>
    <col min="9" max="17" width="10.6640625" style="11" hidden="1" customWidth="1"/>
    <col min="18" max="19" width="30.6640625" style="11" hidden="1" customWidth="1"/>
    <col min="20" max="26" width="10.6640625" style="11" hidden="1" customWidth="1"/>
    <col min="27" max="27" width="40.6640625" style="11" hidden="1" customWidth="1"/>
    <col min="28" max="28" width="15.6640625" style="11" hidden="1" customWidth="1"/>
    <col min="29" max="34" width="10.6640625" style="11" hidden="1" customWidth="1"/>
    <col min="35" max="35" width="40.6640625" style="11" hidden="1" customWidth="1"/>
    <col min="36" max="36" width="15.6640625" style="11" hidden="1" customWidth="1"/>
    <col min="37" max="42" width="10.6640625" style="11" hidden="1" customWidth="1"/>
    <col min="43" max="43" width="40.6640625" style="11" hidden="1" customWidth="1"/>
    <col min="44" max="44" width="15.6640625" style="11" hidden="1" customWidth="1"/>
    <col min="45" max="50" width="10.6640625" style="11" hidden="1" customWidth="1"/>
    <col min="51" max="51" width="40.6640625" style="11" hidden="1" customWidth="1"/>
    <col min="52" max="52" width="15.6640625" style="11" hidden="1" customWidth="1"/>
    <col min="53" max="55" width="0" style="11" hidden="1" customWidth="1"/>
    <col min="56" max="16384" width="9.88671875" style="11"/>
  </cols>
  <sheetData>
    <row r="1" spans="1:56" ht="16.2" thickBot="1" x14ac:dyDescent="0.35">
      <c r="A1" s="94" t="str">
        <f ca="1">RIGHT(CELL("filename",A1),LEN(CELL("filename",A1))-FIND("]",CELL("filename",A1),1))</f>
        <v>Combined_All_Stands_Sun</v>
      </c>
      <c r="AW1" s="101"/>
    </row>
    <row r="2" spans="1:56" ht="16.2" thickTop="1" x14ac:dyDescent="0.3">
      <c r="A2" s="455" t="s">
        <v>86</v>
      </c>
      <c r="B2" s="456"/>
      <c r="C2" s="456"/>
      <c r="D2" s="456"/>
      <c r="E2" s="456"/>
      <c r="F2" s="456"/>
      <c r="G2" s="457"/>
      <c r="AW2" s="101"/>
    </row>
    <row r="3" spans="1:56" ht="16.2" thickBot="1" x14ac:dyDescent="0.35">
      <c r="A3" s="458"/>
      <c r="B3" s="459"/>
      <c r="C3" s="459"/>
      <c r="D3" s="459"/>
      <c r="E3" s="459"/>
      <c r="F3" s="459"/>
      <c r="G3" s="460"/>
      <c r="AW3" s="101"/>
    </row>
    <row r="4" spans="1:56" ht="16.2" thickTop="1" x14ac:dyDescent="0.3">
      <c r="A4" s="152"/>
      <c r="AW4" s="101"/>
    </row>
    <row r="5" spans="1:56" s="10" customFormat="1" ht="20.100000000000001" customHeight="1" x14ac:dyDescent="0.3">
      <c r="A5" s="106" t="s">
        <v>25</v>
      </c>
      <c r="B5" s="107" t="s">
        <v>31</v>
      </c>
      <c r="C5" s="107" t="s">
        <v>1</v>
      </c>
      <c r="D5" s="107" t="s">
        <v>30</v>
      </c>
      <c r="E5" s="108" t="s">
        <v>0</v>
      </c>
      <c r="F5" s="108" t="s">
        <v>6</v>
      </c>
      <c r="G5" s="83" t="s">
        <v>8</v>
      </c>
      <c r="H5" s="83" t="s">
        <v>93</v>
      </c>
      <c r="I5" s="75" t="s">
        <v>15</v>
      </c>
      <c r="J5" s="75" t="s">
        <v>16</v>
      </c>
      <c r="K5" s="75" t="s">
        <v>17</v>
      </c>
      <c r="L5" s="75" t="s">
        <v>18</v>
      </c>
      <c r="M5" s="75" t="s">
        <v>19</v>
      </c>
      <c r="N5" s="73" t="s">
        <v>24</v>
      </c>
      <c r="O5" s="73" t="s">
        <v>23</v>
      </c>
      <c r="P5" s="73" t="s">
        <v>26</v>
      </c>
      <c r="Q5" s="73" t="s">
        <v>29</v>
      </c>
      <c r="R5" s="73" t="s">
        <v>27</v>
      </c>
      <c r="S5" s="73" t="s">
        <v>28</v>
      </c>
      <c r="T5" s="73" t="s">
        <v>32</v>
      </c>
      <c r="U5" s="73" t="s">
        <v>89</v>
      </c>
      <c r="V5" s="83" t="s">
        <v>33</v>
      </c>
      <c r="W5" s="84" t="s">
        <v>34</v>
      </c>
      <c r="X5" s="84" t="s">
        <v>35</v>
      </c>
      <c r="Y5" s="84" t="s">
        <v>36</v>
      </c>
      <c r="Z5" s="84" t="s">
        <v>37</v>
      </c>
      <c r="AA5" s="84" t="s">
        <v>38</v>
      </c>
      <c r="AB5" s="84" t="s">
        <v>39</v>
      </c>
      <c r="AC5" s="84" t="s">
        <v>95</v>
      </c>
      <c r="AD5" s="183" t="s">
        <v>40</v>
      </c>
      <c r="AE5" s="183" t="s">
        <v>41</v>
      </c>
      <c r="AF5" s="183" t="s">
        <v>42</v>
      </c>
      <c r="AG5" s="183" t="s">
        <v>43</v>
      </c>
      <c r="AH5" s="183" t="s">
        <v>44</v>
      </c>
      <c r="AI5" s="183" t="s">
        <v>45</v>
      </c>
      <c r="AJ5" s="183" t="s">
        <v>46</v>
      </c>
      <c r="AK5" s="184" t="s">
        <v>90</v>
      </c>
      <c r="AL5" s="89" t="s">
        <v>54</v>
      </c>
      <c r="AM5" s="90" t="s">
        <v>53</v>
      </c>
      <c r="AN5" s="90" t="s">
        <v>52</v>
      </c>
      <c r="AO5" s="90" t="s">
        <v>51</v>
      </c>
      <c r="AP5" s="90" t="s">
        <v>50</v>
      </c>
      <c r="AQ5" s="90" t="s">
        <v>49</v>
      </c>
      <c r="AR5" s="88" t="s">
        <v>48</v>
      </c>
      <c r="AS5" s="174" t="s">
        <v>97</v>
      </c>
      <c r="AT5" s="92" t="s">
        <v>55</v>
      </c>
      <c r="AU5" s="93" t="s">
        <v>56</v>
      </c>
      <c r="AV5" s="93" t="s">
        <v>57</v>
      </c>
      <c r="AW5" s="93" t="s">
        <v>58</v>
      </c>
      <c r="AX5" s="93" t="s">
        <v>59</v>
      </c>
      <c r="AY5" s="93" t="s">
        <v>60</v>
      </c>
      <c r="AZ5" s="91" t="s">
        <v>47</v>
      </c>
      <c r="BA5" s="182" t="s">
        <v>96</v>
      </c>
      <c r="BB5" s="100"/>
      <c r="BC5" s="100"/>
    </row>
    <row r="6" spans="1:56" ht="20.100000000000001" customHeight="1" x14ac:dyDescent="0.3">
      <c r="A6" s="98">
        <f>IF(B6="","",SUM(B$6:B6))</f>
        <v>1</v>
      </c>
      <c r="B6" s="95">
        <f t="shared" ref="B6:B69" si="0">IF($C6="","",1)</f>
        <v>1</v>
      </c>
      <c r="C6" s="254">
        <v>0.34375</v>
      </c>
      <c r="D6" s="268" t="s">
        <v>15</v>
      </c>
      <c r="E6" s="255">
        <v>314</v>
      </c>
      <c r="F6" s="268" t="s">
        <v>150</v>
      </c>
      <c r="G6" s="269" t="s">
        <v>109</v>
      </c>
      <c r="H6" s="170"/>
      <c r="I6" s="72" t="str">
        <f t="shared" ref="I6:M15" si="1">IF($D6=I$5,"TRUE","")</f>
        <v>TRUE</v>
      </c>
      <c r="J6" s="72" t="str">
        <f t="shared" si="1"/>
        <v/>
      </c>
      <c r="K6" s="72" t="str">
        <f t="shared" si="1"/>
        <v/>
      </c>
      <c r="L6" s="72" t="str">
        <f t="shared" si="1"/>
        <v/>
      </c>
      <c r="M6" s="80" t="str">
        <f t="shared" si="1"/>
        <v/>
      </c>
      <c r="N6" s="62">
        <f t="shared" ref="N6:N69" si="2">IF($P6="","",1)</f>
        <v>1</v>
      </c>
      <c r="O6" s="62">
        <f>IF(N6="","",SUM(N$6:N6))</f>
        <v>1</v>
      </c>
      <c r="P6" s="63">
        <f t="shared" ref="P6:P69" si="3">IF($I6="TRUE",C6,"")</f>
        <v>0.34375</v>
      </c>
      <c r="Q6" s="63" t="str">
        <f t="shared" ref="Q6:Q69" si="4">IF($I6="TRUE",D6,"")</f>
        <v>Stand A</v>
      </c>
      <c r="R6" s="79">
        <f t="shared" ref="R6:R69" si="5">IF($I6="TRUE",E6,"")</f>
        <v>314</v>
      </c>
      <c r="S6" s="63" t="str">
        <f t="shared" ref="S6:S69" si="6">IF($I6="TRUE",F6,"")</f>
        <v xml:space="preserve">Holmfirth - Huddersfield                                                                                </v>
      </c>
      <c r="T6" s="169" t="str">
        <f t="shared" ref="T6:T69" si="7">IF($I6="TRUE",G6,"")</f>
        <v xml:space="preserve">First                                             </v>
      </c>
      <c r="U6" s="63" t="str">
        <f t="shared" ref="U6:U69" si="8">IF($H6="","",IF(OR(I6="TRUE"),$H6,""))</f>
        <v/>
      </c>
      <c r="V6" s="64" t="str">
        <f t="shared" ref="V6:V69" si="9">IF(X6="","",1)</f>
        <v/>
      </c>
      <c r="W6" s="64" t="str">
        <f>IF(V6="","",SUM(V$6:V6))</f>
        <v/>
      </c>
      <c r="X6" s="65" t="str">
        <f t="shared" ref="X6:X69" si="10">IF($J6="TRUE",C6,"")</f>
        <v/>
      </c>
      <c r="Y6" s="65" t="str">
        <f t="shared" ref="Y6:Y69" si="11">IF($J6="TRUE",D6,"")</f>
        <v/>
      </c>
      <c r="Z6" s="65" t="str">
        <f t="shared" ref="Z6:Z69" si="12">IF($J6="TRUE",E6,"")</f>
        <v/>
      </c>
      <c r="AA6" s="65" t="str">
        <f t="shared" ref="AA6:AA69" si="13">IF($J6="TRUE",F6,"")</f>
        <v/>
      </c>
      <c r="AB6" s="171" t="str">
        <f t="shared" ref="AB6:AB69" si="14">IF($J6="TRUE",G6,"")</f>
        <v/>
      </c>
      <c r="AC6" s="65" t="str">
        <f t="shared" ref="AC6:AC69" si="15">IF($H6="","",IF(OR(J6="TRUE"),$H6,""))</f>
        <v/>
      </c>
      <c r="AD6" s="66" t="str">
        <f t="shared" ref="AD6:AD69" si="16">IF(AF6="","",1)</f>
        <v/>
      </c>
      <c r="AE6" s="66" t="str">
        <f>IF(AD6="","",SUM(AD$6:AD6))</f>
        <v/>
      </c>
      <c r="AF6" s="67" t="str">
        <f t="shared" ref="AF6:AF69" si="17">IF($K6="TRUE",C6,"")</f>
        <v/>
      </c>
      <c r="AG6" s="67" t="str">
        <f t="shared" ref="AG6:AG69" si="18">IF($K6="TRUE",D6,"")</f>
        <v/>
      </c>
      <c r="AH6" s="87" t="str">
        <f t="shared" ref="AH6:AH69" si="19">IF($K6="TRUE",E6,"")</f>
        <v/>
      </c>
      <c r="AI6" s="67" t="str">
        <f t="shared" ref="AI6:AI69" si="20">IF($K6="TRUE",F6,"")</f>
        <v/>
      </c>
      <c r="AJ6" s="67" t="str">
        <f t="shared" ref="AJ6:AJ69" si="21">IF($K6="TRUE",G6,"")</f>
        <v/>
      </c>
      <c r="AK6" s="67" t="str">
        <f t="shared" ref="AK6:AK69" si="22">IF($H6="","",IF(OR(K6="TRUE"),$H6,""))</f>
        <v/>
      </c>
      <c r="AL6" s="68" t="str">
        <f t="shared" ref="AL6:AL69" si="23">IF(AN6="","",1)</f>
        <v/>
      </c>
      <c r="AM6" s="68" t="str">
        <f>IF(AL6="","",SUM(AL$6:AL6))</f>
        <v/>
      </c>
      <c r="AN6" s="69" t="str">
        <f t="shared" ref="AN6:AN69" si="24">IF($L6="TRUE",C6,"")</f>
        <v/>
      </c>
      <c r="AO6" s="69" t="str">
        <f t="shared" ref="AO6:AO69" si="25">IF($L6="TRUE",D6,"")</f>
        <v/>
      </c>
      <c r="AP6" s="96" t="str">
        <f t="shared" ref="AP6:AP69" si="26">IF($L6="TRUE",E6,"")</f>
        <v/>
      </c>
      <c r="AQ6" s="69" t="str">
        <f t="shared" ref="AQ6:AQ69" si="27">IF($L6="TRUE",F6,"")</f>
        <v/>
      </c>
      <c r="AR6" s="69" t="str">
        <f t="shared" ref="AR6:AR69" si="28">IF($L6="TRUE",G6,"")</f>
        <v/>
      </c>
      <c r="AS6" s="69" t="str">
        <f t="shared" ref="AS6:AS69" si="29">IF($H6="","",IF(OR(L6="TRUE"),$H6,""))</f>
        <v/>
      </c>
      <c r="AT6" s="70" t="str">
        <f t="shared" ref="AT6:AT69" si="30">IF(AV6="","",1)</f>
        <v/>
      </c>
      <c r="AU6" s="70" t="str">
        <f>IF(AT6="","",SUM(AT$6:AT6))</f>
        <v/>
      </c>
      <c r="AV6" s="71" t="str">
        <f t="shared" ref="AV6:AV69" si="31">IF($M6="TRUE",C6,"")</f>
        <v/>
      </c>
      <c r="AW6" s="71" t="str">
        <f t="shared" ref="AW6:AW69" si="32">IF($M6="TRUE",D6,"")</f>
        <v/>
      </c>
      <c r="AX6" s="97" t="str">
        <f t="shared" ref="AX6:AX69" si="33">IF($M6="TRUE",E6,"")</f>
        <v/>
      </c>
      <c r="AY6" s="71" t="str">
        <f t="shared" ref="AY6:AY69" si="34">IF($M6="TRUE",F6,"")</f>
        <v/>
      </c>
      <c r="AZ6" s="71" t="str">
        <f t="shared" ref="AZ6:AZ69" si="35">IF($M6="TRUE",G6,"")</f>
        <v/>
      </c>
      <c r="BA6" s="180" t="str">
        <f t="shared" ref="BA6:BA69" si="36">IF($H6="","",IF(OR(M6="TRUE"),$H6,""))</f>
        <v/>
      </c>
      <c r="BB6" s="101"/>
      <c r="BC6" s="101"/>
    </row>
    <row r="7" spans="1:56" ht="20.100000000000001" customHeight="1" x14ac:dyDescent="0.3">
      <c r="A7" s="98">
        <f>IF(B7="","",SUM(B$6:B7))</f>
        <v>2</v>
      </c>
      <c r="B7" s="95">
        <f t="shared" si="0"/>
        <v>1</v>
      </c>
      <c r="C7" s="254">
        <v>0.35694444444444445</v>
      </c>
      <c r="D7" s="268" t="s">
        <v>16</v>
      </c>
      <c r="E7" s="255">
        <v>435</v>
      </c>
      <c r="F7" s="268" t="s">
        <v>115</v>
      </c>
      <c r="G7" s="269" t="s">
        <v>116</v>
      </c>
      <c r="H7" s="170"/>
      <c r="I7" s="72" t="str">
        <f t="shared" si="1"/>
        <v/>
      </c>
      <c r="J7" s="72" t="str">
        <f t="shared" si="1"/>
        <v>TRUE</v>
      </c>
      <c r="K7" s="72" t="str">
        <f t="shared" si="1"/>
        <v/>
      </c>
      <c r="L7" s="72" t="str">
        <f t="shared" si="1"/>
        <v/>
      </c>
      <c r="M7" s="81" t="str">
        <f t="shared" si="1"/>
        <v/>
      </c>
      <c r="N7" s="62" t="str">
        <f t="shared" si="2"/>
        <v/>
      </c>
      <c r="O7" s="62" t="str">
        <f>IF(N7="","",SUM(N$6:N7))</f>
        <v/>
      </c>
      <c r="P7" s="63" t="str">
        <f t="shared" si="3"/>
        <v/>
      </c>
      <c r="Q7" s="63" t="str">
        <f t="shared" si="4"/>
        <v/>
      </c>
      <c r="R7" s="79" t="str">
        <f t="shared" si="5"/>
        <v/>
      </c>
      <c r="S7" s="63" t="str">
        <f t="shared" si="6"/>
        <v/>
      </c>
      <c r="T7" s="63" t="str">
        <f t="shared" si="7"/>
        <v/>
      </c>
      <c r="U7" s="63" t="str">
        <f t="shared" si="8"/>
        <v/>
      </c>
      <c r="V7" s="64">
        <f t="shared" si="9"/>
        <v>1</v>
      </c>
      <c r="W7" s="64">
        <f>IF(V7="","",SUM(V$6:V7))</f>
        <v>1</v>
      </c>
      <c r="X7" s="65">
        <f t="shared" si="10"/>
        <v>0.35694444444444445</v>
      </c>
      <c r="Y7" s="65" t="str">
        <f t="shared" si="11"/>
        <v>Stand B</v>
      </c>
      <c r="Z7" s="65">
        <f t="shared" si="12"/>
        <v>435</v>
      </c>
      <c r="AA7" s="65" t="str">
        <f t="shared" si="13"/>
        <v xml:space="preserve">Holmfirth - Wakefield                                                                               </v>
      </c>
      <c r="AB7" s="65" t="str">
        <f t="shared" si="14"/>
        <v xml:space="preserve">Yorkshire Tiger                      </v>
      </c>
      <c r="AC7" s="65" t="str">
        <f t="shared" si="15"/>
        <v/>
      </c>
      <c r="AD7" s="66" t="str">
        <f t="shared" si="16"/>
        <v/>
      </c>
      <c r="AE7" s="66" t="str">
        <f>IF(AD7="","",SUM(AD$6:AD7))</f>
        <v/>
      </c>
      <c r="AF7" s="67" t="str">
        <f t="shared" si="17"/>
        <v/>
      </c>
      <c r="AG7" s="67" t="str">
        <f t="shared" si="18"/>
        <v/>
      </c>
      <c r="AH7" s="87" t="str">
        <f t="shared" si="19"/>
        <v/>
      </c>
      <c r="AI7" s="67" t="str">
        <f t="shared" si="20"/>
        <v/>
      </c>
      <c r="AJ7" s="67" t="str">
        <f t="shared" si="21"/>
        <v/>
      </c>
      <c r="AK7" s="67" t="str">
        <f t="shared" si="22"/>
        <v/>
      </c>
      <c r="AL7" s="68" t="str">
        <f t="shared" si="23"/>
        <v/>
      </c>
      <c r="AM7" s="68" t="str">
        <f>IF(AL7="","",SUM(AL$6:AL7))</f>
        <v/>
      </c>
      <c r="AN7" s="69" t="str">
        <f t="shared" si="24"/>
        <v/>
      </c>
      <c r="AO7" s="69" t="str">
        <f t="shared" si="25"/>
        <v/>
      </c>
      <c r="AP7" s="96" t="str">
        <f t="shared" si="26"/>
        <v/>
      </c>
      <c r="AQ7" s="69" t="str">
        <f t="shared" si="27"/>
        <v/>
      </c>
      <c r="AR7" s="69" t="str">
        <f t="shared" si="28"/>
        <v/>
      </c>
      <c r="AS7" s="69" t="str">
        <f t="shared" si="29"/>
        <v/>
      </c>
      <c r="AT7" s="70" t="str">
        <f t="shared" si="30"/>
        <v/>
      </c>
      <c r="AU7" s="70" t="str">
        <f>IF(AT7="","",SUM(AT$6:AT7))</f>
        <v/>
      </c>
      <c r="AV7" s="71" t="str">
        <f t="shared" si="31"/>
        <v/>
      </c>
      <c r="AW7" s="71" t="str">
        <f t="shared" si="32"/>
        <v/>
      </c>
      <c r="AX7" s="97" t="str">
        <f t="shared" si="33"/>
        <v/>
      </c>
      <c r="AY7" s="71" t="str">
        <f t="shared" si="34"/>
        <v/>
      </c>
      <c r="AZ7" s="71" t="str">
        <f t="shared" si="35"/>
        <v/>
      </c>
      <c r="BA7" s="180" t="str">
        <f t="shared" si="36"/>
        <v/>
      </c>
      <c r="BB7" s="101"/>
      <c r="BC7" s="101"/>
    </row>
    <row r="8" spans="1:56" ht="20.100000000000001" customHeight="1" x14ac:dyDescent="0.3">
      <c r="A8" s="98">
        <f>IF(B8="","",SUM(B$6:B8))</f>
        <v>3</v>
      </c>
      <c r="B8" s="95">
        <f t="shared" si="0"/>
        <v>1</v>
      </c>
      <c r="C8" s="254">
        <v>0.3888888888888889</v>
      </c>
      <c r="D8" s="268" t="s">
        <v>16</v>
      </c>
      <c r="E8" s="255">
        <v>314</v>
      </c>
      <c r="F8" s="268" t="s">
        <v>150</v>
      </c>
      <c r="G8" s="269" t="s">
        <v>109</v>
      </c>
      <c r="H8" s="170"/>
      <c r="I8" s="72" t="str">
        <f t="shared" si="1"/>
        <v/>
      </c>
      <c r="J8" s="72" t="str">
        <f t="shared" si="1"/>
        <v>TRUE</v>
      </c>
      <c r="K8" s="72" t="str">
        <f t="shared" si="1"/>
        <v/>
      </c>
      <c r="L8" s="72" t="str">
        <f t="shared" si="1"/>
        <v/>
      </c>
      <c r="M8" s="81" t="str">
        <f t="shared" si="1"/>
        <v/>
      </c>
      <c r="N8" s="62" t="str">
        <f t="shared" si="2"/>
        <v/>
      </c>
      <c r="O8" s="62" t="str">
        <f>IF(N8="","",SUM(N$6:N8))</f>
        <v/>
      </c>
      <c r="P8" s="63" t="str">
        <f t="shared" si="3"/>
        <v/>
      </c>
      <c r="Q8" s="63" t="str">
        <f t="shared" si="4"/>
        <v/>
      </c>
      <c r="R8" s="79" t="str">
        <f t="shared" si="5"/>
        <v/>
      </c>
      <c r="S8" s="63" t="str">
        <f t="shared" si="6"/>
        <v/>
      </c>
      <c r="T8" s="63" t="str">
        <f t="shared" si="7"/>
        <v/>
      </c>
      <c r="U8" s="63" t="str">
        <f t="shared" si="8"/>
        <v/>
      </c>
      <c r="V8" s="64">
        <f t="shared" si="9"/>
        <v>1</v>
      </c>
      <c r="W8" s="64">
        <f>IF(V8="","",SUM(V$6:V8))</f>
        <v>2</v>
      </c>
      <c r="X8" s="65">
        <f t="shared" si="10"/>
        <v>0.3888888888888889</v>
      </c>
      <c r="Y8" s="65" t="str">
        <f t="shared" si="11"/>
        <v>Stand B</v>
      </c>
      <c r="Z8" s="65">
        <f t="shared" si="12"/>
        <v>314</v>
      </c>
      <c r="AA8" s="65" t="str">
        <f t="shared" si="13"/>
        <v xml:space="preserve">Holmfirth - Huddersfield                                                                                </v>
      </c>
      <c r="AB8" s="65" t="str">
        <f t="shared" si="14"/>
        <v xml:space="preserve">First                                             </v>
      </c>
      <c r="AC8" s="65" t="str">
        <f t="shared" si="15"/>
        <v/>
      </c>
      <c r="AD8" s="66" t="str">
        <f t="shared" si="16"/>
        <v/>
      </c>
      <c r="AE8" s="66" t="str">
        <f>IF(AD8="","",SUM(AD$6:AD8))</f>
        <v/>
      </c>
      <c r="AF8" s="67" t="str">
        <f t="shared" si="17"/>
        <v/>
      </c>
      <c r="AG8" s="67" t="str">
        <f t="shared" si="18"/>
        <v/>
      </c>
      <c r="AH8" s="87" t="str">
        <f t="shared" si="19"/>
        <v/>
      </c>
      <c r="AI8" s="67" t="str">
        <f t="shared" si="20"/>
        <v/>
      </c>
      <c r="AJ8" s="67" t="str">
        <f t="shared" si="21"/>
        <v/>
      </c>
      <c r="AK8" s="67" t="str">
        <f t="shared" si="22"/>
        <v/>
      </c>
      <c r="AL8" s="68" t="str">
        <f t="shared" si="23"/>
        <v/>
      </c>
      <c r="AM8" s="68" t="str">
        <f>IF(AL8="","",SUM(AL$6:AL8))</f>
        <v/>
      </c>
      <c r="AN8" s="69" t="str">
        <f t="shared" si="24"/>
        <v/>
      </c>
      <c r="AO8" s="69" t="str">
        <f t="shared" si="25"/>
        <v/>
      </c>
      <c r="AP8" s="96" t="str">
        <f t="shared" si="26"/>
        <v/>
      </c>
      <c r="AQ8" s="69" t="str">
        <f t="shared" si="27"/>
        <v/>
      </c>
      <c r="AR8" s="69" t="str">
        <f t="shared" si="28"/>
        <v/>
      </c>
      <c r="AS8" s="69" t="str">
        <f t="shared" si="29"/>
        <v/>
      </c>
      <c r="AT8" s="70" t="str">
        <f t="shared" si="30"/>
        <v/>
      </c>
      <c r="AU8" s="70" t="str">
        <f>IF(AT8="","",SUM(AT$6:AT8))</f>
        <v/>
      </c>
      <c r="AV8" s="71" t="str">
        <f t="shared" si="31"/>
        <v/>
      </c>
      <c r="AW8" s="71" t="str">
        <f t="shared" si="32"/>
        <v/>
      </c>
      <c r="AX8" s="97" t="str">
        <f t="shared" si="33"/>
        <v/>
      </c>
      <c r="AY8" s="71" t="str">
        <f t="shared" si="34"/>
        <v/>
      </c>
      <c r="AZ8" s="71" t="str">
        <f t="shared" si="35"/>
        <v/>
      </c>
      <c r="BA8" s="180" t="str">
        <f t="shared" si="36"/>
        <v/>
      </c>
      <c r="BB8" s="101"/>
      <c r="BC8" s="101"/>
    </row>
    <row r="9" spans="1:56" ht="20.100000000000001" customHeight="1" x14ac:dyDescent="0.3">
      <c r="A9" s="98">
        <f>IF(B9="","",SUM(B$6:B9))</f>
        <v>4</v>
      </c>
      <c r="B9" s="95">
        <f t="shared" si="0"/>
        <v>1</v>
      </c>
      <c r="C9" s="254">
        <v>0.3972222222222222</v>
      </c>
      <c r="D9" s="268" t="s">
        <v>17</v>
      </c>
      <c r="E9" s="255">
        <v>310</v>
      </c>
      <c r="F9" s="268" t="s">
        <v>114</v>
      </c>
      <c r="G9" s="269" t="s">
        <v>109</v>
      </c>
      <c r="H9" s="170"/>
      <c r="I9" s="72" t="str">
        <f t="shared" si="1"/>
        <v/>
      </c>
      <c r="J9" s="72" t="str">
        <f t="shared" si="1"/>
        <v/>
      </c>
      <c r="K9" s="72" t="str">
        <f t="shared" si="1"/>
        <v>TRUE</v>
      </c>
      <c r="L9" s="72" t="str">
        <f t="shared" si="1"/>
        <v/>
      </c>
      <c r="M9" s="81" t="str">
        <f t="shared" si="1"/>
        <v/>
      </c>
      <c r="N9" s="62" t="str">
        <f t="shared" si="2"/>
        <v/>
      </c>
      <c r="O9" s="62" t="str">
        <f>IF(N9="","",SUM(N$6:N9))</f>
        <v/>
      </c>
      <c r="P9" s="63" t="str">
        <f t="shared" si="3"/>
        <v/>
      </c>
      <c r="Q9" s="63" t="str">
        <f t="shared" si="4"/>
        <v/>
      </c>
      <c r="R9" s="79" t="str">
        <f t="shared" si="5"/>
        <v/>
      </c>
      <c r="S9" s="63" t="str">
        <f t="shared" si="6"/>
        <v/>
      </c>
      <c r="T9" s="63" t="str">
        <f t="shared" si="7"/>
        <v/>
      </c>
      <c r="U9" s="63" t="str">
        <f t="shared" si="8"/>
        <v/>
      </c>
      <c r="V9" s="64" t="str">
        <f t="shared" si="9"/>
        <v/>
      </c>
      <c r="W9" s="64" t="str">
        <f>IF(V9="","",SUM(V$6:V9))</f>
        <v/>
      </c>
      <c r="X9" s="65" t="str">
        <f t="shared" si="10"/>
        <v/>
      </c>
      <c r="Y9" s="65" t="str">
        <f t="shared" si="11"/>
        <v/>
      </c>
      <c r="Z9" s="65" t="str">
        <f t="shared" si="12"/>
        <v/>
      </c>
      <c r="AA9" s="65" t="str">
        <f t="shared" si="13"/>
        <v/>
      </c>
      <c r="AB9" s="65" t="str">
        <f t="shared" si="14"/>
        <v/>
      </c>
      <c r="AC9" s="65" t="str">
        <f t="shared" si="15"/>
        <v/>
      </c>
      <c r="AD9" s="66">
        <f t="shared" si="16"/>
        <v>1</v>
      </c>
      <c r="AE9" s="66">
        <f>IF(AD9="","",SUM(AD$6:AD9))</f>
        <v>1</v>
      </c>
      <c r="AF9" s="67">
        <f t="shared" si="17"/>
        <v>0.3972222222222222</v>
      </c>
      <c r="AG9" s="67" t="str">
        <f t="shared" si="18"/>
        <v>Stand C</v>
      </c>
      <c r="AH9" s="87">
        <f t="shared" si="19"/>
        <v>310</v>
      </c>
      <c r="AI9" s="67" t="str">
        <f t="shared" si="20"/>
        <v xml:space="preserve">Huddersfield - Hepworth                                                                             </v>
      </c>
      <c r="AJ9" s="67" t="str">
        <f t="shared" si="21"/>
        <v xml:space="preserve">First                                             </v>
      </c>
      <c r="AK9" s="67" t="str">
        <f t="shared" si="22"/>
        <v/>
      </c>
      <c r="AL9" s="68" t="str">
        <f t="shared" si="23"/>
        <v/>
      </c>
      <c r="AM9" s="68" t="str">
        <f>IF(AL9="","",SUM(AL$6:AL9))</f>
        <v/>
      </c>
      <c r="AN9" s="69" t="str">
        <f t="shared" si="24"/>
        <v/>
      </c>
      <c r="AO9" s="69" t="str">
        <f t="shared" si="25"/>
        <v/>
      </c>
      <c r="AP9" s="96" t="str">
        <f t="shared" si="26"/>
        <v/>
      </c>
      <c r="AQ9" s="69" t="str">
        <f t="shared" si="27"/>
        <v/>
      </c>
      <c r="AR9" s="69" t="str">
        <f t="shared" si="28"/>
        <v/>
      </c>
      <c r="AS9" s="69" t="str">
        <f t="shared" si="29"/>
        <v/>
      </c>
      <c r="AT9" s="70" t="str">
        <f t="shared" si="30"/>
        <v/>
      </c>
      <c r="AU9" s="70" t="str">
        <f>IF(AT9="","",SUM(AT$6:AT9))</f>
        <v/>
      </c>
      <c r="AV9" s="71" t="str">
        <f t="shared" si="31"/>
        <v/>
      </c>
      <c r="AW9" s="71" t="str">
        <f t="shared" si="32"/>
        <v/>
      </c>
      <c r="AX9" s="97" t="str">
        <f t="shared" si="33"/>
        <v/>
      </c>
      <c r="AY9" s="71" t="str">
        <f t="shared" si="34"/>
        <v/>
      </c>
      <c r="AZ9" s="71" t="str">
        <f t="shared" si="35"/>
        <v/>
      </c>
      <c r="BA9" s="180" t="str">
        <f t="shared" si="36"/>
        <v/>
      </c>
      <c r="BB9" s="101"/>
      <c r="BC9" s="101"/>
    </row>
    <row r="10" spans="1:56" ht="20.100000000000001" customHeight="1" x14ac:dyDescent="0.3">
      <c r="A10" s="98">
        <f>IF(B10="","",SUM(B$6:B10))</f>
        <v>5</v>
      </c>
      <c r="B10" s="95">
        <f t="shared" si="0"/>
        <v>1</v>
      </c>
      <c r="C10" s="254">
        <v>0.4201388888888889</v>
      </c>
      <c r="D10" s="268" t="s">
        <v>15</v>
      </c>
      <c r="E10" s="255">
        <v>310</v>
      </c>
      <c r="F10" s="268" t="s">
        <v>110</v>
      </c>
      <c r="G10" s="269" t="s">
        <v>109</v>
      </c>
      <c r="H10" s="170"/>
      <c r="I10" s="72" t="str">
        <f t="shared" si="1"/>
        <v>TRUE</v>
      </c>
      <c r="J10" s="72" t="str">
        <f t="shared" si="1"/>
        <v/>
      </c>
      <c r="K10" s="72" t="str">
        <f t="shared" si="1"/>
        <v/>
      </c>
      <c r="L10" s="72" t="str">
        <f t="shared" si="1"/>
        <v/>
      </c>
      <c r="M10" s="81" t="str">
        <f t="shared" si="1"/>
        <v/>
      </c>
      <c r="N10" s="62">
        <f t="shared" si="2"/>
        <v>1</v>
      </c>
      <c r="O10" s="62">
        <f>IF(N10="","",SUM(N$6:N10))</f>
        <v>2</v>
      </c>
      <c r="P10" s="63">
        <f t="shared" si="3"/>
        <v>0.4201388888888889</v>
      </c>
      <c r="Q10" s="63" t="str">
        <f t="shared" si="4"/>
        <v>Stand A</v>
      </c>
      <c r="R10" s="79">
        <f t="shared" si="5"/>
        <v>310</v>
      </c>
      <c r="S10" s="63" t="str">
        <f t="shared" si="6"/>
        <v xml:space="preserve">Hepworth - Huddersfield                                                                             </v>
      </c>
      <c r="T10" s="63" t="str">
        <f t="shared" si="7"/>
        <v xml:space="preserve">First                                             </v>
      </c>
      <c r="U10" s="63" t="str">
        <f t="shared" si="8"/>
        <v/>
      </c>
      <c r="V10" s="64" t="str">
        <f t="shared" si="9"/>
        <v/>
      </c>
      <c r="W10" s="64" t="str">
        <f>IF(V10="","",SUM(V$6:V10))</f>
        <v/>
      </c>
      <c r="X10" s="65" t="str">
        <f t="shared" si="10"/>
        <v/>
      </c>
      <c r="Y10" s="65" t="str">
        <f t="shared" si="11"/>
        <v/>
      </c>
      <c r="Z10" s="65" t="str">
        <f t="shared" si="12"/>
        <v/>
      </c>
      <c r="AA10" s="65" t="str">
        <f t="shared" si="13"/>
        <v/>
      </c>
      <c r="AB10" s="65" t="str">
        <f t="shared" si="14"/>
        <v/>
      </c>
      <c r="AC10" s="65" t="str">
        <f t="shared" si="15"/>
        <v/>
      </c>
      <c r="AD10" s="66" t="str">
        <f t="shared" si="16"/>
        <v/>
      </c>
      <c r="AE10" s="66" t="str">
        <f>IF(AD10="","",SUM(AD$6:AD10))</f>
        <v/>
      </c>
      <c r="AF10" s="67" t="str">
        <f t="shared" si="17"/>
        <v/>
      </c>
      <c r="AG10" s="67" t="str">
        <f t="shared" si="18"/>
        <v/>
      </c>
      <c r="AH10" s="87" t="str">
        <f t="shared" si="19"/>
        <v/>
      </c>
      <c r="AI10" s="67" t="str">
        <f t="shared" si="20"/>
        <v/>
      </c>
      <c r="AJ10" s="67" t="str">
        <f t="shared" si="21"/>
        <v/>
      </c>
      <c r="AK10" s="67" t="str">
        <f t="shared" si="22"/>
        <v/>
      </c>
      <c r="AL10" s="68" t="str">
        <f t="shared" si="23"/>
        <v/>
      </c>
      <c r="AM10" s="68" t="str">
        <f>IF(AL10="","",SUM(AL$6:AL10))</f>
        <v/>
      </c>
      <c r="AN10" s="69" t="str">
        <f t="shared" si="24"/>
        <v/>
      </c>
      <c r="AO10" s="69" t="str">
        <f t="shared" si="25"/>
        <v/>
      </c>
      <c r="AP10" s="96" t="str">
        <f t="shared" si="26"/>
        <v/>
      </c>
      <c r="AQ10" s="69" t="str">
        <f t="shared" si="27"/>
        <v/>
      </c>
      <c r="AR10" s="69" t="str">
        <f t="shared" si="28"/>
        <v/>
      </c>
      <c r="AS10" s="69" t="str">
        <f t="shared" si="29"/>
        <v/>
      </c>
      <c r="AT10" s="70" t="str">
        <f t="shared" si="30"/>
        <v/>
      </c>
      <c r="AU10" s="70" t="str">
        <f>IF(AT10="","",SUM(AT$6:AT10))</f>
        <v/>
      </c>
      <c r="AV10" s="71" t="str">
        <f t="shared" si="31"/>
        <v/>
      </c>
      <c r="AW10" s="71" t="str">
        <f t="shared" si="32"/>
        <v/>
      </c>
      <c r="AX10" s="97" t="str">
        <f t="shared" si="33"/>
        <v/>
      </c>
      <c r="AY10" s="71" t="str">
        <f t="shared" si="34"/>
        <v/>
      </c>
      <c r="AZ10" s="71" t="str">
        <f t="shared" si="35"/>
        <v/>
      </c>
      <c r="BA10" s="180" t="str">
        <f t="shared" si="36"/>
        <v/>
      </c>
      <c r="BB10" s="101"/>
      <c r="BC10" s="101"/>
    </row>
    <row r="11" spans="1:56" ht="20.100000000000001" customHeight="1" x14ac:dyDescent="0.3">
      <c r="A11" s="98">
        <f>IF(B11="","",SUM(B$6:B11))</f>
        <v>6</v>
      </c>
      <c r="B11" s="95">
        <f t="shared" si="0"/>
        <v>1</v>
      </c>
      <c r="C11" s="254">
        <v>0.42083333333333334</v>
      </c>
      <c r="D11" s="268" t="s">
        <v>17</v>
      </c>
      <c r="E11" s="255">
        <v>314</v>
      </c>
      <c r="F11" s="268" t="s">
        <v>112</v>
      </c>
      <c r="G11" s="269" t="s">
        <v>109</v>
      </c>
      <c r="H11" s="170"/>
      <c r="I11" s="72" t="str">
        <f t="shared" si="1"/>
        <v/>
      </c>
      <c r="J11" s="72" t="str">
        <f t="shared" si="1"/>
        <v/>
      </c>
      <c r="K11" s="72" t="str">
        <f t="shared" si="1"/>
        <v>TRUE</v>
      </c>
      <c r="L11" s="72" t="str">
        <f t="shared" si="1"/>
        <v/>
      </c>
      <c r="M11" s="81" t="str">
        <f t="shared" si="1"/>
        <v/>
      </c>
      <c r="N11" s="62" t="str">
        <f t="shared" si="2"/>
        <v/>
      </c>
      <c r="O11" s="62" t="str">
        <f>IF(N11="","",SUM(N$6:N11))</f>
        <v/>
      </c>
      <c r="P11" s="63" t="str">
        <f t="shared" si="3"/>
        <v/>
      </c>
      <c r="Q11" s="63" t="str">
        <f t="shared" si="4"/>
        <v/>
      </c>
      <c r="R11" s="79" t="str">
        <f t="shared" si="5"/>
        <v/>
      </c>
      <c r="S11" s="63" t="str">
        <f t="shared" si="6"/>
        <v/>
      </c>
      <c r="T11" s="63" t="str">
        <f t="shared" si="7"/>
        <v/>
      </c>
      <c r="U11" s="63" t="str">
        <f t="shared" si="8"/>
        <v/>
      </c>
      <c r="V11" s="64" t="str">
        <f t="shared" si="9"/>
        <v/>
      </c>
      <c r="W11" s="64" t="str">
        <f>IF(V11="","",SUM(V$6:V11))</f>
        <v/>
      </c>
      <c r="X11" s="65" t="str">
        <f t="shared" si="10"/>
        <v/>
      </c>
      <c r="Y11" s="65" t="str">
        <f t="shared" si="11"/>
        <v/>
      </c>
      <c r="Z11" s="65" t="str">
        <f t="shared" si="12"/>
        <v/>
      </c>
      <c r="AA11" s="65" t="str">
        <f t="shared" si="13"/>
        <v/>
      </c>
      <c r="AB11" s="65" t="str">
        <f t="shared" si="14"/>
        <v/>
      </c>
      <c r="AC11" s="65" t="str">
        <f t="shared" si="15"/>
        <v/>
      </c>
      <c r="AD11" s="66">
        <f t="shared" si="16"/>
        <v>1</v>
      </c>
      <c r="AE11" s="66">
        <f>IF(AD11="","",SUM(AD$6:AD11))</f>
        <v>2</v>
      </c>
      <c r="AF11" s="67">
        <f t="shared" si="17"/>
        <v>0.42083333333333334</v>
      </c>
      <c r="AG11" s="67" t="str">
        <f t="shared" si="18"/>
        <v>Stand C</v>
      </c>
      <c r="AH11" s="87">
        <f t="shared" si="19"/>
        <v>314</v>
      </c>
      <c r="AI11" s="67" t="str">
        <f t="shared" si="20"/>
        <v xml:space="preserve">Huddersfield - Holme                                                                                </v>
      </c>
      <c r="AJ11" s="67" t="str">
        <f t="shared" si="21"/>
        <v xml:space="preserve">First                                             </v>
      </c>
      <c r="AK11" s="67" t="str">
        <f t="shared" si="22"/>
        <v/>
      </c>
      <c r="AL11" s="68" t="str">
        <f t="shared" si="23"/>
        <v/>
      </c>
      <c r="AM11" s="68" t="str">
        <f>IF(AL11="","",SUM(AL$6:AL11))</f>
        <v/>
      </c>
      <c r="AN11" s="69" t="str">
        <f t="shared" si="24"/>
        <v/>
      </c>
      <c r="AO11" s="69" t="str">
        <f t="shared" si="25"/>
        <v/>
      </c>
      <c r="AP11" s="96" t="str">
        <f t="shared" si="26"/>
        <v/>
      </c>
      <c r="AQ11" s="69" t="str">
        <f t="shared" si="27"/>
        <v/>
      </c>
      <c r="AR11" s="69" t="str">
        <f t="shared" si="28"/>
        <v/>
      </c>
      <c r="AS11" s="69" t="str">
        <f t="shared" si="29"/>
        <v/>
      </c>
      <c r="AT11" s="70" t="str">
        <f t="shared" si="30"/>
        <v/>
      </c>
      <c r="AU11" s="70" t="str">
        <f>IF(AT11="","",SUM(AT$6:AT11))</f>
        <v/>
      </c>
      <c r="AV11" s="71" t="str">
        <f t="shared" si="31"/>
        <v/>
      </c>
      <c r="AW11" s="71" t="str">
        <f t="shared" si="32"/>
        <v/>
      </c>
      <c r="AX11" s="97" t="str">
        <f t="shared" si="33"/>
        <v/>
      </c>
      <c r="AY11" s="71" t="str">
        <f t="shared" si="34"/>
        <v/>
      </c>
      <c r="AZ11" s="71" t="str">
        <f t="shared" si="35"/>
        <v/>
      </c>
      <c r="BA11" s="180" t="str">
        <f t="shared" si="36"/>
        <v/>
      </c>
      <c r="BB11" s="101"/>
      <c r="BC11" s="101"/>
      <c r="BD11" s="153"/>
    </row>
    <row r="12" spans="1:56" ht="20.100000000000001" customHeight="1" x14ac:dyDescent="0.3">
      <c r="A12" s="98">
        <f>IF(B12="","",SUM(B$6:B12))</f>
        <v>7</v>
      </c>
      <c r="B12" s="95">
        <f t="shared" si="0"/>
        <v>1</v>
      </c>
      <c r="C12" s="254">
        <v>0.43888888888888888</v>
      </c>
      <c r="D12" s="268" t="s">
        <v>17</v>
      </c>
      <c r="E12" s="255">
        <v>310</v>
      </c>
      <c r="F12" s="268" t="s">
        <v>114</v>
      </c>
      <c r="G12" s="269" t="s">
        <v>109</v>
      </c>
      <c r="H12" s="170"/>
      <c r="I12" s="72" t="str">
        <f t="shared" si="1"/>
        <v/>
      </c>
      <c r="J12" s="72" t="str">
        <f t="shared" si="1"/>
        <v/>
      </c>
      <c r="K12" s="72" t="str">
        <f t="shared" si="1"/>
        <v>TRUE</v>
      </c>
      <c r="L12" s="72" t="str">
        <f t="shared" si="1"/>
        <v/>
      </c>
      <c r="M12" s="81" t="str">
        <f t="shared" si="1"/>
        <v/>
      </c>
      <c r="N12" s="62" t="str">
        <f t="shared" si="2"/>
        <v/>
      </c>
      <c r="O12" s="62" t="str">
        <f>IF(N12="","",SUM(N$6:N12))</f>
        <v/>
      </c>
      <c r="P12" s="63" t="str">
        <f t="shared" si="3"/>
        <v/>
      </c>
      <c r="Q12" s="63" t="str">
        <f t="shared" si="4"/>
        <v/>
      </c>
      <c r="R12" s="79" t="str">
        <f t="shared" si="5"/>
        <v/>
      </c>
      <c r="S12" s="63" t="str">
        <f t="shared" si="6"/>
        <v/>
      </c>
      <c r="T12" s="63" t="str">
        <f t="shared" si="7"/>
        <v/>
      </c>
      <c r="U12" s="63" t="str">
        <f t="shared" si="8"/>
        <v/>
      </c>
      <c r="V12" s="64" t="str">
        <f t="shared" si="9"/>
        <v/>
      </c>
      <c r="W12" s="64" t="str">
        <f>IF(V12="","",SUM(V$6:V12))</f>
        <v/>
      </c>
      <c r="X12" s="65" t="str">
        <f t="shared" si="10"/>
        <v/>
      </c>
      <c r="Y12" s="65" t="str">
        <f t="shared" si="11"/>
        <v/>
      </c>
      <c r="Z12" s="65" t="str">
        <f t="shared" si="12"/>
        <v/>
      </c>
      <c r="AA12" s="65" t="str">
        <f t="shared" si="13"/>
        <v/>
      </c>
      <c r="AB12" s="65" t="str">
        <f t="shared" si="14"/>
        <v/>
      </c>
      <c r="AC12" s="65" t="str">
        <f t="shared" si="15"/>
        <v/>
      </c>
      <c r="AD12" s="66">
        <f t="shared" si="16"/>
        <v>1</v>
      </c>
      <c r="AE12" s="66">
        <f>IF(AD12="","",SUM(AD$6:AD12))</f>
        <v>3</v>
      </c>
      <c r="AF12" s="67">
        <f t="shared" si="17"/>
        <v>0.43888888888888888</v>
      </c>
      <c r="AG12" s="67" t="str">
        <f t="shared" si="18"/>
        <v>Stand C</v>
      </c>
      <c r="AH12" s="87">
        <f t="shared" si="19"/>
        <v>310</v>
      </c>
      <c r="AI12" s="67" t="str">
        <f t="shared" si="20"/>
        <v xml:space="preserve">Huddersfield - Hepworth                                                                             </v>
      </c>
      <c r="AJ12" s="67" t="str">
        <f t="shared" si="21"/>
        <v xml:space="preserve">First                                             </v>
      </c>
      <c r="AK12" s="67" t="str">
        <f t="shared" si="22"/>
        <v/>
      </c>
      <c r="AL12" s="68" t="str">
        <f t="shared" si="23"/>
        <v/>
      </c>
      <c r="AM12" s="68" t="str">
        <f>IF(AL12="","",SUM(AL$6:AL12))</f>
        <v/>
      </c>
      <c r="AN12" s="69" t="str">
        <f t="shared" si="24"/>
        <v/>
      </c>
      <c r="AO12" s="69" t="str">
        <f t="shared" si="25"/>
        <v/>
      </c>
      <c r="AP12" s="96" t="str">
        <f t="shared" si="26"/>
        <v/>
      </c>
      <c r="AQ12" s="69" t="str">
        <f t="shared" si="27"/>
        <v/>
      </c>
      <c r="AR12" s="69" t="str">
        <f t="shared" si="28"/>
        <v/>
      </c>
      <c r="AS12" s="69" t="str">
        <f t="shared" si="29"/>
        <v/>
      </c>
      <c r="AT12" s="70" t="str">
        <f t="shared" si="30"/>
        <v/>
      </c>
      <c r="AU12" s="70" t="str">
        <f>IF(AT12="","",SUM(AT$6:AT12))</f>
        <v/>
      </c>
      <c r="AV12" s="71" t="str">
        <f t="shared" si="31"/>
        <v/>
      </c>
      <c r="AW12" s="71" t="str">
        <f t="shared" si="32"/>
        <v/>
      </c>
      <c r="AX12" s="97" t="str">
        <f t="shared" si="33"/>
        <v/>
      </c>
      <c r="AY12" s="71" t="str">
        <f t="shared" si="34"/>
        <v/>
      </c>
      <c r="AZ12" s="71" t="str">
        <f t="shared" si="35"/>
        <v/>
      </c>
      <c r="BA12" s="180" t="str">
        <f t="shared" si="36"/>
        <v/>
      </c>
      <c r="BB12" s="101"/>
      <c r="BC12" s="101"/>
      <c r="BD12" s="153"/>
    </row>
    <row r="13" spans="1:56" ht="20.100000000000001" customHeight="1" x14ac:dyDescent="0.3">
      <c r="A13" s="98">
        <f>IF(B13="","",SUM(B$6:B13))</f>
        <v>8</v>
      </c>
      <c r="B13" s="95">
        <f t="shared" si="0"/>
        <v>1</v>
      </c>
      <c r="C13" s="254">
        <v>0.44027777777777777</v>
      </c>
      <c r="D13" s="268" t="s">
        <v>15</v>
      </c>
      <c r="E13" s="255">
        <v>314</v>
      </c>
      <c r="F13" s="268" t="s">
        <v>117</v>
      </c>
      <c r="G13" s="269" t="s">
        <v>109</v>
      </c>
      <c r="H13" s="170"/>
      <c r="I13" s="72" t="str">
        <f t="shared" si="1"/>
        <v>TRUE</v>
      </c>
      <c r="J13" s="72" t="str">
        <f t="shared" si="1"/>
        <v/>
      </c>
      <c r="K13" s="72" t="str">
        <f t="shared" si="1"/>
        <v/>
      </c>
      <c r="L13" s="72" t="str">
        <f t="shared" si="1"/>
        <v/>
      </c>
      <c r="M13" s="81" t="str">
        <f t="shared" si="1"/>
        <v/>
      </c>
      <c r="N13" s="62">
        <f t="shared" si="2"/>
        <v>1</v>
      </c>
      <c r="O13" s="62">
        <f>IF(N13="","",SUM(N$6:N13))</f>
        <v>3</v>
      </c>
      <c r="P13" s="63">
        <f t="shared" si="3"/>
        <v>0.44027777777777777</v>
      </c>
      <c r="Q13" s="63" t="str">
        <f t="shared" si="4"/>
        <v>Stand A</v>
      </c>
      <c r="R13" s="79">
        <f t="shared" si="5"/>
        <v>314</v>
      </c>
      <c r="S13" s="63" t="str">
        <f t="shared" si="6"/>
        <v xml:space="preserve">Holme - Huddersfield                                                                                </v>
      </c>
      <c r="T13" s="63" t="str">
        <f t="shared" si="7"/>
        <v xml:space="preserve">First                                             </v>
      </c>
      <c r="U13" s="63" t="str">
        <f t="shared" si="8"/>
        <v/>
      </c>
      <c r="V13" s="64" t="str">
        <f t="shared" si="9"/>
        <v/>
      </c>
      <c r="W13" s="64" t="str">
        <f>IF(V13="","",SUM(V$6:V13))</f>
        <v/>
      </c>
      <c r="X13" s="65" t="str">
        <f t="shared" si="10"/>
        <v/>
      </c>
      <c r="Y13" s="65" t="str">
        <f t="shared" si="11"/>
        <v/>
      </c>
      <c r="Z13" s="65" t="str">
        <f t="shared" si="12"/>
        <v/>
      </c>
      <c r="AA13" s="65" t="str">
        <f t="shared" si="13"/>
        <v/>
      </c>
      <c r="AB13" s="65" t="str">
        <f t="shared" si="14"/>
        <v/>
      </c>
      <c r="AC13" s="65" t="str">
        <f t="shared" si="15"/>
        <v/>
      </c>
      <c r="AD13" s="66" t="str">
        <f t="shared" si="16"/>
        <v/>
      </c>
      <c r="AE13" s="66" t="str">
        <f>IF(AD13="","",SUM(AD$6:AD13))</f>
        <v/>
      </c>
      <c r="AF13" s="67" t="str">
        <f t="shared" si="17"/>
        <v/>
      </c>
      <c r="AG13" s="67" t="str">
        <f t="shared" si="18"/>
        <v/>
      </c>
      <c r="AH13" s="87" t="str">
        <f t="shared" si="19"/>
        <v/>
      </c>
      <c r="AI13" s="67" t="str">
        <f t="shared" si="20"/>
        <v/>
      </c>
      <c r="AJ13" s="67" t="str">
        <f t="shared" si="21"/>
        <v/>
      </c>
      <c r="AK13" s="67" t="str">
        <f t="shared" si="22"/>
        <v/>
      </c>
      <c r="AL13" s="68" t="str">
        <f t="shared" si="23"/>
        <v/>
      </c>
      <c r="AM13" s="68" t="str">
        <f>IF(AL13="","",SUM(AL$6:AL13))</f>
        <v/>
      </c>
      <c r="AN13" s="69" t="str">
        <f t="shared" si="24"/>
        <v/>
      </c>
      <c r="AO13" s="69" t="str">
        <f t="shared" si="25"/>
        <v/>
      </c>
      <c r="AP13" s="96" t="str">
        <f t="shared" si="26"/>
        <v/>
      </c>
      <c r="AQ13" s="69" t="str">
        <f t="shared" si="27"/>
        <v/>
      </c>
      <c r="AR13" s="69" t="str">
        <f t="shared" si="28"/>
        <v/>
      </c>
      <c r="AS13" s="69" t="str">
        <f t="shared" si="29"/>
        <v/>
      </c>
      <c r="AT13" s="70" t="str">
        <f t="shared" si="30"/>
        <v/>
      </c>
      <c r="AU13" s="70" t="str">
        <f>IF(AT13="","",SUM(AT$6:AT13))</f>
        <v/>
      </c>
      <c r="AV13" s="71" t="str">
        <f t="shared" si="31"/>
        <v/>
      </c>
      <c r="AW13" s="71" t="str">
        <f t="shared" si="32"/>
        <v/>
      </c>
      <c r="AX13" s="97" t="str">
        <f t="shared" si="33"/>
        <v/>
      </c>
      <c r="AY13" s="71" t="str">
        <f t="shared" si="34"/>
        <v/>
      </c>
      <c r="AZ13" s="71" t="str">
        <f t="shared" si="35"/>
        <v/>
      </c>
      <c r="BA13" s="180" t="str">
        <f t="shared" si="36"/>
        <v/>
      </c>
      <c r="BB13" s="101"/>
      <c r="BC13" s="101"/>
    </row>
    <row r="14" spans="1:56" ht="20.100000000000001" customHeight="1" x14ac:dyDescent="0.3">
      <c r="A14" s="98">
        <f>IF(B14="","",SUM(B$6:B14))</f>
        <v>9</v>
      </c>
      <c r="B14" s="95">
        <f t="shared" si="0"/>
        <v>1</v>
      </c>
      <c r="C14" s="254">
        <v>0.44027777777777777</v>
      </c>
      <c r="D14" s="268" t="s">
        <v>16</v>
      </c>
      <c r="E14" s="255">
        <v>435</v>
      </c>
      <c r="F14" s="268" t="s">
        <v>115</v>
      </c>
      <c r="G14" s="269" t="s">
        <v>116</v>
      </c>
      <c r="H14" s="170"/>
      <c r="I14" s="72" t="str">
        <f t="shared" si="1"/>
        <v/>
      </c>
      <c r="J14" s="72" t="str">
        <f t="shared" si="1"/>
        <v>TRUE</v>
      </c>
      <c r="K14" s="72" t="str">
        <f t="shared" si="1"/>
        <v/>
      </c>
      <c r="L14" s="72" t="str">
        <f t="shared" si="1"/>
        <v/>
      </c>
      <c r="M14" s="81" t="str">
        <f t="shared" si="1"/>
        <v/>
      </c>
      <c r="N14" s="62" t="str">
        <f t="shared" si="2"/>
        <v/>
      </c>
      <c r="O14" s="62" t="str">
        <f>IF(N14="","",SUM(N$6:N14))</f>
        <v/>
      </c>
      <c r="P14" s="63" t="str">
        <f t="shared" si="3"/>
        <v/>
      </c>
      <c r="Q14" s="63" t="str">
        <f t="shared" si="4"/>
        <v/>
      </c>
      <c r="R14" s="79" t="str">
        <f t="shared" si="5"/>
        <v/>
      </c>
      <c r="S14" s="63" t="str">
        <f t="shared" si="6"/>
        <v/>
      </c>
      <c r="T14" s="63" t="str">
        <f t="shared" si="7"/>
        <v/>
      </c>
      <c r="U14" s="63" t="str">
        <f t="shared" si="8"/>
        <v/>
      </c>
      <c r="V14" s="64">
        <f t="shared" si="9"/>
        <v>1</v>
      </c>
      <c r="W14" s="64">
        <f>IF(V14="","",SUM(V$6:V14))</f>
        <v>3</v>
      </c>
      <c r="X14" s="65">
        <f t="shared" si="10"/>
        <v>0.44027777777777777</v>
      </c>
      <c r="Y14" s="65" t="str">
        <f t="shared" si="11"/>
        <v>Stand B</v>
      </c>
      <c r="Z14" s="65">
        <f t="shared" si="12"/>
        <v>435</v>
      </c>
      <c r="AA14" s="65" t="str">
        <f t="shared" si="13"/>
        <v xml:space="preserve">Holmfirth - Wakefield                                                                               </v>
      </c>
      <c r="AB14" s="65" t="str">
        <f t="shared" si="14"/>
        <v xml:space="preserve">Yorkshire Tiger                      </v>
      </c>
      <c r="AC14" s="65" t="str">
        <f t="shared" si="15"/>
        <v/>
      </c>
      <c r="AD14" s="66" t="str">
        <f t="shared" si="16"/>
        <v/>
      </c>
      <c r="AE14" s="66" t="str">
        <f>IF(AD14="","",SUM(AD$6:AD14))</f>
        <v/>
      </c>
      <c r="AF14" s="67" t="str">
        <f t="shared" si="17"/>
        <v/>
      </c>
      <c r="AG14" s="67" t="str">
        <f t="shared" si="18"/>
        <v/>
      </c>
      <c r="AH14" s="87" t="str">
        <f t="shared" si="19"/>
        <v/>
      </c>
      <c r="AI14" s="67" t="str">
        <f t="shared" si="20"/>
        <v/>
      </c>
      <c r="AJ14" s="67" t="str">
        <f t="shared" si="21"/>
        <v/>
      </c>
      <c r="AK14" s="67" t="str">
        <f t="shared" si="22"/>
        <v/>
      </c>
      <c r="AL14" s="68" t="str">
        <f t="shared" si="23"/>
        <v/>
      </c>
      <c r="AM14" s="68" t="str">
        <f>IF(AL14="","",SUM(AL$6:AL14))</f>
        <v/>
      </c>
      <c r="AN14" s="69" t="str">
        <f t="shared" si="24"/>
        <v/>
      </c>
      <c r="AO14" s="69" t="str">
        <f t="shared" si="25"/>
        <v/>
      </c>
      <c r="AP14" s="96" t="str">
        <f t="shared" si="26"/>
        <v/>
      </c>
      <c r="AQ14" s="69" t="str">
        <f t="shared" si="27"/>
        <v/>
      </c>
      <c r="AR14" s="69" t="str">
        <f t="shared" si="28"/>
        <v/>
      </c>
      <c r="AS14" s="69" t="str">
        <f t="shared" si="29"/>
        <v/>
      </c>
      <c r="AT14" s="70" t="str">
        <f t="shared" si="30"/>
        <v/>
      </c>
      <c r="AU14" s="70" t="str">
        <f>IF(AT14="","",SUM(AT$6:AT14))</f>
        <v/>
      </c>
      <c r="AV14" s="71" t="str">
        <f t="shared" si="31"/>
        <v/>
      </c>
      <c r="AW14" s="71" t="str">
        <f t="shared" si="32"/>
        <v/>
      </c>
      <c r="AX14" s="97" t="str">
        <f t="shared" si="33"/>
        <v/>
      </c>
      <c r="AY14" s="71" t="str">
        <f t="shared" si="34"/>
        <v/>
      </c>
      <c r="AZ14" s="71" t="str">
        <f t="shared" si="35"/>
        <v/>
      </c>
      <c r="BA14" s="180" t="str">
        <f t="shared" si="36"/>
        <v/>
      </c>
      <c r="BB14" s="101"/>
      <c r="BC14" s="101"/>
    </row>
    <row r="15" spans="1:56" ht="20.100000000000001" customHeight="1" x14ac:dyDescent="0.3">
      <c r="A15" s="98">
        <f>IF(B15="","",SUM(B$6:B15))</f>
        <v>10</v>
      </c>
      <c r="B15" s="95">
        <f t="shared" si="0"/>
        <v>1</v>
      </c>
      <c r="C15" s="254">
        <v>0.46180555555555558</v>
      </c>
      <c r="D15" s="268" t="s">
        <v>15</v>
      </c>
      <c r="E15" s="255">
        <v>310</v>
      </c>
      <c r="F15" s="268" t="s">
        <v>110</v>
      </c>
      <c r="G15" s="269" t="s">
        <v>109</v>
      </c>
      <c r="H15" s="170"/>
      <c r="I15" s="72" t="str">
        <f t="shared" si="1"/>
        <v>TRUE</v>
      </c>
      <c r="J15" s="72" t="str">
        <f t="shared" si="1"/>
        <v/>
      </c>
      <c r="K15" s="72" t="str">
        <f t="shared" si="1"/>
        <v/>
      </c>
      <c r="L15" s="72" t="str">
        <f t="shared" si="1"/>
        <v/>
      </c>
      <c r="M15" s="81" t="str">
        <f t="shared" si="1"/>
        <v/>
      </c>
      <c r="N15" s="62">
        <f t="shared" si="2"/>
        <v>1</v>
      </c>
      <c r="O15" s="62">
        <f>IF(N15="","",SUM(N$6:N15))</f>
        <v>4</v>
      </c>
      <c r="P15" s="63">
        <f t="shared" si="3"/>
        <v>0.46180555555555558</v>
      </c>
      <c r="Q15" s="63" t="str">
        <f t="shared" si="4"/>
        <v>Stand A</v>
      </c>
      <c r="R15" s="79">
        <f t="shared" si="5"/>
        <v>310</v>
      </c>
      <c r="S15" s="63" t="str">
        <f t="shared" si="6"/>
        <v xml:space="preserve">Hepworth - Huddersfield                                                                             </v>
      </c>
      <c r="T15" s="63" t="str">
        <f t="shared" si="7"/>
        <v xml:space="preserve">First                                             </v>
      </c>
      <c r="U15" s="63" t="str">
        <f t="shared" si="8"/>
        <v/>
      </c>
      <c r="V15" s="64" t="str">
        <f t="shared" si="9"/>
        <v/>
      </c>
      <c r="W15" s="64" t="str">
        <f>IF(V15="","",SUM(V$6:V15))</f>
        <v/>
      </c>
      <c r="X15" s="65" t="str">
        <f t="shared" si="10"/>
        <v/>
      </c>
      <c r="Y15" s="65" t="str">
        <f t="shared" si="11"/>
        <v/>
      </c>
      <c r="Z15" s="65" t="str">
        <f t="shared" si="12"/>
        <v/>
      </c>
      <c r="AA15" s="65" t="str">
        <f t="shared" si="13"/>
        <v/>
      </c>
      <c r="AB15" s="65" t="str">
        <f t="shared" si="14"/>
        <v/>
      </c>
      <c r="AC15" s="65" t="str">
        <f t="shared" si="15"/>
        <v/>
      </c>
      <c r="AD15" s="66" t="str">
        <f t="shared" si="16"/>
        <v/>
      </c>
      <c r="AE15" s="66" t="str">
        <f>IF(AD15="","",SUM(AD$6:AD15))</f>
        <v/>
      </c>
      <c r="AF15" s="67" t="str">
        <f t="shared" si="17"/>
        <v/>
      </c>
      <c r="AG15" s="67" t="str">
        <f t="shared" si="18"/>
        <v/>
      </c>
      <c r="AH15" s="87" t="str">
        <f t="shared" si="19"/>
        <v/>
      </c>
      <c r="AI15" s="67" t="str">
        <f t="shared" si="20"/>
        <v/>
      </c>
      <c r="AJ15" s="67" t="str">
        <f t="shared" si="21"/>
        <v/>
      </c>
      <c r="AK15" s="67" t="str">
        <f t="shared" si="22"/>
        <v/>
      </c>
      <c r="AL15" s="68" t="str">
        <f t="shared" si="23"/>
        <v/>
      </c>
      <c r="AM15" s="68" t="str">
        <f>IF(AL15="","",SUM(AL$6:AL15))</f>
        <v/>
      </c>
      <c r="AN15" s="69" t="str">
        <f t="shared" si="24"/>
        <v/>
      </c>
      <c r="AO15" s="69" t="str">
        <f t="shared" si="25"/>
        <v/>
      </c>
      <c r="AP15" s="96" t="str">
        <f t="shared" si="26"/>
        <v/>
      </c>
      <c r="AQ15" s="69" t="str">
        <f t="shared" si="27"/>
        <v/>
      </c>
      <c r="AR15" s="69" t="str">
        <f t="shared" si="28"/>
        <v/>
      </c>
      <c r="AS15" s="69" t="str">
        <f t="shared" si="29"/>
        <v/>
      </c>
      <c r="AT15" s="70" t="str">
        <f t="shared" si="30"/>
        <v/>
      </c>
      <c r="AU15" s="70" t="str">
        <f>IF(AT15="","",SUM(AT$6:AT15))</f>
        <v/>
      </c>
      <c r="AV15" s="71" t="str">
        <f t="shared" si="31"/>
        <v/>
      </c>
      <c r="AW15" s="71" t="str">
        <f t="shared" si="32"/>
        <v/>
      </c>
      <c r="AX15" s="97" t="str">
        <f t="shared" si="33"/>
        <v/>
      </c>
      <c r="AY15" s="71" t="str">
        <f t="shared" si="34"/>
        <v/>
      </c>
      <c r="AZ15" s="71" t="str">
        <f t="shared" si="35"/>
        <v/>
      </c>
      <c r="BA15" s="180" t="str">
        <f t="shared" si="36"/>
        <v/>
      </c>
      <c r="BB15" s="101"/>
      <c r="BC15" s="101"/>
    </row>
    <row r="16" spans="1:56" ht="20.100000000000001" customHeight="1" x14ac:dyDescent="0.3">
      <c r="A16" s="98">
        <f>IF(B16="","",SUM(B$6:B16))</f>
        <v>11</v>
      </c>
      <c r="B16" s="95">
        <f t="shared" si="0"/>
        <v>1</v>
      </c>
      <c r="C16" s="254">
        <v>0.46249999999999997</v>
      </c>
      <c r="D16" s="268" t="s">
        <v>17</v>
      </c>
      <c r="E16" s="255">
        <v>314</v>
      </c>
      <c r="F16" s="268" t="s">
        <v>112</v>
      </c>
      <c r="G16" s="269" t="s">
        <v>109</v>
      </c>
      <c r="H16" s="170"/>
      <c r="I16" s="72" t="str">
        <f t="shared" ref="I16:M25" si="37">IF($D16=I$5,"TRUE","")</f>
        <v/>
      </c>
      <c r="J16" s="72" t="str">
        <f t="shared" si="37"/>
        <v/>
      </c>
      <c r="K16" s="72" t="str">
        <f t="shared" si="37"/>
        <v>TRUE</v>
      </c>
      <c r="L16" s="72" t="str">
        <f t="shared" si="37"/>
        <v/>
      </c>
      <c r="M16" s="81" t="str">
        <f t="shared" si="37"/>
        <v/>
      </c>
      <c r="N16" s="62" t="str">
        <f t="shared" si="2"/>
        <v/>
      </c>
      <c r="O16" s="62" t="str">
        <f>IF(N16="","",SUM(N$6:N16))</f>
        <v/>
      </c>
      <c r="P16" s="63" t="str">
        <f t="shared" si="3"/>
        <v/>
      </c>
      <c r="Q16" s="63" t="str">
        <f t="shared" si="4"/>
        <v/>
      </c>
      <c r="R16" s="79" t="str">
        <f t="shared" si="5"/>
        <v/>
      </c>
      <c r="S16" s="63" t="str">
        <f t="shared" si="6"/>
        <v/>
      </c>
      <c r="T16" s="63" t="str">
        <f t="shared" si="7"/>
        <v/>
      </c>
      <c r="U16" s="63" t="str">
        <f t="shared" si="8"/>
        <v/>
      </c>
      <c r="V16" s="64" t="str">
        <f t="shared" si="9"/>
        <v/>
      </c>
      <c r="W16" s="64" t="str">
        <f>IF(V16="","",SUM(V$6:V16))</f>
        <v/>
      </c>
      <c r="X16" s="65" t="str">
        <f t="shared" si="10"/>
        <v/>
      </c>
      <c r="Y16" s="65" t="str">
        <f t="shared" si="11"/>
        <v/>
      </c>
      <c r="Z16" s="65" t="str">
        <f t="shared" si="12"/>
        <v/>
      </c>
      <c r="AA16" s="65" t="str">
        <f t="shared" si="13"/>
        <v/>
      </c>
      <c r="AB16" s="65" t="str">
        <f t="shared" si="14"/>
        <v/>
      </c>
      <c r="AC16" s="65" t="str">
        <f t="shared" si="15"/>
        <v/>
      </c>
      <c r="AD16" s="66">
        <f t="shared" si="16"/>
        <v>1</v>
      </c>
      <c r="AE16" s="66">
        <f>IF(AD16="","",SUM(AD$6:AD16))</f>
        <v>4</v>
      </c>
      <c r="AF16" s="67">
        <f t="shared" si="17"/>
        <v>0.46249999999999997</v>
      </c>
      <c r="AG16" s="67" t="str">
        <f t="shared" si="18"/>
        <v>Stand C</v>
      </c>
      <c r="AH16" s="87">
        <f t="shared" si="19"/>
        <v>314</v>
      </c>
      <c r="AI16" s="67" t="str">
        <f t="shared" si="20"/>
        <v xml:space="preserve">Huddersfield - Holme                                                                                </v>
      </c>
      <c r="AJ16" s="67" t="str">
        <f t="shared" si="21"/>
        <v xml:space="preserve">First                                             </v>
      </c>
      <c r="AK16" s="67" t="str">
        <f t="shared" si="22"/>
        <v/>
      </c>
      <c r="AL16" s="68" t="str">
        <f t="shared" si="23"/>
        <v/>
      </c>
      <c r="AM16" s="68" t="str">
        <f>IF(AL16="","",SUM(AL$6:AL16))</f>
        <v/>
      </c>
      <c r="AN16" s="69" t="str">
        <f t="shared" si="24"/>
        <v/>
      </c>
      <c r="AO16" s="69" t="str">
        <f t="shared" si="25"/>
        <v/>
      </c>
      <c r="AP16" s="96" t="str">
        <f t="shared" si="26"/>
        <v/>
      </c>
      <c r="AQ16" s="69" t="str">
        <f t="shared" si="27"/>
        <v/>
      </c>
      <c r="AR16" s="69" t="str">
        <f t="shared" si="28"/>
        <v/>
      </c>
      <c r="AS16" s="69" t="str">
        <f t="shared" si="29"/>
        <v/>
      </c>
      <c r="AT16" s="70" t="str">
        <f t="shared" si="30"/>
        <v/>
      </c>
      <c r="AU16" s="70" t="str">
        <f>IF(AT16="","",SUM(AT$6:AT16))</f>
        <v/>
      </c>
      <c r="AV16" s="71" t="str">
        <f t="shared" si="31"/>
        <v/>
      </c>
      <c r="AW16" s="71" t="str">
        <f t="shared" si="32"/>
        <v/>
      </c>
      <c r="AX16" s="97" t="str">
        <f t="shared" si="33"/>
        <v/>
      </c>
      <c r="AY16" s="71" t="str">
        <f t="shared" si="34"/>
        <v/>
      </c>
      <c r="AZ16" s="71" t="str">
        <f t="shared" si="35"/>
        <v/>
      </c>
      <c r="BA16" s="180" t="str">
        <f t="shared" si="36"/>
        <v/>
      </c>
      <c r="BB16" s="101"/>
      <c r="BC16" s="101"/>
    </row>
    <row r="17" spans="1:55" ht="20.100000000000001" customHeight="1" x14ac:dyDescent="0.3">
      <c r="A17" s="98">
        <f>IF(B17="","",SUM(B$6:B17))</f>
        <v>12</v>
      </c>
      <c r="B17" s="95">
        <f t="shared" si="0"/>
        <v>1</v>
      </c>
      <c r="C17" s="254">
        <v>0.48055555555555557</v>
      </c>
      <c r="D17" s="268" t="s">
        <v>17</v>
      </c>
      <c r="E17" s="255">
        <v>310</v>
      </c>
      <c r="F17" s="268" t="s">
        <v>114</v>
      </c>
      <c r="G17" s="269" t="s">
        <v>109</v>
      </c>
      <c r="H17" s="170"/>
      <c r="I17" s="72" t="str">
        <f t="shared" si="37"/>
        <v/>
      </c>
      <c r="J17" s="72" t="str">
        <f t="shared" si="37"/>
        <v/>
      </c>
      <c r="K17" s="72" t="str">
        <f t="shared" si="37"/>
        <v>TRUE</v>
      </c>
      <c r="L17" s="72" t="str">
        <f t="shared" si="37"/>
        <v/>
      </c>
      <c r="M17" s="81" t="str">
        <f t="shared" si="37"/>
        <v/>
      </c>
      <c r="N17" s="62" t="str">
        <f t="shared" si="2"/>
        <v/>
      </c>
      <c r="O17" s="62" t="str">
        <f>IF(N17="","",SUM(N$6:N17))</f>
        <v/>
      </c>
      <c r="P17" s="63" t="str">
        <f t="shared" si="3"/>
        <v/>
      </c>
      <c r="Q17" s="63" t="str">
        <f t="shared" si="4"/>
        <v/>
      </c>
      <c r="R17" s="79" t="str">
        <f t="shared" si="5"/>
        <v/>
      </c>
      <c r="S17" s="63" t="str">
        <f t="shared" si="6"/>
        <v/>
      </c>
      <c r="T17" s="63" t="str">
        <f t="shared" si="7"/>
        <v/>
      </c>
      <c r="U17" s="63" t="str">
        <f t="shared" si="8"/>
        <v/>
      </c>
      <c r="V17" s="64" t="str">
        <f t="shared" si="9"/>
        <v/>
      </c>
      <c r="W17" s="64" t="str">
        <f>IF(V17="","",SUM(V$6:V17))</f>
        <v/>
      </c>
      <c r="X17" s="65" t="str">
        <f t="shared" si="10"/>
        <v/>
      </c>
      <c r="Y17" s="65" t="str">
        <f t="shared" si="11"/>
        <v/>
      </c>
      <c r="Z17" s="65" t="str">
        <f t="shared" si="12"/>
        <v/>
      </c>
      <c r="AA17" s="65" t="str">
        <f t="shared" si="13"/>
        <v/>
      </c>
      <c r="AB17" s="65" t="str">
        <f t="shared" si="14"/>
        <v/>
      </c>
      <c r="AC17" s="65" t="str">
        <f t="shared" si="15"/>
        <v/>
      </c>
      <c r="AD17" s="66">
        <f t="shared" si="16"/>
        <v>1</v>
      </c>
      <c r="AE17" s="66">
        <f>IF(AD17="","",SUM(AD$6:AD17))</f>
        <v>5</v>
      </c>
      <c r="AF17" s="67">
        <f t="shared" si="17"/>
        <v>0.48055555555555557</v>
      </c>
      <c r="AG17" s="67" t="str">
        <f t="shared" si="18"/>
        <v>Stand C</v>
      </c>
      <c r="AH17" s="87">
        <f t="shared" si="19"/>
        <v>310</v>
      </c>
      <c r="AI17" s="67" t="str">
        <f t="shared" si="20"/>
        <v xml:space="preserve">Huddersfield - Hepworth                                                                             </v>
      </c>
      <c r="AJ17" s="67" t="str">
        <f t="shared" si="21"/>
        <v xml:space="preserve">First                                             </v>
      </c>
      <c r="AK17" s="67" t="str">
        <f t="shared" si="22"/>
        <v/>
      </c>
      <c r="AL17" s="68" t="str">
        <f t="shared" si="23"/>
        <v/>
      </c>
      <c r="AM17" s="68" t="str">
        <f>IF(AL17="","",SUM(AL$6:AL17))</f>
        <v/>
      </c>
      <c r="AN17" s="69" t="str">
        <f t="shared" si="24"/>
        <v/>
      </c>
      <c r="AO17" s="69" t="str">
        <f t="shared" si="25"/>
        <v/>
      </c>
      <c r="AP17" s="96" t="str">
        <f t="shared" si="26"/>
        <v/>
      </c>
      <c r="AQ17" s="69" t="str">
        <f t="shared" si="27"/>
        <v/>
      </c>
      <c r="AR17" s="69" t="str">
        <f t="shared" si="28"/>
        <v/>
      </c>
      <c r="AS17" s="69" t="str">
        <f t="shared" si="29"/>
        <v/>
      </c>
      <c r="AT17" s="70" t="str">
        <f t="shared" si="30"/>
        <v/>
      </c>
      <c r="AU17" s="70" t="str">
        <f>IF(AT17="","",SUM(AT$6:AT17))</f>
        <v/>
      </c>
      <c r="AV17" s="71" t="str">
        <f t="shared" si="31"/>
        <v/>
      </c>
      <c r="AW17" s="71" t="str">
        <f t="shared" si="32"/>
        <v/>
      </c>
      <c r="AX17" s="97" t="str">
        <f t="shared" si="33"/>
        <v/>
      </c>
      <c r="AY17" s="71" t="str">
        <f t="shared" si="34"/>
        <v/>
      </c>
      <c r="AZ17" s="71" t="str">
        <f t="shared" si="35"/>
        <v/>
      </c>
      <c r="BA17" s="180" t="str">
        <f t="shared" si="36"/>
        <v/>
      </c>
      <c r="BB17" s="101"/>
      <c r="BC17" s="101"/>
    </row>
    <row r="18" spans="1:55" ht="20.100000000000001" customHeight="1" x14ac:dyDescent="0.3">
      <c r="A18" s="98">
        <f>IF(B18="","",SUM(B$6:B18))</f>
        <v>13</v>
      </c>
      <c r="B18" s="95">
        <f t="shared" si="0"/>
        <v>1</v>
      </c>
      <c r="C18" s="254">
        <v>0.48194444444444445</v>
      </c>
      <c r="D18" s="268" t="s">
        <v>15</v>
      </c>
      <c r="E18" s="255">
        <v>314</v>
      </c>
      <c r="F18" s="268" t="s">
        <v>117</v>
      </c>
      <c r="G18" s="269" t="s">
        <v>109</v>
      </c>
      <c r="H18" s="170"/>
      <c r="I18" s="72" t="str">
        <f t="shared" si="37"/>
        <v>TRUE</v>
      </c>
      <c r="J18" s="72" t="str">
        <f t="shared" si="37"/>
        <v/>
      </c>
      <c r="K18" s="72" t="str">
        <f t="shared" si="37"/>
        <v/>
      </c>
      <c r="L18" s="72" t="str">
        <f t="shared" si="37"/>
        <v/>
      </c>
      <c r="M18" s="81" t="str">
        <f t="shared" si="37"/>
        <v/>
      </c>
      <c r="N18" s="62">
        <f t="shared" si="2"/>
        <v>1</v>
      </c>
      <c r="O18" s="62">
        <f>IF(N18="","",SUM(N$6:N18))</f>
        <v>5</v>
      </c>
      <c r="P18" s="63">
        <f t="shared" si="3"/>
        <v>0.48194444444444445</v>
      </c>
      <c r="Q18" s="63" t="str">
        <f t="shared" si="4"/>
        <v>Stand A</v>
      </c>
      <c r="R18" s="79">
        <f t="shared" si="5"/>
        <v>314</v>
      </c>
      <c r="S18" s="63" t="str">
        <f t="shared" si="6"/>
        <v xml:space="preserve">Holme - Huddersfield                                                                                </v>
      </c>
      <c r="T18" s="63" t="str">
        <f t="shared" si="7"/>
        <v xml:space="preserve">First                                             </v>
      </c>
      <c r="U18" s="63" t="str">
        <f t="shared" si="8"/>
        <v/>
      </c>
      <c r="V18" s="64" t="str">
        <f t="shared" si="9"/>
        <v/>
      </c>
      <c r="W18" s="64" t="str">
        <f>IF(V18="","",SUM(V$6:V18))</f>
        <v/>
      </c>
      <c r="X18" s="65" t="str">
        <f t="shared" si="10"/>
        <v/>
      </c>
      <c r="Y18" s="65" t="str">
        <f t="shared" si="11"/>
        <v/>
      </c>
      <c r="Z18" s="65" t="str">
        <f t="shared" si="12"/>
        <v/>
      </c>
      <c r="AA18" s="65" t="str">
        <f t="shared" si="13"/>
        <v/>
      </c>
      <c r="AB18" s="65" t="str">
        <f t="shared" si="14"/>
        <v/>
      </c>
      <c r="AC18" s="65" t="str">
        <f t="shared" si="15"/>
        <v/>
      </c>
      <c r="AD18" s="66" t="str">
        <f t="shared" si="16"/>
        <v/>
      </c>
      <c r="AE18" s="66" t="str">
        <f>IF(AD18="","",SUM(AD$6:AD18))</f>
        <v/>
      </c>
      <c r="AF18" s="67" t="str">
        <f t="shared" si="17"/>
        <v/>
      </c>
      <c r="AG18" s="67" t="str">
        <f t="shared" si="18"/>
        <v/>
      </c>
      <c r="AH18" s="87" t="str">
        <f t="shared" si="19"/>
        <v/>
      </c>
      <c r="AI18" s="67" t="str">
        <f t="shared" si="20"/>
        <v/>
      </c>
      <c r="AJ18" s="67" t="str">
        <f t="shared" si="21"/>
        <v/>
      </c>
      <c r="AK18" s="67" t="str">
        <f t="shared" si="22"/>
        <v/>
      </c>
      <c r="AL18" s="68" t="str">
        <f t="shared" si="23"/>
        <v/>
      </c>
      <c r="AM18" s="68" t="str">
        <f>IF(AL18="","",SUM(AL$6:AL18))</f>
        <v/>
      </c>
      <c r="AN18" s="69" t="str">
        <f t="shared" si="24"/>
        <v/>
      </c>
      <c r="AO18" s="69" t="str">
        <f t="shared" si="25"/>
        <v/>
      </c>
      <c r="AP18" s="96" t="str">
        <f t="shared" si="26"/>
        <v/>
      </c>
      <c r="AQ18" s="69" t="str">
        <f t="shared" si="27"/>
        <v/>
      </c>
      <c r="AR18" s="69" t="str">
        <f t="shared" si="28"/>
        <v/>
      </c>
      <c r="AS18" s="69" t="str">
        <f t="shared" si="29"/>
        <v/>
      </c>
      <c r="AT18" s="70" t="str">
        <f t="shared" si="30"/>
        <v/>
      </c>
      <c r="AU18" s="70" t="str">
        <f>IF(AT18="","",SUM(AT$6:AT18))</f>
        <v/>
      </c>
      <c r="AV18" s="71" t="str">
        <f t="shared" si="31"/>
        <v/>
      </c>
      <c r="AW18" s="71" t="str">
        <f t="shared" si="32"/>
        <v/>
      </c>
      <c r="AX18" s="97" t="str">
        <f t="shared" si="33"/>
        <v/>
      </c>
      <c r="AY18" s="71" t="str">
        <f t="shared" si="34"/>
        <v/>
      </c>
      <c r="AZ18" s="71" t="str">
        <f t="shared" si="35"/>
        <v/>
      </c>
      <c r="BA18" s="180" t="str">
        <f t="shared" si="36"/>
        <v/>
      </c>
      <c r="BB18" s="101"/>
      <c r="BC18" s="101"/>
    </row>
    <row r="19" spans="1:55" ht="20.100000000000001" customHeight="1" x14ac:dyDescent="0.3">
      <c r="A19" s="98">
        <f>IF(B19="","",SUM(B$6:B19))</f>
        <v>14</v>
      </c>
      <c r="B19" s="95">
        <f t="shared" si="0"/>
        <v>1</v>
      </c>
      <c r="C19" s="254">
        <v>0.50347222222222221</v>
      </c>
      <c r="D19" s="268" t="s">
        <v>15</v>
      </c>
      <c r="E19" s="255">
        <v>310</v>
      </c>
      <c r="F19" s="268" t="s">
        <v>110</v>
      </c>
      <c r="G19" s="269" t="s">
        <v>109</v>
      </c>
      <c r="H19" s="170"/>
      <c r="I19" s="72" t="str">
        <f t="shared" si="37"/>
        <v>TRUE</v>
      </c>
      <c r="J19" s="72" t="str">
        <f t="shared" si="37"/>
        <v/>
      </c>
      <c r="K19" s="72" t="str">
        <f t="shared" si="37"/>
        <v/>
      </c>
      <c r="L19" s="72" t="str">
        <f t="shared" si="37"/>
        <v/>
      </c>
      <c r="M19" s="81" t="str">
        <f t="shared" si="37"/>
        <v/>
      </c>
      <c r="N19" s="62">
        <f t="shared" si="2"/>
        <v>1</v>
      </c>
      <c r="O19" s="62">
        <f>IF(N19="","",SUM(N$6:N19))</f>
        <v>6</v>
      </c>
      <c r="P19" s="63">
        <f t="shared" si="3"/>
        <v>0.50347222222222221</v>
      </c>
      <c r="Q19" s="63" t="str">
        <f t="shared" si="4"/>
        <v>Stand A</v>
      </c>
      <c r="R19" s="79">
        <f t="shared" si="5"/>
        <v>310</v>
      </c>
      <c r="S19" s="63" t="str">
        <f t="shared" si="6"/>
        <v xml:space="preserve">Hepworth - Huddersfield                                                                             </v>
      </c>
      <c r="T19" s="63" t="str">
        <f t="shared" si="7"/>
        <v xml:space="preserve">First                                             </v>
      </c>
      <c r="U19" s="63" t="str">
        <f t="shared" si="8"/>
        <v/>
      </c>
      <c r="V19" s="64" t="str">
        <f t="shared" si="9"/>
        <v/>
      </c>
      <c r="W19" s="64" t="str">
        <f>IF(V19="","",SUM(V$6:V19))</f>
        <v/>
      </c>
      <c r="X19" s="65" t="str">
        <f t="shared" si="10"/>
        <v/>
      </c>
      <c r="Y19" s="65" t="str">
        <f t="shared" si="11"/>
        <v/>
      </c>
      <c r="Z19" s="65" t="str">
        <f t="shared" si="12"/>
        <v/>
      </c>
      <c r="AA19" s="65" t="str">
        <f t="shared" si="13"/>
        <v/>
      </c>
      <c r="AB19" s="65" t="str">
        <f t="shared" si="14"/>
        <v/>
      </c>
      <c r="AC19" s="65" t="str">
        <f t="shared" si="15"/>
        <v/>
      </c>
      <c r="AD19" s="66" t="str">
        <f t="shared" si="16"/>
        <v/>
      </c>
      <c r="AE19" s="66" t="str">
        <f>IF(AD19="","",SUM(AD$6:AD19))</f>
        <v/>
      </c>
      <c r="AF19" s="67" t="str">
        <f t="shared" si="17"/>
        <v/>
      </c>
      <c r="AG19" s="67" t="str">
        <f t="shared" si="18"/>
        <v/>
      </c>
      <c r="AH19" s="87" t="str">
        <f t="shared" si="19"/>
        <v/>
      </c>
      <c r="AI19" s="67" t="str">
        <f t="shared" si="20"/>
        <v/>
      </c>
      <c r="AJ19" s="67" t="str">
        <f t="shared" si="21"/>
        <v/>
      </c>
      <c r="AK19" s="67" t="str">
        <f t="shared" si="22"/>
        <v/>
      </c>
      <c r="AL19" s="68" t="str">
        <f t="shared" si="23"/>
        <v/>
      </c>
      <c r="AM19" s="68" t="str">
        <f>IF(AL19="","",SUM(AL$6:AL19))</f>
        <v/>
      </c>
      <c r="AN19" s="69" t="str">
        <f t="shared" si="24"/>
        <v/>
      </c>
      <c r="AO19" s="69" t="str">
        <f t="shared" si="25"/>
        <v/>
      </c>
      <c r="AP19" s="96" t="str">
        <f t="shared" si="26"/>
        <v/>
      </c>
      <c r="AQ19" s="69" t="str">
        <f t="shared" si="27"/>
        <v/>
      </c>
      <c r="AR19" s="69" t="str">
        <f t="shared" si="28"/>
        <v/>
      </c>
      <c r="AS19" s="69" t="str">
        <f t="shared" si="29"/>
        <v/>
      </c>
      <c r="AT19" s="70" t="str">
        <f t="shared" si="30"/>
        <v/>
      </c>
      <c r="AU19" s="70" t="str">
        <f>IF(AT19="","",SUM(AT$6:AT19))</f>
        <v/>
      </c>
      <c r="AV19" s="71" t="str">
        <f t="shared" si="31"/>
        <v/>
      </c>
      <c r="AW19" s="71" t="str">
        <f t="shared" si="32"/>
        <v/>
      </c>
      <c r="AX19" s="97" t="str">
        <f t="shared" si="33"/>
        <v/>
      </c>
      <c r="AY19" s="71" t="str">
        <f t="shared" si="34"/>
        <v/>
      </c>
      <c r="AZ19" s="71" t="str">
        <f t="shared" si="35"/>
        <v/>
      </c>
      <c r="BA19" s="180" t="str">
        <f t="shared" si="36"/>
        <v/>
      </c>
      <c r="BB19" s="101"/>
      <c r="BC19" s="101"/>
    </row>
    <row r="20" spans="1:55" ht="20.100000000000001" customHeight="1" x14ac:dyDescent="0.3">
      <c r="A20" s="98">
        <f>IF(B20="","",SUM(B$6:B20))</f>
        <v>15</v>
      </c>
      <c r="B20" s="95">
        <f t="shared" si="0"/>
        <v>1</v>
      </c>
      <c r="C20" s="254">
        <v>0.50555555555555554</v>
      </c>
      <c r="D20" s="268" t="s">
        <v>17</v>
      </c>
      <c r="E20" s="255">
        <v>314</v>
      </c>
      <c r="F20" s="268" t="s">
        <v>112</v>
      </c>
      <c r="G20" s="269" t="s">
        <v>109</v>
      </c>
      <c r="H20" s="170"/>
      <c r="I20" s="72" t="str">
        <f t="shared" si="37"/>
        <v/>
      </c>
      <c r="J20" s="72" t="str">
        <f t="shared" si="37"/>
        <v/>
      </c>
      <c r="K20" s="72" t="str">
        <f t="shared" si="37"/>
        <v>TRUE</v>
      </c>
      <c r="L20" s="72" t="str">
        <f t="shared" si="37"/>
        <v/>
      </c>
      <c r="M20" s="81" t="str">
        <f t="shared" si="37"/>
        <v/>
      </c>
      <c r="N20" s="62" t="str">
        <f t="shared" si="2"/>
        <v/>
      </c>
      <c r="O20" s="62" t="str">
        <f>IF(N20="","",SUM(N$6:N20))</f>
        <v/>
      </c>
      <c r="P20" s="63" t="str">
        <f t="shared" si="3"/>
        <v/>
      </c>
      <c r="Q20" s="63" t="str">
        <f t="shared" si="4"/>
        <v/>
      </c>
      <c r="R20" s="79" t="str">
        <f t="shared" si="5"/>
        <v/>
      </c>
      <c r="S20" s="63" t="str">
        <f t="shared" si="6"/>
        <v/>
      </c>
      <c r="T20" s="63" t="str">
        <f t="shared" si="7"/>
        <v/>
      </c>
      <c r="U20" s="63" t="str">
        <f t="shared" si="8"/>
        <v/>
      </c>
      <c r="V20" s="64" t="str">
        <f t="shared" si="9"/>
        <v/>
      </c>
      <c r="W20" s="64" t="str">
        <f>IF(V20="","",SUM(V$6:V20))</f>
        <v/>
      </c>
      <c r="X20" s="65" t="str">
        <f t="shared" si="10"/>
        <v/>
      </c>
      <c r="Y20" s="65" t="str">
        <f t="shared" si="11"/>
        <v/>
      </c>
      <c r="Z20" s="65" t="str">
        <f t="shared" si="12"/>
        <v/>
      </c>
      <c r="AA20" s="65" t="str">
        <f t="shared" si="13"/>
        <v/>
      </c>
      <c r="AB20" s="65" t="str">
        <f t="shared" si="14"/>
        <v/>
      </c>
      <c r="AC20" s="65" t="str">
        <f t="shared" si="15"/>
        <v/>
      </c>
      <c r="AD20" s="66">
        <f t="shared" si="16"/>
        <v>1</v>
      </c>
      <c r="AE20" s="66">
        <f>IF(AD20="","",SUM(AD$6:AD20))</f>
        <v>6</v>
      </c>
      <c r="AF20" s="67">
        <f t="shared" si="17"/>
        <v>0.50555555555555554</v>
      </c>
      <c r="AG20" s="67" t="str">
        <f t="shared" si="18"/>
        <v>Stand C</v>
      </c>
      <c r="AH20" s="87">
        <f t="shared" si="19"/>
        <v>314</v>
      </c>
      <c r="AI20" s="67" t="str">
        <f t="shared" si="20"/>
        <v xml:space="preserve">Huddersfield - Holme                                                                                </v>
      </c>
      <c r="AJ20" s="67" t="str">
        <f t="shared" si="21"/>
        <v xml:space="preserve">First                                             </v>
      </c>
      <c r="AK20" s="67" t="str">
        <f t="shared" si="22"/>
        <v/>
      </c>
      <c r="AL20" s="68" t="str">
        <f t="shared" si="23"/>
        <v/>
      </c>
      <c r="AM20" s="68" t="str">
        <f>IF(AL20="","",SUM(AL$6:AL20))</f>
        <v/>
      </c>
      <c r="AN20" s="69" t="str">
        <f t="shared" si="24"/>
        <v/>
      </c>
      <c r="AO20" s="69" t="str">
        <f t="shared" si="25"/>
        <v/>
      </c>
      <c r="AP20" s="96" t="str">
        <f t="shared" si="26"/>
        <v/>
      </c>
      <c r="AQ20" s="69" t="str">
        <f t="shared" si="27"/>
        <v/>
      </c>
      <c r="AR20" s="69" t="str">
        <f t="shared" si="28"/>
        <v/>
      </c>
      <c r="AS20" s="69" t="str">
        <f t="shared" si="29"/>
        <v/>
      </c>
      <c r="AT20" s="70" t="str">
        <f t="shared" si="30"/>
        <v/>
      </c>
      <c r="AU20" s="70" t="str">
        <f>IF(AT20="","",SUM(AT$6:AT20))</f>
        <v/>
      </c>
      <c r="AV20" s="71" t="str">
        <f t="shared" si="31"/>
        <v/>
      </c>
      <c r="AW20" s="71" t="str">
        <f t="shared" si="32"/>
        <v/>
      </c>
      <c r="AX20" s="97" t="str">
        <f t="shared" si="33"/>
        <v/>
      </c>
      <c r="AY20" s="71" t="str">
        <f t="shared" si="34"/>
        <v/>
      </c>
      <c r="AZ20" s="71" t="str">
        <f t="shared" si="35"/>
        <v/>
      </c>
      <c r="BA20" s="180" t="str">
        <f t="shared" si="36"/>
        <v/>
      </c>
      <c r="BB20" s="101"/>
      <c r="BC20" s="101"/>
    </row>
    <row r="21" spans="1:55" ht="20.100000000000001" customHeight="1" x14ac:dyDescent="0.3">
      <c r="A21" s="98">
        <f>IF(B21="","",SUM(B$6:B21))</f>
        <v>16</v>
      </c>
      <c r="B21" s="95">
        <f t="shared" si="0"/>
        <v>1</v>
      </c>
      <c r="C21" s="254">
        <v>0.52361111111111114</v>
      </c>
      <c r="D21" s="268" t="s">
        <v>17</v>
      </c>
      <c r="E21" s="255">
        <v>310</v>
      </c>
      <c r="F21" s="268" t="s">
        <v>114</v>
      </c>
      <c r="G21" s="269" t="s">
        <v>109</v>
      </c>
      <c r="H21" s="170"/>
      <c r="I21" s="72" t="str">
        <f t="shared" si="37"/>
        <v/>
      </c>
      <c r="J21" s="72" t="str">
        <f t="shared" si="37"/>
        <v/>
      </c>
      <c r="K21" s="72" t="str">
        <f t="shared" si="37"/>
        <v>TRUE</v>
      </c>
      <c r="L21" s="72" t="str">
        <f t="shared" si="37"/>
        <v/>
      </c>
      <c r="M21" s="81" t="str">
        <f t="shared" si="37"/>
        <v/>
      </c>
      <c r="N21" s="62" t="str">
        <f t="shared" si="2"/>
        <v/>
      </c>
      <c r="O21" s="62" t="str">
        <f>IF(N21="","",SUM(N$6:N21))</f>
        <v/>
      </c>
      <c r="P21" s="63" t="str">
        <f t="shared" si="3"/>
        <v/>
      </c>
      <c r="Q21" s="63" t="str">
        <f t="shared" si="4"/>
        <v/>
      </c>
      <c r="R21" s="79" t="str">
        <f t="shared" si="5"/>
        <v/>
      </c>
      <c r="S21" s="63" t="str">
        <f t="shared" si="6"/>
        <v/>
      </c>
      <c r="T21" s="63" t="str">
        <f t="shared" si="7"/>
        <v/>
      </c>
      <c r="U21" s="63" t="str">
        <f t="shared" si="8"/>
        <v/>
      </c>
      <c r="V21" s="64" t="str">
        <f t="shared" si="9"/>
        <v/>
      </c>
      <c r="W21" s="64" t="str">
        <f>IF(V21="","",SUM(V$6:V21))</f>
        <v/>
      </c>
      <c r="X21" s="65" t="str">
        <f t="shared" si="10"/>
        <v/>
      </c>
      <c r="Y21" s="65" t="str">
        <f t="shared" si="11"/>
        <v/>
      </c>
      <c r="Z21" s="65" t="str">
        <f t="shared" si="12"/>
        <v/>
      </c>
      <c r="AA21" s="65" t="str">
        <f t="shared" si="13"/>
        <v/>
      </c>
      <c r="AB21" s="65" t="str">
        <f t="shared" si="14"/>
        <v/>
      </c>
      <c r="AC21" s="65" t="str">
        <f t="shared" si="15"/>
        <v/>
      </c>
      <c r="AD21" s="66">
        <f t="shared" si="16"/>
        <v>1</v>
      </c>
      <c r="AE21" s="66">
        <f>IF(AD21="","",SUM(AD$6:AD21))</f>
        <v>7</v>
      </c>
      <c r="AF21" s="67">
        <f t="shared" si="17"/>
        <v>0.52361111111111114</v>
      </c>
      <c r="AG21" s="67" t="str">
        <f t="shared" si="18"/>
        <v>Stand C</v>
      </c>
      <c r="AH21" s="87">
        <f t="shared" si="19"/>
        <v>310</v>
      </c>
      <c r="AI21" s="67" t="str">
        <f t="shared" si="20"/>
        <v xml:space="preserve">Huddersfield - Hepworth                                                                             </v>
      </c>
      <c r="AJ21" s="67" t="str">
        <f t="shared" si="21"/>
        <v xml:space="preserve">First                                             </v>
      </c>
      <c r="AK21" s="67" t="str">
        <f t="shared" si="22"/>
        <v/>
      </c>
      <c r="AL21" s="68" t="str">
        <f t="shared" si="23"/>
        <v/>
      </c>
      <c r="AM21" s="68" t="str">
        <f>IF(AL21="","",SUM(AL$6:AL21))</f>
        <v/>
      </c>
      <c r="AN21" s="69" t="str">
        <f t="shared" si="24"/>
        <v/>
      </c>
      <c r="AO21" s="69" t="str">
        <f t="shared" si="25"/>
        <v/>
      </c>
      <c r="AP21" s="96" t="str">
        <f t="shared" si="26"/>
        <v/>
      </c>
      <c r="AQ21" s="69" t="str">
        <f t="shared" si="27"/>
        <v/>
      </c>
      <c r="AR21" s="69" t="str">
        <f t="shared" si="28"/>
        <v/>
      </c>
      <c r="AS21" s="69" t="str">
        <f t="shared" si="29"/>
        <v/>
      </c>
      <c r="AT21" s="70" t="str">
        <f t="shared" si="30"/>
        <v/>
      </c>
      <c r="AU21" s="70" t="str">
        <f>IF(AT21="","",SUM(AT$6:AT21))</f>
        <v/>
      </c>
      <c r="AV21" s="71" t="str">
        <f t="shared" si="31"/>
        <v/>
      </c>
      <c r="AW21" s="71" t="str">
        <f t="shared" si="32"/>
        <v/>
      </c>
      <c r="AX21" s="97" t="str">
        <f t="shared" si="33"/>
        <v/>
      </c>
      <c r="AY21" s="71" t="str">
        <f t="shared" si="34"/>
        <v/>
      </c>
      <c r="AZ21" s="71" t="str">
        <f t="shared" si="35"/>
        <v/>
      </c>
      <c r="BA21" s="180" t="str">
        <f t="shared" si="36"/>
        <v/>
      </c>
      <c r="BB21" s="101"/>
      <c r="BC21" s="101"/>
    </row>
    <row r="22" spans="1:55" ht="20.100000000000001" customHeight="1" x14ac:dyDescent="0.3">
      <c r="A22" s="98">
        <f>IF(B22="","",SUM(B$6:B22))</f>
        <v>17</v>
      </c>
      <c r="B22" s="95">
        <f t="shared" si="0"/>
        <v>1</v>
      </c>
      <c r="C22" s="254">
        <v>0.52361111111111114</v>
      </c>
      <c r="D22" s="268" t="s">
        <v>15</v>
      </c>
      <c r="E22" s="255">
        <v>314</v>
      </c>
      <c r="F22" s="268" t="s">
        <v>117</v>
      </c>
      <c r="G22" s="269" t="s">
        <v>109</v>
      </c>
      <c r="H22" s="170"/>
      <c r="I22" s="72" t="str">
        <f t="shared" si="37"/>
        <v>TRUE</v>
      </c>
      <c r="J22" s="72" t="str">
        <f t="shared" si="37"/>
        <v/>
      </c>
      <c r="K22" s="72" t="str">
        <f t="shared" si="37"/>
        <v/>
      </c>
      <c r="L22" s="72" t="str">
        <f t="shared" si="37"/>
        <v/>
      </c>
      <c r="M22" s="81" t="str">
        <f t="shared" si="37"/>
        <v/>
      </c>
      <c r="N22" s="62">
        <f t="shared" si="2"/>
        <v>1</v>
      </c>
      <c r="O22" s="62">
        <f>IF(N22="","",SUM(N$6:N22))</f>
        <v>7</v>
      </c>
      <c r="P22" s="63">
        <f t="shared" si="3"/>
        <v>0.52361111111111114</v>
      </c>
      <c r="Q22" s="63" t="str">
        <f t="shared" si="4"/>
        <v>Stand A</v>
      </c>
      <c r="R22" s="79">
        <f t="shared" si="5"/>
        <v>314</v>
      </c>
      <c r="S22" s="63" t="str">
        <f t="shared" si="6"/>
        <v xml:space="preserve">Holme - Huddersfield                                                                                </v>
      </c>
      <c r="T22" s="63" t="str">
        <f t="shared" si="7"/>
        <v xml:space="preserve">First                                             </v>
      </c>
      <c r="U22" s="63" t="str">
        <f t="shared" si="8"/>
        <v/>
      </c>
      <c r="V22" s="64" t="str">
        <f t="shared" si="9"/>
        <v/>
      </c>
      <c r="W22" s="64" t="str">
        <f>IF(V22="","",SUM(V$6:V22))</f>
        <v/>
      </c>
      <c r="X22" s="65" t="str">
        <f t="shared" si="10"/>
        <v/>
      </c>
      <c r="Y22" s="65" t="str">
        <f t="shared" si="11"/>
        <v/>
      </c>
      <c r="Z22" s="65" t="str">
        <f t="shared" si="12"/>
        <v/>
      </c>
      <c r="AA22" s="65" t="str">
        <f t="shared" si="13"/>
        <v/>
      </c>
      <c r="AB22" s="65" t="str">
        <f t="shared" si="14"/>
        <v/>
      </c>
      <c r="AC22" s="65" t="str">
        <f t="shared" si="15"/>
        <v/>
      </c>
      <c r="AD22" s="66" t="str">
        <f t="shared" si="16"/>
        <v/>
      </c>
      <c r="AE22" s="66" t="str">
        <f>IF(AD22="","",SUM(AD$6:AD22))</f>
        <v/>
      </c>
      <c r="AF22" s="67" t="str">
        <f t="shared" si="17"/>
        <v/>
      </c>
      <c r="AG22" s="67" t="str">
        <f t="shared" si="18"/>
        <v/>
      </c>
      <c r="AH22" s="87" t="str">
        <f t="shared" si="19"/>
        <v/>
      </c>
      <c r="AI22" s="67" t="str">
        <f t="shared" si="20"/>
        <v/>
      </c>
      <c r="AJ22" s="67" t="str">
        <f t="shared" si="21"/>
        <v/>
      </c>
      <c r="AK22" s="67" t="str">
        <f t="shared" si="22"/>
        <v/>
      </c>
      <c r="AL22" s="68" t="str">
        <f t="shared" si="23"/>
        <v/>
      </c>
      <c r="AM22" s="68" t="str">
        <f>IF(AL22="","",SUM(AL$6:AL22))</f>
        <v/>
      </c>
      <c r="AN22" s="69" t="str">
        <f t="shared" si="24"/>
        <v/>
      </c>
      <c r="AO22" s="69" t="str">
        <f t="shared" si="25"/>
        <v/>
      </c>
      <c r="AP22" s="96" t="str">
        <f t="shared" si="26"/>
        <v/>
      </c>
      <c r="AQ22" s="69" t="str">
        <f t="shared" si="27"/>
        <v/>
      </c>
      <c r="AR22" s="69" t="str">
        <f t="shared" si="28"/>
        <v/>
      </c>
      <c r="AS22" s="69" t="str">
        <f t="shared" si="29"/>
        <v/>
      </c>
      <c r="AT22" s="70" t="str">
        <f t="shared" si="30"/>
        <v/>
      </c>
      <c r="AU22" s="70" t="str">
        <f>IF(AT22="","",SUM(AT$6:AT22))</f>
        <v/>
      </c>
      <c r="AV22" s="71" t="str">
        <f t="shared" si="31"/>
        <v/>
      </c>
      <c r="AW22" s="71" t="str">
        <f t="shared" si="32"/>
        <v/>
      </c>
      <c r="AX22" s="97" t="str">
        <f t="shared" si="33"/>
        <v/>
      </c>
      <c r="AY22" s="71" t="str">
        <f t="shared" si="34"/>
        <v/>
      </c>
      <c r="AZ22" s="71" t="str">
        <f t="shared" si="35"/>
        <v/>
      </c>
      <c r="BA22" s="180" t="str">
        <f t="shared" si="36"/>
        <v/>
      </c>
      <c r="BB22" s="101"/>
      <c r="BC22" s="101"/>
    </row>
    <row r="23" spans="1:55" ht="20.100000000000001" customHeight="1" x14ac:dyDescent="0.3">
      <c r="A23" s="98">
        <f>IF(B23="","",SUM(B$6:B23))</f>
        <v>18</v>
      </c>
      <c r="B23" s="95">
        <f t="shared" si="0"/>
        <v>1</v>
      </c>
      <c r="C23" s="254">
        <v>0.52361111111111114</v>
      </c>
      <c r="D23" s="268" t="s">
        <v>16</v>
      </c>
      <c r="E23" s="255">
        <v>435</v>
      </c>
      <c r="F23" s="268" t="s">
        <v>115</v>
      </c>
      <c r="G23" s="269" t="s">
        <v>116</v>
      </c>
      <c r="H23" s="170"/>
      <c r="I23" s="72" t="str">
        <f t="shared" si="37"/>
        <v/>
      </c>
      <c r="J23" s="72" t="str">
        <f t="shared" si="37"/>
        <v>TRUE</v>
      </c>
      <c r="K23" s="72" t="str">
        <f t="shared" si="37"/>
        <v/>
      </c>
      <c r="L23" s="72" t="str">
        <f t="shared" si="37"/>
        <v/>
      </c>
      <c r="M23" s="81" t="str">
        <f t="shared" si="37"/>
        <v/>
      </c>
      <c r="N23" s="62" t="str">
        <f t="shared" si="2"/>
        <v/>
      </c>
      <c r="O23" s="62" t="str">
        <f>IF(N23="","",SUM(N$6:N23))</f>
        <v/>
      </c>
      <c r="P23" s="63" t="str">
        <f t="shared" si="3"/>
        <v/>
      </c>
      <c r="Q23" s="63" t="str">
        <f t="shared" si="4"/>
        <v/>
      </c>
      <c r="R23" s="79" t="str">
        <f t="shared" si="5"/>
        <v/>
      </c>
      <c r="S23" s="63" t="str">
        <f t="shared" si="6"/>
        <v/>
      </c>
      <c r="T23" s="63" t="str">
        <f t="shared" si="7"/>
        <v/>
      </c>
      <c r="U23" s="63" t="str">
        <f t="shared" si="8"/>
        <v/>
      </c>
      <c r="V23" s="64">
        <f t="shared" si="9"/>
        <v>1</v>
      </c>
      <c r="W23" s="64">
        <f>IF(V23="","",SUM(V$6:V23))</f>
        <v>4</v>
      </c>
      <c r="X23" s="65">
        <f t="shared" si="10"/>
        <v>0.52361111111111114</v>
      </c>
      <c r="Y23" s="65" t="str">
        <f t="shared" si="11"/>
        <v>Stand B</v>
      </c>
      <c r="Z23" s="65">
        <f t="shared" si="12"/>
        <v>435</v>
      </c>
      <c r="AA23" s="65" t="str">
        <f t="shared" si="13"/>
        <v xml:space="preserve">Holmfirth - Wakefield                                                                               </v>
      </c>
      <c r="AB23" s="65" t="str">
        <f t="shared" si="14"/>
        <v xml:space="preserve">Yorkshire Tiger                      </v>
      </c>
      <c r="AC23" s="65" t="str">
        <f t="shared" si="15"/>
        <v/>
      </c>
      <c r="AD23" s="66" t="str">
        <f t="shared" si="16"/>
        <v/>
      </c>
      <c r="AE23" s="66" t="str">
        <f>IF(AD23="","",SUM(AD$6:AD23))</f>
        <v/>
      </c>
      <c r="AF23" s="67" t="str">
        <f t="shared" si="17"/>
        <v/>
      </c>
      <c r="AG23" s="67" t="str">
        <f t="shared" si="18"/>
        <v/>
      </c>
      <c r="AH23" s="87" t="str">
        <f t="shared" si="19"/>
        <v/>
      </c>
      <c r="AI23" s="67" t="str">
        <f t="shared" si="20"/>
        <v/>
      </c>
      <c r="AJ23" s="67" t="str">
        <f t="shared" si="21"/>
        <v/>
      </c>
      <c r="AK23" s="67" t="str">
        <f t="shared" si="22"/>
        <v/>
      </c>
      <c r="AL23" s="68" t="str">
        <f t="shared" si="23"/>
        <v/>
      </c>
      <c r="AM23" s="68" t="str">
        <f>IF(AL23="","",SUM(AL$6:AL23))</f>
        <v/>
      </c>
      <c r="AN23" s="69" t="str">
        <f t="shared" si="24"/>
        <v/>
      </c>
      <c r="AO23" s="69" t="str">
        <f t="shared" si="25"/>
        <v/>
      </c>
      <c r="AP23" s="96" t="str">
        <f t="shared" si="26"/>
        <v/>
      </c>
      <c r="AQ23" s="69" t="str">
        <f t="shared" si="27"/>
        <v/>
      </c>
      <c r="AR23" s="69" t="str">
        <f t="shared" si="28"/>
        <v/>
      </c>
      <c r="AS23" s="69" t="str">
        <f t="shared" si="29"/>
        <v/>
      </c>
      <c r="AT23" s="70" t="str">
        <f t="shared" si="30"/>
        <v/>
      </c>
      <c r="AU23" s="70" t="str">
        <f>IF(AT23="","",SUM(AT$6:AT23))</f>
        <v/>
      </c>
      <c r="AV23" s="71" t="str">
        <f t="shared" si="31"/>
        <v/>
      </c>
      <c r="AW23" s="71" t="str">
        <f t="shared" si="32"/>
        <v/>
      </c>
      <c r="AX23" s="97" t="str">
        <f t="shared" si="33"/>
        <v/>
      </c>
      <c r="AY23" s="71" t="str">
        <f t="shared" si="34"/>
        <v/>
      </c>
      <c r="AZ23" s="71" t="str">
        <f t="shared" si="35"/>
        <v/>
      </c>
      <c r="BA23" s="180" t="str">
        <f t="shared" si="36"/>
        <v/>
      </c>
      <c r="BB23" s="101"/>
      <c r="BC23" s="101"/>
    </row>
    <row r="24" spans="1:55" ht="20.100000000000001" customHeight="1" x14ac:dyDescent="0.3">
      <c r="A24" s="98">
        <f>IF(B24="","",SUM(B$6:B24))</f>
        <v>19</v>
      </c>
      <c r="B24" s="95">
        <f t="shared" si="0"/>
        <v>1</v>
      </c>
      <c r="C24" s="254">
        <v>0.54513888888888895</v>
      </c>
      <c r="D24" s="268" t="s">
        <v>15</v>
      </c>
      <c r="E24" s="255">
        <v>310</v>
      </c>
      <c r="F24" s="268" t="s">
        <v>110</v>
      </c>
      <c r="G24" s="269" t="s">
        <v>109</v>
      </c>
      <c r="H24" s="170"/>
      <c r="I24" s="72" t="str">
        <f t="shared" si="37"/>
        <v>TRUE</v>
      </c>
      <c r="J24" s="72" t="str">
        <f t="shared" si="37"/>
        <v/>
      </c>
      <c r="K24" s="72" t="str">
        <f t="shared" si="37"/>
        <v/>
      </c>
      <c r="L24" s="72" t="str">
        <f t="shared" si="37"/>
        <v/>
      </c>
      <c r="M24" s="81" t="str">
        <f t="shared" si="37"/>
        <v/>
      </c>
      <c r="N24" s="62">
        <f t="shared" si="2"/>
        <v>1</v>
      </c>
      <c r="O24" s="62">
        <f>IF(N24="","",SUM(N$6:N24))</f>
        <v>8</v>
      </c>
      <c r="P24" s="63">
        <f t="shared" si="3"/>
        <v>0.54513888888888895</v>
      </c>
      <c r="Q24" s="63" t="str">
        <f t="shared" si="4"/>
        <v>Stand A</v>
      </c>
      <c r="R24" s="79">
        <f t="shared" si="5"/>
        <v>310</v>
      </c>
      <c r="S24" s="63" t="str">
        <f t="shared" si="6"/>
        <v xml:space="preserve">Hepworth - Huddersfield                                                                             </v>
      </c>
      <c r="T24" s="63" t="str">
        <f t="shared" si="7"/>
        <v xml:space="preserve">First                                             </v>
      </c>
      <c r="U24" s="63" t="str">
        <f t="shared" si="8"/>
        <v/>
      </c>
      <c r="V24" s="64" t="str">
        <f t="shared" si="9"/>
        <v/>
      </c>
      <c r="W24" s="64" t="str">
        <f>IF(V24="","",SUM(V$6:V24))</f>
        <v/>
      </c>
      <c r="X24" s="65" t="str">
        <f t="shared" si="10"/>
        <v/>
      </c>
      <c r="Y24" s="65" t="str">
        <f t="shared" si="11"/>
        <v/>
      </c>
      <c r="Z24" s="65" t="str">
        <f t="shared" si="12"/>
        <v/>
      </c>
      <c r="AA24" s="65" t="str">
        <f t="shared" si="13"/>
        <v/>
      </c>
      <c r="AB24" s="65" t="str">
        <f t="shared" si="14"/>
        <v/>
      </c>
      <c r="AC24" s="65" t="str">
        <f t="shared" si="15"/>
        <v/>
      </c>
      <c r="AD24" s="66" t="str">
        <f t="shared" si="16"/>
        <v/>
      </c>
      <c r="AE24" s="66" t="str">
        <f>IF(AD24="","",SUM(AD$6:AD24))</f>
        <v/>
      </c>
      <c r="AF24" s="67" t="str">
        <f t="shared" si="17"/>
        <v/>
      </c>
      <c r="AG24" s="67" t="str">
        <f t="shared" si="18"/>
        <v/>
      </c>
      <c r="AH24" s="87" t="str">
        <f t="shared" si="19"/>
        <v/>
      </c>
      <c r="AI24" s="67" t="str">
        <f t="shared" si="20"/>
        <v/>
      </c>
      <c r="AJ24" s="67" t="str">
        <f t="shared" si="21"/>
        <v/>
      </c>
      <c r="AK24" s="67" t="str">
        <f t="shared" si="22"/>
        <v/>
      </c>
      <c r="AL24" s="68" t="str">
        <f t="shared" si="23"/>
        <v/>
      </c>
      <c r="AM24" s="68" t="str">
        <f>IF(AL24="","",SUM(AL$6:AL24))</f>
        <v/>
      </c>
      <c r="AN24" s="69" t="str">
        <f t="shared" si="24"/>
        <v/>
      </c>
      <c r="AO24" s="69" t="str">
        <f t="shared" si="25"/>
        <v/>
      </c>
      <c r="AP24" s="96" t="str">
        <f t="shared" si="26"/>
        <v/>
      </c>
      <c r="AQ24" s="69" t="str">
        <f t="shared" si="27"/>
        <v/>
      </c>
      <c r="AR24" s="69" t="str">
        <f t="shared" si="28"/>
        <v/>
      </c>
      <c r="AS24" s="69" t="str">
        <f t="shared" si="29"/>
        <v/>
      </c>
      <c r="AT24" s="70" t="str">
        <f t="shared" si="30"/>
        <v/>
      </c>
      <c r="AU24" s="70" t="str">
        <f>IF(AT24="","",SUM(AT$6:AT24))</f>
        <v/>
      </c>
      <c r="AV24" s="71" t="str">
        <f t="shared" si="31"/>
        <v/>
      </c>
      <c r="AW24" s="71" t="str">
        <f t="shared" si="32"/>
        <v/>
      </c>
      <c r="AX24" s="97" t="str">
        <f t="shared" si="33"/>
        <v/>
      </c>
      <c r="AY24" s="71" t="str">
        <f t="shared" si="34"/>
        <v/>
      </c>
      <c r="AZ24" s="71" t="str">
        <f t="shared" si="35"/>
        <v/>
      </c>
      <c r="BA24" s="180" t="str">
        <f t="shared" si="36"/>
        <v/>
      </c>
      <c r="BB24" s="101"/>
      <c r="BC24" s="101"/>
    </row>
    <row r="25" spans="1:55" ht="20.100000000000001" customHeight="1" x14ac:dyDescent="0.3">
      <c r="A25" s="98">
        <f>IF(B25="","",SUM(B$6:B25))</f>
        <v>20</v>
      </c>
      <c r="B25" s="95">
        <f t="shared" si="0"/>
        <v>1</v>
      </c>
      <c r="C25" s="254">
        <v>0.54722222222222217</v>
      </c>
      <c r="D25" s="268" t="s">
        <v>17</v>
      </c>
      <c r="E25" s="255">
        <v>314</v>
      </c>
      <c r="F25" s="268" t="s">
        <v>112</v>
      </c>
      <c r="G25" s="269" t="s">
        <v>109</v>
      </c>
      <c r="H25" s="170"/>
      <c r="I25" s="72" t="str">
        <f t="shared" si="37"/>
        <v/>
      </c>
      <c r="J25" s="72" t="str">
        <f t="shared" si="37"/>
        <v/>
      </c>
      <c r="K25" s="72" t="str">
        <f t="shared" si="37"/>
        <v>TRUE</v>
      </c>
      <c r="L25" s="72" t="str">
        <f t="shared" si="37"/>
        <v/>
      </c>
      <c r="M25" s="81" t="str">
        <f t="shared" si="37"/>
        <v/>
      </c>
      <c r="N25" s="62" t="str">
        <f t="shared" si="2"/>
        <v/>
      </c>
      <c r="O25" s="62" t="str">
        <f>IF(N25="","",SUM(N$6:N25))</f>
        <v/>
      </c>
      <c r="P25" s="63" t="str">
        <f t="shared" si="3"/>
        <v/>
      </c>
      <c r="Q25" s="63" t="str">
        <f t="shared" si="4"/>
        <v/>
      </c>
      <c r="R25" s="79" t="str">
        <f t="shared" si="5"/>
        <v/>
      </c>
      <c r="S25" s="63" t="str">
        <f t="shared" si="6"/>
        <v/>
      </c>
      <c r="T25" s="63" t="str">
        <f t="shared" si="7"/>
        <v/>
      </c>
      <c r="U25" s="63" t="str">
        <f t="shared" si="8"/>
        <v/>
      </c>
      <c r="V25" s="64" t="str">
        <f t="shared" si="9"/>
        <v/>
      </c>
      <c r="W25" s="64" t="str">
        <f>IF(V25="","",SUM(V$6:V25))</f>
        <v/>
      </c>
      <c r="X25" s="65" t="str">
        <f t="shared" si="10"/>
        <v/>
      </c>
      <c r="Y25" s="65" t="str">
        <f t="shared" si="11"/>
        <v/>
      </c>
      <c r="Z25" s="65" t="str">
        <f t="shared" si="12"/>
        <v/>
      </c>
      <c r="AA25" s="65" t="str">
        <f t="shared" si="13"/>
        <v/>
      </c>
      <c r="AB25" s="65" t="str">
        <f t="shared" si="14"/>
        <v/>
      </c>
      <c r="AC25" s="65" t="str">
        <f t="shared" si="15"/>
        <v/>
      </c>
      <c r="AD25" s="66">
        <f t="shared" si="16"/>
        <v>1</v>
      </c>
      <c r="AE25" s="66">
        <f>IF(AD25="","",SUM(AD$6:AD25))</f>
        <v>8</v>
      </c>
      <c r="AF25" s="67">
        <f t="shared" si="17"/>
        <v>0.54722222222222217</v>
      </c>
      <c r="AG25" s="67" t="str">
        <f t="shared" si="18"/>
        <v>Stand C</v>
      </c>
      <c r="AH25" s="87">
        <f t="shared" si="19"/>
        <v>314</v>
      </c>
      <c r="AI25" s="67" t="str">
        <f t="shared" si="20"/>
        <v xml:space="preserve">Huddersfield - Holme                                                                                </v>
      </c>
      <c r="AJ25" s="67" t="str">
        <f t="shared" si="21"/>
        <v xml:space="preserve">First                                             </v>
      </c>
      <c r="AK25" s="67" t="str">
        <f t="shared" si="22"/>
        <v/>
      </c>
      <c r="AL25" s="68" t="str">
        <f t="shared" si="23"/>
        <v/>
      </c>
      <c r="AM25" s="68" t="str">
        <f>IF(AL25="","",SUM(AL$6:AL25))</f>
        <v/>
      </c>
      <c r="AN25" s="69" t="str">
        <f t="shared" si="24"/>
        <v/>
      </c>
      <c r="AO25" s="69" t="str">
        <f t="shared" si="25"/>
        <v/>
      </c>
      <c r="AP25" s="96" t="str">
        <f t="shared" si="26"/>
        <v/>
      </c>
      <c r="AQ25" s="69" t="str">
        <f t="shared" si="27"/>
        <v/>
      </c>
      <c r="AR25" s="69" t="str">
        <f t="shared" si="28"/>
        <v/>
      </c>
      <c r="AS25" s="69" t="str">
        <f t="shared" si="29"/>
        <v/>
      </c>
      <c r="AT25" s="70" t="str">
        <f t="shared" si="30"/>
        <v/>
      </c>
      <c r="AU25" s="70" t="str">
        <f>IF(AT25="","",SUM(AT$6:AT25))</f>
        <v/>
      </c>
      <c r="AV25" s="71" t="str">
        <f t="shared" si="31"/>
        <v/>
      </c>
      <c r="AW25" s="71" t="str">
        <f t="shared" si="32"/>
        <v/>
      </c>
      <c r="AX25" s="97" t="str">
        <f t="shared" si="33"/>
        <v/>
      </c>
      <c r="AY25" s="71" t="str">
        <f t="shared" si="34"/>
        <v/>
      </c>
      <c r="AZ25" s="71" t="str">
        <f t="shared" si="35"/>
        <v/>
      </c>
      <c r="BA25" s="180" t="str">
        <f t="shared" si="36"/>
        <v/>
      </c>
      <c r="BB25" s="101"/>
      <c r="BC25" s="101"/>
    </row>
    <row r="26" spans="1:55" ht="20.100000000000001" customHeight="1" x14ac:dyDescent="0.3">
      <c r="A26" s="98">
        <f>IF(B26="","",SUM(B$6:B26))</f>
        <v>21</v>
      </c>
      <c r="B26" s="95">
        <f t="shared" si="0"/>
        <v>1</v>
      </c>
      <c r="C26" s="254">
        <v>0.56527777777777777</v>
      </c>
      <c r="D26" s="268" t="s">
        <v>17</v>
      </c>
      <c r="E26" s="255">
        <v>310</v>
      </c>
      <c r="F26" s="268" t="s">
        <v>114</v>
      </c>
      <c r="G26" s="269" t="s">
        <v>109</v>
      </c>
      <c r="H26" s="170"/>
      <c r="I26" s="72" t="str">
        <f t="shared" ref="I26:M35" si="38">IF($D26=I$5,"TRUE","")</f>
        <v/>
      </c>
      <c r="J26" s="72" t="str">
        <f t="shared" si="38"/>
        <v/>
      </c>
      <c r="K26" s="72" t="str">
        <f t="shared" si="38"/>
        <v>TRUE</v>
      </c>
      <c r="L26" s="72" t="str">
        <f t="shared" si="38"/>
        <v/>
      </c>
      <c r="M26" s="81" t="str">
        <f t="shared" si="38"/>
        <v/>
      </c>
      <c r="N26" s="62" t="str">
        <f t="shared" si="2"/>
        <v/>
      </c>
      <c r="O26" s="62" t="str">
        <f>IF(N26="","",SUM(N$6:N26))</f>
        <v/>
      </c>
      <c r="P26" s="63" t="str">
        <f t="shared" si="3"/>
        <v/>
      </c>
      <c r="Q26" s="63" t="str">
        <f t="shared" si="4"/>
        <v/>
      </c>
      <c r="R26" s="79" t="str">
        <f t="shared" si="5"/>
        <v/>
      </c>
      <c r="S26" s="63" t="str">
        <f t="shared" si="6"/>
        <v/>
      </c>
      <c r="T26" s="63" t="str">
        <f t="shared" si="7"/>
        <v/>
      </c>
      <c r="U26" s="63" t="str">
        <f t="shared" si="8"/>
        <v/>
      </c>
      <c r="V26" s="64" t="str">
        <f t="shared" si="9"/>
        <v/>
      </c>
      <c r="W26" s="64" t="str">
        <f>IF(V26="","",SUM(V$6:V26))</f>
        <v/>
      </c>
      <c r="X26" s="65" t="str">
        <f t="shared" si="10"/>
        <v/>
      </c>
      <c r="Y26" s="65" t="str">
        <f t="shared" si="11"/>
        <v/>
      </c>
      <c r="Z26" s="65" t="str">
        <f t="shared" si="12"/>
        <v/>
      </c>
      <c r="AA26" s="65" t="str">
        <f t="shared" si="13"/>
        <v/>
      </c>
      <c r="AB26" s="65" t="str">
        <f t="shared" si="14"/>
        <v/>
      </c>
      <c r="AC26" s="65" t="str">
        <f t="shared" si="15"/>
        <v/>
      </c>
      <c r="AD26" s="66">
        <f t="shared" si="16"/>
        <v>1</v>
      </c>
      <c r="AE26" s="66">
        <f>IF(AD26="","",SUM(AD$6:AD26))</f>
        <v>9</v>
      </c>
      <c r="AF26" s="67">
        <f t="shared" si="17"/>
        <v>0.56527777777777777</v>
      </c>
      <c r="AG26" s="67" t="str">
        <f t="shared" si="18"/>
        <v>Stand C</v>
      </c>
      <c r="AH26" s="87">
        <f t="shared" si="19"/>
        <v>310</v>
      </c>
      <c r="AI26" s="67" t="str">
        <f t="shared" si="20"/>
        <v xml:space="preserve">Huddersfield - Hepworth                                                                             </v>
      </c>
      <c r="AJ26" s="67" t="str">
        <f t="shared" si="21"/>
        <v xml:space="preserve">First                                             </v>
      </c>
      <c r="AK26" s="67" t="str">
        <f t="shared" si="22"/>
        <v/>
      </c>
      <c r="AL26" s="68" t="str">
        <f t="shared" si="23"/>
        <v/>
      </c>
      <c r="AM26" s="68" t="str">
        <f>IF(AL26="","",SUM(AL$6:AL26))</f>
        <v/>
      </c>
      <c r="AN26" s="69" t="str">
        <f t="shared" si="24"/>
        <v/>
      </c>
      <c r="AO26" s="69" t="str">
        <f t="shared" si="25"/>
        <v/>
      </c>
      <c r="AP26" s="96" t="str">
        <f t="shared" si="26"/>
        <v/>
      </c>
      <c r="AQ26" s="69" t="str">
        <f t="shared" si="27"/>
        <v/>
      </c>
      <c r="AR26" s="69" t="str">
        <f t="shared" si="28"/>
        <v/>
      </c>
      <c r="AS26" s="69" t="str">
        <f t="shared" si="29"/>
        <v/>
      </c>
      <c r="AT26" s="70" t="str">
        <f t="shared" si="30"/>
        <v/>
      </c>
      <c r="AU26" s="70" t="str">
        <f>IF(AT26="","",SUM(AT$6:AT26))</f>
        <v/>
      </c>
      <c r="AV26" s="71" t="str">
        <f t="shared" si="31"/>
        <v/>
      </c>
      <c r="AW26" s="71" t="str">
        <f t="shared" si="32"/>
        <v/>
      </c>
      <c r="AX26" s="97" t="str">
        <f t="shared" si="33"/>
        <v/>
      </c>
      <c r="AY26" s="71" t="str">
        <f t="shared" si="34"/>
        <v/>
      </c>
      <c r="AZ26" s="71" t="str">
        <f t="shared" si="35"/>
        <v/>
      </c>
      <c r="BA26" s="180" t="str">
        <f t="shared" si="36"/>
        <v/>
      </c>
      <c r="BB26" s="101"/>
      <c r="BC26" s="101"/>
    </row>
    <row r="27" spans="1:55" ht="20.100000000000001" customHeight="1" x14ac:dyDescent="0.3">
      <c r="A27" s="98">
        <f>IF(B27="","",SUM(B$6:B27))</f>
        <v>22</v>
      </c>
      <c r="B27" s="95">
        <f t="shared" si="0"/>
        <v>1</v>
      </c>
      <c r="C27" s="263">
        <v>0.56527777777777777</v>
      </c>
      <c r="D27" s="270" t="s">
        <v>15</v>
      </c>
      <c r="E27" s="264">
        <v>314</v>
      </c>
      <c r="F27" s="270" t="s">
        <v>117</v>
      </c>
      <c r="G27" s="271" t="s">
        <v>109</v>
      </c>
      <c r="H27" s="170"/>
      <c r="I27" s="72" t="str">
        <f t="shared" si="38"/>
        <v>TRUE</v>
      </c>
      <c r="J27" s="72" t="str">
        <f t="shared" si="38"/>
        <v/>
      </c>
      <c r="K27" s="72" t="str">
        <f t="shared" si="38"/>
        <v/>
      </c>
      <c r="L27" s="72" t="str">
        <f t="shared" si="38"/>
        <v/>
      </c>
      <c r="M27" s="81" t="str">
        <f t="shared" si="38"/>
        <v/>
      </c>
      <c r="N27" s="62">
        <f t="shared" si="2"/>
        <v>1</v>
      </c>
      <c r="O27" s="62">
        <f>IF(N27="","",SUM(N$6:N27))</f>
        <v>9</v>
      </c>
      <c r="P27" s="63">
        <f t="shared" si="3"/>
        <v>0.56527777777777777</v>
      </c>
      <c r="Q27" s="63" t="str">
        <f t="shared" si="4"/>
        <v>Stand A</v>
      </c>
      <c r="R27" s="79">
        <f t="shared" si="5"/>
        <v>314</v>
      </c>
      <c r="S27" s="63" t="str">
        <f t="shared" si="6"/>
        <v xml:space="preserve">Holme - Huddersfield                                                                                </v>
      </c>
      <c r="T27" s="63" t="str">
        <f t="shared" si="7"/>
        <v xml:space="preserve">First                                             </v>
      </c>
      <c r="U27" s="63" t="str">
        <f t="shared" si="8"/>
        <v/>
      </c>
      <c r="V27" s="64" t="str">
        <f t="shared" si="9"/>
        <v/>
      </c>
      <c r="W27" s="64" t="str">
        <f>IF(V27="","",SUM(V$6:V27))</f>
        <v/>
      </c>
      <c r="X27" s="65" t="str">
        <f t="shared" si="10"/>
        <v/>
      </c>
      <c r="Y27" s="65" t="str">
        <f t="shared" si="11"/>
        <v/>
      </c>
      <c r="Z27" s="65" t="str">
        <f t="shared" si="12"/>
        <v/>
      </c>
      <c r="AA27" s="65" t="str">
        <f t="shared" si="13"/>
        <v/>
      </c>
      <c r="AB27" s="65" t="str">
        <f t="shared" si="14"/>
        <v/>
      </c>
      <c r="AC27" s="65" t="str">
        <f t="shared" si="15"/>
        <v/>
      </c>
      <c r="AD27" s="66" t="str">
        <f t="shared" si="16"/>
        <v/>
      </c>
      <c r="AE27" s="66" t="str">
        <f>IF(AD27="","",SUM(AD$6:AD27))</f>
        <v/>
      </c>
      <c r="AF27" s="67" t="str">
        <f t="shared" si="17"/>
        <v/>
      </c>
      <c r="AG27" s="67" t="str">
        <f t="shared" si="18"/>
        <v/>
      </c>
      <c r="AH27" s="87" t="str">
        <f t="shared" si="19"/>
        <v/>
      </c>
      <c r="AI27" s="67" t="str">
        <f t="shared" si="20"/>
        <v/>
      </c>
      <c r="AJ27" s="67" t="str">
        <f t="shared" si="21"/>
        <v/>
      </c>
      <c r="AK27" s="67" t="str">
        <f t="shared" si="22"/>
        <v/>
      </c>
      <c r="AL27" s="68" t="str">
        <f t="shared" si="23"/>
        <v/>
      </c>
      <c r="AM27" s="68" t="str">
        <f>IF(AL27="","",SUM(AL$6:AL27))</f>
        <v/>
      </c>
      <c r="AN27" s="69" t="str">
        <f t="shared" si="24"/>
        <v/>
      </c>
      <c r="AO27" s="69" t="str">
        <f t="shared" si="25"/>
        <v/>
      </c>
      <c r="AP27" s="96" t="str">
        <f t="shared" si="26"/>
        <v/>
      </c>
      <c r="AQ27" s="69" t="str">
        <f t="shared" si="27"/>
        <v/>
      </c>
      <c r="AR27" s="69" t="str">
        <f t="shared" si="28"/>
        <v/>
      </c>
      <c r="AS27" s="69" t="str">
        <f t="shared" si="29"/>
        <v/>
      </c>
      <c r="AT27" s="70" t="str">
        <f t="shared" si="30"/>
        <v/>
      </c>
      <c r="AU27" s="70" t="str">
        <f>IF(AT27="","",SUM(AT$6:AT27))</f>
        <v/>
      </c>
      <c r="AV27" s="71" t="str">
        <f t="shared" si="31"/>
        <v/>
      </c>
      <c r="AW27" s="71" t="str">
        <f t="shared" si="32"/>
        <v/>
      </c>
      <c r="AX27" s="97" t="str">
        <f t="shared" si="33"/>
        <v/>
      </c>
      <c r="AY27" s="71" t="str">
        <f t="shared" si="34"/>
        <v/>
      </c>
      <c r="AZ27" s="71" t="str">
        <f t="shared" si="35"/>
        <v/>
      </c>
      <c r="BA27" s="180" t="str">
        <f t="shared" si="36"/>
        <v/>
      </c>
      <c r="BB27" s="101"/>
      <c r="BC27" s="101"/>
    </row>
    <row r="28" spans="1:55" ht="20.100000000000001" customHeight="1" x14ac:dyDescent="0.3">
      <c r="A28" s="98">
        <f>IF(B28="","",SUM(B$6:B28))</f>
        <v>23</v>
      </c>
      <c r="B28" s="95">
        <f t="shared" si="0"/>
        <v>1</v>
      </c>
      <c r="C28" s="254">
        <v>0.58680555555555558</v>
      </c>
      <c r="D28" s="268" t="s">
        <v>15</v>
      </c>
      <c r="E28" s="255">
        <v>310</v>
      </c>
      <c r="F28" s="268" t="s">
        <v>110</v>
      </c>
      <c r="G28" s="269" t="s">
        <v>109</v>
      </c>
      <c r="H28" s="170"/>
      <c r="I28" s="72" t="str">
        <f t="shared" si="38"/>
        <v>TRUE</v>
      </c>
      <c r="J28" s="72" t="str">
        <f t="shared" si="38"/>
        <v/>
      </c>
      <c r="K28" s="72" t="str">
        <f t="shared" si="38"/>
        <v/>
      </c>
      <c r="L28" s="72" t="str">
        <f t="shared" si="38"/>
        <v/>
      </c>
      <c r="M28" s="81" t="str">
        <f t="shared" si="38"/>
        <v/>
      </c>
      <c r="N28" s="62">
        <f t="shared" si="2"/>
        <v>1</v>
      </c>
      <c r="O28" s="62">
        <f>IF(N28="","",SUM(N$6:N28))</f>
        <v>10</v>
      </c>
      <c r="P28" s="63">
        <f t="shared" si="3"/>
        <v>0.58680555555555558</v>
      </c>
      <c r="Q28" s="63" t="str">
        <f t="shared" si="4"/>
        <v>Stand A</v>
      </c>
      <c r="R28" s="79">
        <f t="shared" si="5"/>
        <v>310</v>
      </c>
      <c r="S28" s="63" t="str">
        <f t="shared" si="6"/>
        <v xml:space="preserve">Hepworth - Huddersfield                                                                             </v>
      </c>
      <c r="T28" s="63" t="str">
        <f t="shared" si="7"/>
        <v xml:space="preserve">First                                             </v>
      </c>
      <c r="U28" s="63" t="str">
        <f t="shared" si="8"/>
        <v/>
      </c>
      <c r="V28" s="64" t="str">
        <f t="shared" si="9"/>
        <v/>
      </c>
      <c r="W28" s="64" t="str">
        <f>IF(V28="","",SUM(V$6:V28))</f>
        <v/>
      </c>
      <c r="X28" s="65" t="str">
        <f t="shared" si="10"/>
        <v/>
      </c>
      <c r="Y28" s="65" t="str">
        <f t="shared" si="11"/>
        <v/>
      </c>
      <c r="Z28" s="65" t="str">
        <f t="shared" si="12"/>
        <v/>
      </c>
      <c r="AA28" s="65" t="str">
        <f t="shared" si="13"/>
        <v/>
      </c>
      <c r="AB28" s="65" t="str">
        <f t="shared" si="14"/>
        <v/>
      </c>
      <c r="AC28" s="65" t="str">
        <f t="shared" si="15"/>
        <v/>
      </c>
      <c r="AD28" s="66" t="str">
        <f t="shared" si="16"/>
        <v/>
      </c>
      <c r="AE28" s="66" t="str">
        <f>IF(AD28="","",SUM(AD$6:AD28))</f>
        <v/>
      </c>
      <c r="AF28" s="67" t="str">
        <f t="shared" si="17"/>
        <v/>
      </c>
      <c r="AG28" s="67" t="str">
        <f t="shared" si="18"/>
        <v/>
      </c>
      <c r="AH28" s="87" t="str">
        <f t="shared" si="19"/>
        <v/>
      </c>
      <c r="AI28" s="67" t="str">
        <f t="shared" si="20"/>
        <v/>
      </c>
      <c r="AJ28" s="67" t="str">
        <f t="shared" si="21"/>
        <v/>
      </c>
      <c r="AK28" s="67" t="str">
        <f t="shared" si="22"/>
        <v/>
      </c>
      <c r="AL28" s="68" t="str">
        <f t="shared" si="23"/>
        <v/>
      </c>
      <c r="AM28" s="68" t="str">
        <f>IF(AL28="","",SUM(AL$6:AL28))</f>
        <v/>
      </c>
      <c r="AN28" s="69" t="str">
        <f t="shared" si="24"/>
        <v/>
      </c>
      <c r="AO28" s="69" t="str">
        <f t="shared" si="25"/>
        <v/>
      </c>
      <c r="AP28" s="96" t="str">
        <f t="shared" si="26"/>
        <v/>
      </c>
      <c r="AQ28" s="69" t="str">
        <f t="shared" si="27"/>
        <v/>
      </c>
      <c r="AR28" s="69" t="str">
        <f t="shared" si="28"/>
        <v/>
      </c>
      <c r="AS28" s="69" t="str">
        <f t="shared" si="29"/>
        <v/>
      </c>
      <c r="AT28" s="70" t="str">
        <f t="shared" si="30"/>
        <v/>
      </c>
      <c r="AU28" s="70" t="str">
        <f>IF(AT28="","",SUM(AT$6:AT28))</f>
        <v/>
      </c>
      <c r="AV28" s="71" t="str">
        <f t="shared" si="31"/>
        <v/>
      </c>
      <c r="AW28" s="71" t="str">
        <f t="shared" si="32"/>
        <v/>
      </c>
      <c r="AX28" s="97" t="str">
        <f t="shared" si="33"/>
        <v/>
      </c>
      <c r="AY28" s="71" t="str">
        <f t="shared" si="34"/>
        <v/>
      </c>
      <c r="AZ28" s="71" t="str">
        <f t="shared" si="35"/>
        <v/>
      </c>
      <c r="BA28" s="180" t="str">
        <f t="shared" si="36"/>
        <v/>
      </c>
      <c r="BB28" s="101"/>
      <c r="BC28" s="101"/>
    </row>
    <row r="29" spans="1:55" ht="20.100000000000001" customHeight="1" x14ac:dyDescent="0.3">
      <c r="A29" s="98">
        <f>IF(B29="","",SUM(B$6:B29))</f>
        <v>24</v>
      </c>
      <c r="B29" s="95">
        <f t="shared" si="0"/>
        <v>1</v>
      </c>
      <c r="C29" s="254">
        <v>0.58888888888888891</v>
      </c>
      <c r="D29" s="268" t="s">
        <v>17</v>
      </c>
      <c r="E29" s="255">
        <v>314</v>
      </c>
      <c r="F29" s="268" t="s">
        <v>112</v>
      </c>
      <c r="G29" s="269" t="s">
        <v>109</v>
      </c>
      <c r="H29" s="170"/>
      <c r="I29" s="72" t="str">
        <f t="shared" si="38"/>
        <v/>
      </c>
      <c r="J29" s="72" t="str">
        <f t="shared" si="38"/>
        <v/>
      </c>
      <c r="K29" s="72" t="str">
        <f t="shared" si="38"/>
        <v>TRUE</v>
      </c>
      <c r="L29" s="72" t="str">
        <f t="shared" si="38"/>
        <v/>
      </c>
      <c r="M29" s="81" t="str">
        <f t="shared" si="38"/>
        <v/>
      </c>
      <c r="N29" s="62" t="str">
        <f t="shared" si="2"/>
        <v/>
      </c>
      <c r="O29" s="62" t="str">
        <f>IF(N29="","",SUM(N$6:N29))</f>
        <v/>
      </c>
      <c r="P29" s="63" t="str">
        <f t="shared" si="3"/>
        <v/>
      </c>
      <c r="Q29" s="63" t="str">
        <f t="shared" si="4"/>
        <v/>
      </c>
      <c r="R29" s="79" t="str">
        <f t="shared" si="5"/>
        <v/>
      </c>
      <c r="S29" s="63" t="str">
        <f t="shared" si="6"/>
        <v/>
      </c>
      <c r="T29" s="63" t="str">
        <f t="shared" si="7"/>
        <v/>
      </c>
      <c r="U29" s="63" t="str">
        <f t="shared" si="8"/>
        <v/>
      </c>
      <c r="V29" s="64" t="str">
        <f t="shared" si="9"/>
        <v/>
      </c>
      <c r="W29" s="64" t="str">
        <f>IF(V29="","",SUM(V$6:V29))</f>
        <v/>
      </c>
      <c r="X29" s="65" t="str">
        <f t="shared" si="10"/>
        <v/>
      </c>
      <c r="Y29" s="65" t="str">
        <f t="shared" si="11"/>
        <v/>
      </c>
      <c r="Z29" s="65" t="str">
        <f t="shared" si="12"/>
        <v/>
      </c>
      <c r="AA29" s="65" t="str">
        <f t="shared" si="13"/>
        <v/>
      </c>
      <c r="AB29" s="65" t="str">
        <f t="shared" si="14"/>
        <v/>
      </c>
      <c r="AC29" s="65" t="str">
        <f t="shared" si="15"/>
        <v/>
      </c>
      <c r="AD29" s="66">
        <f t="shared" si="16"/>
        <v>1</v>
      </c>
      <c r="AE29" s="66">
        <f>IF(AD29="","",SUM(AD$6:AD29))</f>
        <v>10</v>
      </c>
      <c r="AF29" s="67">
        <f t="shared" si="17"/>
        <v>0.58888888888888891</v>
      </c>
      <c r="AG29" s="67" t="str">
        <f t="shared" si="18"/>
        <v>Stand C</v>
      </c>
      <c r="AH29" s="87">
        <f t="shared" si="19"/>
        <v>314</v>
      </c>
      <c r="AI29" s="67" t="str">
        <f t="shared" si="20"/>
        <v xml:space="preserve">Huddersfield - Holme                                                                                </v>
      </c>
      <c r="AJ29" s="67" t="str">
        <f t="shared" si="21"/>
        <v xml:space="preserve">First                                             </v>
      </c>
      <c r="AK29" s="67" t="str">
        <f t="shared" si="22"/>
        <v/>
      </c>
      <c r="AL29" s="68" t="str">
        <f t="shared" si="23"/>
        <v/>
      </c>
      <c r="AM29" s="68" t="str">
        <f>IF(AL29="","",SUM(AL$6:AL29))</f>
        <v/>
      </c>
      <c r="AN29" s="69" t="str">
        <f t="shared" si="24"/>
        <v/>
      </c>
      <c r="AO29" s="69" t="str">
        <f t="shared" si="25"/>
        <v/>
      </c>
      <c r="AP29" s="96" t="str">
        <f t="shared" si="26"/>
        <v/>
      </c>
      <c r="AQ29" s="69" t="str">
        <f t="shared" si="27"/>
        <v/>
      </c>
      <c r="AR29" s="69" t="str">
        <f t="shared" si="28"/>
        <v/>
      </c>
      <c r="AS29" s="69" t="str">
        <f t="shared" si="29"/>
        <v/>
      </c>
      <c r="AT29" s="70" t="str">
        <f t="shared" si="30"/>
        <v/>
      </c>
      <c r="AU29" s="70" t="str">
        <f>IF(AT29="","",SUM(AT$6:AT29))</f>
        <v/>
      </c>
      <c r="AV29" s="71" t="str">
        <f t="shared" si="31"/>
        <v/>
      </c>
      <c r="AW29" s="71" t="str">
        <f t="shared" si="32"/>
        <v/>
      </c>
      <c r="AX29" s="97" t="str">
        <f t="shared" si="33"/>
        <v/>
      </c>
      <c r="AY29" s="71" t="str">
        <f t="shared" si="34"/>
        <v/>
      </c>
      <c r="AZ29" s="71" t="str">
        <f t="shared" si="35"/>
        <v/>
      </c>
      <c r="BA29" s="180" t="str">
        <f t="shared" si="36"/>
        <v/>
      </c>
      <c r="BB29" s="101"/>
      <c r="BC29" s="101"/>
    </row>
    <row r="30" spans="1:55" ht="20.100000000000001" customHeight="1" x14ac:dyDescent="0.3">
      <c r="A30" s="98">
        <f>IF(B30="","",SUM(B$6:B30))</f>
        <v>25</v>
      </c>
      <c r="B30" s="95">
        <f t="shared" si="0"/>
        <v>1</v>
      </c>
      <c r="C30" s="254">
        <v>0.6069444444444444</v>
      </c>
      <c r="D30" s="268" t="s">
        <v>17</v>
      </c>
      <c r="E30" s="255">
        <v>310</v>
      </c>
      <c r="F30" s="268" t="s">
        <v>114</v>
      </c>
      <c r="G30" s="269" t="s">
        <v>109</v>
      </c>
      <c r="H30" s="170"/>
      <c r="I30" s="72" t="str">
        <f t="shared" si="38"/>
        <v/>
      </c>
      <c r="J30" s="72" t="str">
        <f t="shared" si="38"/>
        <v/>
      </c>
      <c r="K30" s="72" t="str">
        <f t="shared" si="38"/>
        <v>TRUE</v>
      </c>
      <c r="L30" s="72" t="str">
        <f t="shared" si="38"/>
        <v/>
      </c>
      <c r="M30" s="81" t="str">
        <f t="shared" si="38"/>
        <v/>
      </c>
      <c r="N30" s="62" t="str">
        <f t="shared" si="2"/>
        <v/>
      </c>
      <c r="O30" s="62" t="str">
        <f>IF(N30="","",SUM(N$6:N30))</f>
        <v/>
      </c>
      <c r="P30" s="63" t="str">
        <f t="shared" si="3"/>
        <v/>
      </c>
      <c r="Q30" s="63" t="str">
        <f t="shared" si="4"/>
        <v/>
      </c>
      <c r="R30" s="79" t="str">
        <f t="shared" si="5"/>
        <v/>
      </c>
      <c r="S30" s="63" t="str">
        <f t="shared" si="6"/>
        <v/>
      </c>
      <c r="T30" s="63" t="str">
        <f t="shared" si="7"/>
        <v/>
      </c>
      <c r="U30" s="63" t="str">
        <f t="shared" si="8"/>
        <v/>
      </c>
      <c r="V30" s="64" t="str">
        <f t="shared" si="9"/>
        <v/>
      </c>
      <c r="W30" s="64" t="str">
        <f>IF(V30="","",SUM(V$6:V30))</f>
        <v/>
      </c>
      <c r="X30" s="65" t="str">
        <f t="shared" si="10"/>
        <v/>
      </c>
      <c r="Y30" s="65" t="str">
        <f t="shared" si="11"/>
        <v/>
      </c>
      <c r="Z30" s="65" t="str">
        <f t="shared" si="12"/>
        <v/>
      </c>
      <c r="AA30" s="65" t="str">
        <f t="shared" si="13"/>
        <v/>
      </c>
      <c r="AB30" s="65" t="str">
        <f t="shared" si="14"/>
        <v/>
      </c>
      <c r="AC30" s="65" t="str">
        <f t="shared" si="15"/>
        <v/>
      </c>
      <c r="AD30" s="66">
        <f t="shared" si="16"/>
        <v>1</v>
      </c>
      <c r="AE30" s="66">
        <f>IF(AD30="","",SUM(AD$6:AD30))</f>
        <v>11</v>
      </c>
      <c r="AF30" s="67">
        <f t="shared" si="17"/>
        <v>0.6069444444444444</v>
      </c>
      <c r="AG30" s="67" t="str">
        <f t="shared" si="18"/>
        <v>Stand C</v>
      </c>
      <c r="AH30" s="87">
        <f t="shared" si="19"/>
        <v>310</v>
      </c>
      <c r="AI30" s="67" t="str">
        <f t="shared" si="20"/>
        <v xml:space="preserve">Huddersfield - Hepworth                                                                             </v>
      </c>
      <c r="AJ30" s="67" t="str">
        <f t="shared" si="21"/>
        <v xml:space="preserve">First                                             </v>
      </c>
      <c r="AK30" s="67" t="str">
        <f t="shared" si="22"/>
        <v/>
      </c>
      <c r="AL30" s="68" t="str">
        <f t="shared" si="23"/>
        <v/>
      </c>
      <c r="AM30" s="68" t="str">
        <f>IF(AL30="","",SUM(AL$6:AL30))</f>
        <v/>
      </c>
      <c r="AN30" s="69" t="str">
        <f t="shared" si="24"/>
        <v/>
      </c>
      <c r="AO30" s="69" t="str">
        <f t="shared" si="25"/>
        <v/>
      </c>
      <c r="AP30" s="96" t="str">
        <f t="shared" si="26"/>
        <v/>
      </c>
      <c r="AQ30" s="69" t="str">
        <f t="shared" si="27"/>
        <v/>
      </c>
      <c r="AR30" s="69" t="str">
        <f t="shared" si="28"/>
        <v/>
      </c>
      <c r="AS30" s="69" t="str">
        <f t="shared" si="29"/>
        <v/>
      </c>
      <c r="AT30" s="70" t="str">
        <f t="shared" si="30"/>
        <v/>
      </c>
      <c r="AU30" s="70" t="str">
        <f>IF(AT30="","",SUM(AT$6:AT30))</f>
        <v/>
      </c>
      <c r="AV30" s="71" t="str">
        <f t="shared" si="31"/>
        <v/>
      </c>
      <c r="AW30" s="71" t="str">
        <f t="shared" si="32"/>
        <v/>
      </c>
      <c r="AX30" s="97" t="str">
        <f t="shared" si="33"/>
        <v/>
      </c>
      <c r="AY30" s="71" t="str">
        <f t="shared" si="34"/>
        <v/>
      </c>
      <c r="AZ30" s="71" t="str">
        <f t="shared" si="35"/>
        <v/>
      </c>
      <c r="BA30" s="180" t="str">
        <f t="shared" si="36"/>
        <v/>
      </c>
      <c r="BB30" s="101"/>
      <c r="BC30" s="101"/>
    </row>
    <row r="31" spans="1:55" ht="20.100000000000001" customHeight="1" x14ac:dyDescent="0.3">
      <c r="A31" s="98">
        <f>IF(B31="","",SUM(B$6:B31))</f>
        <v>26</v>
      </c>
      <c r="B31" s="95">
        <f t="shared" si="0"/>
        <v>1</v>
      </c>
      <c r="C31" s="254">
        <v>0.6069444444444444</v>
      </c>
      <c r="D31" s="268" t="s">
        <v>15</v>
      </c>
      <c r="E31" s="255">
        <v>314</v>
      </c>
      <c r="F31" s="268" t="s">
        <v>117</v>
      </c>
      <c r="G31" s="269" t="s">
        <v>109</v>
      </c>
      <c r="H31" s="170"/>
      <c r="I31" s="72" t="str">
        <f t="shared" si="38"/>
        <v>TRUE</v>
      </c>
      <c r="J31" s="72" t="str">
        <f t="shared" si="38"/>
        <v/>
      </c>
      <c r="K31" s="72" t="str">
        <f t="shared" si="38"/>
        <v/>
      </c>
      <c r="L31" s="72" t="str">
        <f t="shared" si="38"/>
        <v/>
      </c>
      <c r="M31" s="81" t="str">
        <f t="shared" si="38"/>
        <v/>
      </c>
      <c r="N31" s="62">
        <f t="shared" si="2"/>
        <v>1</v>
      </c>
      <c r="O31" s="62">
        <f>IF(N31="","",SUM(N$6:N31))</f>
        <v>11</v>
      </c>
      <c r="P31" s="63">
        <f t="shared" si="3"/>
        <v>0.6069444444444444</v>
      </c>
      <c r="Q31" s="63" t="str">
        <f t="shared" si="4"/>
        <v>Stand A</v>
      </c>
      <c r="R31" s="79">
        <f t="shared" si="5"/>
        <v>314</v>
      </c>
      <c r="S31" s="63" t="str">
        <f t="shared" si="6"/>
        <v xml:space="preserve">Holme - Huddersfield                                                                                </v>
      </c>
      <c r="T31" s="63" t="str">
        <f t="shared" si="7"/>
        <v xml:space="preserve">First                                             </v>
      </c>
      <c r="U31" s="63" t="str">
        <f t="shared" si="8"/>
        <v/>
      </c>
      <c r="V31" s="64" t="str">
        <f t="shared" si="9"/>
        <v/>
      </c>
      <c r="W31" s="64" t="str">
        <f>IF(V31="","",SUM(V$6:V31))</f>
        <v/>
      </c>
      <c r="X31" s="65" t="str">
        <f t="shared" si="10"/>
        <v/>
      </c>
      <c r="Y31" s="65" t="str">
        <f t="shared" si="11"/>
        <v/>
      </c>
      <c r="Z31" s="65" t="str">
        <f t="shared" si="12"/>
        <v/>
      </c>
      <c r="AA31" s="65" t="str">
        <f t="shared" si="13"/>
        <v/>
      </c>
      <c r="AB31" s="65" t="str">
        <f t="shared" si="14"/>
        <v/>
      </c>
      <c r="AC31" s="65" t="str">
        <f t="shared" si="15"/>
        <v/>
      </c>
      <c r="AD31" s="66" t="str">
        <f t="shared" si="16"/>
        <v/>
      </c>
      <c r="AE31" s="66" t="str">
        <f>IF(AD31="","",SUM(AD$6:AD31))</f>
        <v/>
      </c>
      <c r="AF31" s="67" t="str">
        <f t="shared" si="17"/>
        <v/>
      </c>
      <c r="AG31" s="67" t="str">
        <f t="shared" si="18"/>
        <v/>
      </c>
      <c r="AH31" s="87" t="str">
        <f t="shared" si="19"/>
        <v/>
      </c>
      <c r="AI31" s="67" t="str">
        <f t="shared" si="20"/>
        <v/>
      </c>
      <c r="AJ31" s="67" t="str">
        <f t="shared" si="21"/>
        <v/>
      </c>
      <c r="AK31" s="67" t="str">
        <f t="shared" si="22"/>
        <v/>
      </c>
      <c r="AL31" s="68" t="str">
        <f t="shared" si="23"/>
        <v/>
      </c>
      <c r="AM31" s="68" t="str">
        <f>IF(AL31="","",SUM(AL$6:AL31))</f>
        <v/>
      </c>
      <c r="AN31" s="69" t="str">
        <f t="shared" si="24"/>
        <v/>
      </c>
      <c r="AO31" s="69" t="str">
        <f t="shared" si="25"/>
        <v/>
      </c>
      <c r="AP31" s="96" t="str">
        <f t="shared" si="26"/>
        <v/>
      </c>
      <c r="AQ31" s="69" t="str">
        <f t="shared" si="27"/>
        <v/>
      </c>
      <c r="AR31" s="69" t="str">
        <f t="shared" si="28"/>
        <v/>
      </c>
      <c r="AS31" s="69" t="str">
        <f t="shared" si="29"/>
        <v/>
      </c>
      <c r="AT31" s="70" t="str">
        <f t="shared" si="30"/>
        <v/>
      </c>
      <c r="AU31" s="70" t="str">
        <f>IF(AT31="","",SUM(AT$6:AT31))</f>
        <v/>
      </c>
      <c r="AV31" s="71" t="str">
        <f t="shared" si="31"/>
        <v/>
      </c>
      <c r="AW31" s="71" t="str">
        <f t="shared" si="32"/>
        <v/>
      </c>
      <c r="AX31" s="97" t="str">
        <f t="shared" si="33"/>
        <v/>
      </c>
      <c r="AY31" s="71" t="str">
        <f t="shared" si="34"/>
        <v/>
      </c>
      <c r="AZ31" s="71" t="str">
        <f t="shared" si="35"/>
        <v/>
      </c>
      <c r="BA31" s="180" t="str">
        <f t="shared" si="36"/>
        <v/>
      </c>
      <c r="BB31" s="101"/>
      <c r="BC31" s="101"/>
    </row>
    <row r="32" spans="1:55" ht="20.100000000000001" customHeight="1" x14ac:dyDescent="0.3">
      <c r="A32" s="98">
        <f>IF(B32="","",SUM(B$6:B32))</f>
        <v>27</v>
      </c>
      <c r="B32" s="95">
        <f t="shared" si="0"/>
        <v>1</v>
      </c>
      <c r="C32" s="254">
        <v>0.6069444444444444</v>
      </c>
      <c r="D32" s="268" t="s">
        <v>16</v>
      </c>
      <c r="E32" s="255">
        <v>435</v>
      </c>
      <c r="F32" s="268" t="s">
        <v>115</v>
      </c>
      <c r="G32" s="269" t="s">
        <v>116</v>
      </c>
      <c r="H32" s="170"/>
      <c r="I32" s="72" t="str">
        <f t="shared" si="38"/>
        <v/>
      </c>
      <c r="J32" s="72" t="str">
        <f t="shared" si="38"/>
        <v>TRUE</v>
      </c>
      <c r="K32" s="72" t="str">
        <f t="shared" si="38"/>
        <v/>
      </c>
      <c r="L32" s="72" t="str">
        <f t="shared" si="38"/>
        <v/>
      </c>
      <c r="M32" s="81" t="str">
        <f t="shared" si="38"/>
        <v/>
      </c>
      <c r="N32" s="62" t="str">
        <f t="shared" si="2"/>
        <v/>
      </c>
      <c r="O32" s="62" t="str">
        <f>IF(N32="","",SUM(N$6:N32))</f>
        <v/>
      </c>
      <c r="P32" s="63" t="str">
        <f t="shared" si="3"/>
        <v/>
      </c>
      <c r="Q32" s="63" t="str">
        <f t="shared" si="4"/>
        <v/>
      </c>
      <c r="R32" s="79" t="str">
        <f t="shared" si="5"/>
        <v/>
      </c>
      <c r="S32" s="63" t="str">
        <f t="shared" si="6"/>
        <v/>
      </c>
      <c r="T32" s="63" t="str">
        <f t="shared" si="7"/>
        <v/>
      </c>
      <c r="U32" s="63" t="str">
        <f t="shared" si="8"/>
        <v/>
      </c>
      <c r="V32" s="64">
        <f t="shared" si="9"/>
        <v>1</v>
      </c>
      <c r="W32" s="64">
        <f>IF(V32="","",SUM(V$6:V32))</f>
        <v>5</v>
      </c>
      <c r="X32" s="65">
        <f t="shared" si="10"/>
        <v>0.6069444444444444</v>
      </c>
      <c r="Y32" s="65" t="str">
        <f t="shared" si="11"/>
        <v>Stand B</v>
      </c>
      <c r="Z32" s="65">
        <f t="shared" si="12"/>
        <v>435</v>
      </c>
      <c r="AA32" s="65" t="str">
        <f t="shared" si="13"/>
        <v xml:space="preserve">Holmfirth - Wakefield                                                                               </v>
      </c>
      <c r="AB32" s="65" t="str">
        <f t="shared" si="14"/>
        <v xml:space="preserve">Yorkshire Tiger                      </v>
      </c>
      <c r="AC32" s="65" t="str">
        <f t="shared" si="15"/>
        <v/>
      </c>
      <c r="AD32" s="66" t="str">
        <f t="shared" si="16"/>
        <v/>
      </c>
      <c r="AE32" s="66" t="str">
        <f>IF(AD32="","",SUM(AD$6:AD32))</f>
        <v/>
      </c>
      <c r="AF32" s="67" t="str">
        <f t="shared" si="17"/>
        <v/>
      </c>
      <c r="AG32" s="67" t="str">
        <f t="shared" si="18"/>
        <v/>
      </c>
      <c r="AH32" s="87" t="str">
        <f t="shared" si="19"/>
        <v/>
      </c>
      <c r="AI32" s="67" t="str">
        <f t="shared" si="20"/>
        <v/>
      </c>
      <c r="AJ32" s="67" t="str">
        <f t="shared" si="21"/>
        <v/>
      </c>
      <c r="AK32" s="67" t="str">
        <f t="shared" si="22"/>
        <v/>
      </c>
      <c r="AL32" s="68" t="str">
        <f t="shared" si="23"/>
        <v/>
      </c>
      <c r="AM32" s="68" t="str">
        <f>IF(AL32="","",SUM(AL$6:AL32))</f>
        <v/>
      </c>
      <c r="AN32" s="69" t="str">
        <f t="shared" si="24"/>
        <v/>
      </c>
      <c r="AO32" s="69" t="str">
        <f t="shared" si="25"/>
        <v/>
      </c>
      <c r="AP32" s="96" t="str">
        <f t="shared" si="26"/>
        <v/>
      </c>
      <c r="AQ32" s="69" t="str">
        <f t="shared" si="27"/>
        <v/>
      </c>
      <c r="AR32" s="69" t="str">
        <f t="shared" si="28"/>
        <v/>
      </c>
      <c r="AS32" s="69" t="str">
        <f t="shared" si="29"/>
        <v/>
      </c>
      <c r="AT32" s="70" t="str">
        <f t="shared" si="30"/>
        <v/>
      </c>
      <c r="AU32" s="70" t="str">
        <f>IF(AT32="","",SUM(AT$6:AT32))</f>
        <v/>
      </c>
      <c r="AV32" s="71" t="str">
        <f t="shared" si="31"/>
        <v/>
      </c>
      <c r="AW32" s="71" t="str">
        <f t="shared" si="32"/>
        <v/>
      </c>
      <c r="AX32" s="97" t="str">
        <f t="shared" si="33"/>
        <v/>
      </c>
      <c r="AY32" s="71" t="str">
        <f t="shared" si="34"/>
        <v/>
      </c>
      <c r="AZ32" s="71" t="str">
        <f t="shared" si="35"/>
        <v/>
      </c>
      <c r="BA32" s="180" t="str">
        <f t="shared" si="36"/>
        <v/>
      </c>
      <c r="BB32" s="101"/>
      <c r="BC32" s="101"/>
    </row>
    <row r="33" spans="1:55" ht="20.100000000000001" customHeight="1" x14ac:dyDescent="0.3">
      <c r="A33" s="98">
        <f>IF(B33="","",SUM(B$6:B33))</f>
        <v>28</v>
      </c>
      <c r="B33" s="95">
        <f t="shared" si="0"/>
        <v>1</v>
      </c>
      <c r="C33" s="254">
        <v>0.62847222222222221</v>
      </c>
      <c r="D33" s="268" t="s">
        <v>15</v>
      </c>
      <c r="E33" s="255">
        <v>310</v>
      </c>
      <c r="F33" s="268" t="s">
        <v>110</v>
      </c>
      <c r="G33" s="269" t="s">
        <v>109</v>
      </c>
      <c r="H33" s="170"/>
      <c r="I33" s="72" t="str">
        <f t="shared" si="38"/>
        <v>TRUE</v>
      </c>
      <c r="J33" s="72" t="str">
        <f t="shared" si="38"/>
        <v/>
      </c>
      <c r="K33" s="72" t="str">
        <f t="shared" si="38"/>
        <v/>
      </c>
      <c r="L33" s="72" t="str">
        <f t="shared" si="38"/>
        <v/>
      </c>
      <c r="M33" s="81" t="str">
        <f t="shared" si="38"/>
        <v/>
      </c>
      <c r="N33" s="62">
        <f t="shared" si="2"/>
        <v>1</v>
      </c>
      <c r="O33" s="62">
        <f>IF(N33="","",SUM(N$6:N33))</f>
        <v>12</v>
      </c>
      <c r="P33" s="63">
        <f t="shared" si="3"/>
        <v>0.62847222222222221</v>
      </c>
      <c r="Q33" s="63" t="str">
        <f t="shared" si="4"/>
        <v>Stand A</v>
      </c>
      <c r="R33" s="79">
        <f t="shared" si="5"/>
        <v>310</v>
      </c>
      <c r="S33" s="63" t="str">
        <f t="shared" si="6"/>
        <v xml:space="preserve">Hepworth - Huddersfield                                                                             </v>
      </c>
      <c r="T33" s="63" t="str">
        <f t="shared" si="7"/>
        <v xml:space="preserve">First                                             </v>
      </c>
      <c r="U33" s="63" t="str">
        <f t="shared" si="8"/>
        <v/>
      </c>
      <c r="V33" s="64" t="str">
        <f t="shared" si="9"/>
        <v/>
      </c>
      <c r="W33" s="64" t="str">
        <f>IF(V33="","",SUM(V$6:V33))</f>
        <v/>
      </c>
      <c r="X33" s="65" t="str">
        <f t="shared" si="10"/>
        <v/>
      </c>
      <c r="Y33" s="65" t="str">
        <f t="shared" si="11"/>
        <v/>
      </c>
      <c r="Z33" s="65" t="str">
        <f t="shared" si="12"/>
        <v/>
      </c>
      <c r="AA33" s="65" t="str">
        <f t="shared" si="13"/>
        <v/>
      </c>
      <c r="AB33" s="65" t="str">
        <f t="shared" si="14"/>
        <v/>
      </c>
      <c r="AC33" s="65" t="str">
        <f t="shared" si="15"/>
        <v/>
      </c>
      <c r="AD33" s="66" t="str">
        <f t="shared" si="16"/>
        <v/>
      </c>
      <c r="AE33" s="66" t="str">
        <f>IF(AD33="","",SUM(AD$6:AD33))</f>
        <v/>
      </c>
      <c r="AF33" s="67" t="str">
        <f t="shared" si="17"/>
        <v/>
      </c>
      <c r="AG33" s="67" t="str">
        <f t="shared" si="18"/>
        <v/>
      </c>
      <c r="AH33" s="87" t="str">
        <f t="shared" si="19"/>
        <v/>
      </c>
      <c r="AI33" s="67" t="str">
        <f t="shared" si="20"/>
        <v/>
      </c>
      <c r="AJ33" s="67" t="str">
        <f t="shared" si="21"/>
        <v/>
      </c>
      <c r="AK33" s="67" t="str">
        <f t="shared" si="22"/>
        <v/>
      </c>
      <c r="AL33" s="68" t="str">
        <f t="shared" si="23"/>
        <v/>
      </c>
      <c r="AM33" s="68" t="str">
        <f>IF(AL33="","",SUM(AL$6:AL33))</f>
        <v/>
      </c>
      <c r="AN33" s="69" t="str">
        <f t="shared" si="24"/>
        <v/>
      </c>
      <c r="AO33" s="69" t="str">
        <f t="shared" si="25"/>
        <v/>
      </c>
      <c r="AP33" s="96" t="str">
        <f t="shared" si="26"/>
        <v/>
      </c>
      <c r="AQ33" s="69" t="str">
        <f t="shared" si="27"/>
        <v/>
      </c>
      <c r="AR33" s="69" t="str">
        <f t="shared" si="28"/>
        <v/>
      </c>
      <c r="AS33" s="69" t="str">
        <f t="shared" si="29"/>
        <v/>
      </c>
      <c r="AT33" s="70" t="str">
        <f t="shared" si="30"/>
        <v/>
      </c>
      <c r="AU33" s="70" t="str">
        <f>IF(AT33="","",SUM(AT$6:AT33))</f>
        <v/>
      </c>
      <c r="AV33" s="71" t="str">
        <f t="shared" si="31"/>
        <v/>
      </c>
      <c r="AW33" s="71" t="str">
        <f t="shared" si="32"/>
        <v/>
      </c>
      <c r="AX33" s="97" t="str">
        <f t="shared" si="33"/>
        <v/>
      </c>
      <c r="AY33" s="71" t="str">
        <f t="shared" si="34"/>
        <v/>
      </c>
      <c r="AZ33" s="71" t="str">
        <f t="shared" si="35"/>
        <v/>
      </c>
      <c r="BA33" s="180" t="str">
        <f t="shared" si="36"/>
        <v/>
      </c>
      <c r="BB33" s="101"/>
      <c r="BC33" s="101"/>
    </row>
    <row r="34" spans="1:55" ht="20.100000000000001" customHeight="1" x14ac:dyDescent="0.3">
      <c r="A34" s="98">
        <f>IF(B34="","",SUM(B$6:B34))</f>
        <v>29</v>
      </c>
      <c r="B34" s="95">
        <f t="shared" si="0"/>
        <v>1</v>
      </c>
      <c r="C34" s="254">
        <v>0.63055555555555554</v>
      </c>
      <c r="D34" s="268" t="s">
        <v>17</v>
      </c>
      <c r="E34" s="255">
        <v>314</v>
      </c>
      <c r="F34" s="268" t="s">
        <v>112</v>
      </c>
      <c r="G34" s="269" t="s">
        <v>109</v>
      </c>
      <c r="H34" s="170"/>
      <c r="I34" s="72" t="str">
        <f t="shared" si="38"/>
        <v/>
      </c>
      <c r="J34" s="72" t="str">
        <f t="shared" si="38"/>
        <v/>
      </c>
      <c r="K34" s="72" t="str">
        <f t="shared" si="38"/>
        <v>TRUE</v>
      </c>
      <c r="L34" s="72" t="str">
        <f t="shared" si="38"/>
        <v/>
      </c>
      <c r="M34" s="81" t="str">
        <f t="shared" si="38"/>
        <v/>
      </c>
      <c r="N34" s="62" t="str">
        <f t="shared" si="2"/>
        <v/>
      </c>
      <c r="O34" s="62" t="str">
        <f>IF(N34="","",SUM(N$6:N34))</f>
        <v/>
      </c>
      <c r="P34" s="63" t="str">
        <f t="shared" si="3"/>
        <v/>
      </c>
      <c r="Q34" s="63" t="str">
        <f t="shared" si="4"/>
        <v/>
      </c>
      <c r="R34" s="79" t="str">
        <f t="shared" si="5"/>
        <v/>
      </c>
      <c r="S34" s="63" t="str">
        <f t="shared" si="6"/>
        <v/>
      </c>
      <c r="T34" s="63" t="str">
        <f t="shared" si="7"/>
        <v/>
      </c>
      <c r="U34" s="63" t="str">
        <f t="shared" si="8"/>
        <v/>
      </c>
      <c r="V34" s="64" t="str">
        <f t="shared" si="9"/>
        <v/>
      </c>
      <c r="W34" s="64" t="str">
        <f>IF(V34="","",SUM(V$6:V34))</f>
        <v/>
      </c>
      <c r="X34" s="65" t="str">
        <f t="shared" si="10"/>
        <v/>
      </c>
      <c r="Y34" s="65" t="str">
        <f t="shared" si="11"/>
        <v/>
      </c>
      <c r="Z34" s="65" t="str">
        <f t="shared" si="12"/>
        <v/>
      </c>
      <c r="AA34" s="65" t="str">
        <f t="shared" si="13"/>
        <v/>
      </c>
      <c r="AB34" s="65" t="str">
        <f t="shared" si="14"/>
        <v/>
      </c>
      <c r="AC34" s="65" t="str">
        <f t="shared" si="15"/>
        <v/>
      </c>
      <c r="AD34" s="66">
        <f t="shared" si="16"/>
        <v>1</v>
      </c>
      <c r="AE34" s="66">
        <f>IF(AD34="","",SUM(AD$6:AD34))</f>
        <v>12</v>
      </c>
      <c r="AF34" s="67">
        <f t="shared" si="17"/>
        <v>0.63055555555555554</v>
      </c>
      <c r="AG34" s="67" t="str">
        <f t="shared" si="18"/>
        <v>Stand C</v>
      </c>
      <c r="AH34" s="87">
        <f t="shared" si="19"/>
        <v>314</v>
      </c>
      <c r="AI34" s="67" t="str">
        <f t="shared" si="20"/>
        <v xml:space="preserve">Huddersfield - Holme                                                                                </v>
      </c>
      <c r="AJ34" s="67" t="str">
        <f t="shared" si="21"/>
        <v xml:space="preserve">First                                             </v>
      </c>
      <c r="AK34" s="67" t="str">
        <f t="shared" si="22"/>
        <v/>
      </c>
      <c r="AL34" s="68" t="str">
        <f t="shared" si="23"/>
        <v/>
      </c>
      <c r="AM34" s="68" t="str">
        <f>IF(AL34="","",SUM(AL$6:AL34))</f>
        <v/>
      </c>
      <c r="AN34" s="69" t="str">
        <f t="shared" si="24"/>
        <v/>
      </c>
      <c r="AO34" s="69" t="str">
        <f t="shared" si="25"/>
        <v/>
      </c>
      <c r="AP34" s="96" t="str">
        <f t="shared" si="26"/>
        <v/>
      </c>
      <c r="AQ34" s="69" t="str">
        <f t="shared" si="27"/>
        <v/>
      </c>
      <c r="AR34" s="69" t="str">
        <f t="shared" si="28"/>
        <v/>
      </c>
      <c r="AS34" s="69" t="str">
        <f t="shared" si="29"/>
        <v/>
      </c>
      <c r="AT34" s="70" t="str">
        <f t="shared" si="30"/>
        <v/>
      </c>
      <c r="AU34" s="70" t="str">
        <f>IF(AT34="","",SUM(AT$6:AT34))</f>
        <v/>
      </c>
      <c r="AV34" s="71" t="str">
        <f t="shared" si="31"/>
        <v/>
      </c>
      <c r="AW34" s="71" t="str">
        <f t="shared" si="32"/>
        <v/>
      </c>
      <c r="AX34" s="97" t="str">
        <f t="shared" si="33"/>
        <v/>
      </c>
      <c r="AY34" s="71" t="str">
        <f t="shared" si="34"/>
        <v/>
      </c>
      <c r="AZ34" s="71" t="str">
        <f t="shared" si="35"/>
        <v/>
      </c>
      <c r="BA34" s="180" t="str">
        <f t="shared" si="36"/>
        <v/>
      </c>
      <c r="BB34" s="101"/>
      <c r="BC34" s="101"/>
    </row>
    <row r="35" spans="1:55" ht="20.100000000000001" customHeight="1" x14ac:dyDescent="0.3">
      <c r="A35" s="98">
        <f>IF(B35="","",SUM(B$6:B35))</f>
        <v>30</v>
      </c>
      <c r="B35" s="95">
        <f t="shared" si="0"/>
        <v>1</v>
      </c>
      <c r="C35" s="254">
        <v>0.64861111111111114</v>
      </c>
      <c r="D35" s="268" t="s">
        <v>17</v>
      </c>
      <c r="E35" s="255">
        <v>310</v>
      </c>
      <c r="F35" s="268" t="s">
        <v>114</v>
      </c>
      <c r="G35" s="269" t="s">
        <v>109</v>
      </c>
      <c r="H35" s="170"/>
      <c r="I35" s="72" t="str">
        <f t="shared" si="38"/>
        <v/>
      </c>
      <c r="J35" s="72" t="str">
        <f t="shared" si="38"/>
        <v/>
      </c>
      <c r="K35" s="72" t="str">
        <f t="shared" si="38"/>
        <v>TRUE</v>
      </c>
      <c r="L35" s="72" t="str">
        <f t="shared" si="38"/>
        <v/>
      </c>
      <c r="M35" s="81" t="str">
        <f t="shared" si="38"/>
        <v/>
      </c>
      <c r="N35" s="62" t="str">
        <f t="shared" si="2"/>
        <v/>
      </c>
      <c r="O35" s="62" t="str">
        <f>IF(N35="","",SUM(N$6:N35))</f>
        <v/>
      </c>
      <c r="P35" s="63" t="str">
        <f t="shared" si="3"/>
        <v/>
      </c>
      <c r="Q35" s="63" t="str">
        <f t="shared" si="4"/>
        <v/>
      </c>
      <c r="R35" s="79" t="str">
        <f t="shared" si="5"/>
        <v/>
      </c>
      <c r="S35" s="63" t="str">
        <f t="shared" si="6"/>
        <v/>
      </c>
      <c r="T35" s="63" t="str">
        <f t="shared" si="7"/>
        <v/>
      </c>
      <c r="U35" s="63" t="str">
        <f t="shared" si="8"/>
        <v/>
      </c>
      <c r="V35" s="64" t="str">
        <f t="shared" si="9"/>
        <v/>
      </c>
      <c r="W35" s="64" t="str">
        <f>IF(V35="","",SUM(V$6:V35))</f>
        <v/>
      </c>
      <c r="X35" s="65" t="str">
        <f t="shared" si="10"/>
        <v/>
      </c>
      <c r="Y35" s="65" t="str">
        <f t="shared" si="11"/>
        <v/>
      </c>
      <c r="Z35" s="65" t="str">
        <f t="shared" si="12"/>
        <v/>
      </c>
      <c r="AA35" s="65" t="str">
        <f t="shared" si="13"/>
        <v/>
      </c>
      <c r="AB35" s="65" t="str">
        <f t="shared" si="14"/>
        <v/>
      </c>
      <c r="AC35" s="65" t="str">
        <f t="shared" si="15"/>
        <v/>
      </c>
      <c r="AD35" s="66">
        <f t="shared" si="16"/>
        <v>1</v>
      </c>
      <c r="AE35" s="66">
        <f>IF(AD35="","",SUM(AD$6:AD35))</f>
        <v>13</v>
      </c>
      <c r="AF35" s="67">
        <f t="shared" si="17"/>
        <v>0.64861111111111114</v>
      </c>
      <c r="AG35" s="67" t="str">
        <f t="shared" si="18"/>
        <v>Stand C</v>
      </c>
      <c r="AH35" s="87">
        <f t="shared" si="19"/>
        <v>310</v>
      </c>
      <c r="AI35" s="67" t="str">
        <f t="shared" si="20"/>
        <v xml:space="preserve">Huddersfield - Hepworth                                                                             </v>
      </c>
      <c r="AJ35" s="67" t="str">
        <f t="shared" si="21"/>
        <v xml:space="preserve">First                                             </v>
      </c>
      <c r="AK35" s="67" t="str">
        <f t="shared" si="22"/>
        <v/>
      </c>
      <c r="AL35" s="68" t="str">
        <f t="shared" si="23"/>
        <v/>
      </c>
      <c r="AM35" s="68" t="str">
        <f>IF(AL35="","",SUM(AL$6:AL35))</f>
        <v/>
      </c>
      <c r="AN35" s="69" t="str">
        <f t="shared" si="24"/>
        <v/>
      </c>
      <c r="AO35" s="69" t="str">
        <f t="shared" si="25"/>
        <v/>
      </c>
      <c r="AP35" s="96" t="str">
        <f t="shared" si="26"/>
        <v/>
      </c>
      <c r="AQ35" s="69" t="str">
        <f t="shared" si="27"/>
        <v/>
      </c>
      <c r="AR35" s="69" t="str">
        <f t="shared" si="28"/>
        <v/>
      </c>
      <c r="AS35" s="69" t="str">
        <f t="shared" si="29"/>
        <v/>
      </c>
      <c r="AT35" s="70" t="str">
        <f t="shared" si="30"/>
        <v/>
      </c>
      <c r="AU35" s="70" t="str">
        <f>IF(AT35="","",SUM(AT$6:AT35))</f>
        <v/>
      </c>
      <c r="AV35" s="71" t="str">
        <f t="shared" si="31"/>
        <v/>
      </c>
      <c r="AW35" s="71" t="str">
        <f t="shared" si="32"/>
        <v/>
      </c>
      <c r="AX35" s="97" t="str">
        <f t="shared" si="33"/>
        <v/>
      </c>
      <c r="AY35" s="71" t="str">
        <f t="shared" si="34"/>
        <v/>
      </c>
      <c r="AZ35" s="71" t="str">
        <f t="shared" si="35"/>
        <v/>
      </c>
      <c r="BA35" s="180" t="str">
        <f t="shared" si="36"/>
        <v/>
      </c>
      <c r="BB35" s="101"/>
      <c r="BC35" s="101"/>
    </row>
    <row r="36" spans="1:55" ht="20.100000000000001" customHeight="1" x14ac:dyDescent="0.3">
      <c r="A36" s="98">
        <f>IF(B36="","",SUM(B$6:B36))</f>
        <v>31</v>
      </c>
      <c r="B36" s="95">
        <f t="shared" si="0"/>
        <v>1</v>
      </c>
      <c r="C36" s="254">
        <v>0.64861111111111114</v>
      </c>
      <c r="D36" s="268" t="s">
        <v>15</v>
      </c>
      <c r="E36" s="255">
        <v>314</v>
      </c>
      <c r="F36" s="268" t="s">
        <v>117</v>
      </c>
      <c r="G36" s="269" t="s">
        <v>109</v>
      </c>
      <c r="H36" s="170"/>
      <c r="I36" s="72" t="str">
        <f t="shared" ref="I36:M45" si="39">IF($D36=I$5,"TRUE","")</f>
        <v>TRUE</v>
      </c>
      <c r="J36" s="72" t="str">
        <f t="shared" si="39"/>
        <v/>
      </c>
      <c r="K36" s="72" t="str">
        <f t="shared" si="39"/>
        <v/>
      </c>
      <c r="L36" s="72" t="str">
        <f t="shared" si="39"/>
        <v/>
      </c>
      <c r="M36" s="81" t="str">
        <f t="shared" si="39"/>
        <v/>
      </c>
      <c r="N36" s="62">
        <f t="shared" si="2"/>
        <v>1</v>
      </c>
      <c r="O36" s="62">
        <f>IF(N36="","",SUM(N$6:N36))</f>
        <v>13</v>
      </c>
      <c r="P36" s="63">
        <f t="shared" si="3"/>
        <v>0.64861111111111114</v>
      </c>
      <c r="Q36" s="63" t="str">
        <f t="shared" si="4"/>
        <v>Stand A</v>
      </c>
      <c r="R36" s="79">
        <f t="shared" si="5"/>
        <v>314</v>
      </c>
      <c r="S36" s="63" t="str">
        <f t="shared" si="6"/>
        <v xml:space="preserve">Holme - Huddersfield                                                                                </v>
      </c>
      <c r="T36" s="63" t="str">
        <f t="shared" si="7"/>
        <v xml:space="preserve">First                                             </v>
      </c>
      <c r="U36" s="63" t="str">
        <f t="shared" si="8"/>
        <v/>
      </c>
      <c r="V36" s="64" t="str">
        <f t="shared" si="9"/>
        <v/>
      </c>
      <c r="W36" s="64" t="str">
        <f>IF(V36="","",SUM(V$6:V36))</f>
        <v/>
      </c>
      <c r="X36" s="65" t="str">
        <f t="shared" si="10"/>
        <v/>
      </c>
      <c r="Y36" s="65" t="str">
        <f t="shared" si="11"/>
        <v/>
      </c>
      <c r="Z36" s="65" t="str">
        <f t="shared" si="12"/>
        <v/>
      </c>
      <c r="AA36" s="65" t="str">
        <f t="shared" si="13"/>
        <v/>
      </c>
      <c r="AB36" s="65" t="str">
        <f t="shared" si="14"/>
        <v/>
      </c>
      <c r="AC36" s="65" t="str">
        <f t="shared" si="15"/>
        <v/>
      </c>
      <c r="AD36" s="66" t="str">
        <f t="shared" si="16"/>
        <v/>
      </c>
      <c r="AE36" s="66" t="str">
        <f>IF(AD36="","",SUM(AD$6:AD36))</f>
        <v/>
      </c>
      <c r="AF36" s="67" t="str">
        <f t="shared" si="17"/>
        <v/>
      </c>
      <c r="AG36" s="67" t="str">
        <f t="shared" si="18"/>
        <v/>
      </c>
      <c r="AH36" s="87" t="str">
        <f t="shared" si="19"/>
        <v/>
      </c>
      <c r="AI36" s="67" t="str">
        <f t="shared" si="20"/>
        <v/>
      </c>
      <c r="AJ36" s="67" t="str">
        <f t="shared" si="21"/>
        <v/>
      </c>
      <c r="AK36" s="67" t="str">
        <f t="shared" si="22"/>
        <v/>
      </c>
      <c r="AL36" s="68" t="str">
        <f t="shared" si="23"/>
        <v/>
      </c>
      <c r="AM36" s="68" t="str">
        <f>IF(AL36="","",SUM(AL$6:AL36))</f>
        <v/>
      </c>
      <c r="AN36" s="69" t="str">
        <f t="shared" si="24"/>
        <v/>
      </c>
      <c r="AO36" s="69" t="str">
        <f t="shared" si="25"/>
        <v/>
      </c>
      <c r="AP36" s="96" t="str">
        <f t="shared" si="26"/>
        <v/>
      </c>
      <c r="AQ36" s="69" t="str">
        <f t="shared" si="27"/>
        <v/>
      </c>
      <c r="AR36" s="69" t="str">
        <f t="shared" si="28"/>
        <v/>
      </c>
      <c r="AS36" s="69" t="str">
        <f t="shared" si="29"/>
        <v/>
      </c>
      <c r="AT36" s="70" t="str">
        <f t="shared" si="30"/>
        <v/>
      </c>
      <c r="AU36" s="70" t="str">
        <f>IF(AT36="","",SUM(AT$6:AT36))</f>
        <v/>
      </c>
      <c r="AV36" s="71" t="str">
        <f t="shared" si="31"/>
        <v/>
      </c>
      <c r="AW36" s="71" t="str">
        <f t="shared" si="32"/>
        <v/>
      </c>
      <c r="AX36" s="97" t="str">
        <f t="shared" si="33"/>
        <v/>
      </c>
      <c r="AY36" s="71" t="str">
        <f t="shared" si="34"/>
        <v/>
      </c>
      <c r="AZ36" s="71" t="str">
        <f t="shared" si="35"/>
        <v/>
      </c>
      <c r="BA36" s="180" t="str">
        <f t="shared" si="36"/>
        <v/>
      </c>
      <c r="BB36" s="101"/>
      <c r="BC36" s="101"/>
    </row>
    <row r="37" spans="1:55" ht="20.100000000000001" customHeight="1" x14ac:dyDescent="0.3">
      <c r="A37" s="98">
        <f>IF(B37="","",SUM(B$6:B37))</f>
        <v>32</v>
      </c>
      <c r="B37" s="95">
        <f t="shared" si="0"/>
        <v>1</v>
      </c>
      <c r="C37" s="254">
        <v>0.67013888888888884</v>
      </c>
      <c r="D37" s="268" t="s">
        <v>15</v>
      </c>
      <c r="E37" s="255">
        <v>310</v>
      </c>
      <c r="F37" s="268" t="s">
        <v>110</v>
      </c>
      <c r="G37" s="269" t="s">
        <v>109</v>
      </c>
      <c r="H37" s="170"/>
      <c r="I37" s="72" t="str">
        <f t="shared" si="39"/>
        <v>TRUE</v>
      </c>
      <c r="J37" s="72" t="str">
        <f t="shared" si="39"/>
        <v/>
      </c>
      <c r="K37" s="72" t="str">
        <f t="shared" si="39"/>
        <v/>
      </c>
      <c r="L37" s="72" t="str">
        <f t="shared" si="39"/>
        <v/>
      </c>
      <c r="M37" s="81" t="str">
        <f t="shared" si="39"/>
        <v/>
      </c>
      <c r="N37" s="62">
        <f t="shared" si="2"/>
        <v>1</v>
      </c>
      <c r="O37" s="62">
        <f>IF(N37="","",SUM(N$6:N37))</f>
        <v>14</v>
      </c>
      <c r="P37" s="63">
        <f t="shared" si="3"/>
        <v>0.67013888888888884</v>
      </c>
      <c r="Q37" s="63" t="str">
        <f t="shared" si="4"/>
        <v>Stand A</v>
      </c>
      <c r="R37" s="79">
        <f t="shared" si="5"/>
        <v>310</v>
      </c>
      <c r="S37" s="63" t="str">
        <f t="shared" si="6"/>
        <v xml:space="preserve">Hepworth - Huddersfield                                                                             </v>
      </c>
      <c r="T37" s="63" t="str">
        <f t="shared" si="7"/>
        <v xml:space="preserve">First                                             </v>
      </c>
      <c r="U37" s="63" t="str">
        <f t="shared" si="8"/>
        <v/>
      </c>
      <c r="V37" s="64" t="str">
        <f t="shared" si="9"/>
        <v/>
      </c>
      <c r="W37" s="64" t="str">
        <f>IF(V37="","",SUM(V$6:V37))</f>
        <v/>
      </c>
      <c r="X37" s="65" t="str">
        <f t="shared" si="10"/>
        <v/>
      </c>
      <c r="Y37" s="65" t="str">
        <f t="shared" si="11"/>
        <v/>
      </c>
      <c r="Z37" s="65" t="str">
        <f t="shared" si="12"/>
        <v/>
      </c>
      <c r="AA37" s="65" t="str">
        <f t="shared" si="13"/>
        <v/>
      </c>
      <c r="AB37" s="65" t="str">
        <f t="shared" si="14"/>
        <v/>
      </c>
      <c r="AC37" s="65" t="str">
        <f t="shared" si="15"/>
        <v/>
      </c>
      <c r="AD37" s="66" t="str">
        <f t="shared" si="16"/>
        <v/>
      </c>
      <c r="AE37" s="66" t="str">
        <f>IF(AD37="","",SUM(AD$6:AD37))</f>
        <v/>
      </c>
      <c r="AF37" s="67" t="str">
        <f t="shared" si="17"/>
        <v/>
      </c>
      <c r="AG37" s="67" t="str">
        <f t="shared" si="18"/>
        <v/>
      </c>
      <c r="AH37" s="87" t="str">
        <f t="shared" si="19"/>
        <v/>
      </c>
      <c r="AI37" s="67" t="str">
        <f t="shared" si="20"/>
        <v/>
      </c>
      <c r="AJ37" s="67" t="str">
        <f t="shared" si="21"/>
        <v/>
      </c>
      <c r="AK37" s="67" t="str">
        <f t="shared" si="22"/>
        <v/>
      </c>
      <c r="AL37" s="68" t="str">
        <f t="shared" si="23"/>
        <v/>
      </c>
      <c r="AM37" s="68" t="str">
        <f>IF(AL37="","",SUM(AL$6:AL37))</f>
        <v/>
      </c>
      <c r="AN37" s="69" t="str">
        <f t="shared" si="24"/>
        <v/>
      </c>
      <c r="AO37" s="69" t="str">
        <f t="shared" si="25"/>
        <v/>
      </c>
      <c r="AP37" s="96" t="str">
        <f t="shared" si="26"/>
        <v/>
      </c>
      <c r="AQ37" s="69" t="str">
        <f t="shared" si="27"/>
        <v/>
      </c>
      <c r="AR37" s="69" t="str">
        <f t="shared" si="28"/>
        <v/>
      </c>
      <c r="AS37" s="69" t="str">
        <f t="shared" si="29"/>
        <v/>
      </c>
      <c r="AT37" s="70" t="str">
        <f t="shared" si="30"/>
        <v/>
      </c>
      <c r="AU37" s="70" t="str">
        <f>IF(AT37="","",SUM(AT$6:AT37))</f>
        <v/>
      </c>
      <c r="AV37" s="71" t="str">
        <f t="shared" si="31"/>
        <v/>
      </c>
      <c r="AW37" s="71" t="str">
        <f t="shared" si="32"/>
        <v/>
      </c>
      <c r="AX37" s="97" t="str">
        <f t="shared" si="33"/>
        <v/>
      </c>
      <c r="AY37" s="71" t="str">
        <f t="shared" si="34"/>
        <v/>
      </c>
      <c r="AZ37" s="71" t="str">
        <f t="shared" si="35"/>
        <v/>
      </c>
      <c r="BA37" s="180" t="str">
        <f t="shared" si="36"/>
        <v/>
      </c>
      <c r="BB37" s="101"/>
      <c r="BC37" s="101"/>
    </row>
    <row r="38" spans="1:55" ht="20.100000000000001" customHeight="1" x14ac:dyDescent="0.3">
      <c r="A38" s="98">
        <f>IF(B38="","",SUM(B$6:B38))</f>
        <v>33</v>
      </c>
      <c r="B38" s="95">
        <f t="shared" si="0"/>
        <v>1</v>
      </c>
      <c r="C38" s="254">
        <v>0.67222222222222217</v>
      </c>
      <c r="D38" s="268" t="s">
        <v>17</v>
      </c>
      <c r="E38" s="255">
        <v>314</v>
      </c>
      <c r="F38" s="268" t="s">
        <v>112</v>
      </c>
      <c r="G38" s="269" t="s">
        <v>109</v>
      </c>
      <c r="H38" s="170"/>
      <c r="I38" s="72" t="str">
        <f t="shared" si="39"/>
        <v/>
      </c>
      <c r="J38" s="72" t="str">
        <f t="shared" si="39"/>
        <v/>
      </c>
      <c r="K38" s="72" t="str">
        <f t="shared" si="39"/>
        <v>TRUE</v>
      </c>
      <c r="L38" s="72" t="str">
        <f t="shared" si="39"/>
        <v/>
      </c>
      <c r="M38" s="81" t="str">
        <f t="shared" si="39"/>
        <v/>
      </c>
      <c r="N38" s="62" t="str">
        <f t="shared" si="2"/>
        <v/>
      </c>
      <c r="O38" s="62" t="str">
        <f>IF(N38="","",SUM(N$6:N38))</f>
        <v/>
      </c>
      <c r="P38" s="63" t="str">
        <f t="shared" si="3"/>
        <v/>
      </c>
      <c r="Q38" s="63" t="str">
        <f t="shared" si="4"/>
        <v/>
      </c>
      <c r="R38" s="79" t="str">
        <f t="shared" si="5"/>
        <v/>
      </c>
      <c r="S38" s="63" t="str">
        <f t="shared" si="6"/>
        <v/>
      </c>
      <c r="T38" s="63" t="str">
        <f t="shared" si="7"/>
        <v/>
      </c>
      <c r="U38" s="63" t="str">
        <f t="shared" si="8"/>
        <v/>
      </c>
      <c r="V38" s="64" t="str">
        <f t="shared" si="9"/>
        <v/>
      </c>
      <c r="W38" s="64" t="str">
        <f>IF(V38="","",SUM(V$6:V38))</f>
        <v/>
      </c>
      <c r="X38" s="65" t="str">
        <f t="shared" si="10"/>
        <v/>
      </c>
      <c r="Y38" s="65" t="str">
        <f t="shared" si="11"/>
        <v/>
      </c>
      <c r="Z38" s="65" t="str">
        <f t="shared" si="12"/>
        <v/>
      </c>
      <c r="AA38" s="65" t="str">
        <f t="shared" si="13"/>
        <v/>
      </c>
      <c r="AB38" s="65" t="str">
        <f t="shared" si="14"/>
        <v/>
      </c>
      <c r="AC38" s="65" t="str">
        <f t="shared" si="15"/>
        <v/>
      </c>
      <c r="AD38" s="66">
        <f t="shared" si="16"/>
        <v>1</v>
      </c>
      <c r="AE38" s="66">
        <f>IF(AD38="","",SUM(AD$6:AD38))</f>
        <v>14</v>
      </c>
      <c r="AF38" s="67">
        <f t="shared" si="17"/>
        <v>0.67222222222222217</v>
      </c>
      <c r="AG38" s="67" t="str">
        <f t="shared" si="18"/>
        <v>Stand C</v>
      </c>
      <c r="AH38" s="87">
        <f t="shared" si="19"/>
        <v>314</v>
      </c>
      <c r="AI38" s="67" t="str">
        <f t="shared" si="20"/>
        <v xml:space="preserve">Huddersfield - Holme                                                                                </v>
      </c>
      <c r="AJ38" s="67" t="str">
        <f t="shared" si="21"/>
        <v xml:space="preserve">First                                             </v>
      </c>
      <c r="AK38" s="67" t="str">
        <f t="shared" si="22"/>
        <v/>
      </c>
      <c r="AL38" s="68" t="str">
        <f t="shared" si="23"/>
        <v/>
      </c>
      <c r="AM38" s="68" t="str">
        <f>IF(AL38="","",SUM(AL$6:AL38))</f>
        <v/>
      </c>
      <c r="AN38" s="69" t="str">
        <f t="shared" si="24"/>
        <v/>
      </c>
      <c r="AO38" s="69" t="str">
        <f t="shared" si="25"/>
        <v/>
      </c>
      <c r="AP38" s="96" t="str">
        <f t="shared" si="26"/>
        <v/>
      </c>
      <c r="AQ38" s="69" t="str">
        <f t="shared" si="27"/>
        <v/>
      </c>
      <c r="AR38" s="69" t="str">
        <f t="shared" si="28"/>
        <v/>
      </c>
      <c r="AS38" s="69" t="str">
        <f t="shared" si="29"/>
        <v/>
      </c>
      <c r="AT38" s="70" t="str">
        <f t="shared" si="30"/>
        <v/>
      </c>
      <c r="AU38" s="70" t="str">
        <f>IF(AT38="","",SUM(AT$6:AT38))</f>
        <v/>
      </c>
      <c r="AV38" s="71" t="str">
        <f t="shared" si="31"/>
        <v/>
      </c>
      <c r="AW38" s="71" t="str">
        <f t="shared" si="32"/>
        <v/>
      </c>
      <c r="AX38" s="97" t="str">
        <f t="shared" si="33"/>
        <v/>
      </c>
      <c r="AY38" s="71" t="str">
        <f t="shared" si="34"/>
        <v/>
      </c>
      <c r="AZ38" s="71" t="str">
        <f t="shared" si="35"/>
        <v/>
      </c>
      <c r="BA38" s="180" t="str">
        <f t="shared" si="36"/>
        <v/>
      </c>
      <c r="BB38" s="101"/>
      <c r="BC38" s="101"/>
    </row>
    <row r="39" spans="1:55" ht="20.100000000000001" customHeight="1" x14ac:dyDescent="0.3">
      <c r="A39" s="98">
        <f>IF(B39="","",SUM(B$6:B39))</f>
        <v>34</v>
      </c>
      <c r="B39" s="95">
        <f t="shared" si="0"/>
        <v>1</v>
      </c>
      <c r="C39" s="254">
        <v>0.69027777777777777</v>
      </c>
      <c r="D39" s="268" t="s">
        <v>17</v>
      </c>
      <c r="E39" s="255">
        <v>310</v>
      </c>
      <c r="F39" s="268" t="s">
        <v>114</v>
      </c>
      <c r="G39" s="269" t="s">
        <v>109</v>
      </c>
      <c r="H39" s="170"/>
      <c r="I39" s="72" t="str">
        <f t="shared" si="39"/>
        <v/>
      </c>
      <c r="J39" s="72" t="str">
        <f t="shared" si="39"/>
        <v/>
      </c>
      <c r="K39" s="72" t="str">
        <f t="shared" si="39"/>
        <v>TRUE</v>
      </c>
      <c r="L39" s="72" t="str">
        <f t="shared" si="39"/>
        <v/>
      </c>
      <c r="M39" s="81" t="str">
        <f t="shared" si="39"/>
        <v/>
      </c>
      <c r="N39" s="62" t="str">
        <f t="shared" si="2"/>
        <v/>
      </c>
      <c r="O39" s="62" t="str">
        <f>IF(N39="","",SUM(N$6:N39))</f>
        <v/>
      </c>
      <c r="P39" s="63" t="str">
        <f t="shared" si="3"/>
        <v/>
      </c>
      <c r="Q39" s="63" t="str">
        <f t="shared" si="4"/>
        <v/>
      </c>
      <c r="R39" s="79" t="str">
        <f t="shared" si="5"/>
        <v/>
      </c>
      <c r="S39" s="63" t="str">
        <f t="shared" si="6"/>
        <v/>
      </c>
      <c r="T39" s="63" t="str">
        <f t="shared" si="7"/>
        <v/>
      </c>
      <c r="U39" s="63" t="str">
        <f t="shared" si="8"/>
        <v/>
      </c>
      <c r="V39" s="64" t="str">
        <f t="shared" si="9"/>
        <v/>
      </c>
      <c r="W39" s="64" t="str">
        <f>IF(V39="","",SUM(V$6:V39))</f>
        <v/>
      </c>
      <c r="X39" s="65" t="str">
        <f t="shared" si="10"/>
        <v/>
      </c>
      <c r="Y39" s="65" t="str">
        <f t="shared" si="11"/>
        <v/>
      </c>
      <c r="Z39" s="65" t="str">
        <f t="shared" si="12"/>
        <v/>
      </c>
      <c r="AA39" s="65" t="str">
        <f t="shared" si="13"/>
        <v/>
      </c>
      <c r="AB39" s="65" t="str">
        <f t="shared" si="14"/>
        <v/>
      </c>
      <c r="AC39" s="65" t="str">
        <f t="shared" si="15"/>
        <v/>
      </c>
      <c r="AD39" s="66">
        <f t="shared" si="16"/>
        <v>1</v>
      </c>
      <c r="AE39" s="66">
        <f>IF(AD39="","",SUM(AD$6:AD39))</f>
        <v>15</v>
      </c>
      <c r="AF39" s="67">
        <f t="shared" si="17"/>
        <v>0.69027777777777777</v>
      </c>
      <c r="AG39" s="67" t="str">
        <f t="shared" si="18"/>
        <v>Stand C</v>
      </c>
      <c r="AH39" s="87">
        <f t="shared" si="19"/>
        <v>310</v>
      </c>
      <c r="AI39" s="67" t="str">
        <f t="shared" si="20"/>
        <v xml:space="preserve">Huddersfield - Hepworth                                                                             </v>
      </c>
      <c r="AJ39" s="67" t="str">
        <f t="shared" si="21"/>
        <v xml:space="preserve">First                                             </v>
      </c>
      <c r="AK39" s="67" t="str">
        <f t="shared" si="22"/>
        <v/>
      </c>
      <c r="AL39" s="68" t="str">
        <f t="shared" si="23"/>
        <v/>
      </c>
      <c r="AM39" s="68" t="str">
        <f>IF(AL39="","",SUM(AL$6:AL39))</f>
        <v/>
      </c>
      <c r="AN39" s="69" t="str">
        <f t="shared" si="24"/>
        <v/>
      </c>
      <c r="AO39" s="69" t="str">
        <f t="shared" si="25"/>
        <v/>
      </c>
      <c r="AP39" s="96" t="str">
        <f t="shared" si="26"/>
        <v/>
      </c>
      <c r="AQ39" s="69" t="str">
        <f t="shared" si="27"/>
        <v/>
      </c>
      <c r="AR39" s="69" t="str">
        <f t="shared" si="28"/>
        <v/>
      </c>
      <c r="AS39" s="69" t="str">
        <f t="shared" si="29"/>
        <v/>
      </c>
      <c r="AT39" s="70" t="str">
        <f t="shared" si="30"/>
        <v/>
      </c>
      <c r="AU39" s="70" t="str">
        <f>IF(AT39="","",SUM(AT$6:AT39))</f>
        <v/>
      </c>
      <c r="AV39" s="71" t="str">
        <f t="shared" si="31"/>
        <v/>
      </c>
      <c r="AW39" s="71" t="str">
        <f t="shared" si="32"/>
        <v/>
      </c>
      <c r="AX39" s="97" t="str">
        <f t="shared" si="33"/>
        <v/>
      </c>
      <c r="AY39" s="71" t="str">
        <f t="shared" si="34"/>
        <v/>
      </c>
      <c r="AZ39" s="71" t="str">
        <f t="shared" si="35"/>
        <v/>
      </c>
      <c r="BA39" s="180" t="str">
        <f t="shared" si="36"/>
        <v/>
      </c>
      <c r="BB39" s="101"/>
      <c r="BC39" s="101"/>
    </row>
    <row r="40" spans="1:55" ht="20.100000000000001" customHeight="1" x14ac:dyDescent="0.3">
      <c r="A40" s="98">
        <f>IF(B40="","",SUM(B$6:B40))</f>
        <v>35</v>
      </c>
      <c r="B40" s="95">
        <f t="shared" si="0"/>
        <v>1</v>
      </c>
      <c r="C40" s="254">
        <v>0.69027777777777777</v>
      </c>
      <c r="D40" s="268" t="s">
        <v>15</v>
      </c>
      <c r="E40" s="255">
        <v>314</v>
      </c>
      <c r="F40" s="268" t="s">
        <v>117</v>
      </c>
      <c r="G40" s="269" t="s">
        <v>109</v>
      </c>
      <c r="H40" s="170"/>
      <c r="I40" s="72" t="str">
        <f t="shared" si="39"/>
        <v>TRUE</v>
      </c>
      <c r="J40" s="72" t="str">
        <f t="shared" si="39"/>
        <v/>
      </c>
      <c r="K40" s="72" t="str">
        <f t="shared" si="39"/>
        <v/>
      </c>
      <c r="L40" s="72" t="str">
        <f t="shared" si="39"/>
        <v/>
      </c>
      <c r="M40" s="81" t="str">
        <f t="shared" si="39"/>
        <v/>
      </c>
      <c r="N40" s="62">
        <f t="shared" si="2"/>
        <v>1</v>
      </c>
      <c r="O40" s="62">
        <f>IF(N40="","",SUM(N$6:N40))</f>
        <v>15</v>
      </c>
      <c r="P40" s="63">
        <f t="shared" si="3"/>
        <v>0.69027777777777777</v>
      </c>
      <c r="Q40" s="63" t="str">
        <f t="shared" si="4"/>
        <v>Stand A</v>
      </c>
      <c r="R40" s="79">
        <f t="shared" si="5"/>
        <v>314</v>
      </c>
      <c r="S40" s="63" t="str">
        <f t="shared" si="6"/>
        <v xml:space="preserve">Holme - Huddersfield                                                                                </v>
      </c>
      <c r="T40" s="63" t="str">
        <f t="shared" si="7"/>
        <v xml:space="preserve">First                                             </v>
      </c>
      <c r="U40" s="63" t="str">
        <f t="shared" si="8"/>
        <v/>
      </c>
      <c r="V40" s="64" t="str">
        <f t="shared" si="9"/>
        <v/>
      </c>
      <c r="W40" s="64" t="str">
        <f>IF(V40="","",SUM(V$6:V40))</f>
        <v/>
      </c>
      <c r="X40" s="65" t="str">
        <f t="shared" si="10"/>
        <v/>
      </c>
      <c r="Y40" s="65" t="str">
        <f t="shared" si="11"/>
        <v/>
      </c>
      <c r="Z40" s="65" t="str">
        <f t="shared" si="12"/>
        <v/>
      </c>
      <c r="AA40" s="65" t="str">
        <f t="shared" si="13"/>
        <v/>
      </c>
      <c r="AB40" s="65" t="str">
        <f t="shared" si="14"/>
        <v/>
      </c>
      <c r="AC40" s="65" t="str">
        <f t="shared" si="15"/>
        <v/>
      </c>
      <c r="AD40" s="66" t="str">
        <f t="shared" si="16"/>
        <v/>
      </c>
      <c r="AE40" s="66" t="str">
        <f>IF(AD40="","",SUM(AD$6:AD40))</f>
        <v/>
      </c>
      <c r="AF40" s="67" t="str">
        <f t="shared" si="17"/>
        <v/>
      </c>
      <c r="AG40" s="67" t="str">
        <f t="shared" si="18"/>
        <v/>
      </c>
      <c r="AH40" s="87" t="str">
        <f t="shared" si="19"/>
        <v/>
      </c>
      <c r="AI40" s="67" t="str">
        <f t="shared" si="20"/>
        <v/>
      </c>
      <c r="AJ40" s="67" t="str">
        <f t="shared" si="21"/>
        <v/>
      </c>
      <c r="AK40" s="67" t="str">
        <f t="shared" si="22"/>
        <v/>
      </c>
      <c r="AL40" s="68" t="str">
        <f t="shared" si="23"/>
        <v/>
      </c>
      <c r="AM40" s="68" t="str">
        <f>IF(AL40="","",SUM(AL$6:AL40))</f>
        <v/>
      </c>
      <c r="AN40" s="69" t="str">
        <f t="shared" si="24"/>
        <v/>
      </c>
      <c r="AO40" s="69" t="str">
        <f t="shared" si="25"/>
        <v/>
      </c>
      <c r="AP40" s="96" t="str">
        <f t="shared" si="26"/>
        <v/>
      </c>
      <c r="AQ40" s="69" t="str">
        <f t="shared" si="27"/>
        <v/>
      </c>
      <c r="AR40" s="69" t="str">
        <f t="shared" si="28"/>
        <v/>
      </c>
      <c r="AS40" s="69" t="str">
        <f t="shared" si="29"/>
        <v/>
      </c>
      <c r="AT40" s="70" t="str">
        <f t="shared" si="30"/>
        <v/>
      </c>
      <c r="AU40" s="70" t="str">
        <f>IF(AT40="","",SUM(AT$6:AT40))</f>
        <v/>
      </c>
      <c r="AV40" s="71" t="str">
        <f t="shared" si="31"/>
        <v/>
      </c>
      <c r="AW40" s="71" t="str">
        <f t="shared" si="32"/>
        <v/>
      </c>
      <c r="AX40" s="97" t="str">
        <f t="shared" si="33"/>
        <v/>
      </c>
      <c r="AY40" s="71" t="str">
        <f t="shared" si="34"/>
        <v/>
      </c>
      <c r="AZ40" s="71" t="str">
        <f t="shared" si="35"/>
        <v/>
      </c>
      <c r="BA40" s="180" t="str">
        <f t="shared" si="36"/>
        <v/>
      </c>
      <c r="BB40" s="101"/>
      <c r="BC40" s="101"/>
    </row>
    <row r="41" spans="1:55" ht="20.100000000000001" customHeight="1" x14ac:dyDescent="0.3">
      <c r="A41" s="98">
        <f>IF(B41="","",SUM(B$6:B41))</f>
        <v>36</v>
      </c>
      <c r="B41" s="95">
        <f t="shared" si="0"/>
        <v>1</v>
      </c>
      <c r="C41" s="254">
        <v>0.69027777777777777</v>
      </c>
      <c r="D41" s="268" t="s">
        <v>16</v>
      </c>
      <c r="E41" s="255">
        <v>435</v>
      </c>
      <c r="F41" s="268" t="s">
        <v>115</v>
      </c>
      <c r="G41" s="269" t="s">
        <v>116</v>
      </c>
      <c r="H41" s="170"/>
      <c r="I41" s="72" t="str">
        <f t="shared" si="39"/>
        <v/>
      </c>
      <c r="J41" s="72" t="str">
        <f t="shared" si="39"/>
        <v>TRUE</v>
      </c>
      <c r="K41" s="72" t="str">
        <f t="shared" si="39"/>
        <v/>
      </c>
      <c r="L41" s="72" t="str">
        <f t="shared" si="39"/>
        <v/>
      </c>
      <c r="M41" s="81" t="str">
        <f t="shared" si="39"/>
        <v/>
      </c>
      <c r="N41" s="62" t="str">
        <f t="shared" si="2"/>
        <v/>
      </c>
      <c r="O41" s="62" t="str">
        <f>IF(N41="","",SUM(N$6:N41))</f>
        <v/>
      </c>
      <c r="P41" s="63" t="str">
        <f t="shared" si="3"/>
        <v/>
      </c>
      <c r="Q41" s="63" t="str">
        <f t="shared" si="4"/>
        <v/>
      </c>
      <c r="R41" s="79" t="str">
        <f t="shared" si="5"/>
        <v/>
      </c>
      <c r="S41" s="63" t="str">
        <f t="shared" si="6"/>
        <v/>
      </c>
      <c r="T41" s="63" t="str">
        <f t="shared" si="7"/>
        <v/>
      </c>
      <c r="U41" s="63" t="str">
        <f t="shared" si="8"/>
        <v/>
      </c>
      <c r="V41" s="64">
        <f t="shared" si="9"/>
        <v>1</v>
      </c>
      <c r="W41" s="64">
        <f>IF(V41="","",SUM(V$6:V41))</f>
        <v>6</v>
      </c>
      <c r="X41" s="65">
        <f t="shared" si="10"/>
        <v>0.69027777777777777</v>
      </c>
      <c r="Y41" s="65" t="str">
        <f t="shared" si="11"/>
        <v>Stand B</v>
      </c>
      <c r="Z41" s="65">
        <f t="shared" si="12"/>
        <v>435</v>
      </c>
      <c r="AA41" s="65" t="str">
        <f t="shared" si="13"/>
        <v xml:space="preserve">Holmfirth - Wakefield                                                                               </v>
      </c>
      <c r="AB41" s="65" t="str">
        <f t="shared" si="14"/>
        <v xml:space="preserve">Yorkshire Tiger                      </v>
      </c>
      <c r="AC41" s="65" t="str">
        <f t="shared" si="15"/>
        <v/>
      </c>
      <c r="AD41" s="66" t="str">
        <f t="shared" si="16"/>
        <v/>
      </c>
      <c r="AE41" s="66" t="str">
        <f>IF(AD41="","",SUM(AD$6:AD41))</f>
        <v/>
      </c>
      <c r="AF41" s="67" t="str">
        <f t="shared" si="17"/>
        <v/>
      </c>
      <c r="AG41" s="67" t="str">
        <f t="shared" si="18"/>
        <v/>
      </c>
      <c r="AH41" s="87" t="str">
        <f t="shared" si="19"/>
        <v/>
      </c>
      <c r="AI41" s="67" t="str">
        <f t="shared" si="20"/>
        <v/>
      </c>
      <c r="AJ41" s="67" t="str">
        <f t="shared" si="21"/>
        <v/>
      </c>
      <c r="AK41" s="67" t="str">
        <f t="shared" si="22"/>
        <v/>
      </c>
      <c r="AL41" s="68" t="str">
        <f t="shared" si="23"/>
        <v/>
      </c>
      <c r="AM41" s="68" t="str">
        <f>IF(AL41="","",SUM(AL$6:AL41))</f>
        <v/>
      </c>
      <c r="AN41" s="69" t="str">
        <f t="shared" si="24"/>
        <v/>
      </c>
      <c r="AO41" s="69" t="str">
        <f t="shared" si="25"/>
        <v/>
      </c>
      <c r="AP41" s="96" t="str">
        <f t="shared" si="26"/>
        <v/>
      </c>
      <c r="AQ41" s="69" t="str">
        <f t="shared" si="27"/>
        <v/>
      </c>
      <c r="AR41" s="69" t="str">
        <f t="shared" si="28"/>
        <v/>
      </c>
      <c r="AS41" s="69" t="str">
        <f t="shared" si="29"/>
        <v/>
      </c>
      <c r="AT41" s="70" t="str">
        <f t="shared" si="30"/>
        <v/>
      </c>
      <c r="AU41" s="70" t="str">
        <f>IF(AT41="","",SUM(AT$6:AT41))</f>
        <v/>
      </c>
      <c r="AV41" s="71" t="str">
        <f t="shared" si="31"/>
        <v/>
      </c>
      <c r="AW41" s="71" t="str">
        <f t="shared" si="32"/>
        <v/>
      </c>
      <c r="AX41" s="97" t="str">
        <f t="shared" si="33"/>
        <v/>
      </c>
      <c r="AY41" s="71" t="str">
        <f t="shared" si="34"/>
        <v/>
      </c>
      <c r="AZ41" s="71" t="str">
        <f t="shared" si="35"/>
        <v/>
      </c>
      <c r="BA41" s="180" t="str">
        <f t="shared" si="36"/>
        <v/>
      </c>
      <c r="BB41" s="101"/>
      <c r="BC41" s="101"/>
    </row>
    <row r="42" spans="1:55" ht="20.100000000000001" customHeight="1" x14ac:dyDescent="0.3">
      <c r="A42" s="98">
        <f>IF(B42="","",SUM(B$6:B42))</f>
        <v>37</v>
      </c>
      <c r="B42" s="95">
        <f t="shared" si="0"/>
        <v>1</v>
      </c>
      <c r="C42" s="254">
        <v>0.71180555555555547</v>
      </c>
      <c r="D42" s="268" t="s">
        <v>15</v>
      </c>
      <c r="E42" s="255">
        <v>310</v>
      </c>
      <c r="F42" s="268" t="s">
        <v>110</v>
      </c>
      <c r="G42" s="269" t="s">
        <v>109</v>
      </c>
      <c r="H42" s="170"/>
      <c r="I42" s="72" t="str">
        <f t="shared" si="39"/>
        <v>TRUE</v>
      </c>
      <c r="J42" s="72" t="str">
        <f t="shared" si="39"/>
        <v/>
      </c>
      <c r="K42" s="72" t="str">
        <f t="shared" si="39"/>
        <v/>
      </c>
      <c r="L42" s="72" t="str">
        <f t="shared" si="39"/>
        <v/>
      </c>
      <c r="M42" s="81" t="str">
        <f t="shared" si="39"/>
        <v/>
      </c>
      <c r="N42" s="62">
        <f t="shared" si="2"/>
        <v>1</v>
      </c>
      <c r="O42" s="62">
        <f>IF(N42="","",SUM(N$6:N42))</f>
        <v>16</v>
      </c>
      <c r="P42" s="63">
        <f t="shared" si="3"/>
        <v>0.71180555555555547</v>
      </c>
      <c r="Q42" s="63" t="str">
        <f t="shared" si="4"/>
        <v>Stand A</v>
      </c>
      <c r="R42" s="79">
        <f t="shared" si="5"/>
        <v>310</v>
      </c>
      <c r="S42" s="63" t="str">
        <f t="shared" si="6"/>
        <v xml:space="preserve">Hepworth - Huddersfield                                                                             </v>
      </c>
      <c r="T42" s="63" t="str">
        <f t="shared" si="7"/>
        <v xml:space="preserve">First                                             </v>
      </c>
      <c r="U42" s="63" t="str">
        <f t="shared" si="8"/>
        <v/>
      </c>
      <c r="V42" s="64" t="str">
        <f t="shared" si="9"/>
        <v/>
      </c>
      <c r="W42" s="64" t="str">
        <f>IF(V42="","",SUM(V$6:V42))</f>
        <v/>
      </c>
      <c r="X42" s="65" t="str">
        <f t="shared" si="10"/>
        <v/>
      </c>
      <c r="Y42" s="65" t="str">
        <f t="shared" si="11"/>
        <v/>
      </c>
      <c r="Z42" s="65" t="str">
        <f t="shared" si="12"/>
        <v/>
      </c>
      <c r="AA42" s="65" t="str">
        <f t="shared" si="13"/>
        <v/>
      </c>
      <c r="AB42" s="65" t="str">
        <f t="shared" si="14"/>
        <v/>
      </c>
      <c r="AC42" s="65" t="str">
        <f t="shared" si="15"/>
        <v/>
      </c>
      <c r="AD42" s="66" t="str">
        <f t="shared" si="16"/>
        <v/>
      </c>
      <c r="AE42" s="66" t="str">
        <f>IF(AD42="","",SUM(AD$6:AD42))</f>
        <v/>
      </c>
      <c r="AF42" s="67" t="str">
        <f t="shared" si="17"/>
        <v/>
      </c>
      <c r="AG42" s="67" t="str">
        <f t="shared" si="18"/>
        <v/>
      </c>
      <c r="AH42" s="87" t="str">
        <f t="shared" si="19"/>
        <v/>
      </c>
      <c r="AI42" s="67" t="str">
        <f t="shared" si="20"/>
        <v/>
      </c>
      <c r="AJ42" s="67" t="str">
        <f t="shared" si="21"/>
        <v/>
      </c>
      <c r="AK42" s="67" t="str">
        <f t="shared" si="22"/>
        <v/>
      </c>
      <c r="AL42" s="68" t="str">
        <f t="shared" si="23"/>
        <v/>
      </c>
      <c r="AM42" s="68" t="str">
        <f>IF(AL42="","",SUM(AL$6:AL42))</f>
        <v/>
      </c>
      <c r="AN42" s="69" t="str">
        <f t="shared" si="24"/>
        <v/>
      </c>
      <c r="AO42" s="69" t="str">
        <f t="shared" si="25"/>
        <v/>
      </c>
      <c r="AP42" s="96" t="str">
        <f t="shared" si="26"/>
        <v/>
      </c>
      <c r="AQ42" s="69" t="str">
        <f t="shared" si="27"/>
        <v/>
      </c>
      <c r="AR42" s="69" t="str">
        <f t="shared" si="28"/>
        <v/>
      </c>
      <c r="AS42" s="69" t="str">
        <f t="shared" si="29"/>
        <v/>
      </c>
      <c r="AT42" s="70" t="str">
        <f t="shared" si="30"/>
        <v/>
      </c>
      <c r="AU42" s="70" t="str">
        <f>IF(AT42="","",SUM(AT$6:AT42))</f>
        <v/>
      </c>
      <c r="AV42" s="71" t="str">
        <f t="shared" si="31"/>
        <v/>
      </c>
      <c r="AW42" s="71" t="str">
        <f t="shared" si="32"/>
        <v/>
      </c>
      <c r="AX42" s="97" t="str">
        <f t="shared" si="33"/>
        <v/>
      </c>
      <c r="AY42" s="71" t="str">
        <f t="shared" si="34"/>
        <v/>
      </c>
      <c r="AZ42" s="71" t="str">
        <f t="shared" si="35"/>
        <v/>
      </c>
      <c r="BA42" s="180" t="str">
        <f t="shared" si="36"/>
        <v/>
      </c>
      <c r="BB42" s="101"/>
      <c r="BC42" s="101"/>
    </row>
    <row r="43" spans="1:55" ht="20.100000000000001" customHeight="1" x14ac:dyDescent="0.3">
      <c r="A43" s="98">
        <f>IF(B43="","",SUM(B$6:B43))</f>
        <v>38</v>
      </c>
      <c r="B43" s="95">
        <f t="shared" si="0"/>
        <v>1</v>
      </c>
      <c r="C43" s="254">
        <v>0.71388888888888891</v>
      </c>
      <c r="D43" s="268" t="s">
        <v>17</v>
      </c>
      <c r="E43" s="255">
        <v>314</v>
      </c>
      <c r="F43" s="268" t="s">
        <v>112</v>
      </c>
      <c r="G43" s="269" t="s">
        <v>109</v>
      </c>
      <c r="H43" s="170"/>
      <c r="I43" s="72" t="str">
        <f t="shared" si="39"/>
        <v/>
      </c>
      <c r="J43" s="72" t="str">
        <f t="shared" si="39"/>
        <v/>
      </c>
      <c r="K43" s="72" t="str">
        <f t="shared" si="39"/>
        <v>TRUE</v>
      </c>
      <c r="L43" s="72" t="str">
        <f t="shared" si="39"/>
        <v/>
      </c>
      <c r="M43" s="81" t="str">
        <f t="shared" si="39"/>
        <v/>
      </c>
      <c r="N43" s="62" t="str">
        <f t="shared" si="2"/>
        <v/>
      </c>
      <c r="O43" s="62" t="str">
        <f>IF(N43="","",SUM(N$6:N43))</f>
        <v/>
      </c>
      <c r="P43" s="63" t="str">
        <f t="shared" si="3"/>
        <v/>
      </c>
      <c r="Q43" s="63" t="str">
        <f t="shared" si="4"/>
        <v/>
      </c>
      <c r="R43" s="79" t="str">
        <f t="shared" si="5"/>
        <v/>
      </c>
      <c r="S43" s="63" t="str">
        <f t="shared" si="6"/>
        <v/>
      </c>
      <c r="T43" s="63" t="str">
        <f t="shared" si="7"/>
        <v/>
      </c>
      <c r="U43" s="63" t="str">
        <f t="shared" si="8"/>
        <v/>
      </c>
      <c r="V43" s="64" t="str">
        <f t="shared" si="9"/>
        <v/>
      </c>
      <c r="W43" s="64" t="str">
        <f>IF(V43="","",SUM(V$6:V43))</f>
        <v/>
      </c>
      <c r="X43" s="65" t="str">
        <f t="shared" si="10"/>
        <v/>
      </c>
      <c r="Y43" s="65" t="str">
        <f t="shared" si="11"/>
        <v/>
      </c>
      <c r="Z43" s="65" t="str">
        <f t="shared" si="12"/>
        <v/>
      </c>
      <c r="AA43" s="65" t="str">
        <f t="shared" si="13"/>
        <v/>
      </c>
      <c r="AB43" s="65" t="str">
        <f t="shared" si="14"/>
        <v/>
      </c>
      <c r="AC43" s="65" t="str">
        <f t="shared" si="15"/>
        <v/>
      </c>
      <c r="AD43" s="66">
        <f t="shared" si="16"/>
        <v>1</v>
      </c>
      <c r="AE43" s="66">
        <f>IF(AD43="","",SUM(AD$6:AD43))</f>
        <v>16</v>
      </c>
      <c r="AF43" s="67">
        <f t="shared" si="17"/>
        <v>0.71388888888888891</v>
      </c>
      <c r="AG43" s="67" t="str">
        <f t="shared" si="18"/>
        <v>Stand C</v>
      </c>
      <c r="AH43" s="87">
        <f t="shared" si="19"/>
        <v>314</v>
      </c>
      <c r="AI43" s="67" t="str">
        <f t="shared" si="20"/>
        <v xml:space="preserve">Huddersfield - Holme                                                                                </v>
      </c>
      <c r="AJ43" s="67" t="str">
        <f t="shared" si="21"/>
        <v xml:space="preserve">First                                             </v>
      </c>
      <c r="AK43" s="67" t="str">
        <f t="shared" si="22"/>
        <v/>
      </c>
      <c r="AL43" s="68" t="str">
        <f t="shared" si="23"/>
        <v/>
      </c>
      <c r="AM43" s="68" t="str">
        <f>IF(AL43="","",SUM(AL$6:AL43))</f>
        <v/>
      </c>
      <c r="AN43" s="69" t="str">
        <f t="shared" si="24"/>
        <v/>
      </c>
      <c r="AO43" s="69" t="str">
        <f t="shared" si="25"/>
        <v/>
      </c>
      <c r="AP43" s="96" t="str">
        <f t="shared" si="26"/>
        <v/>
      </c>
      <c r="AQ43" s="69" t="str">
        <f t="shared" si="27"/>
        <v/>
      </c>
      <c r="AR43" s="69" t="str">
        <f t="shared" si="28"/>
        <v/>
      </c>
      <c r="AS43" s="69" t="str">
        <f t="shared" si="29"/>
        <v/>
      </c>
      <c r="AT43" s="70" t="str">
        <f t="shared" si="30"/>
        <v/>
      </c>
      <c r="AU43" s="70" t="str">
        <f>IF(AT43="","",SUM(AT$6:AT43))</f>
        <v/>
      </c>
      <c r="AV43" s="71" t="str">
        <f t="shared" si="31"/>
        <v/>
      </c>
      <c r="AW43" s="71" t="str">
        <f t="shared" si="32"/>
        <v/>
      </c>
      <c r="AX43" s="97" t="str">
        <f t="shared" si="33"/>
        <v/>
      </c>
      <c r="AY43" s="71" t="str">
        <f t="shared" si="34"/>
        <v/>
      </c>
      <c r="AZ43" s="71" t="str">
        <f t="shared" si="35"/>
        <v/>
      </c>
      <c r="BA43" s="180" t="str">
        <f t="shared" si="36"/>
        <v/>
      </c>
      <c r="BB43" s="101"/>
      <c r="BC43" s="101"/>
    </row>
    <row r="44" spans="1:55" ht="20.100000000000001" customHeight="1" x14ac:dyDescent="0.3">
      <c r="A44" s="98">
        <f>IF(B44="","",SUM(B$6:B44))</f>
        <v>39</v>
      </c>
      <c r="B44" s="95">
        <f t="shared" si="0"/>
        <v>1</v>
      </c>
      <c r="C44" s="254">
        <v>0.73125000000000007</v>
      </c>
      <c r="D44" s="268" t="s">
        <v>15</v>
      </c>
      <c r="E44" s="255">
        <v>314</v>
      </c>
      <c r="F44" s="268" t="s">
        <v>117</v>
      </c>
      <c r="G44" s="269" t="s">
        <v>109</v>
      </c>
      <c r="H44" s="170"/>
      <c r="I44" s="72" t="str">
        <f t="shared" si="39"/>
        <v>TRUE</v>
      </c>
      <c r="J44" s="72" t="str">
        <f t="shared" si="39"/>
        <v/>
      </c>
      <c r="K44" s="72" t="str">
        <f t="shared" si="39"/>
        <v/>
      </c>
      <c r="L44" s="72" t="str">
        <f t="shared" si="39"/>
        <v/>
      </c>
      <c r="M44" s="81" t="str">
        <f t="shared" si="39"/>
        <v/>
      </c>
      <c r="N44" s="62">
        <f t="shared" si="2"/>
        <v>1</v>
      </c>
      <c r="O44" s="62">
        <f>IF(N44="","",SUM(N$6:N44))</f>
        <v>17</v>
      </c>
      <c r="P44" s="63">
        <f t="shared" si="3"/>
        <v>0.73125000000000007</v>
      </c>
      <c r="Q44" s="63" t="str">
        <f t="shared" si="4"/>
        <v>Stand A</v>
      </c>
      <c r="R44" s="79">
        <f t="shared" si="5"/>
        <v>314</v>
      </c>
      <c r="S44" s="63" t="str">
        <f t="shared" si="6"/>
        <v xml:space="preserve">Holme - Huddersfield                                                                                </v>
      </c>
      <c r="T44" s="63" t="str">
        <f t="shared" si="7"/>
        <v xml:space="preserve">First                                             </v>
      </c>
      <c r="U44" s="63" t="str">
        <f t="shared" si="8"/>
        <v/>
      </c>
      <c r="V44" s="64" t="str">
        <f t="shared" si="9"/>
        <v/>
      </c>
      <c r="W44" s="64" t="str">
        <f>IF(V44="","",SUM(V$6:V44))</f>
        <v/>
      </c>
      <c r="X44" s="65" t="str">
        <f t="shared" si="10"/>
        <v/>
      </c>
      <c r="Y44" s="65" t="str">
        <f t="shared" si="11"/>
        <v/>
      </c>
      <c r="Z44" s="65" t="str">
        <f t="shared" si="12"/>
        <v/>
      </c>
      <c r="AA44" s="65" t="str">
        <f t="shared" si="13"/>
        <v/>
      </c>
      <c r="AB44" s="65" t="str">
        <f t="shared" si="14"/>
        <v/>
      </c>
      <c r="AC44" s="65" t="str">
        <f t="shared" si="15"/>
        <v/>
      </c>
      <c r="AD44" s="66" t="str">
        <f t="shared" si="16"/>
        <v/>
      </c>
      <c r="AE44" s="66" t="str">
        <f>IF(AD44="","",SUM(AD$6:AD44))</f>
        <v/>
      </c>
      <c r="AF44" s="67" t="str">
        <f t="shared" si="17"/>
        <v/>
      </c>
      <c r="AG44" s="67" t="str">
        <f t="shared" si="18"/>
        <v/>
      </c>
      <c r="AH44" s="87" t="str">
        <f t="shared" si="19"/>
        <v/>
      </c>
      <c r="AI44" s="67" t="str">
        <f t="shared" si="20"/>
        <v/>
      </c>
      <c r="AJ44" s="67" t="str">
        <f t="shared" si="21"/>
        <v/>
      </c>
      <c r="AK44" s="67" t="str">
        <f t="shared" si="22"/>
        <v/>
      </c>
      <c r="AL44" s="68" t="str">
        <f t="shared" si="23"/>
        <v/>
      </c>
      <c r="AM44" s="68" t="str">
        <f>IF(AL44="","",SUM(AL$6:AL44))</f>
        <v/>
      </c>
      <c r="AN44" s="69" t="str">
        <f t="shared" si="24"/>
        <v/>
      </c>
      <c r="AO44" s="69" t="str">
        <f t="shared" si="25"/>
        <v/>
      </c>
      <c r="AP44" s="96" t="str">
        <f t="shared" si="26"/>
        <v/>
      </c>
      <c r="AQ44" s="69" t="str">
        <f t="shared" si="27"/>
        <v/>
      </c>
      <c r="AR44" s="69" t="str">
        <f t="shared" si="28"/>
        <v/>
      </c>
      <c r="AS44" s="69" t="str">
        <f t="shared" si="29"/>
        <v/>
      </c>
      <c r="AT44" s="70" t="str">
        <f t="shared" si="30"/>
        <v/>
      </c>
      <c r="AU44" s="70" t="str">
        <f>IF(AT44="","",SUM(AT$6:AT44))</f>
        <v/>
      </c>
      <c r="AV44" s="71" t="str">
        <f t="shared" si="31"/>
        <v/>
      </c>
      <c r="AW44" s="71" t="str">
        <f t="shared" si="32"/>
        <v/>
      </c>
      <c r="AX44" s="97" t="str">
        <f t="shared" si="33"/>
        <v/>
      </c>
      <c r="AY44" s="71" t="str">
        <f t="shared" si="34"/>
        <v/>
      </c>
      <c r="AZ44" s="71" t="str">
        <f t="shared" si="35"/>
        <v/>
      </c>
      <c r="BA44" s="180" t="str">
        <f t="shared" si="36"/>
        <v/>
      </c>
      <c r="BB44" s="101"/>
      <c r="BC44" s="101"/>
    </row>
    <row r="45" spans="1:55" ht="20.100000000000001" customHeight="1" x14ac:dyDescent="0.3">
      <c r="A45" s="98">
        <f>IF(B45="","",SUM(B$6:B45))</f>
        <v>40</v>
      </c>
      <c r="B45" s="95">
        <f t="shared" si="0"/>
        <v>1</v>
      </c>
      <c r="C45" s="254">
        <v>0.7319444444444444</v>
      </c>
      <c r="D45" s="268" t="s">
        <v>17</v>
      </c>
      <c r="E45" s="255">
        <v>310</v>
      </c>
      <c r="F45" s="268" t="s">
        <v>114</v>
      </c>
      <c r="G45" s="269" t="s">
        <v>109</v>
      </c>
      <c r="H45" s="170"/>
      <c r="I45" s="72" t="str">
        <f t="shared" si="39"/>
        <v/>
      </c>
      <c r="J45" s="72" t="str">
        <f t="shared" si="39"/>
        <v/>
      </c>
      <c r="K45" s="72" t="str">
        <f t="shared" si="39"/>
        <v>TRUE</v>
      </c>
      <c r="L45" s="72" t="str">
        <f t="shared" si="39"/>
        <v/>
      </c>
      <c r="M45" s="81" t="str">
        <f t="shared" si="39"/>
        <v/>
      </c>
      <c r="N45" s="62" t="str">
        <f t="shared" si="2"/>
        <v/>
      </c>
      <c r="O45" s="62" t="str">
        <f>IF(N45="","",SUM(N$6:N45))</f>
        <v/>
      </c>
      <c r="P45" s="63" t="str">
        <f t="shared" si="3"/>
        <v/>
      </c>
      <c r="Q45" s="63" t="str">
        <f t="shared" si="4"/>
        <v/>
      </c>
      <c r="R45" s="79" t="str">
        <f t="shared" si="5"/>
        <v/>
      </c>
      <c r="S45" s="63" t="str">
        <f t="shared" si="6"/>
        <v/>
      </c>
      <c r="T45" s="63" t="str">
        <f t="shared" si="7"/>
        <v/>
      </c>
      <c r="U45" s="63" t="str">
        <f t="shared" si="8"/>
        <v/>
      </c>
      <c r="V45" s="64" t="str">
        <f t="shared" si="9"/>
        <v/>
      </c>
      <c r="W45" s="64" t="str">
        <f>IF(V45="","",SUM(V$6:V45))</f>
        <v/>
      </c>
      <c r="X45" s="65" t="str">
        <f t="shared" si="10"/>
        <v/>
      </c>
      <c r="Y45" s="65" t="str">
        <f t="shared" si="11"/>
        <v/>
      </c>
      <c r="Z45" s="65" t="str">
        <f t="shared" si="12"/>
        <v/>
      </c>
      <c r="AA45" s="65" t="str">
        <f t="shared" si="13"/>
        <v/>
      </c>
      <c r="AB45" s="65" t="str">
        <f t="shared" si="14"/>
        <v/>
      </c>
      <c r="AC45" s="65" t="str">
        <f t="shared" si="15"/>
        <v/>
      </c>
      <c r="AD45" s="66">
        <f t="shared" si="16"/>
        <v>1</v>
      </c>
      <c r="AE45" s="66">
        <f>IF(AD45="","",SUM(AD$6:AD45))</f>
        <v>17</v>
      </c>
      <c r="AF45" s="67">
        <f t="shared" si="17"/>
        <v>0.7319444444444444</v>
      </c>
      <c r="AG45" s="67" t="str">
        <f t="shared" si="18"/>
        <v>Stand C</v>
      </c>
      <c r="AH45" s="87">
        <f t="shared" si="19"/>
        <v>310</v>
      </c>
      <c r="AI45" s="67" t="str">
        <f t="shared" si="20"/>
        <v xml:space="preserve">Huddersfield - Hepworth                                                                             </v>
      </c>
      <c r="AJ45" s="67" t="str">
        <f t="shared" si="21"/>
        <v xml:space="preserve">First                                             </v>
      </c>
      <c r="AK45" s="67" t="str">
        <f t="shared" si="22"/>
        <v/>
      </c>
      <c r="AL45" s="68" t="str">
        <f t="shared" si="23"/>
        <v/>
      </c>
      <c r="AM45" s="68" t="str">
        <f>IF(AL45="","",SUM(AL$6:AL45))</f>
        <v/>
      </c>
      <c r="AN45" s="69" t="str">
        <f t="shared" si="24"/>
        <v/>
      </c>
      <c r="AO45" s="69" t="str">
        <f t="shared" si="25"/>
        <v/>
      </c>
      <c r="AP45" s="96" t="str">
        <f t="shared" si="26"/>
        <v/>
      </c>
      <c r="AQ45" s="69" t="str">
        <f t="shared" si="27"/>
        <v/>
      </c>
      <c r="AR45" s="69" t="str">
        <f t="shared" si="28"/>
        <v/>
      </c>
      <c r="AS45" s="69" t="str">
        <f t="shared" si="29"/>
        <v/>
      </c>
      <c r="AT45" s="70" t="str">
        <f t="shared" si="30"/>
        <v/>
      </c>
      <c r="AU45" s="70" t="str">
        <f>IF(AT45="","",SUM(AT$6:AT45))</f>
        <v/>
      </c>
      <c r="AV45" s="71" t="str">
        <f t="shared" si="31"/>
        <v/>
      </c>
      <c r="AW45" s="71" t="str">
        <f t="shared" si="32"/>
        <v/>
      </c>
      <c r="AX45" s="97" t="str">
        <f t="shared" si="33"/>
        <v/>
      </c>
      <c r="AY45" s="71" t="str">
        <f t="shared" si="34"/>
        <v/>
      </c>
      <c r="AZ45" s="71" t="str">
        <f t="shared" si="35"/>
        <v/>
      </c>
      <c r="BA45" s="180" t="str">
        <f t="shared" si="36"/>
        <v/>
      </c>
      <c r="BB45" s="101"/>
      <c r="BC45" s="101"/>
    </row>
    <row r="46" spans="1:55" ht="20.100000000000001" customHeight="1" x14ac:dyDescent="0.3">
      <c r="A46" s="98">
        <f>IF(B46="","",SUM(B$6:B46))</f>
        <v>41</v>
      </c>
      <c r="B46" s="95">
        <f t="shared" si="0"/>
        <v>1</v>
      </c>
      <c r="C46" s="254">
        <v>0.75347222222222221</v>
      </c>
      <c r="D46" s="268" t="s">
        <v>15</v>
      </c>
      <c r="E46" s="255">
        <v>310</v>
      </c>
      <c r="F46" s="268" t="s">
        <v>110</v>
      </c>
      <c r="G46" s="269" t="s">
        <v>109</v>
      </c>
      <c r="H46" s="170"/>
      <c r="I46" s="72" t="str">
        <f t="shared" ref="I46:M55" si="40">IF($D46=I$5,"TRUE","")</f>
        <v>TRUE</v>
      </c>
      <c r="J46" s="72" t="str">
        <f t="shared" si="40"/>
        <v/>
      </c>
      <c r="K46" s="72" t="str">
        <f t="shared" si="40"/>
        <v/>
      </c>
      <c r="L46" s="72" t="str">
        <f t="shared" si="40"/>
        <v/>
      </c>
      <c r="M46" s="81" t="str">
        <f t="shared" si="40"/>
        <v/>
      </c>
      <c r="N46" s="62">
        <f t="shared" si="2"/>
        <v>1</v>
      </c>
      <c r="O46" s="62">
        <f>IF(N46="","",SUM(N$6:N46))</f>
        <v>18</v>
      </c>
      <c r="P46" s="63">
        <f t="shared" si="3"/>
        <v>0.75347222222222221</v>
      </c>
      <c r="Q46" s="63" t="str">
        <f t="shared" si="4"/>
        <v>Stand A</v>
      </c>
      <c r="R46" s="79">
        <f t="shared" si="5"/>
        <v>310</v>
      </c>
      <c r="S46" s="63" t="str">
        <f t="shared" si="6"/>
        <v xml:space="preserve">Hepworth - Huddersfield                                                                             </v>
      </c>
      <c r="T46" s="63" t="str">
        <f t="shared" si="7"/>
        <v xml:space="preserve">First                                             </v>
      </c>
      <c r="U46" s="63" t="str">
        <f t="shared" si="8"/>
        <v/>
      </c>
      <c r="V46" s="64" t="str">
        <f t="shared" si="9"/>
        <v/>
      </c>
      <c r="W46" s="64" t="str">
        <f>IF(V46="","",SUM(V$6:V46))</f>
        <v/>
      </c>
      <c r="X46" s="65" t="str">
        <f t="shared" si="10"/>
        <v/>
      </c>
      <c r="Y46" s="65" t="str">
        <f t="shared" si="11"/>
        <v/>
      </c>
      <c r="Z46" s="65" t="str">
        <f t="shared" si="12"/>
        <v/>
      </c>
      <c r="AA46" s="65" t="str">
        <f t="shared" si="13"/>
        <v/>
      </c>
      <c r="AB46" s="65" t="str">
        <f t="shared" si="14"/>
        <v/>
      </c>
      <c r="AC46" s="65" t="str">
        <f t="shared" si="15"/>
        <v/>
      </c>
      <c r="AD46" s="66" t="str">
        <f t="shared" si="16"/>
        <v/>
      </c>
      <c r="AE46" s="66" t="str">
        <f>IF(AD46="","",SUM(AD$6:AD46))</f>
        <v/>
      </c>
      <c r="AF46" s="67" t="str">
        <f t="shared" si="17"/>
        <v/>
      </c>
      <c r="AG46" s="67" t="str">
        <f t="shared" si="18"/>
        <v/>
      </c>
      <c r="AH46" s="87" t="str">
        <f t="shared" si="19"/>
        <v/>
      </c>
      <c r="AI46" s="67" t="str">
        <f t="shared" si="20"/>
        <v/>
      </c>
      <c r="AJ46" s="67" t="str">
        <f t="shared" si="21"/>
        <v/>
      </c>
      <c r="AK46" s="67" t="str">
        <f t="shared" si="22"/>
        <v/>
      </c>
      <c r="AL46" s="68" t="str">
        <f t="shared" si="23"/>
        <v/>
      </c>
      <c r="AM46" s="68" t="str">
        <f>IF(AL46="","",SUM(AL$6:AL46))</f>
        <v/>
      </c>
      <c r="AN46" s="69" t="str">
        <f t="shared" si="24"/>
        <v/>
      </c>
      <c r="AO46" s="69" t="str">
        <f t="shared" si="25"/>
        <v/>
      </c>
      <c r="AP46" s="96" t="str">
        <f t="shared" si="26"/>
        <v/>
      </c>
      <c r="AQ46" s="69" t="str">
        <f t="shared" si="27"/>
        <v/>
      </c>
      <c r="AR46" s="69" t="str">
        <f t="shared" si="28"/>
        <v/>
      </c>
      <c r="AS46" s="69" t="str">
        <f t="shared" si="29"/>
        <v/>
      </c>
      <c r="AT46" s="70" t="str">
        <f t="shared" si="30"/>
        <v/>
      </c>
      <c r="AU46" s="70" t="str">
        <f>IF(AT46="","",SUM(AT$6:AT46))</f>
        <v/>
      </c>
      <c r="AV46" s="71" t="str">
        <f t="shared" si="31"/>
        <v/>
      </c>
      <c r="AW46" s="71" t="str">
        <f t="shared" si="32"/>
        <v/>
      </c>
      <c r="AX46" s="97" t="str">
        <f t="shared" si="33"/>
        <v/>
      </c>
      <c r="AY46" s="71" t="str">
        <f t="shared" si="34"/>
        <v/>
      </c>
      <c r="AZ46" s="71" t="str">
        <f t="shared" si="35"/>
        <v/>
      </c>
      <c r="BA46" s="180" t="str">
        <f t="shared" si="36"/>
        <v/>
      </c>
      <c r="BB46" s="101"/>
      <c r="BC46" s="101"/>
    </row>
    <row r="47" spans="1:55" ht="20.100000000000001" customHeight="1" x14ac:dyDescent="0.3">
      <c r="A47" s="98">
        <f>IF(B47="","",SUM(B$6:B47))</f>
        <v>42</v>
      </c>
      <c r="B47" s="95">
        <f t="shared" si="0"/>
        <v>1</v>
      </c>
      <c r="C47" s="254">
        <v>0.75555555555555554</v>
      </c>
      <c r="D47" s="268" t="s">
        <v>17</v>
      </c>
      <c r="E47" s="255">
        <v>314</v>
      </c>
      <c r="F47" s="268" t="s">
        <v>112</v>
      </c>
      <c r="G47" s="269" t="s">
        <v>109</v>
      </c>
      <c r="H47" s="170"/>
      <c r="I47" s="72" t="str">
        <f t="shared" si="40"/>
        <v/>
      </c>
      <c r="J47" s="72" t="str">
        <f t="shared" si="40"/>
        <v/>
      </c>
      <c r="K47" s="72" t="str">
        <f t="shared" si="40"/>
        <v>TRUE</v>
      </c>
      <c r="L47" s="72" t="str">
        <f t="shared" si="40"/>
        <v/>
      </c>
      <c r="M47" s="81" t="str">
        <f t="shared" si="40"/>
        <v/>
      </c>
      <c r="N47" s="62" t="str">
        <f t="shared" si="2"/>
        <v/>
      </c>
      <c r="O47" s="62" t="str">
        <f>IF(N47="","",SUM(N$6:N47))</f>
        <v/>
      </c>
      <c r="P47" s="63" t="str">
        <f t="shared" si="3"/>
        <v/>
      </c>
      <c r="Q47" s="63" t="str">
        <f t="shared" si="4"/>
        <v/>
      </c>
      <c r="R47" s="79" t="str">
        <f t="shared" si="5"/>
        <v/>
      </c>
      <c r="S47" s="63" t="str">
        <f t="shared" si="6"/>
        <v/>
      </c>
      <c r="T47" s="63" t="str">
        <f t="shared" si="7"/>
        <v/>
      </c>
      <c r="U47" s="63" t="str">
        <f t="shared" si="8"/>
        <v/>
      </c>
      <c r="V47" s="64" t="str">
        <f t="shared" si="9"/>
        <v/>
      </c>
      <c r="W47" s="64" t="str">
        <f>IF(V47="","",SUM(V$6:V47))</f>
        <v/>
      </c>
      <c r="X47" s="65" t="str">
        <f t="shared" si="10"/>
        <v/>
      </c>
      <c r="Y47" s="65" t="str">
        <f t="shared" si="11"/>
        <v/>
      </c>
      <c r="Z47" s="65" t="str">
        <f t="shared" si="12"/>
        <v/>
      </c>
      <c r="AA47" s="65" t="str">
        <f t="shared" si="13"/>
        <v/>
      </c>
      <c r="AB47" s="65" t="str">
        <f t="shared" si="14"/>
        <v/>
      </c>
      <c r="AC47" s="65" t="str">
        <f t="shared" si="15"/>
        <v/>
      </c>
      <c r="AD47" s="66">
        <f t="shared" si="16"/>
        <v>1</v>
      </c>
      <c r="AE47" s="66">
        <f>IF(AD47="","",SUM(AD$6:AD47))</f>
        <v>18</v>
      </c>
      <c r="AF47" s="67">
        <f t="shared" si="17"/>
        <v>0.75555555555555554</v>
      </c>
      <c r="AG47" s="67" t="str">
        <f t="shared" si="18"/>
        <v>Stand C</v>
      </c>
      <c r="AH47" s="87">
        <f t="shared" si="19"/>
        <v>314</v>
      </c>
      <c r="AI47" s="67" t="str">
        <f t="shared" si="20"/>
        <v xml:space="preserve">Huddersfield - Holme                                                                                </v>
      </c>
      <c r="AJ47" s="67" t="str">
        <f t="shared" si="21"/>
        <v xml:space="preserve">First                                             </v>
      </c>
      <c r="AK47" s="67" t="str">
        <f t="shared" si="22"/>
        <v/>
      </c>
      <c r="AL47" s="68" t="str">
        <f t="shared" si="23"/>
        <v/>
      </c>
      <c r="AM47" s="68" t="str">
        <f>IF(AL47="","",SUM(AL$6:AL47))</f>
        <v/>
      </c>
      <c r="AN47" s="69" t="str">
        <f t="shared" si="24"/>
        <v/>
      </c>
      <c r="AO47" s="69" t="str">
        <f t="shared" si="25"/>
        <v/>
      </c>
      <c r="AP47" s="96" t="str">
        <f t="shared" si="26"/>
        <v/>
      </c>
      <c r="AQ47" s="69" t="str">
        <f t="shared" si="27"/>
        <v/>
      </c>
      <c r="AR47" s="69" t="str">
        <f t="shared" si="28"/>
        <v/>
      </c>
      <c r="AS47" s="69" t="str">
        <f t="shared" si="29"/>
        <v/>
      </c>
      <c r="AT47" s="70" t="str">
        <f t="shared" si="30"/>
        <v/>
      </c>
      <c r="AU47" s="70" t="str">
        <f>IF(AT47="","",SUM(AT$6:AT47))</f>
        <v/>
      </c>
      <c r="AV47" s="71" t="str">
        <f t="shared" si="31"/>
        <v/>
      </c>
      <c r="AW47" s="71" t="str">
        <f t="shared" si="32"/>
        <v/>
      </c>
      <c r="AX47" s="97" t="str">
        <f t="shared" si="33"/>
        <v/>
      </c>
      <c r="AY47" s="71" t="str">
        <f t="shared" si="34"/>
        <v/>
      </c>
      <c r="AZ47" s="71" t="str">
        <f t="shared" si="35"/>
        <v/>
      </c>
      <c r="BA47" s="180" t="str">
        <f t="shared" si="36"/>
        <v/>
      </c>
      <c r="BB47" s="101"/>
      <c r="BC47" s="101"/>
    </row>
    <row r="48" spans="1:55" ht="20.100000000000001" customHeight="1" x14ac:dyDescent="0.3">
      <c r="A48" s="98">
        <f>IF(B48="","",SUM(B$6:B48))</f>
        <v>43</v>
      </c>
      <c r="B48" s="95">
        <f t="shared" si="0"/>
        <v>1</v>
      </c>
      <c r="C48" s="254">
        <v>0.7729166666666667</v>
      </c>
      <c r="D48" s="268" t="s">
        <v>15</v>
      </c>
      <c r="E48" s="255">
        <v>314</v>
      </c>
      <c r="F48" s="268" t="s">
        <v>117</v>
      </c>
      <c r="G48" s="269" t="s">
        <v>109</v>
      </c>
      <c r="H48" s="170"/>
      <c r="I48" s="72" t="str">
        <f t="shared" si="40"/>
        <v>TRUE</v>
      </c>
      <c r="J48" s="72" t="str">
        <f t="shared" si="40"/>
        <v/>
      </c>
      <c r="K48" s="72" t="str">
        <f t="shared" si="40"/>
        <v/>
      </c>
      <c r="L48" s="72" t="str">
        <f t="shared" si="40"/>
        <v/>
      </c>
      <c r="M48" s="81" t="str">
        <f t="shared" si="40"/>
        <v/>
      </c>
      <c r="N48" s="62">
        <f t="shared" si="2"/>
        <v>1</v>
      </c>
      <c r="O48" s="62">
        <f>IF(N48="","",SUM(N$6:N48))</f>
        <v>19</v>
      </c>
      <c r="P48" s="63">
        <f t="shared" si="3"/>
        <v>0.7729166666666667</v>
      </c>
      <c r="Q48" s="63" t="str">
        <f t="shared" si="4"/>
        <v>Stand A</v>
      </c>
      <c r="R48" s="79">
        <f t="shared" si="5"/>
        <v>314</v>
      </c>
      <c r="S48" s="63" t="str">
        <f t="shared" si="6"/>
        <v xml:space="preserve">Holme - Huddersfield                                                                                </v>
      </c>
      <c r="T48" s="63" t="str">
        <f t="shared" si="7"/>
        <v xml:space="preserve">First                                             </v>
      </c>
      <c r="U48" s="63" t="str">
        <f t="shared" si="8"/>
        <v/>
      </c>
      <c r="V48" s="64" t="str">
        <f t="shared" si="9"/>
        <v/>
      </c>
      <c r="W48" s="64" t="str">
        <f>IF(V48="","",SUM(V$6:V48))</f>
        <v/>
      </c>
      <c r="X48" s="65" t="str">
        <f t="shared" si="10"/>
        <v/>
      </c>
      <c r="Y48" s="65" t="str">
        <f t="shared" si="11"/>
        <v/>
      </c>
      <c r="Z48" s="65" t="str">
        <f t="shared" si="12"/>
        <v/>
      </c>
      <c r="AA48" s="65" t="str">
        <f t="shared" si="13"/>
        <v/>
      </c>
      <c r="AB48" s="65" t="str">
        <f t="shared" si="14"/>
        <v/>
      </c>
      <c r="AC48" s="65" t="str">
        <f t="shared" si="15"/>
        <v/>
      </c>
      <c r="AD48" s="66" t="str">
        <f t="shared" si="16"/>
        <v/>
      </c>
      <c r="AE48" s="66" t="str">
        <f>IF(AD48="","",SUM(AD$6:AD48))</f>
        <v/>
      </c>
      <c r="AF48" s="67" t="str">
        <f t="shared" si="17"/>
        <v/>
      </c>
      <c r="AG48" s="67" t="str">
        <f t="shared" si="18"/>
        <v/>
      </c>
      <c r="AH48" s="87" t="str">
        <f t="shared" si="19"/>
        <v/>
      </c>
      <c r="AI48" s="67" t="str">
        <f t="shared" si="20"/>
        <v/>
      </c>
      <c r="AJ48" s="67" t="str">
        <f t="shared" si="21"/>
        <v/>
      </c>
      <c r="AK48" s="67" t="str">
        <f t="shared" si="22"/>
        <v/>
      </c>
      <c r="AL48" s="68" t="str">
        <f t="shared" si="23"/>
        <v/>
      </c>
      <c r="AM48" s="68" t="str">
        <f>IF(AL48="","",SUM(AL$6:AL48))</f>
        <v/>
      </c>
      <c r="AN48" s="69" t="str">
        <f t="shared" si="24"/>
        <v/>
      </c>
      <c r="AO48" s="69" t="str">
        <f t="shared" si="25"/>
        <v/>
      </c>
      <c r="AP48" s="96" t="str">
        <f t="shared" si="26"/>
        <v/>
      </c>
      <c r="AQ48" s="69" t="str">
        <f t="shared" si="27"/>
        <v/>
      </c>
      <c r="AR48" s="69" t="str">
        <f t="shared" si="28"/>
        <v/>
      </c>
      <c r="AS48" s="69" t="str">
        <f t="shared" si="29"/>
        <v/>
      </c>
      <c r="AT48" s="70" t="str">
        <f t="shared" si="30"/>
        <v/>
      </c>
      <c r="AU48" s="70" t="str">
        <f>IF(AT48="","",SUM(AT$6:AT48))</f>
        <v/>
      </c>
      <c r="AV48" s="71" t="str">
        <f t="shared" si="31"/>
        <v/>
      </c>
      <c r="AW48" s="71" t="str">
        <f t="shared" si="32"/>
        <v/>
      </c>
      <c r="AX48" s="97" t="str">
        <f t="shared" si="33"/>
        <v/>
      </c>
      <c r="AY48" s="71" t="str">
        <f t="shared" si="34"/>
        <v/>
      </c>
      <c r="AZ48" s="71" t="str">
        <f t="shared" si="35"/>
        <v/>
      </c>
      <c r="BA48" s="180" t="str">
        <f t="shared" si="36"/>
        <v/>
      </c>
      <c r="BB48" s="101"/>
      <c r="BC48" s="101"/>
    </row>
    <row r="49" spans="1:55" ht="20.100000000000001" customHeight="1" x14ac:dyDescent="0.3">
      <c r="A49" s="98">
        <f>IF(B49="","",SUM(B$6:B49))</f>
        <v>44</v>
      </c>
      <c r="B49" s="95">
        <f t="shared" si="0"/>
        <v>1</v>
      </c>
      <c r="C49" s="254">
        <v>0.77361111111111114</v>
      </c>
      <c r="D49" s="268" t="s">
        <v>17</v>
      </c>
      <c r="E49" s="255">
        <v>310</v>
      </c>
      <c r="F49" s="268" t="s">
        <v>114</v>
      </c>
      <c r="G49" s="269" t="s">
        <v>109</v>
      </c>
      <c r="H49" s="170"/>
      <c r="I49" s="72" t="str">
        <f t="shared" si="40"/>
        <v/>
      </c>
      <c r="J49" s="72" t="str">
        <f t="shared" si="40"/>
        <v/>
      </c>
      <c r="K49" s="72" t="str">
        <f t="shared" si="40"/>
        <v>TRUE</v>
      </c>
      <c r="L49" s="72" t="str">
        <f t="shared" si="40"/>
        <v/>
      </c>
      <c r="M49" s="81" t="str">
        <f t="shared" si="40"/>
        <v/>
      </c>
      <c r="N49" s="62" t="str">
        <f t="shared" si="2"/>
        <v/>
      </c>
      <c r="O49" s="62" t="str">
        <f>IF(N49="","",SUM(N$6:N49))</f>
        <v/>
      </c>
      <c r="P49" s="63" t="str">
        <f t="shared" si="3"/>
        <v/>
      </c>
      <c r="Q49" s="63" t="str">
        <f t="shared" si="4"/>
        <v/>
      </c>
      <c r="R49" s="79" t="str">
        <f t="shared" si="5"/>
        <v/>
      </c>
      <c r="S49" s="63" t="str">
        <f t="shared" si="6"/>
        <v/>
      </c>
      <c r="T49" s="63" t="str">
        <f t="shared" si="7"/>
        <v/>
      </c>
      <c r="U49" s="63" t="str">
        <f t="shared" si="8"/>
        <v/>
      </c>
      <c r="V49" s="64" t="str">
        <f t="shared" si="9"/>
        <v/>
      </c>
      <c r="W49" s="64" t="str">
        <f>IF(V49="","",SUM(V$6:V49))</f>
        <v/>
      </c>
      <c r="X49" s="65" t="str">
        <f t="shared" si="10"/>
        <v/>
      </c>
      <c r="Y49" s="65" t="str">
        <f t="shared" si="11"/>
        <v/>
      </c>
      <c r="Z49" s="65" t="str">
        <f t="shared" si="12"/>
        <v/>
      </c>
      <c r="AA49" s="65" t="str">
        <f t="shared" si="13"/>
        <v/>
      </c>
      <c r="AB49" s="65" t="str">
        <f t="shared" si="14"/>
        <v/>
      </c>
      <c r="AC49" s="65" t="str">
        <f t="shared" si="15"/>
        <v/>
      </c>
      <c r="AD49" s="66">
        <f t="shared" si="16"/>
        <v>1</v>
      </c>
      <c r="AE49" s="66">
        <f>IF(AD49="","",SUM(AD$6:AD49))</f>
        <v>19</v>
      </c>
      <c r="AF49" s="67">
        <f t="shared" si="17"/>
        <v>0.77361111111111114</v>
      </c>
      <c r="AG49" s="67" t="str">
        <f t="shared" si="18"/>
        <v>Stand C</v>
      </c>
      <c r="AH49" s="87">
        <f t="shared" si="19"/>
        <v>310</v>
      </c>
      <c r="AI49" s="67" t="str">
        <f t="shared" si="20"/>
        <v xml:space="preserve">Huddersfield - Hepworth                                                                             </v>
      </c>
      <c r="AJ49" s="67" t="str">
        <f t="shared" si="21"/>
        <v xml:space="preserve">First                                             </v>
      </c>
      <c r="AK49" s="67" t="str">
        <f t="shared" si="22"/>
        <v/>
      </c>
      <c r="AL49" s="68" t="str">
        <f t="shared" si="23"/>
        <v/>
      </c>
      <c r="AM49" s="68" t="str">
        <f>IF(AL49="","",SUM(AL$6:AL49))</f>
        <v/>
      </c>
      <c r="AN49" s="69" t="str">
        <f t="shared" si="24"/>
        <v/>
      </c>
      <c r="AO49" s="69" t="str">
        <f t="shared" si="25"/>
        <v/>
      </c>
      <c r="AP49" s="96" t="str">
        <f t="shared" si="26"/>
        <v/>
      </c>
      <c r="AQ49" s="69" t="str">
        <f t="shared" si="27"/>
        <v/>
      </c>
      <c r="AR49" s="69" t="str">
        <f t="shared" si="28"/>
        <v/>
      </c>
      <c r="AS49" s="69" t="str">
        <f t="shared" si="29"/>
        <v/>
      </c>
      <c r="AT49" s="70" t="str">
        <f t="shared" si="30"/>
        <v/>
      </c>
      <c r="AU49" s="70" t="str">
        <f>IF(AT49="","",SUM(AT$6:AT49))</f>
        <v/>
      </c>
      <c r="AV49" s="71" t="str">
        <f t="shared" si="31"/>
        <v/>
      </c>
      <c r="AW49" s="71" t="str">
        <f t="shared" si="32"/>
        <v/>
      </c>
      <c r="AX49" s="97" t="str">
        <f t="shared" si="33"/>
        <v/>
      </c>
      <c r="AY49" s="71" t="str">
        <f t="shared" si="34"/>
        <v/>
      </c>
      <c r="AZ49" s="71" t="str">
        <f t="shared" si="35"/>
        <v/>
      </c>
      <c r="BA49" s="180" t="str">
        <f t="shared" si="36"/>
        <v/>
      </c>
      <c r="BB49" s="101"/>
      <c r="BC49" s="101"/>
    </row>
    <row r="50" spans="1:55" ht="20.100000000000001" customHeight="1" x14ac:dyDescent="0.3">
      <c r="A50" s="98">
        <f>IF(B50="","",SUM(B$6:B50))</f>
        <v>45</v>
      </c>
      <c r="B50" s="95">
        <f t="shared" si="0"/>
        <v>1</v>
      </c>
      <c r="C50" s="254">
        <v>0.7944444444444444</v>
      </c>
      <c r="D50" s="268" t="s">
        <v>15</v>
      </c>
      <c r="E50" s="255">
        <v>310</v>
      </c>
      <c r="F50" s="268" t="s">
        <v>110</v>
      </c>
      <c r="G50" s="269" t="s">
        <v>109</v>
      </c>
      <c r="H50" s="170"/>
      <c r="I50" s="72" t="str">
        <f t="shared" si="40"/>
        <v>TRUE</v>
      </c>
      <c r="J50" s="72" t="str">
        <f t="shared" si="40"/>
        <v/>
      </c>
      <c r="K50" s="72" t="str">
        <f t="shared" si="40"/>
        <v/>
      </c>
      <c r="L50" s="72" t="str">
        <f t="shared" si="40"/>
        <v/>
      </c>
      <c r="M50" s="81" t="str">
        <f t="shared" si="40"/>
        <v/>
      </c>
      <c r="N50" s="62">
        <f t="shared" si="2"/>
        <v>1</v>
      </c>
      <c r="O50" s="62">
        <f>IF(N50="","",SUM(N$6:N50))</f>
        <v>20</v>
      </c>
      <c r="P50" s="63">
        <f t="shared" si="3"/>
        <v>0.7944444444444444</v>
      </c>
      <c r="Q50" s="63" t="str">
        <f t="shared" si="4"/>
        <v>Stand A</v>
      </c>
      <c r="R50" s="79">
        <f t="shared" si="5"/>
        <v>310</v>
      </c>
      <c r="S50" s="63" t="str">
        <f t="shared" si="6"/>
        <v xml:space="preserve">Hepworth - Huddersfield                                                                             </v>
      </c>
      <c r="T50" s="63" t="str">
        <f t="shared" si="7"/>
        <v xml:space="preserve">First                                             </v>
      </c>
      <c r="U50" s="63" t="str">
        <f t="shared" si="8"/>
        <v/>
      </c>
      <c r="V50" s="64" t="str">
        <f t="shared" si="9"/>
        <v/>
      </c>
      <c r="W50" s="64" t="str">
        <f>IF(V50="","",SUM(V$6:V50))</f>
        <v/>
      </c>
      <c r="X50" s="65" t="str">
        <f t="shared" si="10"/>
        <v/>
      </c>
      <c r="Y50" s="65" t="str">
        <f t="shared" si="11"/>
        <v/>
      </c>
      <c r="Z50" s="65" t="str">
        <f t="shared" si="12"/>
        <v/>
      </c>
      <c r="AA50" s="65" t="str">
        <f t="shared" si="13"/>
        <v/>
      </c>
      <c r="AB50" s="65" t="str">
        <f t="shared" si="14"/>
        <v/>
      </c>
      <c r="AC50" s="65" t="str">
        <f t="shared" si="15"/>
        <v/>
      </c>
      <c r="AD50" s="66" t="str">
        <f t="shared" si="16"/>
        <v/>
      </c>
      <c r="AE50" s="66" t="str">
        <f>IF(AD50="","",SUM(AD$6:AD50))</f>
        <v/>
      </c>
      <c r="AF50" s="67" t="str">
        <f t="shared" si="17"/>
        <v/>
      </c>
      <c r="AG50" s="67" t="str">
        <f t="shared" si="18"/>
        <v/>
      </c>
      <c r="AH50" s="87" t="str">
        <f t="shared" si="19"/>
        <v/>
      </c>
      <c r="AI50" s="67" t="str">
        <f t="shared" si="20"/>
        <v/>
      </c>
      <c r="AJ50" s="67" t="str">
        <f t="shared" si="21"/>
        <v/>
      </c>
      <c r="AK50" s="67" t="str">
        <f t="shared" si="22"/>
        <v/>
      </c>
      <c r="AL50" s="68" t="str">
        <f t="shared" si="23"/>
        <v/>
      </c>
      <c r="AM50" s="68" t="str">
        <f>IF(AL50="","",SUM(AL$6:AL50))</f>
        <v/>
      </c>
      <c r="AN50" s="69" t="str">
        <f t="shared" si="24"/>
        <v/>
      </c>
      <c r="AO50" s="69" t="str">
        <f t="shared" si="25"/>
        <v/>
      </c>
      <c r="AP50" s="96" t="str">
        <f t="shared" si="26"/>
        <v/>
      </c>
      <c r="AQ50" s="69" t="str">
        <f t="shared" si="27"/>
        <v/>
      </c>
      <c r="AR50" s="69" t="str">
        <f t="shared" si="28"/>
        <v/>
      </c>
      <c r="AS50" s="69" t="str">
        <f t="shared" si="29"/>
        <v/>
      </c>
      <c r="AT50" s="70" t="str">
        <f t="shared" si="30"/>
        <v/>
      </c>
      <c r="AU50" s="70" t="str">
        <f>IF(AT50="","",SUM(AT$6:AT50))</f>
        <v/>
      </c>
      <c r="AV50" s="71" t="str">
        <f t="shared" si="31"/>
        <v/>
      </c>
      <c r="AW50" s="71" t="str">
        <f t="shared" si="32"/>
        <v/>
      </c>
      <c r="AX50" s="97" t="str">
        <f t="shared" si="33"/>
        <v/>
      </c>
      <c r="AY50" s="71" t="str">
        <f t="shared" si="34"/>
        <v/>
      </c>
      <c r="AZ50" s="71" t="str">
        <f t="shared" si="35"/>
        <v/>
      </c>
      <c r="BA50" s="180" t="str">
        <f t="shared" si="36"/>
        <v/>
      </c>
      <c r="BB50" s="101"/>
      <c r="BC50" s="101"/>
    </row>
    <row r="51" spans="1:55" ht="20.100000000000001" customHeight="1" x14ac:dyDescent="0.3">
      <c r="A51" s="98">
        <f>IF(B51="","",SUM(B$6:B51))</f>
        <v>46</v>
      </c>
      <c r="B51" s="95">
        <f t="shared" si="0"/>
        <v>1</v>
      </c>
      <c r="C51" s="254">
        <v>0.79583333333333339</v>
      </c>
      <c r="D51" s="268" t="s">
        <v>17</v>
      </c>
      <c r="E51" s="255">
        <v>314</v>
      </c>
      <c r="F51" s="268" t="s">
        <v>112</v>
      </c>
      <c r="G51" s="269" t="s">
        <v>109</v>
      </c>
      <c r="H51" s="170"/>
      <c r="I51" s="72" t="str">
        <f t="shared" si="40"/>
        <v/>
      </c>
      <c r="J51" s="72" t="str">
        <f t="shared" si="40"/>
        <v/>
      </c>
      <c r="K51" s="72" t="str">
        <f t="shared" si="40"/>
        <v>TRUE</v>
      </c>
      <c r="L51" s="72" t="str">
        <f t="shared" si="40"/>
        <v/>
      </c>
      <c r="M51" s="81" t="str">
        <f t="shared" si="40"/>
        <v/>
      </c>
      <c r="N51" s="62" t="str">
        <f t="shared" si="2"/>
        <v/>
      </c>
      <c r="O51" s="62" t="str">
        <f>IF(N51="","",SUM(N$6:N51))</f>
        <v/>
      </c>
      <c r="P51" s="63" t="str">
        <f t="shared" si="3"/>
        <v/>
      </c>
      <c r="Q51" s="63" t="str">
        <f t="shared" si="4"/>
        <v/>
      </c>
      <c r="R51" s="79" t="str">
        <f t="shared" si="5"/>
        <v/>
      </c>
      <c r="S51" s="63" t="str">
        <f t="shared" si="6"/>
        <v/>
      </c>
      <c r="T51" s="63" t="str">
        <f t="shared" si="7"/>
        <v/>
      </c>
      <c r="U51" s="63" t="str">
        <f t="shared" si="8"/>
        <v/>
      </c>
      <c r="V51" s="64" t="str">
        <f t="shared" si="9"/>
        <v/>
      </c>
      <c r="W51" s="64" t="str">
        <f>IF(V51="","",SUM(V$6:V51))</f>
        <v/>
      </c>
      <c r="X51" s="65" t="str">
        <f t="shared" si="10"/>
        <v/>
      </c>
      <c r="Y51" s="65" t="str">
        <f t="shared" si="11"/>
        <v/>
      </c>
      <c r="Z51" s="65" t="str">
        <f t="shared" si="12"/>
        <v/>
      </c>
      <c r="AA51" s="65" t="str">
        <f t="shared" si="13"/>
        <v/>
      </c>
      <c r="AB51" s="65" t="str">
        <f t="shared" si="14"/>
        <v/>
      </c>
      <c r="AC51" s="65" t="str">
        <f t="shared" si="15"/>
        <v/>
      </c>
      <c r="AD51" s="66">
        <f t="shared" si="16"/>
        <v>1</v>
      </c>
      <c r="AE51" s="66">
        <f>IF(AD51="","",SUM(AD$6:AD51))</f>
        <v>20</v>
      </c>
      <c r="AF51" s="67">
        <f t="shared" si="17"/>
        <v>0.79583333333333339</v>
      </c>
      <c r="AG51" s="67" t="str">
        <f t="shared" si="18"/>
        <v>Stand C</v>
      </c>
      <c r="AH51" s="87">
        <f t="shared" si="19"/>
        <v>314</v>
      </c>
      <c r="AI51" s="67" t="str">
        <f t="shared" si="20"/>
        <v xml:space="preserve">Huddersfield - Holme                                                                                </v>
      </c>
      <c r="AJ51" s="67" t="str">
        <f t="shared" si="21"/>
        <v xml:space="preserve">First                                             </v>
      </c>
      <c r="AK51" s="67" t="str">
        <f t="shared" si="22"/>
        <v/>
      </c>
      <c r="AL51" s="68" t="str">
        <f t="shared" si="23"/>
        <v/>
      </c>
      <c r="AM51" s="68" t="str">
        <f>IF(AL51="","",SUM(AL$6:AL51))</f>
        <v/>
      </c>
      <c r="AN51" s="69" t="str">
        <f t="shared" si="24"/>
        <v/>
      </c>
      <c r="AO51" s="69" t="str">
        <f t="shared" si="25"/>
        <v/>
      </c>
      <c r="AP51" s="96" t="str">
        <f t="shared" si="26"/>
        <v/>
      </c>
      <c r="AQ51" s="69" t="str">
        <f t="shared" si="27"/>
        <v/>
      </c>
      <c r="AR51" s="69" t="str">
        <f t="shared" si="28"/>
        <v/>
      </c>
      <c r="AS51" s="69" t="str">
        <f t="shared" si="29"/>
        <v/>
      </c>
      <c r="AT51" s="70" t="str">
        <f t="shared" si="30"/>
        <v/>
      </c>
      <c r="AU51" s="70" t="str">
        <f>IF(AT51="","",SUM(AT$6:AT51))</f>
        <v/>
      </c>
      <c r="AV51" s="71" t="str">
        <f t="shared" si="31"/>
        <v/>
      </c>
      <c r="AW51" s="71" t="str">
        <f t="shared" si="32"/>
        <v/>
      </c>
      <c r="AX51" s="97" t="str">
        <f t="shared" si="33"/>
        <v/>
      </c>
      <c r="AY51" s="71" t="str">
        <f t="shared" si="34"/>
        <v/>
      </c>
      <c r="AZ51" s="71" t="str">
        <f t="shared" si="35"/>
        <v/>
      </c>
      <c r="BA51" s="180" t="str">
        <f t="shared" si="36"/>
        <v/>
      </c>
      <c r="BB51" s="101"/>
      <c r="BC51" s="101"/>
    </row>
    <row r="52" spans="1:55" ht="20.100000000000001" customHeight="1" x14ac:dyDescent="0.3">
      <c r="A52" s="98">
        <f>IF(B52="","",SUM(B$6:B52))</f>
        <v>47</v>
      </c>
      <c r="B52" s="95">
        <f t="shared" si="0"/>
        <v>1</v>
      </c>
      <c r="C52" s="254">
        <v>0.81388888888888899</v>
      </c>
      <c r="D52" s="268" t="s">
        <v>17</v>
      </c>
      <c r="E52" s="255">
        <v>310</v>
      </c>
      <c r="F52" s="268" t="s">
        <v>114</v>
      </c>
      <c r="G52" s="269" t="s">
        <v>109</v>
      </c>
      <c r="H52" s="170"/>
      <c r="I52" s="72" t="str">
        <f t="shared" si="40"/>
        <v/>
      </c>
      <c r="J52" s="72" t="str">
        <f t="shared" si="40"/>
        <v/>
      </c>
      <c r="K52" s="72" t="str">
        <f t="shared" si="40"/>
        <v>TRUE</v>
      </c>
      <c r="L52" s="72" t="str">
        <f t="shared" si="40"/>
        <v/>
      </c>
      <c r="M52" s="81" t="str">
        <f t="shared" si="40"/>
        <v/>
      </c>
      <c r="N52" s="62" t="str">
        <f t="shared" si="2"/>
        <v/>
      </c>
      <c r="O52" s="62" t="str">
        <f>IF(N52="","",SUM(N$6:N52))</f>
        <v/>
      </c>
      <c r="P52" s="63" t="str">
        <f t="shared" si="3"/>
        <v/>
      </c>
      <c r="Q52" s="63" t="str">
        <f t="shared" si="4"/>
        <v/>
      </c>
      <c r="R52" s="79" t="str">
        <f t="shared" si="5"/>
        <v/>
      </c>
      <c r="S52" s="63" t="str">
        <f t="shared" si="6"/>
        <v/>
      </c>
      <c r="T52" s="63" t="str">
        <f t="shared" si="7"/>
        <v/>
      </c>
      <c r="U52" s="63" t="str">
        <f t="shared" si="8"/>
        <v/>
      </c>
      <c r="V52" s="64" t="str">
        <f t="shared" si="9"/>
        <v/>
      </c>
      <c r="W52" s="64" t="str">
        <f>IF(V52="","",SUM(V$6:V52))</f>
        <v/>
      </c>
      <c r="X52" s="65" t="str">
        <f t="shared" si="10"/>
        <v/>
      </c>
      <c r="Y52" s="65" t="str">
        <f t="shared" si="11"/>
        <v/>
      </c>
      <c r="Z52" s="65" t="str">
        <f t="shared" si="12"/>
        <v/>
      </c>
      <c r="AA52" s="65" t="str">
        <f t="shared" si="13"/>
        <v/>
      </c>
      <c r="AB52" s="65" t="str">
        <f t="shared" si="14"/>
        <v/>
      </c>
      <c r="AC52" s="65" t="str">
        <f t="shared" si="15"/>
        <v/>
      </c>
      <c r="AD52" s="66">
        <f t="shared" si="16"/>
        <v>1</v>
      </c>
      <c r="AE52" s="66">
        <f>IF(AD52="","",SUM(AD$6:AD52))</f>
        <v>21</v>
      </c>
      <c r="AF52" s="67">
        <f t="shared" si="17"/>
        <v>0.81388888888888899</v>
      </c>
      <c r="AG52" s="67" t="str">
        <f t="shared" si="18"/>
        <v>Stand C</v>
      </c>
      <c r="AH52" s="87">
        <f t="shared" si="19"/>
        <v>310</v>
      </c>
      <c r="AI52" s="67" t="str">
        <f t="shared" si="20"/>
        <v xml:space="preserve">Huddersfield - Hepworth                                                                             </v>
      </c>
      <c r="AJ52" s="67" t="str">
        <f t="shared" si="21"/>
        <v xml:space="preserve">First                                             </v>
      </c>
      <c r="AK52" s="67" t="str">
        <f t="shared" si="22"/>
        <v/>
      </c>
      <c r="AL52" s="68" t="str">
        <f t="shared" si="23"/>
        <v/>
      </c>
      <c r="AM52" s="68" t="str">
        <f>IF(AL52="","",SUM(AL$6:AL52))</f>
        <v/>
      </c>
      <c r="AN52" s="69" t="str">
        <f t="shared" si="24"/>
        <v/>
      </c>
      <c r="AO52" s="69" t="str">
        <f t="shared" si="25"/>
        <v/>
      </c>
      <c r="AP52" s="96" t="str">
        <f t="shared" si="26"/>
        <v/>
      </c>
      <c r="AQ52" s="69" t="str">
        <f t="shared" si="27"/>
        <v/>
      </c>
      <c r="AR52" s="69" t="str">
        <f t="shared" si="28"/>
        <v/>
      </c>
      <c r="AS52" s="69" t="str">
        <f t="shared" si="29"/>
        <v/>
      </c>
      <c r="AT52" s="70" t="str">
        <f t="shared" si="30"/>
        <v/>
      </c>
      <c r="AU52" s="70" t="str">
        <f>IF(AT52="","",SUM(AT$6:AT52))</f>
        <v/>
      </c>
      <c r="AV52" s="71" t="str">
        <f t="shared" si="31"/>
        <v/>
      </c>
      <c r="AW52" s="71" t="str">
        <f t="shared" si="32"/>
        <v/>
      </c>
      <c r="AX52" s="97" t="str">
        <f t="shared" si="33"/>
        <v/>
      </c>
      <c r="AY52" s="71" t="str">
        <f t="shared" si="34"/>
        <v/>
      </c>
      <c r="AZ52" s="71" t="str">
        <f t="shared" si="35"/>
        <v/>
      </c>
      <c r="BA52" s="180" t="str">
        <f t="shared" si="36"/>
        <v/>
      </c>
      <c r="BB52" s="101"/>
      <c r="BC52" s="101"/>
    </row>
    <row r="53" spans="1:55" ht="20.100000000000001" customHeight="1" x14ac:dyDescent="0.3">
      <c r="A53" s="98">
        <f>IF(B53="","",SUM(B$6:B53))</f>
        <v>48</v>
      </c>
      <c r="B53" s="95">
        <f t="shared" si="0"/>
        <v>1</v>
      </c>
      <c r="C53" s="254">
        <v>0.81458333333333333</v>
      </c>
      <c r="D53" s="268" t="s">
        <v>15</v>
      </c>
      <c r="E53" s="255">
        <v>314</v>
      </c>
      <c r="F53" s="268" t="s">
        <v>117</v>
      </c>
      <c r="G53" s="269" t="s">
        <v>109</v>
      </c>
      <c r="H53" s="170"/>
      <c r="I53" s="72" t="str">
        <f t="shared" si="40"/>
        <v>TRUE</v>
      </c>
      <c r="J53" s="72" t="str">
        <f t="shared" si="40"/>
        <v/>
      </c>
      <c r="K53" s="72" t="str">
        <f t="shared" si="40"/>
        <v/>
      </c>
      <c r="L53" s="72" t="str">
        <f t="shared" si="40"/>
        <v/>
      </c>
      <c r="M53" s="81" t="str">
        <f t="shared" si="40"/>
        <v/>
      </c>
      <c r="N53" s="62">
        <f t="shared" si="2"/>
        <v>1</v>
      </c>
      <c r="O53" s="62">
        <f>IF(N53="","",SUM(N$6:N53))</f>
        <v>21</v>
      </c>
      <c r="P53" s="63">
        <f t="shared" si="3"/>
        <v>0.81458333333333333</v>
      </c>
      <c r="Q53" s="63" t="str">
        <f t="shared" si="4"/>
        <v>Stand A</v>
      </c>
      <c r="R53" s="79">
        <f t="shared" si="5"/>
        <v>314</v>
      </c>
      <c r="S53" s="63" t="str">
        <f t="shared" si="6"/>
        <v xml:space="preserve">Holme - Huddersfield                                                                                </v>
      </c>
      <c r="T53" s="63" t="str">
        <f t="shared" si="7"/>
        <v xml:space="preserve">First                                             </v>
      </c>
      <c r="U53" s="63" t="str">
        <f t="shared" si="8"/>
        <v/>
      </c>
      <c r="V53" s="64" t="str">
        <f t="shared" si="9"/>
        <v/>
      </c>
      <c r="W53" s="64" t="str">
        <f>IF(V53="","",SUM(V$6:V53))</f>
        <v/>
      </c>
      <c r="X53" s="65" t="str">
        <f t="shared" si="10"/>
        <v/>
      </c>
      <c r="Y53" s="65" t="str">
        <f t="shared" si="11"/>
        <v/>
      </c>
      <c r="Z53" s="65" t="str">
        <f t="shared" si="12"/>
        <v/>
      </c>
      <c r="AA53" s="65" t="str">
        <f t="shared" si="13"/>
        <v/>
      </c>
      <c r="AB53" s="65" t="str">
        <f t="shared" si="14"/>
        <v/>
      </c>
      <c r="AC53" s="65" t="str">
        <f t="shared" si="15"/>
        <v/>
      </c>
      <c r="AD53" s="66" t="str">
        <f t="shared" si="16"/>
        <v/>
      </c>
      <c r="AE53" s="66" t="str">
        <f>IF(AD53="","",SUM(AD$6:AD53))</f>
        <v/>
      </c>
      <c r="AF53" s="67" t="str">
        <f t="shared" si="17"/>
        <v/>
      </c>
      <c r="AG53" s="67" t="str">
        <f t="shared" si="18"/>
        <v/>
      </c>
      <c r="AH53" s="87" t="str">
        <f t="shared" si="19"/>
        <v/>
      </c>
      <c r="AI53" s="67" t="str">
        <f t="shared" si="20"/>
        <v/>
      </c>
      <c r="AJ53" s="67" t="str">
        <f t="shared" si="21"/>
        <v/>
      </c>
      <c r="AK53" s="67" t="str">
        <f t="shared" si="22"/>
        <v/>
      </c>
      <c r="AL53" s="68" t="str">
        <f t="shared" si="23"/>
        <v/>
      </c>
      <c r="AM53" s="68" t="str">
        <f>IF(AL53="","",SUM(AL$6:AL53))</f>
        <v/>
      </c>
      <c r="AN53" s="69" t="str">
        <f t="shared" si="24"/>
        <v/>
      </c>
      <c r="AO53" s="69" t="str">
        <f t="shared" si="25"/>
        <v/>
      </c>
      <c r="AP53" s="96" t="str">
        <f t="shared" si="26"/>
        <v/>
      </c>
      <c r="AQ53" s="69" t="str">
        <f t="shared" si="27"/>
        <v/>
      </c>
      <c r="AR53" s="69" t="str">
        <f t="shared" si="28"/>
        <v/>
      </c>
      <c r="AS53" s="69" t="str">
        <f t="shared" si="29"/>
        <v/>
      </c>
      <c r="AT53" s="70" t="str">
        <f t="shared" si="30"/>
        <v/>
      </c>
      <c r="AU53" s="70" t="str">
        <f>IF(AT53="","",SUM(AT$6:AT53))</f>
        <v/>
      </c>
      <c r="AV53" s="71" t="str">
        <f t="shared" si="31"/>
        <v/>
      </c>
      <c r="AW53" s="71" t="str">
        <f t="shared" si="32"/>
        <v/>
      </c>
      <c r="AX53" s="97" t="str">
        <f t="shared" si="33"/>
        <v/>
      </c>
      <c r="AY53" s="71" t="str">
        <f t="shared" si="34"/>
        <v/>
      </c>
      <c r="AZ53" s="71" t="str">
        <f t="shared" si="35"/>
        <v/>
      </c>
      <c r="BA53" s="180" t="str">
        <f t="shared" si="36"/>
        <v/>
      </c>
      <c r="BB53" s="101"/>
      <c r="BC53" s="101"/>
    </row>
    <row r="54" spans="1:55" ht="20.100000000000001" customHeight="1" x14ac:dyDescent="0.3">
      <c r="A54" s="98">
        <f>IF(B54="","",SUM(B$6:B54))</f>
        <v>49</v>
      </c>
      <c r="B54" s="95">
        <f t="shared" si="0"/>
        <v>1</v>
      </c>
      <c r="C54" s="254">
        <v>0.8340277777777777</v>
      </c>
      <c r="D54" s="268" t="s">
        <v>15</v>
      </c>
      <c r="E54" s="255">
        <v>310</v>
      </c>
      <c r="F54" s="268" t="s">
        <v>110</v>
      </c>
      <c r="G54" s="269" t="s">
        <v>109</v>
      </c>
      <c r="H54" s="170"/>
      <c r="I54" s="72" t="str">
        <f t="shared" si="40"/>
        <v>TRUE</v>
      </c>
      <c r="J54" s="72" t="str">
        <f t="shared" si="40"/>
        <v/>
      </c>
      <c r="K54" s="72" t="str">
        <f t="shared" si="40"/>
        <v/>
      </c>
      <c r="L54" s="72" t="str">
        <f t="shared" si="40"/>
        <v/>
      </c>
      <c r="M54" s="81" t="str">
        <f t="shared" si="40"/>
        <v/>
      </c>
      <c r="N54" s="62">
        <f t="shared" si="2"/>
        <v>1</v>
      </c>
      <c r="O54" s="62">
        <f>IF(N54="","",SUM(N$6:N54))</f>
        <v>22</v>
      </c>
      <c r="P54" s="63">
        <f t="shared" si="3"/>
        <v>0.8340277777777777</v>
      </c>
      <c r="Q54" s="63" t="str">
        <f t="shared" si="4"/>
        <v>Stand A</v>
      </c>
      <c r="R54" s="79">
        <f t="shared" si="5"/>
        <v>310</v>
      </c>
      <c r="S54" s="63" t="str">
        <f t="shared" si="6"/>
        <v xml:space="preserve">Hepworth - Huddersfield                                                                             </v>
      </c>
      <c r="T54" s="63" t="str">
        <f t="shared" si="7"/>
        <v xml:space="preserve">First                                             </v>
      </c>
      <c r="U54" s="63" t="str">
        <f t="shared" si="8"/>
        <v/>
      </c>
      <c r="V54" s="64" t="str">
        <f t="shared" si="9"/>
        <v/>
      </c>
      <c r="W54" s="64" t="str">
        <f>IF(V54="","",SUM(V$6:V54))</f>
        <v/>
      </c>
      <c r="X54" s="65" t="str">
        <f t="shared" si="10"/>
        <v/>
      </c>
      <c r="Y54" s="65" t="str">
        <f t="shared" si="11"/>
        <v/>
      </c>
      <c r="Z54" s="65" t="str">
        <f t="shared" si="12"/>
        <v/>
      </c>
      <c r="AA54" s="65" t="str">
        <f t="shared" si="13"/>
        <v/>
      </c>
      <c r="AB54" s="65" t="str">
        <f t="shared" si="14"/>
        <v/>
      </c>
      <c r="AC54" s="65" t="str">
        <f t="shared" si="15"/>
        <v/>
      </c>
      <c r="AD54" s="66" t="str">
        <f t="shared" si="16"/>
        <v/>
      </c>
      <c r="AE54" s="66" t="str">
        <f>IF(AD54="","",SUM(AD$6:AD54))</f>
        <v/>
      </c>
      <c r="AF54" s="67" t="str">
        <f t="shared" si="17"/>
        <v/>
      </c>
      <c r="AG54" s="67" t="str">
        <f t="shared" si="18"/>
        <v/>
      </c>
      <c r="AH54" s="87" t="str">
        <f t="shared" si="19"/>
        <v/>
      </c>
      <c r="AI54" s="67" t="str">
        <f t="shared" si="20"/>
        <v/>
      </c>
      <c r="AJ54" s="67" t="str">
        <f t="shared" si="21"/>
        <v/>
      </c>
      <c r="AK54" s="67" t="str">
        <f t="shared" si="22"/>
        <v/>
      </c>
      <c r="AL54" s="68" t="str">
        <f t="shared" si="23"/>
        <v/>
      </c>
      <c r="AM54" s="68" t="str">
        <f>IF(AL54="","",SUM(AL$6:AL54))</f>
        <v/>
      </c>
      <c r="AN54" s="69" t="str">
        <f t="shared" si="24"/>
        <v/>
      </c>
      <c r="AO54" s="69" t="str">
        <f t="shared" si="25"/>
        <v/>
      </c>
      <c r="AP54" s="96" t="str">
        <f t="shared" si="26"/>
        <v/>
      </c>
      <c r="AQ54" s="69" t="str">
        <f t="shared" si="27"/>
        <v/>
      </c>
      <c r="AR54" s="69" t="str">
        <f t="shared" si="28"/>
        <v/>
      </c>
      <c r="AS54" s="69" t="str">
        <f t="shared" si="29"/>
        <v/>
      </c>
      <c r="AT54" s="70" t="str">
        <f t="shared" si="30"/>
        <v/>
      </c>
      <c r="AU54" s="70" t="str">
        <f>IF(AT54="","",SUM(AT$6:AT54))</f>
        <v/>
      </c>
      <c r="AV54" s="71" t="str">
        <f t="shared" si="31"/>
        <v/>
      </c>
      <c r="AW54" s="71" t="str">
        <f t="shared" si="32"/>
        <v/>
      </c>
      <c r="AX54" s="97" t="str">
        <f t="shared" si="33"/>
        <v/>
      </c>
      <c r="AY54" s="71" t="str">
        <f t="shared" si="34"/>
        <v/>
      </c>
      <c r="AZ54" s="71" t="str">
        <f t="shared" si="35"/>
        <v/>
      </c>
      <c r="BA54" s="180" t="str">
        <f t="shared" si="36"/>
        <v/>
      </c>
      <c r="BB54" s="101"/>
      <c r="BC54" s="101"/>
    </row>
    <row r="55" spans="1:55" ht="20.100000000000001" customHeight="1" x14ac:dyDescent="0.3">
      <c r="A55" s="98">
        <f>IF(B55="","",SUM(B$6:B55))</f>
        <v>50</v>
      </c>
      <c r="B55" s="95">
        <f t="shared" si="0"/>
        <v>1</v>
      </c>
      <c r="C55" s="254">
        <v>0.83750000000000002</v>
      </c>
      <c r="D55" s="268" t="s">
        <v>17</v>
      </c>
      <c r="E55" s="255">
        <v>314</v>
      </c>
      <c r="F55" s="268" t="s">
        <v>112</v>
      </c>
      <c r="G55" s="269" t="s">
        <v>109</v>
      </c>
      <c r="H55" s="170"/>
      <c r="I55" s="72" t="str">
        <f t="shared" si="40"/>
        <v/>
      </c>
      <c r="J55" s="72" t="str">
        <f t="shared" si="40"/>
        <v/>
      </c>
      <c r="K55" s="72" t="str">
        <f t="shared" si="40"/>
        <v>TRUE</v>
      </c>
      <c r="L55" s="72" t="str">
        <f t="shared" si="40"/>
        <v/>
      </c>
      <c r="M55" s="81" t="str">
        <f t="shared" si="40"/>
        <v/>
      </c>
      <c r="N55" s="62" t="str">
        <f t="shared" si="2"/>
        <v/>
      </c>
      <c r="O55" s="62" t="str">
        <f>IF(N55="","",SUM(N$6:N55))</f>
        <v/>
      </c>
      <c r="P55" s="63" t="str">
        <f t="shared" si="3"/>
        <v/>
      </c>
      <c r="Q55" s="63" t="str">
        <f t="shared" si="4"/>
        <v/>
      </c>
      <c r="R55" s="79" t="str">
        <f t="shared" si="5"/>
        <v/>
      </c>
      <c r="S55" s="63" t="str">
        <f t="shared" si="6"/>
        <v/>
      </c>
      <c r="T55" s="63" t="str">
        <f t="shared" si="7"/>
        <v/>
      </c>
      <c r="U55" s="63" t="str">
        <f t="shared" si="8"/>
        <v/>
      </c>
      <c r="V55" s="64" t="str">
        <f t="shared" si="9"/>
        <v/>
      </c>
      <c r="W55" s="64" t="str">
        <f>IF(V55="","",SUM(V$6:V55))</f>
        <v/>
      </c>
      <c r="X55" s="65" t="str">
        <f t="shared" si="10"/>
        <v/>
      </c>
      <c r="Y55" s="65" t="str">
        <f t="shared" si="11"/>
        <v/>
      </c>
      <c r="Z55" s="65" t="str">
        <f t="shared" si="12"/>
        <v/>
      </c>
      <c r="AA55" s="65" t="str">
        <f t="shared" si="13"/>
        <v/>
      </c>
      <c r="AB55" s="65" t="str">
        <f t="shared" si="14"/>
        <v/>
      </c>
      <c r="AC55" s="65" t="str">
        <f t="shared" si="15"/>
        <v/>
      </c>
      <c r="AD55" s="66">
        <f t="shared" si="16"/>
        <v>1</v>
      </c>
      <c r="AE55" s="66">
        <f>IF(AD55="","",SUM(AD$6:AD55))</f>
        <v>22</v>
      </c>
      <c r="AF55" s="67">
        <f t="shared" si="17"/>
        <v>0.83750000000000002</v>
      </c>
      <c r="AG55" s="67" t="str">
        <f t="shared" si="18"/>
        <v>Stand C</v>
      </c>
      <c r="AH55" s="87">
        <f t="shared" si="19"/>
        <v>314</v>
      </c>
      <c r="AI55" s="67" t="str">
        <f t="shared" si="20"/>
        <v xml:space="preserve">Huddersfield - Holme                                                                                </v>
      </c>
      <c r="AJ55" s="67" t="str">
        <f t="shared" si="21"/>
        <v xml:space="preserve">First                                             </v>
      </c>
      <c r="AK55" s="67" t="str">
        <f t="shared" si="22"/>
        <v/>
      </c>
      <c r="AL55" s="68" t="str">
        <f t="shared" si="23"/>
        <v/>
      </c>
      <c r="AM55" s="68" t="str">
        <f>IF(AL55="","",SUM(AL$6:AL55))</f>
        <v/>
      </c>
      <c r="AN55" s="69" t="str">
        <f t="shared" si="24"/>
        <v/>
      </c>
      <c r="AO55" s="69" t="str">
        <f t="shared" si="25"/>
        <v/>
      </c>
      <c r="AP55" s="96" t="str">
        <f t="shared" si="26"/>
        <v/>
      </c>
      <c r="AQ55" s="69" t="str">
        <f t="shared" si="27"/>
        <v/>
      </c>
      <c r="AR55" s="69" t="str">
        <f t="shared" si="28"/>
        <v/>
      </c>
      <c r="AS55" s="69" t="str">
        <f t="shared" si="29"/>
        <v/>
      </c>
      <c r="AT55" s="70" t="str">
        <f t="shared" si="30"/>
        <v/>
      </c>
      <c r="AU55" s="70" t="str">
        <f>IF(AT55="","",SUM(AT$6:AT55))</f>
        <v/>
      </c>
      <c r="AV55" s="71" t="str">
        <f t="shared" si="31"/>
        <v/>
      </c>
      <c r="AW55" s="71" t="str">
        <f t="shared" si="32"/>
        <v/>
      </c>
      <c r="AX55" s="97" t="str">
        <f t="shared" si="33"/>
        <v/>
      </c>
      <c r="AY55" s="71" t="str">
        <f t="shared" si="34"/>
        <v/>
      </c>
      <c r="AZ55" s="71" t="str">
        <f t="shared" si="35"/>
        <v/>
      </c>
      <c r="BA55" s="180" t="str">
        <f t="shared" si="36"/>
        <v/>
      </c>
      <c r="BB55" s="101"/>
      <c r="BC55" s="101"/>
    </row>
    <row r="56" spans="1:55" ht="20.100000000000001" customHeight="1" x14ac:dyDescent="0.3">
      <c r="A56" s="98">
        <f>IF(B56="","",SUM(B$6:B56))</f>
        <v>51</v>
      </c>
      <c r="B56" s="95">
        <f t="shared" si="0"/>
        <v>1</v>
      </c>
      <c r="C56" s="254">
        <v>0.85555555555555562</v>
      </c>
      <c r="D56" s="268" t="s">
        <v>17</v>
      </c>
      <c r="E56" s="255">
        <v>310</v>
      </c>
      <c r="F56" s="268" t="s">
        <v>114</v>
      </c>
      <c r="G56" s="269" t="s">
        <v>109</v>
      </c>
      <c r="H56" s="170"/>
      <c r="I56" s="72" t="str">
        <f t="shared" ref="I56:M65" si="41">IF($D56=I$5,"TRUE","")</f>
        <v/>
      </c>
      <c r="J56" s="72" t="str">
        <f t="shared" si="41"/>
        <v/>
      </c>
      <c r="K56" s="72" t="str">
        <f t="shared" si="41"/>
        <v>TRUE</v>
      </c>
      <c r="L56" s="72" t="str">
        <f t="shared" si="41"/>
        <v/>
      </c>
      <c r="M56" s="81" t="str">
        <f t="shared" si="41"/>
        <v/>
      </c>
      <c r="N56" s="62" t="str">
        <f t="shared" si="2"/>
        <v/>
      </c>
      <c r="O56" s="62" t="str">
        <f>IF(N56="","",SUM(N$6:N56))</f>
        <v/>
      </c>
      <c r="P56" s="63" t="str">
        <f t="shared" si="3"/>
        <v/>
      </c>
      <c r="Q56" s="63" t="str">
        <f t="shared" si="4"/>
        <v/>
      </c>
      <c r="R56" s="79" t="str">
        <f t="shared" si="5"/>
        <v/>
      </c>
      <c r="S56" s="63" t="str">
        <f t="shared" si="6"/>
        <v/>
      </c>
      <c r="T56" s="63" t="str">
        <f t="shared" si="7"/>
        <v/>
      </c>
      <c r="U56" s="63" t="str">
        <f t="shared" si="8"/>
        <v/>
      </c>
      <c r="V56" s="64" t="str">
        <f t="shared" si="9"/>
        <v/>
      </c>
      <c r="W56" s="64" t="str">
        <f>IF(V56="","",SUM(V$6:V56))</f>
        <v/>
      </c>
      <c r="X56" s="65" t="str">
        <f t="shared" si="10"/>
        <v/>
      </c>
      <c r="Y56" s="65" t="str">
        <f t="shared" si="11"/>
        <v/>
      </c>
      <c r="Z56" s="65" t="str">
        <f t="shared" si="12"/>
        <v/>
      </c>
      <c r="AA56" s="65" t="str">
        <f t="shared" si="13"/>
        <v/>
      </c>
      <c r="AB56" s="65" t="str">
        <f t="shared" si="14"/>
        <v/>
      </c>
      <c r="AC56" s="65" t="str">
        <f t="shared" si="15"/>
        <v/>
      </c>
      <c r="AD56" s="66">
        <f t="shared" si="16"/>
        <v>1</v>
      </c>
      <c r="AE56" s="66">
        <f>IF(AD56="","",SUM(AD$6:AD56))</f>
        <v>23</v>
      </c>
      <c r="AF56" s="67">
        <f t="shared" si="17"/>
        <v>0.85555555555555562</v>
      </c>
      <c r="AG56" s="67" t="str">
        <f t="shared" si="18"/>
        <v>Stand C</v>
      </c>
      <c r="AH56" s="87">
        <f t="shared" si="19"/>
        <v>310</v>
      </c>
      <c r="AI56" s="67" t="str">
        <f t="shared" si="20"/>
        <v xml:space="preserve">Huddersfield - Hepworth                                                                             </v>
      </c>
      <c r="AJ56" s="67" t="str">
        <f t="shared" si="21"/>
        <v xml:space="preserve">First                                             </v>
      </c>
      <c r="AK56" s="67" t="str">
        <f t="shared" si="22"/>
        <v/>
      </c>
      <c r="AL56" s="68" t="str">
        <f t="shared" si="23"/>
        <v/>
      </c>
      <c r="AM56" s="68" t="str">
        <f>IF(AL56="","",SUM(AL$6:AL56))</f>
        <v/>
      </c>
      <c r="AN56" s="69" t="str">
        <f t="shared" si="24"/>
        <v/>
      </c>
      <c r="AO56" s="69" t="str">
        <f t="shared" si="25"/>
        <v/>
      </c>
      <c r="AP56" s="96" t="str">
        <f t="shared" si="26"/>
        <v/>
      </c>
      <c r="AQ56" s="69" t="str">
        <f t="shared" si="27"/>
        <v/>
      </c>
      <c r="AR56" s="69" t="str">
        <f t="shared" si="28"/>
        <v/>
      </c>
      <c r="AS56" s="69" t="str">
        <f t="shared" si="29"/>
        <v/>
      </c>
      <c r="AT56" s="70" t="str">
        <f t="shared" si="30"/>
        <v/>
      </c>
      <c r="AU56" s="70" t="str">
        <f>IF(AT56="","",SUM(AT$6:AT56))</f>
        <v/>
      </c>
      <c r="AV56" s="71" t="str">
        <f t="shared" si="31"/>
        <v/>
      </c>
      <c r="AW56" s="71" t="str">
        <f t="shared" si="32"/>
        <v/>
      </c>
      <c r="AX56" s="97" t="str">
        <f t="shared" si="33"/>
        <v/>
      </c>
      <c r="AY56" s="71" t="str">
        <f t="shared" si="34"/>
        <v/>
      </c>
      <c r="AZ56" s="71" t="str">
        <f t="shared" si="35"/>
        <v/>
      </c>
      <c r="BA56" s="180" t="str">
        <f t="shared" si="36"/>
        <v/>
      </c>
      <c r="BB56" s="101"/>
      <c r="BC56" s="101"/>
    </row>
    <row r="57" spans="1:55" ht="20.100000000000001" customHeight="1" x14ac:dyDescent="0.3">
      <c r="A57" s="98">
        <f>IF(B57="","",SUM(B$6:B57))</f>
        <v>52</v>
      </c>
      <c r="B57" s="95">
        <f t="shared" si="0"/>
        <v>1</v>
      </c>
      <c r="C57" s="254">
        <v>0.85625000000000007</v>
      </c>
      <c r="D57" s="268" t="s">
        <v>15</v>
      </c>
      <c r="E57" s="255">
        <v>314</v>
      </c>
      <c r="F57" s="268" t="s">
        <v>117</v>
      </c>
      <c r="G57" s="269" t="s">
        <v>109</v>
      </c>
      <c r="H57" s="170"/>
      <c r="I57" s="72" t="str">
        <f t="shared" si="41"/>
        <v>TRUE</v>
      </c>
      <c r="J57" s="72" t="str">
        <f t="shared" si="41"/>
        <v/>
      </c>
      <c r="K57" s="72" t="str">
        <f t="shared" si="41"/>
        <v/>
      </c>
      <c r="L57" s="72" t="str">
        <f t="shared" si="41"/>
        <v/>
      </c>
      <c r="M57" s="81" t="str">
        <f t="shared" si="41"/>
        <v/>
      </c>
      <c r="N57" s="62">
        <f t="shared" si="2"/>
        <v>1</v>
      </c>
      <c r="O57" s="62">
        <f>IF(N57="","",SUM(N$6:N57))</f>
        <v>23</v>
      </c>
      <c r="P57" s="63">
        <f t="shared" si="3"/>
        <v>0.85625000000000007</v>
      </c>
      <c r="Q57" s="63" t="str">
        <f t="shared" si="4"/>
        <v>Stand A</v>
      </c>
      <c r="R57" s="79">
        <f t="shared" si="5"/>
        <v>314</v>
      </c>
      <c r="S57" s="63" t="str">
        <f t="shared" si="6"/>
        <v xml:space="preserve">Holme - Huddersfield                                                                                </v>
      </c>
      <c r="T57" s="63" t="str">
        <f t="shared" si="7"/>
        <v xml:space="preserve">First                                             </v>
      </c>
      <c r="U57" s="63" t="str">
        <f t="shared" si="8"/>
        <v/>
      </c>
      <c r="V57" s="64" t="str">
        <f t="shared" si="9"/>
        <v/>
      </c>
      <c r="W57" s="64" t="str">
        <f>IF(V57="","",SUM(V$6:V57))</f>
        <v/>
      </c>
      <c r="X57" s="65" t="str">
        <f t="shared" si="10"/>
        <v/>
      </c>
      <c r="Y57" s="65" t="str">
        <f t="shared" si="11"/>
        <v/>
      </c>
      <c r="Z57" s="65" t="str">
        <f t="shared" si="12"/>
        <v/>
      </c>
      <c r="AA57" s="65" t="str">
        <f t="shared" si="13"/>
        <v/>
      </c>
      <c r="AB57" s="65" t="str">
        <f t="shared" si="14"/>
        <v/>
      </c>
      <c r="AC57" s="65" t="str">
        <f t="shared" si="15"/>
        <v/>
      </c>
      <c r="AD57" s="66" t="str">
        <f t="shared" si="16"/>
        <v/>
      </c>
      <c r="AE57" s="66" t="str">
        <f>IF(AD57="","",SUM(AD$6:AD57))</f>
        <v/>
      </c>
      <c r="AF57" s="67" t="str">
        <f t="shared" si="17"/>
        <v/>
      </c>
      <c r="AG57" s="67" t="str">
        <f t="shared" si="18"/>
        <v/>
      </c>
      <c r="AH57" s="87" t="str">
        <f t="shared" si="19"/>
        <v/>
      </c>
      <c r="AI57" s="67" t="str">
        <f t="shared" si="20"/>
        <v/>
      </c>
      <c r="AJ57" s="67" t="str">
        <f t="shared" si="21"/>
        <v/>
      </c>
      <c r="AK57" s="67" t="str">
        <f t="shared" si="22"/>
        <v/>
      </c>
      <c r="AL57" s="68" t="str">
        <f t="shared" si="23"/>
        <v/>
      </c>
      <c r="AM57" s="68" t="str">
        <f>IF(AL57="","",SUM(AL$6:AL57))</f>
        <v/>
      </c>
      <c r="AN57" s="69" t="str">
        <f t="shared" si="24"/>
        <v/>
      </c>
      <c r="AO57" s="69" t="str">
        <f t="shared" si="25"/>
        <v/>
      </c>
      <c r="AP57" s="96" t="str">
        <f t="shared" si="26"/>
        <v/>
      </c>
      <c r="AQ57" s="69" t="str">
        <f t="shared" si="27"/>
        <v/>
      </c>
      <c r="AR57" s="69" t="str">
        <f t="shared" si="28"/>
        <v/>
      </c>
      <c r="AS57" s="69" t="str">
        <f t="shared" si="29"/>
        <v/>
      </c>
      <c r="AT57" s="70" t="str">
        <f t="shared" si="30"/>
        <v/>
      </c>
      <c r="AU57" s="70" t="str">
        <f>IF(AT57="","",SUM(AT$6:AT57))</f>
        <v/>
      </c>
      <c r="AV57" s="71" t="str">
        <f t="shared" si="31"/>
        <v/>
      </c>
      <c r="AW57" s="71" t="str">
        <f t="shared" si="32"/>
        <v/>
      </c>
      <c r="AX57" s="97" t="str">
        <f t="shared" si="33"/>
        <v/>
      </c>
      <c r="AY57" s="71" t="str">
        <f t="shared" si="34"/>
        <v/>
      </c>
      <c r="AZ57" s="71" t="str">
        <f t="shared" si="35"/>
        <v/>
      </c>
      <c r="BA57" s="180" t="str">
        <f t="shared" si="36"/>
        <v/>
      </c>
      <c r="BB57" s="101"/>
      <c r="BC57" s="101"/>
    </row>
    <row r="58" spans="1:55" ht="20.100000000000001" customHeight="1" x14ac:dyDescent="0.3">
      <c r="A58" s="98">
        <f>IF(B58="","",SUM(B$6:B58))</f>
        <v>53</v>
      </c>
      <c r="B58" s="95">
        <f t="shared" si="0"/>
        <v>1</v>
      </c>
      <c r="C58" s="254">
        <v>0.87708333333333333</v>
      </c>
      <c r="D58" s="268" t="s">
        <v>15</v>
      </c>
      <c r="E58" s="255">
        <v>310</v>
      </c>
      <c r="F58" s="268" t="s">
        <v>110</v>
      </c>
      <c r="G58" s="269" t="s">
        <v>109</v>
      </c>
      <c r="H58" s="170"/>
      <c r="I58" s="72" t="str">
        <f t="shared" si="41"/>
        <v>TRUE</v>
      </c>
      <c r="J58" s="72" t="str">
        <f t="shared" si="41"/>
        <v/>
      </c>
      <c r="K58" s="72" t="str">
        <f t="shared" si="41"/>
        <v/>
      </c>
      <c r="L58" s="72" t="str">
        <f t="shared" si="41"/>
        <v/>
      </c>
      <c r="M58" s="81" t="str">
        <f t="shared" si="41"/>
        <v/>
      </c>
      <c r="N58" s="62">
        <f t="shared" si="2"/>
        <v>1</v>
      </c>
      <c r="O58" s="62">
        <f>IF(N58="","",SUM(N$6:N58))</f>
        <v>24</v>
      </c>
      <c r="P58" s="63">
        <f t="shared" si="3"/>
        <v>0.87708333333333333</v>
      </c>
      <c r="Q58" s="63" t="str">
        <f t="shared" si="4"/>
        <v>Stand A</v>
      </c>
      <c r="R58" s="79">
        <f t="shared" si="5"/>
        <v>310</v>
      </c>
      <c r="S58" s="63" t="str">
        <f t="shared" si="6"/>
        <v xml:space="preserve">Hepworth - Huddersfield                                                                             </v>
      </c>
      <c r="T58" s="63" t="str">
        <f t="shared" si="7"/>
        <v xml:space="preserve">First                                             </v>
      </c>
      <c r="U58" s="63" t="str">
        <f t="shared" si="8"/>
        <v/>
      </c>
      <c r="V58" s="64" t="str">
        <f t="shared" si="9"/>
        <v/>
      </c>
      <c r="W58" s="64" t="str">
        <f>IF(V58="","",SUM(V$6:V58))</f>
        <v/>
      </c>
      <c r="X58" s="65" t="str">
        <f t="shared" si="10"/>
        <v/>
      </c>
      <c r="Y58" s="65" t="str">
        <f t="shared" si="11"/>
        <v/>
      </c>
      <c r="Z58" s="65" t="str">
        <f t="shared" si="12"/>
        <v/>
      </c>
      <c r="AA58" s="65" t="str">
        <f t="shared" si="13"/>
        <v/>
      </c>
      <c r="AB58" s="65" t="str">
        <f t="shared" si="14"/>
        <v/>
      </c>
      <c r="AC58" s="65" t="str">
        <f t="shared" si="15"/>
        <v/>
      </c>
      <c r="AD58" s="66" t="str">
        <f t="shared" si="16"/>
        <v/>
      </c>
      <c r="AE58" s="66" t="str">
        <f>IF(AD58="","",SUM(AD$6:AD58))</f>
        <v/>
      </c>
      <c r="AF58" s="67" t="str">
        <f t="shared" si="17"/>
        <v/>
      </c>
      <c r="AG58" s="67" t="str">
        <f t="shared" si="18"/>
        <v/>
      </c>
      <c r="AH58" s="87" t="str">
        <f t="shared" si="19"/>
        <v/>
      </c>
      <c r="AI58" s="67" t="str">
        <f t="shared" si="20"/>
        <v/>
      </c>
      <c r="AJ58" s="67" t="str">
        <f t="shared" si="21"/>
        <v/>
      </c>
      <c r="AK58" s="67" t="str">
        <f t="shared" si="22"/>
        <v/>
      </c>
      <c r="AL58" s="68" t="str">
        <f t="shared" si="23"/>
        <v/>
      </c>
      <c r="AM58" s="68" t="str">
        <f>IF(AL58="","",SUM(AL$6:AL58))</f>
        <v/>
      </c>
      <c r="AN58" s="69" t="str">
        <f t="shared" si="24"/>
        <v/>
      </c>
      <c r="AO58" s="69" t="str">
        <f t="shared" si="25"/>
        <v/>
      </c>
      <c r="AP58" s="96" t="str">
        <f t="shared" si="26"/>
        <v/>
      </c>
      <c r="AQ58" s="69" t="str">
        <f t="shared" si="27"/>
        <v/>
      </c>
      <c r="AR58" s="69" t="str">
        <f t="shared" si="28"/>
        <v/>
      </c>
      <c r="AS58" s="69" t="str">
        <f t="shared" si="29"/>
        <v/>
      </c>
      <c r="AT58" s="70" t="str">
        <f t="shared" si="30"/>
        <v/>
      </c>
      <c r="AU58" s="70" t="str">
        <f>IF(AT58="","",SUM(AT$6:AT58))</f>
        <v/>
      </c>
      <c r="AV58" s="71" t="str">
        <f t="shared" si="31"/>
        <v/>
      </c>
      <c r="AW58" s="71" t="str">
        <f t="shared" si="32"/>
        <v/>
      </c>
      <c r="AX58" s="97" t="str">
        <f t="shared" si="33"/>
        <v/>
      </c>
      <c r="AY58" s="71" t="str">
        <f t="shared" si="34"/>
        <v/>
      </c>
      <c r="AZ58" s="71" t="str">
        <f t="shared" si="35"/>
        <v/>
      </c>
      <c r="BA58" s="180" t="str">
        <f t="shared" si="36"/>
        <v/>
      </c>
      <c r="BB58" s="101"/>
      <c r="BC58" s="101"/>
    </row>
    <row r="59" spans="1:55" ht="20.100000000000001" customHeight="1" x14ac:dyDescent="0.3">
      <c r="A59" s="98">
        <f>IF(B59="","",SUM(B$6:B59))</f>
        <v>54</v>
      </c>
      <c r="B59" s="95">
        <f t="shared" si="0"/>
        <v>1</v>
      </c>
      <c r="C59" s="254">
        <v>0.87916666666666676</v>
      </c>
      <c r="D59" s="268" t="s">
        <v>17</v>
      </c>
      <c r="E59" s="255">
        <v>314</v>
      </c>
      <c r="F59" s="268" t="s">
        <v>112</v>
      </c>
      <c r="G59" s="269" t="s">
        <v>109</v>
      </c>
      <c r="H59" s="170"/>
      <c r="I59" s="72" t="str">
        <f t="shared" si="41"/>
        <v/>
      </c>
      <c r="J59" s="72" t="str">
        <f t="shared" si="41"/>
        <v/>
      </c>
      <c r="K59" s="72" t="str">
        <f t="shared" si="41"/>
        <v>TRUE</v>
      </c>
      <c r="L59" s="72" t="str">
        <f t="shared" si="41"/>
        <v/>
      </c>
      <c r="M59" s="81" t="str">
        <f t="shared" si="41"/>
        <v/>
      </c>
      <c r="N59" s="62" t="str">
        <f t="shared" si="2"/>
        <v/>
      </c>
      <c r="O59" s="62" t="str">
        <f>IF(N59="","",SUM(N$6:N59))</f>
        <v/>
      </c>
      <c r="P59" s="63" t="str">
        <f t="shared" si="3"/>
        <v/>
      </c>
      <c r="Q59" s="63" t="str">
        <f t="shared" si="4"/>
        <v/>
      </c>
      <c r="R59" s="79" t="str">
        <f t="shared" si="5"/>
        <v/>
      </c>
      <c r="S59" s="63" t="str">
        <f t="shared" si="6"/>
        <v/>
      </c>
      <c r="T59" s="63" t="str">
        <f t="shared" si="7"/>
        <v/>
      </c>
      <c r="U59" s="63" t="str">
        <f t="shared" si="8"/>
        <v/>
      </c>
      <c r="V59" s="64" t="str">
        <f t="shared" si="9"/>
        <v/>
      </c>
      <c r="W59" s="64" t="str">
        <f>IF(V59="","",SUM(V$6:V59))</f>
        <v/>
      </c>
      <c r="X59" s="65" t="str">
        <f t="shared" si="10"/>
        <v/>
      </c>
      <c r="Y59" s="65" t="str">
        <f t="shared" si="11"/>
        <v/>
      </c>
      <c r="Z59" s="65" t="str">
        <f t="shared" si="12"/>
        <v/>
      </c>
      <c r="AA59" s="65" t="str">
        <f t="shared" si="13"/>
        <v/>
      </c>
      <c r="AB59" s="65" t="str">
        <f t="shared" si="14"/>
        <v/>
      </c>
      <c r="AC59" s="65" t="str">
        <f t="shared" si="15"/>
        <v/>
      </c>
      <c r="AD59" s="66">
        <f t="shared" si="16"/>
        <v>1</v>
      </c>
      <c r="AE59" s="66">
        <f>IF(AD59="","",SUM(AD$6:AD59))</f>
        <v>24</v>
      </c>
      <c r="AF59" s="67">
        <f t="shared" si="17"/>
        <v>0.87916666666666676</v>
      </c>
      <c r="AG59" s="67" t="str">
        <f t="shared" si="18"/>
        <v>Stand C</v>
      </c>
      <c r="AH59" s="87">
        <f t="shared" si="19"/>
        <v>314</v>
      </c>
      <c r="AI59" s="67" t="str">
        <f t="shared" si="20"/>
        <v xml:space="preserve">Huddersfield - Holme                                                                                </v>
      </c>
      <c r="AJ59" s="67" t="str">
        <f t="shared" si="21"/>
        <v xml:space="preserve">First                                             </v>
      </c>
      <c r="AK59" s="67" t="str">
        <f t="shared" si="22"/>
        <v/>
      </c>
      <c r="AL59" s="68" t="str">
        <f t="shared" si="23"/>
        <v/>
      </c>
      <c r="AM59" s="68" t="str">
        <f>IF(AL59="","",SUM(AL$6:AL59))</f>
        <v/>
      </c>
      <c r="AN59" s="69" t="str">
        <f t="shared" si="24"/>
        <v/>
      </c>
      <c r="AO59" s="69" t="str">
        <f t="shared" si="25"/>
        <v/>
      </c>
      <c r="AP59" s="96" t="str">
        <f t="shared" si="26"/>
        <v/>
      </c>
      <c r="AQ59" s="69" t="str">
        <f t="shared" si="27"/>
        <v/>
      </c>
      <c r="AR59" s="69" t="str">
        <f t="shared" si="28"/>
        <v/>
      </c>
      <c r="AS59" s="69" t="str">
        <f t="shared" si="29"/>
        <v/>
      </c>
      <c r="AT59" s="70" t="str">
        <f t="shared" si="30"/>
        <v/>
      </c>
      <c r="AU59" s="70" t="str">
        <f>IF(AT59="","",SUM(AT$6:AT59))</f>
        <v/>
      </c>
      <c r="AV59" s="71" t="str">
        <f t="shared" si="31"/>
        <v/>
      </c>
      <c r="AW59" s="71" t="str">
        <f t="shared" si="32"/>
        <v/>
      </c>
      <c r="AX59" s="97" t="str">
        <f t="shared" si="33"/>
        <v/>
      </c>
      <c r="AY59" s="71" t="str">
        <f t="shared" si="34"/>
        <v/>
      </c>
      <c r="AZ59" s="71" t="str">
        <f t="shared" si="35"/>
        <v/>
      </c>
      <c r="BA59" s="180" t="str">
        <f t="shared" si="36"/>
        <v/>
      </c>
      <c r="BB59" s="101"/>
      <c r="BC59" s="101"/>
    </row>
    <row r="60" spans="1:55" ht="20.100000000000001" customHeight="1" x14ac:dyDescent="0.3">
      <c r="A60" s="98">
        <f>IF(B60="","",SUM(B$6:B60))</f>
        <v>55</v>
      </c>
      <c r="B60" s="95">
        <f t="shared" si="0"/>
        <v>1</v>
      </c>
      <c r="C60" s="254">
        <v>0.89722222222222225</v>
      </c>
      <c r="D60" s="268" t="s">
        <v>17</v>
      </c>
      <c r="E60" s="255">
        <v>310</v>
      </c>
      <c r="F60" s="268" t="s">
        <v>114</v>
      </c>
      <c r="G60" s="269" t="s">
        <v>109</v>
      </c>
      <c r="H60" s="170"/>
      <c r="I60" s="72" t="str">
        <f t="shared" si="41"/>
        <v/>
      </c>
      <c r="J60" s="72" t="str">
        <f t="shared" si="41"/>
        <v/>
      </c>
      <c r="K60" s="72" t="str">
        <f t="shared" si="41"/>
        <v>TRUE</v>
      </c>
      <c r="L60" s="72" t="str">
        <f t="shared" si="41"/>
        <v/>
      </c>
      <c r="M60" s="81" t="str">
        <f t="shared" si="41"/>
        <v/>
      </c>
      <c r="N60" s="62" t="str">
        <f t="shared" si="2"/>
        <v/>
      </c>
      <c r="O60" s="62" t="str">
        <f>IF(N60="","",SUM(N$6:N60))</f>
        <v/>
      </c>
      <c r="P60" s="63" t="str">
        <f t="shared" si="3"/>
        <v/>
      </c>
      <c r="Q60" s="63" t="str">
        <f t="shared" si="4"/>
        <v/>
      </c>
      <c r="R60" s="79" t="str">
        <f t="shared" si="5"/>
        <v/>
      </c>
      <c r="S60" s="63" t="str">
        <f t="shared" si="6"/>
        <v/>
      </c>
      <c r="T60" s="63" t="str">
        <f t="shared" si="7"/>
        <v/>
      </c>
      <c r="U60" s="63" t="str">
        <f t="shared" si="8"/>
        <v/>
      </c>
      <c r="V60" s="64" t="str">
        <f t="shared" si="9"/>
        <v/>
      </c>
      <c r="W60" s="64" t="str">
        <f>IF(V60="","",SUM(V$6:V60))</f>
        <v/>
      </c>
      <c r="X60" s="65" t="str">
        <f t="shared" si="10"/>
        <v/>
      </c>
      <c r="Y60" s="65" t="str">
        <f t="shared" si="11"/>
        <v/>
      </c>
      <c r="Z60" s="65" t="str">
        <f t="shared" si="12"/>
        <v/>
      </c>
      <c r="AA60" s="65" t="str">
        <f t="shared" si="13"/>
        <v/>
      </c>
      <c r="AB60" s="65" t="str">
        <f t="shared" si="14"/>
        <v/>
      </c>
      <c r="AC60" s="65" t="str">
        <f t="shared" si="15"/>
        <v/>
      </c>
      <c r="AD60" s="66">
        <f t="shared" si="16"/>
        <v>1</v>
      </c>
      <c r="AE60" s="66">
        <f>IF(AD60="","",SUM(AD$6:AD60))</f>
        <v>25</v>
      </c>
      <c r="AF60" s="67">
        <f t="shared" si="17"/>
        <v>0.89722222222222225</v>
      </c>
      <c r="AG60" s="67" t="str">
        <f t="shared" si="18"/>
        <v>Stand C</v>
      </c>
      <c r="AH60" s="87">
        <f t="shared" si="19"/>
        <v>310</v>
      </c>
      <c r="AI60" s="67" t="str">
        <f t="shared" si="20"/>
        <v xml:space="preserve">Huddersfield - Hepworth                                                                             </v>
      </c>
      <c r="AJ60" s="67" t="str">
        <f t="shared" si="21"/>
        <v xml:space="preserve">First                                             </v>
      </c>
      <c r="AK60" s="67" t="str">
        <f t="shared" si="22"/>
        <v/>
      </c>
      <c r="AL60" s="68" t="str">
        <f t="shared" si="23"/>
        <v/>
      </c>
      <c r="AM60" s="68" t="str">
        <f>IF(AL60="","",SUM(AL$6:AL60))</f>
        <v/>
      </c>
      <c r="AN60" s="69" t="str">
        <f t="shared" si="24"/>
        <v/>
      </c>
      <c r="AO60" s="69" t="str">
        <f t="shared" si="25"/>
        <v/>
      </c>
      <c r="AP60" s="96" t="str">
        <f t="shared" si="26"/>
        <v/>
      </c>
      <c r="AQ60" s="69" t="str">
        <f t="shared" si="27"/>
        <v/>
      </c>
      <c r="AR60" s="69" t="str">
        <f t="shared" si="28"/>
        <v/>
      </c>
      <c r="AS60" s="69" t="str">
        <f t="shared" si="29"/>
        <v/>
      </c>
      <c r="AT60" s="70" t="str">
        <f t="shared" si="30"/>
        <v/>
      </c>
      <c r="AU60" s="70" t="str">
        <f>IF(AT60="","",SUM(AT$6:AT60))</f>
        <v/>
      </c>
      <c r="AV60" s="71" t="str">
        <f t="shared" si="31"/>
        <v/>
      </c>
      <c r="AW60" s="71" t="str">
        <f t="shared" si="32"/>
        <v/>
      </c>
      <c r="AX60" s="97" t="str">
        <f t="shared" si="33"/>
        <v/>
      </c>
      <c r="AY60" s="71" t="str">
        <f t="shared" si="34"/>
        <v/>
      </c>
      <c r="AZ60" s="71" t="str">
        <f t="shared" si="35"/>
        <v/>
      </c>
      <c r="BA60" s="180" t="str">
        <f t="shared" si="36"/>
        <v/>
      </c>
      <c r="BB60" s="101"/>
      <c r="BC60" s="101"/>
    </row>
    <row r="61" spans="1:55" ht="20.100000000000001" customHeight="1" x14ac:dyDescent="0.3">
      <c r="A61" s="98">
        <f>IF(B61="","",SUM(B$6:B61))</f>
        <v>56</v>
      </c>
      <c r="B61" s="95">
        <f t="shared" si="0"/>
        <v>1</v>
      </c>
      <c r="C61" s="254">
        <v>0.8979166666666667</v>
      </c>
      <c r="D61" s="268" t="s">
        <v>15</v>
      </c>
      <c r="E61" s="255">
        <v>314</v>
      </c>
      <c r="F61" s="268" t="s">
        <v>117</v>
      </c>
      <c r="G61" s="269" t="s">
        <v>109</v>
      </c>
      <c r="H61" s="170"/>
      <c r="I61" s="72" t="str">
        <f t="shared" si="41"/>
        <v>TRUE</v>
      </c>
      <c r="J61" s="72" t="str">
        <f t="shared" si="41"/>
        <v/>
      </c>
      <c r="K61" s="72" t="str">
        <f t="shared" si="41"/>
        <v/>
      </c>
      <c r="L61" s="72" t="str">
        <f t="shared" si="41"/>
        <v/>
      </c>
      <c r="M61" s="81" t="str">
        <f t="shared" si="41"/>
        <v/>
      </c>
      <c r="N61" s="62">
        <f t="shared" si="2"/>
        <v>1</v>
      </c>
      <c r="O61" s="62">
        <f>IF(N61="","",SUM(N$6:N61))</f>
        <v>25</v>
      </c>
      <c r="P61" s="63">
        <f t="shared" si="3"/>
        <v>0.8979166666666667</v>
      </c>
      <c r="Q61" s="63" t="str">
        <f t="shared" si="4"/>
        <v>Stand A</v>
      </c>
      <c r="R61" s="79">
        <f t="shared" si="5"/>
        <v>314</v>
      </c>
      <c r="S61" s="63" t="str">
        <f t="shared" si="6"/>
        <v xml:space="preserve">Holme - Huddersfield                                                                                </v>
      </c>
      <c r="T61" s="63" t="str">
        <f t="shared" si="7"/>
        <v xml:space="preserve">First                                             </v>
      </c>
      <c r="U61" s="63" t="str">
        <f t="shared" si="8"/>
        <v/>
      </c>
      <c r="V61" s="64" t="str">
        <f t="shared" si="9"/>
        <v/>
      </c>
      <c r="W61" s="64" t="str">
        <f>IF(V61="","",SUM(V$6:V61))</f>
        <v/>
      </c>
      <c r="X61" s="65" t="str">
        <f t="shared" si="10"/>
        <v/>
      </c>
      <c r="Y61" s="65" t="str">
        <f t="shared" si="11"/>
        <v/>
      </c>
      <c r="Z61" s="65" t="str">
        <f t="shared" si="12"/>
        <v/>
      </c>
      <c r="AA61" s="65" t="str">
        <f t="shared" si="13"/>
        <v/>
      </c>
      <c r="AB61" s="65" t="str">
        <f t="shared" si="14"/>
        <v/>
      </c>
      <c r="AC61" s="65" t="str">
        <f t="shared" si="15"/>
        <v/>
      </c>
      <c r="AD61" s="66" t="str">
        <f t="shared" si="16"/>
        <v/>
      </c>
      <c r="AE61" s="66" t="str">
        <f>IF(AD61="","",SUM(AD$6:AD61))</f>
        <v/>
      </c>
      <c r="AF61" s="67" t="str">
        <f t="shared" si="17"/>
        <v/>
      </c>
      <c r="AG61" s="67" t="str">
        <f t="shared" si="18"/>
        <v/>
      </c>
      <c r="AH61" s="87" t="str">
        <f t="shared" si="19"/>
        <v/>
      </c>
      <c r="AI61" s="67" t="str">
        <f t="shared" si="20"/>
        <v/>
      </c>
      <c r="AJ61" s="67" t="str">
        <f t="shared" si="21"/>
        <v/>
      </c>
      <c r="AK61" s="67" t="str">
        <f t="shared" si="22"/>
        <v/>
      </c>
      <c r="AL61" s="68" t="str">
        <f t="shared" si="23"/>
        <v/>
      </c>
      <c r="AM61" s="68" t="str">
        <f>IF(AL61="","",SUM(AL$6:AL61))</f>
        <v/>
      </c>
      <c r="AN61" s="69" t="str">
        <f t="shared" si="24"/>
        <v/>
      </c>
      <c r="AO61" s="69" t="str">
        <f t="shared" si="25"/>
        <v/>
      </c>
      <c r="AP61" s="96" t="str">
        <f t="shared" si="26"/>
        <v/>
      </c>
      <c r="AQ61" s="69" t="str">
        <f t="shared" si="27"/>
        <v/>
      </c>
      <c r="AR61" s="69" t="str">
        <f t="shared" si="28"/>
        <v/>
      </c>
      <c r="AS61" s="69" t="str">
        <f t="shared" si="29"/>
        <v/>
      </c>
      <c r="AT61" s="70" t="str">
        <f t="shared" si="30"/>
        <v/>
      </c>
      <c r="AU61" s="70" t="str">
        <f>IF(AT61="","",SUM(AT$6:AT61))</f>
        <v/>
      </c>
      <c r="AV61" s="71" t="str">
        <f t="shared" si="31"/>
        <v/>
      </c>
      <c r="AW61" s="71" t="str">
        <f t="shared" si="32"/>
        <v/>
      </c>
      <c r="AX61" s="97" t="str">
        <f t="shared" si="33"/>
        <v/>
      </c>
      <c r="AY61" s="71" t="str">
        <f t="shared" si="34"/>
        <v/>
      </c>
      <c r="AZ61" s="71" t="str">
        <f t="shared" si="35"/>
        <v/>
      </c>
      <c r="BA61" s="180" t="str">
        <f t="shared" si="36"/>
        <v/>
      </c>
      <c r="BB61" s="101"/>
      <c r="BC61" s="101"/>
    </row>
    <row r="62" spans="1:55" ht="20.100000000000001" customHeight="1" x14ac:dyDescent="0.3">
      <c r="A62" s="98">
        <f>IF(B62="","",SUM(B$6:B62))</f>
        <v>57</v>
      </c>
      <c r="B62" s="95">
        <f t="shared" si="0"/>
        <v>1</v>
      </c>
      <c r="C62" s="254">
        <v>0.91875000000000007</v>
      </c>
      <c r="D62" s="268" t="s">
        <v>15</v>
      </c>
      <c r="E62" s="255">
        <v>310</v>
      </c>
      <c r="F62" s="268" t="s">
        <v>110</v>
      </c>
      <c r="G62" s="269" t="s">
        <v>109</v>
      </c>
      <c r="H62" s="170"/>
      <c r="I62" s="72" t="str">
        <f t="shared" si="41"/>
        <v>TRUE</v>
      </c>
      <c r="J62" s="72" t="str">
        <f t="shared" si="41"/>
        <v/>
      </c>
      <c r="K62" s="72" t="str">
        <f t="shared" si="41"/>
        <v/>
      </c>
      <c r="L62" s="72" t="str">
        <f t="shared" si="41"/>
        <v/>
      </c>
      <c r="M62" s="81" t="str">
        <f t="shared" si="41"/>
        <v/>
      </c>
      <c r="N62" s="62">
        <f t="shared" si="2"/>
        <v>1</v>
      </c>
      <c r="O62" s="62">
        <f>IF(N62="","",SUM(N$6:N62))</f>
        <v>26</v>
      </c>
      <c r="P62" s="63">
        <f t="shared" si="3"/>
        <v>0.91875000000000007</v>
      </c>
      <c r="Q62" s="63" t="str">
        <f t="shared" si="4"/>
        <v>Stand A</v>
      </c>
      <c r="R62" s="79">
        <f t="shared" si="5"/>
        <v>310</v>
      </c>
      <c r="S62" s="63" t="str">
        <f t="shared" si="6"/>
        <v xml:space="preserve">Hepworth - Huddersfield                                                                             </v>
      </c>
      <c r="T62" s="63" t="str">
        <f t="shared" si="7"/>
        <v xml:space="preserve">First                                             </v>
      </c>
      <c r="U62" s="63" t="str">
        <f t="shared" si="8"/>
        <v/>
      </c>
      <c r="V62" s="64" t="str">
        <f t="shared" si="9"/>
        <v/>
      </c>
      <c r="W62" s="64" t="str">
        <f>IF(V62="","",SUM(V$6:V62))</f>
        <v/>
      </c>
      <c r="X62" s="65" t="str">
        <f t="shared" si="10"/>
        <v/>
      </c>
      <c r="Y62" s="65" t="str">
        <f t="shared" si="11"/>
        <v/>
      </c>
      <c r="Z62" s="65" t="str">
        <f t="shared" si="12"/>
        <v/>
      </c>
      <c r="AA62" s="65" t="str">
        <f t="shared" si="13"/>
        <v/>
      </c>
      <c r="AB62" s="65" t="str">
        <f t="shared" si="14"/>
        <v/>
      </c>
      <c r="AC62" s="65" t="str">
        <f t="shared" si="15"/>
        <v/>
      </c>
      <c r="AD62" s="66" t="str">
        <f t="shared" si="16"/>
        <v/>
      </c>
      <c r="AE62" s="66" t="str">
        <f>IF(AD62="","",SUM(AD$6:AD62))</f>
        <v/>
      </c>
      <c r="AF62" s="67" t="str">
        <f t="shared" si="17"/>
        <v/>
      </c>
      <c r="AG62" s="67" t="str">
        <f t="shared" si="18"/>
        <v/>
      </c>
      <c r="AH62" s="87" t="str">
        <f t="shared" si="19"/>
        <v/>
      </c>
      <c r="AI62" s="67" t="str">
        <f t="shared" si="20"/>
        <v/>
      </c>
      <c r="AJ62" s="67" t="str">
        <f t="shared" si="21"/>
        <v/>
      </c>
      <c r="AK62" s="67" t="str">
        <f t="shared" si="22"/>
        <v/>
      </c>
      <c r="AL62" s="68" t="str">
        <f t="shared" si="23"/>
        <v/>
      </c>
      <c r="AM62" s="68" t="str">
        <f>IF(AL62="","",SUM(AL$6:AL62))</f>
        <v/>
      </c>
      <c r="AN62" s="69" t="str">
        <f t="shared" si="24"/>
        <v/>
      </c>
      <c r="AO62" s="69" t="str">
        <f t="shared" si="25"/>
        <v/>
      </c>
      <c r="AP62" s="96" t="str">
        <f t="shared" si="26"/>
        <v/>
      </c>
      <c r="AQ62" s="69" t="str">
        <f t="shared" si="27"/>
        <v/>
      </c>
      <c r="AR62" s="69" t="str">
        <f t="shared" si="28"/>
        <v/>
      </c>
      <c r="AS62" s="69" t="str">
        <f t="shared" si="29"/>
        <v/>
      </c>
      <c r="AT62" s="70" t="str">
        <f t="shared" si="30"/>
        <v/>
      </c>
      <c r="AU62" s="70" t="str">
        <f>IF(AT62="","",SUM(AT$6:AT62))</f>
        <v/>
      </c>
      <c r="AV62" s="71" t="str">
        <f t="shared" si="31"/>
        <v/>
      </c>
      <c r="AW62" s="71" t="str">
        <f t="shared" si="32"/>
        <v/>
      </c>
      <c r="AX62" s="97" t="str">
        <f t="shared" si="33"/>
        <v/>
      </c>
      <c r="AY62" s="71" t="str">
        <f t="shared" si="34"/>
        <v/>
      </c>
      <c r="AZ62" s="71" t="str">
        <f t="shared" si="35"/>
        <v/>
      </c>
      <c r="BA62" s="180" t="str">
        <f t="shared" si="36"/>
        <v/>
      </c>
      <c r="BB62" s="101"/>
      <c r="BC62" s="101"/>
    </row>
    <row r="63" spans="1:55" ht="20.100000000000001" customHeight="1" x14ac:dyDescent="0.3">
      <c r="A63" s="98">
        <f>IF(B63="","",SUM(B$6:B63))</f>
        <v>58</v>
      </c>
      <c r="B63" s="95">
        <f t="shared" si="0"/>
        <v>1</v>
      </c>
      <c r="C63" s="254">
        <v>0.92083333333333339</v>
      </c>
      <c r="D63" s="268" t="s">
        <v>17</v>
      </c>
      <c r="E63" s="255">
        <v>314</v>
      </c>
      <c r="F63" s="268" t="s">
        <v>112</v>
      </c>
      <c r="G63" s="269" t="s">
        <v>109</v>
      </c>
      <c r="H63" s="170"/>
      <c r="I63" s="72" t="str">
        <f t="shared" si="41"/>
        <v/>
      </c>
      <c r="J63" s="72" t="str">
        <f t="shared" si="41"/>
        <v/>
      </c>
      <c r="K63" s="72" t="str">
        <f t="shared" si="41"/>
        <v>TRUE</v>
      </c>
      <c r="L63" s="72" t="str">
        <f t="shared" si="41"/>
        <v/>
      </c>
      <c r="M63" s="81" t="str">
        <f t="shared" si="41"/>
        <v/>
      </c>
      <c r="N63" s="62" t="str">
        <f t="shared" si="2"/>
        <v/>
      </c>
      <c r="O63" s="62" t="str">
        <f>IF(N63="","",SUM(N$6:N63))</f>
        <v/>
      </c>
      <c r="P63" s="63" t="str">
        <f t="shared" si="3"/>
        <v/>
      </c>
      <c r="Q63" s="63" t="str">
        <f t="shared" si="4"/>
        <v/>
      </c>
      <c r="R63" s="79" t="str">
        <f t="shared" si="5"/>
        <v/>
      </c>
      <c r="S63" s="63" t="str">
        <f t="shared" si="6"/>
        <v/>
      </c>
      <c r="T63" s="63" t="str">
        <f t="shared" si="7"/>
        <v/>
      </c>
      <c r="U63" s="63" t="str">
        <f t="shared" si="8"/>
        <v/>
      </c>
      <c r="V63" s="64" t="str">
        <f t="shared" si="9"/>
        <v/>
      </c>
      <c r="W63" s="64" t="str">
        <f>IF(V63="","",SUM(V$6:V63))</f>
        <v/>
      </c>
      <c r="X63" s="65" t="str">
        <f t="shared" si="10"/>
        <v/>
      </c>
      <c r="Y63" s="65" t="str">
        <f t="shared" si="11"/>
        <v/>
      </c>
      <c r="Z63" s="65" t="str">
        <f t="shared" si="12"/>
        <v/>
      </c>
      <c r="AA63" s="65" t="str">
        <f t="shared" si="13"/>
        <v/>
      </c>
      <c r="AB63" s="65" t="str">
        <f t="shared" si="14"/>
        <v/>
      </c>
      <c r="AC63" s="65" t="str">
        <f t="shared" si="15"/>
        <v/>
      </c>
      <c r="AD63" s="66">
        <f t="shared" si="16"/>
        <v>1</v>
      </c>
      <c r="AE63" s="66">
        <f>IF(AD63="","",SUM(AD$6:AD63))</f>
        <v>26</v>
      </c>
      <c r="AF63" s="67">
        <f t="shared" si="17"/>
        <v>0.92083333333333339</v>
      </c>
      <c r="AG63" s="67" t="str">
        <f t="shared" si="18"/>
        <v>Stand C</v>
      </c>
      <c r="AH63" s="87">
        <f t="shared" si="19"/>
        <v>314</v>
      </c>
      <c r="AI63" s="67" t="str">
        <f t="shared" si="20"/>
        <v xml:space="preserve">Huddersfield - Holme                                                                                </v>
      </c>
      <c r="AJ63" s="67" t="str">
        <f t="shared" si="21"/>
        <v xml:space="preserve">First                                             </v>
      </c>
      <c r="AK63" s="67" t="str">
        <f t="shared" si="22"/>
        <v/>
      </c>
      <c r="AL63" s="68" t="str">
        <f t="shared" si="23"/>
        <v/>
      </c>
      <c r="AM63" s="68" t="str">
        <f>IF(AL63="","",SUM(AL$6:AL63))</f>
        <v/>
      </c>
      <c r="AN63" s="69" t="str">
        <f t="shared" si="24"/>
        <v/>
      </c>
      <c r="AO63" s="69" t="str">
        <f t="shared" si="25"/>
        <v/>
      </c>
      <c r="AP63" s="96" t="str">
        <f t="shared" si="26"/>
        <v/>
      </c>
      <c r="AQ63" s="69" t="str">
        <f t="shared" si="27"/>
        <v/>
      </c>
      <c r="AR63" s="69" t="str">
        <f t="shared" si="28"/>
        <v/>
      </c>
      <c r="AS63" s="69" t="str">
        <f t="shared" si="29"/>
        <v/>
      </c>
      <c r="AT63" s="70" t="str">
        <f t="shared" si="30"/>
        <v/>
      </c>
      <c r="AU63" s="70" t="str">
        <f>IF(AT63="","",SUM(AT$6:AT63))</f>
        <v/>
      </c>
      <c r="AV63" s="71" t="str">
        <f t="shared" si="31"/>
        <v/>
      </c>
      <c r="AW63" s="71" t="str">
        <f t="shared" si="32"/>
        <v/>
      </c>
      <c r="AX63" s="97" t="str">
        <f t="shared" si="33"/>
        <v/>
      </c>
      <c r="AY63" s="71" t="str">
        <f t="shared" si="34"/>
        <v/>
      </c>
      <c r="AZ63" s="71" t="str">
        <f t="shared" si="35"/>
        <v/>
      </c>
      <c r="BA63" s="180" t="str">
        <f t="shared" si="36"/>
        <v/>
      </c>
      <c r="BB63" s="101"/>
      <c r="BC63" s="101"/>
    </row>
    <row r="64" spans="1:55" ht="20.100000000000001" customHeight="1" x14ac:dyDescent="0.3">
      <c r="A64" s="98">
        <f>IF(B64="","",SUM(B$6:B64))</f>
        <v>59</v>
      </c>
      <c r="B64" s="95">
        <f t="shared" si="0"/>
        <v>1</v>
      </c>
      <c r="C64" s="254">
        <v>0.93958333333333333</v>
      </c>
      <c r="D64" s="268" t="s">
        <v>15</v>
      </c>
      <c r="E64" s="255">
        <v>314</v>
      </c>
      <c r="F64" s="268" t="s">
        <v>117</v>
      </c>
      <c r="G64" s="269" t="s">
        <v>109</v>
      </c>
      <c r="H64" s="170"/>
      <c r="I64" s="72" t="str">
        <f t="shared" si="41"/>
        <v>TRUE</v>
      </c>
      <c r="J64" s="72" t="str">
        <f t="shared" si="41"/>
        <v/>
      </c>
      <c r="K64" s="72" t="str">
        <f t="shared" si="41"/>
        <v/>
      </c>
      <c r="L64" s="72" t="str">
        <f t="shared" si="41"/>
        <v/>
      </c>
      <c r="M64" s="81" t="str">
        <f t="shared" si="41"/>
        <v/>
      </c>
      <c r="N64" s="62">
        <f t="shared" si="2"/>
        <v>1</v>
      </c>
      <c r="O64" s="62">
        <f>IF(N64="","",SUM(N$6:N64))</f>
        <v>27</v>
      </c>
      <c r="P64" s="63">
        <f t="shared" si="3"/>
        <v>0.93958333333333333</v>
      </c>
      <c r="Q64" s="63" t="str">
        <f t="shared" si="4"/>
        <v>Stand A</v>
      </c>
      <c r="R64" s="79">
        <f t="shared" si="5"/>
        <v>314</v>
      </c>
      <c r="S64" s="63" t="str">
        <f t="shared" si="6"/>
        <v xml:space="preserve">Holme - Huddersfield                                                                                </v>
      </c>
      <c r="T64" s="63" t="str">
        <f t="shared" si="7"/>
        <v xml:space="preserve">First                                             </v>
      </c>
      <c r="U64" s="63" t="str">
        <f t="shared" si="8"/>
        <v/>
      </c>
      <c r="V64" s="64" t="str">
        <f t="shared" si="9"/>
        <v/>
      </c>
      <c r="W64" s="64" t="str">
        <f>IF(V64="","",SUM(V$6:V64))</f>
        <v/>
      </c>
      <c r="X64" s="65" t="str">
        <f t="shared" si="10"/>
        <v/>
      </c>
      <c r="Y64" s="65" t="str">
        <f t="shared" si="11"/>
        <v/>
      </c>
      <c r="Z64" s="65" t="str">
        <f t="shared" si="12"/>
        <v/>
      </c>
      <c r="AA64" s="65" t="str">
        <f t="shared" si="13"/>
        <v/>
      </c>
      <c r="AB64" s="65" t="str">
        <f t="shared" si="14"/>
        <v/>
      </c>
      <c r="AC64" s="65" t="str">
        <f t="shared" si="15"/>
        <v/>
      </c>
      <c r="AD64" s="66" t="str">
        <f t="shared" si="16"/>
        <v/>
      </c>
      <c r="AE64" s="66" t="str">
        <f>IF(AD64="","",SUM(AD$6:AD64))</f>
        <v/>
      </c>
      <c r="AF64" s="67" t="str">
        <f t="shared" si="17"/>
        <v/>
      </c>
      <c r="AG64" s="67" t="str">
        <f t="shared" si="18"/>
        <v/>
      </c>
      <c r="AH64" s="87" t="str">
        <f t="shared" si="19"/>
        <v/>
      </c>
      <c r="AI64" s="67" t="str">
        <f t="shared" si="20"/>
        <v/>
      </c>
      <c r="AJ64" s="67" t="str">
        <f t="shared" si="21"/>
        <v/>
      </c>
      <c r="AK64" s="67" t="str">
        <f t="shared" si="22"/>
        <v/>
      </c>
      <c r="AL64" s="68" t="str">
        <f t="shared" si="23"/>
        <v/>
      </c>
      <c r="AM64" s="68" t="str">
        <f>IF(AL64="","",SUM(AL$6:AL64))</f>
        <v/>
      </c>
      <c r="AN64" s="69" t="str">
        <f t="shared" si="24"/>
        <v/>
      </c>
      <c r="AO64" s="69" t="str">
        <f t="shared" si="25"/>
        <v/>
      </c>
      <c r="AP64" s="96" t="str">
        <f t="shared" si="26"/>
        <v/>
      </c>
      <c r="AQ64" s="69" t="str">
        <f t="shared" si="27"/>
        <v/>
      </c>
      <c r="AR64" s="69" t="str">
        <f t="shared" si="28"/>
        <v/>
      </c>
      <c r="AS64" s="69" t="str">
        <f t="shared" si="29"/>
        <v/>
      </c>
      <c r="AT64" s="70" t="str">
        <f t="shared" si="30"/>
        <v/>
      </c>
      <c r="AU64" s="70" t="str">
        <f>IF(AT64="","",SUM(AT$6:AT64))</f>
        <v/>
      </c>
      <c r="AV64" s="71" t="str">
        <f t="shared" si="31"/>
        <v/>
      </c>
      <c r="AW64" s="71" t="str">
        <f t="shared" si="32"/>
        <v/>
      </c>
      <c r="AX64" s="97" t="str">
        <f t="shared" si="33"/>
        <v/>
      </c>
      <c r="AY64" s="71" t="str">
        <f t="shared" si="34"/>
        <v/>
      </c>
      <c r="AZ64" s="71" t="str">
        <f t="shared" si="35"/>
        <v/>
      </c>
      <c r="BA64" s="180" t="str">
        <f t="shared" si="36"/>
        <v/>
      </c>
      <c r="BB64" s="101"/>
      <c r="BC64" s="101"/>
    </row>
    <row r="65" spans="1:55" ht="20.100000000000001" customHeight="1" x14ac:dyDescent="0.3">
      <c r="A65" s="98">
        <f>IF(B65="","",SUM(B$6:B65))</f>
        <v>60</v>
      </c>
      <c r="B65" s="95">
        <f t="shared" si="0"/>
        <v>1</v>
      </c>
      <c r="C65" s="254">
        <v>0.9555555555555556</v>
      </c>
      <c r="D65" s="268" t="s">
        <v>17</v>
      </c>
      <c r="E65" s="255">
        <v>310</v>
      </c>
      <c r="F65" s="268" t="s">
        <v>114</v>
      </c>
      <c r="G65" s="269" t="s">
        <v>109</v>
      </c>
      <c r="H65" s="170"/>
      <c r="I65" s="72" t="str">
        <f t="shared" si="41"/>
        <v/>
      </c>
      <c r="J65" s="72" t="str">
        <f t="shared" si="41"/>
        <v/>
      </c>
      <c r="K65" s="72" t="str">
        <f t="shared" si="41"/>
        <v>TRUE</v>
      </c>
      <c r="L65" s="72" t="str">
        <f t="shared" si="41"/>
        <v/>
      </c>
      <c r="M65" s="81" t="str">
        <f t="shared" si="41"/>
        <v/>
      </c>
      <c r="N65" s="62" t="str">
        <f t="shared" si="2"/>
        <v/>
      </c>
      <c r="O65" s="62" t="str">
        <f>IF(N65="","",SUM(N$6:N65))</f>
        <v/>
      </c>
      <c r="P65" s="63" t="str">
        <f t="shared" si="3"/>
        <v/>
      </c>
      <c r="Q65" s="63" t="str">
        <f t="shared" si="4"/>
        <v/>
      </c>
      <c r="R65" s="79" t="str">
        <f t="shared" si="5"/>
        <v/>
      </c>
      <c r="S65" s="63" t="str">
        <f t="shared" si="6"/>
        <v/>
      </c>
      <c r="T65" s="63" t="str">
        <f t="shared" si="7"/>
        <v/>
      </c>
      <c r="U65" s="63" t="str">
        <f t="shared" si="8"/>
        <v/>
      </c>
      <c r="V65" s="64" t="str">
        <f t="shared" si="9"/>
        <v/>
      </c>
      <c r="W65" s="64" t="str">
        <f>IF(V65="","",SUM(V$6:V65))</f>
        <v/>
      </c>
      <c r="X65" s="65" t="str">
        <f t="shared" si="10"/>
        <v/>
      </c>
      <c r="Y65" s="65" t="str">
        <f t="shared" si="11"/>
        <v/>
      </c>
      <c r="Z65" s="65" t="str">
        <f t="shared" si="12"/>
        <v/>
      </c>
      <c r="AA65" s="65" t="str">
        <f t="shared" si="13"/>
        <v/>
      </c>
      <c r="AB65" s="65" t="str">
        <f t="shared" si="14"/>
        <v/>
      </c>
      <c r="AC65" s="65" t="str">
        <f t="shared" si="15"/>
        <v/>
      </c>
      <c r="AD65" s="66">
        <f t="shared" si="16"/>
        <v>1</v>
      </c>
      <c r="AE65" s="66">
        <f>IF(AD65="","",SUM(AD$6:AD65))</f>
        <v>27</v>
      </c>
      <c r="AF65" s="67">
        <f t="shared" si="17"/>
        <v>0.9555555555555556</v>
      </c>
      <c r="AG65" s="67" t="str">
        <f t="shared" si="18"/>
        <v>Stand C</v>
      </c>
      <c r="AH65" s="87">
        <f t="shared" si="19"/>
        <v>310</v>
      </c>
      <c r="AI65" s="67" t="str">
        <f t="shared" si="20"/>
        <v xml:space="preserve">Huddersfield - Hepworth                                                                             </v>
      </c>
      <c r="AJ65" s="67" t="str">
        <f t="shared" si="21"/>
        <v xml:space="preserve">First                                             </v>
      </c>
      <c r="AK65" s="67" t="str">
        <f t="shared" si="22"/>
        <v/>
      </c>
      <c r="AL65" s="68" t="str">
        <f t="shared" si="23"/>
        <v/>
      </c>
      <c r="AM65" s="68" t="str">
        <f>IF(AL65="","",SUM(AL$6:AL65))</f>
        <v/>
      </c>
      <c r="AN65" s="69" t="str">
        <f t="shared" si="24"/>
        <v/>
      </c>
      <c r="AO65" s="69" t="str">
        <f t="shared" si="25"/>
        <v/>
      </c>
      <c r="AP65" s="96" t="str">
        <f t="shared" si="26"/>
        <v/>
      </c>
      <c r="AQ65" s="69" t="str">
        <f t="shared" si="27"/>
        <v/>
      </c>
      <c r="AR65" s="69" t="str">
        <f t="shared" si="28"/>
        <v/>
      </c>
      <c r="AS65" s="69" t="str">
        <f t="shared" si="29"/>
        <v/>
      </c>
      <c r="AT65" s="70" t="str">
        <f t="shared" si="30"/>
        <v/>
      </c>
      <c r="AU65" s="70" t="str">
        <f>IF(AT65="","",SUM(AT$6:AT65))</f>
        <v/>
      </c>
      <c r="AV65" s="71" t="str">
        <f t="shared" si="31"/>
        <v/>
      </c>
      <c r="AW65" s="71" t="str">
        <f t="shared" si="32"/>
        <v/>
      </c>
      <c r="AX65" s="97" t="str">
        <f t="shared" si="33"/>
        <v/>
      </c>
      <c r="AY65" s="71" t="str">
        <f t="shared" si="34"/>
        <v/>
      </c>
      <c r="AZ65" s="71" t="str">
        <f t="shared" si="35"/>
        <v/>
      </c>
      <c r="BA65" s="180" t="str">
        <f t="shared" si="36"/>
        <v/>
      </c>
      <c r="BB65" s="101"/>
      <c r="BC65" s="101"/>
    </row>
    <row r="66" spans="1:55" ht="20.100000000000001" customHeight="1" x14ac:dyDescent="0.3">
      <c r="A66" s="98">
        <f>IF(B66="","",SUM(B$6:B66))</f>
        <v>61</v>
      </c>
      <c r="B66" s="95">
        <f t="shared" si="0"/>
        <v>1</v>
      </c>
      <c r="C66" s="254">
        <v>0.97499999999999998</v>
      </c>
      <c r="D66" s="268" t="s">
        <v>15</v>
      </c>
      <c r="E66" s="255">
        <v>310</v>
      </c>
      <c r="F66" s="268" t="s">
        <v>110</v>
      </c>
      <c r="G66" s="269" t="s">
        <v>109</v>
      </c>
      <c r="H66" s="170"/>
      <c r="I66" s="72" t="str">
        <f t="shared" ref="I66:M75" si="42">IF($D66=I$5,"TRUE","")</f>
        <v>TRUE</v>
      </c>
      <c r="J66" s="72" t="str">
        <f t="shared" si="42"/>
        <v/>
      </c>
      <c r="K66" s="72" t="str">
        <f t="shared" si="42"/>
        <v/>
      </c>
      <c r="L66" s="72" t="str">
        <f t="shared" si="42"/>
        <v/>
      </c>
      <c r="M66" s="81" t="str">
        <f t="shared" si="42"/>
        <v/>
      </c>
      <c r="N66" s="62">
        <f t="shared" si="2"/>
        <v>1</v>
      </c>
      <c r="O66" s="62">
        <f>IF(N66="","",SUM(N$6:N66))</f>
        <v>28</v>
      </c>
      <c r="P66" s="63">
        <f t="shared" si="3"/>
        <v>0.97499999999999998</v>
      </c>
      <c r="Q66" s="63" t="str">
        <f t="shared" si="4"/>
        <v>Stand A</v>
      </c>
      <c r="R66" s="79">
        <f t="shared" si="5"/>
        <v>310</v>
      </c>
      <c r="S66" s="63" t="str">
        <f t="shared" si="6"/>
        <v xml:space="preserve">Hepworth - Huddersfield                                                                             </v>
      </c>
      <c r="T66" s="63" t="str">
        <f t="shared" si="7"/>
        <v xml:space="preserve">First                                             </v>
      </c>
      <c r="U66" s="63" t="str">
        <f t="shared" si="8"/>
        <v/>
      </c>
      <c r="V66" s="64" t="str">
        <f t="shared" si="9"/>
        <v/>
      </c>
      <c r="W66" s="64" t="str">
        <f>IF(V66="","",SUM(V$6:V66))</f>
        <v/>
      </c>
      <c r="X66" s="65" t="str">
        <f t="shared" si="10"/>
        <v/>
      </c>
      <c r="Y66" s="65" t="str">
        <f t="shared" si="11"/>
        <v/>
      </c>
      <c r="Z66" s="65" t="str">
        <f t="shared" si="12"/>
        <v/>
      </c>
      <c r="AA66" s="65" t="str">
        <f t="shared" si="13"/>
        <v/>
      </c>
      <c r="AB66" s="65" t="str">
        <f t="shared" si="14"/>
        <v/>
      </c>
      <c r="AC66" s="65" t="str">
        <f t="shared" si="15"/>
        <v/>
      </c>
      <c r="AD66" s="66" t="str">
        <f t="shared" si="16"/>
        <v/>
      </c>
      <c r="AE66" s="66" t="str">
        <f>IF(AD66="","",SUM(AD$6:AD66))</f>
        <v/>
      </c>
      <c r="AF66" s="67" t="str">
        <f t="shared" si="17"/>
        <v/>
      </c>
      <c r="AG66" s="67" t="str">
        <f t="shared" si="18"/>
        <v/>
      </c>
      <c r="AH66" s="87" t="str">
        <f t="shared" si="19"/>
        <v/>
      </c>
      <c r="AI66" s="67" t="str">
        <f t="shared" si="20"/>
        <v/>
      </c>
      <c r="AJ66" s="67" t="str">
        <f t="shared" si="21"/>
        <v/>
      </c>
      <c r="AK66" s="67" t="str">
        <f t="shared" si="22"/>
        <v/>
      </c>
      <c r="AL66" s="68" t="str">
        <f t="shared" si="23"/>
        <v/>
      </c>
      <c r="AM66" s="68" t="str">
        <f>IF(AL66="","",SUM(AL$6:AL66))</f>
        <v/>
      </c>
      <c r="AN66" s="69" t="str">
        <f t="shared" si="24"/>
        <v/>
      </c>
      <c r="AO66" s="69" t="str">
        <f t="shared" si="25"/>
        <v/>
      </c>
      <c r="AP66" s="96" t="str">
        <f t="shared" si="26"/>
        <v/>
      </c>
      <c r="AQ66" s="69" t="str">
        <f t="shared" si="27"/>
        <v/>
      </c>
      <c r="AR66" s="69" t="str">
        <f t="shared" si="28"/>
        <v/>
      </c>
      <c r="AS66" s="69" t="str">
        <f t="shared" si="29"/>
        <v/>
      </c>
      <c r="AT66" s="70" t="str">
        <f t="shared" si="30"/>
        <v/>
      </c>
      <c r="AU66" s="70" t="str">
        <f>IF(AT66="","",SUM(AT$6:AT66))</f>
        <v/>
      </c>
      <c r="AV66" s="71" t="str">
        <f t="shared" si="31"/>
        <v/>
      </c>
      <c r="AW66" s="71" t="str">
        <f t="shared" si="32"/>
        <v/>
      </c>
      <c r="AX66" s="97" t="str">
        <f t="shared" si="33"/>
        <v/>
      </c>
      <c r="AY66" s="71" t="str">
        <f t="shared" si="34"/>
        <v/>
      </c>
      <c r="AZ66" s="71" t="str">
        <f t="shared" si="35"/>
        <v/>
      </c>
      <c r="BA66" s="180" t="str">
        <f t="shared" si="36"/>
        <v/>
      </c>
      <c r="BB66" s="101"/>
      <c r="BC66" s="101"/>
    </row>
    <row r="67" spans="1:55" ht="20.100000000000001" customHeight="1" x14ac:dyDescent="0.3">
      <c r="A67" s="98">
        <f>IF(B67="","",SUM(B$6:B67))</f>
        <v>62</v>
      </c>
      <c r="B67" s="95">
        <f t="shared" si="0"/>
        <v>1</v>
      </c>
      <c r="C67" s="254">
        <v>0.97916666666666663</v>
      </c>
      <c r="D67" s="268" t="s">
        <v>17</v>
      </c>
      <c r="E67" s="255">
        <v>314</v>
      </c>
      <c r="F67" s="268" t="s">
        <v>112</v>
      </c>
      <c r="G67" s="269" t="s">
        <v>109</v>
      </c>
      <c r="H67" s="170"/>
      <c r="I67" s="72" t="str">
        <f t="shared" si="42"/>
        <v/>
      </c>
      <c r="J67" s="72" t="str">
        <f t="shared" si="42"/>
        <v/>
      </c>
      <c r="K67" s="72" t="str">
        <f t="shared" si="42"/>
        <v>TRUE</v>
      </c>
      <c r="L67" s="72" t="str">
        <f t="shared" si="42"/>
        <v/>
      </c>
      <c r="M67" s="81" t="str">
        <f t="shared" si="42"/>
        <v/>
      </c>
      <c r="N67" s="62" t="str">
        <f t="shared" si="2"/>
        <v/>
      </c>
      <c r="O67" s="62" t="str">
        <f>IF(N67="","",SUM(N$6:N67))</f>
        <v/>
      </c>
      <c r="P67" s="63" t="str">
        <f t="shared" si="3"/>
        <v/>
      </c>
      <c r="Q67" s="63" t="str">
        <f t="shared" si="4"/>
        <v/>
      </c>
      <c r="R67" s="79" t="str">
        <f t="shared" si="5"/>
        <v/>
      </c>
      <c r="S67" s="63" t="str">
        <f t="shared" si="6"/>
        <v/>
      </c>
      <c r="T67" s="63" t="str">
        <f t="shared" si="7"/>
        <v/>
      </c>
      <c r="U67" s="63" t="str">
        <f t="shared" si="8"/>
        <v/>
      </c>
      <c r="V67" s="64" t="str">
        <f t="shared" si="9"/>
        <v/>
      </c>
      <c r="W67" s="64" t="str">
        <f>IF(V67="","",SUM(V$6:V67))</f>
        <v/>
      </c>
      <c r="X67" s="65" t="str">
        <f t="shared" si="10"/>
        <v/>
      </c>
      <c r="Y67" s="65" t="str">
        <f t="shared" si="11"/>
        <v/>
      </c>
      <c r="Z67" s="65" t="str">
        <f t="shared" si="12"/>
        <v/>
      </c>
      <c r="AA67" s="65" t="str">
        <f t="shared" si="13"/>
        <v/>
      </c>
      <c r="AB67" s="65" t="str">
        <f t="shared" si="14"/>
        <v/>
      </c>
      <c r="AC67" s="65" t="str">
        <f t="shared" si="15"/>
        <v/>
      </c>
      <c r="AD67" s="66">
        <f t="shared" si="16"/>
        <v>1</v>
      </c>
      <c r="AE67" s="66">
        <f>IF(AD67="","",SUM(AD$6:AD67))</f>
        <v>28</v>
      </c>
      <c r="AF67" s="67">
        <f t="shared" si="17"/>
        <v>0.97916666666666663</v>
      </c>
      <c r="AG67" s="67" t="str">
        <f t="shared" si="18"/>
        <v>Stand C</v>
      </c>
      <c r="AH67" s="87">
        <f t="shared" si="19"/>
        <v>314</v>
      </c>
      <c r="AI67" s="67" t="str">
        <f t="shared" si="20"/>
        <v xml:space="preserve">Huddersfield - Holme                                                                                </v>
      </c>
      <c r="AJ67" s="67" t="str">
        <f t="shared" si="21"/>
        <v xml:space="preserve">First                                             </v>
      </c>
      <c r="AK67" s="67" t="str">
        <f t="shared" si="22"/>
        <v/>
      </c>
      <c r="AL67" s="68" t="str">
        <f t="shared" si="23"/>
        <v/>
      </c>
      <c r="AM67" s="68" t="str">
        <f>IF(AL67="","",SUM(AL$6:AL67))</f>
        <v/>
      </c>
      <c r="AN67" s="69" t="str">
        <f t="shared" si="24"/>
        <v/>
      </c>
      <c r="AO67" s="69" t="str">
        <f t="shared" si="25"/>
        <v/>
      </c>
      <c r="AP67" s="96" t="str">
        <f t="shared" si="26"/>
        <v/>
      </c>
      <c r="AQ67" s="69" t="str">
        <f t="shared" si="27"/>
        <v/>
      </c>
      <c r="AR67" s="69" t="str">
        <f t="shared" si="28"/>
        <v/>
      </c>
      <c r="AS67" s="69" t="str">
        <f t="shared" si="29"/>
        <v/>
      </c>
      <c r="AT67" s="70" t="str">
        <f t="shared" si="30"/>
        <v/>
      </c>
      <c r="AU67" s="70" t="str">
        <f>IF(AT67="","",SUM(AT$6:AT67))</f>
        <v/>
      </c>
      <c r="AV67" s="71" t="str">
        <f t="shared" si="31"/>
        <v/>
      </c>
      <c r="AW67" s="71" t="str">
        <f t="shared" si="32"/>
        <v/>
      </c>
      <c r="AX67" s="97" t="str">
        <f t="shared" si="33"/>
        <v/>
      </c>
      <c r="AY67" s="71" t="str">
        <f t="shared" si="34"/>
        <v/>
      </c>
      <c r="AZ67" s="71" t="str">
        <f t="shared" si="35"/>
        <v/>
      </c>
      <c r="BA67" s="180" t="str">
        <f t="shared" si="36"/>
        <v/>
      </c>
      <c r="BB67" s="101"/>
      <c r="BC67" s="101"/>
    </row>
    <row r="68" spans="1:55" ht="20.100000000000001" customHeight="1" x14ac:dyDescent="0.3">
      <c r="A68" s="98">
        <f>IF(B68="","",SUM(B$6:B68))</f>
        <v>63</v>
      </c>
      <c r="B68" s="95">
        <f t="shared" si="0"/>
        <v>1</v>
      </c>
      <c r="C68" s="254">
        <v>0.99305555555555547</v>
      </c>
      <c r="D68" s="268" t="s">
        <v>15</v>
      </c>
      <c r="E68" s="255">
        <v>314</v>
      </c>
      <c r="F68" s="268" t="s">
        <v>117</v>
      </c>
      <c r="G68" s="269" t="s">
        <v>109</v>
      </c>
      <c r="H68" s="170"/>
      <c r="I68" s="72" t="str">
        <f t="shared" si="42"/>
        <v>TRUE</v>
      </c>
      <c r="J68" s="72" t="str">
        <f t="shared" si="42"/>
        <v/>
      </c>
      <c r="K68" s="72" t="str">
        <f t="shared" si="42"/>
        <v/>
      </c>
      <c r="L68" s="72" t="str">
        <f t="shared" si="42"/>
        <v/>
      </c>
      <c r="M68" s="81" t="str">
        <f t="shared" si="42"/>
        <v/>
      </c>
      <c r="N68" s="62">
        <f t="shared" si="2"/>
        <v>1</v>
      </c>
      <c r="O68" s="62">
        <f>IF(N68="","",SUM(N$6:N68))</f>
        <v>29</v>
      </c>
      <c r="P68" s="63">
        <f t="shared" si="3"/>
        <v>0.99305555555555547</v>
      </c>
      <c r="Q68" s="63" t="str">
        <f t="shared" si="4"/>
        <v>Stand A</v>
      </c>
      <c r="R68" s="79">
        <f t="shared" si="5"/>
        <v>314</v>
      </c>
      <c r="S68" s="63" t="str">
        <f t="shared" si="6"/>
        <v xml:space="preserve">Holme - Huddersfield                                                                                </v>
      </c>
      <c r="T68" s="63" t="str">
        <f t="shared" si="7"/>
        <v xml:space="preserve">First                                             </v>
      </c>
      <c r="U68" s="63" t="str">
        <f t="shared" si="8"/>
        <v/>
      </c>
      <c r="V68" s="64" t="str">
        <f t="shared" si="9"/>
        <v/>
      </c>
      <c r="W68" s="64" t="str">
        <f>IF(V68="","",SUM(V$6:V68))</f>
        <v/>
      </c>
      <c r="X68" s="65" t="str">
        <f t="shared" si="10"/>
        <v/>
      </c>
      <c r="Y68" s="65" t="str">
        <f t="shared" si="11"/>
        <v/>
      </c>
      <c r="Z68" s="65" t="str">
        <f t="shared" si="12"/>
        <v/>
      </c>
      <c r="AA68" s="65" t="str">
        <f t="shared" si="13"/>
        <v/>
      </c>
      <c r="AB68" s="65" t="str">
        <f t="shared" si="14"/>
        <v/>
      </c>
      <c r="AC68" s="65" t="str">
        <f t="shared" si="15"/>
        <v/>
      </c>
      <c r="AD68" s="66" t="str">
        <f t="shared" si="16"/>
        <v/>
      </c>
      <c r="AE68" s="66" t="str">
        <f>IF(AD68="","",SUM(AD$6:AD68))</f>
        <v/>
      </c>
      <c r="AF68" s="67" t="str">
        <f t="shared" si="17"/>
        <v/>
      </c>
      <c r="AG68" s="67" t="str">
        <f t="shared" si="18"/>
        <v/>
      </c>
      <c r="AH68" s="87" t="str">
        <f t="shared" si="19"/>
        <v/>
      </c>
      <c r="AI68" s="67" t="str">
        <f t="shared" si="20"/>
        <v/>
      </c>
      <c r="AJ68" s="67" t="str">
        <f t="shared" si="21"/>
        <v/>
      </c>
      <c r="AK68" s="67" t="str">
        <f t="shared" si="22"/>
        <v/>
      </c>
      <c r="AL68" s="68" t="str">
        <f t="shared" si="23"/>
        <v/>
      </c>
      <c r="AM68" s="68" t="str">
        <f>IF(AL68="","",SUM(AL$6:AL68))</f>
        <v/>
      </c>
      <c r="AN68" s="69" t="str">
        <f t="shared" si="24"/>
        <v/>
      </c>
      <c r="AO68" s="69" t="str">
        <f t="shared" si="25"/>
        <v/>
      </c>
      <c r="AP68" s="96" t="str">
        <f t="shared" si="26"/>
        <v/>
      </c>
      <c r="AQ68" s="69" t="str">
        <f t="shared" si="27"/>
        <v/>
      </c>
      <c r="AR68" s="69" t="str">
        <f t="shared" si="28"/>
        <v/>
      </c>
      <c r="AS68" s="69" t="str">
        <f t="shared" si="29"/>
        <v/>
      </c>
      <c r="AT68" s="70" t="str">
        <f t="shared" si="30"/>
        <v/>
      </c>
      <c r="AU68" s="70" t="str">
        <f>IF(AT68="","",SUM(AT$6:AT68))</f>
        <v/>
      </c>
      <c r="AV68" s="71" t="str">
        <f t="shared" si="31"/>
        <v/>
      </c>
      <c r="AW68" s="71" t="str">
        <f t="shared" si="32"/>
        <v/>
      </c>
      <c r="AX68" s="97" t="str">
        <f t="shared" si="33"/>
        <v/>
      </c>
      <c r="AY68" s="71" t="str">
        <f t="shared" si="34"/>
        <v/>
      </c>
      <c r="AZ68" s="71" t="str">
        <f t="shared" si="35"/>
        <v/>
      </c>
      <c r="BA68" s="180" t="str">
        <f t="shared" si="36"/>
        <v/>
      </c>
      <c r="BB68" s="101"/>
      <c r="BC68" s="101"/>
    </row>
    <row r="69" spans="1:55" ht="19.95" customHeight="1" x14ac:dyDescent="0.3">
      <c r="A69" s="98" t="str">
        <f>IF(B69="","",SUM(B$6:B69))</f>
        <v/>
      </c>
      <c r="B69" s="95" t="str">
        <f t="shared" si="0"/>
        <v/>
      </c>
      <c r="C69" s="16"/>
      <c r="D69" s="16"/>
      <c r="E69" s="15"/>
      <c r="F69" s="15"/>
      <c r="G69" s="15"/>
      <c r="H69" s="170"/>
      <c r="I69" s="72" t="str">
        <f t="shared" si="42"/>
        <v/>
      </c>
      <c r="J69" s="72" t="str">
        <f t="shared" si="42"/>
        <v/>
      </c>
      <c r="K69" s="72" t="str">
        <f t="shared" si="42"/>
        <v/>
      </c>
      <c r="L69" s="72" t="str">
        <f t="shared" si="42"/>
        <v/>
      </c>
      <c r="M69" s="81" t="str">
        <f t="shared" si="42"/>
        <v/>
      </c>
      <c r="N69" s="62" t="str">
        <f t="shared" si="2"/>
        <v/>
      </c>
      <c r="O69" s="62" t="str">
        <f>IF(N69="","",SUM(N$6:N69))</f>
        <v/>
      </c>
      <c r="P69" s="63" t="str">
        <f t="shared" si="3"/>
        <v/>
      </c>
      <c r="Q69" s="63" t="str">
        <f t="shared" si="4"/>
        <v/>
      </c>
      <c r="R69" s="79" t="str">
        <f t="shared" si="5"/>
        <v/>
      </c>
      <c r="S69" s="63" t="str">
        <f t="shared" si="6"/>
        <v/>
      </c>
      <c r="T69" s="63" t="str">
        <f t="shared" si="7"/>
        <v/>
      </c>
      <c r="U69" s="63" t="str">
        <f t="shared" si="8"/>
        <v/>
      </c>
      <c r="V69" s="64" t="str">
        <f t="shared" si="9"/>
        <v/>
      </c>
      <c r="W69" s="64" t="str">
        <f>IF(V69="","",SUM(V$6:V69))</f>
        <v/>
      </c>
      <c r="X69" s="65" t="str">
        <f t="shared" si="10"/>
        <v/>
      </c>
      <c r="Y69" s="65" t="str">
        <f t="shared" si="11"/>
        <v/>
      </c>
      <c r="Z69" s="65" t="str">
        <f t="shared" si="12"/>
        <v/>
      </c>
      <c r="AA69" s="65" t="str">
        <f t="shared" si="13"/>
        <v/>
      </c>
      <c r="AB69" s="65" t="str">
        <f t="shared" si="14"/>
        <v/>
      </c>
      <c r="AC69" s="65" t="str">
        <f t="shared" si="15"/>
        <v/>
      </c>
      <c r="AD69" s="66" t="str">
        <f t="shared" si="16"/>
        <v/>
      </c>
      <c r="AE69" s="66" t="str">
        <f>IF(AD69="","",SUM(AD$6:AD69))</f>
        <v/>
      </c>
      <c r="AF69" s="67" t="str">
        <f t="shared" si="17"/>
        <v/>
      </c>
      <c r="AG69" s="67" t="str">
        <f t="shared" si="18"/>
        <v/>
      </c>
      <c r="AH69" s="87" t="str">
        <f t="shared" si="19"/>
        <v/>
      </c>
      <c r="AI69" s="67" t="str">
        <f t="shared" si="20"/>
        <v/>
      </c>
      <c r="AJ69" s="67" t="str">
        <f t="shared" si="21"/>
        <v/>
      </c>
      <c r="AK69" s="67" t="str">
        <f t="shared" si="22"/>
        <v/>
      </c>
      <c r="AL69" s="68" t="str">
        <f t="shared" si="23"/>
        <v/>
      </c>
      <c r="AM69" s="68" t="str">
        <f>IF(AL69="","",SUM(AL$6:AL69))</f>
        <v/>
      </c>
      <c r="AN69" s="69" t="str">
        <f t="shared" si="24"/>
        <v/>
      </c>
      <c r="AO69" s="69" t="str">
        <f t="shared" si="25"/>
        <v/>
      </c>
      <c r="AP69" s="96" t="str">
        <f t="shared" si="26"/>
        <v/>
      </c>
      <c r="AQ69" s="69" t="str">
        <f t="shared" si="27"/>
        <v/>
      </c>
      <c r="AR69" s="69" t="str">
        <f t="shared" si="28"/>
        <v/>
      </c>
      <c r="AS69" s="69" t="str">
        <f t="shared" si="29"/>
        <v/>
      </c>
      <c r="AT69" s="70" t="str">
        <f t="shared" si="30"/>
        <v/>
      </c>
      <c r="AU69" s="70" t="str">
        <f>IF(AT69="","",SUM(AT$6:AT69))</f>
        <v/>
      </c>
      <c r="AV69" s="71" t="str">
        <f t="shared" si="31"/>
        <v/>
      </c>
      <c r="AW69" s="71" t="str">
        <f t="shared" si="32"/>
        <v/>
      </c>
      <c r="AX69" s="97" t="str">
        <f t="shared" si="33"/>
        <v/>
      </c>
      <c r="AY69" s="71" t="str">
        <f t="shared" si="34"/>
        <v/>
      </c>
      <c r="AZ69" s="71" t="str">
        <f t="shared" si="35"/>
        <v/>
      </c>
      <c r="BA69" s="180" t="str">
        <f t="shared" si="36"/>
        <v/>
      </c>
      <c r="BB69" s="101"/>
      <c r="BC69" s="101"/>
    </row>
    <row r="70" spans="1:55" ht="19.95" customHeight="1" x14ac:dyDescent="0.3">
      <c r="A70" s="98" t="str">
        <f>IF(B70="","",SUM(B$6:B70))</f>
        <v/>
      </c>
      <c r="B70" s="95" t="str">
        <f t="shared" ref="B70:B133" si="43">IF($C70="","",1)</f>
        <v/>
      </c>
      <c r="C70" s="16"/>
      <c r="D70" s="16"/>
      <c r="E70" s="15"/>
      <c r="F70" s="15"/>
      <c r="G70" s="15"/>
      <c r="H70" s="170"/>
      <c r="I70" s="72" t="str">
        <f t="shared" si="42"/>
        <v/>
      </c>
      <c r="J70" s="72" t="str">
        <f t="shared" si="42"/>
        <v/>
      </c>
      <c r="K70" s="72" t="str">
        <f t="shared" si="42"/>
        <v/>
      </c>
      <c r="L70" s="72" t="str">
        <f t="shared" si="42"/>
        <v/>
      </c>
      <c r="M70" s="81" t="str">
        <f t="shared" si="42"/>
        <v/>
      </c>
      <c r="N70" s="62" t="str">
        <f t="shared" ref="N70:N133" si="44">IF($P70="","",1)</f>
        <v/>
      </c>
      <c r="O70" s="62" t="str">
        <f>IF(N70="","",SUM(N$6:N70))</f>
        <v/>
      </c>
      <c r="P70" s="63" t="str">
        <f t="shared" ref="P70:P133" si="45">IF($I70="TRUE",C70,"")</f>
        <v/>
      </c>
      <c r="Q70" s="63" t="str">
        <f t="shared" ref="Q70:Q133" si="46">IF($I70="TRUE",D70,"")</f>
        <v/>
      </c>
      <c r="R70" s="79" t="str">
        <f t="shared" ref="R70:R133" si="47">IF($I70="TRUE",E70,"")</f>
        <v/>
      </c>
      <c r="S70" s="63" t="str">
        <f t="shared" ref="S70:S133" si="48">IF($I70="TRUE",F70,"")</f>
        <v/>
      </c>
      <c r="T70" s="63" t="str">
        <f t="shared" ref="T70:T133" si="49">IF($I70="TRUE",G70,"")</f>
        <v/>
      </c>
      <c r="U70" s="63" t="str">
        <f t="shared" ref="U70:U133" si="50">IF($H70="","",IF(OR(I70="TRUE"),$H70,""))</f>
        <v/>
      </c>
      <c r="V70" s="64" t="str">
        <f t="shared" ref="V70:V133" si="51">IF(X70="","",1)</f>
        <v/>
      </c>
      <c r="W70" s="64" t="str">
        <f>IF(V70="","",SUM(V$6:V70))</f>
        <v/>
      </c>
      <c r="X70" s="65" t="str">
        <f t="shared" ref="X70:X133" si="52">IF($J70="TRUE",C70,"")</f>
        <v/>
      </c>
      <c r="Y70" s="65" t="str">
        <f t="shared" ref="Y70:Y133" si="53">IF($J70="TRUE",D70,"")</f>
        <v/>
      </c>
      <c r="Z70" s="65" t="str">
        <f t="shared" ref="Z70:Z133" si="54">IF($J70="TRUE",E70,"")</f>
        <v/>
      </c>
      <c r="AA70" s="65" t="str">
        <f t="shared" ref="AA70:AA133" si="55">IF($J70="TRUE",F70,"")</f>
        <v/>
      </c>
      <c r="AB70" s="65" t="str">
        <f t="shared" ref="AB70:AB133" si="56">IF($J70="TRUE",G70,"")</f>
        <v/>
      </c>
      <c r="AC70" s="65" t="str">
        <f t="shared" ref="AC70:AC133" si="57">IF($H70="","",IF(OR(J70="TRUE"),$H70,""))</f>
        <v/>
      </c>
      <c r="AD70" s="66" t="str">
        <f t="shared" ref="AD70:AD133" si="58">IF(AF70="","",1)</f>
        <v/>
      </c>
      <c r="AE70" s="66" t="str">
        <f>IF(AD70="","",SUM(AD$6:AD70))</f>
        <v/>
      </c>
      <c r="AF70" s="67" t="str">
        <f t="shared" ref="AF70:AF133" si="59">IF($K70="TRUE",C70,"")</f>
        <v/>
      </c>
      <c r="AG70" s="67" t="str">
        <f t="shared" ref="AG70:AG133" si="60">IF($K70="TRUE",D70,"")</f>
        <v/>
      </c>
      <c r="AH70" s="87" t="str">
        <f t="shared" ref="AH70:AH133" si="61">IF($K70="TRUE",E70,"")</f>
        <v/>
      </c>
      <c r="AI70" s="67" t="str">
        <f t="shared" ref="AI70:AI133" si="62">IF($K70="TRUE",F70,"")</f>
        <v/>
      </c>
      <c r="AJ70" s="67" t="str">
        <f t="shared" ref="AJ70:AJ133" si="63">IF($K70="TRUE",G70,"")</f>
        <v/>
      </c>
      <c r="AK70" s="67" t="str">
        <f t="shared" ref="AK70:AK133" si="64">IF($H70="","",IF(OR(K70="TRUE"),$H70,""))</f>
        <v/>
      </c>
      <c r="AL70" s="68" t="str">
        <f t="shared" ref="AL70:AL133" si="65">IF(AN70="","",1)</f>
        <v/>
      </c>
      <c r="AM70" s="68" t="str">
        <f>IF(AL70="","",SUM(AL$6:AL70))</f>
        <v/>
      </c>
      <c r="AN70" s="69" t="str">
        <f t="shared" ref="AN70:AN133" si="66">IF($L70="TRUE",C70,"")</f>
        <v/>
      </c>
      <c r="AO70" s="69" t="str">
        <f t="shared" ref="AO70:AO133" si="67">IF($L70="TRUE",D70,"")</f>
        <v/>
      </c>
      <c r="AP70" s="96" t="str">
        <f t="shared" ref="AP70:AP133" si="68">IF($L70="TRUE",E70,"")</f>
        <v/>
      </c>
      <c r="AQ70" s="69" t="str">
        <f t="shared" ref="AQ70:AQ133" si="69">IF($L70="TRUE",F70,"")</f>
        <v/>
      </c>
      <c r="AR70" s="69" t="str">
        <f t="shared" ref="AR70:AR133" si="70">IF($L70="TRUE",G70,"")</f>
        <v/>
      </c>
      <c r="AS70" s="69" t="str">
        <f t="shared" ref="AS70:AS133" si="71">IF($H70="","",IF(OR(L70="TRUE"),$H70,""))</f>
        <v/>
      </c>
      <c r="AT70" s="70" t="str">
        <f t="shared" ref="AT70:AT133" si="72">IF(AV70="","",1)</f>
        <v/>
      </c>
      <c r="AU70" s="70" t="str">
        <f>IF(AT70="","",SUM(AT$6:AT70))</f>
        <v/>
      </c>
      <c r="AV70" s="71" t="str">
        <f t="shared" ref="AV70:AV133" si="73">IF($M70="TRUE",C70,"")</f>
        <v/>
      </c>
      <c r="AW70" s="71" t="str">
        <f t="shared" ref="AW70:AW133" si="74">IF($M70="TRUE",D70,"")</f>
        <v/>
      </c>
      <c r="AX70" s="97" t="str">
        <f t="shared" ref="AX70:AX133" si="75">IF($M70="TRUE",E70,"")</f>
        <v/>
      </c>
      <c r="AY70" s="71" t="str">
        <f t="shared" ref="AY70:AY133" si="76">IF($M70="TRUE",F70,"")</f>
        <v/>
      </c>
      <c r="AZ70" s="71" t="str">
        <f t="shared" ref="AZ70:AZ133" si="77">IF($M70="TRUE",G70,"")</f>
        <v/>
      </c>
      <c r="BA70" s="180" t="str">
        <f t="shared" ref="BA70:BA133" si="78">IF($H70="","",IF(OR(M70="TRUE"),$H70,""))</f>
        <v/>
      </c>
      <c r="BB70" s="101"/>
      <c r="BC70" s="101"/>
    </row>
    <row r="71" spans="1:55" ht="19.95" customHeight="1" x14ac:dyDescent="0.3">
      <c r="A71" s="98" t="str">
        <f>IF(B71="","",SUM(B$6:B71))</f>
        <v/>
      </c>
      <c r="B71" s="95" t="str">
        <f t="shared" si="43"/>
        <v/>
      </c>
      <c r="C71" s="16"/>
      <c r="D71" s="16"/>
      <c r="E71" s="15"/>
      <c r="F71" s="15"/>
      <c r="G71" s="15"/>
      <c r="H71" s="170"/>
      <c r="I71" s="72" t="str">
        <f t="shared" si="42"/>
        <v/>
      </c>
      <c r="J71" s="72" t="str">
        <f t="shared" si="42"/>
        <v/>
      </c>
      <c r="K71" s="72" t="str">
        <f t="shared" si="42"/>
        <v/>
      </c>
      <c r="L71" s="72" t="str">
        <f t="shared" si="42"/>
        <v/>
      </c>
      <c r="M71" s="81" t="str">
        <f t="shared" si="42"/>
        <v/>
      </c>
      <c r="N71" s="62" t="str">
        <f t="shared" si="44"/>
        <v/>
      </c>
      <c r="O71" s="62" t="str">
        <f>IF(N71="","",SUM(N$6:N71))</f>
        <v/>
      </c>
      <c r="P71" s="63" t="str">
        <f t="shared" si="45"/>
        <v/>
      </c>
      <c r="Q71" s="63" t="str">
        <f t="shared" si="46"/>
        <v/>
      </c>
      <c r="R71" s="79" t="str">
        <f t="shared" si="47"/>
        <v/>
      </c>
      <c r="S71" s="63" t="str">
        <f t="shared" si="48"/>
        <v/>
      </c>
      <c r="T71" s="63" t="str">
        <f t="shared" si="49"/>
        <v/>
      </c>
      <c r="U71" s="63" t="str">
        <f t="shared" si="50"/>
        <v/>
      </c>
      <c r="V71" s="64" t="str">
        <f t="shared" si="51"/>
        <v/>
      </c>
      <c r="W71" s="64" t="str">
        <f>IF(V71="","",SUM(V$6:V71))</f>
        <v/>
      </c>
      <c r="X71" s="65" t="str">
        <f t="shared" si="52"/>
        <v/>
      </c>
      <c r="Y71" s="65" t="str">
        <f t="shared" si="53"/>
        <v/>
      </c>
      <c r="Z71" s="65" t="str">
        <f t="shared" si="54"/>
        <v/>
      </c>
      <c r="AA71" s="65" t="str">
        <f t="shared" si="55"/>
        <v/>
      </c>
      <c r="AB71" s="65" t="str">
        <f t="shared" si="56"/>
        <v/>
      </c>
      <c r="AC71" s="65" t="str">
        <f t="shared" si="57"/>
        <v/>
      </c>
      <c r="AD71" s="66" t="str">
        <f t="shared" si="58"/>
        <v/>
      </c>
      <c r="AE71" s="66" t="str">
        <f>IF(AD71="","",SUM(AD$6:AD71))</f>
        <v/>
      </c>
      <c r="AF71" s="67" t="str">
        <f t="shared" si="59"/>
        <v/>
      </c>
      <c r="AG71" s="67" t="str">
        <f t="shared" si="60"/>
        <v/>
      </c>
      <c r="AH71" s="87" t="str">
        <f t="shared" si="61"/>
        <v/>
      </c>
      <c r="AI71" s="67" t="str">
        <f t="shared" si="62"/>
        <v/>
      </c>
      <c r="AJ71" s="67" t="str">
        <f t="shared" si="63"/>
        <v/>
      </c>
      <c r="AK71" s="67" t="str">
        <f t="shared" si="64"/>
        <v/>
      </c>
      <c r="AL71" s="68" t="str">
        <f t="shared" si="65"/>
        <v/>
      </c>
      <c r="AM71" s="68" t="str">
        <f>IF(AL71="","",SUM(AL$6:AL71))</f>
        <v/>
      </c>
      <c r="AN71" s="69" t="str">
        <f t="shared" si="66"/>
        <v/>
      </c>
      <c r="AO71" s="69" t="str">
        <f t="shared" si="67"/>
        <v/>
      </c>
      <c r="AP71" s="96" t="str">
        <f t="shared" si="68"/>
        <v/>
      </c>
      <c r="AQ71" s="69" t="str">
        <f t="shared" si="69"/>
        <v/>
      </c>
      <c r="AR71" s="69" t="str">
        <f t="shared" si="70"/>
        <v/>
      </c>
      <c r="AS71" s="69" t="str">
        <f t="shared" si="71"/>
        <v/>
      </c>
      <c r="AT71" s="70" t="str">
        <f t="shared" si="72"/>
        <v/>
      </c>
      <c r="AU71" s="70" t="str">
        <f>IF(AT71="","",SUM(AT$6:AT71))</f>
        <v/>
      </c>
      <c r="AV71" s="71" t="str">
        <f t="shared" si="73"/>
        <v/>
      </c>
      <c r="AW71" s="71" t="str">
        <f t="shared" si="74"/>
        <v/>
      </c>
      <c r="AX71" s="97" t="str">
        <f t="shared" si="75"/>
        <v/>
      </c>
      <c r="AY71" s="71" t="str">
        <f t="shared" si="76"/>
        <v/>
      </c>
      <c r="AZ71" s="71" t="str">
        <f t="shared" si="77"/>
        <v/>
      </c>
      <c r="BA71" s="180" t="str">
        <f t="shared" si="78"/>
        <v/>
      </c>
      <c r="BB71" s="101"/>
      <c r="BC71" s="101"/>
    </row>
    <row r="72" spans="1:55" ht="19.95" customHeight="1" x14ac:dyDescent="0.3">
      <c r="A72" s="98" t="str">
        <f>IF(B72="","",SUM(B$6:B72))</f>
        <v/>
      </c>
      <c r="B72" s="95" t="str">
        <f t="shared" si="43"/>
        <v/>
      </c>
      <c r="C72" s="16"/>
      <c r="D72" s="16"/>
      <c r="E72" s="15"/>
      <c r="F72" s="15"/>
      <c r="G72" s="15"/>
      <c r="H72" s="170"/>
      <c r="I72" s="72" t="str">
        <f t="shared" si="42"/>
        <v/>
      </c>
      <c r="J72" s="72" t="str">
        <f t="shared" si="42"/>
        <v/>
      </c>
      <c r="K72" s="72" t="str">
        <f t="shared" si="42"/>
        <v/>
      </c>
      <c r="L72" s="72" t="str">
        <f t="shared" si="42"/>
        <v/>
      </c>
      <c r="M72" s="81" t="str">
        <f t="shared" si="42"/>
        <v/>
      </c>
      <c r="N72" s="62" t="str">
        <f t="shared" si="44"/>
        <v/>
      </c>
      <c r="O72" s="62" t="str">
        <f>IF(N72="","",SUM(N$6:N72))</f>
        <v/>
      </c>
      <c r="P72" s="63" t="str">
        <f t="shared" si="45"/>
        <v/>
      </c>
      <c r="Q72" s="63" t="str">
        <f t="shared" si="46"/>
        <v/>
      </c>
      <c r="R72" s="79" t="str">
        <f t="shared" si="47"/>
        <v/>
      </c>
      <c r="S72" s="63" t="str">
        <f t="shared" si="48"/>
        <v/>
      </c>
      <c r="T72" s="63" t="str">
        <f t="shared" si="49"/>
        <v/>
      </c>
      <c r="U72" s="63" t="str">
        <f t="shared" si="50"/>
        <v/>
      </c>
      <c r="V72" s="64" t="str">
        <f t="shared" si="51"/>
        <v/>
      </c>
      <c r="W72" s="64" t="str">
        <f>IF(V72="","",SUM(V$6:V72))</f>
        <v/>
      </c>
      <c r="X72" s="65" t="str">
        <f t="shared" si="52"/>
        <v/>
      </c>
      <c r="Y72" s="65" t="str">
        <f t="shared" si="53"/>
        <v/>
      </c>
      <c r="Z72" s="65" t="str">
        <f t="shared" si="54"/>
        <v/>
      </c>
      <c r="AA72" s="65" t="str">
        <f t="shared" si="55"/>
        <v/>
      </c>
      <c r="AB72" s="65" t="str">
        <f t="shared" si="56"/>
        <v/>
      </c>
      <c r="AC72" s="65" t="str">
        <f t="shared" si="57"/>
        <v/>
      </c>
      <c r="AD72" s="66" t="str">
        <f t="shared" si="58"/>
        <v/>
      </c>
      <c r="AE72" s="66" t="str">
        <f>IF(AD72="","",SUM(AD$6:AD72))</f>
        <v/>
      </c>
      <c r="AF72" s="67" t="str">
        <f t="shared" si="59"/>
        <v/>
      </c>
      <c r="AG72" s="67" t="str">
        <f t="shared" si="60"/>
        <v/>
      </c>
      <c r="AH72" s="87" t="str">
        <f t="shared" si="61"/>
        <v/>
      </c>
      <c r="AI72" s="67" t="str">
        <f t="shared" si="62"/>
        <v/>
      </c>
      <c r="AJ72" s="67" t="str">
        <f t="shared" si="63"/>
        <v/>
      </c>
      <c r="AK72" s="67" t="str">
        <f t="shared" si="64"/>
        <v/>
      </c>
      <c r="AL72" s="68" t="str">
        <f t="shared" si="65"/>
        <v/>
      </c>
      <c r="AM72" s="68" t="str">
        <f>IF(AL72="","",SUM(AL$6:AL72))</f>
        <v/>
      </c>
      <c r="AN72" s="69" t="str">
        <f t="shared" si="66"/>
        <v/>
      </c>
      <c r="AO72" s="69" t="str">
        <f t="shared" si="67"/>
        <v/>
      </c>
      <c r="AP72" s="96" t="str">
        <f t="shared" si="68"/>
        <v/>
      </c>
      <c r="AQ72" s="69" t="str">
        <f t="shared" si="69"/>
        <v/>
      </c>
      <c r="AR72" s="69" t="str">
        <f t="shared" si="70"/>
        <v/>
      </c>
      <c r="AS72" s="69" t="str">
        <f t="shared" si="71"/>
        <v/>
      </c>
      <c r="AT72" s="70" t="str">
        <f t="shared" si="72"/>
        <v/>
      </c>
      <c r="AU72" s="70" t="str">
        <f>IF(AT72="","",SUM(AT$6:AT72))</f>
        <v/>
      </c>
      <c r="AV72" s="71" t="str">
        <f t="shared" si="73"/>
        <v/>
      </c>
      <c r="AW72" s="71" t="str">
        <f t="shared" si="74"/>
        <v/>
      </c>
      <c r="AX72" s="97" t="str">
        <f t="shared" si="75"/>
        <v/>
      </c>
      <c r="AY72" s="71" t="str">
        <f t="shared" si="76"/>
        <v/>
      </c>
      <c r="AZ72" s="71" t="str">
        <f t="shared" si="77"/>
        <v/>
      </c>
      <c r="BA72" s="180" t="str">
        <f t="shared" si="78"/>
        <v/>
      </c>
      <c r="BB72" s="101"/>
      <c r="BC72" s="101"/>
    </row>
    <row r="73" spans="1:55" ht="19.95" customHeight="1" x14ac:dyDescent="0.3">
      <c r="A73" s="98" t="str">
        <f>IF(B73="","",SUM(B$6:B73))</f>
        <v/>
      </c>
      <c r="B73" s="95" t="str">
        <f t="shared" si="43"/>
        <v/>
      </c>
      <c r="C73" s="16"/>
      <c r="D73" s="16"/>
      <c r="E73" s="15"/>
      <c r="F73" s="15"/>
      <c r="G73" s="15"/>
      <c r="H73" s="170"/>
      <c r="I73" s="72" t="str">
        <f t="shared" si="42"/>
        <v/>
      </c>
      <c r="J73" s="72" t="str">
        <f t="shared" si="42"/>
        <v/>
      </c>
      <c r="K73" s="72" t="str">
        <f t="shared" si="42"/>
        <v/>
      </c>
      <c r="L73" s="72" t="str">
        <f t="shared" si="42"/>
        <v/>
      </c>
      <c r="M73" s="81" t="str">
        <f t="shared" si="42"/>
        <v/>
      </c>
      <c r="N73" s="62" t="str">
        <f t="shared" si="44"/>
        <v/>
      </c>
      <c r="O73" s="62" t="str">
        <f>IF(N73="","",SUM(N$6:N73))</f>
        <v/>
      </c>
      <c r="P73" s="63" t="str">
        <f t="shared" si="45"/>
        <v/>
      </c>
      <c r="Q73" s="63" t="str">
        <f t="shared" si="46"/>
        <v/>
      </c>
      <c r="R73" s="79" t="str">
        <f t="shared" si="47"/>
        <v/>
      </c>
      <c r="S73" s="63" t="str">
        <f t="shared" si="48"/>
        <v/>
      </c>
      <c r="T73" s="63" t="str">
        <f t="shared" si="49"/>
        <v/>
      </c>
      <c r="U73" s="63" t="str">
        <f t="shared" si="50"/>
        <v/>
      </c>
      <c r="V73" s="64" t="str">
        <f t="shared" si="51"/>
        <v/>
      </c>
      <c r="W73" s="64" t="str">
        <f>IF(V73="","",SUM(V$6:V73))</f>
        <v/>
      </c>
      <c r="X73" s="65" t="str">
        <f t="shared" si="52"/>
        <v/>
      </c>
      <c r="Y73" s="65" t="str">
        <f t="shared" si="53"/>
        <v/>
      </c>
      <c r="Z73" s="65" t="str">
        <f t="shared" si="54"/>
        <v/>
      </c>
      <c r="AA73" s="65" t="str">
        <f t="shared" si="55"/>
        <v/>
      </c>
      <c r="AB73" s="65" t="str">
        <f t="shared" si="56"/>
        <v/>
      </c>
      <c r="AC73" s="65" t="str">
        <f t="shared" si="57"/>
        <v/>
      </c>
      <c r="AD73" s="66" t="str">
        <f t="shared" si="58"/>
        <v/>
      </c>
      <c r="AE73" s="66" t="str">
        <f>IF(AD73="","",SUM(AD$6:AD73))</f>
        <v/>
      </c>
      <c r="AF73" s="67" t="str">
        <f t="shared" si="59"/>
        <v/>
      </c>
      <c r="AG73" s="67" t="str">
        <f t="shared" si="60"/>
        <v/>
      </c>
      <c r="AH73" s="87" t="str">
        <f t="shared" si="61"/>
        <v/>
      </c>
      <c r="AI73" s="67" t="str">
        <f t="shared" si="62"/>
        <v/>
      </c>
      <c r="AJ73" s="67" t="str">
        <f t="shared" si="63"/>
        <v/>
      </c>
      <c r="AK73" s="67" t="str">
        <f t="shared" si="64"/>
        <v/>
      </c>
      <c r="AL73" s="68" t="str">
        <f t="shared" si="65"/>
        <v/>
      </c>
      <c r="AM73" s="68" t="str">
        <f>IF(AL73="","",SUM(AL$6:AL73))</f>
        <v/>
      </c>
      <c r="AN73" s="69" t="str">
        <f t="shared" si="66"/>
        <v/>
      </c>
      <c r="AO73" s="69" t="str">
        <f t="shared" si="67"/>
        <v/>
      </c>
      <c r="AP73" s="96" t="str">
        <f t="shared" si="68"/>
        <v/>
      </c>
      <c r="AQ73" s="69" t="str">
        <f t="shared" si="69"/>
        <v/>
      </c>
      <c r="AR73" s="69" t="str">
        <f t="shared" si="70"/>
        <v/>
      </c>
      <c r="AS73" s="69" t="str">
        <f t="shared" si="71"/>
        <v/>
      </c>
      <c r="AT73" s="70" t="str">
        <f t="shared" si="72"/>
        <v/>
      </c>
      <c r="AU73" s="70" t="str">
        <f>IF(AT73="","",SUM(AT$6:AT73))</f>
        <v/>
      </c>
      <c r="AV73" s="71" t="str">
        <f t="shared" si="73"/>
        <v/>
      </c>
      <c r="AW73" s="71" t="str">
        <f t="shared" si="74"/>
        <v/>
      </c>
      <c r="AX73" s="97" t="str">
        <f t="shared" si="75"/>
        <v/>
      </c>
      <c r="AY73" s="71" t="str">
        <f t="shared" si="76"/>
        <v/>
      </c>
      <c r="AZ73" s="71" t="str">
        <f t="shared" si="77"/>
        <v/>
      </c>
      <c r="BA73" s="180" t="str">
        <f t="shared" si="78"/>
        <v/>
      </c>
      <c r="BB73" s="101"/>
      <c r="BC73" s="101"/>
    </row>
    <row r="74" spans="1:55" ht="19.95" customHeight="1" x14ac:dyDescent="0.3">
      <c r="A74" s="98" t="str">
        <f>IF(B74="","",SUM(B$6:B74))</f>
        <v/>
      </c>
      <c r="B74" s="95" t="str">
        <f t="shared" si="43"/>
        <v/>
      </c>
      <c r="C74" s="16"/>
      <c r="D74" s="16"/>
      <c r="E74" s="15"/>
      <c r="F74" s="15"/>
      <c r="G74" s="15"/>
      <c r="H74" s="170"/>
      <c r="I74" s="72" t="str">
        <f t="shared" si="42"/>
        <v/>
      </c>
      <c r="J74" s="72" t="str">
        <f t="shared" si="42"/>
        <v/>
      </c>
      <c r="K74" s="72" t="str">
        <f t="shared" si="42"/>
        <v/>
      </c>
      <c r="L74" s="72" t="str">
        <f t="shared" si="42"/>
        <v/>
      </c>
      <c r="M74" s="81" t="str">
        <f t="shared" si="42"/>
        <v/>
      </c>
      <c r="N74" s="62" t="str">
        <f t="shared" si="44"/>
        <v/>
      </c>
      <c r="O74" s="62" t="str">
        <f>IF(N74="","",SUM(N$6:N74))</f>
        <v/>
      </c>
      <c r="P74" s="63" t="str">
        <f t="shared" si="45"/>
        <v/>
      </c>
      <c r="Q74" s="63" t="str">
        <f t="shared" si="46"/>
        <v/>
      </c>
      <c r="R74" s="79" t="str">
        <f t="shared" si="47"/>
        <v/>
      </c>
      <c r="S74" s="63" t="str">
        <f t="shared" si="48"/>
        <v/>
      </c>
      <c r="T74" s="63" t="str">
        <f t="shared" si="49"/>
        <v/>
      </c>
      <c r="U74" s="63" t="str">
        <f t="shared" si="50"/>
        <v/>
      </c>
      <c r="V74" s="64" t="str">
        <f t="shared" si="51"/>
        <v/>
      </c>
      <c r="W74" s="64" t="str">
        <f>IF(V74="","",SUM(V$6:V74))</f>
        <v/>
      </c>
      <c r="X74" s="65" t="str">
        <f t="shared" si="52"/>
        <v/>
      </c>
      <c r="Y74" s="65" t="str">
        <f t="shared" si="53"/>
        <v/>
      </c>
      <c r="Z74" s="65" t="str">
        <f t="shared" si="54"/>
        <v/>
      </c>
      <c r="AA74" s="65" t="str">
        <f t="shared" si="55"/>
        <v/>
      </c>
      <c r="AB74" s="65" t="str">
        <f t="shared" si="56"/>
        <v/>
      </c>
      <c r="AC74" s="65" t="str">
        <f t="shared" si="57"/>
        <v/>
      </c>
      <c r="AD74" s="66" t="str">
        <f t="shared" si="58"/>
        <v/>
      </c>
      <c r="AE74" s="66" t="str">
        <f>IF(AD74="","",SUM(AD$6:AD74))</f>
        <v/>
      </c>
      <c r="AF74" s="67" t="str">
        <f t="shared" si="59"/>
        <v/>
      </c>
      <c r="AG74" s="67" t="str">
        <f t="shared" si="60"/>
        <v/>
      </c>
      <c r="AH74" s="87" t="str">
        <f t="shared" si="61"/>
        <v/>
      </c>
      <c r="AI74" s="67" t="str">
        <f t="shared" si="62"/>
        <v/>
      </c>
      <c r="AJ74" s="67" t="str">
        <f t="shared" si="63"/>
        <v/>
      </c>
      <c r="AK74" s="67" t="str">
        <f t="shared" si="64"/>
        <v/>
      </c>
      <c r="AL74" s="68" t="str">
        <f t="shared" si="65"/>
        <v/>
      </c>
      <c r="AM74" s="68" t="str">
        <f>IF(AL74="","",SUM(AL$6:AL74))</f>
        <v/>
      </c>
      <c r="AN74" s="69" t="str">
        <f t="shared" si="66"/>
        <v/>
      </c>
      <c r="AO74" s="69" t="str">
        <f t="shared" si="67"/>
        <v/>
      </c>
      <c r="AP74" s="96" t="str">
        <f t="shared" si="68"/>
        <v/>
      </c>
      <c r="AQ74" s="69" t="str">
        <f t="shared" si="69"/>
        <v/>
      </c>
      <c r="AR74" s="69" t="str">
        <f t="shared" si="70"/>
        <v/>
      </c>
      <c r="AS74" s="69" t="str">
        <f t="shared" si="71"/>
        <v/>
      </c>
      <c r="AT74" s="70" t="str">
        <f t="shared" si="72"/>
        <v/>
      </c>
      <c r="AU74" s="70" t="str">
        <f>IF(AT74="","",SUM(AT$6:AT74))</f>
        <v/>
      </c>
      <c r="AV74" s="71" t="str">
        <f t="shared" si="73"/>
        <v/>
      </c>
      <c r="AW74" s="71" t="str">
        <f t="shared" si="74"/>
        <v/>
      </c>
      <c r="AX74" s="97" t="str">
        <f t="shared" si="75"/>
        <v/>
      </c>
      <c r="AY74" s="71" t="str">
        <f t="shared" si="76"/>
        <v/>
      </c>
      <c r="AZ74" s="71" t="str">
        <f t="shared" si="77"/>
        <v/>
      </c>
      <c r="BA74" s="180" t="str">
        <f t="shared" si="78"/>
        <v/>
      </c>
      <c r="BB74" s="101"/>
      <c r="BC74" s="101"/>
    </row>
    <row r="75" spans="1:55" ht="19.95" customHeight="1" x14ac:dyDescent="0.3">
      <c r="A75" s="98" t="str">
        <f>IF(B75="","",SUM(B$6:B75))</f>
        <v/>
      </c>
      <c r="B75" s="95" t="str">
        <f t="shared" si="43"/>
        <v/>
      </c>
      <c r="C75" s="16"/>
      <c r="D75" s="16"/>
      <c r="E75" s="15"/>
      <c r="F75" s="15"/>
      <c r="G75" s="15"/>
      <c r="H75" s="170"/>
      <c r="I75" s="72" t="str">
        <f t="shared" si="42"/>
        <v/>
      </c>
      <c r="J75" s="72" t="str">
        <f t="shared" si="42"/>
        <v/>
      </c>
      <c r="K75" s="72" t="str">
        <f t="shared" si="42"/>
        <v/>
      </c>
      <c r="L75" s="72" t="str">
        <f t="shared" si="42"/>
        <v/>
      </c>
      <c r="M75" s="81" t="str">
        <f t="shared" si="42"/>
        <v/>
      </c>
      <c r="N75" s="62" t="str">
        <f t="shared" si="44"/>
        <v/>
      </c>
      <c r="O75" s="62" t="str">
        <f>IF(N75="","",SUM(N$6:N75))</f>
        <v/>
      </c>
      <c r="P75" s="63" t="str">
        <f t="shared" si="45"/>
        <v/>
      </c>
      <c r="Q75" s="63" t="str">
        <f t="shared" si="46"/>
        <v/>
      </c>
      <c r="R75" s="79" t="str">
        <f t="shared" si="47"/>
        <v/>
      </c>
      <c r="S75" s="63" t="str">
        <f t="shared" si="48"/>
        <v/>
      </c>
      <c r="T75" s="63" t="str">
        <f t="shared" si="49"/>
        <v/>
      </c>
      <c r="U75" s="63" t="str">
        <f t="shared" si="50"/>
        <v/>
      </c>
      <c r="V75" s="64" t="str">
        <f t="shared" si="51"/>
        <v/>
      </c>
      <c r="W75" s="64" t="str">
        <f>IF(V75="","",SUM(V$6:V75))</f>
        <v/>
      </c>
      <c r="X75" s="65" t="str">
        <f t="shared" si="52"/>
        <v/>
      </c>
      <c r="Y75" s="65" t="str">
        <f t="shared" si="53"/>
        <v/>
      </c>
      <c r="Z75" s="65" t="str">
        <f t="shared" si="54"/>
        <v/>
      </c>
      <c r="AA75" s="65" t="str">
        <f t="shared" si="55"/>
        <v/>
      </c>
      <c r="AB75" s="65" t="str">
        <f t="shared" si="56"/>
        <v/>
      </c>
      <c r="AC75" s="65" t="str">
        <f t="shared" si="57"/>
        <v/>
      </c>
      <c r="AD75" s="66" t="str">
        <f t="shared" si="58"/>
        <v/>
      </c>
      <c r="AE75" s="66" t="str">
        <f>IF(AD75="","",SUM(AD$6:AD75))</f>
        <v/>
      </c>
      <c r="AF75" s="67" t="str">
        <f t="shared" si="59"/>
        <v/>
      </c>
      <c r="AG75" s="67" t="str">
        <f t="shared" si="60"/>
        <v/>
      </c>
      <c r="AH75" s="87" t="str">
        <f t="shared" si="61"/>
        <v/>
      </c>
      <c r="AI75" s="67" t="str">
        <f t="shared" si="62"/>
        <v/>
      </c>
      <c r="AJ75" s="67" t="str">
        <f t="shared" si="63"/>
        <v/>
      </c>
      <c r="AK75" s="67" t="str">
        <f t="shared" si="64"/>
        <v/>
      </c>
      <c r="AL75" s="68" t="str">
        <f t="shared" si="65"/>
        <v/>
      </c>
      <c r="AM75" s="68" t="str">
        <f>IF(AL75="","",SUM(AL$6:AL75))</f>
        <v/>
      </c>
      <c r="AN75" s="69" t="str">
        <f t="shared" si="66"/>
        <v/>
      </c>
      <c r="AO75" s="69" t="str">
        <f t="shared" si="67"/>
        <v/>
      </c>
      <c r="AP75" s="96" t="str">
        <f t="shared" si="68"/>
        <v/>
      </c>
      <c r="AQ75" s="69" t="str">
        <f t="shared" si="69"/>
        <v/>
      </c>
      <c r="AR75" s="69" t="str">
        <f t="shared" si="70"/>
        <v/>
      </c>
      <c r="AS75" s="69" t="str">
        <f t="shared" si="71"/>
        <v/>
      </c>
      <c r="AT75" s="70" t="str">
        <f t="shared" si="72"/>
        <v/>
      </c>
      <c r="AU75" s="70" t="str">
        <f>IF(AT75="","",SUM(AT$6:AT75))</f>
        <v/>
      </c>
      <c r="AV75" s="71" t="str">
        <f t="shared" si="73"/>
        <v/>
      </c>
      <c r="AW75" s="71" t="str">
        <f t="shared" si="74"/>
        <v/>
      </c>
      <c r="AX75" s="97" t="str">
        <f t="shared" si="75"/>
        <v/>
      </c>
      <c r="AY75" s="71" t="str">
        <f t="shared" si="76"/>
        <v/>
      </c>
      <c r="AZ75" s="71" t="str">
        <f t="shared" si="77"/>
        <v/>
      </c>
      <c r="BA75" s="180" t="str">
        <f t="shared" si="78"/>
        <v/>
      </c>
      <c r="BB75" s="101"/>
      <c r="BC75" s="101"/>
    </row>
    <row r="76" spans="1:55" ht="19.95" customHeight="1" x14ac:dyDescent="0.3">
      <c r="A76" s="98" t="str">
        <f>IF(B76="","",SUM(B$6:B76))</f>
        <v/>
      </c>
      <c r="B76" s="95" t="str">
        <f t="shared" si="43"/>
        <v/>
      </c>
      <c r="C76" s="16"/>
      <c r="D76" s="16"/>
      <c r="E76" s="15"/>
      <c r="F76" s="15"/>
      <c r="G76" s="15"/>
      <c r="H76" s="170"/>
      <c r="I76" s="72" t="str">
        <f t="shared" ref="I76:M85" si="79">IF($D76=I$5,"TRUE","")</f>
        <v/>
      </c>
      <c r="J76" s="72" t="str">
        <f t="shared" si="79"/>
        <v/>
      </c>
      <c r="K76" s="72" t="str">
        <f t="shared" si="79"/>
        <v/>
      </c>
      <c r="L76" s="72" t="str">
        <f t="shared" si="79"/>
        <v/>
      </c>
      <c r="M76" s="81" t="str">
        <f t="shared" si="79"/>
        <v/>
      </c>
      <c r="N76" s="62" t="str">
        <f t="shared" si="44"/>
        <v/>
      </c>
      <c r="O76" s="62" t="str">
        <f>IF(N76="","",SUM(N$6:N76))</f>
        <v/>
      </c>
      <c r="P76" s="63" t="str">
        <f t="shared" si="45"/>
        <v/>
      </c>
      <c r="Q76" s="63" t="str">
        <f t="shared" si="46"/>
        <v/>
      </c>
      <c r="R76" s="79" t="str">
        <f t="shared" si="47"/>
        <v/>
      </c>
      <c r="S76" s="63" t="str">
        <f t="shared" si="48"/>
        <v/>
      </c>
      <c r="T76" s="63" t="str">
        <f t="shared" si="49"/>
        <v/>
      </c>
      <c r="U76" s="63" t="str">
        <f t="shared" si="50"/>
        <v/>
      </c>
      <c r="V76" s="64" t="str">
        <f t="shared" si="51"/>
        <v/>
      </c>
      <c r="W76" s="64" t="str">
        <f>IF(V76="","",SUM(V$6:V76))</f>
        <v/>
      </c>
      <c r="X76" s="65" t="str">
        <f t="shared" si="52"/>
        <v/>
      </c>
      <c r="Y76" s="65" t="str">
        <f t="shared" si="53"/>
        <v/>
      </c>
      <c r="Z76" s="65" t="str">
        <f t="shared" si="54"/>
        <v/>
      </c>
      <c r="AA76" s="65" t="str">
        <f t="shared" si="55"/>
        <v/>
      </c>
      <c r="AB76" s="65" t="str">
        <f t="shared" si="56"/>
        <v/>
      </c>
      <c r="AC76" s="65" t="str">
        <f t="shared" si="57"/>
        <v/>
      </c>
      <c r="AD76" s="66" t="str">
        <f t="shared" si="58"/>
        <v/>
      </c>
      <c r="AE76" s="66" t="str">
        <f>IF(AD76="","",SUM(AD$6:AD76))</f>
        <v/>
      </c>
      <c r="AF76" s="67" t="str">
        <f t="shared" si="59"/>
        <v/>
      </c>
      <c r="AG76" s="67" t="str">
        <f t="shared" si="60"/>
        <v/>
      </c>
      <c r="AH76" s="87" t="str">
        <f t="shared" si="61"/>
        <v/>
      </c>
      <c r="AI76" s="67" t="str">
        <f t="shared" si="62"/>
        <v/>
      </c>
      <c r="AJ76" s="67" t="str">
        <f t="shared" si="63"/>
        <v/>
      </c>
      <c r="AK76" s="67" t="str">
        <f t="shared" si="64"/>
        <v/>
      </c>
      <c r="AL76" s="68" t="str">
        <f t="shared" si="65"/>
        <v/>
      </c>
      <c r="AM76" s="68" t="str">
        <f>IF(AL76="","",SUM(AL$6:AL76))</f>
        <v/>
      </c>
      <c r="AN76" s="69" t="str">
        <f t="shared" si="66"/>
        <v/>
      </c>
      <c r="AO76" s="69" t="str">
        <f t="shared" si="67"/>
        <v/>
      </c>
      <c r="AP76" s="96" t="str">
        <f t="shared" si="68"/>
        <v/>
      </c>
      <c r="AQ76" s="69" t="str">
        <f t="shared" si="69"/>
        <v/>
      </c>
      <c r="AR76" s="69" t="str">
        <f t="shared" si="70"/>
        <v/>
      </c>
      <c r="AS76" s="69" t="str">
        <f t="shared" si="71"/>
        <v/>
      </c>
      <c r="AT76" s="70" t="str">
        <f t="shared" si="72"/>
        <v/>
      </c>
      <c r="AU76" s="70" t="str">
        <f>IF(AT76="","",SUM(AT$6:AT76))</f>
        <v/>
      </c>
      <c r="AV76" s="71" t="str">
        <f t="shared" si="73"/>
        <v/>
      </c>
      <c r="AW76" s="71" t="str">
        <f t="shared" si="74"/>
        <v/>
      </c>
      <c r="AX76" s="97" t="str">
        <f t="shared" si="75"/>
        <v/>
      </c>
      <c r="AY76" s="71" t="str">
        <f t="shared" si="76"/>
        <v/>
      </c>
      <c r="AZ76" s="71" t="str">
        <f t="shared" si="77"/>
        <v/>
      </c>
      <c r="BA76" s="180" t="str">
        <f t="shared" si="78"/>
        <v/>
      </c>
      <c r="BB76" s="101"/>
      <c r="BC76" s="101"/>
    </row>
    <row r="77" spans="1:55" ht="19.95" customHeight="1" x14ac:dyDescent="0.3">
      <c r="A77" s="98" t="str">
        <f>IF(B77="","",SUM(B$6:B77))</f>
        <v/>
      </c>
      <c r="B77" s="95" t="str">
        <f t="shared" si="43"/>
        <v/>
      </c>
      <c r="C77" s="16"/>
      <c r="D77" s="16"/>
      <c r="E77" s="15"/>
      <c r="F77" s="15"/>
      <c r="G77" s="15"/>
      <c r="H77" s="170"/>
      <c r="I77" s="72" t="str">
        <f t="shared" si="79"/>
        <v/>
      </c>
      <c r="J77" s="72" t="str">
        <f t="shared" si="79"/>
        <v/>
      </c>
      <c r="K77" s="72" t="str">
        <f t="shared" si="79"/>
        <v/>
      </c>
      <c r="L77" s="72" t="str">
        <f t="shared" si="79"/>
        <v/>
      </c>
      <c r="M77" s="81" t="str">
        <f t="shared" si="79"/>
        <v/>
      </c>
      <c r="N77" s="62" t="str">
        <f t="shared" si="44"/>
        <v/>
      </c>
      <c r="O77" s="62" t="str">
        <f>IF(N77="","",SUM(N$6:N77))</f>
        <v/>
      </c>
      <c r="P77" s="63" t="str">
        <f t="shared" si="45"/>
        <v/>
      </c>
      <c r="Q77" s="63" t="str">
        <f t="shared" si="46"/>
        <v/>
      </c>
      <c r="R77" s="79" t="str">
        <f t="shared" si="47"/>
        <v/>
      </c>
      <c r="S77" s="63" t="str">
        <f t="shared" si="48"/>
        <v/>
      </c>
      <c r="T77" s="63" t="str">
        <f t="shared" si="49"/>
        <v/>
      </c>
      <c r="U77" s="63" t="str">
        <f t="shared" si="50"/>
        <v/>
      </c>
      <c r="V77" s="64" t="str">
        <f t="shared" si="51"/>
        <v/>
      </c>
      <c r="W77" s="64" t="str">
        <f>IF(V77="","",SUM(V$6:V77))</f>
        <v/>
      </c>
      <c r="X77" s="65" t="str">
        <f t="shared" si="52"/>
        <v/>
      </c>
      <c r="Y77" s="65" t="str">
        <f t="shared" si="53"/>
        <v/>
      </c>
      <c r="Z77" s="65" t="str">
        <f t="shared" si="54"/>
        <v/>
      </c>
      <c r="AA77" s="65" t="str">
        <f t="shared" si="55"/>
        <v/>
      </c>
      <c r="AB77" s="65" t="str">
        <f t="shared" si="56"/>
        <v/>
      </c>
      <c r="AC77" s="65" t="str">
        <f t="shared" si="57"/>
        <v/>
      </c>
      <c r="AD77" s="66" t="str">
        <f t="shared" si="58"/>
        <v/>
      </c>
      <c r="AE77" s="66" t="str">
        <f>IF(AD77="","",SUM(AD$6:AD77))</f>
        <v/>
      </c>
      <c r="AF77" s="67" t="str">
        <f t="shared" si="59"/>
        <v/>
      </c>
      <c r="AG77" s="67" t="str">
        <f t="shared" si="60"/>
        <v/>
      </c>
      <c r="AH77" s="87" t="str">
        <f t="shared" si="61"/>
        <v/>
      </c>
      <c r="AI77" s="67" t="str">
        <f t="shared" si="62"/>
        <v/>
      </c>
      <c r="AJ77" s="67" t="str">
        <f t="shared" si="63"/>
        <v/>
      </c>
      <c r="AK77" s="67" t="str">
        <f t="shared" si="64"/>
        <v/>
      </c>
      <c r="AL77" s="68" t="str">
        <f t="shared" si="65"/>
        <v/>
      </c>
      <c r="AM77" s="68" t="str">
        <f>IF(AL77="","",SUM(AL$6:AL77))</f>
        <v/>
      </c>
      <c r="AN77" s="69" t="str">
        <f t="shared" si="66"/>
        <v/>
      </c>
      <c r="AO77" s="69" t="str">
        <f t="shared" si="67"/>
        <v/>
      </c>
      <c r="AP77" s="96" t="str">
        <f t="shared" si="68"/>
        <v/>
      </c>
      <c r="AQ77" s="69" t="str">
        <f t="shared" si="69"/>
        <v/>
      </c>
      <c r="AR77" s="69" t="str">
        <f t="shared" si="70"/>
        <v/>
      </c>
      <c r="AS77" s="69" t="str">
        <f t="shared" si="71"/>
        <v/>
      </c>
      <c r="AT77" s="70" t="str">
        <f t="shared" si="72"/>
        <v/>
      </c>
      <c r="AU77" s="70" t="str">
        <f>IF(AT77="","",SUM(AT$6:AT77))</f>
        <v/>
      </c>
      <c r="AV77" s="71" t="str">
        <f t="shared" si="73"/>
        <v/>
      </c>
      <c r="AW77" s="71" t="str">
        <f t="shared" si="74"/>
        <v/>
      </c>
      <c r="AX77" s="97" t="str">
        <f t="shared" si="75"/>
        <v/>
      </c>
      <c r="AY77" s="71" t="str">
        <f t="shared" si="76"/>
        <v/>
      </c>
      <c r="AZ77" s="71" t="str">
        <f t="shared" si="77"/>
        <v/>
      </c>
      <c r="BA77" s="180" t="str">
        <f t="shared" si="78"/>
        <v/>
      </c>
      <c r="BB77" s="101"/>
      <c r="BC77" s="101"/>
    </row>
    <row r="78" spans="1:55" ht="19.95" customHeight="1" x14ac:dyDescent="0.3">
      <c r="A78" s="98" t="str">
        <f>IF(B78="","",SUM(B$6:B78))</f>
        <v/>
      </c>
      <c r="B78" s="95" t="str">
        <f t="shared" si="43"/>
        <v/>
      </c>
      <c r="C78" s="16"/>
      <c r="D78" s="16"/>
      <c r="E78" s="15"/>
      <c r="F78" s="15"/>
      <c r="G78" s="15"/>
      <c r="H78" s="170"/>
      <c r="I78" s="72" t="str">
        <f t="shared" si="79"/>
        <v/>
      </c>
      <c r="J78" s="72" t="str">
        <f t="shared" si="79"/>
        <v/>
      </c>
      <c r="K78" s="72" t="str">
        <f t="shared" si="79"/>
        <v/>
      </c>
      <c r="L78" s="72" t="str">
        <f t="shared" si="79"/>
        <v/>
      </c>
      <c r="M78" s="81" t="str">
        <f t="shared" si="79"/>
        <v/>
      </c>
      <c r="N78" s="62" t="str">
        <f t="shared" si="44"/>
        <v/>
      </c>
      <c r="O78" s="62" t="str">
        <f>IF(N78="","",SUM(N$6:N78))</f>
        <v/>
      </c>
      <c r="P78" s="63" t="str">
        <f t="shared" si="45"/>
        <v/>
      </c>
      <c r="Q78" s="63" t="str">
        <f t="shared" si="46"/>
        <v/>
      </c>
      <c r="R78" s="79" t="str">
        <f t="shared" si="47"/>
        <v/>
      </c>
      <c r="S78" s="63" t="str">
        <f t="shared" si="48"/>
        <v/>
      </c>
      <c r="T78" s="63" t="str">
        <f t="shared" si="49"/>
        <v/>
      </c>
      <c r="U78" s="63" t="str">
        <f t="shared" si="50"/>
        <v/>
      </c>
      <c r="V78" s="64" t="str">
        <f t="shared" si="51"/>
        <v/>
      </c>
      <c r="W78" s="64" t="str">
        <f>IF(V78="","",SUM(V$6:V78))</f>
        <v/>
      </c>
      <c r="X78" s="65" t="str">
        <f t="shared" si="52"/>
        <v/>
      </c>
      <c r="Y78" s="65" t="str">
        <f t="shared" si="53"/>
        <v/>
      </c>
      <c r="Z78" s="65" t="str">
        <f t="shared" si="54"/>
        <v/>
      </c>
      <c r="AA78" s="65" t="str">
        <f t="shared" si="55"/>
        <v/>
      </c>
      <c r="AB78" s="65" t="str">
        <f t="shared" si="56"/>
        <v/>
      </c>
      <c r="AC78" s="65" t="str">
        <f t="shared" si="57"/>
        <v/>
      </c>
      <c r="AD78" s="66" t="str">
        <f t="shared" si="58"/>
        <v/>
      </c>
      <c r="AE78" s="66" t="str">
        <f>IF(AD78="","",SUM(AD$6:AD78))</f>
        <v/>
      </c>
      <c r="AF78" s="67" t="str">
        <f t="shared" si="59"/>
        <v/>
      </c>
      <c r="AG78" s="67" t="str">
        <f t="shared" si="60"/>
        <v/>
      </c>
      <c r="AH78" s="87" t="str">
        <f t="shared" si="61"/>
        <v/>
      </c>
      <c r="AI78" s="67" t="str">
        <f t="shared" si="62"/>
        <v/>
      </c>
      <c r="AJ78" s="67" t="str">
        <f t="shared" si="63"/>
        <v/>
      </c>
      <c r="AK78" s="67" t="str">
        <f t="shared" si="64"/>
        <v/>
      </c>
      <c r="AL78" s="68" t="str">
        <f t="shared" si="65"/>
        <v/>
      </c>
      <c r="AM78" s="68" t="str">
        <f>IF(AL78="","",SUM(AL$6:AL78))</f>
        <v/>
      </c>
      <c r="AN78" s="69" t="str">
        <f t="shared" si="66"/>
        <v/>
      </c>
      <c r="AO78" s="69" t="str">
        <f t="shared" si="67"/>
        <v/>
      </c>
      <c r="AP78" s="96" t="str">
        <f t="shared" si="68"/>
        <v/>
      </c>
      <c r="AQ78" s="69" t="str">
        <f t="shared" si="69"/>
        <v/>
      </c>
      <c r="AR78" s="69" t="str">
        <f t="shared" si="70"/>
        <v/>
      </c>
      <c r="AS78" s="69" t="str">
        <f t="shared" si="71"/>
        <v/>
      </c>
      <c r="AT78" s="70" t="str">
        <f t="shared" si="72"/>
        <v/>
      </c>
      <c r="AU78" s="70" t="str">
        <f>IF(AT78="","",SUM(AT$6:AT78))</f>
        <v/>
      </c>
      <c r="AV78" s="71" t="str">
        <f t="shared" si="73"/>
        <v/>
      </c>
      <c r="AW78" s="71" t="str">
        <f t="shared" si="74"/>
        <v/>
      </c>
      <c r="AX78" s="97" t="str">
        <f t="shared" si="75"/>
        <v/>
      </c>
      <c r="AY78" s="71" t="str">
        <f t="shared" si="76"/>
        <v/>
      </c>
      <c r="AZ78" s="71" t="str">
        <f t="shared" si="77"/>
        <v/>
      </c>
      <c r="BA78" s="180" t="str">
        <f t="shared" si="78"/>
        <v/>
      </c>
      <c r="BB78" s="101"/>
      <c r="BC78" s="101"/>
    </row>
    <row r="79" spans="1:55" ht="19.95" customHeight="1" x14ac:dyDescent="0.3">
      <c r="A79" s="98" t="str">
        <f>IF(B79="","",SUM(B$6:B79))</f>
        <v/>
      </c>
      <c r="B79" s="95" t="str">
        <f t="shared" si="43"/>
        <v/>
      </c>
      <c r="C79" s="16"/>
      <c r="D79" s="16"/>
      <c r="E79" s="15"/>
      <c r="F79" s="15"/>
      <c r="G79" s="15"/>
      <c r="H79" s="170"/>
      <c r="I79" s="72" t="str">
        <f t="shared" si="79"/>
        <v/>
      </c>
      <c r="J79" s="72" t="str">
        <f t="shared" si="79"/>
        <v/>
      </c>
      <c r="K79" s="72" t="str">
        <f t="shared" si="79"/>
        <v/>
      </c>
      <c r="L79" s="72" t="str">
        <f t="shared" si="79"/>
        <v/>
      </c>
      <c r="M79" s="81" t="str">
        <f t="shared" si="79"/>
        <v/>
      </c>
      <c r="N79" s="62" t="str">
        <f t="shared" si="44"/>
        <v/>
      </c>
      <c r="O79" s="62" t="str">
        <f>IF(N79="","",SUM(N$6:N79))</f>
        <v/>
      </c>
      <c r="P79" s="63" t="str">
        <f t="shared" si="45"/>
        <v/>
      </c>
      <c r="Q79" s="63" t="str">
        <f t="shared" si="46"/>
        <v/>
      </c>
      <c r="R79" s="79" t="str">
        <f t="shared" si="47"/>
        <v/>
      </c>
      <c r="S79" s="63" t="str">
        <f t="shared" si="48"/>
        <v/>
      </c>
      <c r="T79" s="63" t="str">
        <f t="shared" si="49"/>
        <v/>
      </c>
      <c r="U79" s="63" t="str">
        <f t="shared" si="50"/>
        <v/>
      </c>
      <c r="V79" s="64" t="str">
        <f t="shared" si="51"/>
        <v/>
      </c>
      <c r="W79" s="64" t="str">
        <f>IF(V79="","",SUM(V$6:V79))</f>
        <v/>
      </c>
      <c r="X79" s="65" t="str">
        <f t="shared" si="52"/>
        <v/>
      </c>
      <c r="Y79" s="65" t="str">
        <f t="shared" si="53"/>
        <v/>
      </c>
      <c r="Z79" s="65" t="str">
        <f t="shared" si="54"/>
        <v/>
      </c>
      <c r="AA79" s="65" t="str">
        <f t="shared" si="55"/>
        <v/>
      </c>
      <c r="AB79" s="65" t="str">
        <f t="shared" si="56"/>
        <v/>
      </c>
      <c r="AC79" s="65" t="str">
        <f t="shared" si="57"/>
        <v/>
      </c>
      <c r="AD79" s="66" t="str">
        <f t="shared" si="58"/>
        <v/>
      </c>
      <c r="AE79" s="66" t="str">
        <f>IF(AD79="","",SUM(AD$6:AD79))</f>
        <v/>
      </c>
      <c r="AF79" s="67" t="str">
        <f t="shared" si="59"/>
        <v/>
      </c>
      <c r="AG79" s="67" t="str">
        <f t="shared" si="60"/>
        <v/>
      </c>
      <c r="AH79" s="87" t="str">
        <f t="shared" si="61"/>
        <v/>
      </c>
      <c r="AI79" s="67" t="str">
        <f t="shared" si="62"/>
        <v/>
      </c>
      <c r="AJ79" s="67" t="str">
        <f t="shared" si="63"/>
        <v/>
      </c>
      <c r="AK79" s="67" t="str">
        <f t="shared" si="64"/>
        <v/>
      </c>
      <c r="AL79" s="68" t="str">
        <f t="shared" si="65"/>
        <v/>
      </c>
      <c r="AM79" s="68" t="str">
        <f>IF(AL79="","",SUM(AL$6:AL79))</f>
        <v/>
      </c>
      <c r="AN79" s="69" t="str">
        <f t="shared" si="66"/>
        <v/>
      </c>
      <c r="AO79" s="69" t="str">
        <f t="shared" si="67"/>
        <v/>
      </c>
      <c r="AP79" s="96" t="str">
        <f t="shared" si="68"/>
        <v/>
      </c>
      <c r="AQ79" s="69" t="str">
        <f t="shared" si="69"/>
        <v/>
      </c>
      <c r="AR79" s="69" t="str">
        <f t="shared" si="70"/>
        <v/>
      </c>
      <c r="AS79" s="69" t="str">
        <f t="shared" si="71"/>
        <v/>
      </c>
      <c r="AT79" s="70" t="str">
        <f t="shared" si="72"/>
        <v/>
      </c>
      <c r="AU79" s="70" t="str">
        <f>IF(AT79="","",SUM(AT$6:AT79))</f>
        <v/>
      </c>
      <c r="AV79" s="71" t="str">
        <f t="shared" si="73"/>
        <v/>
      </c>
      <c r="AW79" s="71" t="str">
        <f t="shared" si="74"/>
        <v/>
      </c>
      <c r="AX79" s="97" t="str">
        <f t="shared" si="75"/>
        <v/>
      </c>
      <c r="AY79" s="71" t="str">
        <f t="shared" si="76"/>
        <v/>
      </c>
      <c r="AZ79" s="71" t="str">
        <f t="shared" si="77"/>
        <v/>
      </c>
      <c r="BA79" s="180" t="str">
        <f t="shared" si="78"/>
        <v/>
      </c>
      <c r="BB79" s="101"/>
      <c r="BC79" s="101"/>
    </row>
    <row r="80" spans="1:55" ht="19.95" customHeight="1" x14ac:dyDescent="0.3">
      <c r="A80" s="98" t="str">
        <f>IF(B80="","",SUM(B$6:B80))</f>
        <v/>
      </c>
      <c r="B80" s="95" t="str">
        <f t="shared" si="43"/>
        <v/>
      </c>
      <c r="C80" s="16"/>
      <c r="D80" s="16"/>
      <c r="E80" s="15"/>
      <c r="F80" s="15"/>
      <c r="G80" s="15"/>
      <c r="H80" s="170"/>
      <c r="I80" s="72" t="str">
        <f t="shared" si="79"/>
        <v/>
      </c>
      <c r="J80" s="72" t="str">
        <f t="shared" si="79"/>
        <v/>
      </c>
      <c r="K80" s="72" t="str">
        <f t="shared" si="79"/>
        <v/>
      </c>
      <c r="L80" s="72" t="str">
        <f t="shared" si="79"/>
        <v/>
      </c>
      <c r="M80" s="81" t="str">
        <f t="shared" si="79"/>
        <v/>
      </c>
      <c r="N80" s="62" t="str">
        <f t="shared" si="44"/>
        <v/>
      </c>
      <c r="O80" s="62" t="str">
        <f>IF(N80="","",SUM(N$6:N80))</f>
        <v/>
      </c>
      <c r="P80" s="63" t="str">
        <f t="shared" si="45"/>
        <v/>
      </c>
      <c r="Q80" s="63" t="str">
        <f t="shared" si="46"/>
        <v/>
      </c>
      <c r="R80" s="79" t="str">
        <f t="shared" si="47"/>
        <v/>
      </c>
      <c r="S80" s="63" t="str">
        <f t="shared" si="48"/>
        <v/>
      </c>
      <c r="T80" s="63" t="str">
        <f t="shared" si="49"/>
        <v/>
      </c>
      <c r="U80" s="63" t="str">
        <f t="shared" si="50"/>
        <v/>
      </c>
      <c r="V80" s="64" t="str">
        <f t="shared" si="51"/>
        <v/>
      </c>
      <c r="W80" s="64" t="str">
        <f>IF(V80="","",SUM(V$6:V80))</f>
        <v/>
      </c>
      <c r="X80" s="65" t="str">
        <f t="shared" si="52"/>
        <v/>
      </c>
      <c r="Y80" s="65" t="str">
        <f t="shared" si="53"/>
        <v/>
      </c>
      <c r="Z80" s="65" t="str">
        <f t="shared" si="54"/>
        <v/>
      </c>
      <c r="AA80" s="65" t="str">
        <f t="shared" si="55"/>
        <v/>
      </c>
      <c r="AB80" s="65" t="str">
        <f t="shared" si="56"/>
        <v/>
      </c>
      <c r="AC80" s="65" t="str">
        <f t="shared" si="57"/>
        <v/>
      </c>
      <c r="AD80" s="66" t="str">
        <f t="shared" si="58"/>
        <v/>
      </c>
      <c r="AE80" s="66" t="str">
        <f>IF(AD80="","",SUM(AD$6:AD80))</f>
        <v/>
      </c>
      <c r="AF80" s="67" t="str">
        <f t="shared" si="59"/>
        <v/>
      </c>
      <c r="AG80" s="67" t="str">
        <f t="shared" si="60"/>
        <v/>
      </c>
      <c r="AH80" s="87" t="str">
        <f t="shared" si="61"/>
        <v/>
      </c>
      <c r="AI80" s="67" t="str">
        <f t="shared" si="62"/>
        <v/>
      </c>
      <c r="AJ80" s="67" t="str">
        <f t="shared" si="63"/>
        <v/>
      </c>
      <c r="AK80" s="67" t="str">
        <f t="shared" si="64"/>
        <v/>
      </c>
      <c r="AL80" s="68" t="str">
        <f t="shared" si="65"/>
        <v/>
      </c>
      <c r="AM80" s="68" t="str">
        <f>IF(AL80="","",SUM(AL$6:AL80))</f>
        <v/>
      </c>
      <c r="AN80" s="69" t="str">
        <f t="shared" si="66"/>
        <v/>
      </c>
      <c r="AO80" s="69" t="str">
        <f t="shared" si="67"/>
        <v/>
      </c>
      <c r="AP80" s="96" t="str">
        <f t="shared" si="68"/>
        <v/>
      </c>
      <c r="AQ80" s="69" t="str">
        <f t="shared" si="69"/>
        <v/>
      </c>
      <c r="AR80" s="69" t="str">
        <f t="shared" si="70"/>
        <v/>
      </c>
      <c r="AS80" s="69" t="str">
        <f t="shared" si="71"/>
        <v/>
      </c>
      <c r="AT80" s="70" t="str">
        <f t="shared" si="72"/>
        <v/>
      </c>
      <c r="AU80" s="70" t="str">
        <f>IF(AT80="","",SUM(AT$6:AT80))</f>
        <v/>
      </c>
      <c r="AV80" s="71" t="str">
        <f t="shared" si="73"/>
        <v/>
      </c>
      <c r="AW80" s="71" t="str">
        <f t="shared" si="74"/>
        <v/>
      </c>
      <c r="AX80" s="97" t="str">
        <f t="shared" si="75"/>
        <v/>
      </c>
      <c r="AY80" s="71" t="str">
        <f t="shared" si="76"/>
        <v/>
      </c>
      <c r="AZ80" s="71" t="str">
        <f t="shared" si="77"/>
        <v/>
      </c>
      <c r="BA80" s="180" t="str">
        <f t="shared" si="78"/>
        <v/>
      </c>
      <c r="BB80" s="101"/>
      <c r="BC80" s="101"/>
    </row>
    <row r="81" spans="1:55" ht="19.95" customHeight="1" x14ac:dyDescent="0.3">
      <c r="A81" s="98" t="str">
        <f>IF(B81="","",SUM(B$6:B81))</f>
        <v/>
      </c>
      <c r="B81" s="95" t="str">
        <f t="shared" si="43"/>
        <v/>
      </c>
      <c r="C81" s="16"/>
      <c r="D81" s="16"/>
      <c r="E81" s="15"/>
      <c r="F81" s="15"/>
      <c r="G81" s="15"/>
      <c r="H81" s="170"/>
      <c r="I81" s="72" t="str">
        <f t="shared" si="79"/>
        <v/>
      </c>
      <c r="J81" s="72" t="str">
        <f t="shared" si="79"/>
        <v/>
      </c>
      <c r="K81" s="72" t="str">
        <f t="shared" si="79"/>
        <v/>
      </c>
      <c r="L81" s="72" t="str">
        <f t="shared" si="79"/>
        <v/>
      </c>
      <c r="M81" s="81" t="str">
        <f t="shared" si="79"/>
        <v/>
      </c>
      <c r="N81" s="62" t="str">
        <f t="shared" si="44"/>
        <v/>
      </c>
      <c r="O81" s="62" t="str">
        <f>IF(N81="","",SUM(N$6:N81))</f>
        <v/>
      </c>
      <c r="P81" s="63" t="str">
        <f t="shared" si="45"/>
        <v/>
      </c>
      <c r="Q81" s="63" t="str">
        <f t="shared" si="46"/>
        <v/>
      </c>
      <c r="R81" s="79" t="str">
        <f t="shared" si="47"/>
        <v/>
      </c>
      <c r="S81" s="63" t="str">
        <f t="shared" si="48"/>
        <v/>
      </c>
      <c r="T81" s="63" t="str">
        <f t="shared" si="49"/>
        <v/>
      </c>
      <c r="U81" s="63" t="str">
        <f t="shared" si="50"/>
        <v/>
      </c>
      <c r="V81" s="64" t="str">
        <f t="shared" si="51"/>
        <v/>
      </c>
      <c r="W81" s="64" t="str">
        <f>IF(V81="","",SUM(V$6:V81))</f>
        <v/>
      </c>
      <c r="X81" s="65" t="str">
        <f t="shared" si="52"/>
        <v/>
      </c>
      <c r="Y81" s="65" t="str">
        <f t="shared" si="53"/>
        <v/>
      </c>
      <c r="Z81" s="65" t="str">
        <f t="shared" si="54"/>
        <v/>
      </c>
      <c r="AA81" s="65" t="str">
        <f t="shared" si="55"/>
        <v/>
      </c>
      <c r="AB81" s="65" t="str">
        <f t="shared" si="56"/>
        <v/>
      </c>
      <c r="AC81" s="65" t="str">
        <f t="shared" si="57"/>
        <v/>
      </c>
      <c r="AD81" s="66" t="str">
        <f t="shared" si="58"/>
        <v/>
      </c>
      <c r="AE81" s="66" t="str">
        <f>IF(AD81="","",SUM(AD$6:AD81))</f>
        <v/>
      </c>
      <c r="AF81" s="67" t="str">
        <f t="shared" si="59"/>
        <v/>
      </c>
      <c r="AG81" s="67" t="str">
        <f t="shared" si="60"/>
        <v/>
      </c>
      <c r="AH81" s="87" t="str">
        <f t="shared" si="61"/>
        <v/>
      </c>
      <c r="AI81" s="67" t="str">
        <f t="shared" si="62"/>
        <v/>
      </c>
      <c r="AJ81" s="67" t="str">
        <f t="shared" si="63"/>
        <v/>
      </c>
      <c r="AK81" s="67" t="str">
        <f t="shared" si="64"/>
        <v/>
      </c>
      <c r="AL81" s="68" t="str">
        <f t="shared" si="65"/>
        <v/>
      </c>
      <c r="AM81" s="68" t="str">
        <f>IF(AL81="","",SUM(AL$6:AL81))</f>
        <v/>
      </c>
      <c r="AN81" s="69" t="str">
        <f t="shared" si="66"/>
        <v/>
      </c>
      <c r="AO81" s="69" t="str">
        <f t="shared" si="67"/>
        <v/>
      </c>
      <c r="AP81" s="96" t="str">
        <f t="shared" si="68"/>
        <v/>
      </c>
      <c r="AQ81" s="69" t="str">
        <f t="shared" si="69"/>
        <v/>
      </c>
      <c r="AR81" s="69" t="str">
        <f t="shared" si="70"/>
        <v/>
      </c>
      <c r="AS81" s="69" t="str">
        <f t="shared" si="71"/>
        <v/>
      </c>
      <c r="AT81" s="70" t="str">
        <f t="shared" si="72"/>
        <v/>
      </c>
      <c r="AU81" s="70" t="str">
        <f>IF(AT81="","",SUM(AT$6:AT81))</f>
        <v/>
      </c>
      <c r="AV81" s="71" t="str">
        <f t="shared" si="73"/>
        <v/>
      </c>
      <c r="AW81" s="71" t="str">
        <f t="shared" si="74"/>
        <v/>
      </c>
      <c r="AX81" s="97" t="str">
        <f t="shared" si="75"/>
        <v/>
      </c>
      <c r="AY81" s="71" t="str">
        <f t="shared" si="76"/>
        <v/>
      </c>
      <c r="AZ81" s="71" t="str">
        <f t="shared" si="77"/>
        <v/>
      </c>
      <c r="BA81" s="180" t="str">
        <f t="shared" si="78"/>
        <v/>
      </c>
      <c r="BB81" s="101"/>
      <c r="BC81" s="101"/>
    </row>
    <row r="82" spans="1:55" ht="19.95" customHeight="1" x14ac:dyDescent="0.3">
      <c r="A82" s="98" t="str">
        <f>IF(B82="","",SUM(B$6:B82))</f>
        <v/>
      </c>
      <c r="B82" s="95" t="str">
        <f t="shared" si="43"/>
        <v/>
      </c>
      <c r="C82" s="16"/>
      <c r="D82" s="16"/>
      <c r="E82" s="15"/>
      <c r="F82" s="15"/>
      <c r="G82" s="15"/>
      <c r="H82" s="170"/>
      <c r="I82" s="72" t="str">
        <f t="shared" si="79"/>
        <v/>
      </c>
      <c r="J82" s="72" t="str">
        <f t="shared" si="79"/>
        <v/>
      </c>
      <c r="K82" s="72" t="str">
        <f t="shared" si="79"/>
        <v/>
      </c>
      <c r="L82" s="72" t="str">
        <f t="shared" si="79"/>
        <v/>
      </c>
      <c r="M82" s="81" t="str">
        <f t="shared" si="79"/>
        <v/>
      </c>
      <c r="N82" s="62" t="str">
        <f t="shared" si="44"/>
        <v/>
      </c>
      <c r="O82" s="62" t="str">
        <f>IF(N82="","",SUM(N$6:N82))</f>
        <v/>
      </c>
      <c r="P82" s="63" t="str">
        <f t="shared" si="45"/>
        <v/>
      </c>
      <c r="Q82" s="63" t="str">
        <f t="shared" si="46"/>
        <v/>
      </c>
      <c r="R82" s="79" t="str">
        <f t="shared" si="47"/>
        <v/>
      </c>
      <c r="S82" s="63" t="str">
        <f t="shared" si="48"/>
        <v/>
      </c>
      <c r="T82" s="63" t="str">
        <f t="shared" si="49"/>
        <v/>
      </c>
      <c r="U82" s="63" t="str">
        <f t="shared" si="50"/>
        <v/>
      </c>
      <c r="V82" s="64" t="str">
        <f t="shared" si="51"/>
        <v/>
      </c>
      <c r="W82" s="64" t="str">
        <f>IF(V82="","",SUM(V$6:V82))</f>
        <v/>
      </c>
      <c r="X82" s="65" t="str">
        <f t="shared" si="52"/>
        <v/>
      </c>
      <c r="Y82" s="65" t="str">
        <f t="shared" si="53"/>
        <v/>
      </c>
      <c r="Z82" s="65" t="str">
        <f t="shared" si="54"/>
        <v/>
      </c>
      <c r="AA82" s="65" t="str">
        <f t="shared" si="55"/>
        <v/>
      </c>
      <c r="AB82" s="65" t="str">
        <f t="shared" si="56"/>
        <v/>
      </c>
      <c r="AC82" s="65" t="str">
        <f t="shared" si="57"/>
        <v/>
      </c>
      <c r="AD82" s="66" t="str">
        <f t="shared" si="58"/>
        <v/>
      </c>
      <c r="AE82" s="66" t="str">
        <f>IF(AD82="","",SUM(AD$6:AD82))</f>
        <v/>
      </c>
      <c r="AF82" s="67" t="str">
        <f t="shared" si="59"/>
        <v/>
      </c>
      <c r="AG82" s="67" t="str">
        <f t="shared" si="60"/>
        <v/>
      </c>
      <c r="AH82" s="87" t="str">
        <f t="shared" si="61"/>
        <v/>
      </c>
      <c r="AI82" s="67" t="str">
        <f t="shared" si="62"/>
        <v/>
      </c>
      <c r="AJ82" s="67" t="str">
        <f t="shared" si="63"/>
        <v/>
      </c>
      <c r="AK82" s="67" t="str">
        <f t="shared" si="64"/>
        <v/>
      </c>
      <c r="AL82" s="68" t="str">
        <f t="shared" si="65"/>
        <v/>
      </c>
      <c r="AM82" s="68" t="str">
        <f>IF(AL82="","",SUM(AL$6:AL82))</f>
        <v/>
      </c>
      <c r="AN82" s="69" t="str">
        <f t="shared" si="66"/>
        <v/>
      </c>
      <c r="AO82" s="69" t="str">
        <f t="shared" si="67"/>
        <v/>
      </c>
      <c r="AP82" s="96" t="str">
        <f t="shared" si="68"/>
        <v/>
      </c>
      <c r="AQ82" s="69" t="str">
        <f t="shared" si="69"/>
        <v/>
      </c>
      <c r="AR82" s="69" t="str">
        <f t="shared" si="70"/>
        <v/>
      </c>
      <c r="AS82" s="69" t="str">
        <f t="shared" si="71"/>
        <v/>
      </c>
      <c r="AT82" s="70" t="str">
        <f t="shared" si="72"/>
        <v/>
      </c>
      <c r="AU82" s="70" t="str">
        <f>IF(AT82="","",SUM(AT$6:AT82))</f>
        <v/>
      </c>
      <c r="AV82" s="71" t="str">
        <f t="shared" si="73"/>
        <v/>
      </c>
      <c r="AW82" s="71" t="str">
        <f t="shared" si="74"/>
        <v/>
      </c>
      <c r="AX82" s="97" t="str">
        <f t="shared" si="75"/>
        <v/>
      </c>
      <c r="AY82" s="71" t="str">
        <f t="shared" si="76"/>
        <v/>
      </c>
      <c r="AZ82" s="71" t="str">
        <f t="shared" si="77"/>
        <v/>
      </c>
      <c r="BA82" s="180" t="str">
        <f t="shared" si="78"/>
        <v/>
      </c>
      <c r="BB82" s="101"/>
      <c r="BC82" s="101"/>
    </row>
    <row r="83" spans="1:55" ht="19.95" customHeight="1" x14ac:dyDescent="0.3">
      <c r="A83" s="98" t="str">
        <f>IF(B83="","",SUM(B$6:B83))</f>
        <v/>
      </c>
      <c r="B83" s="95" t="str">
        <f t="shared" si="43"/>
        <v/>
      </c>
      <c r="C83" s="16"/>
      <c r="D83" s="16"/>
      <c r="E83" s="15"/>
      <c r="F83" s="15"/>
      <c r="G83" s="15"/>
      <c r="H83" s="170"/>
      <c r="I83" s="72" t="str">
        <f t="shared" si="79"/>
        <v/>
      </c>
      <c r="J83" s="72" t="str">
        <f t="shared" si="79"/>
        <v/>
      </c>
      <c r="K83" s="72" t="str">
        <f t="shared" si="79"/>
        <v/>
      </c>
      <c r="L83" s="72" t="str">
        <f t="shared" si="79"/>
        <v/>
      </c>
      <c r="M83" s="81" t="str">
        <f t="shared" si="79"/>
        <v/>
      </c>
      <c r="N83" s="62" t="str">
        <f t="shared" si="44"/>
        <v/>
      </c>
      <c r="O83" s="62" t="str">
        <f>IF(N83="","",SUM(N$6:N83))</f>
        <v/>
      </c>
      <c r="P83" s="63" t="str">
        <f t="shared" si="45"/>
        <v/>
      </c>
      <c r="Q83" s="63" t="str">
        <f t="shared" si="46"/>
        <v/>
      </c>
      <c r="R83" s="79" t="str">
        <f t="shared" si="47"/>
        <v/>
      </c>
      <c r="S83" s="63" t="str">
        <f t="shared" si="48"/>
        <v/>
      </c>
      <c r="T83" s="63" t="str">
        <f t="shared" si="49"/>
        <v/>
      </c>
      <c r="U83" s="63" t="str">
        <f t="shared" si="50"/>
        <v/>
      </c>
      <c r="V83" s="64" t="str">
        <f t="shared" si="51"/>
        <v/>
      </c>
      <c r="W83" s="64" t="str">
        <f>IF(V83="","",SUM(V$6:V83))</f>
        <v/>
      </c>
      <c r="X83" s="65" t="str">
        <f t="shared" si="52"/>
        <v/>
      </c>
      <c r="Y83" s="65" t="str">
        <f t="shared" si="53"/>
        <v/>
      </c>
      <c r="Z83" s="65" t="str">
        <f t="shared" si="54"/>
        <v/>
      </c>
      <c r="AA83" s="65" t="str">
        <f t="shared" si="55"/>
        <v/>
      </c>
      <c r="AB83" s="65" t="str">
        <f t="shared" si="56"/>
        <v/>
      </c>
      <c r="AC83" s="65" t="str">
        <f t="shared" si="57"/>
        <v/>
      </c>
      <c r="AD83" s="66" t="str">
        <f t="shared" si="58"/>
        <v/>
      </c>
      <c r="AE83" s="66" t="str">
        <f>IF(AD83="","",SUM(AD$6:AD83))</f>
        <v/>
      </c>
      <c r="AF83" s="67" t="str">
        <f t="shared" si="59"/>
        <v/>
      </c>
      <c r="AG83" s="67" t="str">
        <f t="shared" si="60"/>
        <v/>
      </c>
      <c r="AH83" s="87" t="str">
        <f t="shared" si="61"/>
        <v/>
      </c>
      <c r="AI83" s="67" t="str">
        <f t="shared" si="62"/>
        <v/>
      </c>
      <c r="AJ83" s="67" t="str">
        <f t="shared" si="63"/>
        <v/>
      </c>
      <c r="AK83" s="67" t="str">
        <f t="shared" si="64"/>
        <v/>
      </c>
      <c r="AL83" s="68" t="str">
        <f t="shared" si="65"/>
        <v/>
      </c>
      <c r="AM83" s="68" t="str">
        <f>IF(AL83="","",SUM(AL$6:AL83))</f>
        <v/>
      </c>
      <c r="AN83" s="69" t="str">
        <f t="shared" si="66"/>
        <v/>
      </c>
      <c r="AO83" s="69" t="str">
        <f t="shared" si="67"/>
        <v/>
      </c>
      <c r="AP83" s="96" t="str">
        <f t="shared" si="68"/>
        <v/>
      </c>
      <c r="AQ83" s="69" t="str">
        <f t="shared" si="69"/>
        <v/>
      </c>
      <c r="AR83" s="69" t="str">
        <f t="shared" si="70"/>
        <v/>
      </c>
      <c r="AS83" s="69" t="str">
        <f t="shared" si="71"/>
        <v/>
      </c>
      <c r="AT83" s="70" t="str">
        <f t="shared" si="72"/>
        <v/>
      </c>
      <c r="AU83" s="70" t="str">
        <f>IF(AT83="","",SUM(AT$6:AT83))</f>
        <v/>
      </c>
      <c r="AV83" s="71" t="str">
        <f t="shared" si="73"/>
        <v/>
      </c>
      <c r="AW83" s="71" t="str">
        <f t="shared" si="74"/>
        <v/>
      </c>
      <c r="AX83" s="97" t="str">
        <f t="shared" si="75"/>
        <v/>
      </c>
      <c r="AY83" s="71" t="str">
        <f t="shared" si="76"/>
        <v/>
      </c>
      <c r="AZ83" s="71" t="str">
        <f t="shared" si="77"/>
        <v/>
      </c>
      <c r="BA83" s="180" t="str">
        <f t="shared" si="78"/>
        <v/>
      </c>
      <c r="BB83" s="101"/>
      <c r="BC83" s="101"/>
    </row>
    <row r="84" spans="1:55" ht="19.95" customHeight="1" x14ac:dyDescent="0.3">
      <c r="A84" s="98" t="str">
        <f>IF(B84="","",SUM(B$6:B84))</f>
        <v/>
      </c>
      <c r="B84" s="95" t="str">
        <f t="shared" si="43"/>
        <v/>
      </c>
      <c r="C84" s="16"/>
      <c r="D84" s="16"/>
      <c r="E84" s="15"/>
      <c r="F84" s="15"/>
      <c r="G84" s="15"/>
      <c r="H84" s="170"/>
      <c r="I84" s="72" t="str">
        <f t="shared" si="79"/>
        <v/>
      </c>
      <c r="J84" s="72" t="str">
        <f t="shared" si="79"/>
        <v/>
      </c>
      <c r="K84" s="72" t="str">
        <f t="shared" si="79"/>
        <v/>
      </c>
      <c r="L84" s="72" t="str">
        <f t="shared" si="79"/>
        <v/>
      </c>
      <c r="M84" s="81" t="str">
        <f t="shared" si="79"/>
        <v/>
      </c>
      <c r="N84" s="62" t="str">
        <f t="shared" si="44"/>
        <v/>
      </c>
      <c r="O84" s="62" t="str">
        <f>IF(N84="","",SUM(N$6:N84))</f>
        <v/>
      </c>
      <c r="P84" s="63" t="str">
        <f t="shared" si="45"/>
        <v/>
      </c>
      <c r="Q84" s="63" t="str">
        <f t="shared" si="46"/>
        <v/>
      </c>
      <c r="R84" s="79" t="str">
        <f t="shared" si="47"/>
        <v/>
      </c>
      <c r="S84" s="63" t="str">
        <f t="shared" si="48"/>
        <v/>
      </c>
      <c r="T84" s="63" t="str">
        <f t="shared" si="49"/>
        <v/>
      </c>
      <c r="U84" s="63" t="str">
        <f t="shared" si="50"/>
        <v/>
      </c>
      <c r="V84" s="64" t="str">
        <f t="shared" si="51"/>
        <v/>
      </c>
      <c r="W84" s="64" t="str">
        <f>IF(V84="","",SUM(V$6:V84))</f>
        <v/>
      </c>
      <c r="X84" s="65" t="str">
        <f t="shared" si="52"/>
        <v/>
      </c>
      <c r="Y84" s="65" t="str">
        <f t="shared" si="53"/>
        <v/>
      </c>
      <c r="Z84" s="65" t="str">
        <f t="shared" si="54"/>
        <v/>
      </c>
      <c r="AA84" s="65" t="str">
        <f t="shared" si="55"/>
        <v/>
      </c>
      <c r="AB84" s="65" t="str">
        <f t="shared" si="56"/>
        <v/>
      </c>
      <c r="AC84" s="65" t="str">
        <f t="shared" si="57"/>
        <v/>
      </c>
      <c r="AD84" s="66" t="str">
        <f t="shared" si="58"/>
        <v/>
      </c>
      <c r="AE84" s="66" t="str">
        <f>IF(AD84="","",SUM(AD$6:AD84))</f>
        <v/>
      </c>
      <c r="AF84" s="67" t="str">
        <f t="shared" si="59"/>
        <v/>
      </c>
      <c r="AG84" s="67" t="str">
        <f t="shared" si="60"/>
        <v/>
      </c>
      <c r="AH84" s="87" t="str">
        <f t="shared" si="61"/>
        <v/>
      </c>
      <c r="AI84" s="67" t="str">
        <f t="shared" si="62"/>
        <v/>
      </c>
      <c r="AJ84" s="67" t="str">
        <f t="shared" si="63"/>
        <v/>
      </c>
      <c r="AK84" s="67" t="str">
        <f t="shared" si="64"/>
        <v/>
      </c>
      <c r="AL84" s="68" t="str">
        <f t="shared" si="65"/>
        <v/>
      </c>
      <c r="AM84" s="68" t="str">
        <f>IF(AL84="","",SUM(AL$6:AL84))</f>
        <v/>
      </c>
      <c r="AN84" s="69" t="str">
        <f t="shared" si="66"/>
        <v/>
      </c>
      <c r="AO84" s="69" t="str">
        <f t="shared" si="67"/>
        <v/>
      </c>
      <c r="AP84" s="96" t="str">
        <f t="shared" si="68"/>
        <v/>
      </c>
      <c r="AQ84" s="69" t="str">
        <f t="shared" si="69"/>
        <v/>
      </c>
      <c r="AR84" s="69" t="str">
        <f t="shared" si="70"/>
        <v/>
      </c>
      <c r="AS84" s="69" t="str">
        <f t="shared" si="71"/>
        <v/>
      </c>
      <c r="AT84" s="70" t="str">
        <f t="shared" si="72"/>
        <v/>
      </c>
      <c r="AU84" s="70" t="str">
        <f>IF(AT84="","",SUM(AT$6:AT84))</f>
        <v/>
      </c>
      <c r="AV84" s="71" t="str">
        <f t="shared" si="73"/>
        <v/>
      </c>
      <c r="AW84" s="71" t="str">
        <f t="shared" si="74"/>
        <v/>
      </c>
      <c r="AX84" s="97" t="str">
        <f t="shared" si="75"/>
        <v/>
      </c>
      <c r="AY84" s="71" t="str">
        <f t="shared" si="76"/>
        <v/>
      </c>
      <c r="AZ84" s="71" t="str">
        <f t="shared" si="77"/>
        <v/>
      </c>
      <c r="BA84" s="180" t="str">
        <f t="shared" si="78"/>
        <v/>
      </c>
      <c r="BB84" s="101"/>
      <c r="BC84" s="101"/>
    </row>
    <row r="85" spans="1:55" ht="19.95" customHeight="1" x14ac:dyDescent="0.3">
      <c r="A85" s="98" t="str">
        <f>IF(B85="","",SUM(B$6:B85))</f>
        <v/>
      </c>
      <c r="B85" s="95" t="str">
        <f t="shared" si="43"/>
        <v/>
      </c>
      <c r="C85" s="16"/>
      <c r="D85" s="16"/>
      <c r="E85" s="15"/>
      <c r="F85" s="15"/>
      <c r="G85" s="15"/>
      <c r="H85" s="170"/>
      <c r="I85" s="72" t="str">
        <f t="shared" si="79"/>
        <v/>
      </c>
      <c r="J85" s="72" t="str">
        <f t="shared" si="79"/>
        <v/>
      </c>
      <c r="K85" s="72" t="str">
        <f t="shared" si="79"/>
        <v/>
      </c>
      <c r="L85" s="72" t="str">
        <f t="shared" si="79"/>
        <v/>
      </c>
      <c r="M85" s="81" t="str">
        <f t="shared" si="79"/>
        <v/>
      </c>
      <c r="N85" s="62" t="str">
        <f t="shared" si="44"/>
        <v/>
      </c>
      <c r="O85" s="62" t="str">
        <f>IF(N85="","",SUM(N$6:N85))</f>
        <v/>
      </c>
      <c r="P85" s="63" t="str">
        <f t="shared" si="45"/>
        <v/>
      </c>
      <c r="Q85" s="63" t="str">
        <f t="shared" si="46"/>
        <v/>
      </c>
      <c r="R85" s="79" t="str">
        <f t="shared" si="47"/>
        <v/>
      </c>
      <c r="S85" s="63" t="str">
        <f t="shared" si="48"/>
        <v/>
      </c>
      <c r="T85" s="63" t="str">
        <f t="shared" si="49"/>
        <v/>
      </c>
      <c r="U85" s="63" t="str">
        <f t="shared" si="50"/>
        <v/>
      </c>
      <c r="V85" s="64" t="str">
        <f t="shared" si="51"/>
        <v/>
      </c>
      <c r="W85" s="64" t="str">
        <f>IF(V85="","",SUM(V$6:V85))</f>
        <v/>
      </c>
      <c r="X85" s="65" t="str">
        <f t="shared" si="52"/>
        <v/>
      </c>
      <c r="Y85" s="65" t="str">
        <f t="shared" si="53"/>
        <v/>
      </c>
      <c r="Z85" s="65" t="str">
        <f t="shared" si="54"/>
        <v/>
      </c>
      <c r="AA85" s="65" t="str">
        <f t="shared" si="55"/>
        <v/>
      </c>
      <c r="AB85" s="65" t="str">
        <f t="shared" si="56"/>
        <v/>
      </c>
      <c r="AC85" s="65" t="str">
        <f t="shared" si="57"/>
        <v/>
      </c>
      <c r="AD85" s="66" t="str">
        <f t="shared" si="58"/>
        <v/>
      </c>
      <c r="AE85" s="66" t="str">
        <f>IF(AD85="","",SUM(AD$6:AD85))</f>
        <v/>
      </c>
      <c r="AF85" s="67" t="str">
        <f t="shared" si="59"/>
        <v/>
      </c>
      <c r="AG85" s="67" t="str">
        <f t="shared" si="60"/>
        <v/>
      </c>
      <c r="AH85" s="87" t="str">
        <f t="shared" si="61"/>
        <v/>
      </c>
      <c r="AI85" s="67" t="str">
        <f t="shared" si="62"/>
        <v/>
      </c>
      <c r="AJ85" s="67" t="str">
        <f t="shared" si="63"/>
        <v/>
      </c>
      <c r="AK85" s="67" t="str">
        <f t="shared" si="64"/>
        <v/>
      </c>
      <c r="AL85" s="68" t="str">
        <f t="shared" si="65"/>
        <v/>
      </c>
      <c r="AM85" s="68" t="str">
        <f>IF(AL85="","",SUM(AL$6:AL85))</f>
        <v/>
      </c>
      <c r="AN85" s="69" t="str">
        <f t="shared" si="66"/>
        <v/>
      </c>
      <c r="AO85" s="69" t="str">
        <f t="shared" si="67"/>
        <v/>
      </c>
      <c r="AP85" s="96" t="str">
        <f t="shared" si="68"/>
        <v/>
      </c>
      <c r="AQ85" s="69" t="str">
        <f t="shared" si="69"/>
        <v/>
      </c>
      <c r="AR85" s="69" t="str">
        <f t="shared" si="70"/>
        <v/>
      </c>
      <c r="AS85" s="69" t="str">
        <f t="shared" si="71"/>
        <v/>
      </c>
      <c r="AT85" s="70" t="str">
        <f t="shared" si="72"/>
        <v/>
      </c>
      <c r="AU85" s="70" t="str">
        <f>IF(AT85="","",SUM(AT$6:AT85))</f>
        <v/>
      </c>
      <c r="AV85" s="71" t="str">
        <f t="shared" si="73"/>
        <v/>
      </c>
      <c r="AW85" s="71" t="str">
        <f t="shared" si="74"/>
        <v/>
      </c>
      <c r="AX85" s="97" t="str">
        <f t="shared" si="75"/>
        <v/>
      </c>
      <c r="AY85" s="71" t="str">
        <f t="shared" si="76"/>
        <v/>
      </c>
      <c r="AZ85" s="71" t="str">
        <f t="shared" si="77"/>
        <v/>
      </c>
      <c r="BA85" s="180" t="str">
        <f t="shared" si="78"/>
        <v/>
      </c>
      <c r="BB85" s="101"/>
      <c r="BC85" s="101"/>
    </row>
    <row r="86" spans="1:55" ht="19.95" customHeight="1" x14ac:dyDescent="0.3">
      <c r="A86" s="98" t="str">
        <f>IF(B86="","",SUM(B$6:B86))</f>
        <v/>
      </c>
      <c r="B86" s="95" t="str">
        <f t="shared" si="43"/>
        <v/>
      </c>
      <c r="C86" s="16"/>
      <c r="D86" s="16"/>
      <c r="E86" s="15"/>
      <c r="F86" s="15"/>
      <c r="G86" s="15"/>
      <c r="H86" s="170"/>
      <c r="I86" s="72" t="str">
        <f t="shared" ref="I86:M95" si="80">IF($D86=I$5,"TRUE","")</f>
        <v/>
      </c>
      <c r="J86" s="72" t="str">
        <f t="shared" si="80"/>
        <v/>
      </c>
      <c r="K86" s="72" t="str">
        <f t="shared" si="80"/>
        <v/>
      </c>
      <c r="L86" s="72" t="str">
        <f t="shared" si="80"/>
        <v/>
      </c>
      <c r="M86" s="81" t="str">
        <f t="shared" si="80"/>
        <v/>
      </c>
      <c r="N86" s="62" t="str">
        <f t="shared" si="44"/>
        <v/>
      </c>
      <c r="O86" s="62" t="str">
        <f>IF(N86="","",SUM(N$6:N86))</f>
        <v/>
      </c>
      <c r="P86" s="63" t="str">
        <f t="shared" si="45"/>
        <v/>
      </c>
      <c r="Q86" s="63" t="str">
        <f t="shared" si="46"/>
        <v/>
      </c>
      <c r="R86" s="79" t="str">
        <f t="shared" si="47"/>
        <v/>
      </c>
      <c r="S86" s="63" t="str">
        <f t="shared" si="48"/>
        <v/>
      </c>
      <c r="T86" s="63" t="str">
        <f t="shared" si="49"/>
        <v/>
      </c>
      <c r="U86" s="63" t="str">
        <f t="shared" si="50"/>
        <v/>
      </c>
      <c r="V86" s="64" t="str">
        <f t="shared" si="51"/>
        <v/>
      </c>
      <c r="W86" s="64" t="str">
        <f>IF(V86="","",SUM(V$6:V86))</f>
        <v/>
      </c>
      <c r="X86" s="65" t="str">
        <f t="shared" si="52"/>
        <v/>
      </c>
      <c r="Y86" s="65" t="str">
        <f t="shared" si="53"/>
        <v/>
      </c>
      <c r="Z86" s="65" t="str">
        <f t="shared" si="54"/>
        <v/>
      </c>
      <c r="AA86" s="65" t="str">
        <f t="shared" si="55"/>
        <v/>
      </c>
      <c r="AB86" s="65" t="str">
        <f t="shared" si="56"/>
        <v/>
      </c>
      <c r="AC86" s="65" t="str">
        <f t="shared" si="57"/>
        <v/>
      </c>
      <c r="AD86" s="66" t="str">
        <f t="shared" si="58"/>
        <v/>
      </c>
      <c r="AE86" s="66" t="str">
        <f>IF(AD86="","",SUM(AD$6:AD86))</f>
        <v/>
      </c>
      <c r="AF86" s="67" t="str">
        <f t="shared" si="59"/>
        <v/>
      </c>
      <c r="AG86" s="67" t="str">
        <f t="shared" si="60"/>
        <v/>
      </c>
      <c r="AH86" s="87" t="str">
        <f t="shared" si="61"/>
        <v/>
      </c>
      <c r="AI86" s="67" t="str">
        <f t="shared" si="62"/>
        <v/>
      </c>
      <c r="AJ86" s="67" t="str">
        <f t="shared" si="63"/>
        <v/>
      </c>
      <c r="AK86" s="67" t="str">
        <f t="shared" si="64"/>
        <v/>
      </c>
      <c r="AL86" s="68" t="str">
        <f t="shared" si="65"/>
        <v/>
      </c>
      <c r="AM86" s="68" t="str">
        <f>IF(AL86="","",SUM(AL$6:AL86))</f>
        <v/>
      </c>
      <c r="AN86" s="69" t="str">
        <f t="shared" si="66"/>
        <v/>
      </c>
      <c r="AO86" s="69" t="str">
        <f t="shared" si="67"/>
        <v/>
      </c>
      <c r="AP86" s="96" t="str">
        <f t="shared" si="68"/>
        <v/>
      </c>
      <c r="AQ86" s="69" t="str">
        <f t="shared" si="69"/>
        <v/>
      </c>
      <c r="AR86" s="69" t="str">
        <f t="shared" si="70"/>
        <v/>
      </c>
      <c r="AS86" s="69" t="str">
        <f t="shared" si="71"/>
        <v/>
      </c>
      <c r="AT86" s="70" t="str">
        <f t="shared" si="72"/>
        <v/>
      </c>
      <c r="AU86" s="70" t="str">
        <f>IF(AT86="","",SUM(AT$6:AT86))</f>
        <v/>
      </c>
      <c r="AV86" s="71" t="str">
        <f t="shared" si="73"/>
        <v/>
      </c>
      <c r="AW86" s="71" t="str">
        <f t="shared" si="74"/>
        <v/>
      </c>
      <c r="AX86" s="97" t="str">
        <f t="shared" si="75"/>
        <v/>
      </c>
      <c r="AY86" s="71" t="str">
        <f t="shared" si="76"/>
        <v/>
      </c>
      <c r="AZ86" s="71" t="str">
        <f t="shared" si="77"/>
        <v/>
      </c>
      <c r="BA86" s="180" t="str">
        <f t="shared" si="78"/>
        <v/>
      </c>
      <c r="BB86" s="101"/>
      <c r="BC86" s="101"/>
    </row>
    <row r="87" spans="1:55" ht="19.95" customHeight="1" x14ac:dyDescent="0.3">
      <c r="A87" s="98" t="str">
        <f>IF(B87="","",SUM(B$6:B87))</f>
        <v/>
      </c>
      <c r="B87" s="95" t="str">
        <f t="shared" si="43"/>
        <v/>
      </c>
      <c r="C87" s="16"/>
      <c r="D87" s="16"/>
      <c r="E87" s="15"/>
      <c r="F87" s="15"/>
      <c r="G87" s="15"/>
      <c r="H87" s="170"/>
      <c r="I87" s="72" t="str">
        <f t="shared" si="80"/>
        <v/>
      </c>
      <c r="J87" s="72" t="str">
        <f t="shared" si="80"/>
        <v/>
      </c>
      <c r="K87" s="72" t="str">
        <f t="shared" si="80"/>
        <v/>
      </c>
      <c r="L87" s="72" t="str">
        <f t="shared" si="80"/>
        <v/>
      </c>
      <c r="M87" s="81" t="str">
        <f t="shared" si="80"/>
        <v/>
      </c>
      <c r="N87" s="62" t="str">
        <f t="shared" si="44"/>
        <v/>
      </c>
      <c r="O87" s="62" t="str">
        <f>IF(N87="","",SUM(N$6:N87))</f>
        <v/>
      </c>
      <c r="P87" s="63" t="str">
        <f t="shared" si="45"/>
        <v/>
      </c>
      <c r="Q87" s="63" t="str">
        <f t="shared" si="46"/>
        <v/>
      </c>
      <c r="R87" s="79" t="str">
        <f t="shared" si="47"/>
        <v/>
      </c>
      <c r="S87" s="63" t="str">
        <f t="shared" si="48"/>
        <v/>
      </c>
      <c r="T87" s="63" t="str">
        <f t="shared" si="49"/>
        <v/>
      </c>
      <c r="U87" s="63" t="str">
        <f t="shared" si="50"/>
        <v/>
      </c>
      <c r="V87" s="64" t="str">
        <f t="shared" si="51"/>
        <v/>
      </c>
      <c r="W87" s="64" t="str">
        <f>IF(V87="","",SUM(V$6:V87))</f>
        <v/>
      </c>
      <c r="X87" s="65" t="str">
        <f t="shared" si="52"/>
        <v/>
      </c>
      <c r="Y87" s="65" t="str">
        <f t="shared" si="53"/>
        <v/>
      </c>
      <c r="Z87" s="65" t="str">
        <f t="shared" si="54"/>
        <v/>
      </c>
      <c r="AA87" s="65" t="str">
        <f t="shared" si="55"/>
        <v/>
      </c>
      <c r="AB87" s="65" t="str">
        <f t="shared" si="56"/>
        <v/>
      </c>
      <c r="AC87" s="65" t="str">
        <f t="shared" si="57"/>
        <v/>
      </c>
      <c r="AD87" s="66" t="str">
        <f t="shared" si="58"/>
        <v/>
      </c>
      <c r="AE87" s="66" t="str">
        <f>IF(AD87="","",SUM(AD$6:AD87))</f>
        <v/>
      </c>
      <c r="AF87" s="67" t="str">
        <f t="shared" si="59"/>
        <v/>
      </c>
      <c r="AG87" s="67" t="str">
        <f t="shared" si="60"/>
        <v/>
      </c>
      <c r="AH87" s="87" t="str">
        <f t="shared" si="61"/>
        <v/>
      </c>
      <c r="AI87" s="67" t="str">
        <f t="shared" si="62"/>
        <v/>
      </c>
      <c r="AJ87" s="67" t="str">
        <f t="shared" si="63"/>
        <v/>
      </c>
      <c r="AK87" s="67" t="str">
        <f t="shared" si="64"/>
        <v/>
      </c>
      <c r="AL87" s="68" t="str">
        <f t="shared" si="65"/>
        <v/>
      </c>
      <c r="AM87" s="68" t="str">
        <f>IF(AL87="","",SUM(AL$6:AL87))</f>
        <v/>
      </c>
      <c r="AN87" s="69" t="str">
        <f t="shared" si="66"/>
        <v/>
      </c>
      <c r="AO87" s="69" t="str">
        <f t="shared" si="67"/>
        <v/>
      </c>
      <c r="AP87" s="96" t="str">
        <f t="shared" si="68"/>
        <v/>
      </c>
      <c r="AQ87" s="69" t="str">
        <f t="shared" si="69"/>
        <v/>
      </c>
      <c r="AR87" s="69" t="str">
        <f t="shared" si="70"/>
        <v/>
      </c>
      <c r="AS87" s="69" t="str">
        <f t="shared" si="71"/>
        <v/>
      </c>
      <c r="AT87" s="70" t="str">
        <f t="shared" si="72"/>
        <v/>
      </c>
      <c r="AU87" s="70" t="str">
        <f>IF(AT87="","",SUM(AT$6:AT87))</f>
        <v/>
      </c>
      <c r="AV87" s="71" t="str">
        <f t="shared" si="73"/>
        <v/>
      </c>
      <c r="AW87" s="71" t="str">
        <f t="shared" si="74"/>
        <v/>
      </c>
      <c r="AX87" s="97" t="str">
        <f t="shared" si="75"/>
        <v/>
      </c>
      <c r="AY87" s="71" t="str">
        <f t="shared" si="76"/>
        <v/>
      </c>
      <c r="AZ87" s="71" t="str">
        <f t="shared" si="77"/>
        <v/>
      </c>
      <c r="BA87" s="180" t="str">
        <f t="shared" si="78"/>
        <v/>
      </c>
      <c r="BB87" s="101"/>
      <c r="BC87" s="101"/>
    </row>
    <row r="88" spans="1:55" ht="19.95" customHeight="1" x14ac:dyDescent="0.3">
      <c r="A88" s="98" t="str">
        <f>IF(B88="","",SUM(B$6:B88))</f>
        <v/>
      </c>
      <c r="B88" s="95" t="str">
        <f t="shared" si="43"/>
        <v/>
      </c>
      <c r="C88" s="16"/>
      <c r="D88" s="16"/>
      <c r="E88" s="15"/>
      <c r="F88" s="15"/>
      <c r="G88" s="15"/>
      <c r="H88" s="170"/>
      <c r="I88" s="72" t="str">
        <f t="shared" si="80"/>
        <v/>
      </c>
      <c r="J88" s="72" t="str">
        <f t="shared" si="80"/>
        <v/>
      </c>
      <c r="K88" s="72" t="str">
        <f t="shared" si="80"/>
        <v/>
      </c>
      <c r="L88" s="72" t="str">
        <f t="shared" si="80"/>
        <v/>
      </c>
      <c r="M88" s="81" t="str">
        <f t="shared" si="80"/>
        <v/>
      </c>
      <c r="N88" s="62" t="str">
        <f t="shared" si="44"/>
        <v/>
      </c>
      <c r="O88" s="62" t="str">
        <f>IF(N88="","",SUM(N$6:N88))</f>
        <v/>
      </c>
      <c r="P88" s="63" t="str">
        <f t="shared" si="45"/>
        <v/>
      </c>
      <c r="Q88" s="63" t="str">
        <f t="shared" si="46"/>
        <v/>
      </c>
      <c r="R88" s="79" t="str">
        <f t="shared" si="47"/>
        <v/>
      </c>
      <c r="S88" s="63" t="str">
        <f t="shared" si="48"/>
        <v/>
      </c>
      <c r="T88" s="63" t="str">
        <f t="shared" si="49"/>
        <v/>
      </c>
      <c r="U88" s="63" t="str">
        <f t="shared" si="50"/>
        <v/>
      </c>
      <c r="V88" s="64" t="str">
        <f t="shared" si="51"/>
        <v/>
      </c>
      <c r="W88" s="64" t="str">
        <f>IF(V88="","",SUM(V$6:V88))</f>
        <v/>
      </c>
      <c r="X88" s="65" t="str">
        <f t="shared" si="52"/>
        <v/>
      </c>
      <c r="Y88" s="65" t="str">
        <f t="shared" si="53"/>
        <v/>
      </c>
      <c r="Z88" s="65" t="str">
        <f t="shared" si="54"/>
        <v/>
      </c>
      <c r="AA88" s="65" t="str">
        <f t="shared" si="55"/>
        <v/>
      </c>
      <c r="AB88" s="65" t="str">
        <f t="shared" si="56"/>
        <v/>
      </c>
      <c r="AC88" s="65" t="str">
        <f t="shared" si="57"/>
        <v/>
      </c>
      <c r="AD88" s="66" t="str">
        <f t="shared" si="58"/>
        <v/>
      </c>
      <c r="AE88" s="66" t="str">
        <f>IF(AD88="","",SUM(AD$6:AD88))</f>
        <v/>
      </c>
      <c r="AF88" s="67" t="str">
        <f t="shared" si="59"/>
        <v/>
      </c>
      <c r="AG88" s="67" t="str">
        <f t="shared" si="60"/>
        <v/>
      </c>
      <c r="AH88" s="87" t="str">
        <f t="shared" si="61"/>
        <v/>
      </c>
      <c r="AI88" s="67" t="str">
        <f t="shared" si="62"/>
        <v/>
      </c>
      <c r="AJ88" s="67" t="str">
        <f t="shared" si="63"/>
        <v/>
      </c>
      <c r="AK88" s="67" t="str">
        <f t="shared" si="64"/>
        <v/>
      </c>
      <c r="AL88" s="68" t="str">
        <f t="shared" si="65"/>
        <v/>
      </c>
      <c r="AM88" s="68" t="str">
        <f>IF(AL88="","",SUM(AL$6:AL88))</f>
        <v/>
      </c>
      <c r="AN88" s="69" t="str">
        <f t="shared" si="66"/>
        <v/>
      </c>
      <c r="AO88" s="69" t="str">
        <f t="shared" si="67"/>
        <v/>
      </c>
      <c r="AP88" s="96" t="str">
        <f t="shared" si="68"/>
        <v/>
      </c>
      <c r="AQ88" s="69" t="str">
        <f t="shared" si="69"/>
        <v/>
      </c>
      <c r="AR88" s="69" t="str">
        <f t="shared" si="70"/>
        <v/>
      </c>
      <c r="AS88" s="69" t="str">
        <f t="shared" si="71"/>
        <v/>
      </c>
      <c r="AT88" s="70" t="str">
        <f t="shared" si="72"/>
        <v/>
      </c>
      <c r="AU88" s="70" t="str">
        <f>IF(AT88="","",SUM(AT$6:AT88))</f>
        <v/>
      </c>
      <c r="AV88" s="71" t="str">
        <f t="shared" si="73"/>
        <v/>
      </c>
      <c r="AW88" s="71" t="str">
        <f t="shared" si="74"/>
        <v/>
      </c>
      <c r="AX88" s="97" t="str">
        <f t="shared" si="75"/>
        <v/>
      </c>
      <c r="AY88" s="71" t="str">
        <f t="shared" si="76"/>
        <v/>
      </c>
      <c r="AZ88" s="71" t="str">
        <f t="shared" si="77"/>
        <v/>
      </c>
      <c r="BA88" s="180" t="str">
        <f t="shared" si="78"/>
        <v/>
      </c>
      <c r="BB88" s="101"/>
      <c r="BC88" s="101"/>
    </row>
    <row r="89" spans="1:55" ht="19.95" customHeight="1" x14ac:dyDescent="0.3">
      <c r="A89" s="98" t="str">
        <f>IF(B89="","",SUM(B$6:B89))</f>
        <v/>
      </c>
      <c r="B89" s="95" t="str">
        <f t="shared" si="43"/>
        <v/>
      </c>
      <c r="C89" s="16"/>
      <c r="D89" s="16"/>
      <c r="E89" s="15"/>
      <c r="F89" s="15"/>
      <c r="G89" s="15"/>
      <c r="H89" s="170"/>
      <c r="I89" s="72" t="str">
        <f t="shared" si="80"/>
        <v/>
      </c>
      <c r="J89" s="72" t="str">
        <f t="shared" si="80"/>
        <v/>
      </c>
      <c r="K89" s="72" t="str">
        <f t="shared" si="80"/>
        <v/>
      </c>
      <c r="L89" s="72" t="str">
        <f t="shared" si="80"/>
        <v/>
      </c>
      <c r="M89" s="81" t="str">
        <f t="shared" si="80"/>
        <v/>
      </c>
      <c r="N89" s="62" t="str">
        <f t="shared" si="44"/>
        <v/>
      </c>
      <c r="O89" s="62" t="str">
        <f>IF(N89="","",SUM(N$6:N89))</f>
        <v/>
      </c>
      <c r="P89" s="63" t="str">
        <f t="shared" si="45"/>
        <v/>
      </c>
      <c r="Q89" s="63" t="str">
        <f t="shared" si="46"/>
        <v/>
      </c>
      <c r="R89" s="79" t="str">
        <f t="shared" si="47"/>
        <v/>
      </c>
      <c r="S89" s="63" t="str">
        <f t="shared" si="48"/>
        <v/>
      </c>
      <c r="T89" s="63" t="str">
        <f t="shared" si="49"/>
        <v/>
      </c>
      <c r="U89" s="63" t="str">
        <f t="shared" si="50"/>
        <v/>
      </c>
      <c r="V89" s="64" t="str">
        <f t="shared" si="51"/>
        <v/>
      </c>
      <c r="W89" s="64" t="str">
        <f>IF(V89="","",SUM(V$6:V89))</f>
        <v/>
      </c>
      <c r="X89" s="65" t="str">
        <f t="shared" si="52"/>
        <v/>
      </c>
      <c r="Y89" s="65" t="str">
        <f t="shared" si="53"/>
        <v/>
      </c>
      <c r="Z89" s="65" t="str">
        <f t="shared" si="54"/>
        <v/>
      </c>
      <c r="AA89" s="65" t="str">
        <f t="shared" si="55"/>
        <v/>
      </c>
      <c r="AB89" s="65" t="str">
        <f t="shared" si="56"/>
        <v/>
      </c>
      <c r="AC89" s="65" t="str">
        <f t="shared" si="57"/>
        <v/>
      </c>
      <c r="AD89" s="66" t="str">
        <f t="shared" si="58"/>
        <v/>
      </c>
      <c r="AE89" s="66" t="str">
        <f>IF(AD89="","",SUM(AD$6:AD89))</f>
        <v/>
      </c>
      <c r="AF89" s="67" t="str">
        <f t="shared" si="59"/>
        <v/>
      </c>
      <c r="AG89" s="67" t="str">
        <f t="shared" si="60"/>
        <v/>
      </c>
      <c r="AH89" s="87" t="str">
        <f t="shared" si="61"/>
        <v/>
      </c>
      <c r="AI89" s="67" t="str">
        <f t="shared" si="62"/>
        <v/>
      </c>
      <c r="AJ89" s="67" t="str">
        <f t="shared" si="63"/>
        <v/>
      </c>
      <c r="AK89" s="67" t="str">
        <f t="shared" si="64"/>
        <v/>
      </c>
      <c r="AL89" s="68" t="str">
        <f t="shared" si="65"/>
        <v/>
      </c>
      <c r="AM89" s="68" t="str">
        <f>IF(AL89="","",SUM(AL$6:AL89))</f>
        <v/>
      </c>
      <c r="AN89" s="69" t="str">
        <f t="shared" si="66"/>
        <v/>
      </c>
      <c r="AO89" s="69" t="str">
        <f t="shared" si="67"/>
        <v/>
      </c>
      <c r="AP89" s="96" t="str">
        <f t="shared" si="68"/>
        <v/>
      </c>
      <c r="AQ89" s="69" t="str">
        <f t="shared" si="69"/>
        <v/>
      </c>
      <c r="AR89" s="69" t="str">
        <f t="shared" si="70"/>
        <v/>
      </c>
      <c r="AS89" s="69" t="str">
        <f t="shared" si="71"/>
        <v/>
      </c>
      <c r="AT89" s="70" t="str">
        <f t="shared" si="72"/>
        <v/>
      </c>
      <c r="AU89" s="70" t="str">
        <f>IF(AT89="","",SUM(AT$6:AT89))</f>
        <v/>
      </c>
      <c r="AV89" s="71" t="str">
        <f t="shared" si="73"/>
        <v/>
      </c>
      <c r="AW89" s="71" t="str">
        <f t="shared" si="74"/>
        <v/>
      </c>
      <c r="AX89" s="97" t="str">
        <f t="shared" si="75"/>
        <v/>
      </c>
      <c r="AY89" s="71" t="str">
        <f t="shared" si="76"/>
        <v/>
      </c>
      <c r="AZ89" s="71" t="str">
        <f t="shared" si="77"/>
        <v/>
      </c>
      <c r="BA89" s="180" t="str">
        <f t="shared" si="78"/>
        <v/>
      </c>
      <c r="BB89" s="101"/>
      <c r="BC89" s="101"/>
    </row>
    <row r="90" spans="1:55" ht="19.95" customHeight="1" x14ac:dyDescent="0.3">
      <c r="A90" s="98" t="str">
        <f>IF(B90="","",SUM(B$6:B90))</f>
        <v/>
      </c>
      <c r="B90" s="95" t="str">
        <f t="shared" si="43"/>
        <v/>
      </c>
      <c r="C90" s="16"/>
      <c r="D90" s="16"/>
      <c r="E90" s="15"/>
      <c r="F90" s="15"/>
      <c r="G90" s="15"/>
      <c r="H90" s="170"/>
      <c r="I90" s="72" t="str">
        <f t="shared" si="80"/>
        <v/>
      </c>
      <c r="J90" s="72" t="str">
        <f t="shared" si="80"/>
        <v/>
      </c>
      <c r="K90" s="72" t="str">
        <f t="shared" si="80"/>
        <v/>
      </c>
      <c r="L90" s="72" t="str">
        <f t="shared" si="80"/>
        <v/>
      </c>
      <c r="M90" s="81" t="str">
        <f t="shared" si="80"/>
        <v/>
      </c>
      <c r="N90" s="62" t="str">
        <f t="shared" si="44"/>
        <v/>
      </c>
      <c r="O90" s="62" t="str">
        <f>IF(N90="","",SUM(N$6:N90))</f>
        <v/>
      </c>
      <c r="P90" s="63" t="str">
        <f t="shared" si="45"/>
        <v/>
      </c>
      <c r="Q90" s="63" t="str">
        <f t="shared" si="46"/>
        <v/>
      </c>
      <c r="R90" s="79" t="str">
        <f t="shared" si="47"/>
        <v/>
      </c>
      <c r="S90" s="63" t="str">
        <f t="shared" si="48"/>
        <v/>
      </c>
      <c r="T90" s="63" t="str">
        <f t="shared" si="49"/>
        <v/>
      </c>
      <c r="U90" s="63" t="str">
        <f t="shared" si="50"/>
        <v/>
      </c>
      <c r="V90" s="64" t="str">
        <f t="shared" si="51"/>
        <v/>
      </c>
      <c r="W90" s="64" t="str">
        <f>IF(V90="","",SUM(V$6:V90))</f>
        <v/>
      </c>
      <c r="X90" s="65" t="str">
        <f t="shared" si="52"/>
        <v/>
      </c>
      <c r="Y90" s="65" t="str">
        <f t="shared" si="53"/>
        <v/>
      </c>
      <c r="Z90" s="65" t="str">
        <f t="shared" si="54"/>
        <v/>
      </c>
      <c r="AA90" s="65" t="str">
        <f t="shared" si="55"/>
        <v/>
      </c>
      <c r="AB90" s="65" t="str">
        <f t="shared" si="56"/>
        <v/>
      </c>
      <c r="AC90" s="65" t="str">
        <f t="shared" si="57"/>
        <v/>
      </c>
      <c r="AD90" s="66" t="str">
        <f t="shared" si="58"/>
        <v/>
      </c>
      <c r="AE90" s="66" t="str">
        <f>IF(AD90="","",SUM(AD$6:AD90))</f>
        <v/>
      </c>
      <c r="AF90" s="67" t="str">
        <f t="shared" si="59"/>
        <v/>
      </c>
      <c r="AG90" s="67" t="str">
        <f t="shared" si="60"/>
        <v/>
      </c>
      <c r="AH90" s="87" t="str">
        <f t="shared" si="61"/>
        <v/>
      </c>
      <c r="AI90" s="67" t="str">
        <f t="shared" si="62"/>
        <v/>
      </c>
      <c r="AJ90" s="67" t="str">
        <f t="shared" si="63"/>
        <v/>
      </c>
      <c r="AK90" s="67" t="str">
        <f t="shared" si="64"/>
        <v/>
      </c>
      <c r="AL90" s="68" t="str">
        <f t="shared" si="65"/>
        <v/>
      </c>
      <c r="AM90" s="68" t="str">
        <f>IF(AL90="","",SUM(AL$6:AL90))</f>
        <v/>
      </c>
      <c r="AN90" s="69" t="str">
        <f t="shared" si="66"/>
        <v/>
      </c>
      <c r="AO90" s="69" t="str">
        <f t="shared" si="67"/>
        <v/>
      </c>
      <c r="AP90" s="96" t="str">
        <f t="shared" si="68"/>
        <v/>
      </c>
      <c r="AQ90" s="69" t="str">
        <f t="shared" si="69"/>
        <v/>
      </c>
      <c r="AR90" s="69" t="str">
        <f t="shared" si="70"/>
        <v/>
      </c>
      <c r="AS90" s="69" t="str">
        <f t="shared" si="71"/>
        <v/>
      </c>
      <c r="AT90" s="70" t="str">
        <f t="shared" si="72"/>
        <v/>
      </c>
      <c r="AU90" s="70" t="str">
        <f>IF(AT90="","",SUM(AT$6:AT90))</f>
        <v/>
      </c>
      <c r="AV90" s="71" t="str">
        <f t="shared" si="73"/>
        <v/>
      </c>
      <c r="AW90" s="71" t="str">
        <f t="shared" si="74"/>
        <v/>
      </c>
      <c r="AX90" s="97" t="str">
        <f t="shared" si="75"/>
        <v/>
      </c>
      <c r="AY90" s="71" t="str">
        <f t="shared" si="76"/>
        <v/>
      </c>
      <c r="AZ90" s="71" t="str">
        <f t="shared" si="77"/>
        <v/>
      </c>
      <c r="BA90" s="180" t="str">
        <f t="shared" si="78"/>
        <v/>
      </c>
      <c r="BB90" s="101"/>
      <c r="BC90" s="101"/>
    </row>
    <row r="91" spans="1:55" ht="19.95" customHeight="1" x14ac:dyDescent="0.3">
      <c r="A91" s="98" t="str">
        <f>IF(B91="","",SUM(B$6:B91))</f>
        <v/>
      </c>
      <c r="B91" s="95" t="str">
        <f t="shared" si="43"/>
        <v/>
      </c>
      <c r="C91" s="16"/>
      <c r="D91" s="16"/>
      <c r="E91" s="15"/>
      <c r="F91" s="15"/>
      <c r="G91" s="15"/>
      <c r="H91" s="170"/>
      <c r="I91" s="72" t="str">
        <f t="shared" si="80"/>
        <v/>
      </c>
      <c r="J91" s="72" t="str">
        <f t="shared" si="80"/>
        <v/>
      </c>
      <c r="K91" s="72" t="str">
        <f t="shared" si="80"/>
        <v/>
      </c>
      <c r="L91" s="72" t="str">
        <f t="shared" si="80"/>
        <v/>
      </c>
      <c r="M91" s="81" t="str">
        <f t="shared" si="80"/>
        <v/>
      </c>
      <c r="N91" s="62" t="str">
        <f t="shared" si="44"/>
        <v/>
      </c>
      <c r="O91" s="62" t="str">
        <f>IF(N91="","",SUM(N$6:N91))</f>
        <v/>
      </c>
      <c r="P91" s="63" t="str">
        <f t="shared" si="45"/>
        <v/>
      </c>
      <c r="Q91" s="63" t="str">
        <f t="shared" si="46"/>
        <v/>
      </c>
      <c r="R91" s="79" t="str">
        <f t="shared" si="47"/>
        <v/>
      </c>
      <c r="S91" s="63" t="str">
        <f t="shared" si="48"/>
        <v/>
      </c>
      <c r="T91" s="63" t="str">
        <f t="shared" si="49"/>
        <v/>
      </c>
      <c r="U91" s="63" t="str">
        <f t="shared" si="50"/>
        <v/>
      </c>
      <c r="V91" s="64" t="str">
        <f t="shared" si="51"/>
        <v/>
      </c>
      <c r="W91" s="64" t="str">
        <f>IF(V91="","",SUM(V$6:V91))</f>
        <v/>
      </c>
      <c r="X91" s="65" t="str">
        <f t="shared" si="52"/>
        <v/>
      </c>
      <c r="Y91" s="65" t="str">
        <f t="shared" si="53"/>
        <v/>
      </c>
      <c r="Z91" s="65" t="str">
        <f t="shared" si="54"/>
        <v/>
      </c>
      <c r="AA91" s="65" t="str">
        <f t="shared" si="55"/>
        <v/>
      </c>
      <c r="AB91" s="65" t="str">
        <f t="shared" si="56"/>
        <v/>
      </c>
      <c r="AC91" s="65" t="str">
        <f t="shared" si="57"/>
        <v/>
      </c>
      <c r="AD91" s="66" t="str">
        <f t="shared" si="58"/>
        <v/>
      </c>
      <c r="AE91" s="66" t="str">
        <f>IF(AD91="","",SUM(AD$6:AD91))</f>
        <v/>
      </c>
      <c r="AF91" s="67" t="str">
        <f t="shared" si="59"/>
        <v/>
      </c>
      <c r="AG91" s="67" t="str">
        <f t="shared" si="60"/>
        <v/>
      </c>
      <c r="AH91" s="87" t="str">
        <f t="shared" si="61"/>
        <v/>
      </c>
      <c r="AI91" s="67" t="str">
        <f t="shared" si="62"/>
        <v/>
      </c>
      <c r="AJ91" s="67" t="str">
        <f t="shared" si="63"/>
        <v/>
      </c>
      <c r="AK91" s="67" t="str">
        <f t="shared" si="64"/>
        <v/>
      </c>
      <c r="AL91" s="68" t="str">
        <f t="shared" si="65"/>
        <v/>
      </c>
      <c r="AM91" s="68" t="str">
        <f>IF(AL91="","",SUM(AL$6:AL91))</f>
        <v/>
      </c>
      <c r="AN91" s="69" t="str">
        <f t="shared" si="66"/>
        <v/>
      </c>
      <c r="AO91" s="69" t="str">
        <f t="shared" si="67"/>
        <v/>
      </c>
      <c r="AP91" s="96" t="str">
        <f t="shared" si="68"/>
        <v/>
      </c>
      <c r="AQ91" s="69" t="str">
        <f t="shared" si="69"/>
        <v/>
      </c>
      <c r="AR91" s="69" t="str">
        <f t="shared" si="70"/>
        <v/>
      </c>
      <c r="AS91" s="69" t="str">
        <f t="shared" si="71"/>
        <v/>
      </c>
      <c r="AT91" s="70" t="str">
        <f t="shared" si="72"/>
        <v/>
      </c>
      <c r="AU91" s="70" t="str">
        <f>IF(AT91="","",SUM(AT$6:AT91))</f>
        <v/>
      </c>
      <c r="AV91" s="71" t="str">
        <f t="shared" si="73"/>
        <v/>
      </c>
      <c r="AW91" s="71" t="str">
        <f t="shared" si="74"/>
        <v/>
      </c>
      <c r="AX91" s="97" t="str">
        <f t="shared" si="75"/>
        <v/>
      </c>
      <c r="AY91" s="71" t="str">
        <f t="shared" si="76"/>
        <v/>
      </c>
      <c r="AZ91" s="71" t="str">
        <f t="shared" si="77"/>
        <v/>
      </c>
      <c r="BA91" s="180" t="str">
        <f t="shared" si="78"/>
        <v/>
      </c>
      <c r="BB91" s="101"/>
      <c r="BC91" s="101"/>
    </row>
    <row r="92" spans="1:55" ht="19.95" customHeight="1" x14ac:dyDescent="0.3">
      <c r="A92" s="98" t="str">
        <f>IF(B92="","",SUM(B$6:B92))</f>
        <v/>
      </c>
      <c r="B92" s="95" t="str">
        <f t="shared" si="43"/>
        <v/>
      </c>
      <c r="C92" s="16"/>
      <c r="D92" s="16"/>
      <c r="E92" s="15"/>
      <c r="F92" s="15"/>
      <c r="G92" s="15"/>
      <c r="H92" s="170"/>
      <c r="I92" s="72" t="str">
        <f t="shared" si="80"/>
        <v/>
      </c>
      <c r="J92" s="72" t="str">
        <f t="shared" si="80"/>
        <v/>
      </c>
      <c r="K92" s="72" t="str">
        <f t="shared" si="80"/>
        <v/>
      </c>
      <c r="L92" s="72" t="str">
        <f t="shared" si="80"/>
        <v/>
      </c>
      <c r="M92" s="81" t="str">
        <f t="shared" si="80"/>
        <v/>
      </c>
      <c r="N92" s="62" t="str">
        <f t="shared" si="44"/>
        <v/>
      </c>
      <c r="O92" s="62" t="str">
        <f>IF(N92="","",SUM(N$6:N92))</f>
        <v/>
      </c>
      <c r="P92" s="63" t="str">
        <f t="shared" si="45"/>
        <v/>
      </c>
      <c r="Q92" s="63" t="str">
        <f t="shared" si="46"/>
        <v/>
      </c>
      <c r="R92" s="79" t="str">
        <f t="shared" si="47"/>
        <v/>
      </c>
      <c r="S92" s="63" t="str">
        <f t="shared" si="48"/>
        <v/>
      </c>
      <c r="T92" s="63" t="str">
        <f t="shared" si="49"/>
        <v/>
      </c>
      <c r="U92" s="63" t="str">
        <f t="shared" si="50"/>
        <v/>
      </c>
      <c r="V92" s="64" t="str">
        <f t="shared" si="51"/>
        <v/>
      </c>
      <c r="W92" s="64" t="str">
        <f>IF(V92="","",SUM(V$6:V92))</f>
        <v/>
      </c>
      <c r="X92" s="65" t="str">
        <f t="shared" si="52"/>
        <v/>
      </c>
      <c r="Y92" s="65" t="str">
        <f t="shared" si="53"/>
        <v/>
      </c>
      <c r="Z92" s="65" t="str">
        <f t="shared" si="54"/>
        <v/>
      </c>
      <c r="AA92" s="65" t="str">
        <f t="shared" si="55"/>
        <v/>
      </c>
      <c r="AB92" s="65" t="str">
        <f t="shared" si="56"/>
        <v/>
      </c>
      <c r="AC92" s="65" t="str">
        <f t="shared" si="57"/>
        <v/>
      </c>
      <c r="AD92" s="66" t="str">
        <f t="shared" si="58"/>
        <v/>
      </c>
      <c r="AE92" s="66" t="str">
        <f>IF(AD92="","",SUM(AD$6:AD92))</f>
        <v/>
      </c>
      <c r="AF92" s="67" t="str">
        <f t="shared" si="59"/>
        <v/>
      </c>
      <c r="AG92" s="67" t="str">
        <f t="shared" si="60"/>
        <v/>
      </c>
      <c r="AH92" s="87" t="str">
        <f t="shared" si="61"/>
        <v/>
      </c>
      <c r="AI92" s="67" t="str">
        <f t="shared" si="62"/>
        <v/>
      </c>
      <c r="AJ92" s="67" t="str">
        <f t="shared" si="63"/>
        <v/>
      </c>
      <c r="AK92" s="67" t="str">
        <f t="shared" si="64"/>
        <v/>
      </c>
      <c r="AL92" s="68" t="str">
        <f t="shared" si="65"/>
        <v/>
      </c>
      <c r="AM92" s="68" t="str">
        <f>IF(AL92="","",SUM(AL$6:AL92))</f>
        <v/>
      </c>
      <c r="AN92" s="69" t="str">
        <f t="shared" si="66"/>
        <v/>
      </c>
      <c r="AO92" s="69" t="str">
        <f t="shared" si="67"/>
        <v/>
      </c>
      <c r="AP92" s="96" t="str">
        <f t="shared" si="68"/>
        <v/>
      </c>
      <c r="AQ92" s="69" t="str">
        <f t="shared" si="69"/>
        <v/>
      </c>
      <c r="AR92" s="69" t="str">
        <f t="shared" si="70"/>
        <v/>
      </c>
      <c r="AS92" s="69" t="str">
        <f t="shared" si="71"/>
        <v/>
      </c>
      <c r="AT92" s="70" t="str">
        <f t="shared" si="72"/>
        <v/>
      </c>
      <c r="AU92" s="70" t="str">
        <f>IF(AT92="","",SUM(AT$6:AT92))</f>
        <v/>
      </c>
      <c r="AV92" s="71" t="str">
        <f t="shared" si="73"/>
        <v/>
      </c>
      <c r="AW92" s="71" t="str">
        <f t="shared" si="74"/>
        <v/>
      </c>
      <c r="AX92" s="97" t="str">
        <f t="shared" si="75"/>
        <v/>
      </c>
      <c r="AY92" s="71" t="str">
        <f t="shared" si="76"/>
        <v/>
      </c>
      <c r="AZ92" s="71" t="str">
        <f t="shared" si="77"/>
        <v/>
      </c>
      <c r="BA92" s="180" t="str">
        <f t="shared" si="78"/>
        <v/>
      </c>
      <c r="BB92" s="101"/>
      <c r="BC92" s="101"/>
    </row>
    <row r="93" spans="1:55" ht="19.95" customHeight="1" x14ac:dyDescent="0.3">
      <c r="A93" s="98" t="str">
        <f>IF(B93="","",SUM(B$6:B93))</f>
        <v/>
      </c>
      <c r="B93" s="95" t="str">
        <f t="shared" si="43"/>
        <v/>
      </c>
      <c r="C93" s="16"/>
      <c r="D93" s="16"/>
      <c r="E93" s="15"/>
      <c r="F93" s="15"/>
      <c r="G93" s="15"/>
      <c r="H93" s="170"/>
      <c r="I93" s="72" t="str">
        <f t="shared" si="80"/>
        <v/>
      </c>
      <c r="J93" s="72" t="str">
        <f t="shared" si="80"/>
        <v/>
      </c>
      <c r="K93" s="72" t="str">
        <f t="shared" si="80"/>
        <v/>
      </c>
      <c r="L93" s="72" t="str">
        <f t="shared" si="80"/>
        <v/>
      </c>
      <c r="M93" s="81" t="str">
        <f t="shared" si="80"/>
        <v/>
      </c>
      <c r="N93" s="62" t="str">
        <f t="shared" si="44"/>
        <v/>
      </c>
      <c r="O93" s="62" t="str">
        <f>IF(N93="","",SUM(N$6:N93))</f>
        <v/>
      </c>
      <c r="P93" s="63" t="str">
        <f t="shared" si="45"/>
        <v/>
      </c>
      <c r="Q93" s="63" t="str">
        <f t="shared" si="46"/>
        <v/>
      </c>
      <c r="R93" s="79" t="str">
        <f t="shared" si="47"/>
        <v/>
      </c>
      <c r="S93" s="63" t="str">
        <f t="shared" si="48"/>
        <v/>
      </c>
      <c r="T93" s="63" t="str">
        <f t="shared" si="49"/>
        <v/>
      </c>
      <c r="U93" s="63" t="str">
        <f t="shared" si="50"/>
        <v/>
      </c>
      <c r="V93" s="64" t="str">
        <f t="shared" si="51"/>
        <v/>
      </c>
      <c r="W93" s="64" t="str">
        <f>IF(V93="","",SUM(V$6:V93))</f>
        <v/>
      </c>
      <c r="X93" s="65" t="str">
        <f t="shared" si="52"/>
        <v/>
      </c>
      <c r="Y93" s="65" t="str">
        <f t="shared" si="53"/>
        <v/>
      </c>
      <c r="Z93" s="65" t="str">
        <f t="shared" si="54"/>
        <v/>
      </c>
      <c r="AA93" s="65" t="str">
        <f t="shared" si="55"/>
        <v/>
      </c>
      <c r="AB93" s="65" t="str">
        <f t="shared" si="56"/>
        <v/>
      </c>
      <c r="AC93" s="65" t="str">
        <f t="shared" si="57"/>
        <v/>
      </c>
      <c r="AD93" s="66" t="str">
        <f t="shared" si="58"/>
        <v/>
      </c>
      <c r="AE93" s="66" t="str">
        <f>IF(AD93="","",SUM(AD$6:AD93))</f>
        <v/>
      </c>
      <c r="AF93" s="67" t="str">
        <f t="shared" si="59"/>
        <v/>
      </c>
      <c r="AG93" s="67" t="str">
        <f t="shared" si="60"/>
        <v/>
      </c>
      <c r="AH93" s="87" t="str">
        <f t="shared" si="61"/>
        <v/>
      </c>
      <c r="AI93" s="67" t="str">
        <f t="shared" si="62"/>
        <v/>
      </c>
      <c r="AJ93" s="67" t="str">
        <f t="shared" si="63"/>
        <v/>
      </c>
      <c r="AK93" s="67" t="str">
        <f t="shared" si="64"/>
        <v/>
      </c>
      <c r="AL93" s="68" t="str">
        <f t="shared" si="65"/>
        <v/>
      </c>
      <c r="AM93" s="68" t="str">
        <f>IF(AL93="","",SUM(AL$6:AL93))</f>
        <v/>
      </c>
      <c r="AN93" s="69" t="str">
        <f t="shared" si="66"/>
        <v/>
      </c>
      <c r="AO93" s="69" t="str">
        <f t="shared" si="67"/>
        <v/>
      </c>
      <c r="AP93" s="96" t="str">
        <f t="shared" si="68"/>
        <v/>
      </c>
      <c r="AQ93" s="69" t="str">
        <f t="shared" si="69"/>
        <v/>
      </c>
      <c r="AR93" s="69" t="str">
        <f t="shared" si="70"/>
        <v/>
      </c>
      <c r="AS93" s="69" t="str">
        <f t="shared" si="71"/>
        <v/>
      </c>
      <c r="AT93" s="70" t="str">
        <f t="shared" si="72"/>
        <v/>
      </c>
      <c r="AU93" s="70" t="str">
        <f>IF(AT93="","",SUM(AT$6:AT93))</f>
        <v/>
      </c>
      <c r="AV93" s="71" t="str">
        <f t="shared" si="73"/>
        <v/>
      </c>
      <c r="AW93" s="71" t="str">
        <f t="shared" si="74"/>
        <v/>
      </c>
      <c r="AX93" s="97" t="str">
        <f t="shared" si="75"/>
        <v/>
      </c>
      <c r="AY93" s="71" t="str">
        <f t="shared" si="76"/>
        <v/>
      </c>
      <c r="AZ93" s="71" t="str">
        <f t="shared" si="77"/>
        <v/>
      </c>
      <c r="BA93" s="180" t="str">
        <f t="shared" si="78"/>
        <v/>
      </c>
      <c r="BB93" s="101"/>
      <c r="BC93" s="101"/>
    </row>
    <row r="94" spans="1:55" ht="19.95" customHeight="1" x14ac:dyDescent="0.3">
      <c r="A94" s="98" t="str">
        <f>IF(B94="","",SUM(B$6:B94))</f>
        <v/>
      </c>
      <c r="B94" s="95" t="str">
        <f t="shared" si="43"/>
        <v/>
      </c>
      <c r="C94" s="16"/>
      <c r="D94" s="16"/>
      <c r="E94" s="15"/>
      <c r="F94" s="15"/>
      <c r="G94" s="15"/>
      <c r="H94" s="170"/>
      <c r="I94" s="72" t="str">
        <f t="shared" si="80"/>
        <v/>
      </c>
      <c r="J94" s="72" t="str">
        <f t="shared" si="80"/>
        <v/>
      </c>
      <c r="K94" s="72" t="str">
        <f t="shared" si="80"/>
        <v/>
      </c>
      <c r="L94" s="72" t="str">
        <f t="shared" si="80"/>
        <v/>
      </c>
      <c r="M94" s="81" t="str">
        <f t="shared" si="80"/>
        <v/>
      </c>
      <c r="N94" s="62" t="str">
        <f t="shared" si="44"/>
        <v/>
      </c>
      <c r="O94" s="62" t="str">
        <f>IF(N94="","",SUM(N$6:N94))</f>
        <v/>
      </c>
      <c r="P94" s="63" t="str">
        <f t="shared" si="45"/>
        <v/>
      </c>
      <c r="Q94" s="63" t="str">
        <f t="shared" si="46"/>
        <v/>
      </c>
      <c r="R94" s="79" t="str">
        <f t="shared" si="47"/>
        <v/>
      </c>
      <c r="S94" s="63" t="str">
        <f t="shared" si="48"/>
        <v/>
      </c>
      <c r="T94" s="63" t="str">
        <f t="shared" si="49"/>
        <v/>
      </c>
      <c r="U94" s="63" t="str">
        <f t="shared" si="50"/>
        <v/>
      </c>
      <c r="V94" s="64" t="str">
        <f t="shared" si="51"/>
        <v/>
      </c>
      <c r="W94" s="64" t="str">
        <f>IF(V94="","",SUM(V$6:V94))</f>
        <v/>
      </c>
      <c r="X94" s="65" t="str">
        <f t="shared" si="52"/>
        <v/>
      </c>
      <c r="Y94" s="65" t="str">
        <f t="shared" si="53"/>
        <v/>
      </c>
      <c r="Z94" s="65" t="str">
        <f t="shared" si="54"/>
        <v/>
      </c>
      <c r="AA94" s="65" t="str">
        <f t="shared" si="55"/>
        <v/>
      </c>
      <c r="AB94" s="65" t="str">
        <f t="shared" si="56"/>
        <v/>
      </c>
      <c r="AC94" s="65" t="str">
        <f t="shared" si="57"/>
        <v/>
      </c>
      <c r="AD94" s="66" t="str">
        <f t="shared" si="58"/>
        <v/>
      </c>
      <c r="AE94" s="66" t="str">
        <f>IF(AD94="","",SUM(AD$6:AD94))</f>
        <v/>
      </c>
      <c r="AF94" s="67" t="str">
        <f t="shared" si="59"/>
        <v/>
      </c>
      <c r="AG94" s="67" t="str">
        <f t="shared" si="60"/>
        <v/>
      </c>
      <c r="AH94" s="87" t="str">
        <f t="shared" si="61"/>
        <v/>
      </c>
      <c r="AI94" s="67" t="str">
        <f t="shared" si="62"/>
        <v/>
      </c>
      <c r="AJ94" s="67" t="str">
        <f t="shared" si="63"/>
        <v/>
      </c>
      <c r="AK94" s="67" t="str">
        <f t="shared" si="64"/>
        <v/>
      </c>
      <c r="AL94" s="68" t="str">
        <f t="shared" si="65"/>
        <v/>
      </c>
      <c r="AM94" s="68" t="str">
        <f>IF(AL94="","",SUM(AL$6:AL94))</f>
        <v/>
      </c>
      <c r="AN94" s="69" t="str">
        <f t="shared" si="66"/>
        <v/>
      </c>
      <c r="AO94" s="69" t="str">
        <f t="shared" si="67"/>
        <v/>
      </c>
      <c r="AP94" s="96" t="str">
        <f t="shared" si="68"/>
        <v/>
      </c>
      <c r="AQ94" s="69" t="str">
        <f t="shared" si="69"/>
        <v/>
      </c>
      <c r="AR94" s="69" t="str">
        <f t="shared" si="70"/>
        <v/>
      </c>
      <c r="AS94" s="69" t="str">
        <f t="shared" si="71"/>
        <v/>
      </c>
      <c r="AT94" s="70" t="str">
        <f t="shared" si="72"/>
        <v/>
      </c>
      <c r="AU94" s="70" t="str">
        <f>IF(AT94="","",SUM(AT$6:AT94))</f>
        <v/>
      </c>
      <c r="AV94" s="71" t="str">
        <f t="shared" si="73"/>
        <v/>
      </c>
      <c r="AW94" s="71" t="str">
        <f t="shared" si="74"/>
        <v/>
      </c>
      <c r="AX94" s="97" t="str">
        <f t="shared" si="75"/>
        <v/>
      </c>
      <c r="AY94" s="71" t="str">
        <f t="shared" si="76"/>
        <v/>
      </c>
      <c r="AZ94" s="71" t="str">
        <f t="shared" si="77"/>
        <v/>
      </c>
      <c r="BA94" s="180" t="str">
        <f t="shared" si="78"/>
        <v/>
      </c>
      <c r="BB94" s="101"/>
      <c r="BC94" s="101"/>
    </row>
    <row r="95" spans="1:55" ht="19.95" customHeight="1" x14ac:dyDescent="0.3">
      <c r="A95" s="98" t="str">
        <f>IF(B95="","",SUM(B$6:B95))</f>
        <v/>
      </c>
      <c r="B95" s="95" t="str">
        <f t="shared" si="43"/>
        <v/>
      </c>
      <c r="C95" s="16"/>
      <c r="D95" s="16"/>
      <c r="E95" s="15"/>
      <c r="F95" s="15"/>
      <c r="G95" s="15"/>
      <c r="H95" s="170"/>
      <c r="I95" s="72" t="str">
        <f t="shared" si="80"/>
        <v/>
      </c>
      <c r="J95" s="72" t="str">
        <f t="shared" si="80"/>
        <v/>
      </c>
      <c r="K95" s="72" t="str">
        <f t="shared" si="80"/>
        <v/>
      </c>
      <c r="L95" s="72" t="str">
        <f t="shared" si="80"/>
        <v/>
      </c>
      <c r="M95" s="81" t="str">
        <f t="shared" si="80"/>
        <v/>
      </c>
      <c r="N95" s="62" t="str">
        <f t="shared" si="44"/>
        <v/>
      </c>
      <c r="O95" s="62" t="str">
        <f>IF(N95="","",SUM(N$6:N95))</f>
        <v/>
      </c>
      <c r="P95" s="63" t="str">
        <f t="shared" si="45"/>
        <v/>
      </c>
      <c r="Q95" s="63" t="str">
        <f t="shared" si="46"/>
        <v/>
      </c>
      <c r="R95" s="79" t="str">
        <f t="shared" si="47"/>
        <v/>
      </c>
      <c r="S95" s="63" t="str">
        <f t="shared" si="48"/>
        <v/>
      </c>
      <c r="T95" s="63" t="str">
        <f t="shared" si="49"/>
        <v/>
      </c>
      <c r="U95" s="63" t="str">
        <f t="shared" si="50"/>
        <v/>
      </c>
      <c r="V95" s="64" t="str">
        <f t="shared" si="51"/>
        <v/>
      </c>
      <c r="W95" s="64" t="str">
        <f>IF(V95="","",SUM(V$6:V95))</f>
        <v/>
      </c>
      <c r="X95" s="65" t="str">
        <f t="shared" si="52"/>
        <v/>
      </c>
      <c r="Y95" s="65" t="str">
        <f t="shared" si="53"/>
        <v/>
      </c>
      <c r="Z95" s="65" t="str">
        <f t="shared" si="54"/>
        <v/>
      </c>
      <c r="AA95" s="65" t="str">
        <f t="shared" si="55"/>
        <v/>
      </c>
      <c r="AB95" s="65" t="str">
        <f t="shared" si="56"/>
        <v/>
      </c>
      <c r="AC95" s="65" t="str">
        <f t="shared" si="57"/>
        <v/>
      </c>
      <c r="AD95" s="66" t="str">
        <f t="shared" si="58"/>
        <v/>
      </c>
      <c r="AE95" s="66" t="str">
        <f>IF(AD95="","",SUM(AD$6:AD95))</f>
        <v/>
      </c>
      <c r="AF95" s="67" t="str">
        <f t="shared" si="59"/>
        <v/>
      </c>
      <c r="AG95" s="67" t="str">
        <f t="shared" si="60"/>
        <v/>
      </c>
      <c r="AH95" s="87" t="str">
        <f t="shared" si="61"/>
        <v/>
      </c>
      <c r="AI95" s="67" t="str">
        <f t="shared" si="62"/>
        <v/>
      </c>
      <c r="AJ95" s="67" t="str">
        <f t="shared" si="63"/>
        <v/>
      </c>
      <c r="AK95" s="67" t="str">
        <f t="shared" si="64"/>
        <v/>
      </c>
      <c r="AL95" s="68" t="str">
        <f t="shared" si="65"/>
        <v/>
      </c>
      <c r="AM95" s="68" t="str">
        <f>IF(AL95="","",SUM(AL$6:AL95))</f>
        <v/>
      </c>
      <c r="AN95" s="69" t="str">
        <f t="shared" si="66"/>
        <v/>
      </c>
      <c r="AO95" s="69" t="str">
        <f t="shared" si="67"/>
        <v/>
      </c>
      <c r="AP95" s="96" t="str">
        <f t="shared" si="68"/>
        <v/>
      </c>
      <c r="AQ95" s="69" t="str">
        <f t="shared" si="69"/>
        <v/>
      </c>
      <c r="AR95" s="69" t="str">
        <f t="shared" si="70"/>
        <v/>
      </c>
      <c r="AS95" s="69" t="str">
        <f t="shared" si="71"/>
        <v/>
      </c>
      <c r="AT95" s="70" t="str">
        <f t="shared" si="72"/>
        <v/>
      </c>
      <c r="AU95" s="70" t="str">
        <f>IF(AT95="","",SUM(AT$6:AT95))</f>
        <v/>
      </c>
      <c r="AV95" s="71" t="str">
        <f t="shared" si="73"/>
        <v/>
      </c>
      <c r="AW95" s="71" t="str">
        <f t="shared" si="74"/>
        <v/>
      </c>
      <c r="AX95" s="97" t="str">
        <f t="shared" si="75"/>
        <v/>
      </c>
      <c r="AY95" s="71" t="str">
        <f t="shared" si="76"/>
        <v/>
      </c>
      <c r="AZ95" s="71" t="str">
        <f t="shared" si="77"/>
        <v/>
      </c>
      <c r="BA95" s="180" t="str">
        <f t="shared" si="78"/>
        <v/>
      </c>
      <c r="BB95" s="101"/>
      <c r="BC95" s="101"/>
    </row>
    <row r="96" spans="1:55" ht="19.95" customHeight="1" x14ac:dyDescent="0.3">
      <c r="A96" s="98" t="str">
        <f>IF(B96="","",SUM(B$6:B96))</f>
        <v/>
      </c>
      <c r="B96" s="95" t="str">
        <f t="shared" si="43"/>
        <v/>
      </c>
      <c r="C96" s="16"/>
      <c r="D96" s="16"/>
      <c r="E96" s="15"/>
      <c r="F96" s="15"/>
      <c r="G96" s="15"/>
      <c r="H96" s="170"/>
      <c r="I96" s="72" t="str">
        <f t="shared" ref="I96:M105" si="81">IF($D96=I$5,"TRUE","")</f>
        <v/>
      </c>
      <c r="J96" s="72" t="str">
        <f t="shared" si="81"/>
        <v/>
      </c>
      <c r="K96" s="72" t="str">
        <f t="shared" si="81"/>
        <v/>
      </c>
      <c r="L96" s="72" t="str">
        <f t="shared" si="81"/>
        <v/>
      </c>
      <c r="M96" s="81" t="str">
        <f t="shared" si="81"/>
        <v/>
      </c>
      <c r="N96" s="62" t="str">
        <f t="shared" si="44"/>
        <v/>
      </c>
      <c r="O96" s="62" t="str">
        <f>IF(N96="","",SUM(N$6:N96))</f>
        <v/>
      </c>
      <c r="P96" s="63" t="str">
        <f t="shared" si="45"/>
        <v/>
      </c>
      <c r="Q96" s="63" t="str">
        <f t="shared" si="46"/>
        <v/>
      </c>
      <c r="R96" s="79" t="str">
        <f t="shared" si="47"/>
        <v/>
      </c>
      <c r="S96" s="63" t="str">
        <f t="shared" si="48"/>
        <v/>
      </c>
      <c r="T96" s="63" t="str">
        <f t="shared" si="49"/>
        <v/>
      </c>
      <c r="U96" s="63" t="str">
        <f t="shared" si="50"/>
        <v/>
      </c>
      <c r="V96" s="64" t="str">
        <f t="shared" si="51"/>
        <v/>
      </c>
      <c r="W96" s="64" t="str">
        <f>IF(V96="","",SUM(V$6:V96))</f>
        <v/>
      </c>
      <c r="X96" s="65" t="str">
        <f t="shared" si="52"/>
        <v/>
      </c>
      <c r="Y96" s="65" t="str">
        <f t="shared" si="53"/>
        <v/>
      </c>
      <c r="Z96" s="65" t="str">
        <f t="shared" si="54"/>
        <v/>
      </c>
      <c r="AA96" s="65" t="str">
        <f t="shared" si="55"/>
        <v/>
      </c>
      <c r="AB96" s="65" t="str">
        <f t="shared" si="56"/>
        <v/>
      </c>
      <c r="AC96" s="65" t="str">
        <f t="shared" si="57"/>
        <v/>
      </c>
      <c r="AD96" s="66" t="str">
        <f t="shared" si="58"/>
        <v/>
      </c>
      <c r="AE96" s="66" t="str">
        <f>IF(AD96="","",SUM(AD$6:AD96))</f>
        <v/>
      </c>
      <c r="AF96" s="67" t="str">
        <f t="shared" si="59"/>
        <v/>
      </c>
      <c r="AG96" s="67" t="str">
        <f t="shared" si="60"/>
        <v/>
      </c>
      <c r="AH96" s="87" t="str">
        <f t="shared" si="61"/>
        <v/>
      </c>
      <c r="AI96" s="67" t="str">
        <f t="shared" si="62"/>
        <v/>
      </c>
      <c r="AJ96" s="67" t="str">
        <f t="shared" si="63"/>
        <v/>
      </c>
      <c r="AK96" s="67" t="str">
        <f t="shared" si="64"/>
        <v/>
      </c>
      <c r="AL96" s="68" t="str">
        <f t="shared" si="65"/>
        <v/>
      </c>
      <c r="AM96" s="68" t="str">
        <f>IF(AL96="","",SUM(AL$6:AL96))</f>
        <v/>
      </c>
      <c r="AN96" s="69" t="str">
        <f t="shared" si="66"/>
        <v/>
      </c>
      <c r="AO96" s="69" t="str">
        <f t="shared" si="67"/>
        <v/>
      </c>
      <c r="AP96" s="96" t="str">
        <f t="shared" si="68"/>
        <v/>
      </c>
      <c r="AQ96" s="69" t="str">
        <f t="shared" si="69"/>
        <v/>
      </c>
      <c r="AR96" s="69" t="str">
        <f t="shared" si="70"/>
        <v/>
      </c>
      <c r="AS96" s="69" t="str">
        <f t="shared" si="71"/>
        <v/>
      </c>
      <c r="AT96" s="70" t="str">
        <f t="shared" si="72"/>
        <v/>
      </c>
      <c r="AU96" s="70" t="str">
        <f>IF(AT96="","",SUM(AT$6:AT96))</f>
        <v/>
      </c>
      <c r="AV96" s="71" t="str">
        <f t="shared" si="73"/>
        <v/>
      </c>
      <c r="AW96" s="71" t="str">
        <f t="shared" si="74"/>
        <v/>
      </c>
      <c r="AX96" s="97" t="str">
        <f t="shared" si="75"/>
        <v/>
      </c>
      <c r="AY96" s="71" t="str">
        <f t="shared" si="76"/>
        <v/>
      </c>
      <c r="AZ96" s="71" t="str">
        <f t="shared" si="77"/>
        <v/>
      </c>
      <c r="BA96" s="180" t="str">
        <f t="shared" si="78"/>
        <v/>
      </c>
      <c r="BB96" s="101"/>
      <c r="BC96" s="101"/>
    </row>
    <row r="97" spans="1:55" ht="19.95" customHeight="1" x14ac:dyDescent="0.3">
      <c r="A97" s="98" t="str">
        <f>IF(B97="","",SUM(B$6:B97))</f>
        <v/>
      </c>
      <c r="B97" s="95" t="str">
        <f t="shared" si="43"/>
        <v/>
      </c>
      <c r="C97" s="16"/>
      <c r="D97" s="16"/>
      <c r="E97" s="15"/>
      <c r="F97" s="15"/>
      <c r="G97" s="15"/>
      <c r="H97" s="170"/>
      <c r="I97" s="72" t="str">
        <f t="shared" si="81"/>
        <v/>
      </c>
      <c r="J97" s="72" t="str">
        <f t="shared" si="81"/>
        <v/>
      </c>
      <c r="K97" s="72" t="str">
        <f t="shared" si="81"/>
        <v/>
      </c>
      <c r="L97" s="72" t="str">
        <f t="shared" si="81"/>
        <v/>
      </c>
      <c r="M97" s="81" t="str">
        <f t="shared" si="81"/>
        <v/>
      </c>
      <c r="N97" s="62" t="str">
        <f t="shared" si="44"/>
        <v/>
      </c>
      <c r="O97" s="62" t="str">
        <f>IF(N97="","",SUM(N$6:N97))</f>
        <v/>
      </c>
      <c r="P97" s="63" t="str">
        <f t="shared" si="45"/>
        <v/>
      </c>
      <c r="Q97" s="63" t="str">
        <f t="shared" si="46"/>
        <v/>
      </c>
      <c r="R97" s="79" t="str">
        <f t="shared" si="47"/>
        <v/>
      </c>
      <c r="S97" s="63" t="str">
        <f t="shared" si="48"/>
        <v/>
      </c>
      <c r="T97" s="63" t="str">
        <f t="shared" si="49"/>
        <v/>
      </c>
      <c r="U97" s="63" t="str">
        <f t="shared" si="50"/>
        <v/>
      </c>
      <c r="V97" s="64" t="str">
        <f t="shared" si="51"/>
        <v/>
      </c>
      <c r="W97" s="64" t="str">
        <f>IF(V97="","",SUM(V$6:V97))</f>
        <v/>
      </c>
      <c r="X97" s="65" t="str">
        <f t="shared" si="52"/>
        <v/>
      </c>
      <c r="Y97" s="65" t="str">
        <f t="shared" si="53"/>
        <v/>
      </c>
      <c r="Z97" s="65" t="str">
        <f t="shared" si="54"/>
        <v/>
      </c>
      <c r="AA97" s="65" t="str">
        <f t="shared" si="55"/>
        <v/>
      </c>
      <c r="AB97" s="65" t="str">
        <f t="shared" si="56"/>
        <v/>
      </c>
      <c r="AC97" s="65" t="str">
        <f t="shared" si="57"/>
        <v/>
      </c>
      <c r="AD97" s="66" t="str">
        <f t="shared" si="58"/>
        <v/>
      </c>
      <c r="AE97" s="66" t="str">
        <f>IF(AD97="","",SUM(AD$6:AD97))</f>
        <v/>
      </c>
      <c r="AF97" s="67" t="str">
        <f t="shared" si="59"/>
        <v/>
      </c>
      <c r="AG97" s="67" t="str">
        <f t="shared" si="60"/>
        <v/>
      </c>
      <c r="AH97" s="87" t="str">
        <f t="shared" si="61"/>
        <v/>
      </c>
      <c r="AI97" s="67" t="str">
        <f t="shared" si="62"/>
        <v/>
      </c>
      <c r="AJ97" s="67" t="str">
        <f t="shared" si="63"/>
        <v/>
      </c>
      <c r="AK97" s="67" t="str">
        <f t="shared" si="64"/>
        <v/>
      </c>
      <c r="AL97" s="68" t="str">
        <f t="shared" si="65"/>
        <v/>
      </c>
      <c r="AM97" s="68" t="str">
        <f>IF(AL97="","",SUM(AL$6:AL97))</f>
        <v/>
      </c>
      <c r="AN97" s="69" t="str">
        <f t="shared" si="66"/>
        <v/>
      </c>
      <c r="AO97" s="69" t="str">
        <f t="shared" si="67"/>
        <v/>
      </c>
      <c r="AP97" s="96" t="str">
        <f t="shared" si="68"/>
        <v/>
      </c>
      <c r="AQ97" s="69" t="str">
        <f t="shared" si="69"/>
        <v/>
      </c>
      <c r="AR97" s="69" t="str">
        <f t="shared" si="70"/>
        <v/>
      </c>
      <c r="AS97" s="69" t="str">
        <f t="shared" si="71"/>
        <v/>
      </c>
      <c r="AT97" s="70" t="str">
        <f t="shared" si="72"/>
        <v/>
      </c>
      <c r="AU97" s="70" t="str">
        <f>IF(AT97="","",SUM(AT$6:AT97))</f>
        <v/>
      </c>
      <c r="AV97" s="71" t="str">
        <f t="shared" si="73"/>
        <v/>
      </c>
      <c r="AW97" s="71" t="str">
        <f t="shared" si="74"/>
        <v/>
      </c>
      <c r="AX97" s="97" t="str">
        <f t="shared" si="75"/>
        <v/>
      </c>
      <c r="AY97" s="71" t="str">
        <f t="shared" si="76"/>
        <v/>
      </c>
      <c r="AZ97" s="71" t="str">
        <f t="shared" si="77"/>
        <v/>
      </c>
      <c r="BA97" s="180" t="str">
        <f t="shared" si="78"/>
        <v/>
      </c>
      <c r="BB97" s="101"/>
      <c r="BC97" s="101"/>
    </row>
    <row r="98" spans="1:55" ht="19.95" customHeight="1" x14ac:dyDescent="0.3">
      <c r="A98" s="98" t="str">
        <f>IF(B98="","",SUM(B$6:B98))</f>
        <v/>
      </c>
      <c r="B98" s="95" t="str">
        <f t="shared" si="43"/>
        <v/>
      </c>
      <c r="C98" s="16"/>
      <c r="D98" s="16"/>
      <c r="E98" s="15"/>
      <c r="F98" s="15"/>
      <c r="G98" s="15"/>
      <c r="H98" s="170"/>
      <c r="I98" s="72" t="str">
        <f t="shared" si="81"/>
        <v/>
      </c>
      <c r="J98" s="72" t="str">
        <f t="shared" si="81"/>
        <v/>
      </c>
      <c r="K98" s="72" t="str">
        <f t="shared" si="81"/>
        <v/>
      </c>
      <c r="L98" s="72" t="str">
        <f t="shared" si="81"/>
        <v/>
      </c>
      <c r="M98" s="81" t="str">
        <f t="shared" si="81"/>
        <v/>
      </c>
      <c r="N98" s="62" t="str">
        <f t="shared" si="44"/>
        <v/>
      </c>
      <c r="O98" s="62" t="str">
        <f>IF(N98="","",SUM(N$6:N98))</f>
        <v/>
      </c>
      <c r="P98" s="63" t="str">
        <f t="shared" si="45"/>
        <v/>
      </c>
      <c r="Q98" s="63" t="str">
        <f t="shared" si="46"/>
        <v/>
      </c>
      <c r="R98" s="79" t="str">
        <f t="shared" si="47"/>
        <v/>
      </c>
      <c r="S98" s="63" t="str">
        <f t="shared" si="48"/>
        <v/>
      </c>
      <c r="T98" s="63" t="str">
        <f t="shared" si="49"/>
        <v/>
      </c>
      <c r="U98" s="63" t="str">
        <f t="shared" si="50"/>
        <v/>
      </c>
      <c r="V98" s="64" t="str">
        <f t="shared" si="51"/>
        <v/>
      </c>
      <c r="W98" s="64" t="str">
        <f>IF(V98="","",SUM(V$6:V98))</f>
        <v/>
      </c>
      <c r="X98" s="65" t="str">
        <f t="shared" si="52"/>
        <v/>
      </c>
      <c r="Y98" s="65" t="str">
        <f t="shared" si="53"/>
        <v/>
      </c>
      <c r="Z98" s="65" t="str">
        <f t="shared" si="54"/>
        <v/>
      </c>
      <c r="AA98" s="65" t="str">
        <f t="shared" si="55"/>
        <v/>
      </c>
      <c r="AB98" s="65" t="str">
        <f t="shared" si="56"/>
        <v/>
      </c>
      <c r="AC98" s="65" t="str">
        <f t="shared" si="57"/>
        <v/>
      </c>
      <c r="AD98" s="66" t="str">
        <f t="shared" si="58"/>
        <v/>
      </c>
      <c r="AE98" s="66" t="str">
        <f>IF(AD98="","",SUM(AD$6:AD98))</f>
        <v/>
      </c>
      <c r="AF98" s="67" t="str">
        <f t="shared" si="59"/>
        <v/>
      </c>
      <c r="AG98" s="67" t="str">
        <f t="shared" si="60"/>
        <v/>
      </c>
      <c r="AH98" s="87" t="str">
        <f t="shared" si="61"/>
        <v/>
      </c>
      <c r="AI98" s="67" t="str">
        <f t="shared" si="62"/>
        <v/>
      </c>
      <c r="AJ98" s="67" t="str">
        <f t="shared" si="63"/>
        <v/>
      </c>
      <c r="AK98" s="67" t="str">
        <f t="shared" si="64"/>
        <v/>
      </c>
      <c r="AL98" s="68" t="str">
        <f t="shared" si="65"/>
        <v/>
      </c>
      <c r="AM98" s="68" t="str">
        <f>IF(AL98="","",SUM(AL$6:AL98))</f>
        <v/>
      </c>
      <c r="AN98" s="69" t="str">
        <f t="shared" si="66"/>
        <v/>
      </c>
      <c r="AO98" s="69" t="str">
        <f t="shared" si="67"/>
        <v/>
      </c>
      <c r="AP98" s="96" t="str">
        <f t="shared" si="68"/>
        <v/>
      </c>
      <c r="AQ98" s="69" t="str">
        <f t="shared" si="69"/>
        <v/>
      </c>
      <c r="AR98" s="69" t="str">
        <f t="shared" si="70"/>
        <v/>
      </c>
      <c r="AS98" s="69" t="str">
        <f t="shared" si="71"/>
        <v/>
      </c>
      <c r="AT98" s="70" t="str">
        <f t="shared" si="72"/>
        <v/>
      </c>
      <c r="AU98" s="70" t="str">
        <f>IF(AT98="","",SUM(AT$6:AT98))</f>
        <v/>
      </c>
      <c r="AV98" s="71" t="str">
        <f t="shared" si="73"/>
        <v/>
      </c>
      <c r="AW98" s="71" t="str">
        <f t="shared" si="74"/>
        <v/>
      </c>
      <c r="AX98" s="97" t="str">
        <f t="shared" si="75"/>
        <v/>
      </c>
      <c r="AY98" s="71" t="str">
        <f t="shared" si="76"/>
        <v/>
      </c>
      <c r="AZ98" s="71" t="str">
        <f t="shared" si="77"/>
        <v/>
      </c>
      <c r="BA98" s="180" t="str">
        <f t="shared" si="78"/>
        <v/>
      </c>
      <c r="BB98" s="101"/>
      <c r="BC98" s="101"/>
    </row>
    <row r="99" spans="1:55" ht="19.95" customHeight="1" x14ac:dyDescent="0.3">
      <c r="A99" s="98" t="str">
        <f>IF(B99="","",SUM(B$6:B99))</f>
        <v/>
      </c>
      <c r="B99" s="95" t="str">
        <f t="shared" si="43"/>
        <v/>
      </c>
      <c r="C99" s="16"/>
      <c r="D99" s="16"/>
      <c r="E99" s="15"/>
      <c r="F99" s="15"/>
      <c r="G99" s="15"/>
      <c r="H99" s="170"/>
      <c r="I99" s="72" t="str">
        <f t="shared" si="81"/>
        <v/>
      </c>
      <c r="J99" s="72" t="str">
        <f t="shared" si="81"/>
        <v/>
      </c>
      <c r="K99" s="72" t="str">
        <f t="shared" si="81"/>
        <v/>
      </c>
      <c r="L99" s="72" t="str">
        <f t="shared" si="81"/>
        <v/>
      </c>
      <c r="M99" s="81" t="str">
        <f t="shared" si="81"/>
        <v/>
      </c>
      <c r="N99" s="62" t="str">
        <f t="shared" si="44"/>
        <v/>
      </c>
      <c r="O99" s="62" t="str">
        <f>IF(N99="","",SUM(N$6:N99))</f>
        <v/>
      </c>
      <c r="P99" s="63" t="str">
        <f t="shared" si="45"/>
        <v/>
      </c>
      <c r="Q99" s="63" t="str">
        <f t="shared" si="46"/>
        <v/>
      </c>
      <c r="R99" s="79" t="str">
        <f t="shared" si="47"/>
        <v/>
      </c>
      <c r="S99" s="63" t="str">
        <f t="shared" si="48"/>
        <v/>
      </c>
      <c r="T99" s="63" t="str">
        <f t="shared" si="49"/>
        <v/>
      </c>
      <c r="U99" s="63" t="str">
        <f t="shared" si="50"/>
        <v/>
      </c>
      <c r="V99" s="64" t="str">
        <f t="shared" si="51"/>
        <v/>
      </c>
      <c r="W99" s="64" t="str">
        <f>IF(V99="","",SUM(V$6:V99))</f>
        <v/>
      </c>
      <c r="X99" s="65" t="str">
        <f t="shared" si="52"/>
        <v/>
      </c>
      <c r="Y99" s="65" t="str">
        <f t="shared" si="53"/>
        <v/>
      </c>
      <c r="Z99" s="65" t="str">
        <f t="shared" si="54"/>
        <v/>
      </c>
      <c r="AA99" s="65" t="str">
        <f t="shared" si="55"/>
        <v/>
      </c>
      <c r="AB99" s="65" t="str">
        <f t="shared" si="56"/>
        <v/>
      </c>
      <c r="AC99" s="65" t="str">
        <f t="shared" si="57"/>
        <v/>
      </c>
      <c r="AD99" s="66" t="str">
        <f t="shared" si="58"/>
        <v/>
      </c>
      <c r="AE99" s="66" t="str">
        <f>IF(AD99="","",SUM(AD$6:AD99))</f>
        <v/>
      </c>
      <c r="AF99" s="67" t="str">
        <f t="shared" si="59"/>
        <v/>
      </c>
      <c r="AG99" s="67" t="str">
        <f t="shared" si="60"/>
        <v/>
      </c>
      <c r="AH99" s="87" t="str">
        <f t="shared" si="61"/>
        <v/>
      </c>
      <c r="AI99" s="67" t="str">
        <f t="shared" si="62"/>
        <v/>
      </c>
      <c r="AJ99" s="67" t="str">
        <f t="shared" si="63"/>
        <v/>
      </c>
      <c r="AK99" s="67" t="str">
        <f t="shared" si="64"/>
        <v/>
      </c>
      <c r="AL99" s="68" t="str">
        <f t="shared" si="65"/>
        <v/>
      </c>
      <c r="AM99" s="68" t="str">
        <f>IF(AL99="","",SUM(AL$6:AL99))</f>
        <v/>
      </c>
      <c r="AN99" s="69" t="str">
        <f t="shared" si="66"/>
        <v/>
      </c>
      <c r="AO99" s="69" t="str">
        <f t="shared" si="67"/>
        <v/>
      </c>
      <c r="AP99" s="96" t="str">
        <f t="shared" si="68"/>
        <v/>
      </c>
      <c r="AQ99" s="69" t="str">
        <f t="shared" si="69"/>
        <v/>
      </c>
      <c r="AR99" s="69" t="str">
        <f t="shared" si="70"/>
        <v/>
      </c>
      <c r="AS99" s="69" t="str">
        <f t="shared" si="71"/>
        <v/>
      </c>
      <c r="AT99" s="70" t="str">
        <f t="shared" si="72"/>
        <v/>
      </c>
      <c r="AU99" s="70" t="str">
        <f>IF(AT99="","",SUM(AT$6:AT99))</f>
        <v/>
      </c>
      <c r="AV99" s="71" t="str">
        <f t="shared" si="73"/>
        <v/>
      </c>
      <c r="AW99" s="71" t="str">
        <f t="shared" si="74"/>
        <v/>
      </c>
      <c r="AX99" s="97" t="str">
        <f t="shared" si="75"/>
        <v/>
      </c>
      <c r="AY99" s="71" t="str">
        <f t="shared" si="76"/>
        <v/>
      </c>
      <c r="AZ99" s="71" t="str">
        <f t="shared" si="77"/>
        <v/>
      </c>
      <c r="BA99" s="180" t="str">
        <f t="shared" si="78"/>
        <v/>
      </c>
      <c r="BB99" s="101"/>
      <c r="BC99" s="101"/>
    </row>
    <row r="100" spans="1:55" ht="19.95" customHeight="1" x14ac:dyDescent="0.3">
      <c r="A100" s="98" t="str">
        <f>IF(B100="","",SUM(B$6:B100))</f>
        <v/>
      </c>
      <c r="B100" s="95" t="str">
        <f t="shared" si="43"/>
        <v/>
      </c>
      <c r="C100" s="16"/>
      <c r="D100" s="16"/>
      <c r="E100" s="15"/>
      <c r="F100" s="15"/>
      <c r="G100" s="15"/>
      <c r="H100" s="170"/>
      <c r="I100" s="72" t="str">
        <f t="shared" si="81"/>
        <v/>
      </c>
      <c r="J100" s="72" t="str">
        <f t="shared" si="81"/>
        <v/>
      </c>
      <c r="K100" s="72" t="str">
        <f t="shared" si="81"/>
        <v/>
      </c>
      <c r="L100" s="72" t="str">
        <f t="shared" si="81"/>
        <v/>
      </c>
      <c r="M100" s="81" t="str">
        <f t="shared" si="81"/>
        <v/>
      </c>
      <c r="N100" s="62" t="str">
        <f t="shared" si="44"/>
        <v/>
      </c>
      <c r="O100" s="62" t="str">
        <f>IF(N100="","",SUM(N$6:N100))</f>
        <v/>
      </c>
      <c r="P100" s="63" t="str">
        <f t="shared" si="45"/>
        <v/>
      </c>
      <c r="Q100" s="63" t="str">
        <f t="shared" si="46"/>
        <v/>
      </c>
      <c r="R100" s="79" t="str">
        <f t="shared" si="47"/>
        <v/>
      </c>
      <c r="S100" s="63" t="str">
        <f t="shared" si="48"/>
        <v/>
      </c>
      <c r="T100" s="63" t="str">
        <f t="shared" si="49"/>
        <v/>
      </c>
      <c r="U100" s="63" t="str">
        <f t="shared" si="50"/>
        <v/>
      </c>
      <c r="V100" s="64" t="str">
        <f t="shared" si="51"/>
        <v/>
      </c>
      <c r="W100" s="64" t="str">
        <f>IF(V100="","",SUM(V$6:V100))</f>
        <v/>
      </c>
      <c r="X100" s="65" t="str">
        <f t="shared" si="52"/>
        <v/>
      </c>
      <c r="Y100" s="65" t="str">
        <f t="shared" si="53"/>
        <v/>
      </c>
      <c r="Z100" s="65" t="str">
        <f t="shared" si="54"/>
        <v/>
      </c>
      <c r="AA100" s="65" t="str">
        <f t="shared" si="55"/>
        <v/>
      </c>
      <c r="AB100" s="65" t="str">
        <f t="shared" si="56"/>
        <v/>
      </c>
      <c r="AC100" s="65" t="str">
        <f t="shared" si="57"/>
        <v/>
      </c>
      <c r="AD100" s="66" t="str">
        <f t="shared" si="58"/>
        <v/>
      </c>
      <c r="AE100" s="66" t="str">
        <f>IF(AD100="","",SUM(AD$6:AD100))</f>
        <v/>
      </c>
      <c r="AF100" s="67" t="str">
        <f t="shared" si="59"/>
        <v/>
      </c>
      <c r="AG100" s="67" t="str">
        <f t="shared" si="60"/>
        <v/>
      </c>
      <c r="AH100" s="87" t="str">
        <f t="shared" si="61"/>
        <v/>
      </c>
      <c r="AI100" s="67" t="str">
        <f t="shared" si="62"/>
        <v/>
      </c>
      <c r="AJ100" s="67" t="str">
        <f t="shared" si="63"/>
        <v/>
      </c>
      <c r="AK100" s="67" t="str">
        <f t="shared" si="64"/>
        <v/>
      </c>
      <c r="AL100" s="68" t="str">
        <f t="shared" si="65"/>
        <v/>
      </c>
      <c r="AM100" s="68" t="str">
        <f>IF(AL100="","",SUM(AL$6:AL100))</f>
        <v/>
      </c>
      <c r="AN100" s="69" t="str">
        <f t="shared" si="66"/>
        <v/>
      </c>
      <c r="AO100" s="69" t="str">
        <f t="shared" si="67"/>
        <v/>
      </c>
      <c r="AP100" s="96" t="str">
        <f t="shared" si="68"/>
        <v/>
      </c>
      <c r="AQ100" s="69" t="str">
        <f t="shared" si="69"/>
        <v/>
      </c>
      <c r="AR100" s="69" t="str">
        <f t="shared" si="70"/>
        <v/>
      </c>
      <c r="AS100" s="69" t="str">
        <f t="shared" si="71"/>
        <v/>
      </c>
      <c r="AT100" s="70" t="str">
        <f t="shared" si="72"/>
        <v/>
      </c>
      <c r="AU100" s="70" t="str">
        <f>IF(AT100="","",SUM(AT$6:AT100))</f>
        <v/>
      </c>
      <c r="AV100" s="71" t="str">
        <f t="shared" si="73"/>
        <v/>
      </c>
      <c r="AW100" s="71" t="str">
        <f t="shared" si="74"/>
        <v/>
      </c>
      <c r="AX100" s="97" t="str">
        <f t="shared" si="75"/>
        <v/>
      </c>
      <c r="AY100" s="71" t="str">
        <f t="shared" si="76"/>
        <v/>
      </c>
      <c r="AZ100" s="71" t="str">
        <f t="shared" si="77"/>
        <v/>
      </c>
      <c r="BA100" s="180" t="str">
        <f t="shared" si="78"/>
        <v/>
      </c>
      <c r="BB100" s="101"/>
      <c r="BC100" s="101"/>
    </row>
    <row r="101" spans="1:55" ht="19.95" customHeight="1" x14ac:dyDescent="0.3">
      <c r="A101" s="98" t="str">
        <f>IF(B101="","",SUM(B$6:B101))</f>
        <v/>
      </c>
      <c r="B101" s="95" t="str">
        <f t="shared" si="43"/>
        <v/>
      </c>
      <c r="C101" s="16"/>
      <c r="D101" s="16"/>
      <c r="E101" s="15"/>
      <c r="F101" s="15"/>
      <c r="G101" s="15"/>
      <c r="H101" s="170"/>
      <c r="I101" s="72" t="str">
        <f t="shared" si="81"/>
        <v/>
      </c>
      <c r="J101" s="72" t="str">
        <f t="shared" si="81"/>
        <v/>
      </c>
      <c r="K101" s="72" t="str">
        <f t="shared" si="81"/>
        <v/>
      </c>
      <c r="L101" s="72" t="str">
        <f t="shared" si="81"/>
        <v/>
      </c>
      <c r="M101" s="81" t="str">
        <f t="shared" si="81"/>
        <v/>
      </c>
      <c r="N101" s="62" t="str">
        <f t="shared" si="44"/>
        <v/>
      </c>
      <c r="O101" s="62" t="str">
        <f>IF(N101="","",SUM(N$6:N101))</f>
        <v/>
      </c>
      <c r="P101" s="63" t="str">
        <f t="shared" si="45"/>
        <v/>
      </c>
      <c r="Q101" s="63" t="str">
        <f t="shared" si="46"/>
        <v/>
      </c>
      <c r="R101" s="79" t="str">
        <f t="shared" si="47"/>
        <v/>
      </c>
      <c r="S101" s="63" t="str">
        <f t="shared" si="48"/>
        <v/>
      </c>
      <c r="T101" s="63" t="str">
        <f t="shared" si="49"/>
        <v/>
      </c>
      <c r="U101" s="63" t="str">
        <f t="shared" si="50"/>
        <v/>
      </c>
      <c r="V101" s="64" t="str">
        <f t="shared" si="51"/>
        <v/>
      </c>
      <c r="W101" s="64" t="str">
        <f>IF(V101="","",SUM(V$6:V101))</f>
        <v/>
      </c>
      <c r="X101" s="65" t="str">
        <f t="shared" si="52"/>
        <v/>
      </c>
      <c r="Y101" s="65" t="str">
        <f t="shared" si="53"/>
        <v/>
      </c>
      <c r="Z101" s="65" t="str">
        <f t="shared" si="54"/>
        <v/>
      </c>
      <c r="AA101" s="65" t="str">
        <f t="shared" si="55"/>
        <v/>
      </c>
      <c r="AB101" s="65" t="str">
        <f t="shared" si="56"/>
        <v/>
      </c>
      <c r="AC101" s="65" t="str">
        <f t="shared" si="57"/>
        <v/>
      </c>
      <c r="AD101" s="66" t="str">
        <f t="shared" si="58"/>
        <v/>
      </c>
      <c r="AE101" s="66" t="str">
        <f>IF(AD101="","",SUM(AD$6:AD101))</f>
        <v/>
      </c>
      <c r="AF101" s="67" t="str">
        <f t="shared" si="59"/>
        <v/>
      </c>
      <c r="AG101" s="67" t="str">
        <f t="shared" si="60"/>
        <v/>
      </c>
      <c r="AH101" s="87" t="str">
        <f t="shared" si="61"/>
        <v/>
      </c>
      <c r="AI101" s="67" t="str">
        <f t="shared" si="62"/>
        <v/>
      </c>
      <c r="AJ101" s="67" t="str">
        <f t="shared" si="63"/>
        <v/>
      </c>
      <c r="AK101" s="67" t="str">
        <f t="shared" si="64"/>
        <v/>
      </c>
      <c r="AL101" s="68" t="str">
        <f t="shared" si="65"/>
        <v/>
      </c>
      <c r="AM101" s="68" t="str">
        <f>IF(AL101="","",SUM(AL$6:AL101))</f>
        <v/>
      </c>
      <c r="AN101" s="69" t="str">
        <f t="shared" si="66"/>
        <v/>
      </c>
      <c r="AO101" s="69" t="str">
        <f t="shared" si="67"/>
        <v/>
      </c>
      <c r="AP101" s="96" t="str">
        <f t="shared" si="68"/>
        <v/>
      </c>
      <c r="AQ101" s="69" t="str">
        <f t="shared" si="69"/>
        <v/>
      </c>
      <c r="AR101" s="69" t="str">
        <f t="shared" si="70"/>
        <v/>
      </c>
      <c r="AS101" s="69" t="str">
        <f t="shared" si="71"/>
        <v/>
      </c>
      <c r="AT101" s="70" t="str">
        <f t="shared" si="72"/>
        <v/>
      </c>
      <c r="AU101" s="70" t="str">
        <f>IF(AT101="","",SUM(AT$6:AT101))</f>
        <v/>
      </c>
      <c r="AV101" s="71" t="str">
        <f t="shared" si="73"/>
        <v/>
      </c>
      <c r="AW101" s="71" t="str">
        <f t="shared" si="74"/>
        <v/>
      </c>
      <c r="AX101" s="97" t="str">
        <f t="shared" si="75"/>
        <v/>
      </c>
      <c r="AY101" s="71" t="str">
        <f t="shared" si="76"/>
        <v/>
      </c>
      <c r="AZ101" s="71" t="str">
        <f t="shared" si="77"/>
        <v/>
      </c>
      <c r="BA101" s="180" t="str">
        <f t="shared" si="78"/>
        <v/>
      </c>
      <c r="BB101" s="101"/>
      <c r="BC101" s="101"/>
    </row>
    <row r="102" spans="1:55" ht="19.95" customHeight="1" x14ac:dyDescent="0.3">
      <c r="A102" s="98" t="str">
        <f>IF(B102="","",SUM(B$6:B102))</f>
        <v/>
      </c>
      <c r="B102" s="95" t="str">
        <f t="shared" si="43"/>
        <v/>
      </c>
      <c r="C102" s="16"/>
      <c r="D102" s="16"/>
      <c r="E102" s="15"/>
      <c r="F102" s="15"/>
      <c r="G102" s="15"/>
      <c r="H102" s="170"/>
      <c r="I102" s="72" t="str">
        <f t="shared" si="81"/>
        <v/>
      </c>
      <c r="J102" s="72" t="str">
        <f t="shared" si="81"/>
        <v/>
      </c>
      <c r="K102" s="72" t="str">
        <f t="shared" si="81"/>
        <v/>
      </c>
      <c r="L102" s="72" t="str">
        <f t="shared" si="81"/>
        <v/>
      </c>
      <c r="M102" s="81" t="str">
        <f t="shared" si="81"/>
        <v/>
      </c>
      <c r="N102" s="62" t="str">
        <f t="shared" si="44"/>
        <v/>
      </c>
      <c r="O102" s="62" t="str">
        <f>IF(N102="","",SUM(N$6:N102))</f>
        <v/>
      </c>
      <c r="P102" s="63" t="str">
        <f t="shared" si="45"/>
        <v/>
      </c>
      <c r="Q102" s="63" t="str">
        <f t="shared" si="46"/>
        <v/>
      </c>
      <c r="R102" s="79" t="str">
        <f t="shared" si="47"/>
        <v/>
      </c>
      <c r="S102" s="63" t="str">
        <f t="shared" si="48"/>
        <v/>
      </c>
      <c r="T102" s="63" t="str">
        <f t="shared" si="49"/>
        <v/>
      </c>
      <c r="U102" s="63" t="str">
        <f t="shared" si="50"/>
        <v/>
      </c>
      <c r="V102" s="64" t="str">
        <f t="shared" si="51"/>
        <v/>
      </c>
      <c r="W102" s="64" t="str">
        <f>IF(V102="","",SUM(V$6:V102))</f>
        <v/>
      </c>
      <c r="X102" s="65" t="str">
        <f t="shared" si="52"/>
        <v/>
      </c>
      <c r="Y102" s="65" t="str">
        <f t="shared" si="53"/>
        <v/>
      </c>
      <c r="Z102" s="65" t="str">
        <f t="shared" si="54"/>
        <v/>
      </c>
      <c r="AA102" s="65" t="str">
        <f t="shared" si="55"/>
        <v/>
      </c>
      <c r="AB102" s="65" t="str">
        <f t="shared" si="56"/>
        <v/>
      </c>
      <c r="AC102" s="65" t="str">
        <f t="shared" si="57"/>
        <v/>
      </c>
      <c r="AD102" s="66" t="str">
        <f t="shared" si="58"/>
        <v/>
      </c>
      <c r="AE102" s="66" t="str">
        <f>IF(AD102="","",SUM(AD$6:AD102))</f>
        <v/>
      </c>
      <c r="AF102" s="67" t="str">
        <f t="shared" si="59"/>
        <v/>
      </c>
      <c r="AG102" s="67" t="str">
        <f t="shared" si="60"/>
        <v/>
      </c>
      <c r="AH102" s="87" t="str">
        <f t="shared" si="61"/>
        <v/>
      </c>
      <c r="AI102" s="67" t="str">
        <f t="shared" si="62"/>
        <v/>
      </c>
      <c r="AJ102" s="67" t="str">
        <f t="shared" si="63"/>
        <v/>
      </c>
      <c r="AK102" s="67" t="str">
        <f t="shared" si="64"/>
        <v/>
      </c>
      <c r="AL102" s="68" t="str">
        <f t="shared" si="65"/>
        <v/>
      </c>
      <c r="AM102" s="68" t="str">
        <f>IF(AL102="","",SUM(AL$6:AL102))</f>
        <v/>
      </c>
      <c r="AN102" s="69" t="str">
        <f t="shared" si="66"/>
        <v/>
      </c>
      <c r="AO102" s="69" t="str">
        <f t="shared" si="67"/>
        <v/>
      </c>
      <c r="AP102" s="96" t="str">
        <f t="shared" si="68"/>
        <v/>
      </c>
      <c r="AQ102" s="69" t="str">
        <f t="shared" si="69"/>
        <v/>
      </c>
      <c r="AR102" s="69" t="str">
        <f t="shared" si="70"/>
        <v/>
      </c>
      <c r="AS102" s="69" t="str">
        <f t="shared" si="71"/>
        <v/>
      </c>
      <c r="AT102" s="70" t="str">
        <f t="shared" si="72"/>
        <v/>
      </c>
      <c r="AU102" s="70" t="str">
        <f>IF(AT102="","",SUM(AT$6:AT102))</f>
        <v/>
      </c>
      <c r="AV102" s="71" t="str">
        <f t="shared" si="73"/>
        <v/>
      </c>
      <c r="AW102" s="71" t="str">
        <f t="shared" si="74"/>
        <v/>
      </c>
      <c r="AX102" s="97" t="str">
        <f t="shared" si="75"/>
        <v/>
      </c>
      <c r="AY102" s="71" t="str">
        <f t="shared" si="76"/>
        <v/>
      </c>
      <c r="AZ102" s="71" t="str">
        <f t="shared" si="77"/>
        <v/>
      </c>
      <c r="BA102" s="180" t="str">
        <f t="shared" si="78"/>
        <v/>
      </c>
      <c r="BB102" s="101"/>
      <c r="BC102" s="101"/>
    </row>
    <row r="103" spans="1:55" ht="19.95" customHeight="1" x14ac:dyDescent="0.3">
      <c r="A103" s="98" t="str">
        <f>IF(B103="","",SUM(B$6:B103))</f>
        <v/>
      </c>
      <c r="B103" s="95" t="str">
        <f t="shared" si="43"/>
        <v/>
      </c>
      <c r="C103" s="16"/>
      <c r="D103" s="16"/>
      <c r="E103" s="15"/>
      <c r="F103" s="15"/>
      <c r="G103" s="15"/>
      <c r="H103" s="170"/>
      <c r="I103" s="72" t="str">
        <f t="shared" si="81"/>
        <v/>
      </c>
      <c r="J103" s="72" t="str">
        <f t="shared" si="81"/>
        <v/>
      </c>
      <c r="K103" s="72" t="str">
        <f t="shared" si="81"/>
        <v/>
      </c>
      <c r="L103" s="72" t="str">
        <f t="shared" si="81"/>
        <v/>
      </c>
      <c r="M103" s="81" t="str">
        <f t="shared" si="81"/>
        <v/>
      </c>
      <c r="N103" s="62" t="str">
        <f t="shared" si="44"/>
        <v/>
      </c>
      <c r="O103" s="62" t="str">
        <f>IF(N103="","",SUM(N$6:N103))</f>
        <v/>
      </c>
      <c r="P103" s="63" t="str">
        <f t="shared" si="45"/>
        <v/>
      </c>
      <c r="Q103" s="63" t="str">
        <f t="shared" si="46"/>
        <v/>
      </c>
      <c r="R103" s="79" t="str">
        <f t="shared" si="47"/>
        <v/>
      </c>
      <c r="S103" s="63" t="str">
        <f t="shared" si="48"/>
        <v/>
      </c>
      <c r="T103" s="63" t="str">
        <f t="shared" si="49"/>
        <v/>
      </c>
      <c r="U103" s="63" t="str">
        <f t="shared" si="50"/>
        <v/>
      </c>
      <c r="V103" s="64" t="str">
        <f t="shared" si="51"/>
        <v/>
      </c>
      <c r="W103" s="64" t="str">
        <f>IF(V103="","",SUM(V$6:V103))</f>
        <v/>
      </c>
      <c r="X103" s="65" t="str">
        <f t="shared" si="52"/>
        <v/>
      </c>
      <c r="Y103" s="65" t="str">
        <f t="shared" si="53"/>
        <v/>
      </c>
      <c r="Z103" s="65" t="str">
        <f t="shared" si="54"/>
        <v/>
      </c>
      <c r="AA103" s="65" t="str">
        <f t="shared" si="55"/>
        <v/>
      </c>
      <c r="AB103" s="65" t="str">
        <f t="shared" si="56"/>
        <v/>
      </c>
      <c r="AC103" s="65" t="str">
        <f t="shared" si="57"/>
        <v/>
      </c>
      <c r="AD103" s="66" t="str">
        <f t="shared" si="58"/>
        <v/>
      </c>
      <c r="AE103" s="66" t="str">
        <f>IF(AD103="","",SUM(AD$6:AD103))</f>
        <v/>
      </c>
      <c r="AF103" s="67" t="str">
        <f t="shared" si="59"/>
        <v/>
      </c>
      <c r="AG103" s="67" t="str">
        <f t="shared" si="60"/>
        <v/>
      </c>
      <c r="AH103" s="87" t="str">
        <f t="shared" si="61"/>
        <v/>
      </c>
      <c r="AI103" s="67" t="str">
        <f t="shared" si="62"/>
        <v/>
      </c>
      <c r="AJ103" s="67" t="str">
        <f t="shared" si="63"/>
        <v/>
      </c>
      <c r="AK103" s="67" t="str">
        <f t="shared" si="64"/>
        <v/>
      </c>
      <c r="AL103" s="68" t="str">
        <f t="shared" si="65"/>
        <v/>
      </c>
      <c r="AM103" s="68" t="str">
        <f>IF(AL103="","",SUM(AL$6:AL103))</f>
        <v/>
      </c>
      <c r="AN103" s="69" t="str">
        <f t="shared" si="66"/>
        <v/>
      </c>
      <c r="AO103" s="69" t="str">
        <f t="shared" si="67"/>
        <v/>
      </c>
      <c r="AP103" s="96" t="str">
        <f t="shared" si="68"/>
        <v/>
      </c>
      <c r="AQ103" s="69" t="str">
        <f t="shared" si="69"/>
        <v/>
      </c>
      <c r="AR103" s="69" t="str">
        <f t="shared" si="70"/>
        <v/>
      </c>
      <c r="AS103" s="69" t="str">
        <f t="shared" si="71"/>
        <v/>
      </c>
      <c r="AT103" s="70" t="str">
        <f t="shared" si="72"/>
        <v/>
      </c>
      <c r="AU103" s="70" t="str">
        <f>IF(AT103="","",SUM(AT$6:AT103))</f>
        <v/>
      </c>
      <c r="AV103" s="71" t="str">
        <f t="shared" si="73"/>
        <v/>
      </c>
      <c r="AW103" s="71" t="str">
        <f t="shared" si="74"/>
        <v/>
      </c>
      <c r="AX103" s="97" t="str">
        <f t="shared" si="75"/>
        <v/>
      </c>
      <c r="AY103" s="71" t="str">
        <f t="shared" si="76"/>
        <v/>
      </c>
      <c r="AZ103" s="71" t="str">
        <f t="shared" si="77"/>
        <v/>
      </c>
      <c r="BA103" s="180" t="str">
        <f t="shared" si="78"/>
        <v/>
      </c>
      <c r="BB103" s="101"/>
      <c r="BC103" s="101"/>
    </row>
    <row r="104" spans="1:55" ht="19.95" customHeight="1" x14ac:dyDescent="0.3">
      <c r="A104" s="98" t="str">
        <f>IF(B104="","",SUM(B$6:B104))</f>
        <v/>
      </c>
      <c r="B104" s="95" t="str">
        <f t="shared" si="43"/>
        <v/>
      </c>
      <c r="C104" s="16"/>
      <c r="D104" s="16"/>
      <c r="E104" s="15"/>
      <c r="F104" s="15"/>
      <c r="G104" s="15"/>
      <c r="H104" s="170"/>
      <c r="I104" s="72" t="str">
        <f t="shared" si="81"/>
        <v/>
      </c>
      <c r="J104" s="72" t="str">
        <f t="shared" si="81"/>
        <v/>
      </c>
      <c r="K104" s="72" t="str">
        <f t="shared" si="81"/>
        <v/>
      </c>
      <c r="L104" s="72" t="str">
        <f t="shared" si="81"/>
        <v/>
      </c>
      <c r="M104" s="81" t="str">
        <f t="shared" si="81"/>
        <v/>
      </c>
      <c r="N104" s="62" t="str">
        <f t="shared" si="44"/>
        <v/>
      </c>
      <c r="O104" s="62" t="str">
        <f>IF(N104="","",SUM(N$6:N104))</f>
        <v/>
      </c>
      <c r="P104" s="63" t="str">
        <f t="shared" si="45"/>
        <v/>
      </c>
      <c r="Q104" s="63" t="str">
        <f t="shared" si="46"/>
        <v/>
      </c>
      <c r="R104" s="79" t="str">
        <f t="shared" si="47"/>
        <v/>
      </c>
      <c r="S104" s="63" t="str">
        <f t="shared" si="48"/>
        <v/>
      </c>
      <c r="T104" s="63" t="str">
        <f t="shared" si="49"/>
        <v/>
      </c>
      <c r="U104" s="63" t="str">
        <f t="shared" si="50"/>
        <v/>
      </c>
      <c r="V104" s="64" t="str">
        <f t="shared" si="51"/>
        <v/>
      </c>
      <c r="W104" s="64" t="str">
        <f>IF(V104="","",SUM(V$6:V104))</f>
        <v/>
      </c>
      <c r="X104" s="65" t="str">
        <f t="shared" si="52"/>
        <v/>
      </c>
      <c r="Y104" s="65" t="str">
        <f t="shared" si="53"/>
        <v/>
      </c>
      <c r="Z104" s="65" t="str">
        <f t="shared" si="54"/>
        <v/>
      </c>
      <c r="AA104" s="65" t="str">
        <f t="shared" si="55"/>
        <v/>
      </c>
      <c r="AB104" s="65" t="str">
        <f t="shared" si="56"/>
        <v/>
      </c>
      <c r="AC104" s="65" t="str">
        <f t="shared" si="57"/>
        <v/>
      </c>
      <c r="AD104" s="66" t="str">
        <f t="shared" si="58"/>
        <v/>
      </c>
      <c r="AE104" s="66" t="str">
        <f>IF(AD104="","",SUM(AD$6:AD104))</f>
        <v/>
      </c>
      <c r="AF104" s="67" t="str">
        <f t="shared" si="59"/>
        <v/>
      </c>
      <c r="AG104" s="67" t="str">
        <f t="shared" si="60"/>
        <v/>
      </c>
      <c r="AH104" s="87" t="str">
        <f t="shared" si="61"/>
        <v/>
      </c>
      <c r="AI104" s="67" t="str">
        <f t="shared" si="62"/>
        <v/>
      </c>
      <c r="AJ104" s="67" t="str">
        <f t="shared" si="63"/>
        <v/>
      </c>
      <c r="AK104" s="67" t="str">
        <f t="shared" si="64"/>
        <v/>
      </c>
      <c r="AL104" s="68" t="str">
        <f t="shared" si="65"/>
        <v/>
      </c>
      <c r="AM104" s="68" t="str">
        <f>IF(AL104="","",SUM(AL$6:AL104))</f>
        <v/>
      </c>
      <c r="AN104" s="69" t="str">
        <f t="shared" si="66"/>
        <v/>
      </c>
      <c r="AO104" s="69" t="str">
        <f t="shared" si="67"/>
        <v/>
      </c>
      <c r="AP104" s="96" t="str">
        <f t="shared" si="68"/>
        <v/>
      </c>
      <c r="AQ104" s="69" t="str">
        <f t="shared" si="69"/>
        <v/>
      </c>
      <c r="AR104" s="69" t="str">
        <f t="shared" si="70"/>
        <v/>
      </c>
      <c r="AS104" s="69" t="str">
        <f t="shared" si="71"/>
        <v/>
      </c>
      <c r="AT104" s="70" t="str">
        <f t="shared" si="72"/>
        <v/>
      </c>
      <c r="AU104" s="70" t="str">
        <f>IF(AT104="","",SUM(AT$6:AT104))</f>
        <v/>
      </c>
      <c r="AV104" s="71" t="str">
        <f t="shared" si="73"/>
        <v/>
      </c>
      <c r="AW104" s="71" t="str">
        <f t="shared" si="74"/>
        <v/>
      </c>
      <c r="AX104" s="97" t="str">
        <f t="shared" si="75"/>
        <v/>
      </c>
      <c r="AY104" s="71" t="str">
        <f t="shared" si="76"/>
        <v/>
      </c>
      <c r="AZ104" s="71" t="str">
        <f t="shared" si="77"/>
        <v/>
      </c>
      <c r="BA104" s="180" t="str">
        <f t="shared" si="78"/>
        <v/>
      </c>
      <c r="BB104" s="101"/>
      <c r="BC104" s="101"/>
    </row>
    <row r="105" spans="1:55" ht="19.95" customHeight="1" x14ac:dyDescent="0.3">
      <c r="A105" s="98" t="str">
        <f>IF(B105="","",SUM(B$6:B105))</f>
        <v/>
      </c>
      <c r="B105" s="95" t="str">
        <f t="shared" si="43"/>
        <v/>
      </c>
      <c r="C105" s="16"/>
      <c r="D105" s="16"/>
      <c r="E105" s="15"/>
      <c r="F105" s="15"/>
      <c r="G105" s="15"/>
      <c r="H105" s="170"/>
      <c r="I105" s="72" t="str">
        <f t="shared" si="81"/>
        <v/>
      </c>
      <c r="J105" s="72" t="str">
        <f t="shared" si="81"/>
        <v/>
      </c>
      <c r="K105" s="72" t="str">
        <f t="shared" si="81"/>
        <v/>
      </c>
      <c r="L105" s="72" t="str">
        <f t="shared" si="81"/>
        <v/>
      </c>
      <c r="M105" s="81" t="str">
        <f t="shared" si="81"/>
        <v/>
      </c>
      <c r="N105" s="62" t="str">
        <f t="shared" si="44"/>
        <v/>
      </c>
      <c r="O105" s="62" t="str">
        <f>IF(N105="","",SUM(N$6:N105))</f>
        <v/>
      </c>
      <c r="P105" s="63" t="str">
        <f t="shared" si="45"/>
        <v/>
      </c>
      <c r="Q105" s="63" t="str">
        <f t="shared" si="46"/>
        <v/>
      </c>
      <c r="R105" s="79" t="str">
        <f t="shared" si="47"/>
        <v/>
      </c>
      <c r="S105" s="63" t="str">
        <f t="shared" si="48"/>
        <v/>
      </c>
      <c r="T105" s="63" t="str">
        <f t="shared" si="49"/>
        <v/>
      </c>
      <c r="U105" s="63" t="str">
        <f t="shared" si="50"/>
        <v/>
      </c>
      <c r="V105" s="64" t="str">
        <f t="shared" si="51"/>
        <v/>
      </c>
      <c r="W105" s="64" t="str">
        <f>IF(V105="","",SUM(V$6:V105))</f>
        <v/>
      </c>
      <c r="X105" s="65" t="str">
        <f t="shared" si="52"/>
        <v/>
      </c>
      <c r="Y105" s="65" t="str">
        <f t="shared" si="53"/>
        <v/>
      </c>
      <c r="Z105" s="65" t="str">
        <f t="shared" si="54"/>
        <v/>
      </c>
      <c r="AA105" s="65" t="str">
        <f t="shared" si="55"/>
        <v/>
      </c>
      <c r="AB105" s="65" t="str">
        <f t="shared" si="56"/>
        <v/>
      </c>
      <c r="AC105" s="65" t="str">
        <f t="shared" si="57"/>
        <v/>
      </c>
      <c r="AD105" s="66" t="str">
        <f t="shared" si="58"/>
        <v/>
      </c>
      <c r="AE105" s="66" t="str">
        <f>IF(AD105="","",SUM(AD$6:AD105))</f>
        <v/>
      </c>
      <c r="AF105" s="67" t="str">
        <f t="shared" si="59"/>
        <v/>
      </c>
      <c r="AG105" s="67" t="str">
        <f t="shared" si="60"/>
        <v/>
      </c>
      <c r="AH105" s="87" t="str">
        <f t="shared" si="61"/>
        <v/>
      </c>
      <c r="AI105" s="67" t="str">
        <f t="shared" si="62"/>
        <v/>
      </c>
      <c r="AJ105" s="67" t="str">
        <f t="shared" si="63"/>
        <v/>
      </c>
      <c r="AK105" s="67" t="str">
        <f t="shared" si="64"/>
        <v/>
      </c>
      <c r="AL105" s="68" t="str">
        <f t="shared" si="65"/>
        <v/>
      </c>
      <c r="AM105" s="68" t="str">
        <f>IF(AL105="","",SUM(AL$6:AL105))</f>
        <v/>
      </c>
      <c r="AN105" s="69" t="str">
        <f t="shared" si="66"/>
        <v/>
      </c>
      <c r="AO105" s="69" t="str">
        <f t="shared" si="67"/>
        <v/>
      </c>
      <c r="AP105" s="96" t="str">
        <f t="shared" si="68"/>
        <v/>
      </c>
      <c r="AQ105" s="69" t="str">
        <f t="shared" si="69"/>
        <v/>
      </c>
      <c r="AR105" s="69" t="str">
        <f t="shared" si="70"/>
        <v/>
      </c>
      <c r="AS105" s="69" t="str">
        <f t="shared" si="71"/>
        <v/>
      </c>
      <c r="AT105" s="70" t="str">
        <f t="shared" si="72"/>
        <v/>
      </c>
      <c r="AU105" s="70" t="str">
        <f>IF(AT105="","",SUM(AT$6:AT105))</f>
        <v/>
      </c>
      <c r="AV105" s="71" t="str">
        <f t="shared" si="73"/>
        <v/>
      </c>
      <c r="AW105" s="71" t="str">
        <f t="shared" si="74"/>
        <v/>
      </c>
      <c r="AX105" s="97" t="str">
        <f t="shared" si="75"/>
        <v/>
      </c>
      <c r="AY105" s="71" t="str">
        <f t="shared" si="76"/>
        <v/>
      </c>
      <c r="AZ105" s="71" t="str">
        <f t="shared" si="77"/>
        <v/>
      </c>
      <c r="BA105" s="180" t="str">
        <f t="shared" si="78"/>
        <v/>
      </c>
      <c r="BB105" s="101"/>
      <c r="BC105" s="101"/>
    </row>
    <row r="106" spans="1:55" ht="19.95" customHeight="1" x14ac:dyDescent="0.3">
      <c r="A106" s="98" t="str">
        <f>IF(B106="","",SUM(B$6:B106))</f>
        <v/>
      </c>
      <c r="B106" s="95" t="str">
        <f t="shared" si="43"/>
        <v/>
      </c>
      <c r="C106" s="16"/>
      <c r="D106" s="16"/>
      <c r="E106" s="15"/>
      <c r="F106" s="15"/>
      <c r="G106" s="15"/>
      <c r="H106" s="170"/>
      <c r="I106" s="72" t="str">
        <f t="shared" ref="I106:M115" si="82">IF($D106=I$5,"TRUE","")</f>
        <v/>
      </c>
      <c r="J106" s="72" t="str">
        <f t="shared" si="82"/>
        <v/>
      </c>
      <c r="K106" s="72" t="str">
        <f t="shared" si="82"/>
        <v/>
      </c>
      <c r="L106" s="72" t="str">
        <f t="shared" si="82"/>
        <v/>
      </c>
      <c r="M106" s="81" t="str">
        <f t="shared" si="82"/>
        <v/>
      </c>
      <c r="N106" s="62" t="str">
        <f t="shared" si="44"/>
        <v/>
      </c>
      <c r="O106" s="62" t="str">
        <f>IF(N106="","",SUM(N$6:N106))</f>
        <v/>
      </c>
      <c r="P106" s="63" t="str">
        <f t="shared" si="45"/>
        <v/>
      </c>
      <c r="Q106" s="63" t="str">
        <f t="shared" si="46"/>
        <v/>
      </c>
      <c r="R106" s="79" t="str">
        <f t="shared" si="47"/>
        <v/>
      </c>
      <c r="S106" s="63" t="str">
        <f t="shared" si="48"/>
        <v/>
      </c>
      <c r="T106" s="63" t="str">
        <f t="shared" si="49"/>
        <v/>
      </c>
      <c r="U106" s="63" t="str">
        <f t="shared" si="50"/>
        <v/>
      </c>
      <c r="V106" s="64" t="str">
        <f t="shared" si="51"/>
        <v/>
      </c>
      <c r="W106" s="64" t="str">
        <f>IF(V106="","",SUM(V$6:V106))</f>
        <v/>
      </c>
      <c r="X106" s="65" t="str">
        <f t="shared" si="52"/>
        <v/>
      </c>
      <c r="Y106" s="65" t="str">
        <f t="shared" si="53"/>
        <v/>
      </c>
      <c r="Z106" s="65" t="str">
        <f t="shared" si="54"/>
        <v/>
      </c>
      <c r="AA106" s="65" t="str">
        <f t="shared" si="55"/>
        <v/>
      </c>
      <c r="AB106" s="65" t="str">
        <f t="shared" si="56"/>
        <v/>
      </c>
      <c r="AC106" s="65" t="str">
        <f t="shared" si="57"/>
        <v/>
      </c>
      <c r="AD106" s="66" t="str">
        <f t="shared" si="58"/>
        <v/>
      </c>
      <c r="AE106" s="66" t="str">
        <f>IF(AD106="","",SUM(AD$6:AD106))</f>
        <v/>
      </c>
      <c r="AF106" s="67" t="str">
        <f t="shared" si="59"/>
        <v/>
      </c>
      <c r="AG106" s="67" t="str">
        <f t="shared" si="60"/>
        <v/>
      </c>
      <c r="AH106" s="87" t="str">
        <f t="shared" si="61"/>
        <v/>
      </c>
      <c r="AI106" s="67" t="str">
        <f t="shared" si="62"/>
        <v/>
      </c>
      <c r="AJ106" s="67" t="str">
        <f t="shared" si="63"/>
        <v/>
      </c>
      <c r="AK106" s="67" t="str">
        <f t="shared" si="64"/>
        <v/>
      </c>
      <c r="AL106" s="68" t="str">
        <f t="shared" si="65"/>
        <v/>
      </c>
      <c r="AM106" s="68" t="str">
        <f>IF(AL106="","",SUM(AL$6:AL106))</f>
        <v/>
      </c>
      <c r="AN106" s="69" t="str">
        <f t="shared" si="66"/>
        <v/>
      </c>
      <c r="AO106" s="69" t="str">
        <f t="shared" si="67"/>
        <v/>
      </c>
      <c r="AP106" s="96" t="str">
        <f t="shared" si="68"/>
        <v/>
      </c>
      <c r="AQ106" s="69" t="str">
        <f t="shared" si="69"/>
        <v/>
      </c>
      <c r="AR106" s="69" t="str">
        <f t="shared" si="70"/>
        <v/>
      </c>
      <c r="AS106" s="69" t="str">
        <f t="shared" si="71"/>
        <v/>
      </c>
      <c r="AT106" s="70" t="str">
        <f t="shared" si="72"/>
        <v/>
      </c>
      <c r="AU106" s="70" t="str">
        <f>IF(AT106="","",SUM(AT$6:AT106))</f>
        <v/>
      </c>
      <c r="AV106" s="71" t="str">
        <f t="shared" si="73"/>
        <v/>
      </c>
      <c r="AW106" s="71" t="str">
        <f t="shared" si="74"/>
        <v/>
      </c>
      <c r="AX106" s="97" t="str">
        <f t="shared" si="75"/>
        <v/>
      </c>
      <c r="AY106" s="71" t="str">
        <f t="shared" si="76"/>
        <v/>
      </c>
      <c r="AZ106" s="71" t="str">
        <f t="shared" si="77"/>
        <v/>
      </c>
      <c r="BA106" s="180" t="str">
        <f t="shared" si="78"/>
        <v/>
      </c>
      <c r="BB106" s="101"/>
      <c r="BC106" s="101"/>
    </row>
    <row r="107" spans="1:55" ht="19.95" customHeight="1" x14ac:dyDescent="0.3">
      <c r="A107" s="98" t="str">
        <f>IF(B107="","",SUM(B$6:B107))</f>
        <v/>
      </c>
      <c r="B107" s="95" t="str">
        <f t="shared" si="43"/>
        <v/>
      </c>
      <c r="C107" s="16"/>
      <c r="D107" s="16"/>
      <c r="E107" s="15"/>
      <c r="F107" s="15"/>
      <c r="G107" s="15"/>
      <c r="H107" s="170"/>
      <c r="I107" s="72" t="str">
        <f t="shared" si="82"/>
        <v/>
      </c>
      <c r="J107" s="72" t="str">
        <f t="shared" si="82"/>
        <v/>
      </c>
      <c r="K107" s="72" t="str">
        <f t="shared" si="82"/>
        <v/>
      </c>
      <c r="L107" s="72" t="str">
        <f t="shared" si="82"/>
        <v/>
      </c>
      <c r="M107" s="81" t="str">
        <f t="shared" si="82"/>
        <v/>
      </c>
      <c r="N107" s="62" t="str">
        <f t="shared" si="44"/>
        <v/>
      </c>
      <c r="O107" s="62" t="str">
        <f>IF(N107="","",SUM(N$6:N107))</f>
        <v/>
      </c>
      <c r="P107" s="63" t="str">
        <f t="shared" si="45"/>
        <v/>
      </c>
      <c r="Q107" s="63" t="str">
        <f t="shared" si="46"/>
        <v/>
      </c>
      <c r="R107" s="79" t="str">
        <f t="shared" si="47"/>
        <v/>
      </c>
      <c r="S107" s="63" t="str">
        <f t="shared" si="48"/>
        <v/>
      </c>
      <c r="T107" s="63" t="str">
        <f t="shared" si="49"/>
        <v/>
      </c>
      <c r="U107" s="63" t="str">
        <f t="shared" si="50"/>
        <v/>
      </c>
      <c r="V107" s="64" t="str">
        <f t="shared" si="51"/>
        <v/>
      </c>
      <c r="W107" s="64" t="str">
        <f>IF(V107="","",SUM(V$6:V107))</f>
        <v/>
      </c>
      <c r="X107" s="65" t="str">
        <f t="shared" si="52"/>
        <v/>
      </c>
      <c r="Y107" s="65" t="str">
        <f t="shared" si="53"/>
        <v/>
      </c>
      <c r="Z107" s="65" t="str">
        <f t="shared" si="54"/>
        <v/>
      </c>
      <c r="AA107" s="65" t="str">
        <f t="shared" si="55"/>
        <v/>
      </c>
      <c r="AB107" s="65" t="str">
        <f t="shared" si="56"/>
        <v/>
      </c>
      <c r="AC107" s="65" t="str">
        <f t="shared" si="57"/>
        <v/>
      </c>
      <c r="AD107" s="66" t="str">
        <f t="shared" si="58"/>
        <v/>
      </c>
      <c r="AE107" s="66" t="str">
        <f>IF(AD107="","",SUM(AD$6:AD107))</f>
        <v/>
      </c>
      <c r="AF107" s="67" t="str">
        <f t="shared" si="59"/>
        <v/>
      </c>
      <c r="AG107" s="67" t="str">
        <f t="shared" si="60"/>
        <v/>
      </c>
      <c r="AH107" s="87" t="str">
        <f t="shared" si="61"/>
        <v/>
      </c>
      <c r="AI107" s="67" t="str">
        <f t="shared" si="62"/>
        <v/>
      </c>
      <c r="AJ107" s="67" t="str">
        <f t="shared" si="63"/>
        <v/>
      </c>
      <c r="AK107" s="67" t="str">
        <f t="shared" si="64"/>
        <v/>
      </c>
      <c r="AL107" s="68" t="str">
        <f t="shared" si="65"/>
        <v/>
      </c>
      <c r="AM107" s="68" t="str">
        <f>IF(AL107="","",SUM(AL$6:AL107))</f>
        <v/>
      </c>
      <c r="AN107" s="69" t="str">
        <f t="shared" si="66"/>
        <v/>
      </c>
      <c r="AO107" s="69" t="str">
        <f t="shared" si="67"/>
        <v/>
      </c>
      <c r="AP107" s="96" t="str">
        <f t="shared" si="68"/>
        <v/>
      </c>
      <c r="AQ107" s="69" t="str">
        <f t="shared" si="69"/>
        <v/>
      </c>
      <c r="AR107" s="69" t="str">
        <f t="shared" si="70"/>
        <v/>
      </c>
      <c r="AS107" s="69" t="str">
        <f t="shared" si="71"/>
        <v/>
      </c>
      <c r="AT107" s="70" t="str">
        <f t="shared" si="72"/>
        <v/>
      </c>
      <c r="AU107" s="70" t="str">
        <f>IF(AT107="","",SUM(AT$6:AT107))</f>
        <v/>
      </c>
      <c r="AV107" s="71" t="str">
        <f t="shared" si="73"/>
        <v/>
      </c>
      <c r="AW107" s="71" t="str">
        <f t="shared" si="74"/>
        <v/>
      </c>
      <c r="AX107" s="97" t="str">
        <f t="shared" si="75"/>
        <v/>
      </c>
      <c r="AY107" s="71" t="str">
        <f t="shared" si="76"/>
        <v/>
      </c>
      <c r="AZ107" s="71" t="str">
        <f t="shared" si="77"/>
        <v/>
      </c>
      <c r="BA107" s="180" t="str">
        <f t="shared" si="78"/>
        <v/>
      </c>
      <c r="BB107" s="101"/>
      <c r="BC107" s="101"/>
    </row>
    <row r="108" spans="1:55" ht="19.95" customHeight="1" x14ac:dyDescent="0.3">
      <c r="A108" s="98" t="str">
        <f>IF(B108="","",SUM(B$6:B108))</f>
        <v/>
      </c>
      <c r="B108" s="95" t="str">
        <f t="shared" si="43"/>
        <v/>
      </c>
      <c r="C108" s="16"/>
      <c r="D108" s="16"/>
      <c r="E108" s="15"/>
      <c r="F108" s="15"/>
      <c r="G108" s="15"/>
      <c r="H108" s="170"/>
      <c r="I108" s="72" t="str">
        <f t="shared" si="82"/>
        <v/>
      </c>
      <c r="J108" s="72" t="str">
        <f t="shared" si="82"/>
        <v/>
      </c>
      <c r="K108" s="72" t="str">
        <f t="shared" si="82"/>
        <v/>
      </c>
      <c r="L108" s="72" t="str">
        <f t="shared" si="82"/>
        <v/>
      </c>
      <c r="M108" s="81" t="str">
        <f t="shared" si="82"/>
        <v/>
      </c>
      <c r="N108" s="62" t="str">
        <f t="shared" si="44"/>
        <v/>
      </c>
      <c r="O108" s="62" t="str">
        <f>IF(N108="","",SUM(N$6:N108))</f>
        <v/>
      </c>
      <c r="P108" s="63" t="str">
        <f t="shared" si="45"/>
        <v/>
      </c>
      <c r="Q108" s="63" t="str">
        <f t="shared" si="46"/>
        <v/>
      </c>
      <c r="R108" s="79" t="str">
        <f t="shared" si="47"/>
        <v/>
      </c>
      <c r="S108" s="63" t="str">
        <f t="shared" si="48"/>
        <v/>
      </c>
      <c r="T108" s="63" t="str">
        <f t="shared" si="49"/>
        <v/>
      </c>
      <c r="U108" s="63" t="str">
        <f t="shared" si="50"/>
        <v/>
      </c>
      <c r="V108" s="64" t="str">
        <f t="shared" si="51"/>
        <v/>
      </c>
      <c r="W108" s="64" t="str">
        <f>IF(V108="","",SUM(V$6:V108))</f>
        <v/>
      </c>
      <c r="X108" s="65" t="str">
        <f t="shared" si="52"/>
        <v/>
      </c>
      <c r="Y108" s="65" t="str">
        <f t="shared" si="53"/>
        <v/>
      </c>
      <c r="Z108" s="65" t="str">
        <f t="shared" si="54"/>
        <v/>
      </c>
      <c r="AA108" s="65" t="str">
        <f t="shared" si="55"/>
        <v/>
      </c>
      <c r="AB108" s="65" t="str">
        <f t="shared" si="56"/>
        <v/>
      </c>
      <c r="AC108" s="65" t="str">
        <f t="shared" si="57"/>
        <v/>
      </c>
      <c r="AD108" s="66" t="str">
        <f t="shared" si="58"/>
        <v/>
      </c>
      <c r="AE108" s="66" t="str">
        <f>IF(AD108="","",SUM(AD$6:AD108))</f>
        <v/>
      </c>
      <c r="AF108" s="67" t="str">
        <f t="shared" si="59"/>
        <v/>
      </c>
      <c r="AG108" s="67" t="str">
        <f t="shared" si="60"/>
        <v/>
      </c>
      <c r="AH108" s="87" t="str">
        <f t="shared" si="61"/>
        <v/>
      </c>
      <c r="AI108" s="67" t="str">
        <f t="shared" si="62"/>
        <v/>
      </c>
      <c r="AJ108" s="67" t="str">
        <f t="shared" si="63"/>
        <v/>
      </c>
      <c r="AK108" s="67" t="str">
        <f t="shared" si="64"/>
        <v/>
      </c>
      <c r="AL108" s="68" t="str">
        <f t="shared" si="65"/>
        <v/>
      </c>
      <c r="AM108" s="68" t="str">
        <f>IF(AL108="","",SUM(AL$6:AL108))</f>
        <v/>
      </c>
      <c r="AN108" s="69" t="str">
        <f t="shared" si="66"/>
        <v/>
      </c>
      <c r="AO108" s="69" t="str">
        <f t="shared" si="67"/>
        <v/>
      </c>
      <c r="AP108" s="96" t="str">
        <f t="shared" si="68"/>
        <v/>
      </c>
      <c r="AQ108" s="69" t="str">
        <f t="shared" si="69"/>
        <v/>
      </c>
      <c r="AR108" s="69" t="str">
        <f t="shared" si="70"/>
        <v/>
      </c>
      <c r="AS108" s="69" t="str">
        <f t="shared" si="71"/>
        <v/>
      </c>
      <c r="AT108" s="70" t="str">
        <f t="shared" si="72"/>
        <v/>
      </c>
      <c r="AU108" s="70" t="str">
        <f>IF(AT108="","",SUM(AT$6:AT108))</f>
        <v/>
      </c>
      <c r="AV108" s="71" t="str">
        <f t="shared" si="73"/>
        <v/>
      </c>
      <c r="AW108" s="71" t="str">
        <f t="shared" si="74"/>
        <v/>
      </c>
      <c r="AX108" s="97" t="str">
        <f t="shared" si="75"/>
        <v/>
      </c>
      <c r="AY108" s="71" t="str">
        <f t="shared" si="76"/>
        <v/>
      </c>
      <c r="AZ108" s="71" t="str">
        <f t="shared" si="77"/>
        <v/>
      </c>
      <c r="BA108" s="180" t="str">
        <f t="shared" si="78"/>
        <v/>
      </c>
      <c r="BB108" s="101"/>
      <c r="BC108" s="101"/>
    </row>
    <row r="109" spans="1:55" ht="19.95" customHeight="1" x14ac:dyDescent="0.3">
      <c r="A109" s="98" t="str">
        <f>IF(B109="","",SUM(B$6:B109))</f>
        <v/>
      </c>
      <c r="B109" s="95" t="str">
        <f t="shared" si="43"/>
        <v/>
      </c>
      <c r="C109" s="16"/>
      <c r="D109" s="16"/>
      <c r="E109" s="15"/>
      <c r="F109" s="15"/>
      <c r="G109" s="15"/>
      <c r="H109" s="170"/>
      <c r="I109" s="72" t="str">
        <f t="shared" si="82"/>
        <v/>
      </c>
      <c r="J109" s="72" t="str">
        <f t="shared" si="82"/>
        <v/>
      </c>
      <c r="K109" s="72" t="str">
        <f t="shared" si="82"/>
        <v/>
      </c>
      <c r="L109" s="72" t="str">
        <f t="shared" si="82"/>
        <v/>
      </c>
      <c r="M109" s="81" t="str">
        <f t="shared" si="82"/>
        <v/>
      </c>
      <c r="N109" s="62" t="str">
        <f t="shared" si="44"/>
        <v/>
      </c>
      <c r="O109" s="62" t="str">
        <f>IF(N109="","",SUM(N$6:N109))</f>
        <v/>
      </c>
      <c r="P109" s="63" t="str">
        <f t="shared" si="45"/>
        <v/>
      </c>
      <c r="Q109" s="63" t="str">
        <f t="shared" si="46"/>
        <v/>
      </c>
      <c r="R109" s="79" t="str">
        <f t="shared" si="47"/>
        <v/>
      </c>
      <c r="S109" s="63" t="str">
        <f t="shared" si="48"/>
        <v/>
      </c>
      <c r="T109" s="63" t="str">
        <f t="shared" si="49"/>
        <v/>
      </c>
      <c r="U109" s="63" t="str">
        <f t="shared" si="50"/>
        <v/>
      </c>
      <c r="V109" s="64" t="str">
        <f t="shared" si="51"/>
        <v/>
      </c>
      <c r="W109" s="64" t="str">
        <f>IF(V109="","",SUM(V$6:V109))</f>
        <v/>
      </c>
      <c r="X109" s="65" t="str">
        <f t="shared" si="52"/>
        <v/>
      </c>
      <c r="Y109" s="65" t="str">
        <f t="shared" si="53"/>
        <v/>
      </c>
      <c r="Z109" s="65" t="str">
        <f t="shared" si="54"/>
        <v/>
      </c>
      <c r="AA109" s="65" t="str">
        <f t="shared" si="55"/>
        <v/>
      </c>
      <c r="AB109" s="65" t="str">
        <f t="shared" si="56"/>
        <v/>
      </c>
      <c r="AC109" s="65" t="str">
        <f t="shared" si="57"/>
        <v/>
      </c>
      <c r="AD109" s="66" t="str">
        <f t="shared" si="58"/>
        <v/>
      </c>
      <c r="AE109" s="66" t="str">
        <f>IF(AD109="","",SUM(AD$6:AD109))</f>
        <v/>
      </c>
      <c r="AF109" s="67" t="str">
        <f t="shared" si="59"/>
        <v/>
      </c>
      <c r="AG109" s="67" t="str">
        <f t="shared" si="60"/>
        <v/>
      </c>
      <c r="AH109" s="87" t="str">
        <f t="shared" si="61"/>
        <v/>
      </c>
      <c r="AI109" s="67" t="str">
        <f t="shared" si="62"/>
        <v/>
      </c>
      <c r="AJ109" s="67" t="str">
        <f t="shared" si="63"/>
        <v/>
      </c>
      <c r="AK109" s="67" t="str">
        <f t="shared" si="64"/>
        <v/>
      </c>
      <c r="AL109" s="68" t="str">
        <f t="shared" si="65"/>
        <v/>
      </c>
      <c r="AM109" s="68" t="str">
        <f>IF(AL109="","",SUM(AL$6:AL109))</f>
        <v/>
      </c>
      <c r="AN109" s="69" t="str">
        <f t="shared" si="66"/>
        <v/>
      </c>
      <c r="AO109" s="69" t="str">
        <f t="shared" si="67"/>
        <v/>
      </c>
      <c r="AP109" s="96" t="str">
        <f t="shared" si="68"/>
        <v/>
      </c>
      <c r="AQ109" s="69" t="str">
        <f t="shared" si="69"/>
        <v/>
      </c>
      <c r="AR109" s="69" t="str">
        <f t="shared" si="70"/>
        <v/>
      </c>
      <c r="AS109" s="69" t="str">
        <f t="shared" si="71"/>
        <v/>
      </c>
      <c r="AT109" s="70" t="str">
        <f t="shared" si="72"/>
        <v/>
      </c>
      <c r="AU109" s="70" t="str">
        <f>IF(AT109="","",SUM(AT$6:AT109))</f>
        <v/>
      </c>
      <c r="AV109" s="71" t="str">
        <f t="shared" si="73"/>
        <v/>
      </c>
      <c r="AW109" s="71" t="str">
        <f t="shared" si="74"/>
        <v/>
      </c>
      <c r="AX109" s="97" t="str">
        <f t="shared" si="75"/>
        <v/>
      </c>
      <c r="AY109" s="71" t="str">
        <f t="shared" si="76"/>
        <v/>
      </c>
      <c r="AZ109" s="71" t="str">
        <f t="shared" si="77"/>
        <v/>
      </c>
      <c r="BA109" s="180" t="str">
        <f t="shared" si="78"/>
        <v/>
      </c>
      <c r="BB109" s="101"/>
      <c r="BC109" s="101"/>
    </row>
    <row r="110" spans="1:55" ht="19.95" customHeight="1" x14ac:dyDescent="0.3">
      <c r="A110" s="98" t="str">
        <f>IF(B110="","",SUM(B$6:B110))</f>
        <v/>
      </c>
      <c r="B110" s="95" t="str">
        <f t="shared" si="43"/>
        <v/>
      </c>
      <c r="C110" s="16"/>
      <c r="D110" s="16"/>
      <c r="E110" s="15"/>
      <c r="F110" s="15"/>
      <c r="G110" s="15"/>
      <c r="H110" s="170"/>
      <c r="I110" s="72" t="str">
        <f t="shared" si="82"/>
        <v/>
      </c>
      <c r="J110" s="72" t="str">
        <f t="shared" si="82"/>
        <v/>
      </c>
      <c r="K110" s="72" t="str">
        <f t="shared" si="82"/>
        <v/>
      </c>
      <c r="L110" s="72" t="str">
        <f t="shared" si="82"/>
        <v/>
      </c>
      <c r="M110" s="81" t="str">
        <f t="shared" si="82"/>
        <v/>
      </c>
      <c r="N110" s="62" t="str">
        <f t="shared" si="44"/>
        <v/>
      </c>
      <c r="O110" s="62" t="str">
        <f>IF(N110="","",SUM(N$6:N110))</f>
        <v/>
      </c>
      <c r="P110" s="63" t="str">
        <f t="shared" si="45"/>
        <v/>
      </c>
      <c r="Q110" s="63" t="str">
        <f t="shared" si="46"/>
        <v/>
      </c>
      <c r="R110" s="79" t="str">
        <f t="shared" si="47"/>
        <v/>
      </c>
      <c r="S110" s="63" t="str">
        <f t="shared" si="48"/>
        <v/>
      </c>
      <c r="T110" s="63" t="str">
        <f t="shared" si="49"/>
        <v/>
      </c>
      <c r="U110" s="63" t="str">
        <f t="shared" si="50"/>
        <v/>
      </c>
      <c r="V110" s="64" t="str">
        <f t="shared" si="51"/>
        <v/>
      </c>
      <c r="W110" s="64" t="str">
        <f>IF(V110="","",SUM(V$6:V110))</f>
        <v/>
      </c>
      <c r="X110" s="65" t="str">
        <f t="shared" si="52"/>
        <v/>
      </c>
      <c r="Y110" s="65" t="str">
        <f t="shared" si="53"/>
        <v/>
      </c>
      <c r="Z110" s="65" t="str">
        <f t="shared" si="54"/>
        <v/>
      </c>
      <c r="AA110" s="65" t="str">
        <f t="shared" si="55"/>
        <v/>
      </c>
      <c r="AB110" s="65" t="str">
        <f t="shared" si="56"/>
        <v/>
      </c>
      <c r="AC110" s="65" t="str">
        <f t="shared" si="57"/>
        <v/>
      </c>
      <c r="AD110" s="66" t="str">
        <f t="shared" si="58"/>
        <v/>
      </c>
      <c r="AE110" s="66" t="str">
        <f>IF(AD110="","",SUM(AD$6:AD110))</f>
        <v/>
      </c>
      <c r="AF110" s="67" t="str">
        <f t="shared" si="59"/>
        <v/>
      </c>
      <c r="AG110" s="67" t="str">
        <f t="shared" si="60"/>
        <v/>
      </c>
      <c r="AH110" s="87" t="str">
        <f t="shared" si="61"/>
        <v/>
      </c>
      <c r="AI110" s="67" t="str">
        <f t="shared" si="62"/>
        <v/>
      </c>
      <c r="AJ110" s="67" t="str">
        <f t="shared" si="63"/>
        <v/>
      </c>
      <c r="AK110" s="67" t="str">
        <f t="shared" si="64"/>
        <v/>
      </c>
      <c r="AL110" s="68" t="str">
        <f t="shared" si="65"/>
        <v/>
      </c>
      <c r="AM110" s="68" t="str">
        <f>IF(AL110="","",SUM(AL$6:AL110))</f>
        <v/>
      </c>
      <c r="AN110" s="69" t="str">
        <f t="shared" si="66"/>
        <v/>
      </c>
      <c r="AO110" s="69" t="str">
        <f t="shared" si="67"/>
        <v/>
      </c>
      <c r="AP110" s="96" t="str">
        <f t="shared" si="68"/>
        <v/>
      </c>
      <c r="AQ110" s="69" t="str">
        <f t="shared" si="69"/>
        <v/>
      </c>
      <c r="AR110" s="69" t="str">
        <f t="shared" si="70"/>
        <v/>
      </c>
      <c r="AS110" s="69" t="str">
        <f t="shared" si="71"/>
        <v/>
      </c>
      <c r="AT110" s="70" t="str">
        <f t="shared" si="72"/>
        <v/>
      </c>
      <c r="AU110" s="70" t="str">
        <f>IF(AT110="","",SUM(AT$6:AT110))</f>
        <v/>
      </c>
      <c r="AV110" s="71" t="str">
        <f t="shared" si="73"/>
        <v/>
      </c>
      <c r="AW110" s="71" t="str">
        <f t="shared" si="74"/>
        <v/>
      </c>
      <c r="AX110" s="97" t="str">
        <f t="shared" si="75"/>
        <v/>
      </c>
      <c r="AY110" s="71" t="str">
        <f t="shared" si="76"/>
        <v/>
      </c>
      <c r="AZ110" s="71" t="str">
        <f t="shared" si="77"/>
        <v/>
      </c>
      <c r="BA110" s="180" t="str">
        <f t="shared" si="78"/>
        <v/>
      </c>
      <c r="BB110" s="101"/>
      <c r="BC110" s="101"/>
    </row>
    <row r="111" spans="1:55" ht="19.95" customHeight="1" x14ac:dyDescent="0.3">
      <c r="A111" s="98" t="str">
        <f>IF(B111="","",SUM(B$6:B111))</f>
        <v/>
      </c>
      <c r="B111" s="95" t="str">
        <f t="shared" si="43"/>
        <v/>
      </c>
      <c r="C111" s="16"/>
      <c r="D111" s="16"/>
      <c r="E111" s="15"/>
      <c r="F111" s="15"/>
      <c r="G111" s="15"/>
      <c r="H111" s="170"/>
      <c r="I111" s="72" t="str">
        <f t="shared" si="82"/>
        <v/>
      </c>
      <c r="J111" s="72" t="str">
        <f t="shared" si="82"/>
        <v/>
      </c>
      <c r="K111" s="72" t="str">
        <f t="shared" si="82"/>
        <v/>
      </c>
      <c r="L111" s="72" t="str">
        <f t="shared" si="82"/>
        <v/>
      </c>
      <c r="M111" s="81" t="str">
        <f t="shared" si="82"/>
        <v/>
      </c>
      <c r="N111" s="62" t="str">
        <f t="shared" si="44"/>
        <v/>
      </c>
      <c r="O111" s="62" t="str">
        <f>IF(N111="","",SUM(N$6:N111))</f>
        <v/>
      </c>
      <c r="P111" s="63" t="str">
        <f t="shared" si="45"/>
        <v/>
      </c>
      <c r="Q111" s="63" t="str">
        <f t="shared" si="46"/>
        <v/>
      </c>
      <c r="R111" s="79" t="str">
        <f t="shared" si="47"/>
        <v/>
      </c>
      <c r="S111" s="63" t="str">
        <f t="shared" si="48"/>
        <v/>
      </c>
      <c r="T111" s="63" t="str">
        <f t="shared" si="49"/>
        <v/>
      </c>
      <c r="U111" s="63" t="str">
        <f t="shared" si="50"/>
        <v/>
      </c>
      <c r="V111" s="64" t="str">
        <f t="shared" si="51"/>
        <v/>
      </c>
      <c r="W111" s="64" t="str">
        <f>IF(V111="","",SUM(V$6:V111))</f>
        <v/>
      </c>
      <c r="X111" s="65" t="str">
        <f t="shared" si="52"/>
        <v/>
      </c>
      <c r="Y111" s="65" t="str">
        <f t="shared" si="53"/>
        <v/>
      </c>
      <c r="Z111" s="65" t="str">
        <f t="shared" si="54"/>
        <v/>
      </c>
      <c r="AA111" s="65" t="str">
        <f t="shared" si="55"/>
        <v/>
      </c>
      <c r="AB111" s="65" t="str">
        <f t="shared" si="56"/>
        <v/>
      </c>
      <c r="AC111" s="65" t="str">
        <f t="shared" si="57"/>
        <v/>
      </c>
      <c r="AD111" s="66" t="str">
        <f t="shared" si="58"/>
        <v/>
      </c>
      <c r="AE111" s="66" t="str">
        <f>IF(AD111="","",SUM(AD$6:AD111))</f>
        <v/>
      </c>
      <c r="AF111" s="67" t="str">
        <f t="shared" si="59"/>
        <v/>
      </c>
      <c r="AG111" s="67" t="str">
        <f t="shared" si="60"/>
        <v/>
      </c>
      <c r="AH111" s="87" t="str">
        <f t="shared" si="61"/>
        <v/>
      </c>
      <c r="AI111" s="67" t="str">
        <f t="shared" si="62"/>
        <v/>
      </c>
      <c r="AJ111" s="67" t="str">
        <f t="shared" si="63"/>
        <v/>
      </c>
      <c r="AK111" s="67" t="str">
        <f t="shared" si="64"/>
        <v/>
      </c>
      <c r="AL111" s="68" t="str">
        <f t="shared" si="65"/>
        <v/>
      </c>
      <c r="AM111" s="68" t="str">
        <f>IF(AL111="","",SUM(AL$6:AL111))</f>
        <v/>
      </c>
      <c r="AN111" s="69" t="str">
        <f t="shared" si="66"/>
        <v/>
      </c>
      <c r="AO111" s="69" t="str">
        <f t="shared" si="67"/>
        <v/>
      </c>
      <c r="AP111" s="96" t="str">
        <f t="shared" si="68"/>
        <v/>
      </c>
      <c r="AQ111" s="69" t="str">
        <f t="shared" si="69"/>
        <v/>
      </c>
      <c r="AR111" s="69" t="str">
        <f t="shared" si="70"/>
        <v/>
      </c>
      <c r="AS111" s="69" t="str">
        <f t="shared" si="71"/>
        <v/>
      </c>
      <c r="AT111" s="70" t="str">
        <f t="shared" si="72"/>
        <v/>
      </c>
      <c r="AU111" s="70" t="str">
        <f>IF(AT111="","",SUM(AT$6:AT111))</f>
        <v/>
      </c>
      <c r="AV111" s="71" t="str">
        <f t="shared" si="73"/>
        <v/>
      </c>
      <c r="AW111" s="71" t="str">
        <f t="shared" si="74"/>
        <v/>
      </c>
      <c r="AX111" s="97" t="str">
        <f t="shared" si="75"/>
        <v/>
      </c>
      <c r="AY111" s="71" t="str">
        <f t="shared" si="76"/>
        <v/>
      </c>
      <c r="AZ111" s="71" t="str">
        <f t="shared" si="77"/>
        <v/>
      </c>
      <c r="BA111" s="180" t="str">
        <f t="shared" si="78"/>
        <v/>
      </c>
      <c r="BB111" s="101"/>
      <c r="BC111" s="101"/>
    </row>
    <row r="112" spans="1:55" ht="19.95" customHeight="1" x14ac:dyDescent="0.3">
      <c r="A112" s="98" t="str">
        <f>IF(B112="","",SUM(B$6:B112))</f>
        <v/>
      </c>
      <c r="B112" s="95" t="str">
        <f t="shared" si="43"/>
        <v/>
      </c>
      <c r="C112" s="16"/>
      <c r="D112" s="16"/>
      <c r="E112" s="15"/>
      <c r="F112" s="15"/>
      <c r="G112" s="15"/>
      <c r="H112" s="170"/>
      <c r="I112" s="72" t="str">
        <f t="shared" si="82"/>
        <v/>
      </c>
      <c r="J112" s="72" t="str">
        <f t="shared" si="82"/>
        <v/>
      </c>
      <c r="K112" s="72" t="str">
        <f t="shared" si="82"/>
        <v/>
      </c>
      <c r="L112" s="72" t="str">
        <f t="shared" si="82"/>
        <v/>
      </c>
      <c r="M112" s="81" t="str">
        <f t="shared" si="82"/>
        <v/>
      </c>
      <c r="N112" s="62" t="str">
        <f t="shared" si="44"/>
        <v/>
      </c>
      <c r="O112" s="62" t="str">
        <f>IF(N112="","",SUM(N$6:N112))</f>
        <v/>
      </c>
      <c r="P112" s="63" t="str">
        <f t="shared" si="45"/>
        <v/>
      </c>
      <c r="Q112" s="63" t="str">
        <f t="shared" si="46"/>
        <v/>
      </c>
      <c r="R112" s="79" t="str">
        <f t="shared" si="47"/>
        <v/>
      </c>
      <c r="S112" s="63" t="str">
        <f t="shared" si="48"/>
        <v/>
      </c>
      <c r="T112" s="63" t="str">
        <f t="shared" si="49"/>
        <v/>
      </c>
      <c r="U112" s="63" t="str">
        <f t="shared" si="50"/>
        <v/>
      </c>
      <c r="V112" s="64" t="str">
        <f t="shared" si="51"/>
        <v/>
      </c>
      <c r="W112" s="64" t="str">
        <f>IF(V112="","",SUM(V$6:V112))</f>
        <v/>
      </c>
      <c r="X112" s="65" t="str">
        <f t="shared" si="52"/>
        <v/>
      </c>
      <c r="Y112" s="65" t="str">
        <f t="shared" si="53"/>
        <v/>
      </c>
      <c r="Z112" s="65" t="str">
        <f t="shared" si="54"/>
        <v/>
      </c>
      <c r="AA112" s="65" t="str">
        <f t="shared" si="55"/>
        <v/>
      </c>
      <c r="AB112" s="65" t="str">
        <f t="shared" si="56"/>
        <v/>
      </c>
      <c r="AC112" s="65" t="str">
        <f t="shared" si="57"/>
        <v/>
      </c>
      <c r="AD112" s="66" t="str">
        <f t="shared" si="58"/>
        <v/>
      </c>
      <c r="AE112" s="66" t="str">
        <f>IF(AD112="","",SUM(AD$6:AD112))</f>
        <v/>
      </c>
      <c r="AF112" s="67" t="str">
        <f t="shared" si="59"/>
        <v/>
      </c>
      <c r="AG112" s="67" t="str">
        <f t="shared" si="60"/>
        <v/>
      </c>
      <c r="AH112" s="87" t="str">
        <f t="shared" si="61"/>
        <v/>
      </c>
      <c r="AI112" s="67" t="str">
        <f t="shared" si="62"/>
        <v/>
      </c>
      <c r="AJ112" s="67" t="str">
        <f t="shared" si="63"/>
        <v/>
      </c>
      <c r="AK112" s="67" t="str">
        <f t="shared" si="64"/>
        <v/>
      </c>
      <c r="AL112" s="68" t="str">
        <f t="shared" si="65"/>
        <v/>
      </c>
      <c r="AM112" s="68" t="str">
        <f>IF(AL112="","",SUM(AL$6:AL112))</f>
        <v/>
      </c>
      <c r="AN112" s="69" t="str">
        <f t="shared" si="66"/>
        <v/>
      </c>
      <c r="AO112" s="69" t="str">
        <f t="shared" si="67"/>
        <v/>
      </c>
      <c r="AP112" s="96" t="str">
        <f t="shared" si="68"/>
        <v/>
      </c>
      <c r="AQ112" s="69" t="str">
        <f t="shared" si="69"/>
        <v/>
      </c>
      <c r="AR112" s="69" t="str">
        <f t="shared" si="70"/>
        <v/>
      </c>
      <c r="AS112" s="69" t="str">
        <f t="shared" si="71"/>
        <v/>
      </c>
      <c r="AT112" s="70" t="str">
        <f t="shared" si="72"/>
        <v/>
      </c>
      <c r="AU112" s="70" t="str">
        <f>IF(AT112="","",SUM(AT$6:AT112))</f>
        <v/>
      </c>
      <c r="AV112" s="71" t="str">
        <f t="shared" si="73"/>
        <v/>
      </c>
      <c r="AW112" s="71" t="str">
        <f t="shared" si="74"/>
        <v/>
      </c>
      <c r="AX112" s="97" t="str">
        <f t="shared" si="75"/>
        <v/>
      </c>
      <c r="AY112" s="71" t="str">
        <f t="shared" si="76"/>
        <v/>
      </c>
      <c r="AZ112" s="71" t="str">
        <f t="shared" si="77"/>
        <v/>
      </c>
      <c r="BA112" s="180" t="str">
        <f t="shared" si="78"/>
        <v/>
      </c>
      <c r="BB112" s="101"/>
      <c r="BC112" s="101"/>
    </row>
    <row r="113" spans="1:55" ht="19.95" customHeight="1" x14ac:dyDescent="0.3">
      <c r="A113" s="98" t="str">
        <f>IF(B113="","",SUM(B$6:B113))</f>
        <v/>
      </c>
      <c r="B113" s="95" t="str">
        <f t="shared" si="43"/>
        <v/>
      </c>
      <c r="C113" s="16"/>
      <c r="D113" s="16"/>
      <c r="E113" s="15"/>
      <c r="F113" s="15"/>
      <c r="G113" s="15"/>
      <c r="H113" s="170"/>
      <c r="I113" s="72" t="str">
        <f t="shared" si="82"/>
        <v/>
      </c>
      <c r="J113" s="72" t="str">
        <f t="shared" si="82"/>
        <v/>
      </c>
      <c r="K113" s="72" t="str">
        <f t="shared" si="82"/>
        <v/>
      </c>
      <c r="L113" s="72" t="str">
        <f t="shared" si="82"/>
        <v/>
      </c>
      <c r="M113" s="81" t="str">
        <f t="shared" si="82"/>
        <v/>
      </c>
      <c r="N113" s="62" t="str">
        <f t="shared" si="44"/>
        <v/>
      </c>
      <c r="O113" s="62" t="str">
        <f>IF(N113="","",SUM(N$6:N113))</f>
        <v/>
      </c>
      <c r="P113" s="63" t="str">
        <f t="shared" si="45"/>
        <v/>
      </c>
      <c r="Q113" s="63" t="str">
        <f t="shared" si="46"/>
        <v/>
      </c>
      <c r="R113" s="79" t="str">
        <f t="shared" si="47"/>
        <v/>
      </c>
      <c r="S113" s="63" t="str">
        <f t="shared" si="48"/>
        <v/>
      </c>
      <c r="T113" s="63" t="str">
        <f t="shared" si="49"/>
        <v/>
      </c>
      <c r="U113" s="63" t="str">
        <f t="shared" si="50"/>
        <v/>
      </c>
      <c r="V113" s="64" t="str">
        <f t="shared" si="51"/>
        <v/>
      </c>
      <c r="W113" s="64" t="str">
        <f>IF(V113="","",SUM(V$6:V113))</f>
        <v/>
      </c>
      <c r="X113" s="65" t="str">
        <f t="shared" si="52"/>
        <v/>
      </c>
      <c r="Y113" s="65" t="str">
        <f t="shared" si="53"/>
        <v/>
      </c>
      <c r="Z113" s="65" t="str">
        <f t="shared" si="54"/>
        <v/>
      </c>
      <c r="AA113" s="65" t="str">
        <f t="shared" si="55"/>
        <v/>
      </c>
      <c r="AB113" s="65" t="str">
        <f t="shared" si="56"/>
        <v/>
      </c>
      <c r="AC113" s="65" t="str">
        <f t="shared" si="57"/>
        <v/>
      </c>
      <c r="AD113" s="66" t="str">
        <f t="shared" si="58"/>
        <v/>
      </c>
      <c r="AE113" s="66" t="str">
        <f>IF(AD113="","",SUM(AD$6:AD113))</f>
        <v/>
      </c>
      <c r="AF113" s="67" t="str">
        <f t="shared" si="59"/>
        <v/>
      </c>
      <c r="AG113" s="67" t="str">
        <f t="shared" si="60"/>
        <v/>
      </c>
      <c r="AH113" s="87" t="str">
        <f t="shared" si="61"/>
        <v/>
      </c>
      <c r="AI113" s="67" t="str">
        <f t="shared" si="62"/>
        <v/>
      </c>
      <c r="AJ113" s="67" t="str">
        <f t="shared" si="63"/>
        <v/>
      </c>
      <c r="AK113" s="67" t="str">
        <f t="shared" si="64"/>
        <v/>
      </c>
      <c r="AL113" s="68" t="str">
        <f t="shared" si="65"/>
        <v/>
      </c>
      <c r="AM113" s="68" t="str">
        <f>IF(AL113="","",SUM(AL$6:AL113))</f>
        <v/>
      </c>
      <c r="AN113" s="69" t="str">
        <f t="shared" si="66"/>
        <v/>
      </c>
      <c r="AO113" s="69" t="str">
        <f t="shared" si="67"/>
        <v/>
      </c>
      <c r="AP113" s="96" t="str">
        <f t="shared" si="68"/>
        <v/>
      </c>
      <c r="AQ113" s="69" t="str">
        <f t="shared" si="69"/>
        <v/>
      </c>
      <c r="AR113" s="69" t="str">
        <f t="shared" si="70"/>
        <v/>
      </c>
      <c r="AS113" s="69" t="str">
        <f t="shared" si="71"/>
        <v/>
      </c>
      <c r="AT113" s="70" t="str">
        <f t="shared" si="72"/>
        <v/>
      </c>
      <c r="AU113" s="70" t="str">
        <f>IF(AT113="","",SUM(AT$6:AT113))</f>
        <v/>
      </c>
      <c r="AV113" s="71" t="str">
        <f t="shared" si="73"/>
        <v/>
      </c>
      <c r="AW113" s="71" t="str">
        <f t="shared" si="74"/>
        <v/>
      </c>
      <c r="AX113" s="97" t="str">
        <f t="shared" si="75"/>
        <v/>
      </c>
      <c r="AY113" s="71" t="str">
        <f t="shared" si="76"/>
        <v/>
      </c>
      <c r="AZ113" s="71" t="str">
        <f t="shared" si="77"/>
        <v/>
      </c>
      <c r="BA113" s="180" t="str">
        <f t="shared" si="78"/>
        <v/>
      </c>
      <c r="BB113" s="101"/>
      <c r="BC113" s="101"/>
    </row>
    <row r="114" spans="1:55" ht="19.95" customHeight="1" x14ac:dyDescent="0.3">
      <c r="A114" s="98" t="str">
        <f>IF(B114="","",SUM(B$6:B114))</f>
        <v/>
      </c>
      <c r="B114" s="95" t="str">
        <f t="shared" si="43"/>
        <v/>
      </c>
      <c r="C114" s="16"/>
      <c r="D114" s="16"/>
      <c r="E114" s="15"/>
      <c r="F114" s="15"/>
      <c r="G114" s="15"/>
      <c r="H114" s="170"/>
      <c r="I114" s="72" t="str">
        <f t="shared" si="82"/>
        <v/>
      </c>
      <c r="J114" s="72" t="str">
        <f t="shared" si="82"/>
        <v/>
      </c>
      <c r="K114" s="72" t="str">
        <f t="shared" si="82"/>
        <v/>
      </c>
      <c r="L114" s="72" t="str">
        <f t="shared" si="82"/>
        <v/>
      </c>
      <c r="M114" s="81" t="str">
        <f t="shared" si="82"/>
        <v/>
      </c>
      <c r="N114" s="62" t="str">
        <f t="shared" si="44"/>
        <v/>
      </c>
      <c r="O114" s="62" t="str">
        <f>IF(N114="","",SUM(N$6:N114))</f>
        <v/>
      </c>
      <c r="P114" s="63" t="str">
        <f t="shared" si="45"/>
        <v/>
      </c>
      <c r="Q114" s="63" t="str">
        <f t="shared" si="46"/>
        <v/>
      </c>
      <c r="R114" s="79" t="str">
        <f t="shared" si="47"/>
        <v/>
      </c>
      <c r="S114" s="63" t="str">
        <f t="shared" si="48"/>
        <v/>
      </c>
      <c r="T114" s="63" t="str">
        <f t="shared" si="49"/>
        <v/>
      </c>
      <c r="U114" s="63" t="str">
        <f t="shared" si="50"/>
        <v/>
      </c>
      <c r="V114" s="64" t="str">
        <f t="shared" si="51"/>
        <v/>
      </c>
      <c r="W114" s="64" t="str">
        <f>IF(V114="","",SUM(V$6:V114))</f>
        <v/>
      </c>
      <c r="X114" s="65" t="str">
        <f t="shared" si="52"/>
        <v/>
      </c>
      <c r="Y114" s="65" t="str">
        <f t="shared" si="53"/>
        <v/>
      </c>
      <c r="Z114" s="65" t="str">
        <f t="shared" si="54"/>
        <v/>
      </c>
      <c r="AA114" s="65" t="str">
        <f t="shared" si="55"/>
        <v/>
      </c>
      <c r="AB114" s="65" t="str">
        <f t="shared" si="56"/>
        <v/>
      </c>
      <c r="AC114" s="65" t="str">
        <f t="shared" si="57"/>
        <v/>
      </c>
      <c r="AD114" s="66" t="str">
        <f t="shared" si="58"/>
        <v/>
      </c>
      <c r="AE114" s="66" t="str">
        <f>IF(AD114="","",SUM(AD$6:AD114))</f>
        <v/>
      </c>
      <c r="AF114" s="67" t="str">
        <f t="shared" si="59"/>
        <v/>
      </c>
      <c r="AG114" s="67" t="str">
        <f t="shared" si="60"/>
        <v/>
      </c>
      <c r="AH114" s="87" t="str">
        <f t="shared" si="61"/>
        <v/>
      </c>
      <c r="AI114" s="67" t="str">
        <f t="shared" si="62"/>
        <v/>
      </c>
      <c r="AJ114" s="67" t="str">
        <f t="shared" si="63"/>
        <v/>
      </c>
      <c r="AK114" s="67" t="str">
        <f t="shared" si="64"/>
        <v/>
      </c>
      <c r="AL114" s="68" t="str">
        <f t="shared" si="65"/>
        <v/>
      </c>
      <c r="AM114" s="68" t="str">
        <f>IF(AL114="","",SUM(AL$6:AL114))</f>
        <v/>
      </c>
      <c r="AN114" s="69" t="str">
        <f t="shared" si="66"/>
        <v/>
      </c>
      <c r="AO114" s="69" t="str">
        <f t="shared" si="67"/>
        <v/>
      </c>
      <c r="AP114" s="96" t="str">
        <f t="shared" si="68"/>
        <v/>
      </c>
      <c r="AQ114" s="69" t="str">
        <f t="shared" si="69"/>
        <v/>
      </c>
      <c r="AR114" s="69" t="str">
        <f t="shared" si="70"/>
        <v/>
      </c>
      <c r="AS114" s="69" t="str">
        <f t="shared" si="71"/>
        <v/>
      </c>
      <c r="AT114" s="70" t="str">
        <f t="shared" si="72"/>
        <v/>
      </c>
      <c r="AU114" s="70" t="str">
        <f>IF(AT114="","",SUM(AT$6:AT114))</f>
        <v/>
      </c>
      <c r="AV114" s="71" t="str">
        <f t="shared" si="73"/>
        <v/>
      </c>
      <c r="AW114" s="71" t="str">
        <f t="shared" si="74"/>
        <v/>
      </c>
      <c r="AX114" s="97" t="str">
        <f t="shared" si="75"/>
        <v/>
      </c>
      <c r="AY114" s="71" t="str">
        <f t="shared" si="76"/>
        <v/>
      </c>
      <c r="AZ114" s="71" t="str">
        <f t="shared" si="77"/>
        <v/>
      </c>
      <c r="BA114" s="180" t="str">
        <f t="shared" si="78"/>
        <v/>
      </c>
      <c r="BB114" s="101"/>
      <c r="BC114" s="101"/>
    </row>
    <row r="115" spans="1:55" ht="19.95" customHeight="1" x14ac:dyDescent="0.3">
      <c r="A115" s="98" t="str">
        <f>IF(B115="","",SUM(B$6:B115))</f>
        <v/>
      </c>
      <c r="B115" s="95" t="str">
        <f t="shared" si="43"/>
        <v/>
      </c>
      <c r="C115" s="16"/>
      <c r="D115" s="16"/>
      <c r="E115" s="15"/>
      <c r="F115" s="15"/>
      <c r="G115" s="15"/>
      <c r="H115" s="170"/>
      <c r="I115" s="72" t="str">
        <f t="shared" si="82"/>
        <v/>
      </c>
      <c r="J115" s="72" t="str">
        <f t="shared" si="82"/>
        <v/>
      </c>
      <c r="K115" s="72" t="str">
        <f t="shared" si="82"/>
        <v/>
      </c>
      <c r="L115" s="72" t="str">
        <f t="shared" si="82"/>
        <v/>
      </c>
      <c r="M115" s="81" t="str">
        <f t="shared" si="82"/>
        <v/>
      </c>
      <c r="N115" s="62" t="str">
        <f t="shared" si="44"/>
        <v/>
      </c>
      <c r="O115" s="62" t="str">
        <f>IF(N115="","",SUM(N$6:N115))</f>
        <v/>
      </c>
      <c r="P115" s="63" t="str">
        <f t="shared" si="45"/>
        <v/>
      </c>
      <c r="Q115" s="63" t="str">
        <f t="shared" si="46"/>
        <v/>
      </c>
      <c r="R115" s="79" t="str">
        <f t="shared" si="47"/>
        <v/>
      </c>
      <c r="S115" s="63" t="str">
        <f t="shared" si="48"/>
        <v/>
      </c>
      <c r="T115" s="63" t="str">
        <f t="shared" si="49"/>
        <v/>
      </c>
      <c r="U115" s="63" t="str">
        <f t="shared" si="50"/>
        <v/>
      </c>
      <c r="V115" s="64" t="str">
        <f t="shared" si="51"/>
        <v/>
      </c>
      <c r="W115" s="64" t="str">
        <f>IF(V115="","",SUM(V$6:V115))</f>
        <v/>
      </c>
      <c r="X115" s="65" t="str">
        <f t="shared" si="52"/>
        <v/>
      </c>
      <c r="Y115" s="65" t="str">
        <f t="shared" si="53"/>
        <v/>
      </c>
      <c r="Z115" s="65" t="str">
        <f t="shared" si="54"/>
        <v/>
      </c>
      <c r="AA115" s="65" t="str">
        <f t="shared" si="55"/>
        <v/>
      </c>
      <c r="AB115" s="65" t="str">
        <f t="shared" si="56"/>
        <v/>
      </c>
      <c r="AC115" s="65" t="str">
        <f t="shared" si="57"/>
        <v/>
      </c>
      <c r="AD115" s="66" t="str">
        <f t="shared" si="58"/>
        <v/>
      </c>
      <c r="AE115" s="66" t="str">
        <f>IF(AD115="","",SUM(AD$6:AD115))</f>
        <v/>
      </c>
      <c r="AF115" s="67" t="str">
        <f t="shared" si="59"/>
        <v/>
      </c>
      <c r="AG115" s="67" t="str">
        <f t="shared" si="60"/>
        <v/>
      </c>
      <c r="AH115" s="87" t="str">
        <f t="shared" si="61"/>
        <v/>
      </c>
      <c r="AI115" s="67" t="str">
        <f t="shared" si="62"/>
        <v/>
      </c>
      <c r="AJ115" s="67" t="str">
        <f t="shared" si="63"/>
        <v/>
      </c>
      <c r="AK115" s="67" t="str">
        <f t="shared" si="64"/>
        <v/>
      </c>
      <c r="AL115" s="68" t="str">
        <f t="shared" si="65"/>
        <v/>
      </c>
      <c r="AM115" s="68" t="str">
        <f>IF(AL115="","",SUM(AL$6:AL115))</f>
        <v/>
      </c>
      <c r="AN115" s="69" t="str">
        <f t="shared" si="66"/>
        <v/>
      </c>
      <c r="AO115" s="69" t="str">
        <f t="shared" si="67"/>
        <v/>
      </c>
      <c r="AP115" s="96" t="str">
        <f t="shared" si="68"/>
        <v/>
      </c>
      <c r="AQ115" s="69" t="str">
        <f t="shared" si="69"/>
        <v/>
      </c>
      <c r="AR115" s="69" t="str">
        <f t="shared" si="70"/>
        <v/>
      </c>
      <c r="AS115" s="69" t="str">
        <f t="shared" si="71"/>
        <v/>
      </c>
      <c r="AT115" s="70" t="str">
        <f t="shared" si="72"/>
        <v/>
      </c>
      <c r="AU115" s="70" t="str">
        <f>IF(AT115="","",SUM(AT$6:AT115))</f>
        <v/>
      </c>
      <c r="AV115" s="71" t="str">
        <f t="shared" si="73"/>
        <v/>
      </c>
      <c r="AW115" s="71" t="str">
        <f t="shared" si="74"/>
        <v/>
      </c>
      <c r="AX115" s="97" t="str">
        <f t="shared" si="75"/>
        <v/>
      </c>
      <c r="AY115" s="71" t="str">
        <f t="shared" si="76"/>
        <v/>
      </c>
      <c r="AZ115" s="71" t="str">
        <f t="shared" si="77"/>
        <v/>
      </c>
      <c r="BA115" s="180" t="str">
        <f t="shared" si="78"/>
        <v/>
      </c>
      <c r="BB115" s="101"/>
      <c r="BC115" s="101"/>
    </row>
    <row r="116" spans="1:55" ht="19.95" customHeight="1" x14ac:dyDescent="0.3">
      <c r="A116" s="98" t="str">
        <f>IF(B116="","",SUM(B$6:B116))</f>
        <v/>
      </c>
      <c r="B116" s="95" t="str">
        <f t="shared" si="43"/>
        <v/>
      </c>
      <c r="C116" s="16"/>
      <c r="D116" s="16"/>
      <c r="E116" s="15"/>
      <c r="F116" s="15"/>
      <c r="G116" s="15"/>
      <c r="H116" s="170"/>
      <c r="I116" s="72" t="str">
        <f t="shared" ref="I116:M125" si="83">IF($D116=I$5,"TRUE","")</f>
        <v/>
      </c>
      <c r="J116" s="72" t="str">
        <f t="shared" si="83"/>
        <v/>
      </c>
      <c r="K116" s="72" t="str">
        <f t="shared" si="83"/>
        <v/>
      </c>
      <c r="L116" s="72" t="str">
        <f t="shared" si="83"/>
        <v/>
      </c>
      <c r="M116" s="81" t="str">
        <f t="shared" si="83"/>
        <v/>
      </c>
      <c r="N116" s="62" t="str">
        <f t="shared" si="44"/>
        <v/>
      </c>
      <c r="O116" s="62" t="str">
        <f>IF(N116="","",SUM(N$6:N116))</f>
        <v/>
      </c>
      <c r="P116" s="63" t="str">
        <f t="shared" si="45"/>
        <v/>
      </c>
      <c r="Q116" s="63" t="str">
        <f t="shared" si="46"/>
        <v/>
      </c>
      <c r="R116" s="79" t="str">
        <f t="shared" si="47"/>
        <v/>
      </c>
      <c r="S116" s="63" t="str">
        <f t="shared" si="48"/>
        <v/>
      </c>
      <c r="T116" s="63" t="str">
        <f t="shared" si="49"/>
        <v/>
      </c>
      <c r="U116" s="63" t="str">
        <f t="shared" si="50"/>
        <v/>
      </c>
      <c r="V116" s="64" t="str">
        <f t="shared" si="51"/>
        <v/>
      </c>
      <c r="W116" s="64" t="str">
        <f>IF(V116="","",SUM(V$6:V116))</f>
        <v/>
      </c>
      <c r="X116" s="65" t="str">
        <f t="shared" si="52"/>
        <v/>
      </c>
      <c r="Y116" s="65" t="str">
        <f t="shared" si="53"/>
        <v/>
      </c>
      <c r="Z116" s="65" t="str">
        <f t="shared" si="54"/>
        <v/>
      </c>
      <c r="AA116" s="65" t="str">
        <f t="shared" si="55"/>
        <v/>
      </c>
      <c r="AB116" s="65" t="str">
        <f t="shared" si="56"/>
        <v/>
      </c>
      <c r="AC116" s="65" t="str">
        <f t="shared" si="57"/>
        <v/>
      </c>
      <c r="AD116" s="66" t="str">
        <f t="shared" si="58"/>
        <v/>
      </c>
      <c r="AE116" s="66" t="str">
        <f>IF(AD116="","",SUM(AD$6:AD116))</f>
        <v/>
      </c>
      <c r="AF116" s="67" t="str">
        <f t="shared" si="59"/>
        <v/>
      </c>
      <c r="AG116" s="67" t="str">
        <f t="shared" si="60"/>
        <v/>
      </c>
      <c r="AH116" s="87" t="str">
        <f t="shared" si="61"/>
        <v/>
      </c>
      <c r="AI116" s="67" t="str">
        <f t="shared" si="62"/>
        <v/>
      </c>
      <c r="AJ116" s="67" t="str">
        <f t="shared" si="63"/>
        <v/>
      </c>
      <c r="AK116" s="67" t="str">
        <f t="shared" si="64"/>
        <v/>
      </c>
      <c r="AL116" s="68" t="str">
        <f t="shared" si="65"/>
        <v/>
      </c>
      <c r="AM116" s="68" t="str">
        <f>IF(AL116="","",SUM(AL$6:AL116))</f>
        <v/>
      </c>
      <c r="AN116" s="69" t="str">
        <f t="shared" si="66"/>
        <v/>
      </c>
      <c r="AO116" s="69" t="str">
        <f t="shared" si="67"/>
        <v/>
      </c>
      <c r="AP116" s="96" t="str">
        <f t="shared" si="68"/>
        <v/>
      </c>
      <c r="AQ116" s="69" t="str">
        <f t="shared" si="69"/>
        <v/>
      </c>
      <c r="AR116" s="69" t="str">
        <f t="shared" si="70"/>
        <v/>
      </c>
      <c r="AS116" s="69" t="str">
        <f t="shared" si="71"/>
        <v/>
      </c>
      <c r="AT116" s="70" t="str">
        <f t="shared" si="72"/>
        <v/>
      </c>
      <c r="AU116" s="70" t="str">
        <f>IF(AT116="","",SUM(AT$6:AT116))</f>
        <v/>
      </c>
      <c r="AV116" s="71" t="str">
        <f t="shared" si="73"/>
        <v/>
      </c>
      <c r="AW116" s="71" t="str">
        <f t="shared" si="74"/>
        <v/>
      </c>
      <c r="AX116" s="97" t="str">
        <f t="shared" si="75"/>
        <v/>
      </c>
      <c r="AY116" s="71" t="str">
        <f t="shared" si="76"/>
        <v/>
      </c>
      <c r="AZ116" s="71" t="str">
        <f t="shared" si="77"/>
        <v/>
      </c>
      <c r="BA116" s="180" t="str">
        <f t="shared" si="78"/>
        <v/>
      </c>
      <c r="BB116" s="101"/>
      <c r="BC116" s="101"/>
    </row>
    <row r="117" spans="1:55" ht="19.95" customHeight="1" x14ac:dyDescent="0.3">
      <c r="A117" s="98" t="str">
        <f>IF(B117="","",SUM(B$6:B117))</f>
        <v/>
      </c>
      <c r="B117" s="95" t="str">
        <f t="shared" si="43"/>
        <v/>
      </c>
      <c r="C117" s="16"/>
      <c r="D117" s="16"/>
      <c r="E117" s="15"/>
      <c r="F117" s="15"/>
      <c r="G117" s="15"/>
      <c r="H117" s="170"/>
      <c r="I117" s="72" t="str">
        <f t="shared" si="83"/>
        <v/>
      </c>
      <c r="J117" s="72" t="str">
        <f t="shared" si="83"/>
        <v/>
      </c>
      <c r="K117" s="72" t="str">
        <f t="shared" si="83"/>
        <v/>
      </c>
      <c r="L117" s="72" t="str">
        <f t="shared" si="83"/>
        <v/>
      </c>
      <c r="M117" s="81" t="str">
        <f t="shared" si="83"/>
        <v/>
      </c>
      <c r="N117" s="62" t="str">
        <f t="shared" si="44"/>
        <v/>
      </c>
      <c r="O117" s="62" t="str">
        <f>IF(N117="","",SUM(N$6:N117))</f>
        <v/>
      </c>
      <c r="P117" s="63" t="str">
        <f t="shared" si="45"/>
        <v/>
      </c>
      <c r="Q117" s="63" t="str">
        <f t="shared" si="46"/>
        <v/>
      </c>
      <c r="R117" s="79" t="str">
        <f t="shared" si="47"/>
        <v/>
      </c>
      <c r="S117" s="63" t="str">
        <f t="shared" si="48"/>
        <v/>
      </c>
      <c r="T117" s="63" t="str">
        <f t="shared" si="49"/>
        <v/>
      </c>
      <c r="U117" s="63" t="str">
        <f t="shared" si="50"/>
        <v/>
      </c>
      <c r="V117" s="64" t="str">
        <f t="shared" si="51"/>
        <v/>
      </c>
      <c r="W117" s="64" t="str">
        <f>IF(V117="","",SUM(V$6:V117))</f>
        <v/>
      </c>
      <c r="X117" s="65" t="str">
        <f t="shared" si="52"/>
        <v/>
      </c>
      <c r="Y117" s="65" t="str">
        <f t="shared" si="53"/>
        <v/>
      </c>
      <c r="Z117" s="65" t="str">
        <f t="shared" si="54"/>
        <v/>
      </c>
      <c r="AA117" s="65" t="str">
        <f t="shared" si="55"/>
        <v/>
      </c>
      <c r="AB117" s="65" t="str">
        <f t="shared" si="56"/>
        <v/>
      </c>
      <c r="AC117" s="65" t="str">
        <f t="shared" si="57"/>
        <v/>
      </c>
      <c r="AD117" s="66" t="str">
        <f t="shared" si="58"/>
        <v/>
      </c>
      <c r="AE117" s="66" t="str">
        <f>IF(AD117="","",SUM(AD$6:AD117))</f>
        <v/>
      </c>
      <c r="AF117" s="67" t="str">
        <f t="shared" si="59"/>
        <v/>
      </c>
      <c r="AG117" s="67" t="str">
        <f t="shared" si="60"/>
        <v/>
      </c>
      <c r="AH117" s="87" t="str">
        <f t="shared" si="61"/>
        <v/>
      </c>
      <c r="AI117" s="67" t="str">
        <f t="shared" si="62"/>
        <v/>
      </c>
      <c r="AJ117" s="67" t="str">
        <f t="shared" si="63"/>
        <v/>
      </c>
      <c r="AK117" s="67" t="str">
        <f t="shared" si="64"/>
        <v/>
      </c>
      <c r="AL117" s="68" t="str">
        <f t="shared" si="65"/>
        <v/>
      </c>
      <c r="AM117" s="68" t="str">
        <f>IF(AL117="","",SUM(AL$6:AL117))</f>
        <v/>
      </c>
      <c r="AN117" s="69" t="str">
        <f t="shared" si="66"/>
        <v/>
      </c>
      <c r="AO117" s="69" t="str">
        <f t="shared" si="67"/>
        <v/>
      </c>
      <c r="AP117" s="96" t="str">
        <f t="shared" si="68"/>
        <v/>
      </c>
      <c r="AQ117" s="69" t="str">
        <f t="shared" si="69"/>
        <v/>
      </c>
      <c r="AR117" s="69" t="str">
        <f t="shared" si="70"/>
        <v/>
      </c>
      <c r="AS117" s="69" t="str">
        <f t="shared" si="71"/>
        <v/>
      </c>
      <c r="AT117" s="70" t="str">
        <f t="shared" si="72"/>
        <v/>
      </c>
      <c r="AU117" s="70" t="str">
        <f>IF(AT117="","",SUM(AT$6:AT117))</f>
        <v/>
      </c>
      <c r="AV117" s="71" t="str">
        <f t="shared" si="73"/>
        <v/>
      </c>
      <c r="AW117" s="71" t="str">
        <f t="shared" si="74"/>
        <v/>
      </c>
      <c r="AX117" s="97" t="str">
        <f t="shared" si="75"/>
        <v/>
      </c>
      <c r="AY117" s="71" t="str">
        <f t="shared" si="76"/>
        <v/>
      </c>
      <c r="AZ117" s="71" t="str">
        <f t="shared" si="77"/>
        <v/>
      </c>
      <c r="BA117" s="180" t="str">
        <f t="shared" si="78"/>
        <v/>
      </c>
      <c r="BB117" s="101"/>
      <c r="BC117" s="101"/>
    </row>
    <row r="118" spans="1:55" ht="19.95" customHeight="1" x14ac:dyDescent="0.3">
      <c r="A118" s="98" t="str">
        <f>IF(B118="","",SUM(B$6:B118))</f>
        <v/>
      </c>
      <c r="B118" s="95" t="str">
        <f t="shared" si="43"/>
        <v/>
      </c>
      <c r="C118" s="16"/>
      <c r="D118" s="16"/>
      <c r="E118" s="15"/>
      <c r="F118" s="15"/>
      <c r="G118" s="15"/>
      <c r="H118" s="170"/>
      <c r="I118" s="72" t="str">
        <f t="shared" si="83"/>
        <v/>
      </c>
      <c r="J118" s="72" t="str">
        <f t="shared" si="83"/>
        <v/>
      </c>
      <c r="K118" s="72" t="str">
        <f t="shared" si="83"/>
        <v/>
      </c>
      <c r="L118" s="72" t="str">
        <f t="shared" si="83"/>
        <v/>
      </c>
      <c r="M118" s="81" t="str">
        <f t="shared" si="83"/>
        <v/>
      </c>
      <c r="N118" s="62" t="str">
        <f t="shared" si="44"/>
        <v/>
      </c>
      <c r="O118" s="62" t="str">
        <f>IF(N118="","",SUM(N$6:N118))</f>
        <v/>
      </c>
      <c r="P118" s="63" t="str">
        <f t="shared" si="45"/>
        <v/>
      </c>
      <c r="Q118" s="63" t="str">
        <f t="shared" si="46"/>
        <v/>
      </c>
      <c r="R118" s="79" t="str">
        <f t="shared" si="47"/>
        <v/>
      </c>
      <c r="S118" s="63" t="str">
        <f t="shared" si="48"/>
        <v/>
      </c>
      <c r="T118" s="63" t="str">
        <f t="shared" si="49"/>
        <v/>
      </c>
      <c r="U118" s="63" t="str">
        <f t="shared" si="50"/>
        <v/>
      </c>
      <c r="V118" s="64" t="str">
        <f t="shared" si="51"/>
        <v/>
      </c>
      <c r="W118" s="64" t="str">
        <f>IF(V118="","",SUM(V$6:V118))</f>
        <v/>
      </c>
      <c r="X118" s="65" t="str">
        <f t="shared" si="52"/>
        <v/>
      </c>
      <c r="Y118" s="65" t="str">
        <f t="shared" si="53"/>
        <v/>
      </c>
      <c r="Z118" s="65" t="str">
        <f t="shared" si="54"/>
        <v/>
      </c>
      <c r="AA118" s="65" t="str">
        <f t="shared" si="55"/>
        <v/>
      </c>
      <c r="AB118" s="65" t="str">
        <f t="shared" si="56"/>
        <v/>
      </c>
      <c r="AC118" s="65" t="str">
        <f t="shared" si="57"/>
        <v/>
      </c>
      <c r="AD118" s="66" t="str">
        <f t="shared" si="58"/>
        <v/>
      </c>
      <c r="AE118" s="66" t="str">
        <f>IF(AD118="","",SUM(AD$6:AD118))</f>
        <v/>
      </c>
      <c r="AF118" s="67" t="str">
        <f t="shared" si="59"/>
        <v/>
      </c>
      <c r="AG118" s="67" t="str">
        <f t="shared" si="60"/>
        <v/>
      </c>
      <c r="AH118" s="87" t="str">
        <f t="shared" si="61"/>
        <v/>
      </c>
      <c r="AI118" s="67" t="str">
        <f t="shared" si="62"/>
        <v/>
      </c>
      <c r="AJ118" s="67" t="str">
        <f t="shared" si="63"/>
        <v/>
      </c>
      <c r="AK118" s="67" t="str">
        <f t="shared" si="64"/>
        <v/>
      </c>
      <c r="AL118" s="68" t="str">
        <f t="shared" si="65"/>
        <v/>
      </c>
      <c r="AM118" s="68" t="str">
        <f>IF(AL118="","",SUM(AL$6:AL118))</f>
        <v/>
      </c>
      <c r="AN118" s="69" t="str">
        <f t="shared" si="66"/>
        <v/>
      </c>
      <c r="AO118" s="69" t="str">
        <f t="shared" si="67"/>
        <v/>
      </c>
      <c r="AP118" s="96" t="str">
        <f t="shared" si="68"/>
        <v/>
      </c>
      <c r="AQ118" s="69" t="str">
        <f t="shared" si="69"/>
        <v/>
      </c>
      <c r="AR118" s="69" t="str">
        <f t="shared" si="70"/>
        <v/>
      </c>
      <c r="AS118" s="69" t="str">
        <f t="shared" si="71"/>
        <v/>
      </c>
      <c r="AT118" s="70" t="str">
        <f t="shared" si="72"/>
        <v/>
      </c>
      <c r="AU118" s="70" t="str">
        <f>IF(AT118="","",SUM(AT$6:AT118))</f>
        <v/>
      </c>
      <c r="AV118" s="71" t="str">
        <f t="shared" si="73"/>
        <v/>
      </c>
      <c r="AW118" s="71" t="str">
        <f t="shared" si="74"/>
        <v/>
      </c>
      <c r="AX118" s="97" t="str">
        <f t="shared" si="75"/>
        <v/>
      </c>
      <c r="AY118" s="71" t="str">
        <f t="shared" si="76"/>
        <v/>
      </c>
      <c r="AZ118" s="71" t="str">
        <f t="shared" si="77"/>
        <v/>
      </c>
      <c r="BA118" s="180" t="str">
        <f t="shared" si="78"/>
        <v/>
      </c>
      <c r="BB118" s="101"/>
      <c r="BC118" s="101"/>
    </row>
    <row r="119" spans="1:55" ht="19.95" customHeight="1" x14ac:dyDescent="0.3">
      <c r="A119" s="98" t="str">
        <f>IF(B119="","",SUM(B$6:B119))</f>
        <v/>
      </c>
      <c r="B119" s="95" t="str">
        <f t="shared" si="43"/>
        <v/>
      </c>
      <c r="C119" s="16"/>
      <c r="D119" s="16"/>
      <c r="E119" s="15"/>
      <c r="F119" s="15"/>
      <c r="G119" s="15"/>
      <c r="H119" s="170"/>
      <c r="I119" s="72" t="str">
        <f t="shared" si="83"/>
        <v/>
      </c>
      <c r="J119" s="72" t="str">
        <f t="shared" si="83"/>
        <v/>
      </c>
      <c r="K119" s="72" t="str">
        <f t="shared" si="83"/>
        <v/>
      </c>
      <c r="L119" s="72" t="str">
        <f t="shared" si="83"/>
        <v/>
      </c>
      <c r="M119" s="81" t="str">
        <f t="shared" si="83"/>
        <v/>
      </c>
      <c r="N119" s="62" t="str">
        <f t="shared" si="44"/>
        <v/>
      </c>
      <c r="O119" s="62" t="str">
        <f>IF(N119="","",SUM(N$6:N119))</f>
        <v/>
      </c>
      <c r="P119" s="63" t="str">
        <f t="shared" si="45"/>
        <v/>
      </c>
      <c r="Q119" s="63" t="str">
        <f t="shared" si="46"/>
        <v/>
      </c>
      <c r="R119" s="79" t="str">
        <f t="shared" si="47"/>
        <v/>
      </c>
      <c r="S119" s="63" t="str">
        <f t="shared" si="48"/>
        <v/>
      </c>
      <c r="T119" s="63" t="str">
        <f t="shared" si="49"/>
        <v/>
      </c>
      <c r="U119" s="63" t="str">
        <f t="shared" si="50"/>
        <v/>
      </c>
      <c r="V119" s="64" t="str">
        <f t="shared" si="51"/>
        <v/>
      </c>
      <c r="W119" s="64" t="str">
        <f>IF(V119="","",SUM(V$6:V119))</f>
        <v/>
      </c>
      <c r="X119" s="65" t="str">
        <f t="shared" si="52"/>
        <v/>
      </c>
      <c r="Y119" s="65" t="str">
        <f t="shared" si="53"/>
        <v/>
      </c>
      <c r="Z119" s="65" t="str">
        <f t="shared" si="54"/>
        <v/>
      </c>
      <c r="AA119" s="65" t="str">
        <f t="shared" si="55"/>
        <v/>
      </c>
      <c r="AB119" s="65" t="str">
        <f t="shared" si="56"/>
        <v/>
      </c>
      <c r="AC119" s="65" t="str">
        <f t="shared" si="57"/>
        <v/>
      </c>
      <c r="AD119" s="66" t="str">
        <f t="shared" si="58"/>
        <v/>
      </c>
      <c r="AE119" s="66" t="str">
        <f>IF(AD119="","",SUM(AD$6:AD119))</f>
        <v/>
      </c>
      <c r="AF119" s="67" t="str">
        <f t="shared" si="59"/>
        <v/>
      </c>
      <c r="AG119" s="67" t="str">
        <f t="shared" si="60"/>
        <v/>
      </c>
      <c r="AH119" s="87" t="str">
        <f t="shared" si="61"/>
        <v/>
      </c>
      <c r="AI119" s="67" t="str">
        <f t="shared" si="62"/>
        <v/>
      </c>
      <c r="AJ119" s="67" t="str">
        <f t="shared" si="63"/>
        <v/>
      </c>
      <c r="AK119" s="67" t="str">
        <f t="shared" si="64"/>
        <v/>
      </c>
      <c r="AL119" s="68" t="str">
        <f t="shared" si="65"/>
        <v/>
      </c>
      <c r="AM119" s="68" t="str">
        <f>IF(AL119="","",SUM(AL$6:AL119))</f>
        <v/>
      </c>
      <c r="AN119" s="69" t="str">
        <f t="shared" si="66"/>
        <v/>
      </c>
      <c r="AO119" s="69" t="str">
        <f t="shared" si="67"/>
        <v/>
      </c>
      <c r="AP119" s="96" t="str">
        <f t="shared" si="68"/>
        <v/>
      </c>
      <c r="AQ119" s="69" t="str">
        <f t="shared" si="69"/>
        <v/>
      </c>
      <c r="AR119" s="69" t="str">
        <f t="shared" si="70"/>
        <v/>
      </c>
      <c r="AS119" s="69" t="str">
        <f t="shared" si="71"/>
        <v/>
      </c>
      <c r="AT119" s="70" t="str">
        <f t="shared" si="72"/>
        <v/>
      </c>
      <c r="AU119" s="70" t="str">
        <f>IF(AT119="","",SUM(AT$6:AT119))</f>
        <v/>
      </c>
      <c r="AV119" s="71" t="str">
        <f t="shared" si="73"/>
        <v/>
      </c>
      <c r="AW119" s="71" t="str">
        <f t="shared" si="74"/>
        <v/>
      </c>
      <c r="AX119" s="97" t="str">
        <f t="shared" si="75"/>
        <v/>
      </c>
      <c r="AY119" s="71" t="str">
        <f t="shared" si="76"/>
        <v/>
      </c>
      <c r="AZ119" s="71" t="str">
        <f t="shared" si="77"/>
        <v/>
      </c>
      <c r="BA119" s="180" t="str">
        <f t="shared" si="78"/>
        <v/>
      </c>
      <c r="BB119" s="101"/>
      <c r="BC119" s="101"/>
    </row>
    <row r="120" spans="1:55" ht="19.95" customHeight="1" x14ac:dyDescent="0.3">
      <c r="A120" s="98" t="str">
        <f>IF(B120="","",SUM(B$6:B120))</f>
        <v/>
      </c>
      <c r="B120" s="95" t="str">
        <f t="shared" si="43"/>
        <v/>
      </c>
      <c r="C120" s="16"/>
      <c r="D120" s="16"/>
      <c r="E120" s="15"/>
      <c r="F120" s="15"/>
      <c r="G120" s="15"/>
      <c r="H120" s="170"/>
      <c r="I120" s="72" t="str">
        <f t="shared" si="83"/>
        <v/>
      </c>
      <c r="J120" s="72" t="str">
        <f t="shared" si="83"/>
        <v/>
      </c>
      <c r="K120" s="72" t="str">
        <f t="shared" si="83"/>
        <v/>
      </c>
      <c r="L120" s="72" t="str">
        <f t="shared" si="83"/>
        <v/>
      </c>
      <c r="M120" s="81" t="str">
        <f t="shared" si="83"/>
        <v/>
      </c>
      <c r="N120" s="62" t="str">
        <f t="shared" si="44"/>
        <v/>
      </c>
      <c r="O120" s="62" t="str">
        <f>IF(N120="","",SUM(N$6:N120))</f>
        <v/>
      </c>
      <c r="P120" s="63" t="str">
        <f t="shared" si="45"/>
        <v/>
      </c>
      <c r="Q120" s="63" t="str">
        <f t="shared" si="46"/>
        <v/>
      </c>
      <c r="R120" s="79" t="str">
        <f t="shared" si="47"/>
        <v/>
      </c>
      <c r="S120" s="63" t="str">
        <f t="shared" si="48"/>
        <v/>
      </c>
      <c r="T120" s="63" t="str">
        <f t="shared" si="49"/>
        <v/>
      </c>
      <c r="U120" s="63" t="str">
        <f t="shared" si="50"/>
        <v/>
      </c>
      <c r="V120" s="64" t="str">
        <f t="shared" si="51"/>
        <v/>
      </c>
      <c r="W120" s="64" t="str">
        <f>IF(V120="","",SUM(V$6:V120))</f>
        <v/>
      </c>
      <c r="X120" s="65" t="str">
        <f t="shared" si="52"/>
        <v/>
      </c>
      <c r="Y120" s="65" t="str">
        <f t="shared" si="53"/>
        <v/>
      </c>
      <c r="Z120" s="65" t="str">
        <f t="shared" si="54"/>
        <v/>
      </c>
      <c r="AA120" s="65" t="str">
        <f t="shared" si="55"/>
        <v/>
      </c>
      <c r="AB120" s="65" t="str">
        <f t="shared" si="56"/>
        <v/>
      </c>
      <c r="AC120" s="65" t="str">
        <f t="shared" si="57"/>
        <v/>
      </c>
      <c r="AD120" s="66" t="str">
        <f t="shared" si="58"/>
        <v/>
      </c>
      <c r="AE120" s="66" t="str">
        <f>IF(AD120="","",SUM(AD$6:AD120))</f>
        <v/>
      </c>
      <c r="AF120" s="67" t="str">
        <f t="shared" si="59"/>
        <v/>
      </c>
      <c r="AG120" s="67" t="str">
        <f t="shared" si="60"/>
        <v/>
      </c>
      <c r="AH120" s="87" t="str">
        <f t="shared" si="61"/>
        <v/>
      </c>
      <c r="AI120" s="67" t="str">
        <f t="shared" si="62"/>
        <v/>
      </c>
      <c r="AJ120" s="67" t="str">
        <f t="shared" si="63"/>
        <v/>
      </c>
      <c r="AK120" s="67" t="str">
        <f t="shared" si="64"/>
        <v/>
      </c>
      <c r="AL120" s="68" t="str">
        <f t="shared" si="65"/>
        <v/>
      </c>
      <c r="AM120" s="68" t="str">
        <f>IF(AL120="","",SUM(AL$6:AL120))</f>
        <v/>
      </c>
      <c r="AN120" s="69" t="str">
        <f t="shared" si="66"/>
        <v/>
      </c>
      <c r="AO120" s="69" t="str">
        <f t="shared" si="67"/>
        <v/>
      </c>
      <c r="AP120" s="96" t="str">
        <f t="shared" si="68"/>
        <v/>
      </c>
      <c r="AQ120" s="69" t="str">
        <f t="shared" si="69"/>
        <v/>
      </c>
      <c r="AR120" s="69" t="str">
        <f t="shared" si="70"/>
        <v/>
      </c>
      <c r="AS120" s="69" t="str">
        <f t="shared" si="71"/>
        <v/>
      </c>
      <c r="AT120" s="70" t="str">
        <f t="shared" si="72"/>
        <v/>
      </c>
      <c r="AU120" s="70" t="str">
        <f>IF(AT120="","",SUM(AT$6:AT120))</f>
        <v/>
      </c>
      <c r="AV120" s="71" t="str">
        <f t="shared" si="73"/>
        <v/>
      </c>
      <c r="AW120" s="71" t="str">
        <f t="shared" si="74"/>
        <v/>
      </c>
      <c r="AX120" s="97" t="str">
        <f t="shared" si="75"/>
        <v/>
      </c>
      <c r="AY120" s="71" t="str">
        <f t="shared" si="76"/>
        <v/>
      </c>
      <c r="AZ120" s="71" t="str">
        <f t="shared" si="77"/>
        <v/>
      </c>
      <c r="BA120" s="180" t="str">
        <f t="shared" si="78"/>
        <v/>
      </c>
      <c r="BB120" s="101"/>
      <c r="BC120" s="101"/>
    </row>
    <row r="121" spans="1:55" ht="19.95" customHeight="1" x14ac:dyDescent="0.3">
      <c r="A121" s="98" t="str">
        <f>IF(B121="","",SUM(B$6:B121))</f>
        <v/>
      </c>
      <c r="B121" s="95" t="str">
        <f t="shared" si="43"/>
        <v/>
      </c>
      <c r="C121" s="16"/>
      <c r="D121" s="16"/>
      <c r="E121" s="15"/>
      <c r="F121" s="15"/>
      <c r="G121" s="15"/>
      <c r="H121" s="170"/>
      <c r="I121" s="72" t="str">
        <f t="shared" si="83"/>
        <v/>
      </c>
      <c r="J121" s="72" t="str">
        <f t="shared" si="83"/>
        <v/>
      </c>
      <c r="K121" s="72" t="str">
        <f t="shared" si="83"/>
        <v/>
      </c>
      <c r="L121" s="72" t="str">
        <f t="shared" si="83"/>
        <v/>
      </c>
      <c r="M121" s="81" t="str">
        <f t="shared" si="83"/>
        <v/>
      </c>
      <c r="N121" s="62" t="str">
        <f t="shared" si="44"/>
        <v/>
      </c>
      <c r="O121" s="62" t="str">
        <f>IF(N121="","",SUM(N$6:N121))</f>
        <v/>
      </c>
      <c r="P121" s="63" t="str">
        <f t="shared" si="45"/>
        <v/>
      </c>
      <c r="Q121" s="63" t="str">
        <f t="shared" si="46"/>
        <v/>
      </c>
      <c r="R121" s="79" t="str">
        <f t="shared" si="47"/>
        <v/>
      </c>
      <c r="S121" s="63" t="str">
        <f t="shared" si="48"/>
        <v/>
      </c>
      <c r="T121" s="63" t="str">
        <f t="shared" si="49"/>
        <v/>
      </c>
      <c r="U121" s="63" t="str">
        <f t="shared" si="50"/>
        <v/>
      </c>
      <c r="V121" s="64" t="str">
        <f t="shared" si="51"/>
        <v/>
      </c>
      <c r="W121" s="64" t="str">
        <f>IF(V121="","",SUM(V$6:V121))</f>
        <v/>
      </c>
      <c r="X121" s="65" t="str">
        <f t="shared" si="52"/>
        <v/>
      </c>
      <c r="Y121" s="65" t="str">
        <f t="shared" si="53"/>
        <v/>
      </c>
      <c r="Z121" s="65" t="str">
        <f t="shared" si="54"/>
        <v/>
      </c>
      <c r="AA121" s="65" t="str">
        <f t="shared" si="55"/>
        <v/>
      </c>
      <c r="AB121" s="65" t="str">
        <f t="shared" si="56"/>
        <v/>
      </c>
      <c r="AC121" s="65" t="str">
        <f t="shared" si="57"/>
        <v/>
      </c>
      <c r="AD121" s="66" t="str">
        <f t="shared" si="58"/>
        <v/>
      </c>
      <c r="AE121" s="66" t="str">
        <f>IF(AD121="","",SUM(AD$6:AD121))</f>
        <v/>
      </c>
      <c r="AF121" s="67" t="str">
        <f t="shared" si="59"/>
        <v/>
      </c>
      <c r="AG121" s="67" t="str">
        <f t="shared" si="60"/>
        <v/>
      </c>
      <c r="AH121" s="87" t="str">
        <f t="shared" si="61"/>
        <v/>
      </c>
      <c r="AI121" s="67" t="str">
        <f t="shared" si="62"/>
        <v/>
      </c>
      <c r="AJ121" s="67" t="str">
        <f t="shared" si="63"/>
        <v/>
      </c>
      <c r="AK121" s="67" t="str">
        <f t="shared" si="64"/>
        <v/>
      </c>
      <c r="AL121" s="68" t="str">
        <f t="shared" si="65"/>
        <v/>
      </c>
      <c r="AM121" s="68" t="str">
        <f>IF(AL121="","",SUM(AL$6:AL121))</f>
        <v/>
      </c>
      <c r="AN121" s="69" t="str">
        <f t="shared" si="66"/>
        <v/>
      </c>
      <c r="AO121" s="69" t="str">
        <f t="shared" si="67"/>
        <v/>
      </c>
      <c r="AP121" s="96" t="str">
        <f t="shared" si="68"/>
        <v/>
      </c>
      <c r="AQ121" s="69" t="str">
        <f t="shared" si="69"/>
        <v/>
      </c>
      <c r="AR121" s="69" t="str">
        <f t="shared" si="70"/>
        <v/>
      </c>
      <c r="AS121" s="69" t="str">
        <f t="shared" si="71"/>
        <v/>
      </c>
      <c r="AT121" s="70" t="str">
        <f t="shared" si="72"/>
        <v/>
      </c>
      <c r="AU121" s="70" t="str">
        <f>IF(AT121="","",SUM(AT$6:AT121))</f>
        <v/>
      </c>
      <c r="AV121" s="71" t="str">
        <f t="shared" si="73"/>
        <v/>
      </c>
      <c r="AW121" s="71" t="str">
        <f t="shared" si="74"/>
        <v/>
      </c>
      <c r="AX121" s="97" t="str">
        <f t="shared" si="75"/>
        <v/>
      </c>
      <c r="AY121" s="71" t="str">
        <f t="shared" si="76"/>
        <v/>
      </c>
      <c r="AZ121" s="71" t="str">
        <f t="shared" si="77"/>
        <v/>
      </c>
      <c r="BA121" s="180" t="str">
        <f t="shared" si="78"/>
        <v/>
      </c>
      <c r="BB121" s="101"/>
      <c r="BC121" s="101"/>
    </row>
    <row r="122" spans="1:55" ht="19.95" customHeight="1" x14ac:dyDescent="0.3">
      <c r="A122" s="98" t="str">
        <f>IF(B122="","",SUM(B$6:B122))</f>
        <v/>
      </c>
      <c r="B122" s="95" t="str">
        <f t="shared" si="43"/>
        <v/>
      </c>
      <c r="C122" s="16"/>
      <c r="D122" s="16"/>
      <c r="E122" s="15"/>
      <c r="F122" s="15"/>
      <c r="G122" s="15"/>
      <c r="H122" s="170"/>
      <c r="I122" s="72" t="str">
        <f t="shared" si="83"/>
        <v/>
      </c>
      <c r="J122" s="72" t="str">
        <f t="shared" si="83"/>
        <v/>
      </c>
      <c r="K122" s="72" t="str">
        <f t="shared" si="83"/>
        <v/>
      </c>
      <c r="L122" s="72" t="str">
        <f t="shared" si="83"/>
        <v/>
      </c>
      <c r="M122" s="81" t="str">
        <f t="shared" si="83"/>
        <v/>
      </c>
      <c r="N122" s="62" t="str">
        <f t="shared" si="44"/>
        <v/>
      </c>
      <c r="O122" s="62" t="str">
        <f>IF(N122="","",SUM(N$6:N122))</f>
        <v/>
      </c>
      <c r="P122" s="63" t="str">
        <f t="shared" si="45"/>
        <v/>
      </c>
      <c r="Q122" s="63" t="str">
        <f t="shared" si="46"/>
        <v/>
      </c>
      <c r="R122" s="79" t="str">
        <f t="shared" si="47"/>
        <v/>
      </c>
      <c r="S122" s="63" t="str">
        <f t="shared" si="48"/>
        <v/>
      </c>
      <c r="T122" s="63" t="str">
        <f t="shared" si="49"/>
        <v/>
      </c>
      <c r="U122" s="63" t="str">
        <f t="shared" si="50"/>
        <v/>
      </c>
      <c r="V122" s="64" t="str">
        <f t="shared" si="51"/>
        <v/>
      </c>
      <c r="W122" s="64" t="str">
        <f>IF(V122="","",SUM(V$6:V122))</f>
        <v/>
      </c>
      <c r="X122" s="65" t="str">
        <f t="shared" si="52"/>
        <v/>
      </c>
      <c r="Y122" s="65" t="str">
        <f t="shared" si="53"/>
        <v/>
      </c>
      <c r="Z122" s="65" t="str">
        <f t="shared" si="54"/>
        <v/>
      </c>
      <c r="AA122" s="65" t="str">
        <f t="shared" si="55"/>
        <v/>
      </c>
      <c r="AB122" s="65" t="str">
        <f t="shared" si="56"/>
        <v/>
      </c>
      <c r="AC122" s="65" t="str">
        <f t="shared" si="57"/>
        <v/>
      </c>
      <c r="AD122" s="66" t="str">
        <f t="shared" si="58"/>
        <v/>
      </c>
      <c r="AE122" s="66" t="str">
        <f>IF(AD122="","",SUM(AD$6:AD122))</f>
        <v/>
      </c>
      <c r="AF122" s="67" t="str">
        <f t="shared" si="59"/>
        <v/>
      </c>
      <c r="AG122" s="67" t="str">
        <f t="shared" si="60"/>
        <v/>
      </c>
      <c r="AH122" s="87" t="str">
        <f t="shared" si="61"/>
        <v/>
      </c>
      <c r="AI122" s="67" t="str">
        <f t="shared" si="62"/>
        <v/>
      </c>
      <c r="AJ122" s="67" t="str">
        <f t="shared" si="63"/>
        <v/>
      </c>
      <c r="AK122" s="67" t="str">
        <f t="shared" si="64"/>
        <v/>
      </c>
      <c r="AL122" s="68" t="str">
        <f t="shared" si="65"/>
        <v/>
      </c>
      <c r="AM122" s="68" t="str">
        <f>IF(AL122="","",SUM(AL$6:AL122))</f>
        <v/>
      </c>
      <c r="AN122" s="69" t="str">
        <f t="shared" si="66"/>
        <v/>
      </c>
      <c r="AO122" s="69" t="str">
        <f t="shared" si="67"/>
        <v/>
      </c>
      <c r="AP122" s="96" t="str">
        <f t="shared" si="68"/>
        <v/>
      </c>
      <c r="AQ122" s="69" t="str">
        <f t="shared" si="69"/>
        <v/>
      </c>
      <c r="AR122" s="69" t="str">
        <f t="shared" si="70"/>
        <v/>
      </c>
      <c r="AS122" s="69" t="str">
        <f t="shared" si="71"/>
        <v/>
      </c>
      <c r="AT122" s="70" t="str">
        <f t="shared" si="72"/>
        <v/>
      </c>
      <c r="AU122" s="70" t="str">
        <f>IF(AT122="","",SUM(AT$6:AT122))</f>
        <v/>
      </c>
      <c r="AV122" s="71" t="str">
        <f t="shared" si="73"/>
        <v/>
      </c>
      <c r="AW122" s="71" t="str">
        <f t="shared" si="74"/>
        <v/>
      </c>
      <c r="AX122" s="97" t="str">
        <f t="shared" si="75"/>
        <v/>
      </c>
      <c r="AY122" s="71" t="str">
        <f t="shared" si="76"/>
        <v/>
      </c>
      <c r="AZ122" s="71" t="str">
        <f t="shared" si="77"/>
        <v/>
      </c>
      <c r="BA122" s="180" t="str">
        <f t="shared" si="78"/>
        <v/>
      </c>
      <c r="BB122" s="101"/>
      <c r="BC122" s="101"/>
    </row>
    <row r="123" spans="1:55" ht="19.95" customHeight="1" x14ac:dyDescent="0.3">
      <c r="A123" s="98" t="str">
        <f>IF(B123="","",SUM(B$6:B123))</f>
        <v/>
      </c>
      <c r="B123" s="95" t="str">
        <f t="shared" si="43"/>
        <v/>
      </c>
      <c r="C123" s="16"/>
      <c r="D123" s="16"/>
      <c r="E123" s="15"/>
      <c r="F123" s="15"/>
      <c r="G123" s="15"/>
      <c r="H123" s="170"/>
      <c r="I123" s="72" t="str">
        <f t="shared" si="83"/>
        <v/>
      </c>
      <c r="J123" s="72" t="str">
        <f t="shared" si="83"/>
        <v/>
      </c>
      <c r="K123" s="72" t="str">
        <f t="shared" si="83"/>
        <v/>
      </c>
      <c r="L123" s="72" t="str">
        <f t="shared" si="83"/>
        <v/>
      </c>
      <c r="M123" s="81" t="str">
        <f t="shared" si="83"/>
        <v/>
      </c>
      <c r="N123" s="62" t="str">
        <f t="shared" si="44"/>
        <v/>
      </c>
      <c r="O123" s="62" t="str">
        <f>IF(N123="","",SUM(N$6:N123))</f>
        <v/>
      </c>
      <c r="P123" s="63" t="str">
        <f t="shared" si="45"/>
        <v/>
      </c>
      <c r="Q123" s="63" t="str">
        <f t="shared" si="46"/>
        <v/>
      </c>
      <c r="R123" s="79" t="str">
        <f t="shared" si="47"/>
        <v/>
      </c>
      <c r="S123" s="63" t="str">
        <f t="shared" si="48"/>
        <v/>
      </c>
      <c r="T123" s="63" t="str">
        <f t="shared" si="49"/>
        <v/>
      </c>
      <c r="U123" s="63" t="str">
        <f t="shared" si="50"/>
        <v/>
      </c>
      <c r="V123" s="64" t="str">
        <f t="shared" si="51"/>
        <v/>
      </c>
      <c r="W123" s="64" t="str">
        <f>IF(V123="","",SUM(V$6:V123))</f>
        <v/>
      </c>
      <c r="X123" s="65" t="str">
        <f t="shared" si="52"/>
        <v/>
      </c>
      <c r="Y123" s="65" t="str">
        <f t="shared" si="53"/>
        <v/>
      </c>
      <c r="Z123" s="65" t="str">
        <f t="shared" si="54"/>
        <v/>
      </c>
      <c r="AA123" s="65" t="str">
        <f t="shared" si="55"/>
        <v/>
      </c>
      <c r="AB123" s="65" t="str">
        <f t="shared" si="56"/>
        <v/>
      </c>
      <c r="AC123" s="65" t="str">
        <f t="shared" si="57"/>
        <v/>
      </c>
      <c r="AD123" s="66" t="str">
        <f t="shared" si="58"/>
        <v/>
      </c>
      <c r="AE123" s="66" t="str">
        <f>IF(AD123="","",SUM(AD$6:AD123))</f>
        <v/>
      </c>
      <c r="AF123" s="67" t="str">
        <f t="shared" si="59"/>
        <v/>
      </c>
      <c r="AG123" s="67" t="str">
        <f t="shared" si="60"/>
        <v/>
      </c>
      <c r="AH123" s="87" t="str">
        <f t="shared" si="61"/>
        <v/>
      </c>
      <c r="AI123" s="67" t="str">
        <f t="shared" si="62"/>
        <v/>
      </c>
      <c r="AJ123" s="67" t="str">
        <f t="shared" si="63"/>
        <v/>
      </c>
      <c r="AK123" s="67" t="str">
        <f t="shared" si="64"/>
        <v/>
      </c>
      <c r="AL123" s="68" t="str">
        <f t="shared" si="65"/>
        <v/>
      </c>
      <c r="AM123" s="68" t="str">
        <f>IF(AL123="","",SUM(AL$6:AL123))</f>
        <v/>
      </c>
      <c r="AN123" s="69" t="str">
        <f t="shared" si="66"/>
        <v/>
      </c>
      <c r="AO123" s="69" t="str">
        <f t="shared" si="67"/>
        <v/>
      </c>
      <c r="AP123" s="96" t="str">
        <f t="shared" si="68"/>
        <v/>
      </c>
      <c r="AQ123" s="69" t="str">
        <f t="shared" si="69"/>
        <v/>
      </c>
      <c r="AR123" s="69" t="str">
        <f t="shared" si="70"/>
        <v/>
      </c>
      <c r="AS123" s="69" t="str">
        <f t="shared" si="71"/>
        <v/>
      </c>
      <c r="AT123" s="70" t="str">
        <f t="shared" si="72"/>
        <v/>
      </c>
      <c r="AU123" s="70" t="str">
        <f>IF(AT123="","",SUM(AT$6:AT123))</f>
        <v/>
      </c>
      <c r="AV123" s="71" t="str">
        <f t="shared" si="73"/>
        <v/>
      </c>
      <c r="AW123" s="71" t="str">
        <f t="shared" si="74"/>
        <v/>
      </c>
      <c r="AX123" s="97" t="str">
        <f t="shared" si="75"/>
        <v/>
      </c>
      <c r="AY123" s="71" t="str">
        <f t="shared" si="76"/>
        <v/>
      </c>
      <c r="AZ123" s="71" t="str">
        <f t="shared" si="77"/>
        <v/>
      </c>
      <c r="BA123" s="180" t="str">
        <f t="shared" si="78"/>
        <v/>
      </c>
      <c r="BB123" s="101"/>
      <c r="BC123" s="101"/>
    </row>
    <row r="124" spans="1:55" ht="19.95" customHeight="1" x14ac:dyDescent="0.3">
      <c r="A124" s="98" t="str">
        <f>IF(B124="","",SUM(B$6:B124))</f>
        <v/>
      </c>
      <c r="B124" s="95" t="str">
        <f t="shared" si="43"/>
        <v/>
      </c>
      <c r="C124" s="16"/>
      <c r="D124" s="16"/>
      <c r="E124" s="15"/>
      <c r="F124" s="15"/>
      <c r="G124" s="15"/>
      <c r="H124" s="170"/>
      <c r="I124" s="72" t="str">
        <f t="shared" si="83"/>
        <v/>
      </c>
      <c r="J124" s="72" t="str">
        <f t="shared" si="83"/>
        <v/>
      </c>
      <c r="K124" s="72" t="str">
        <f t="shared" si="83"/>
        <v/>
      </c>
      <c r="L124" s="72" t="str">
        <f t="shared" si="83"/>
        <v/>
      </c>
      <c r="M124" s="81" t="str">
        <f t="shared" si="83"/>
        <v/>
      </c>
      <c r="N124" s="62" t="str">
        <f t="shared" si="44"/>
        <v/>
      </c>
      <c r="O124" s="62" t="str">
        <f>IF(N124="","",SUM(N$6:N124))</f>
        <v/>
      </c>
      <c r="P124" s="63" t="str">
        <f t="shared" si="45"/>
        <v/>
      </c>
      <c r="Q124" s="63" t="str">
        <f t="shared" si="46"/>
        <v/>
      </c>
      <c r="R124" s="79" t="str">
        <f t="shared" si="47"/>
        <v/>
      </c>
      <c r="S124" s="63" t="str">
        <f t="shared" si="48"/>
        <v/>
      </c>
      <c r="T124" s="63" t="str">
        <f t="shared" si="49"/>
        <v/>
      </c>
      <c r="U124" s="63" t="str">
        <f t="shared" si="50"/>
        <v/>
      </c>
      <c r="V124" s="64" t="str">
        <f t="shared" si="51"/>
        <v/>
      </c>
      <c r="W124" s="64" t="str">
        <f>IF(V124="","",SUM(V$6:V124))</f>
        <v/>
      </c>
      <c r="X124" s="65" t="str">
        <f t="shared" si="52"/>
        <v/>
      </c>
      <c r="Y124" s="65" t="str">
        <f t="shared" si="53"/>
        <v/>
      </c>
      <c r="Z124" s="65" t="str">
        <f t="shared" si="54"/>
        <v/>
      </c>
      <c r="AA124" s="65" t="str">
        <f t="shared" si="55"/>
        <v/>
      </c>
      <c r="AB124" s="65" t="str">
        <f t="shared" si="56"/>
        <v/>
      </c>
      <c r="AC124" s="65" t="str">
        <f t="shared" si="57"/>
        <v/>
      </c>
      <c r="AD124" s="66" t="str">
        <f t="shared" si="58"/>
        <v/>
      </c>
      <c r="AE124" s="66" t="str">
        <f>IF(AD124="","",SUM(AD$6:AD124))</f>
        <v/>
      </c>
      <c r="AF124" s="67" t="str">
        <f t="shared" si="59"/>
        <v/>
      </c>
      <c r="AG124" s="67" t="str">
        <f t="shared" si="60"/>
        <v/>
      </c>
      <c r="AH124" s="87" t="str">
        <f t="shared" si="61"/>
        <v/>
      </c>
      <c r="AI124" s="67" t="str">
        <f t="shared" si="62"/>
        <v/>
      </c>
      <c r="AJ124" s="67" t="str">
        <f t="shared" si="63"/>
        <v/>
      </c>
      <c r="AK124" s="67" t="str">
        <f t="shared" si="64"/>
        <v/>
      </c>
      <c r="AL124" s="68" t="str">
        <f t="shared" si="65"/>
        <v/>
      </c>
      <c r="AM124" s="68" t="str">
        <f>IF(AL124="","",SUM(AL$6:AL124))</f>
        <v/>
      </c>
      <c r="AN124" s="69" t="str">
        <f t="shared" si="66"/>
        <v/>
      </c>
      <c r="AO124" s="69" t="str">
        <f t="shared" si="67"/>
        <v/>
      </c>
      <c r="AP124" s="96" t="str">
        <f t="shared" si="68"/>
        <v/>
      </c>
      <c r="AQ124" s="69" t="str">
        <f t="shared" si="69"/>
        <v/>
      </c>
      <c r="AR124" s="69" t="str">
        <f t="shared" si="70"/>
        <v/>
      </c>
      <c r="AS124" s="69" t="str">
        <f t="shared" si="71"/>
        <v/>
      </c>
      <c r="AT124" s="70" t="str">
        <f t="shared" si="72"/>
        <v/>
      </c>
      <c r="AU124" s="70" t="str">
        <f>IF(AT124="","",SUM(AT$6:AT124))</f>
        <v/>
      </c>
      <c r="AV124" s="71" t="str">
        <f t="shared" si="73"/>
        <v/>
      </c>
      <c r="AW124" s="71" t="str">
        <f t="shared" si="74"/>
        <v/>
      </c>
      <c r="AX124" s="97" t="str">
        <f t="shared" si="75"/>
        <v/>
      </c>
      <c r="AY124" s="71" t="str">
        <f t="shared" si="76"/>
        <v/>
      </c>
      <c r="AZ124" s="71" t="str">
        <f t="shared" si="77"/>
        <v/>
      </c>
      <c r="BA124" s="180" t="str">
        <f t="shared" si="78"/>
        <v/>
      </c>
      <c r="BB124" s="101"/>
      <c r="BC124" s="101"/>
    </row>
    <row r="125" spans="1:55" ht="19.95" customHeight="1" x14ac:dyDescent="0.3">
      <c r="A125" s="98" t="str">
        <f>IF(B125="","",SUM(B$6:B125))</f>
        <v/>
      </c>
      <c r="B125" s="95" t="str">
        <f t="shared" si="43"/>
        <v/>
      </c>
      <c r="C125" s="16"/>
      <c r="D125" s="16"/>
      <c r="E125" s="15"/>
      <c r="F125" s="15"/>
      <c r="G125" s="15"/>
      <c r="H125" s="170"/>
      <c r="I125" s="72" t="str">
        <f t="shared" si="83"/>
        <v/>
      </c>
      <c r="J125" s="72" t="str">
        <f t="shared" si="83"/>
        <v/>
      </c>
      <c r="K125" s="72" t="str">
        <f t="shared" si="83"/>
        <v/>
      </c>
      <c r="L125" s="72" t="str">
        <f t="shared" si="83"/>
        <v/>
      </c>
      <c r="M125" s="81" t="str">
        <f t="shared" si="83"/>
        <v/>
      </c>
      <c r="N125" s="62" t="str">
        <f t="shared" si="44"/>
        <v/>
      </c>
      <c r="O125" s="62" t="str">
        <f>IF(N125="","",SUM(N$6:N125))</f>
        <v/>
      </c>
      <c r="P125" s="63" t="str">
        <f t="shared" si="45"/>
        <v/>
      </c>
      <c r="Q125" s="63" t="str">
        <f t="shared" si="46"/>
        <v/>
      </c>
      <c r="R125" s="79" t="str">
        <f t="shared" si="47"/>
        <v/>
      </c>
      <c r="S125" s="63" t="str">
        <f t="shared" si="48"/>
        <v/>
      </c>
      <c r="T125" s="63" t="str">
        <f t="shared" si="49"/>
        <v/>
      </c>
      <c r="U125" s="63" t="str">
        <f t="shared" si="50"/>
        <v/>
      </c>
      <c r="V125" s="64" t="str">
        <f t="shared" si="51"/>
        <v/>
      </c>
      <c r="W125" s="64" t="str">
        <f>IF(V125="","",SUM(V$6:V125))</f>
        <v/>
      </c>
      <c r="X125" s="65" t="str">
        <f t="shared" si="52"/>
        <v/>
      </c>
      <c r="Y125" s="65" t="str">
        <f t="shared" si="53"/>
        <v/>
      </c>
      <c r="Z125" s="65" t="str">
        <f t="shared" si="54"/>
        <v/>
      </c>
      <c r="AA125" s="65" t="str">
        <f t="shared" si="55"/>
        <v/>
      </c>
      <c r="AB125" s="65" t="str">
        <f t="shared" si="56"/>
        <v/>
      </c>
      <c r="AC125" s="65" t="str">
        <f t="shared" si="57"/>
        <v/>
      </c>
      <c r="AD125" s="66" t="str">
        <f t="shared" si="58"/>
        <v/>
      </c>
      <c r="AE125" s="66" t="str">
        <f>IF(AD125="","",SUM(AD$6:AD125))</f>
        <v/>
      </c>
      <c r="AF125" s="67" t="str">
        <f t="shared" si="59"/>
        <v/>
      </c>
      <c r="AG125" s="67" t="str">
        <f t="shared" si="60"/>
        <v/>
      </c>
      <c r="AH125" s="87" t="str">
        <f t="shared" si="61"/>
        <v/>
      </c>
      <c r="AI125" s="67" t="str">
        <f t="shared" si="62"/>
        <v/>
      </c>
      <c r="AJ125" s="67" t="str">
        <f t="shared" si="63"/>
        <v/>
      </c>
      <c r="AK125" s="67" t="str">
        <f t="shared" si="64"/>
        <v/>
      </c>
      <c r="AL125" s="68" t="str">
        <f t="shared" si="65"/>
        <v/>
      </c>
      <c r="AM125" s="68" t="str">
        <f>IF(AL125="","",SUM(AL$6:AL125))</f>
        <v/>
      </c>
      <c r="AN125" s="69" t="str">
        <f t="shared" si="66"/>
        <v/>
      </c>
      <c r="AO125" s="69" t="str">
        <f t="shared" si="67"/>
        <v/>
      </c>
      <c r="AP125" s="96" t="str">
        <f t="shared" si="68"/>
        <v/>
      </c>
      <c r="AQ125" s="69" t="str">
        <f t="shared" si="69"/>
        <v/>
      </c>
      <c r="AR125" s="69" t="str">
        <f t="shared" si="70"/>
        <v/>
      </c>
      <c r="AS125" s="69" t="str">
        <f t="shared" si="71"/>
        <v/>
      </c>
      <c r="AT125" s="70" t="str">
        <f t="shared" si="72"/>
        <v/>
      </c>
      <c r="AU125" s="70" t="str">
        <f>IF(AT125="","",SUM(AT$6:AT125))</f>
        <v/>
      </c>
      <c r="AV125" s="71" t="str">
        <f t="shared" si="73"/>
        <v/>
      </c>
      <c r="AW125" s="71" t="str">
        <f t="shared" si="74"/>
        <v/>
      </c>
      <c r="AX125" s="97" t="str">
        <f t="shared" si="75"/>
        <v/>
      </c>
      <c r="AY125" s="71" t="str">
        <f t="shared" si="76"/>
        <v/>
      </c>
      <c r="AZ125" s="71" t="str">
        <f t="shared" si="77"/>
        <v/>
      </c>
      <c r="BA125" s="180" t="str">
        <f t="shared" si="78"/>
        <v/>
      </c>
      <c r="BB125" s="101"/>
      <c r="BC125" s="101"/>
    </row>
    <row r="126" spans="1:55" ht="19.95" customHeight="1" x14ac:dyDescent="0.3">
      <c r="A126" s="98" t="str">
        <f>IF(B126="","",SUM(B$6:B126))</f>
        <v/>
      </c>
      <c r="B126" s="95" t="str">
        <f t="shared" si="43"/>
        <v/>
      </c>
      <c r="C126" s="16"/>
      <c r="D126" s="16"/>
      <c r="E126" s="15"/>
      <c r="F126" s="15"/>
      <c r="G126" s="15"/>
      <c r="H126" s="170"/>
      <c r="I126" s="72" t="str">
        <f t="shared" ref="I126:M135" si="84">IF($D126=I$5,"TRUE","")</f>
        <v/>
      </c>
      <c r="J126" s="72" t="str">
        <f t="shared" si="84"/>
        <v/>
      </c>
      <c r="K126" s="72" t="str">
        <f t="shared" si="84"/>
        <v/>
      </c>
      <c r="L126" s="72" t="str">
        <f t="shared" si="84"/>
        <v/>
      </c>
      <c r="M126" s="81" t="str">
        <f t="shared" si="84"/>
        <v/>
      </c>
      <c r="N126" s="62" t="str">
        <f t="shared" si="44"/>
        <v/>
      </c>
      <c r="O126" s="62" t="str">
        <f>IF(N126="","",SUM(N$6:N126))</f>
        <v/>
      </c>
      <c r="P126" s="63" t="str">
        <f t="shared" si="45"/>
        <v/>
      </c>
      <c r="Q126" s="63" t="str">
        <f t="shared" si="46"/>
        <v/>
      </c>
      <c r="R126" s="79" t="str">
        <f t="shared" si="47"/>
        <v/>
      </c>
      <c r="S126" s="63" t="str">
        <f t="shared" si="48"/>
        <v/>
      </c>
      <c r="T126" s="63" t="str">
        <f t="shared" si="49"/>
        <v/>
      </c>
      <c r="U126" s="63" t="str">
        <f t="shared" si="50"/>
        <v/>
      </c>
      <c r="V126" s="64" t="str">
        <f t="shared" si="51"/>
        <v/>
      </c>
      <c r="W126" s="64" t="str">
        <f>IF(V126="","",SUM(V$6:V126))</f>
        <v/>
      </c>
      <c r="X126" s="65" t="str">
        <f t="shared" si="52"/>
        <v/>
      </c>
      <c r="Y126" s="65" t="str">
        <f t="shared" si="53"/>
        <v/>
      </c>
      <c r="Z126" s="65" t="str">
        <f t="shared" si="54"/>
        <v/>
      </c>
      <c r="AA126" s="65" t="str">
        <f t="shared" si="55"/>
        <v/>
      </c>
      <c r="AB126" s="65" t="str">
        <f t="shared" si="56"/>
        <v/>
      </c>
      <c r="AC126" s="65" t="str">
        <f t="shared" si="57"/>
        <v/>
      </c>
      <c r="AD126" s="66" t="str">
        <f t="shared" si="58"/>
        <v/>
      </c>
      <c r="AE126" s="66" t="str">
        <f>IF(AD126="","",SUM(AD$6:AD126))</f>
        <v/>
      </c>
      <c r="AF126" s="67" t="str">
        <f t="shared" si="59"/>
        <v/>
      </c>
      <c r="AG126" s="67" t="str">
        <f t="shared" si="60"/>
        <v/>
      </c>
      <c r="AH126" s="87" t="str">
        <f t="shared" si="61"/>
        <v/>
      </c>
      <c r="AI126" s="67" t="str">
        <f t="shared" si="62"/>
        <v/>
      </c>
      <c r="AJ126" s="67" t="str">
        <f t="shared" si="63"/>
        <v/>
      </c>
      <c r="AK126" s="67" t="str">
        <f t="shared" si="64"/>
        <v/>
      </c>
      <c r="AL126" s="68" t="str">
        <f t="shared" si="65"/>
        <v/>
      </c>
      <c r="AM126" s="68" t="str">
        <f>IF(AL126="","",SUM(AL$6:AL126))</f>
        <v/>
      </c>
      <c r="AN126" s="69" t="str">
        <f t="shared" si="66"/>
        <v/>
      </c>
      <c r="AO126" s="69" t="str">
        <f t="shared" si="67"/>
        <v/>
      </c>
      <c r="AP126" s="96" t="str">
        <f t="shared" si="68"/>
        <v/>
      </c>
      <c r="AQ126" s="69" t="str">
        <f t="shared" si="69"/>
        <v/>
      </c>
      <c r="AR126" s="69" t="str">
        <f t="shared" si="70"/>
        <v/>
      </c>
      <c r="AS126" s="69" t="str">
        <f t="shared" si="71"/>
        <v/>
      </c>
      <c r="AT126" s="70" t="str">
        <f t="shared" si="72"/>
        <v/>
      </c>
      <c r="AU126" s="70" t="str">
        <f>IF(AT126="","",SUM(AT$6:AT126))</f>
        <v/>
      </c>
      <c r="AV126" s="71" t="str">
        <f t="shared" si="73"/>
        <v/>
      </c>
      <c r="AW126" s="71" t="str">
        <f t="shared" si="74"/>
        <v/>
      </c>
      <c r="AX126" s="97" t="str">
        <f t="shared" si="75"/>
        <v/>
      </c>
      <c r="AY126" s="71" t="str">
        <f t="shared" si="76"/>
        <v/>
      </c>
      <c r="AZ126" s="71" t="str">
        <f t="shared" si="77"/>
        <v/>
      </c>
      <c r="BA126" s="180" t="str">
        <f t="shared" si="78"/>
        <v/>
      </c>
      <c r="BB126" s="101"/>
      <c r="BC126" s="101"/>
    </row>
    <row r="127" spans="1:55" ht="19.95" customHeight="1" x14ac:dyDescent="0.3">
      <c r="A127" s="98" t="str">
        <f>IF(B127="","",SUM(B$6:B127))</f>
        <v/>
      </c>
      <c r="B127" s="95" t="str">
        <f t="shared" si="43"/>
        <v/>
      </c>
      <c r="C127" s="16"/>
      <c r="D127" s="16"/>
      <c r="E127" s="15"/>
      <c r="F127" s="15"/>
      <c r="G127" s="15"/>
      <c r="H127" s="170"/>
      <c r="I127" s="72" t="str">
        <f t="shared" si="84"/>
        <v/>
      </c>
      <c r="J127" s="72" t="str">
        <f t="shared" si="84"/>
        <v/>
      </c>
      <c r="K127" s="72" t="str">
        <f t="shared" si="84"/>
        <v/>
      </c>
      <c r="L127" s="72" t="str">
        <f t="shared" si="84"/>
        <v/>
      </c>
      <c r="M127" s="81" t="str">
        <f t="shared" si="84"/>
        <v/>
      </c>
      <c r="N127" s="62" t="str">
        <f t="shared" si="44"/>
        <v/>
      </c>
      <c r="O127" s="62" t="str">
        <f>IF(N127="","",SUM(N$6:N127))</f>
        <v/>
      </c>
      <c r="P127" s="63" t="str">
        <f t="shared" si="45"/>
        <v/>
      </c>
      <c r="Q127" s="63" t="str">
        <f t="shared" si="46"/>
        <v/>
      </c>
      <c r="R127" s="79" t="str">
        <f t="shared" si="47"/>
        <v/>
      </c>
      <c r="S127" s="63" t="str">
        <f t="shared" si="48"/>
        <v/>
      </c>
      <c r="T127" s="63" t="str">
        <f t="shared" si="49"/>
        <v/>
      </c>
      <c r="U127" s="63" t="str">
        <f t="shared" si="50"/>
        <v/>
      </c>
      <c r="V127" s="64" t="str">
        <f t="shared" si="51"/>
        <v/>
      </c>
      <c r="W127" s="64" t="str">
        <f>IF(V127="","",SUM(V$6:V127))</f>
        <v/>
      </c>
      <c r="X127" s="65" t="str">
        <f t="shared" si="52"/>
        <v/>
      </c>
      <c r="Y127" s="65" t="str">
        <f t="shared" si="53"/>
        <v/>
      </c>
      <c r="Z127" s="65" t="str">
        <f t="shared" si="54"/>
        <v/>
      </c>
      <c r="AA127" s="65" t="str">
        <f t="shared" si="55"/>
        <v/>
      </c>
      <c r="AB127" s="65" t="str">
        <f t="shared" si="56"/>
        <v/>
      </c>
      <c r="AC127" s="65" t="str">
        <f t="shared" si="57"/>
        <v/>
      </c>
      <c r="AD127" s="66" t="str">
        <f t="shared" si="58"/>
        <v/>
      </c>
      <c r="AE127" s="66" t="str">
        <f>IF(AD127="","",SUM(AD$6:AD127))</f>
        <v/>
      </c>
      <c r="AF127" s="67" t="str">
        <f t="shared" si="59"/>
        <v/>
      </c>
      <c r="AG127" s="67" t="str">
        <f t="shared" si="60"/>
        <v/>
      </c>
      <c r="AH127" s="87" t="str">
        <f t="shared" si="61"/>
        <v/>
      </c>
      <c r="AI127" s="67" t="str">
        <f t="shared" si="62"/>
        <v/>
      </c>
      <c r="AJ127" s="67" t="str">
        <f t="shared" si="63"/>
        <v/>
      </c>
      <c r="AK127" s="67" t="str">
        <f t="shared" si="64"/>
        <v/>
      </c>
      <c r="AL127" s="68" t="str">
        <f t="shared" si="65"/>
        <v/>
      </c>
      <c r="AM127" s="68" t="str">
        <f>IF(AL127="","",SUM(AL$6:AL127))</f>
        <v/>
      </c>
      <c r="AN127" s="69" t="str">
        <f t="shared" si="66"/>
        <v/>
      </c>
      <c r="AO127" s="69" t="str">
        <f t="shared" si="67"/>
        <v/>
      </c>
      <c r="AP127" s="96" t="str">
        <f t="shared" si="68"/>
        <v/>
      </c>
      <c r="AQ127" s="69" t="str">
        <f t="shared" si="69"/>
        <v/>
      </c>
      <c r="AR127" s="69" t="str">
        <f t="shared" si="70"/>
        <v/>
      </c>
      <c r="AS127" s="69" t="str">
        <f t="shared" si="71"/>
        <v/>
      </c>
      <c r="AT127" s="70" t="str">
        <f t="shared" si="72"/>
        <v/>
      </c>
      <c r="AU127" s="70" t="str">
        <f>IF(AT127="","",SUM(AT$6:AT127))</f>
        <v/>
      </c>
      <c r="AV127" s="71" t="str">
        <f t="shared" si="73"/>
        <v/>
      </c>
      <c r="AW127" s="71" t="str">
        <f t="shared" si="74"/>
        <v/>
      </c>
      <c r="AX127" s="97" t="str">
        <f t="shared" si="75"/>
        <v/>
      </c>
      <c r="AY127" s="71" t="str">
        <f t="shared" si="76"/>
        <v/>
      </c>
      <c r="AZ127" s="71" t="str">
        <f t="shared" si="77"/>
        <v/>
      </c>
      <c r="BA127" s="180" t="str">
        <f t="shared" si="78"/>
        <v/>
      </c>
      <c r="BB127" s="101"/>
      <c r="BC127" s="101"/>
    </row>
    <row r="128" spans="1:55" ht="19.95" customHeight="1" x14ac:dyDescent="0.3">
      <c r="A128" s="98" t="str">
        <f>IF(B128="","",SUM(B$6:B128))</f>
        <v/>
      </c>
      <c r="B128" s="95" t="str">
        <f t="shared" si="43"/>
        <v/>
      </c>
      <c r="C128" s="16"/>
      <c r="D128" s="16"/>
      <c r="E128" s="15"/>
      <c r="F128" s="15"/>
      <c r="G128" s="15"/>
      <c r="H128" s="170"/>
      <c r="I128" s="72" t="str">
        <f t="shared" si="84"/>
        <v/>
      </c>
      <c r="J128" s="72" t="str">
        <f t="shared" si="84"/>
        <v/>
      </c>
      <c r="K128" s="72" t="str">
        <f t="shared" si="84"/>
        <v/>
      </c>
      <c r="L128" s="72" t="str">
        <f t="shared" si="84"/>
        <v/>
      </c>
      <c r="M128" s="81" t="str">
        <f t="shared" si="84"/>
        <v/>
      </c>
      <c r="N128" s="62" t="str">
        <f t="shared" si="44"/>
        <v/>
      </c>
      <c r="O128" s="62" t="str">
        <f>IF(N128="","",SUM(N$6:N128))</f>
        <v/>
      </c>
      <c r="P128" s="63" t="str">
        <f t="shared" si="45"/>
        <v/>
      </c>
      <c r="Q128" s="63" t="str">
        <f t="shared" si="46"/>
        <v/>
      </c>
      <c r="R128" s="79" t="str">
        <f t="shared" si="47"/>
        <v/>
      </c>
      <c r="S128" s="63" t="str">
        <f t="shared" si="48"/>
        <v/>
      </c>
      <c r="T128" s="63" t="str">
        <f t="shared" si="49"/>
        <v/>
      </c>
      <c r="U128" s="63" t="str">
        <f t="shared" si="50"/>
        <v/>
      </c>
      <c r="V128" s="64" t="str">
        <f t="shared" si="51"/>
        <v/>
      </c>
      <c r="W128" s="64" t="str">
        <f>IF(V128="","",SUM(V$6:V128))</f>
        <v/>
      </c>
      <c r="X128" s="65" t="str">
        <f t="shared" si="52"/>
        <v/>
      </c>
      <c r="Y128" s="65" t="str">
        <f t="shared" si="53"/>
        <v/>
      </c>
      <c r="Z128" s="65" t="str">
        <f t="shared" si="54"/>
        <v/>
      </c>
      <c r="AA128" s="65" t="str">
        <f t="shared" si="55"/>
        <v/>
      </c>
      <c r="AB128" s="65" t="str">
        <f t="shared" si="56"/>
        <v/>
      </c>
      <c r="AC128" s="65" t="str">
        <f t="shared" si="57"/>
        <v/>
      </c>
      <c r="AD128" s="66" t="str">
        <f t="shared" si="58"/>
        <v/>
      </c>
      <c r="AE128" s="66" t="str">
        <f>IF(AD128="","",SUM(AD$6:AD128))</f>
        <v/>
      </c>
      <c r="AF128" s="67" t="str">
        <f t="shared" si="59"/>
        <v/>
      </c>
      <c r="AG128" s="67" t="str">
        <f t="shared" si="60"/>
        <v/>
      </c>
      <c r="AH128" s="87" t="str">
        <f t="shared" si="61"/>
        <v/>
      </c>
      <c r="AI128" s="67" t="str">
        <f t="shared" si="62"/>
        <v/>
      </c>
      <c r="AJ128" s="67" t="str">
        <f t="shared" si="63"/>
        <v/>
      </c>
      <c r="AK128" s="67" t="str">
        <f t="shared" si="64"/>
        <v/>
      </c>
      <c r="AL128" s="68" t="str">
        <f t="shared" si="65"/>
        <v/>
      </c>
      <c r="AM128" s="68" t="str">
        <f>IF(AL128="","",SUM(AL$6:AL128))</f>
        <v/>
      </c>
      <c r="AN128" s="69" t="str">
        <f t="shared" si="66"/>
        <v/>
      </c>
      <c r="AO128" s="69" t="str">
        <f t="shared" si="67"/>
        <v/>
      </c>
      <c r="AP128" s="96" t="str">
        <f t="shared" si="68"/>
        <v/>
      </c>
      <c r="AQ128" s="69" t="str">
        <f t="shared" si="69"/>
        <v/>
      </c>
      <c r="AR128" s="69" t="str">
        <f t="shared" si="70"/>
        <v/>
      </c>
      <c r="AS128" s="69" t="str">
        <f t="shared" si="71"/>
        <v/>
      </c>
      <c r="AT128" s="70" t="str">
        <f t="shared" si="72"/>
        <v/>
      </c>
      <c r="AU128" s="70" t="str">
        <f>IF(AT128="","",SUM(AT$6:AT128))</f>
        <v/>
      </c>
      <c r="AV128" s="71" t="str">
        <f t="shared" si="73"/>
        <v/>
      </c>
      <c r="AW128" s="71" t="str">
        <f t="shared" si="74"/>
        <v/>
      </c>
      <c r="AX128" s="97" t="str">
        <f t="shared" si="75"/>
        <v/>
      </c>
      <c r="AY128" s="71" t="str">
        <f t="shared" si="76"/>
        <v/>
      </c>
      <c r="AZ128" s="71" t="str">
        <f t="shared" si="77"/>
        <v/>
      </c>
      <c r="BA128" s="180" t="str">
        <f t="shared" si="78"/>
        <v/>
      </c>
      <c r="BB128" s="101"/>
      <c r="BC128" s="101"/>
    </row>
    <row r="129" spans="1:55" ht="19.95" customHeight="1" x14ac:dyDescent="0.3">
      <c r="A129" s="98" t="str">
        <f>IF(B129="","",SUM(B$6:B129))</f>
        <v/>
      </c>
      <c r="B129" s="95" t="str">
        <f t="shared" si="43"/>
        <v/>
      </c>
      <c r="C129" s="16"/>
      <c r="D129" s="16"/>
      <c r="E129" s="15"/>
      <c r="F129" s="15"/>
      <c r="G129" s="15"/>
      <c r="H129" s="170"/>
      <c r="I129" s="72" t="str">
        <f t="shared" si="84"/>
        <v/>
      </c>
      <c r="J129" s="72" t="str">
        <f t="shared" si="84"/>
        <v/>
      </c>
      <c r="K129" s="72" t="str">
        <f t="shared" si="84"/>
        <v/>
      </c>
      <c r="L129" s="72" t="str">
        <f t="shared" si="84"/>
        <v/>
      </c>
      <c r="M129" s="81" t="str">
        <f t="shared" si="84"/>
        <v/>
      </c>
      <c r="N129" s="62" t="str">
        <f t="shared" si="44"/>
        <v/>
      </c>
      <c r="O129" s="62" t="str">
        <f>IF(N129="","",SUM(N$6:N129))</f>
        <v/>
      </c>
      <c r="P129" s="63" t="str">
        <f t="shared" si="45"/>
        <v/>
      </c>
      <c r="Q129" s="63" t="str">
        <f t="shared" si="46"/>
        <v/>
      </c>
      <c r="R129" s="79" t="str">
        <f t="shared" si="47"/>
        <v/>
      </c>
      <c r="S129" s="63" t="str">
        <f t="shared" si="48"/>
        <v/>
      </c>
      <c r="T129" s="63" t="str">
        <f t="shared" si="49"/>
        <v/>
      </c>
      <c r="U129" s="63" t="str">
        <f t="shared" si="50"/>
        <v/>
      </c>
      <c r="V129" s="64" t="str">
        <f t="shared" si="51"/>
        <v/>
      </c>
      <c r="W129" s="64" t="str">
        <f>IF(V129="","",SUM(V$6:V129))</f>
        <v/>
      </c>
      <c r="X129" s="65" t="str">
        <f t="shared" si="52"/>
        <v/>
      </c>
      <c r="Y129" s="65" t="str">
        <f t="shared" si="53"/>
        <v/>
      </c>
      <c r="Z129" s="65" t="str">
        <f t="shared" si="54"/>
        <v/>
      </c>
      <c r="AA129" s="65" t="str">
        <f t="shared" si="55"/>
        <v/>
      </c>
      <c r="AB129" s="65" t="str">
        <f t="shared" si="56"/>
        <v/>
      </c>
      <c r="AC129" s="65" t="str">
        <f t="shared" si="57"/>
        <v/>
      </c>
      <c r="AD129" s="66" t="str">
        <f t="shared" si="58"/>
        <v/>
      </c>
      <c r="AE129" s="66" t="str">
        <f>IF(AD129="","",SUM(AD$6:AD129))</f>
        <v/>
      </c>
      <c r="AF129" s="67" t="str">
        <f t="shared" si="59"/>
        <v/>
      </c>
      <c r="AG129" s="67" t="str">
        <f t="shared" si="60"/>
        <v/>
      </c>
      <c r="AH129" s="87" t="str">
        <f t="shared" si="61"/>
        <v/>
      </c>
      <c r="AI129" s="67" t="str">
        <f t="shared" si="62"/>
        <v/>
      </c>
      <c r="AJ129" s="67" t="str">
        <f t="shared" si="63"/>
        <v/>
      </c>
      <c r="AK129" s="67" t="str">
        <f t="shared" si="64"/>
        <v/>
      </c>
      <c r="AL129" s="68" t="str">
        <f t="shared" si="65"/>
        <v/>
      </c>
      <c r="AM129" s="68" t="str">
        <f>IF(AL129="","",SUM(AL$6:AL129))</f>
        <v/>
      </c>
      <c r="AN129" s="69" t="str">
        <f t="shared" si="66"/>
        <v/>
      </c>
      <c r="AO129" s="69" t="str">
        <f t="shared" si="67"/>
        <v/>
      </c>
      <c r="AP129" s="96" t="str">
        <f t="shared" si="68"/>
        <v/>
      </c>
      <c r="AQ129" s="69" t="str">
        <f t="shared" si="69"/>
        <v/>
      </c>
      <c r="AR129" s="69" t="str">
        <f t="shared" si="70"/>
        <v/>
      </c>
      <c r="AS129" s="69" t="str">
        <f t="shared" si="71"/>
        <v/>
      </c>
      <c r="AT129" s="70" t="str">
        <f t="shared" si="72"/>
        <v/>
      </c>
      <c r="AU129" s="70" t="str">
        <f>IF(AT129="","",SUM(AT$6:AT129))</f>
        <v/>
      </c>
      <c r="AV129" s="71" t="str">
        <f t="shared" si="73"/>
        <v/>
      </c>
      <c r="AW129" s="71" t="str">
        <f t="shared" si="74"/>
        <v/>
      </c>
      <c r="AX129" s="97" t="str">
        <f t="shared" si="75"/>
        <v/>
      </c>
      <c r="AY129" s="71" t="str">
        <f t="shared" si="76"/>
        <v/>
      </c>
      <c r="AZ129" s="71" t="str">
        <f t="shared" si="77"/>
        <v/>
      </c>
      <c r="BA129" s="180" t="str">
        <f t="shared" si="78"/>
        <v/>
      </c>
      <c r="BB129" s="101"/>
      <c r="BC129" s="101"/>
    </row>
    <row r="130" spans="1:55" ht="19.95" customHeight="1" x14ac:dyDescent="0.3">
      <c r="A130" s="98" t="str">
        <f>IF(B130="","",SUM(B$6:B130))</f>
        <v/>
      </c>
      <c r="B130" s="95" t="str">
        <f t="shared" si="43"/>
        <v/>
      </c>
      <c r="C130" s="16"/>
      <c r="D130" s="16"/>
      <c r="E130" s="15"/>
      <c r="F130" s="15"/>
      <c r="G130" s="15"/>
      <c r="H130" s="170"/>
      <c r="I130" s="72" t="str">
        <f t="shared" si="84"/>
        <v/>
      </c>
      <c r="J130" s="72" t="str">
        <f t="shared" si="84"/>
        <v/>
      </c>
      <c r="K130" s="72" t="str">
        <f t="shared" si="84"/>
        <v/>
      </c>
      <c r="L130" s="72" t="str">
        <f t="shared" si="84"/>
        <v/>
      </c>
      <c r="M130" s="81" t="str">
        <f t="shared" si="84"/>
        <v/>
      </c>
      <c r="N130" s="62" t="str">
        <f t="shared" si="44"/>
        <v/>
      </c>
      <c r="O130" s="62" t="str">
        <f>IF(N130="","",SUM(N$6:N130))</f>
        <v/>
      </c>
      <c r="P130" s="63" t="str">
        <f t="shared" si="45"/>
        <v/>
      </c>
      <c r="Q130" s="63" t="str">
        <f t="shared" si="46"/>
        <v/>
      </c>
      <c r="R130" s="79" t="str">
        <f t="shared" si="47"/>
        <v/>
      </c>
      <c r="S130" s="63" t="str">
        <f t="shared" si="48"/>
        <v/>
      </c>
      <c r="T130" s="63" t="str">
        <f t="shared" si="49"/>
        <v/>
      </c>
      <c r="U130" s="63" t="str">
        <f t="shared" si="50"/>
        <v/>
      </c>
      <c r="V130" s="64" t="str">
        <f t="shared" si="51"/>
        <v/>
      </c>
      <c r="W130" s="64" t="str">
        <f>IF(V130="","",SUM(V$6:V130))</f>
        <v/>
      </c>
      <c r="X130" s="65" t="str">
        <f t="shared" si="52"/>
        <v/>
      </c>
      <c r="Y130" s="65" t="str">
        <f t="shared" si="53"/>
        <v/>
      </c>
      <c r="Z130" s="65" t="str">
        <f t="shared" si="54"/>
        <v/>
      </c>
      <c r="AA130" s="65" t="str">
        <f t="shared" si="55"/>
        <v/>
      </c>
      <c r="AB130" s="65" t="str">
        <f t="shared" si="56"/>
        <v/>
      </c>
      <c r="AC130" s="65" t="str">
        <f t="shared" si="57"/>
        <v/>
      </c>
      <c r="AD130" s="66" t="str">
        <f t="shared" si="58"/>
        <v/>
      </c>
      <c r="AE130" s="66" t="str">
        <f>IF(AD130="","",SUM(AD$6:AD130))</f>
        <v/>
      </c>
      <c r="AF130" s="67" t="str">
        <f t="shared" si="59"/>
        <v/>
      </c>
      <c r="AG130" s="67" t="str">
        <f t="shared" si="60"/>
        <v/>
      </c>
      <c r="AH130" s="87" t="str">
        <f t="shared" si="61"/>
        <v/>
      </c>
      <c r="AI130" s="67" t="str">
        <f t="shared" si="62"/>
        <v/>
      </c>
      <c r="AJ130" s="67" t="str">
        <f t="shared" si="63"/>
        <v/>
      </c>
      <c r="AK130" s="67" t="str">
        <f t="shared" si="64"/>
        <v/>
      </c>
      <c r="AL130" s="68" t="str">
        <f t="shared" si="65"/>
        <v/>
      </c>
      <c r="AM130" s="68" t="str">
        <f>IF(AL130="","",SUM(AL$6:AL130))</f>
        <v/>
      </c>
      <c r="AN130" s="69" t="str">
        <f t="shared" si="66"/>
        <v/>
      </c>
      <c r="AO130" s="69" t="str">
        <f t="shared" si="67"/>
        <v/>
      </c>
      <c r="AP130" s="96" t="str">
        <f t="shared" si="68"/>
        <v/>
      </c>
      <c r="AQ130" s="69" t="str">
        <f t="shared" si="69"/>
        <v/>
      </c>
      <c r="AR130" s="69" t="str">
        <f t="shared" si="70"/>
        <v/>
      </c>
      <c r="AS130" s="69" t="str">
        <f t="shared" si="71"/>
        <v/>
      </c>
      <c r="AT130" s="70" t="str">
        <f t="shared" si="72"/>
        <v/>
      </c>
      <c r="AU130" s="70" t="str">
        <f>IF(AT130="","",SUM(AT$6:AT130))</f>
        <v/>
      </c>
      <c r="AV130" s="71" t="str">
        <f t="shared" si="73"/>
        <v/>
      </c>
      <c r="AW130" s="71" t="str">
        <f t="shared" si="74"/>
        <v/>
      </c>
      <c r="AX130" s="97" t="str">
        <f t="shared" si="75"/>
        <v/>
      </c>
      <c r="AY130" s="71" t="str">
        <f t="shared" si="76"/>
        <v/>
      </c>
      <c r="AZ130" s="71" t="str">
        <f t="shared" si="77"/>
        <v/>
      </c>
      <c r="BA130" s="180" t="str">
        <f t="shared" si="78"/>
        <v/>
      </c>
      <c r="BB130" s="101"/>
      <c r="BC130" s="101"/>
    </row>
    <row r="131" spans="1:55" ht="19.95" customHeight="1" x14ac:dyDescent="0.3">
      <c r="A131" s="98" t="str">
        <f>IF(B131="","",SUM(B$6:B131))</f>
        <v/>
      </c>
      <c r="B131" s="95" t="str">
        <f t="shared" si="43"/>
        <v/>
      </c>
      <c r="C131" s="16"/>
      <c r="D131" s="16"/>
      <c r="E131" s="15"/>
      <c r="F131" s="15"/>
      <c r="G131" s="15"/>
      <c r="H131" s="170"/>
      <c r="I131" s="72" t="str">
        <f t="shared" si="84"/>
        <v/>
      </c>
      <c r="J131" s="72" t="str">
        <f t="shared" si="84"/>
        <v/>
      </c>
      <c r="K131" s="72" t="str">
        <f t="shared" si="84"/>
        <v/>
      </c>
      <c r="L131" s="72" t="str">
        <f t="shared" si="84"/>
        <v/>
      </c>
      <c r="M131" s="81" t="str">
        <f t="shared" si="84"/>
        <v/>
      </c>
      <c r="N131" s="62" t="str">
        <f t="shared" si="44"/>
        <v/>
      </c>
      <c r="O131" s="62" t="str">
        <f>IF(N131="","",SUM(N$6:N131))</f>
        <v/>
      </c>
      <c r="P131" s="63" t="str">
        <f t="shared" si="45"/>
        <v/>
      </c>
      <c r="Q131" s="63" t="str">
        <f t="shared" si="46"/>
        <v/>
      </c>
      <c r="R131" s="79" t="str">
        <f t="shared" si="47"/>
        <v/>
      </c>
      <c r="S131" s="63" t="str">
        <f t="shared" si="48"/>
        <v/>
      </c>
      <c r="T131" s="63" t="str">
        <f t="shared" si="49"/>
        <v/>
      </c>
      <c r="U131" s="63" t="str">
        <f t="shared" si="50"/>
        <v/>
      </c>
      <c r="V131" s="64" t="str">
        <f t="shared" si="51"/>
        <v/>
      </c>
      <c r="W131" s="64" t="str">
        <f>IF(V131="","",SUM(V$6:V131))</f>
        <v/>
      </c>
      <c r="X131" s="65" t="str">
        <f t="shared" si="52"/>
        <v/>
      </c>
      <c r="Y131" s="65" t="str">
        <f t="shared" si="53"/>
        <v/>
      </c>
      <c r="Z131" s="65" t="str">
        <f t="shared" si="54"/>
        <v/>
      </c>
      <c r="AA131" s="65" t="str">
        <f t="shared" si="55"/>
        <v/>
      </c>
      <c r="AB131" s="65" t="str">
        <f t="shared" si="56"/>
        <v/>
      </c>
      <c r="AC131" s="65" t="str">
        <f t="shared" si="57"/>
        <v/>
      </c>
      <c r="AD131" s="66" t="str">
        <f t="shared" si="58"/>
        <v/>
      </c>
      <c r="AE131" s="66" t="str">
        <f>IF(AD131="","",SUM(AD$6:AD131))</f>
        <v/>
      </c>
      <c r="AF131" s="67" t="str">
        <f t="shared" si="59"/>
        <v/>
      </c>
      <c r="AG131" s="67" t="str">
        <f t="shared" si="60"/>
        <v/>
      </c>
      <c r="AH131" s="87" t="str">
        <f t="shared" si="61"/>
        <v/>
      </c>
      <c r="AI131" s="67" t="str">
        <f t="shared" si="62"/>
        <v/>
      </c>
      <c r="AJ131" s="67" t="str">
        <f t="shared" si="63"/>
        <v/>
      </c>
      <c r="AK131" s="67" t="str">
        <f t="shared" si="64"/>
        <v/>
      </c>
      <c r="AL131" s="68" t="str">
        <f t="shared" si="65"/>
        <v/>
      </c>
      <c r="AM131" s="68" t="str">
        <f>IF(AL131="","",SUM(AL$6:AL131))</f>
        <v/>
      </c>
      <c r="AN131" s="69" t="str">
        <f t="shared" si="66"/>
        <v/>
      </c>
      <c r="AO131" s="69" t="str">
        <f t="shared" si="67"/>
        <v/>
      </c>
      <c r="AP131" s="96" t="str">
        <f t="shared" si="68"/>
        <v/>
      </c>
      <c r="AQ131" s="69" t="str">
        <f t="shared" si="69"/>
        <v/>
      </c>
      <c r="AR131" s="69" t="str">
        <f t="shared" si="70"/>
        <v/>
      </c>
      <c r="AS131" s="69" t="str">
        <f t="shared" si="71"/>
        <v/>
      </c>
      <c r="AT131" s="70" t="str">
        <f t="shared" si="72"/>
        <v/>
      </c>
      <c r="AU131" s="70" t="str">
        <f>IF(AT131="","",SUM(AT$6:AT131))</f>
        <v/>
      </c>
      <c r="AV131" s="71" t="str">
        <f t="shared" si="73"/>
        <v/>
      </c>
      <c r="AW131" s="71" t="str">
        <f t="shared" si="74"/>
        <v/>
      </c>
      <c r="AX131" s="97" t="str">
        <f t="shared" si="75"/>
        <v/>
      </c>
      <c r="AY131" s="71" t="str">
        <f t="shared" si="76"/>
        <v/>
      </c>
      <c r="AZ131" s="71" t="str">
        <f t="shared" si="77"/>
        <v/>
      </c>
      <c r="BA131" s="180" t="str">
        <f t="shared" si="78"/>
        <v/>
      </c>
      <c r="BB131" s="101"/>
      <c r="BC131" s="101"/>
    </row>
    <row r="132" spans="1:55" ht="19.95" customHeight="1" x14ac:dyDescent="0.3">
      <c r="A132" s="98" t="str">
        <f>IF(B132="","",SUM(B$6:B132))</f>
        <v/>
      </c>
      <c r="B132" s="95" t="str">
        <f t="shared" si="43"/>
        <v/>
      </c>
      <c r="C132" s="16"/>
      <c r="D132" s="16"/>
      <c r="E132" s="15"/>
      <c r="F132" s="15"/>
      <c r="G132" s="15"/>
      <c r="H132" s="170"/>
      <c r="I132" s="72" t="str">
        <f t="shared" si="84"/>
        <v/>
      </c>
      <c r="J132" s="72" t="str">
        <f t="shared" si="84"/>
        <v/>
      </c>
      <c r="K132" s="72" t="str">
        <f t="shared" si="84"/>
        <v/>
      </c>
      <c r="L132" s="72" t="str">
        <f t="shared" si="84"/>
        <v/>
      </c>
      <c r="M132" s="81" t="str">
        <f t="shared" si="84"/>
        <v/>
      </c>
      <c r="N132" s="62" t="str">
        <f t="shared" si="44"/>
        <v/>
      </c>
      <c r="O132" s="62" t="str">
        <f>IF(N132="","",SUM(N$6:N132))</f>
        <v/>
      </c>
      <c r="P132" s="63" t="str">
        <f t="shared" si="45"/>
        <v/>
      </c>
      <c r="Q132" s="63" t="str">
        <f t="shared" si="46"/>
        <v/>
      </c>
      <c r="R132" s="79" t="str">
        <f t="shared" si="47"/>
        <v/>
      </c>
      <c r="S132" s="63" t="str">
        <f t="shared" si="48"/>
        <v/>
      </c>
      <c r="T132" s="63" t="str">
        <f t="shared" si="49"/>
        <v/>
      </c>
      <c r="U132" s="63" t="str">
        <f t="shared" si="50"/>
        <v/>
      </c>
      <c r="V132" s="64" t="str">
        <f t="shared" si="51"/>
        <v/>
      </c>
      <c r="W132" s="64" t="str">
        <f>IF(V132="","",SUM(V$6:V132))</f>
        <v/>
      </c>
      <c r="X132" s="65" t="str">
        <f t="shared" si="52"/>
        <v/>
      </c>
      <c r="Y132" s="65" t="str">
        <f t="shared" si="53"/>
        <v/>
      </c>
      <c r="Z132" s="65" t="str">
        <f t="shared" si="54"/>
        <v/>
      </c>
      <c r="AA132" s="65" t="str">
        <f t="shared" si="55"/>
        <v/>
      </c>
      <c r="AB132" s="65" t="str">
        <f t="shared" si="56"/>
        <v/>
      </c>
      <c r="AC132" s="65" t="str">
        <f t="shared" si="57"/>
        <v/>
      </c>
      <c r="AD132" s="66" t="str">
        <f t="shared" si="58"/>
        <v/>
      </c>
      <c r="AE132" s="66" t="str">
        <f>IF(AD132="","",SUM(AD$6:AD132))</f>
        <v/>
      </c>
      <c r="AF132" s="67" t="str">
        <f t="shared" si="59"/>
        <v/>
      </c>
      <c r="AG132" s="67" t="str">
        <f t="shared" si="60"/>
        <v/>
      </c>
      <c r="AH132" s="87" t="str">
        <f t="shared" si="61"/>
        <v/>
      </c>
      <c r="AI132" s="67" t="str">
        <f t="shared" si="62"/>
        <v/>
      </c>
      <c r="AJ132" s="67" t="str">
        <f t="shared" si="63"/>
        <v/>
      </c>
      <c r="AK132" s="67" t="str">
        <f t="shared" si="64"/>
        <v/>
      </c>
      <c r="AL132" s="68" t="str">
        <f t="shared" si="65"/>
        <v/>
      </c>
      <c r="AM132" s="68" t="str">
        <f>IF(AL132="","",SUM(AL$6:AL132))</f>
        <v/>
      </c>
      <c r="AN132" s="69" t="str">
        <f t="shared" si="66"/>
        <v/>
      </c>
      <c r="AO132" s="69" t="str">
        <f t="shared" si="67"/>
        <v/>
      </c>
      <c r="AP132" s="96" t="str">
        <f t="shared" si="68"/>
        <v/>
      </c>
      <c r="AQ132" s="69" t="str">
        <f t="shared" si="69"/>
        <v/>
      </c>
      <c r="AR132" s="69" t="str">
        <f t="shared" si="70"/>
        <v/>
      </c>
      <c r="AS132" s="69" t="str">
        <f t="shared" si="71"/>
        <v/>
      </c>
      <c r="AT132" s="70" t="str">
        <f t="shared" si="72"/>
        <v/>
      </c>
      <c r="AU132" s="70" t="str">
        <f>IF(AT132="","",SUM(AT$6:AT132))</f>
        <v/>
      </c>
      <c r="AV132" s="71" t="str">
        <f t="shared" si="73"/>
        <v/>
      </c>
      <c r="AW132" s="71" t="str">
        <f t="shared" si="74"/>
        <v/>
      </c>
      <c r="AX132" s="97" t="str">
        <f t="shared" si="75"/>
        <v/>
      </c>
      <c r="AY132" s="71" t="str">
        <f t="shared" si="76"/>
        <v/>
      </c>
      <c r="AZ132" s="71" t="str">
        <f t="shared" si="77"/>
        <v/>
      </c>
      <c r="BA132" s="180" t="str">
        <f t="shared" si="78"/>
        <v/>
      </c>
      <c r="BB132" s="101"/>
      <c r="BC132" s="101"/>
    </row>
    <row r="133" spans="1:55" ht="19.95" customHeight="1" x14ac:dyDescent="0.3">
      <c r="A133" s="98" t="str">
        <f>IF(B133="","",SUM(B$6:B133))</f>
        <v/>
      </c>
      <c r="B133" s="95" t="str">
        <f t="shared" si="43"/>
        <v/>
      </c>
      <c r="C133" s="16"/>
      <c r="D133" s="16"/>
      <c r="E133" s="15"/>
      <c r="F133" s="15"/>
      <c r="G133" s="15"/>
      <c r="H133" s="170"/>
      <c r="I133" s="72" t="str">
        <f t="shared" si="84"/>
        <v/>
      </c>
      <c r="J133" s="72" t="str">
        <f t="shared" si="84"/>
        <v/>
      </c>
      <c r="K133" s="72" t="str">
        <f t="shared" si="84"/>
        <v/>
      </c>
      <c r="L133" s="72" t="str">
        <f t="shared" si="84"/>
        <v/>
      </c>
      <c r="M133" s="81" t="str">
        <f t="shared" si="84"/>
        <v/>
      </c>
      <c r="N133" s="62" t="str">
        <f t="shared" si="44"/>
        <v/>
      </c>
      <c r="O133" s="62" t="str">
        <f>IF(N133="","",SUM(N$6:N133))</f>
        <v/>
      </c>
      <c r="P133" s="63" t="str">
        <f t="shared" si="45"/>
        <v/>
      </c>
      <c r="Q133" s="63" t="str">
        <f t="shared" si="46"/>
        <v/>
      </c>
      <c r="R133" s="79" t="str">
        <f t="shared" si="47"/>
        <v/>
      </c>
      <c r="S133" s="63" t="str">
        <f t="shared" si="48"/>
        <v/>
      </c>
      <c r="T133" s="63" t="str">
        <f t="shared" si="49"/>
        <v/>
      </c>
      <c r="U133" s="63" t="str">
        <f t="shared" si="50"/>
        <v/>
      </c>
      <c r="V133" s="64" t="str">
        <f t="shared" si="51"/>
        <v/>
      </c>
      <c r="W133" s="64" t="str">
        <f>IF(V133="","",SUM(V$6:V133))</f>
        <v/>
      </c>
      <c r="X133" s="65" t="str">
        <f t="shared" si="52"/>
        <v/>
      </c>
      <c r="Y133" s="65" t="str">
        <f t="shared" si="53"/>
        <v/>
      </c>
      <c r="Z133" s="65" t="str">
        <f t="shared" si="54"/>
        <v/>
      </c>
      <c r="AA133" s="65" t="str">
        <f t="shared" si="55"/>
        <v/>
      </c>
      <c r="AB133" s="65" t="str">
        <f t="shared" si="56"/>
        <v/>
      </c>
      <c r="AC133" s="65" t="str">
        <f t="shared" si="57"/>
        <v/>
      </c>
      <c r="AD133" s="66" t="str">
        <f t="shared" si="58"/>
        <v/>
      </c>
      <c r="AE133" s="66" t="str">
        <f>IF(AD133="","",SUM(AD$6:AD133))</f>
        <v/>
      </c>
      <c r="AF133" s="67" t="str">
        <f t="shared" si="59"/>
        <v/>
      </c>
      <c r="AG133" s="67" t="str">
        <f t="shared" si="60"/>
        <v/>
      </c>
      <c r="AH133" s="87" t="str">
        <f t="shared" si="61"/>
        <v/>
      </c>
      <c r="AI133" s="67" t="str">
        <f t="shared" si="62"/>
        <v/>
      </c>
      <c r="AJ133" s="67" t="str">
        <f t="shared" si="63"/>
        <v/>
      </c>
      <c r="AK133" s="67" t="str">
        <f t="shared" si="64"/>
        <v/>
      </c>
      <c r="AL133" s="68" t="str">
        <f t="shared" si="65"/>
        <v/>
      </c>
      <c r="AM133" s="68" t="str">
        <f>IF(AL133="","",SUM(AL$6:AL133))</f>
        <v/>
      </c>
      <c r="AN133" s="69" t="str">
        <f t="shared" si="66"/>
        <v/>
      </c>
      <c r="AO133" s="69" t="str">
        <f t="shared" si="67"/>
        <v/>
      </c>
      <c r="AP133" s="96" t="str">
        <f t="shared" si="68"/>
        <v/>
      </c>
      <c r="AQ133" s="69" t="str">
        <f t="shared" si="69"/>
        <v/>
      </c>
      <c r="AR133" s="69" t="str">
        <f t="shared" si="70"/>
        <v/>
      </c>
      <c r="AS133" s="69" t="str">
        <f t="shared" si="71"/>
        <v/>
      </c>
      <c r="AT133" s="70" t="str">
        <f t="shared" si="72"/>
        <v/>
      </c>
      <c r="AU133" s="70" t="str">
        <f>IF(AT133="","",SUM(AT$6:AT133))</f>
        <v/>
      </c>
      <c r="AV133" s="71" t="str">
        <f t="shared" si="73"/>
        <v/>
      </c>
      <c r="AW133" s="71" t="str">
        <f t="shared" si="74"/>
        <v/>
      </c>
      <c r="AX133" s="97" t="str">
        <f t="shared" si="75"/>
        <v/>
      </c>
      <c r="AY133" s="71" t="str">
        <f t="shared" si="76"/>
        <v/>
      </c>
      <c r="AZ133" s="71" t="str">
        <f t="shared" si="77"/>
        <v/>
      </c>
      <c r="BA133" s="180" t="str">
        <f t="shared" si="78"/>
        <v/>
      </c>
      <c r="BB133" s="101"/>
      <c r="BC133" s="101"/>
    </row>
    <row r="134" spans="1:55" ht="19.95" customHeight="1" x14ac:dyDescent="0.3">
      <c r="A134" s="98" t="str">
        <f>IF(B134="","",SUM(B$6:B134))</f>
        <v/>
      </c>
      <c r="B134" s="95" t="str">
        <f t="shared" ref="B134:B197" si="85">IF($C134="","",1)</f>
        <v/>
      </c>
      <c r="C134" s="16"/>
      <c r="D134" s="16"/>
      <c r="E134" s="15"/>
      <c r="F134" s="15"/>
      <c r="G134" s="15"/>
      <c r="H134" s="170"/>
      <c r="I134" s="72" t="str">
        <f t="shared" si="84"/>
        <v/>
      </c>
      <c r="J134" s="72" t="str">
        <f t="shared" si="84"/>
        <v/>
      </c>
      <c r="K134" s="72" t="str">
        <f t="shared" si="84"/>
        <v/>
      </c>
      <c r="L134" s="72" t="str">
        <f t="shared" si="84"/>
        <v/>
      </c>
      <c r="M134" s="81" t="str">
        <f t="shared" si="84"/>
        <v/>
      </c>
      <c r="N134" s="62" t="str">
        <f t="shared" ref="N134:N197" si="86">IF($P134="","",1)</f>
        <v/>
      </c>
      <c r="O134" s="62" t="str">
        <f>IF(N134="","",SUM(N$6:N134))</f>
        <v/>
      </c>
      <c r="P134" s="63" t="str">
        <f t="shared" ref="P134:P197" si="87">IF($I134="TRUE",C134,"")</f>
        <v/>
      </c>
      <c r="Q134" s="63" t="str">
        <f t="shared" ref="Q134:Q197" si="88">IF($I134="TRUE",D134,"")</f>
        <v/>
      </c>
      <c r="R134" s="79" t="str">
        <f t="shared" ref="R134:R197" si="89">IF($I134="TRUE",E134,"")</f>
        <v/>
      </c>
      <c r="S134" s="63" t="str">
        <f t="shared" ref="S134:S197" si="90">IF($I134="TRUE",F134,"")</f>
        <v/>
      </c>
      <c r="T134" s="63" t="str">
        <f t="shared" ref="T134:T197" si="91">IF($I134="TRUE",G134,"")</f>
        <v/>
      </c>
      <c r="U134" s="63" t="str">
        <f t="shared" ref="U134:U197" si="92">IF($H134="","",IF(OR(I134="TRUE"),$H134,""))</f>
        <v/>
      </c>
      <c r="V134" s="64" t="str">
        <f t="shared" ref="V134:V197" si="93">IF(X134="","",1)</f>
        <v/>
      </c>
      <c r="W134" s="64" t="str">
        <f>IF(V134="","",SUM(V$6:V134))</f>
        <v/>
      </c>
      <c r="X134" s="65" t="str">
        <f t="shared" ref="X134:X197" si="94">IF($J134="TRUE",C134,"")</f>
        <v/>
      </c>
      <c r="Y134" s="65" t="str">
        <f t="shared" ref="Y134:Y197" si="95">IF($J134="TRUE",D134,"")</f>
        <v/>
      </c>
      <c r="Z134" s="65" t="str">
        <f t="shared" ref="Z134:Z197" si="96">IF($J134="TRUE",E134,"")</f>
        <v/>
      </c>
      <c r="AA134" s="65" t="str">
        <f t="shared" ref="AA134:AA197" si="97">IF($J134="TRUE",F134,"")</f>
        <v/>
      </c>
      <c r="AB134" s="65" t="str">
        <f t="shared" ref="AB134:AB197" si="98">IF($J134="TRUE",G134,"")</f>
        <v/>
      </c>
      <c r="AC134" s="65" t="str">
        <f t="shared" ref="AC134:AC197" si="99">IF($H134="","",IF(OR(J134="TRUE"),$H134,""))</f>
        <v/>
      </c>
      <c r="AD134" s="66" t="str">
        <f t="shared" ref="AD134:AD197" si="100">IF(AF134="","",1)</f>
        <v/>
      </c>
      <c r="AE134" s="66" t="str">
        <f>IF(AD134="","",SUM(AD$6:AD134))</f>
        <v/>
      </c>
      <c r="AF134" s="67" t="str">
        <f t="shared" ref="AF134:AF197" si="101">IF($K134="TRUE",C134,"")</f>
        <v/>
      </c>
      <c r="AG134" s="67" t="str">
        <f t="shared" ref="AG134:AG197" si="102">IF($K134="TRUE",D134,"")</f>
        <v/>
      </c>
      <c r="AH134" s="87" t="str">
        <f t="shared" ref="AH134:AH197" si="103">IF($K134="TRUE",E134,"")</f>
        <v/>
      </c>
      <c r="AI134" s="67" t="str">
        <f t="shared" ref="AI134:AI197" si="104">IF($K134="TRUE",F134,"")</f>
        <v/>
      </c>
      <c r="AJ134" s="67" t="str">
        <f t="shared" ref="AJ134:AJ197" si="105">IF($K134="TRUE",G134,"")</f>
        <v/>
      </c>
      <c r="AK134" s="67" t="str">
        <f t="shared" ref="AK134:AK197" si="106">IF($H134="","",IF(OR(K134="TRUE"),$H134,""))</f>
        <v/>
      </c>
      <c r="AL134" s="68" t="str">
        <f t="shared" ref="AL134:AL197" si="107">IF(AN134="","",1)</f>
        <v/>
      </c>
      <c r="AM134" s="68" t="str">
        <f>IF(AL134="","",SUM(AL$6:AL134))</f>
        <v/>
      </c>
      <c r="AN134" s="69" t="str">
        <f t="shared" ref="AN134:AN197" si="108">IF($L134="TRUE",C134,"")</f>
        <v/>
      </c>
      <c r="AO134" s="69" t="str">
        <f t="shared" ref="AO134:AO197" si="109">IF($L134="TRUE",D134,"")</f>
        <v/>
      </c>
      <c r="AP134" s="96" t="str">
        <f t="shared" ref="AP134:AP197" si="110">IF($L134="TRUE",E134,"")</f>
        <v/>
      </c>
      <c r="AQ134" s="69" t="str">
        <f t="shared" ref="AQ134:AQ197" si="111">IF($L134="TRUE",F134,"")</f>
        <v/>
      </c>
      <c r="AR134" s="69" t="str">
        <f t="shared" ref="AR134:AR197" si="112">IF($L134="TRUE",G134,"")</f>
        <v/>
      </c>
      <c r="AS134" s="69" t="str">
        <f t="shared" ref="AS134:AS197" si="113">IF($H134="","",IF(OR(L134="TRUE"),$H134,""))</f>
        <v/>
      </c>
      <c r="AT134" s="70" t="str">
        <f t="shared" ref="AT134:AT197" si="114">IF(AV134="","",1)</f>
        <v/>
      </c>
      <c r="AU134" s="70" t="str">
        <f>IF(AT134="","",SUM(AT$6:AT134))</f>
        <v/>
      </c>
      <c r="AV134" s="71" t="str">
        <f t="shared" ref="AV134:AV197" si="115">IF($M134="TRUE",C134,"")</f>
        <v/>
      </c>
      <c r="AW134" s="71" t="str">
        <f t="shared" ref="AW134:AW197" si="116">IF($M134="TRUE",D134,"")</f>
        <v/>
      </c>
      <c r="AX134" s="97" t="str">
        <f t="shared" ref="AX134:AX197" si="117">IF($M134="TRUE",E134,"")</f>
        <v/>
      </c>
      <c r="AY134" s="71" t="str">
        <f t="shared" ref="AY134:AY197" si="118">IF($M134="TRUE",F134,"")</f>
        <v/>
      </c>
      <c r="AZ134" s="71" t="str">
        <f t="shared" ref="AZ134:AZ197" si="119">IF($M134="TRUE",G134,"")</f>
        <v/>
      </c>
      <c r="BA134" s="180" t="str">
        <f t="shared" ref="BA134:BA197" si="120">IF($H134="","",IF(OR(M134="TRUE"),$H134,""))</f>
        <v/>
      </c>
      <c r="BB134" s="101"/>
      <c r="BC134" s="101"/>
    </row>
    <row r="135" spans="1:55" ht="19.95" customHeight="1" x14ac:dyDescent="0.3">
      <c r="A135" s="98" t="str">
        <f>IF(B135="","",SUM(B$6:B135))</f>
        <v/>
      </c>
      <c r="B135" s="95" t="str">
        <f t="shared" si="85"/>
        <v/>
      </c>
      <c r="C135" s="16"/>
      <c r="D135" s="16"/>
      <c r="E135" s="15"/>
      <c r="F135" s="15"/>
      <c r="G135" s="15"/>
      <c r="H135" s="170"/>
      <c r="I135" s="72" t="str">
        <f t="shared" si="84"/>
        <v/>
      </c>
      <c r="J135" s="72" t="str">
        <f t="shared" si="84"/>
        <v/>
      </c>
      <c r="K135" s="72" t="str">
        <f t="shared" si="84"/>
        <v/>
      </c>
      <c r="L135" s="72" t="str">
        <f t="shared" si="84"/>
        <v/>
      </c>
      <c r="M135" s="81" t="str">
        <f t="shared" si="84"/>
        <v/>
      </c>
      <c r="N135" s="62" t="str">
        <f t="shared" si="86"/>
        <v/>
      </c>
      <c r="O135" s="62" t="str">
        <f>IF(N135="","",SUM(N$6:N135))</f>
        <v/>
      </c>
      <c r="P135" s="63" t="str">
        <f t="shared" si="87"/>
        <v/>
      </c>
      <c r="Q135" s="63" t="str">
        <f t="shared" si="88"/>
        <v/>
      </c>
      <c r="R135" s="79" t="str">
        <f t="shared" si="89"/>
        <v/>
      </c>
      <c r="S135" s="63" t="str">
        <f t="shared" si="90"/>
        <v/>
      </c>
      <c r="T135" s="63" t="str">
        <f t="shared" si="91"/>
        <v/>
      </c>
      <c r="U135" s="63" t="str">
        <f t="shared" si="92"/>
        <v/>
      </c>
      <c r="V135" s="64" t="str">
        <f t="shared" si="93"/>
        <v/>
      </c>
      <c r="W135" s="64" t="str">
        <f>IF(V135="","",SUM(V$6:V135))</f>
        <v/>
      </c>
      <c r="X135" s="65" t="str">
        <f t="shared" si="94"/>
        <v/>
      </c>
      <c r="Y135" s="65" t="str">
        <f t="shared" si="95"/>
        <v/>
      </c>
      <c r="Z135" s="65" t="str">
        <f t="shared" si="96"/>
        <v/>
      </c>
      <c r="AA135" s="65" t="str">
        <f t="shared" si="97"/>
        <v/>
      </c>
      <c r="AB135" s="65" t="str">
        <f t="shared" si="98"/>
        <v/>
      </c>
      <c r="AC135" s="65" t="str">
        <f t="shared" si="99"/>
        <v/>
      </c>
      <c r="AD135" s="66" t="str">
        <f t="shared" si="100"/>
        <v/>
      </c>
      <c r="AE135" s="66" t="str">
        <f>IF(AD135="","",SUM(AD$6:AD135))</f>
        <v/>
      </c>
      <c r="AF135" s="67" t="str">
        <f t="shared" si="101"/>
        <v/>
      </c>
      <c r="AG135" s="67" t="str">
        <f t="shared" si="102"/>
        <v/>
      </c>
      <c r="AH135" s="87" t="str">
        <f t="shared" si="103"/>
        <v/>
      </c>
      <c r="AI135" s="67" t="str">
        <f t="shared" si="104"/>
        <v/>
      </c>
      <c r="AJ135" s="67" t="str">
        <f t="shared" si="105"/>
        <v/>
      </c>
      <c r="AK135" s="67" t="str">
        <f t="shared" si="106"/>
        <v/>
      </c>
      <c r="AL135" s="68" t="str">
        <f t="shared" si="107"/>
        <v/>
      </c>
      <c r="AM135" s="68" t="str">
        <f>IF(AL135="","",SUM(AL$6:AL135))</f>
        <v/>
      </c>
      <c r="AN135" s="69" t="str">
        <f t="shared" si="108"/>
        <v/>
      </c>
      <c r="AO135" s="69" t="str">
        <f t="shared" si="109"/>
        <v/>
      </c>
      <c r="AP135" s="96" t="str">
        <f t="shared" si="110"/>
        <v/>
      </c>
      <c r="AQ135" s="69" t="str">
        <f t="shared" si="111"/>
        <v/>
      </c>
      <c r="AR135" s="69" t="str">
        <f t="shared" si="112"/>
        <v/>
      </c>
      <c r="AS135" s="69" t="str">
        <f t="shared" si="113"/>
        <v/>
      </c>
      <c r="AT135" s="70" t="str">
        <f t="shared" si="114"/>
        <v/>
      </c>
      <c r="AU135" s="70" t="str">
        <f>IF(AT135="","",SUM(AT$6:AT135))</f>
        <v/>
      </c>
      <c r="AV135" s="71" t="str">
        <f t="shared" si="115"/>
        <v/>
      </c>
      <c r="AW135" s="71" t="str">
        <f t="shared" si="116"/>
        <v/>
      </c>
      <c r="AX135" s="97" t="str">
        <f t="shared" si="117"/>
        <v/>
      </c>
      <c r="AY135" s="71" t="str">
        <f t="shared" si="118"/>
        <v/>
      </c>
      <c r="AZ135" s="71" t="str">
        <f t="shared" si="119"/>
        <v/>
      </c>
      <c r="BA135" s="180" t="str">
        <f t="shared" si="120"/>
        <v/>
      </c>
      <c r="BB135" s="101"/>
      <c r="BC135" s="101"/>
    </row>
    <row r="136" spans="1:55" ht="19.95" customHeight="1" x14ac:dyDescent="0.3">
      <c r="A136" s="98" t="str">
        <f>IF(B136="","",SUM(B$6:B136))</f>
        <v/>
      </c>
      <c r="B136" s="95" t="str">
        <f t="shared" si="85"/>
        <v/>
      </c>
      <c r="C136" s="16"/>
      <c r="D136" s="16"/>
      <c r="E136" s="15"/>
      <c r="F136" s="15"/>
      <c r="G136" s="15"/>
      <c r="H136" s="170"/>
      <c r="I136" s="72" t="str">
        <f t="shared" ref="I136:M145" si="121">IF($D136=I$5,"TRUE","")</f>
        <v/>
      </c>
      <c r="J136" s="72" t="str">
        <f t="shared" si="121"/>
        <v/>
      </c>
      <c r="K136" s="72" t="str">
        <f t="shared" si="121"/>
        <v/>
      </c>
      <c r="L136" s="72" t="str">
        <f t="shared" si="121"/>
        <v/>
      </c>
      <c r="M136" s="81" t="str">
        <f t="shared" si="121"/>
        <v/>
      </c>
      <c r="N136" s="62" t="str">
        <f t="shared" si="86"/>
        <v/>
      </c>
      <c r="O136" s="62" t="str">
        <f>IF(N136="","",SUM(N$6:N136))</f>
        <v/>
      </c>
      <c r="P136" s="63" t="str">
        <f t="shared" si="87"/>
        <v/>
      </c>
      <c r="Q136" s="63" t="str">
        <f t="shared" si="88"/>
        <v/>
      </c>
      <c r="R136" s="79" t="str">
        <f t="shared" si="89"/>
        <v/>
      </c>
      <c r="S136" s="63" t="str">
        <f t="shared" si="90"/>
        <v/>
      </c>
      <c r="T136" s="63" t="str">
        <f t="shared" si="91"/>
        <v/>
      </c>
      <c r="U136" s="63" t="str">
        <f t="shared" si="92"/>
        <v/>
      </c>
      <c r="V136" s="64" t="str">
        <f t="shared" si="93"/>
        <v/>
      </c>
      <c r="W136" s="64" t="str">
        <f>IF(V136="","",SUM(V$6:V136))</f>
        <v/>
      </c>
      <c r="X136" s="65" t="str">
        <f t="shared" si="94"/>
        <v/>
      </c>
      <c r="Y136" s="65" t="str">
        <f t="shared" si="95"/>
        <v/>
      </c>
      <c r="Z136" s="65" t="str">
        <f t="shared" si="96"/>
        <v/>
      </c>
      <c r="AA136" s="65" t="str">
        <f t="shared" si="97"/>
        <v/>
      </c>
      <c r="AB136" s="65" t="str">
        <f t="shared" si="98"/>
        <v/>
      </c>
      <c r="AC136" s="65" t="str">
        <f t="shared" si="99"/>
        <v/>
      </c>
      <c r="AD136" s="66" t="str">
        <f t="shared" si="100"/>
        <v/>
      </c>
      <c r="AE136" s="66" t="str">
        <f>IF(AD136="","",SUM(AD$6:AD136))</f>
        <v/>
      </c>
      <c r="AF136" s="67" t="str">
        <f t="shared" si="101"/>
        <v/>
      </c>
      <c r="AG136" s="67" t="str">
        <f t="shared" si="102"/>
        <v/>
      </c>
      <c r="AH136" s="87" t="str">
        <f t="shared" si="103"/>
        <v/>
      </c>
      <c r="AI136" s="67" t="str">
        <f t="shared" si="104"/>
        <v/>
      </c>
      <c r="AJ136" s="67" t="str">
        <f t="shared" si="105"/>
        <v/>
      </c>
      <c r="AK136" s="67" t="str">
        <f t="shared" si="106"/>
        <v/>
      </c>
      <c r="AL136" s="68" t="str">
        <f t="shared" si="107"/>
        <v/>
      </c>
      <c r="AM136" s="68" t="str">
        <f>IF(AL136="","",SUM(AL$6:AL136))</f>
        <v/>
      </c>
      <c r="AN136" s="69" t="str">
        <f t="shared" si="108"/>
        <v/>
      </c>
      <c r="AO136" s="69" t="str">
        <f t="shared" si="109"/>
        <v/>
      </c>
      <c r="AP136" s="96" t="str">
        <f t="shared" si="110"/>
        <v/>
      </c>
      <c r="AQ136" s="69" t="str">
        <f t="shared" si="111"/>
        <v/>
      </c>
      <c r="AR136" s="69" t="str">
        <f t="shared" si="112"/>
        <v/>
      </c>
      <c r="AS136" s="69" t="str">
        <f t="shared" si="113"/>
        <v/>
      </c>
      <c r="AT136" s="70" t="str">
        <f t="shared" si="114"/>
        <v/>
      </c>
      <c r="AU136" s="70" t="str">
        <f>IF(AT136="","",SUM(AT$6:AT136))</f>
        <v/>
      </c>
      <c r="AV136" s="71" t="str">
        <f t="shared" si="115"/>
        <v/>
      </c>
      <c r="AW136" s="71" t="str">
        <f t="shared" si="116"/>
        <v/>
      </c>
      <c r="AX136" s="97" t="str">
        <f t="shared" si="117"/>
        <v/>
      </c>
      <c r="AY136" s="71" t="str">
        <f t="shared" si="118"/>
        <v/>
      </c>
      <c r="AZ136" s="71" t="str">
        <f t="shared" si="119"/>
        <v/>
      </c>
      <c r="BA136" s="180" t="str">
        <f t="shared" si="120"/>
        <v/>
      </c>
      <c r="BB136" s="101"/>
      <c r="BC136" s="101"/>
    </row>
    <row r="137" spans="1:55" ht="19.95" customHeight="1" x14ac:dyDescent="0.3">
      <c r="A137" s="98" t="str">
        <f>IF(B137="","",SUM(B$6:B137))</f>
        <v/>
      </c>
      <c r="B137" s="95" t="str">
        <f t="shared" si="85"/>
        <v/>
      </c>
      <c r="C137" s="16"/>
      <c r="D137" s="16"/>
      <c r="E137" s="15"/>
      <c r="F137" s="15"/>
      <c r="G137" s="15"/>
      <c r="H137" s="170"/>
      <c r="I137" s="72" t="str">
        <f t="shared" si="121"/>
        <v/>
      </c>
      <c r="J137" s="72" t="str">
        <f t="shared" si="121"/>
        <v/>
      </c>
      <c r="K137" s="72" t="str">
        <f t="shared" si="121"/>
        <v/>
      </c>
      <c r="L137" s="72" t="str">
        <f t="shared" si="121"/>
        <v/>
      </c>
      <c r="M137" s="81" t="str">
        <f t="shared" si="121"/>
        <v/>
      </c>
      <c r="N137" s="62" t="str">
        <f t="shared" si="86"/>
        <v/>
      </c>
      <c r="O137" s="62" t="str">
        <f>IF(N137="","",SUM(N$6:N137))</f>
        <v/>
      </c>
      <c r="P137" s="63" t="str">
        <f t="shared" si="87"/>
        <v/>
      </c>
      <c r="Q137" s="63" t="str">
        <f t="shared" si="88"/>
        <v/>
      </c>
      <c r="R137" s="79" t="str">
        <f t="shared" si="89"/>
        <v/>
      </c>
      <c r="S137" s="63" t="str">
        <f t="shared" si="90"/>
        <v/>
      </c>
      <c r="T137" s="63" t="str">
        <f t="shared" si="91"/>
        <v/>
      </c>
      <c r="U137" s="63" t="str">
        <f t="shared" si="92"/>
        <v/>
      </c>
      <c r="V137" s="64" t="str">
        <f t="shared" si="93"/>
        <v/>
      </c>
      <c r="W137" s="64" t="str">
        <f>IF(V137="","",SUM(V$6:V137))</f>
        <v/>
      </c>
      <c r="X137" s="65" t="str">
        <f t="shared" si="94"/>
        <v/>
      </c>
      <c r="Y137" s="65" t="str">
        <f t="shared" si="95"/>
        <v/>
      </c>
      <c r="Z137" s="65" t="str">
        <f t="shared" si="96"/>
        <v/>
      </c>
      <c r="AA137" s="65" t="str">
        <f t="shared" si="97"/>
        <v/>
      </c>
      <c r="AB137" s="65" t="str">
        <f t="shared" si="98"/>
        <v/>
      </c>
      <c r="AC137" s="65" t="str">
        <f t="shared" si="99"/>
        <v/>
      </c>
      <c r="AD137" s="66" t="str">
        <f t="shared" si="100"/>
        <v/>
      </c>
      <c r="AE137" s="66" t="str">
        <f>IF(AD137="","",SUM(AD$6:AD137))</f>
        <v/>
      </c>
      <c r="AF137" s="67" t="str">
        <f t="shared" si="101"/>
        <v/>
      </c>
      <c r="AG137" s="67" t="str">
        <f t="shared" si="102"/>
        <v/>
      </c>
      <c r="AH137" s="87" t="str">
        <f t="shared" si="103"/>
        <v/>
      </c>
      <c r="AI137" s="67" t="str">
        <f t="shared" si="104"/>
        <v/>
      </c>
      <c r="AJ137" s="67" t="str">
        <f t="shared" si="105"/>
        <v/>
      </c>
      <c r="AK137" s="67" t="str">
        <f t="shared" si="106"/>
        <v/>
      </c>
      <c r="AL137" s="68" t="str">
        <f t="shared" si="107"/>
        <v/>
      </c>
      <c r="AM137" s="68" t="str">
        <f>IF(AL137="","",SUM(AL$6:AL137))</f>
        <v/>
      </c>
      <c r="AN137" s="69" t="str">
        <f t="shared" si="108"/>
        <v/>
      </c>
      <c r="AO137" s="69" t="str">
        <f t="shared" si="109"/>
        <v/>
      </c>
      <c r="AP137" s="96" t="str">
        <f t="shared" si="110"/>
        <v/>
      </c>
      <c r="AQ137" s="69" t="str">
        <f t="shared" si="111"/>
        <v/>
      </c>
      <c r="AR137" s="69" t="str">
        <f t="shared" si="112"/>
        <v/>
      </c>
      <c r="AS137" s="69" t="str">
        <f t="shared" si="113"/>
        <v/>
      </c>
      <c r="AT137" s="70" t="str">
        <f t="shared" si="114"/>
        <v/>
      </c>
      <c r="AU137" s="70" t="str">
        <f>IF(AT137="","",SUM(AT$6:AT137))</f>
        <v/>
      </c>
      <c r="AV137" s="71" t="str">
        <f t="shared" si="115"/>
        <v/>
      </c>
      <c r="AW137" s="71" t="str">
        <f t="shared" si="116"/>
        <v/>
      </c>
      <c r="AX137" s="97" t="str">
        <f t="shared" si="117"/>
        <v/>
      </c>
      <c r="AY137" s="71" t="str">
        <f t="shared" si="118"/>
        <v/>
      </c>
      <c r="AZ137" s="71" t="str">
        <f t="shared" si="119"/>
        <v/>
      </c>
      <c r="BA137" s="180" t="str">
        <f t="shared" si="120"/>
        <v/>
      </c>
      <c r="BB137" s="101"/>
      <c r="BC137" s="101"/>
    </row>
    <row r="138" spans="1:55" ht="19.95" customHeight="1" x14ac:dyDescent="0.3">
      <c r="A138" s="98" t="str">
        <f>IF(B138="","",SUM(B$6:B138))</f>
        <v/>
      </c>
      <c r="B138" s="95" t="str">
        <f t="shared" si="85"/>
        <v/>
      </c>
      <c r="C138" s="16"/>
      <c r="D138" s="16"/>
      <c r="E138" s="15"/>
      <c r="F138" s="15"/>
      <c r="G138" s="15"/>
      <c r="H138" s="170"/>
      <c r="I138" s="72" t="str">
        <f t="shared" si="121"/>
        <v/>
      </c>
      <c r="J138" s="72" t="str">
        <f t="shared" si="121"/>
        <v/>
      </c>
      <c r="K138" s="72" t="str">
        <f t="shared" si="121"/>
        <v/>
      </c>
      <c r="L138" s="72" t="str">
        <f t="shared" si="121"/>
        <v/>
      </c>
      <c r="M138" s="81" t="str">
        <f t="shared" si="121"/>
        <v/>
      </c>
      <c r="N138" s="62" t="str">
        <f t="shared" si="86"/>
        <v/>
      </c>
      <c r="O138" s="62" t="str">
        <f>IF(N138="","",SUM(N$6:N138))</f>
        <v/>
      </c>
      <c r="P138" s="63" t="str">
        <f t="shared" si="87"/>
        <v/>
      </c>
      <c r="Q138" s="63" t="str">
        <f t="shared" si="88"/>
        <v/>
      </c>
      <c r="R138" s="79" t="str">
        <f t="shared" si="89"/>
        <v/>
      </c>
      <c r="S138" s="63" t="str">
        <f t="shared" si="90"/>
        <v/>
      </c>
      <c r="T138" s="63" t="str">
        <f t="shared" si="91"/>
        <v/>
      </c>
      <c r="U138" s="63" t="str">
        <f t="shared" si="92"/>
        <v/>
      </c>
      <c r="V138" s="64" t="str">
        <f t="shared" si="93"/>
        <v/>
      </c>
      <c r="W138" s="64" t="str">
        <f>IF(V138="","",SUM(V$6:V138))</f>
        <v/>
      </c>
      <c r="X138" s="65" t="str">
        <f t="shared" si="94"/>
        <v/>
      </c>
      <c r="Y138" s="65" t="str">
        <f t="shared" si="95"/>
        <v/>
      </c>
      <c r="Z138" s="65" t="str">
        <f t="shared" si="96"/>
        <v/>
      </c>
      <c r="AA138" s="65" t="str">
        <f t="shared" si="97"/>
        <v/>
      </c>
      <c r="AB138" s="65" t="str">
        <f t="shared" si="98"/>
        <v/>
      </c>
      <c r="AC138" s="65" t="str">
        <f t="shared" si="99"/>
        <v/>
      </c>
      <c r="AD138" s="66" t="str">
        <f t="shared" si="100"/>
        <v/>
      </c>
      <c r="AE138" s="66" t="str">
        <f>IF(AD138="","",SUM(AD$6:AD138))</f>
        <v/>
      </c>
      <c r="AF138" s="67" t="str">
        <f t="shared" si="101"/>
        <v/>
      </c>
      <c r="AG138" s="67" t="str">
        <f t="shared" si="102"/>
        <v/>
      </c>
      <c r="AH138" s="87" t="str">
        <f t="shared" si="103"/>
        <v/>
      </c>
      <c r="AI138" s="67" t="str">
        <f t="shared" si="104"/>
        <v/>
      </c>
      <c r="AJ138" s="67" t="str">
        <f t="shared" si="105"/>
        <v/>
      </c>
      <c r="AK138" s="67" t="str">
        <f t="shared" si="106"/>
        <v/>
      </c>
      <c r="AL138" s="68" t="str">
        <f t="shared" si="107"/>
        <v/>
      </c>
      <c r="AM138" s="68" t="str">
        <f>IF(AL138="","",SUM(AL$6:AL138))</f>
        <v/>
      </c>
      <c r="AN138" s="69" t="str">
        <f t="shared" si="108"/>
        <v/>
      </c>
      <c r="AO138" s="69" t="str">
        <f t="shared" si="109"/>
        <v/>
      </c>
      <c r="AP138" s="96" t="str">
        <f t="shared" si="110"/>
        <v/>
      </c>
      <c r="AQ138" s="69" t="str">
        <f t="shared" si="111"/>
        <v/>
      </c>
      <c r="AR138" s="69" t="str">
        <f t="shared" si="112"/>
        <v/>
      </c>
      <c r="AS138" s="69" t="str">
        <f t="shared" si="113"/>
        <v/>
      </c>
      <c r="AT138" s="70" t="str">
        <f t="shared" si="114"/>
        <v/>
      </c>
      <c r="AU138" s="70" t="str">
        <f>IF(AT138="","",SUM(AT$6:AT138))</f>
        <v/>
      </c>
      <c r="AV138" s="71" t="str">
        <f t="shared" si="115"/>
        <v/>
      </c>
      <c r="AW138" s="71" t="str">
        <f t="shared" si="116"/>
        <v/>
      </c>
      <c r="AX138" s="97" t="str">
        <f t="shared" si="117"/>
        <v/>
      </c>
      <c r="AY138" s="71" t="str">
        <f t="shared" si="118"/>
        <v/>
      </c>
      <c r="AZ138" s="71" t="str">
        <f t="shared" si="119"/>
        <v/>
      </c>
      <c r="BA138" s="180" t="str">
        <f t="shared" si="120"/>
        <v/>
      </c>
      <c r="BB138" s="101"/>
      <c r="BC138" s="101"/>
    </row>
    <row r="139" spans="1:55" ht="19.95" customHeight="1" x14ac:dyDescent="0.3">
      <c r="A139" s="98" t="str">
        <f>IF(B139="","",SUM(B$6:B139))</f>
        <v/>
      </c>
      <c r="B139" s="95" t="str">
        <f t="shared" si="85"/>
        <v/>
      </c>
      <c r="C139" s="16"/>
      <c r="D139" s="16"/>
      <c r="E139" s="15"/>
      <c r="F139" s="15"/>
      <c r="G139" s="15"/>
      <c r="H139" s="170"/>
      <c r="I139" s="72" t="str">
        <f t="shared" si="121"/>
        <v/>
      </c>
      <c r="J139" s="72" t="str">
        <f t="shared" si="121"/>
        <v/>
      </c>
      <c r="K139" s="72" t="str">
        <f t="shared" si="121"/>
        <v/>
      </c>
      <c r="L139" s="72" t="str">
        <f t="shared" si="121"/>
        <v/>
      </c>
      <c r="M139" s="81" t="str">
        <f t="shared" si="121"/>
        <v/>
      </c>
      <c r="N139" s="62" t="str">
        <f t="shared" si="86"/>
        <v/>
      </c>
      <c r="O139" s="62" t="str">
        <f>IF(N139="","",SUM(N$6:N139))</f>
        <v/>
      </c>
      <c r="P139" s="63" t="str">
        <f t="shared" si="87"/>
        <v/>
      </c>
      <c r="Q139" s="63" t="str">
        <f t="shared" si="88"/>
        <v/>
      </c>
      <c r="R139" s="79" t="str">
        <f t="shared" si="89"/>
        <v/>
      </c>
      <c r="S139" s="63" t="str">
        <f t="shared" si="90"/>
        <v/>
      </c>
      <c r="T139" s="63" t="str">
        <f t="shared" si="91"/>
        <v/>
      </c>
      <c r="U139" s="63" t="str">
        <f t="shared" si="92"/>
        <v/>
      </c>
      <c r="V139" s="64" t="str">
        <f t="shared" si="93"/>
        <v/>
      </c>
      <c r="W139" s="64" t="str">
        <f>IF(V139="","",SUM(V$6:V139))</f>
        <v/>
      </c>
      <c r="X139" s="65" t="str">
        <f t="shared" si="94"/>
        <v/>
      </c>
      <c r="Y139" s="65" t="str">
        <f t="shared" si="95"/>
        <v/>
      </c>
      <c r="Z139" s="65" t="str">
        <f t="shared" si="96"/>
        <v/>
      </c>
      <c r="AA139" s="65" t="str">
        <f t="shared" si="97"/>
        <v/>
      </c>
      <c r="AB139" s="65" t="str">
        <f t="shared" si="98"/>
        <v/>
      </c>
      <c r="AC139" s="65" t="str">
        <f t="shared" si="99"/>
        <v/>
      </c>
      <c r="AD139" s="66" t="str">
        <f t="shared" si="100"/>
        <v/>
      </c>
      <c r="AE139" s="66" t="str">
        <f>IF(AD139="","",SUM(AD$6:AD139))</f>
        <v/>
      </c>
      <c r="AF139" s="67" t="str">
        <f t="shared" si="101"/>
        <v/>
      </c>
      <c r="AG139" s="67" t="str">
        <f t="shared" si="102"/>
        <v/>
      </c>
      <c r="AH139" s="87" t="str">
        <f t="shared" si="103"/>
        <v/>
      </c>
      <c r="AI139" s="67" t="str">
        <f t="shared" si="104"/>
        <v/>
      </c>
      <c r="AJ139" s="67" t="str">
        <f t="shared" si="105"/>
        <v/>
      </c>
      <c r="AK139" s="67" t="str">
        <f t="shared" si="106"/>
        <v/>
      </c>
      <c r="AL139" s="68" t="str">
        <f t="shared" si="107"/>
        <v/>
      </c>
      <c r="AM139" s="68" t="str">
        <f>IF(AL139="","",SUM(AL$6:AL139))</f>
        <v/>
      </c>
      <c r="AN139" s="69" t="str">
        <f t="shared" si="108"/>
        <v/>
      </c>
      <c r="AO139" s="69" t="str">
        <f t="shared" si="109"/>
        <v/>
      </c>
      <c r="AP139" s="96" t="str">
        <f t="shared" si="110"/>
        <v/>
      </c>
      <c r="AQ139" s="69" t="str">
        <f t="shared" si="111"/>
        <v/>
      </c>
      <c r="AR139" s="69" t="str">
        <f t="shared" si="112"/>
        <v/>
      </c>
      <c r="AS139" s="69" t="str">
        <f t="shared" si="113"/>
        <v/>
      </c>
      <c r="AT139" s="70" t="str">
        <f t="shared" si="114"/>
        <v/>
      </c>
      <c r="AU139" s="70" t="str">
        <f>IF(AT139="","",SUM(AT$6:AT139))</f>
        <v/>
      </c>
      <c r="AV139" s="71" t="str">
        <f t="shared" si="115"/>
        <v/>
      </c>
      <c r="AW139" s="71" t="str">
        <f t="shared" si="116"/>
        <v/>
      </c>
      <c r="AX139" s="97" t="str">
        <f t="shared" si="117"/>
        <v/>
      </c>
      <c r="AY139" s="71" t="str">
        <f t="shared" si="118"/>
        <v/>
      </c>
      <c r="AZ139" s="71" t="str">
        <f t="shared" si="119"/>
        <v/>
      </c>
      <c r="BA139" s="180" t="str">
        <f t="shared" si="120"/>
        <v/>
      </c>
      <c r="BB139" s="101"/>
      <c r="BC139" s="101"/>
    </row>
    <row r="140" spans="1:55" ht="19.95" customHeight="1" x14ac:dyDescent="0.3">
      <c r="A140" s="98" t="str">
        <f>IF(B140="","",SUM(B$6:B140))</f>
        <v/>
      </c>
      <c r="B140" s="95" t="str">
        <f t="shared" si="85"/>
        <v/>
      </c>
      <c r="C140" s="16"/>
      <c r="D140" s="16"/>
      <c r="E140" s="15"/>
      <c r="F140" s="15"/>
      <c r="G140" s="15"/>
      <c r="H140" s="170"/>
      <c r="I140" s="72" t="str">
        <f t="shared" si="121"/>
        <v/>
      </c>
      <c r="J140" s="72" t="str">
        <f t="shared" si="121"/>
        <v/>
      </c>
      <c r="K140" s="72" t="str">
        <f t="shared" si="121"/>
        <v/>
      </c>
      <c r="L140" s="72" t="str">
        <f t="shared" si="121"/>
        <v/>
      </c>
      <c r="M140" s="81" t="str">
        <f t="shared" si="121"/>
        <v/>
      </c>
      <c r="N140" s="62" t="str">
        <f t="shared" si="86"/>
        <v/>
      </c>
      <c r="O140" s="62" t="str">
        <f>IF(N140="","",SUM(N$6:N140))</f>
        <v/>
      </c>
      <c r="P140" s="63" t="str">
        <f t="shared" si="87"/>
        <v/>
      </c>
      <c r="Q140" s="63" t="str">
        <f t="shared" si="88"/>
        <v/>
      </c>
      <c r="R140" s="79" t="str">
        <f t="shared" si="89"/>
        <v/>
      </c>
      <c r="S140" s="63" t="str">
        <f t="shared" si="90"/>
        <v/>
      </c>
      <c r="T140" s="63" t="str">
        <f t="shared" si="91"/>
        <v/>
      </c>
      <c r="U140" s="63" t="str">
        <f t="shared" si="92"/>
        <v/>
      </c>
      <c r="V140" s="64" t="str">
        <f t="shared" si="93"/>
        <v/>
      </c>
      <c r="W140" s="64" t="str">
        <f>IF(V140="","",SUM(V$6:V140))</f>
        <v/>
      </c>
      <c r="X140" s="65" t="str">
        <f t="shared" si="94"/>
        <v/>
      </c>
      <c r="Y140" s="65" t="str">
        <f t="shared" si="95"/>
        <v/>
      </c>
      <c r="Z140" s="65" t="str">
        <f t="shared" si="96"/>
        <v/>
      </c>
      <c r="AA140" s="65" t="str">
        <f t="shared" si="97"/>
        <v/>
      </c>
      <c r="AB140" s="65" t="str">
        <f t="shared" si="98"/>
        <v/>
      </c>
      <c r="AC140" s="65" t="str">
        <f t="shared" si="99"/>
        <v/>
      </c>
      <c r="AD140" s="66" t="str">
        <f t="shared" si="100"/>
        <v/>
      </c>
      <c r="AE140" s="66" t="str">
        <f>IF(AD140="","",SUM(AD$6:AD140))</f>
        <v/>
      </c>
      <c r="AF140" s="67" t="str">
        <f t="shared" si="101"/>
        <v/>
      </c>
      <c r="AG140" s="67" t="str">
        <f t="shared" si="102"/>
        <v/>
      </c>
      <c r="AH140" s="87" t="str">
        <f t="shared" si="103"/>
        <v/>
      </c>
      <c r="AI140" s="67" t="str">
        <f t="shared" si="104"/>
        <v/>
      </c>
      <c r="AJ140" s="67" t="str">
        <f t="shared" si="105"/>
        <v/>
      </c>
      <c r="AK140" s="67" t="str">
        <f t="shared" si="106"/>
        <v/>
      </c>
      <c r="AL140" s="68" t="str">
        <f t="shared" si="107"/>
        <v/>
      </c>
      <c r="AM140" s="68" t="str">
        <f>IF(AL140="","",SUM(AL$6:AL140))</f>
        <v/>
      </c>
      <c r="AN140" s="69" t="str">
        <f t="shared" si="108"/>
        <v/>
      </c>
      <c r="AO140" s="69" t="str">
        <f t="shared" si="109"/>
        <v/>
      </c>
      <c r="AP140" s="96" t="str">
        <f t="shared" si="110"/>
        <v/>
      </c>
      <c r="AQ140" s="69" t="str">
        <f t="shared" si="111"/>
        <v/>
      </c>
      <c r="AR140" s="69" t="str">
        <f t="shared" si="112"/>
        <v/>
      </c>
      <c r="AS140" s="69" t="str">
        <f t="shared" si="113"/>
        <v/>
      </c>
      <c r="AT140" s="70" t="str">
        <f t="shared" si="114"/>
        <v/>
      </c>
      <c r="AU140" s="70" t="str">
        <f>IF(AT140="","",SUM(AT$6:AT140))</f>
        <v/>
      </c>
      <c r="AV140" s="71" t="str">
        <f t="shared" si="115"/>
        <v/>
      </c>
      <c r="AW140" s="71" t="str">
        <f t="shared" si="116"/>
        <v/>
      </c>
      <c r="AX140" s="97" t="str">
        <f t="shared" si="117"/>
        <v/>
      </c>
      <c r="AY140" s="71" t="str">
        <f t="shared" si="118"/>
        <v/>
      </c>
      <c r="AZ140" s="71" t="str">
        <f t="shared" si="119"/>
        <v/>
      </c>
      <c r="BA140" s="180" t="str">
        <f t="shared" si="120"/>
        <v/>
      </c>
      <c r="BB140" s="101"/>
      <c r="BC140" s="101"/>
    </row>
    <row r="141" spans="1:55" ht="19.95" customHeight="1" x14ac:dyDescent="0.3">
      <c r="A141" s="98" t="str">
        <f>IF(B141="","",SUM(B$6:B141))</f>
        <v/>
      </c>
      <c r="B141" s="95" t="str">
        <f t="shared" si="85"/>
        <v/>
      </c>
      <c r="C141" s="16"/>
      <c r="D141" s="16"/>
      <c r="E141" s="15"/>
      <c r="F141" s="15"/>
      <c r="G141" s="15"/>
      <c r="H141" s="170"/>
      <c r="I141" s="72" t="str">
        <f t="shared" si="121"/>
        <v/>
      </c>
      <c r="J141" s="72" t="str">
        <f t="shared" si="121"/>
        <v/>
      </c>
      <c r="K141" s="72" t="str">
        <f t="shared" si="121"/>
        <v/>
      </c>
      <c r="L141" s="72" t="str">
        <f t="shared" si="121"/>
        <v/>
      </c>
      <c r="M141" s="81" t="str">
        <f t="shared" si="121"/>
        <v/>
      </c>
      <c r="N141" s="62" t="str">
        <f t="shared" si="86"/>
        <v/>
      </c>
      <c r="O141" s="62" t="str">
        <f>IF(N141="","",SUM(N$6:N141))</f>
        <v/>
      </c>
      <c r="P141" s="63" t="str">
        <f t="shared" si="87"/>
        <v/>
      </c>
      <c r="Q141" s="63" t="str">
        <f t="shared" si="88"/>
        <v/>
      </c>
      <c r="R141" s="79" t="str">
        <f t="shared" si="89"/>
        <v/>
      </c>
      <c r="S141" s="63" t="str">
        <f t="shared" si="90"/>
        <v/>
      </c>
      <c r="T141" s="63" t="str">
        <f t="shared" si="91"/>
        <v/>
      </c>
      <c r="U141" s="63" t="str">
        <f t="shared" si="92"/>
        <v/>
      </c>
      <c r="V141" s="64" t="str">
        <f t="shared" si="93"/>
        <v/>
      </c>
      <c r="W141" s="64" t="str">
        <f>IF(V141="","",SUM(V$6:V141))</f>
        <v/>
      </c>
      <c r="X141" s="65" t="str">
        <f t="shared" si="94"/>
        <v/>
      </c>
      <c r="Y141" s="65" t="str">
        <f t="shared" si="95"/>
        <v/>
      </c>
      <c r="Z141" s="65" t="str">
        <f t="shared" si="96"/>
        <v/>
      </c>
      <c r="AA141" s="65" t="str">
        <f t="shared" si="97"/>
        <v/>
      </c>
      <c r="AB141" s="65" t="str">
        <f t="shared" si="98"/>
        <v/>
      </c>
      <c r="AC141" s="65" t="str">
        <f t="shared" si="99"/>
        <v/>
      </c>
      <c r="AD141" s="66" t="str">
        <f t="shared" si="100"/>
        <v/>
      </c>
      <c r="AE141" s="66" t="str">
        <f>IF(AD141="","",SUM(AD$6:AD141))</f>
        <v/>
      </c>
      <c r="AF141" s="67" t="str">
        <f t="shared" si="101"/>
        <v/>
      </c>
      <c r="AG141" s="67" t="str">
        <f t="shared" si="102"/>
        <v/>
      </c>
      <c r="AH141" s="87" t="str">
        <f t="shared" si="103"/>
        <v/>
      </c>
      <c r="AI141" s="67" t="str">
        <f t="shared" si="104"/>
        <v/>
      </c>
      <c r="AJ141" s="67" t="str">
        <f t="shared" si="105"/>
        <v/>
      </c>
      <c r="AK141" s="67" t="str">
        <f t="shared" si="106"/>
        <v/>
      </c>
      <c r="AL141" s="68" t="str">
        <f t="shared" si="107"/>
        <v/>
      </c>
      <c r="AM141" s="68" t="str">
        <f>IF(AL141="","",SUM(AL$6:AL141))</f>
        <v/>
      </c>
      <c r="AN141" s="69" t="str">
        <f t="shared" si="108"/>
        <v/>
      </c>
      <c r="AO141" s="69" t="str">
        <f t="shared" si="109"/>
        <v/>
      </c>
      <c r="AP141" s="96" t="str">
        <f t="shared" si="110"/>
        <v/>
      </c>
      <c r="AQ141" s="69" t="str">
        <f t="shared" si="111"/>
        <v/>
      </c>
      <c r="AR141" s="69" t="str">
        <f t="shared" si="112"/>
        <v/>
      </c>
      <c r="AS141" s="69" t="str">
        <f t="shared" si="113"/>
        <v/>
      </c>
      <c r="AT141" s="70" t="str">
        <f t="shared" si="114"/>
        <v/>
      </c>
      <c r="AU141" s="70" t="str">
        <f>IF(AT141="","",SUM(AT$6:AT141))</f>
        <v/>
      </c>
      <c r="AV141" s="71" t="str">
        <f t="shared" si="115"/>
        <v/>
      </c>
      <c r="AW141" s="71" t="str">
        <f t="shared" si="116"/>
        <v/>
      </c>
      <c r="AX141" s="97" t="str">
        <f t="shared" si="117"/>
        <v/>
      </c>
      <c r="AY141" s="71" t="str">
        <f t="shared" si="118"/>
        <v/>
      </c>
      <c r="AZ141" s="71" t="str">
        <f t="shared" si="119"/>
        <v/>
      </c>
      <c r="BA141" s="180" t="str">
        <f t="shared" si="120"/>
        <v/>
      </c>
      <c r="BB141" s="101"/>
      <c r="BC141" s="101"/>
    </row>
    <row r="142" spans="1:55" ht="19.95" customHeight="1" x14ac:dyDescent="0.3">
      <c r="A142" s="98" t="str">
        <f>IF(B142="","",SUM(B$6:B142))</f>
        <v/>
      </c>
      <c r="B142" s="95" t="str">
        <f t="shared" si="85"/>
        <v/>
      </c>
      <c r="C142" s="16"/>
      <c r="D142" s="16"/>
      <c r="E142" s="15"/>
      <c r="F142" s="15"/>
      <c r="G142" s="15"/>
      <c r="H142" s="170"/>
      <c r="I142" s="72" t="str">
        <f t="shared" si="121"/>
        <v/>
      </c>
      <c r="J142" s="72" t="str">
        <f t="shared" si="121"/>
        <v/>
      </c>
      <c r="K142" s="72" t="str">
        <f t="shared" si="121"/>
        <v/>
      </c>
      <c r="L142" s="72" t="str">
        <f t="shared" si="121"/>
        <v/>
      </c>
      <c r="M142" s="81" t="str">
        <f t="shared" si="121"/>
        <v/>
      </c>
      <c r="N142" s="62" t="str">
        <f t="shared" si="86"/>
        <v/>
      </c>
      <c r="O142" s="62" t="str">
        <f>IF(N142="","",SUM(N$6:N142))</f>
        <v/>
      </c>
      <c r="P142" s="63" t="str">
        <f t="shared" si="87"/>
        <v/>
      </c>
      <c r="Q142" s="63" t="str">
        <f t="shared" si="88"/>
        <v/>
      </c>
      <c r="R142" s="79" t="str">
        <f t="shared" si="89"/>
        <v/>
      </c>
      <c r="S142" s="63" t="str">
        <f t="shared" si="90"/>
        <v/>
      </c>
      <c r="T142" s="63" t="str">
        <f t="shared" si="91"/>
        <v/>
      </c>
      <c r="U142" s="63" t="str">
        <f t="shared" si="92"/>
        <v/>
      </c>
      <c r="V142" s="64" t="str">
        <f t="shared" si="93"/>
        <v/>
      </c>
      <c r="W142" s="64" t="str">
        <f>IF(V142="","",SUM(V$6:V142))</f>
        <v/>
      </c>
      <c r="X142" s="65" t="str">
        <f t="shared" si="94"/>
        <v/>
      </c>
      <c r="Y142" s="65" t="str">
        <f t="shared" si="95"/>
        <v/>
      </c>
      <c r="Z142" s="65" t="str">
        <f t="shared" si="96"/>
        <v/>
      </c>
      <c r="AA142" s="65" t="str">
        <f t="shared" si="97"/>
        <v/>
      </c>
      <c r="AB142" s="65" t="str">
        <f t="shared" si="98"/>
        <v/>
      </c>
      <c r="AC142" s="65" t="str">
        <f t="shared" si="99"/>
        <v/>
      </c>
      <c r="AD142" s="66" t="str">
        <f t="shared" si="100"/>
        <v/>
      </c>
      <c r="AE142" s="66" t="str">
        <f>IF(AD142="","",SUM(AD$6:AD142))</f>
        <v/>
      </c>
      <c r="AF142" s="67" t="str">
        <f t="shared" si="101"/>
        <v/>
      </c>
      <c r="AG142" s="67" t="str">
        <f t="shared" si="102"/>
        <v/>
      </c>
      <c r="AH142" s="87" t="str">
        <f t="shared" si="103"/>
        <v/>
      </c>
      <c r="AI142" s="67" t="str">
        <f t="shared" si="104"/>
        <v/>
      </c>
      <c r="AJ142" s="67" t="str">
        <f t="shared" si="105"/>
        <v/>
      </c>
      <c r="AK142" s="67" t="str">
        <f t="shared" si="106"/>
        <v/>
      </c>
      <c r="AL142" s="68" t="str">
        <f t="shared" si="107"/>
        <v/>
      </c>
      <c r="AM142" s="68" t="str">
        <f>IF(AL142="","",SUM(AL$6:AL142))</f>
        <v/>
      </c>
      <c r="AN142" s="69" t="str">
        <f t="shared" si="108"/>
        <v/>
      </c>
      <c r="AO142" s="69" t="str">
        <f t="shared" si="109"/>
        <v/>
      </c>
      <c r="AP142" s="96" t="str">
        <f t="shared" si="110"/>
        <v/>
      </c>
      <c r="AQ142" s="69" t="str">
        <f t="shared" si="111"/>
        <v/>
      </c>
      <c r="AR142" s="69" t="str">
        <f t="shared" si="112"/>
        <v/>
      </c>
      <c r="AS142" s="69" t="str">
        <f t="shared" si="113"/>
        <v/>
      </c>
      <c r="AT142" s="70" t="str">
        <f t="shared" si="114"/>
        <v/>
      </c>
      <c r="AU142" s="70" t="str">
        <f>IF(AT142="","",SUM(AT$6:AT142))</f>
        <v/>
      </c>
      <c r="AV142" s="71" t="str">
        <f t="shared" si="115"/>
        <v/>
      </c>
      <c r="AW142" s="71" t="str">
        <f t="shared" si="116"/>
        <v/>
      </c>
      <c r="AX142" s="97" t="str">
        <f t="shared" si="117"/>
        <v/>
      </c>
      <c r="AY142" s="71" t="str">
        <f t="shared" si="118"/>
        <v/>
      </c>
      <c r="AZ142" s="71" t="str">
        <f t="shared" si="119"/>
        <v/>
      </c>
      <c r="BA142" s="180" t="str">
        <f t="shared" si="120"/>
        <v/>
      </c>
      <c r="BB142" s="101"/>
      <c r="BC142" s="101"/>
    </row>
    <row r="143" spans="1:55" ht="19.95" customHeight="1" x14ac:dyDescent="0.3">
      <c r="A143" s="98" t="str">
        <f>IF(B143="","",SUM(B$6:B143))</f>
        <v/>
      </c>
      <c r="B143" s="95" t="str">
        <f t="shared" si="85"/>
        <v/>
      </c>
      <c r="C143" s="16"/>
      <c r="D143" s="16"/>
      <c r="E143" s="15"/>
      <c r="F143" s="15"/>
      <c r="G143" s="15"/>
      <c r="H143" s="170"/>
      <c r="I143" s="72" t="str">
        <f t="shared" si="121"/>
        <v/>
      </c>
      <c r="J143" s="72" t="str">
        <f t="shared" si="121"/>
        <v/>
      </c>
      <c r="K143" s="72" t="str">
        <f t="shared" si="121"/>
        <v/>
      </c>
      <c r="L143" s="72" t="str">
        <f t="shared" si="121"/>
        <v/>
      </c>
      <c r="M143" s="81" t="str">
        <f t="shared" si="121"/>
        <v/>
      </c>
      <c r="N143" s="62" t="str">
        <f t="shared" si="86"/>
        <v/>
      </c>
      <c r="O143" s="62" t="str">
        <f>IF(N143="","",SUM(N$6:N143))</f>
        <v/>
      </c>
      <c r="P143" s="63" t="str">
        <f t="shared" si="87"/>
        <v/>
      </c>
      <c r="Q143" s="63" t="str">
        <f t="shared" si="88"/>
        <v/>
      </c>
      <c r="R143" s="79" t="str">
        <f t="shared" si="89"/>
        <v/>
      </c>
      <c r="S143" s="63" t="str">
        <f t="shared" si="90"/>
        <v/>
      </c>
      <c r="T143" s="63" t="str">
        <f t="shared" si="91"/>
        <v/>
      </c>
      <c r="U143" s="63" t="str">
        <f t="shared" si="92"/>
        <v/>
      </c>
      <c r="V143" s="64" t="str">
        <f t="shared" si="93"/>
        <v/>
      </c>
      <c r="W143" s="64" t="str">
        <f>IF(V143="","",SUM(V$6:V143))</f>
        <v/>
      </c>
      <c r="X143" s="65" t="str">
        <f t="shared" si="94"/>
        <v/>
      </c>
      <c r="Y143" s="65" t="str">
        <f t="shared" si="95"/>
        <v/>
      </c>
      <c r="Z143" s="65" t="str">
        <f t="shared" si="96"/>
        <v/>
      </c>
      <c r="AA143" s="65" t="str">
        <f t="shared" si="97"/>
        <v/>
      </c>
      <c r="AB143" s="65" t="str">
        <f t="shared" si="98"/>
        <v/>
      </c>
      <c r="AC143" s="65" t="str">
        <f t="shared" si="99"/>
        <v/>
      </c>
      <c r="AD143" s="66" t="str">
        <f t="shared" si="100"/>
        <v/>
      </c>
      <c r="AE143" s="66" t="str">
        <f>IF(AD143="","",SUM(AD$6:AD143))</f>
        <v/>
      </c>
      <c r="AF143" s="67" t="str">
        <f t="shared" si="101"/>
        <v/>
      </c>
      <c r="AG143" s="67" t="str">
        <f t="shared" si="102"/>
        <v/>
      </c>
      <c r="AH143" s="87" t="str">
        <f t="shared" si="103"/>
        <v/>
      </c>
      <c r="AI143" s="67" t="str">
        <f t="shared" si="104"/>
        <v/>
      </c>
      <c r="AJ143" s="67" t="str">
        <f t="shared" si="105"/>
        <v/>
      </c>
      <c r="AK143" s="67" t="str">
        <f t="shared" si="106"/>
        <v/>
      </c>
      <c r="AL143" s="68" t="str">
        <f t="shared" si="107"/>
        <v/>
      </c>
      <c r="AM143" s="68" t="str">
        <f>IF(AL143="","",SUM(AL$6:AL143))</f>
        <v/>
      </c>
      <c r="AN143" s="69" t="str">
        <f t="shared" si="108"/>
        <v/>
      </c>
      <c r="AO143" s="69" t="str">
        <f t="shared" si="109"/>
        <v/>
      </c>
      <c r="AP143" s="96" t="str">
        <f t="shared" si="110"/>
        <v/>
      </c>
      <c r="AQ143" s="69" t="str">
        <f t="shared" si="111"/>
        <v/>
      </c>
      <c r="AR143" s="69" t="str">
        <f t="shared" si="112"/>
        <v/>
      </c>
      <c r="AS143" s="69" t="str">
        <f t="shared" si="113"/>
        <v/>
      </c>
      <c r="AT143" s="70" t="str">
        <f t="shared" si="114"/>
        <v/>
      </c>
      <c r="AU143" s="70" t="str">
        <f>IF(AT143="","",SUM(AT$6:AT143))</f>
        <v/>
      </c>
      <c r="AV143" s="71" t="str">
        <f t="shared" si="115"/>
        <v/>
      </c>
      <c r="AW143" s="71" t="str">
        <f t="shared" si="116"/>
        <v/>
      </c>
      <c r="AX143" s="97" t="str">
        <f t="shared" si="117"/>
        <v/>
      </c>
      <c r="AY143" s="71" t="str">
        <f t="shared" si="118"/>
        <v/>
      </c>
      <c r="AZ143" s="71" t="str">
        <f t="shared" si="119"/>
        <v/>
      </c>
      <c r="BA143" s="180" t="str">
        <f t="shared" si="120"/>
        <v/>
      </c>
      <c r="BB143" s="101"/>
      <c r="BC143" s="101"/>
    </row>
    <row r="144" spans="1:55" ht="19.95" customHeight="1" x14ac:dyDescent="0.3">
      <c r="A144" s="98" t="str">
        <f>IF(B144="","",SUM(B$6:B144))</f>
        <v/>
      </c>
      <c r="B144" s="95" t="str">
        <f t="shared" si="85"/>
        <v/>
      </c>
      <c r="C144" s="16"/>
      <c r="D144" s="16"/>
      <c r="E144" s="15"/>
      <c r="F144" s="15"/>
      <c r="G144" s="15"/>
      <c r="H144" s="170"/>
      <c r="I144" s="72" t="str">
        <f t="shared" si="121"/>
        <v/>
      </c>
      <c r="J144" s="72" t="str">
        <f t="shared" si="121"/>
        <v/>
      </c>
      <c r="K144" s="72" t="str">
        <f t="shared" si="121"/>
        <v/>
      </c>
      <c r="L144" s="72" t="str">
        <f t="shared" si="121"/>
        <v/>
      </c>
      <c r="M144" s="81" t="str">
        <f t="shared" si="121"/>
        <v/>
      </c>
      <c r="N144" s="62" t="str">
        <f t="shared" si="86"/>
        <v/>
      </c>
      <c r="O144" s="62" t="str">
        <f>IF(N144="","",SUM(N$6:N144))</f>
        <v/>
      </c>
      <c r="P144" s="63" t="str">
        <f t="shared" si="87"/>
        <v/>
      </c>
      <c r="Q144" s="63" t="str">
        <f t="shared" si="88"/>
        <v/>
      </c>
      <c r="R144" s="79" t="str">
        <f t="shared" si="89"/>
        <v/>
      </c>
      <c r="S144" s="63" t="str">
        <f t="shared" si="90"/>
        <v/>
      </c>
      <c r="T144" s="63" t="str">
        <f t="shared" si="91"/>
        <v/>
      </c>
      <c r="U144" s="63" t="str">
        <f t="shared" si="92"/>
        <v/>
      </c>
      <c r="V144" s="64" t="str">
        <f t="shared" si="93"/>
        <v/>
      </c>
      <c r="W144" s="64" t="str">
        <f>IF(V144="","",SUM(V$6:V144))</f>
        <v/>
      </c>
      <c r="X144" s="65" t="str">
        <f t="shared" si="94"/>
        <v/>
      </c>
      <c r="Y144" s="65" t="str">
        <f t="shared" si="95"/>
        <v/>
      </c>
      <c r="Z144" s="65" t="str">
        <f t="shared" si="96"/>
        <v/>
      </c>
      <c r="AA144" s="65" t="str">
        <f t="shared" si="97"/>
        <v/>
      </c>
      <c r="AB144" s="65" t="str">
        <f t="shared" si="98"/>
        <v/>
      </c>
      <c r="AC144" s="65" t="str">
        <f t="shared" si="99"/>
        <v/>
      </c>
      <c r="AD144" s="66" t="str">
        <f t="shared" si="100"/>
        <v/>
      </c>
      <c r="AE144" s="66" t="str">
        <f>IF(AD144="","",SUM(AD$6:AD144))</f>
        <v/>
      </c>
      <c r="AF144" s="67" t="str">
        <f t="shared" si="101"/>
        <v/>
      </c>
      <c r="AG144" s="67" t="str">
        <f t="shared" si="102"/>
        <v/>
      </c>
      <c r="AH144" s="87" t="str">
        <f t="shared" si="103"/>
        <v/>
      </c>
      <c r="AI144" s="67" t="str">
        <f t="shared" si="104"/>
        <v/>
      </c>
      <c r="AJ144" s="67" t="str">
        <f t="shared" si="105"/>
        <v/>
      </c>
      <c r="AK144" s="67" t="str">
        <f t="shared" si="106"/>
        <v/>
      </c>
      <c r="AL144" s="68" t="str">
        <f t="shared" si="107"/>
        <v/>
      </c>
      <c r="AM144" s="68" t="str">
        <f>IF(AL144="","",SUM(AL$6:AL144))</f>
        <v/>
      </c>
      <c r="AN144" s="69" t="str">
        <f t="shared" si="108"/>
        <v/>
      </c>
      <c r="AO144" s="69" t="str">
        <f t="shared" si="109"/>
        <v/>
      </c>
      <c r="AP144" s="96" t="str">
        <f t="shared" si="110"/>
        <v/>
      </c>
      <c r="AQ144" s="69" t="str">
        <f t="shared" si="111"/>
        <v/>
      </c>
      <c r="AR144" s="69" t="str">
        <f t="shared" si="112"/>
        <v/>
      </c>
      <c r="AS144" s="69" t="str">
        <f t="shared" si="113"/>
        <v/>
      </c>
      <c r="AT144" s="70" t="str">
        <f t="shared" si="114"/>
        <v/>
      </c>
      <c r="AU144" s="70" t="str">
        <f>IF(AT144="","",SUM(AT$6:AT144))</f>
        <v/>
      </c>
      <c r="AV144" s="71" t="str">
        <f t="shared" si="115"/>
        <v/>
      </c>
      <c r="AW144" s="71" t="str">
        <f t="shared" si="116"/>
        <v/>
      </c>
      <c r="AX144" s="97" t="str">
        <f t="shared" si="117"/>
        <v/>
      </c>
      <c r="AY144" s="71" t="str">
        <f t="shared" si="118"/>
        <v/>
      </c>
      <c r="AZ144" s="71" t="str">
        <f t="shared" si="119"/>
        <v/>
      </c>
      <c r="BA144" s="180" t="str">
        <f t="shared" si="120"/>
        <v/>
      </c>
      <c r="BB144" s="101"/>
      <c r="BC144" s="101"/>
    </row>
    <row r="145" spans="1:55" ht="19.95" customHeight="1" x14ac:dyDescent="0.3">
      <c r="A145" s="98" t="str">
        <f>IF(B145="","",SUM(B$6:B145))</f>
        <v/>
      </c>
      <c r="B145" s="95" t="str">
        <f t="shared" si="85"/>
        <v/>
      </c>
      <c r="C145" s="16"/>
      <c r="D145" s="16"/>
      <c r="E145" s="15"/>
      <c r="F145" s="15"/>
      <c r="G145" s="15"/>
      <c r="H145" s="170"/>
      <c r="I145" s="72" t="str">
        <f t="shared" si="121"/>
        <v/>
      </c>
      <c r="J145" s="72" t="str">
        <f t="shared" si="121"/>
        <v/>
      </c>
      <c r="K145" s="72" t="str">
        <f t="shared" si="121"/>
        <v/>
      </c>
      <c r="L145" s="72" t="str">
        <f t="shared" si="121"/>
        <v/>
      </c>
      <c r="M145" s="81" t="str">
        <f t="shared" si="121"/>
        <v/>
      </c>
      <c r="N145" s="62" t="str">
        <f t="shared" si="86"/>
        <v/>
      </c>
      <c r="O145" s="62" t="str">
        <f>IF(N145="","",SUM(N$6:N145))</f>
        <v/>
      </c>
      <c r="P145" s="63" t="str">
        <f t="shared" si="87"/>
        <v/>
      </c>
      <c r="Q145" s="63" t="str">
        <f t="shared" si="88"/>
        <v/>
      </c>
      <c r="R145" s="79" t="str">
        <f t="shared" si="89"/>
        <v/>
      </c>
      <c r="S145" s="63" t="str">
        <f t="shared" si="90"/>
        <v/>
      </c>
      <c r="T145" s="63" t="str">
        <f t="shared" si="91"/>
        <v/>
      </c>
      <c r="U145" s="63" t="str">
        <f t="shared" si="92"/>
        <v/>
      </c>
      <c r="V145" s="64" t="str">
        <f t="shared" si="93"/>
        <v/>
      </c>
      <c r="W145" s="64" t="str">
        <f>IF(V145="","",SUM(V$6:V145))</f>
        <v/>
      </c>
      <c r="X145" s="65" t="str">
        <f t="shared" si="94"/>
        <v/>
      </c>
      <c r="Y145" s="65" t="str">
        <f t="shared" si="95"/>
        <v/>
      </c>
      <c r="Z145" s="65" t="str">
        <f t="shared" si="96"/>
        <v/>
      </c>
      <c r="AA145" s="65" t="str">
        <f t="shared" si="97"/>
        <v/>
      </c>
      <c r="AB145" s="65" t="str">
        <f t="shared" si="98"/>
        <v/>
      </c>
      <c r="AC145" s="65" t="str">
        <f t="shared" si="99"/>
        <v/>
      </c>
      <c r="AD145" s="66" t="str">
        <f t="shared" si="100"/>
        <v/>
      </c>
      <c r="AE145" s="66" t="str">
        <f>IF(AD145="","",SUM(AD$6:AD145))</f>
        <v/>
      </c>
      <c r="AF145" s="67" t="str">
        <f t="shared" si="101"/>
        <v/>
      </c>
      <c r="AG145" s="67" t="str">
        <f t="shared" si="102"/>
        <v/>
      </c>
      <c r="AH145" s="87" t="str">
        <f t="shared" si="103"/>
        <v/>
      </c>
      <c r="AI145" s="67" t="str">
        <f t="shared" si="104"/>
        <v/>
      </c>
      <c r="AJ145" s="67" t="str">
        <f t="shared" si="105"/>
        <v/>
      </c>
      <c r="AK145" s="67" t="str">
        <f t="shared" si="106"/>
        <v/>
      </c>
      <c r="AL145" s="68" t="str">
        <f t="shared" si="107"/>
        <v/>
      </c>
      <c r="AM145" s="68" t="str">
        <f>IF(AL145="","",SUM(AL$6:AL145))</f>
        <v/>
      </c>
      <c r="AN145" s="69" t="str">
        <f t="shared" si="108"/>
        <v/>
      </c>
      <c r="AO145" s="69" t="str">
        <f t="shared" si="109"/>
        <v/>
      </c>
      <c r="AP145" s="96" t="str">
        <f t="shared" si="110"/>
        <v/>
      </c>
      <c r="AQ145" s="69" t="str">
        <f t="shared" si="111"/>
        <v/>
      </c>
      <c r="AR145" s="69" t="str">
        <f t="shared" si="112"/>
        <v/>
      </c>
      <c r="AS145" s="69" t="str">
        <f t="shared" si="113"/>
        <v/>
      </c>
      <c r="AT145" s="70" t="str">
        <f t="shared" si="114"/>
        <v/>
      </c>
      <c r="AU145" s="70" t="str">
        <f>IF(AT145="","",SUM(AT$6:AT145))</f>
        <v/>
      </c>
      <c r="AV145" s="71" t="str">
        <f t="shared" si="115"/>
        <v/>
      </c>
      <c r="AW145" s="71" t="str">
        <f t="shared" si="116"/>
        <v/>
      </c>
      <c r="AX145" s="97" t="str">
        <f t="shared" si="117"/>
        <v/>
      </c>
      <c r="AY145" s="71" t="str">
        <f t="shared" si="118"/>
        <v/>
      </c>
      <c r="AZ145" s="71" t="str">
        <f t="shared" si="119"/>
        <v/>
      </c>
      <c r="BA145" s="180" t="str">
        <f t="shared" si="120"/>
        <v/>
      </c>
      <c r="BB145" s="101"/>
      <c r="BC145" s="101"/>
    </row>
    <row r="146" spans="1:55" ht="19.95" customHeight="1" x14ac:dyDescent="0.3">
      <c r="A146" s="98" t="str">
        <f>IF(B146="","",SUM(B$6:B146))</f>
        <v/>
      </c>
      <c r="B146" s="95" t="str">
        <f t="shared" si="85"/>
        <v/>
      </c>
      <c r="C146" s="16"/>
      <c r="D146" s="16"/>
      <c r="E146" s="15"/>
      <c r="F146" s="15"/>
      <c r="G146" s="15"/>
      <c r="H146" s="170"/>
      <c r="I146" s="72" t="str">
        <f t="shared" ref="I146:M155" si="122">IF($D146=I$5,"TRUE","")</f>
        <v/>
      </c>
      <c r="J146" s="72" t="str">
        <f t="shared" si="122"/>
        <v/>
      </c>
      <c r="K146" s="72" t="str">
        <f t="shared" si="122"/>
        <v/>
      </c>
      <c r="L146" s="72" t="str">
        <f t="shared" si="122"/>
        <v/>
      </c>
      <c r="M146" s="81" t="str">
        <f t="shared" si="122"/>
        <v/>
      </c>
      <c r="N146" s="62" t="str">
        <f t="shared" si="86"/>
        <v/>
      </c>
      <c r="O146" s="62" t="str">
        <f>IF(N146="","",SUM(N$6:N146))</f>
        <v/>
      </c>
      <c r="P146" s="63" t="str">
        <f t="shared" si="87"/>
        <v/>
      </c>
      <c r="Q146" s="63" t="str">
        <f t="shared" si="88"/>
        <v/>
      </c>
      <c r="R146" s="79" t="str">
        <f t="shared" si="89"/>
        <v/>
      </c>
      <c r="S146" s="63" t="str">
        <f t="shared" si="90"/>
        <v/>
      </c>
      <c r="T146" s="63" t="str">
        <f t="shared" si="91"/>
        <v/>
      </c>
      <c r="U146" s="63" t="str">
        <f t="shared" si="92"/>
        <v/>
      </c>
      <c r="V146" s="64" t="str">
        <f t="shared" si="93"/>
        <v/>
      </c>
      <c r="W146" s="64" t="str">
        <f>IF(V146="","",SUM(V$6:V146))</f>
        <v/>
      </c>
      <c r="X146" s="65" t="str">
        <f t="shared" si="94"/>
        <v/>
      </c>
      <c r="Y146" s="65" t="str">
        <f t="shared" si="95"/>
        <v/>
      </c>
      <c r="Z146" s="65" t="str">
        <f t="shared" si="96"/>
        <v/>
      </c>
      <c r="AA146" s="65" t="str">
        <f t="shared" si="97"/>
        <v/>
      </c>
      <c r="AB146" s="65" t="str">
        <f t="shared" si="98"/>
        <v/>
      </c>
      <c r="AC146" s="65" t="str">
        <f t="shared" si="99"/>
        <v/>
      </c>
      <c r="AD146" s="66" t="str">
        <f t="shared" si="100"/>
        <v/>
      </c>
      <c r="AE146" s="66" t="str">
        <f>IF(AD146="","",SUM(AD$6:AD146))</f>
        <v/>
      </c>
      <c r="AF146" s="67" t="str">
        <f t="shared" si="101"/>
        <v/>
      </c>
      <c r="AG146" s="67" t="str">
        <f t="shared" si="102"/>
        <v/>
      </c>
      <c r="AH146" s="87" t="str">
        <f t="shared" si="103"/>
        <v/>
      </c>
      <c r="AI146" s="67" t="str">
        <f t="shared" si="104"/>
        <v/>
      </c>
      <c r="AJ146" s="67" t="str">
        <f t="shared" si="105"/>
        <v/>
      </c>
      <c r="AK146" s="67" t="str">
        <f t="shared" si="106"/>
        <v/>
      </c>
      <c r="AL146" s="68" t="str">
        <f t="shared" si="107"/>
        <v/>
      </c>
      <c r="AM146" s="68" t="str">
        <f>IF(AL146="","",SUM(AL$6:AL146))</f>
        <v/>
      </c>
      <c r="AN146" s="69" t="str">
        <f t="shared" si="108"/>
        <v/>
      </c>
      <c r="AO146" s="69" t="str">
        <f t="shared" si="109"/>
        <v/>
      </c>
      <c r="AP146" s="96" t="str">
        <f t="shared" si="110"/>
        <v/>
      </c>
      <c r="AQ146" s="69" t="str">
        <f t="shared" si="111"/>
        <v/>
      </c>
      <c r="AR146" s="69" t="str">
        <f t="shared" si="112"/>
        <v/>
      </c>
      <c r="AS146" s="69" t="str">
        <f t="shared" si="113"/>
        <v/>
      </c>
      <c r="AT146" s="70" t="str">
        <f t="shared" si="114"/>
        <v/>
      </c>
      <c r="AU146" s="70" t="str">
        <f>IF(AT146="","",SUM(AT$6:AT146))</f>
        <v/>
      </c>
      <c r="AV146" s="71" t="str">
        <f t="shared" si="115"/>
        <v/>
      </c>
      <c r="AW146" s="71" t="str">
        <f t="shared" si="116"/>
        <v/>
      </c>
      <c r="AX146" s="97" t="str">
        <f t="shared" si="117"/>
        <v/>
      </c>
      <c r="AY146" s="71" t="str">
        <f t="shared" si="118"/>
        <v/>
      </c>
      <c r="AZ146" s="71" t="str">
        <f t="shared" si="119"/>
        <v/>
      </c>
      <c r="BA146" s="180" t="str">
        <f t="shared" si="120"/>
        <v/>
      </c>
      <c r="BB146" s="101"/>
      <c r="BC146" s="101"/>
    </row>
    <row r="147" spans="1:55" ht="19.95" customHeight="1" x14ac:dyDescent="0.3">
      <c r="A147" s="98" t="str">
        <f>IF(B147="","",SUM(B$6:B147))</f>
        <v/>
      </c>
      <c r="B147" s="95" t="str">
        <f t="shared" si="85"/>
        <v/>
      </c>
      <c r="C147" s="16"/>
      <c r="D147" s="16"/>
      <c r="E147" s="15"/>
      <c r="F147" s="15"/>
      <c r="G147" s="15"/>
      <c r="H147" s="170"/>
      <c r="I147" s="72" t="str">
        <f t="shared" si="122"/>
        <v/>
      </c>
      <c r="J147" s="72" t="str">
        <f t="shared" si="122"/>
        <v/>
      </c>
      <c r="K147" s="72" t="str">
        <f t="shared" si="122"/>
        <v/>
      </c>
      <c r="L147" s="72" t="str">
        <f t="shared" si="122"/>
        <v/>
      </c>
      <c r="M147" s="81" t="str">
        <f t="shared" si="122"/>
        <v/>
      </c>
      <c r="N147" s="62" t="str">
        <f t="shared" si="86"/>
        <v/>
      </c>
      <c r="O147" s="62" t="str">
        <f>IF(N147="","",SUM(N$6:N147))</f>
        <v/>
      </c>
      <c r="P147" s="63" t="str">
        <f t="shared" si="87"/>
        <v/>
      </c>
      <c r="Q147" s="63" t="str">
        <f t="shared" si="88"/>
        <v/>
      </c>
      <c r="R147" s="79" t="str">
        <f t="shared" si="89"/>
        <v/>
      </c>
      <c r="S147" s="63" t="str">
        <f t="shared" si="90"/>
        <v/>
      </c>
      <c r="T147" s="63" t="str">
        <f t="shared" si="91"/>
        <v/>
      </c>
      <c r="U147" s="63" t="str">
        <f t="shared" si="92"/>
        <v/>
      </c>
      <c r="V147" s="64" t="str">
        <f t="shared" si="93"/>
        <v/>
      </c>
      <c r="W147" s="64" t="str">
        <f>IF(V147="","",SUM(V$6:V147))</f>
        <v/>
      </c>
      <c r="X147" s="65" t="str">
        <f t="shared" si="94"/>
        <v/>
      </c>
      <c r="Y147" s="65" t="str">
        <f t="shared" si="95"/>
        <v/>
      </c>
      <c r="Z147" s="65" t="str">
        <f t="shared" si="96"/>
        <v/>
      </c>
      <c r="AA147" s="65" t="str">
        <f t="shared" si="97"/>
        <v/>
      </c>
      <c r="AB147" s="65" t="str">
        <f t="shared" si="98"/>
        <v/>
      </c>
      <c r="AC147" s="65" t="str">
        <f t="shared" si="99"/>
        <v/>
      </c>
      <c r="AD147" s="66" t="str">
        <f t="shared" si="100"/>
        <v/>
      </c>
      <c r="AE147" s="66" t="str">
        <f>IF(AD147="","",SUM(AD$6:AD147))</f>
        <v/>
      </c>
      <c r="AF147" s="67" t="str">
        <f t="shared" si="101"/>
        <v/>
      </c>
      <c r="AG147" s="67" t="str">
        <f t="shared" si="102"/>
        <v/>
      </c>
      <c r="AH147" s="87" t="str">
        <f t="shared" si="103"/>
        <v/>
      </c>
      <c r="AI147" s="67" t="str">
        <f t="shared" si="104"/>
        <v/>
      </c>
      <c r="AJ147" s="67" t="str">
        <f t="shared" si="105"/>
        <v/>
      </c>
      <c r="AK147" s="67" t="str">
        <f t="shared" si="106"/>
        <v/>
      </c>
      <c r="AL147" s="68" t="str">
        <f t="shared" si="107"/>
        <v/>
      </c>
      <c r="AM147" s="68" t="str">
        <f>IF(AL147="","",SUM(AL$6:AL147))</f>
        <v/>
      </c>
      <c r="AN147" s="69" t="str">
        <f t="shared" si="108"/>
        <v/>
      </c>
      <c r="AO147" s="69" t="str">
        <f t="shared" si="109"/>
        <v/>
      </c>
      <c r="AP147" s="96" t="str">
        <f t="shared" si="110"/>
        <v/>
      </c>
      <c r="AQ147" s="69" t="str">
        <f t="shared" si="111"/>
        <v/>
      </c>
      <c r="AR147" s="69" t="str">
        <f t="shared" si="112"/>
        <v/>
      </c>
      <c r="AS147" s="69" t="str">
        <f t="shared" si="113"/>
        <v/>
      </c>
      <c r="AT147" s="70" t="str">
        <f t="shared" si="114"/>
        <v/>
      </c>
      <c r="AU147" s="70" t="str">
        <f>IF(AT147="","",SUM(AT$6:AT147))</f>
        <v/>
      </c>
      <c r="AV147" s="71" t="str">
        <f t="shared" si="115"/>
        <v/>
      </c>
      <c r="AW147" s="71" t="str">
        <f t="shared" si="116"/>
        <v/>
      </c>
      <c r="AX147" s="97" t="str">
        <f t="shared" si="117"/>
        <v/>
      </c>
      <c r="AY147" s="71" t="str">
        <f t="shared" si="118"/>
        <v/>
      </c>
      <c r="AZ147" s="71" t="str">
        <f t="shared" si="119"/>
        <v/>
      </c>
      <c r="BA147" s="180" t="str">
        <f t="shared" si="120"/>
        <v/>
      </c>
      <c r="BB147" s="101"/>
      <c r="BC147" s="101"/>
    </row>
    <row r="148" spans="1:55" ht="19.95" customHeight="1" x14ac:dyDescent="0.3">
      <c r="A148" s="98" t="str">
        <f>IF(B148="","",SUM(B$6:B148))</f>
        <v/>
      </c>
      <c r="B148" s="95" t="str">
        <f t="shared" si="85"/>
        <v/>
      </c>
      <c r="C148" s="16"/>
      <c r="D148" s="16"/>
      <c r="E148" s="15"/>
      <c r="F148" s="15"/>
      <c r="G148" s="15"/>
      <c r="H148" s="170"/>
      <c r="I148" s="72" t="str">
        <f t="shared" si="122"/>
        <v/>
      </c>
      <c r="J148" s="72" t="str">
        <f t="shared" si="122"/>
        <v/>
      </c>
      <c r="K148" s="72" t="str">
        <f t="shared" si="122"/>
        <v/>
      </c>
      <c r="L148" s="72" t="str">
        <f t="shared" si="122"/>
        <v/>
      </c>
      <c r="M148" s="81" t="str">
        <f t="shared" si="122"/>
        <v/>
      </c>
      <c r="N148" s="62" t="str">
        <f t="shared" si="86"/>
        <v/>
      </c>
      <c r="O148" s="62" t="str">
        <f>IF(N148="","",SUM(N$6:N148))</f>
        <v/>
      </c>
      <c r="P148" s="63" t="str">
        <f t="shared" si="87"/>
        <v/>
      </c>
      <c r="Q148" s="63" t="str">
        <f t="shared" si="88"/>
        <v/>
      </c>
      <c r="R148" s="79" t="str">
        <f t="shared" si="89"/>
        <v/>
      </c>
      <c r="S148" s="63" t="str">
        <f t="shared" si="90"/>
        <v/>
      </c>
      <c r="T148" s="63" t="str">
        <f t="shared" si="91"/>
        <v/>
      </c>
      <c r="U148" s="63" t="str">
        <f t="shared" si="92"/>
        <v/>
      </c>
      <c r="V148" s="64" t="str">
        <f t="shared" si="93"/>
        <v/>
      </c>
      <c r="W148" s="64" t="str">
        <f>IF(V148="","",SUM(V$6:V148))</f>
        <v/>
      </c>
      <c r="X148" s="65" t="str">
        <f t="shared" si="94"/>
        <v/>
      </c>
      <c r="Y148" s="65" t="str">
        <f t="shared" si="95"/>
        <v/>
      </c>
      <c r="Z148" s="65" t="str">
        <f t="shared" si="96"/>
        <v/>
      </c>
      <c r="AA148" s="65" t="str">
        <f t="shared" si="97"/>
        <v/>
      </c>
      <c r="AB148" s="65" t="str">
        <f t="shared" si="98"/>
        <v/>
      </c>
      <c r="AC148" s="65" t="str">
        <f t="shared" si="99"/>
        <v/>
      </c>
      <c r="AD148" s="66" t="str">
        <f t="shared" si="100"/>
        <v/>
      </c>
      <c r="AE148" s="66" t="str">
        <f>IF(AD148="","",SUM(AD$6:AD148))</f>
        <v/>
      </c>
      <c r="AF148" s="67" t="str">
        <f t="shared" si="101"/>
        <v/>
      </c>
      <c r="AG148" s="67" t="str">
        <f t="shared" si="102"/>
        <v/>
      </c>
      <c r="AH148" s="87" t="str">
        <f t="shared" si="103"/>
        <v/>
      </c>
      <c r="AI148" s="67" t="str">
        <f t="shared" si="104"/>
        <v/>
      </c>
      <c r="AJ148" s="67" t="str">
        <f t="shared" si="105"/>
        <v/>
      </c>
      <c r="AK148" s="67" t="str">
        <f t="shared" si="106"/>
        <v/>
      </c>
      <c r="AL148" s="68" t="str">
        <f t="shared" si="107"/>
        <v/>
      </c>
      <c r="AM148" s="68" t="str">
        <f>IF(AL148="","",SUM(AL$6:AL148))</f>
        <v/>
      </c>
      <c r="AN148" s="69" t="str">
        <f t="shared" si="108"/>
        <v/>
      </c>
      <c r="AO148" s="69" t="str">
        <f t="shared" si="109"/>
        <v/>
      </c>
      <c r="AP148" s="96" t="str">
        <f t="shared" si="110"/>
        <v/>
      </c>
      <c r="AQ148" s="69" t="str">
        <f t="shared" si="111"/>
        <v/>
      </c>
      <c r="AR148" s="69" t="str">
        <f t="shared" si="112"/>
        <v/>
      </c>
      <c r="AS148" s="69" t="str">
        <f t="shared" si="113"/>
        <v/>
      </c>
      <c r="AT148" s="70" t="str">
        <f t="shared" si="114"/>
        <v/>
      </c>
      <c r="AU148" s="70" t="str">
        <f>IF(AT148="","",SUM(AT$6:AT148))</f>
        <v/>
      </c>
      <c r="AV148" s="71" t="str">
        <f t="shared" si="115"/>
        <v/>
      </c>
      <c r="AW148" s="71" t="str">
        <f t="shared" si="116"/>
        <v/>
      </c>
      <c r="AX148" s="97" t="str">
        <f t="shared" si="117"/>
        <v/>
      </c>
      <c r="AY148" s="71" t="str">
        <f t="shared" si="118"/>
        <v/>
      </c>
      <c r="AZ148" s="71" t="str">
        <f t="shared" si="119"/>
        <v/>
      </c>
      <c r="BA148" s="180" t="str">
        <f t="shared" si="120"/>
        <v/>
      </c>
      <c r="BB148" s="101"/>
      <c r="BC148" s="101"/>
    </row>
    <row r="149" spans="1:55" ht="19.95" customHeight="1" x14ac:dyDescent="0.3">
      <c r="A149" s="98" t="str">
        <f>IF(B149="","",SUM(B$6:B149))</f>
        <v/>
      </c>
      <c r="B149" s="95" t="str">
        <f t="shared" si="85"/>
        <v/>
      </c>
      <c r="C149" s="16"/>
      <c r="D149" s="16"/>
      <c r="E149" s="15"/>
      <c r="F149" s="15"/>
      <c r="G149" s="15"/>
      <c r="H149" s="170"/>
      <c r="I149" s="72" t="str">
        <f t="shared" si="122"/>
        <v/>
      </c>
      <c r="J149" s="72" t="str">
        <f t="shared" si="122"/>
        <v/>
      </c>
      <c r="K149" s="72" t="str">
        <f t="shared" si="122"/>
        <v/>
      </c>
      <c r="L149" s="72" t="str">
        <f t="shared" si="122"/>
        <v/>
      </c>
      <c r="M149" s="81" t="str">
        <f t="shared" si="122"/>
        <v/>
      </c>
      <c r="N149" s="62" t="str">
        <f t="shared" si="86"/>
        <v/>
      </c>
      <c r="O149" s="62" t="str">
        <f>IF(N149="","",SUM(N$6:N149))</f>
        <v/>
      </c>
      <c r="P149" s="63" t="str">
        <f t="shared" si="87"/>
        <v/>
      </c>
      <c r="Q149" s="63" t="str">
        <f t="shared" si="88"/>
        <v/>
      </c>
      <c r="R149" s="79" t="str">
        <f t="shared" si="89"/>
        <v/>
      </c>
      <c r="S149" s="63" t="str">
        <f t="shared" si="90"/>
        <v/>
      </c>
      <c r="T149" s="63" t="str">
        <f t="shared" si="91"/>
        <v/>
      </c>
      <c r="U149" s="63" t="str">
        <f t="shared" si="92"/>
        <v/>
      </c>
      <c r="V149" s="64" t="str">
        <f t="shared" si="93"/>
        <v/>
      </c>
      <c r="W149" s="64" t="str">
        <f>IF(V149="","",SUM(V$6:V149))</f>
        <v/>
      </c>
      <c r="X149" s="65" t="str">
        <f t="shared" si="94"/>
        <v/>
      </c>
      <c r="Y149" s="65" t="str">
        <f t="shared" si="95"/>
        <v/>
      </c>
      <c r="Z149" s="65" t="str">
        <f t="shared" si="96"/>
        <v/>
      </c>
      <c r="AA149" s="65" t="str">
        <f t="shared" si="97"/>
        <v/>
      </c>
      <c r="AB149" s="65" t="str">
        <f t="shared" si="98"/>
        <v/>
      </c>
      <c r="AC149" s="65" t="str">
        <f t="shared" si="99"/>
        <v/>
      </c>
      <c r="AD149" s="66" t="str">
        <f t="shared" si="100"/>
        <v/>
      </c>
      <c r="AE149" s="66" t="str">
        <f>IF(AD149="","",SUM(AD$6:AD149))</f>
        <v/>
      </c>
      <c r="AF149" s="67" t="str">
        <f t="shared" si="101"/>
        <v/>
      </c>
      <c r="AG149" s="67" t="str">
        <f t="shared" si="102"/>
        <v/>
      </c>
      <c r="AH149" s="87" t="str">
        <f t="shared" si="103"/>
        <v/>
      </c>
      <c r="AI149" s="67" t="str">
        <f t="shared" si="104"/>
        <v/>
      </c>
      <c r="AJ149" s="67" t="str">
        <f t="shared" si="105"/>
        <v/>
      </c>
      <c r="AK149" s="67" t="str">
        <f t="shared" si="106"/>
        <v/>
      </c>
      <c r="AL149" s="68" t="str">
        <f t="shared" si="107"/>
        <v/>
      </c>
      <c r="AM149" s="68" t="str">
        <f>IF(AL149="","",SUM(AL$6:AL149))</f>
        <v/>
      </c>
      <c r="AN149" s="69" t="str">
        <f t="shared" si="108"/>
        <v/>
      </c>
      <c r="AO149" s="69" t="str">
        <f t="shared" si="109"/>
        <v/>
      </c>
      <c r="AP149" s="96" t="str">
        <f t="shared" si="110"/>
        <v/>
      </c>
      <c r="AQ149" s="69" t="str">
        <f t="shared" si="111"/>
        <v/>
      </c>
      <c r="AR149" s="69" t="str">
        <f t="shared" si="112"/>
        <v/>
      </c>
      <c r="AS149" s="69" t="str">
        <f t="shared" si="113"/>
        <v/>
      </c>
      <c r="AT149" s="70" t="str">
        <f t="shared" si="114"/>
        <v/>
      </c>
      <c r="AU149" s="70" t="str">
        <f>IF(AT149="","",SUM(AT$6:AT149))</f>
        <v/>
      </c>
      <c r="AV149" s="71" t="str">
        <f t="shared" si="115"/>
        <v/>
      </c>
      <c r="AW149" s="71" t="str">
        <f t="shared" si="116"/>
        <v/>
      </c>
      <c r="AX149" s="97" t="str">
        <f t="shared" si="117"/>
        <v/>
      </c>
      <c r="AY149" s="71" t="str">
        <f t="shared" si="118"/>
        <v/>
      </c>
      <c r="AZ149" s="71" t="str">
        <f t="shared" si="119"/>
        <v/>
      </c>
      <c r="BA149" s="180" t="str">
        <f t="shared" si="120"/>
        <v/>
      </c>
      <c r="BB149" s="101"/>
      <c r="BC149" s="101"/>
    </row>
    <row r="150" spans="1:55" ht="19.95" customHeight="1" x14ac:dyDescent="0.3">
      <c r="A150" s="98" t="str">
        <f>IF(B150="","",SUM(B$6:B150))</f>
        <v/>
      </c>
      <c r="B150" s="95" t="str">
        <f t="shared" si="85"/>
        <v/>
      </c>
      <c r="C150" s="16"/>
      <c r="D150" s="16"/>
      <c r="E150" s="15"/>
      <c r="F150" s="15"/>
      <c r="G150" s="15"/>
      <c r="H150" s="170"/>
      <c r="I150" s="72" t="str">
        <f t="shared" si="122"/>
        <v/>
      </c>
      <c r="J150" s="72" t="str">
        <f t="shared" si="122"/>
        <v/>
      </c>
      <c r="K150" s="72" t="str">
        <f t="shared" si="122"/>
        <v/>
      </c>
      <c r="L150" s="72" t="str">
        <f t="shared" si="122"/>
        <v/>
      </c>
      <c r="M150" s="81" t="str">
        <f t="shared" si="122"/>
        <v/>
      </c>
      <c r="N150" s="62" t="str">
        <f t="shared" si="86"/>
        <v/>
      </c>
      <c r="O150" s="62" t="str">
        <f>IF(N150="","",SUM(N$6:N150))</f>
        <v/>
      </c>
      <c r="P150" s="63" t="str">
        <f t="shared" si="87"/>
        <v/>
      </c>
      <c r="Q150" s="63" t="str">
        <f t="shared" si="88"/>
        <v/>
      </c>
      <c r="R150" s="79" t="str">
        <f t="shared" si="89"/>
        <v/>
      </c>
      <c r="S150" s="63" t="str">
        <f t="shared" si="90"/>
        <v/>
      </c>
      <c r="T150" s="63" t="str">
        <f t="shared" si="91"/>
        <v/>
      </c>
      <c r="U150" s="63" t="str">
        <f t="shared" si="92"/>
        <v/>
      </c>
      <c r="V150" s="64" t="str">
        <f t="shared" si="93"/>
        <v/>
      </c>
      <c r="W150" s="64" t="str">
        <f>IF(V150="","",SUM(V$6:V150))</f>
        <v/>
      </c>
      <c r="X150" s="65" t="str">
        <f t="shared" si="94"/>
        <v/>
      </c>
      <c r="Y150" s="65" t="str">
        <f t="shared" si="95"/>
        <v/>
      </c>
      <c r="Z150" s="65" t="str">
        <f t="shared" si="96"/>
        <v/>
      </c>
      <c r="AA150" s="65" t="str">
        <f t="shared" si="97"/>
        <v/>
      </c>
      <c r="AB150" s="65" t="str">
        <f t="shared" si="98"/>
        <v/>
      </c>
      <c r="AC150" s="65" t="str">
        <f t="shared" si="99"/>
        <v/>
      </c>
      <c r="AD150" s="66" t="str">
        <f t="shared" si="100"/>
        <v/>
      </c>
      <c r="AE150" s="66" t="str">
        <f>IF(AD150="","",SUM(AD$6:AD150))</f>
        <v/>
      </c>
      <c r="AF150" s="67" t="str">
        <f t="shared" si="101"/>
        <v/>
      </c>
      <c r="AG150" s="67" t="str">
        <f t="shared" si="102"/>
        <v/>
      </c>
      <c r="AH150" s="87" t="str">
        <f t="shared" si="103"/>
        <v/>
      </c>
      <c r="AI150" s="67" t="str">
        <f t="shared" si="104"/>
        <v/>
      </c>
      <c r="AJ150" s="67" t="str">
        <f t="shared" si="105"/>
        <v/>
      </c>
      <c r="AK150" s="67" t="str">
        <f t="shared" si="106"/>
        <v/>
      </c>
      <c r="AL150" s="68" t="str">
        <f t="shared" si="107"/>
        <v/>
      </c>
      <c r="AM150" s="68" t="str">
        <f>IF(AL150="","",SUM(AL$6:AL150))</f>
        <v/>
      </c>
      <c r="AN150" s="69" t="str">
        <f t="shared" si="108"/>
        <v/>
      </c>
      <c r="AO150" s="69" t="str">
        <f t="shared" si="109"/>
        <v/>
      </c>
      <c r="AP150" s="96" t="str">
        <f t="shared" si="110"/>
        <v/>
      </c>
      <c r="AQ150" s="69" t="str">
        <f t="shared" si="111"/>
        <v/>
      </c>
      <c r="AR150" s="69" t="str">
        <f t="shared" si="112"/>
        <v/>
      </c>
      <c r="AS150" s="69" t="str">
        <f t="shared" si="113"/>
        <v/>
      </c>
      <c r="AT150" s="70" t="str">
        <f t="shared" si="114"/>
        <v/>
      </c>
      <c r="AU150" s="70" t="str">
        <f>IF(AT150="","",SUM(AT$6:AT150))</f>
        <v/>
      </c>
      <c r="AV150" s="71" t="str">
        <f t="shared" si="115"/>
        <v/>
      </c>
      <c r="AW150" s="71" t="str">
        <f t="shared" si="116"/>
        <v/>
      </c>
      <c r="AX150" s="97" t="str">
        <f t="shared" si="117"/>
        <v/>
      </c>
      <c r="AY150" s="71" t="str">
        <f t="shared" si="118"/>
        <v/>
      </c>
      <c r="AZ150" s="71" t="str">
        <f t="shared" si="119"/>
        <v/>
      </c>
      <c r="BA150" s="180" t="str">
        <f t="shared" si="120"/>
        <v/>
      </c>
      <c r="BB150" s="101"/>
      <c r="BC150" s="101"/>
    </row>
    <row r="151" spans="1:55" ht="19.95" customHeight="1" x14ac:dyDescent="0.3">
      <c r="A151" s="98" t="str">
        <f>IF(B151="","",SUM(B$6:B151))</f>
        <v/>
      </c>
      <c r="B151" s="95" t="str">
        <f t="shared" si="85"/>
        <v/>
      </c>
      <c r="C151" s="16"/>
      <c r="D151" s="16"/>
      <c r="E151" s="15"/>
      <c r="F151" s="15"/>
      <c r="G151" s="15"/>
      <c r="H151" s="170"/>
      <c r="I151" s="72" t="str">
        <f t="shared" si="122"/>
        <v/>
      </c>
      <c r="J151" s="72" t="str">
        <f t="shared" si="122"/>
        <v/>
      </c>
      <c r="K151" s="72" t="str">
        <f t="shared" si="122"/>
        <v/>
      </c>
      <c r="L151" s="72" t="str">
        <f t="shared" si="122"/>
        <v/>
      </c>
      <c r="M151" s="81" t="str">
        <f t="shared" si="122"/>
        <v/>
      </c>
      <c r="N151" s="62" t="str">
        <f t="shared" si="86"/>
        <v/>
      </c>
      <c r="O151" s="62" t="str">
        <f>IF(N151="","",SUM(N$6:N151))</f>
        <v/>
      </c>
      <c r="P151" s="63" t="str">
        <f t="shared" si="87"/>
        <v/>
      </c>
      <c r="Q151" s="63" t="str">
        <f t="shared" si="88"/>
        <v/>
      </c>
      <c r="R151" s="79" t="str">
        <f t="shared" si="89"/>
        <v/>
      </c>
      <c r="S151" s="63" t="str">
        <f t="shared" si="90"/>
        <v/>
      </c>
      <c r="T151" s="63" t="str">
        <f t="shared" si="91"/>
        <v/>
      </c>
      <c r="U151" s="63" t="str">
        <f t="shared" si="92"/>
        <v/>
      </c>
      <c r="V151" s="64" t="str">
        <f t="shared" si="93"/>
        <v/>
      </c>
      <c r="W151" s="64" t="str">
        <f>IF(V151="","",SUM(V$6:V151))</f>
        <v/>
      </c>
      <c r="X151" s="65" t="str">
        <f t="shared" si="94"/>
        <v/>
      </c>
      <c r="Y151" s="65" t="str">
        <f t="shared" si="95"/>
        <v/>
      </c>
      <c r="Z151" s="65" t="str">
        <f t="shared" si="96"/>
        <v/>
      </c>
      <c r="AA151" s="65" t="str">
        <f t="shared" si="97"/>
        <v/>
      </c>
      <c r="AB151" s="65" t="str">
        <f t="shared" si="98"/>
        <v/>
      </c>
      <c r="AC151" s="65" t="str">
        <f t="shared" si="99"/>
        <v/>
      </c>
      <c r="AD151" s="66" t="str">
        <f t="shared" si="100"/>
        <v/>
      </c>
      <c r="AE151" s="66" t="str">
        <f>IF(AD151="","",SUM(AD$6:AD151))</f>
        <v/>
      </c>
      <c r="AF151" s="67" t="str">
        <f t="shared" si="101"/>
        <v/>
      </c>
      <c r="AG151" s="67" t="str">
        <f t="shared" si="102"/>
        <v/>
      </c>
      <c r="AH151" s="87" t="str">
        <f t="shared" si="103"/>
        <v/>
      </c>
      <c r="AI151" s="67" t="str">
        <f t="shared" si="104"/>
        <v/>
      </c>
      <c r="AJ151" s="67" t="str">
        <f t="shared" si="105"/>
        <v/>
      </c>
      <c r="AK151" s="67" t="str">
        <f t="shared" si="106"/>
        <v/>
      </c>
      <c r="AL151" s="68" t="str">
        <f t="shared" si="107"/>
        <v/>
      </c>
      <c r="AM151" s="68" t="str">
        <f>IF(AL151="","",SUM(AL$6:AL151))</f>
        <v/>
      </c>
      <c r="AN151" s="69" t="str">
        <f t="shared" si="108"/>
        <v/>
      </c>
      <c r="AO151" s="69" t="str">
        <f t="shared" si="109"/>
        <v/>
      </c>
      <c r="AP151" s="96" t="str">
        <f t="shared" si="110"/>
        <v/>
      </c>
      <c r="AQ151" s="69" t="str">
        <f t="shared" si="111"/>
        <v/>
      </c>
      <c r="AR151" s="69" t="str">
        <f t="shared" si="112"/>
        <v/>
      </c>
      <c r="AS151" s="69" t="str">
        <f t="shared" si="113"/>
        <v/>
      </c>
      <c r="AT151" s="70" t="str">
        <f t="shared" si="114"/>
        <v/>
      </c>
      <c r="AU151" s="70" t="str">
        <f>IF(AT151="","",SUM(AT$6:AT151))</f>
        <v/>
      </c>
      <c r="AV151" s="71" t="str">
        <f t="shared" si="115"/>
        <v/>
      </c>
      <c r="AW151" s="71" t="str">
        <f t="shared" si="116"/>
        <v/>
      </c>
      <c r="AX151" s="97" t="str">
        <f t="shared" si="117"/>
        <v/>
      </c>
      <c r="AY151" s="71" t="str">
        <f t="shared" si="118"/>
        <v/>
      </c>
      <c r="AZ151" s="71" t="str">
        <f t="shared" si="119"/>
        <v/>
      </c>
      <c r="BA151" s="180" t="str">
        <f t="shared" si="120"/>
        <v/>
      </c>
      <c r="BB151" s="101"/>
      <c r="BC151" s="101"/>
    </row>
    <row r="152" spans="1:55" ht="19.95" customHeight="1" x14ac:dyDescent="0.3">
      <c r="A152" s="98" t="str">
        <f>IF(B152="","",SUM(B$6:B152))</f>
        <v/>
      </c>
      <c r="B152" s="95" t="str">
        <f t="shared" si="85"/>
        <v/>
      </c>
      <c r="C152" s="16"/>
      <c r="D152" s="16"/>
      <c r="E152" s="15"/>
      <c r="F152" s="15"/>
      <c r="G152" s="15"/>
      <c r="H152" s="170"/>
      <c r="I152" s="72" t="str">
        <f t="shared" si="122"/>
        <v/>
      </c>
      <c r="J152" s="72" t="str">
        <f t="shared" si="122"/>
        <v/>
      </c>
      <c r="K152" s="72" t="str">
        <f t="shared" si="122"/>
        <v/>
      </c>
      <c r="L152" s="72" t="str">
        <f t="shared" si="122"/>
        <v/>
      </c>
      <c r="M152" s="81" t="str">
        <f t="shared" si="122"/>
        <v/>
      </c>
      <c r="N152" s="62" t="str">
        <f t="shared" si="86"/>
        <v/>
      </c>
      <c r="O152" s="62" t="str">
        <f>IF(N152="","",SUM(N$6:N152))</f>
        <v/>
      </c>
      <c r="P152" s="63" t="str">
        <f t="shared" si="87"/>
        <v/>
      </c>
      <c r="Q152" s="63" t="str">
        <f t="shared" si="88"/>
        <v/>
      </c>
      <c r="R152" s="79" t="str">
        <f t="shared" si="89"/>
        <v/>
      </c>
      <c r="S152" s="63" t="str">
        <f t="shared" si="90"/>
        <v/>
      </c>
      <c r="T152" s="63" t="str">
        <f t="shared" si="91"/>
        <v/>
      </c>
      <c r="U152" s="63" t="str">
        <f t="shared" si="92"/>
        <v/>
      </c>
      <c r="V152" s="64" t="str">
        <f t="shared" si="93"/>
        <v/>
      </c>
      <c r="W152" s="64" t="str">
        <f>IF(V152="","",SUM(V$6:V152))</f>
        <v/>
      </c>
      <c r="X152" s="65" t="str">
        <f t="shared" si="94"/>
        <v/>
      </c>
      <c r="Y152" s="65" t="str">
        <f t="shared" si="95"/>
        <v/>
      </c>
      <c r="Z152" s="65" t="str">
        <f t="shared" si="96"/>
        <v/>
      </c>
      <c r="AA152" s="65" t="str">
        <f t="shared" si="97"/>
        <v/>
      </c>
      <c r="AB152" s="65" t="str">
        <f t="shared" si="98"/>
        <v/>
      </c>
      <c r="AC152" s="65" t="str">
        <f t="shared" si="99"/>
        <v/>
      </c>
      <c r="AD152" s="66" t="str">
        <f t="shared" si="100"/>
        <v/>
      </c>
      <c r="AE152" s="66" t="str">
        <f>IF(AD152="","",SUM(AD$6:AD152))</f>
        <v/>
      </c>
      <c r="AF152" s="67" t="str">
        <f t="shared" si="101"/>
        <v/>
      </c>
      <c r="AG152" s="67" t="str">
        <f t="shared" si="102"/>
        <v/>
      </c>
      <c r="AH152" s="87" t="str">
        <f t="shared" si="103"/>
        <v/>
      </c>
      <c r="AI152" s="67" t="str">
        <f t="shared" si="104"/>
        <v/>
      </c>
      <c r="AJ152" s="67" t="str">
        <f t="shared" si="105"/>
        <v/>
      </c>
      <c r="AK152" s="67" t="str">
        <f t="shared" si="106"/>
        <v/>
      </c>
      <c r="AL152" s="68" t="str">
        <f t="shared" si="107"/>
        <v/>
      </c>
      <c r="AM152" s="68" t="str">
        <f>IF(AL152="","",SUM(AL$6:AL152))</f>
        <v/>
      </c>
      <c r="AN152" s="69" t="str">
        <f t="shared" si="108"/>
        <v/>
      </c>
      <c r="AO152" s="69" t="str">
        <f t="shared" si="109"/>
        <v/>
      </c>
      <c r="AP152" s="96" t="str">
        <f t="shared" si="110"/>
        <v/>
      </c>
      <c r="AQ152" s="69" t="str">
        <f t="shared" si="111"/>
        <v/>
      </c>
      <c r="AR152" s="69" t="str">
        <f t="shared" si="112"/>
        <v/>
      </c>
      <c r="AS152" s="69" t="str">
        <f t="shared" si="113"/>
        <v/>
      </c>
      <c r="AT152" s="70" t="str">
        <f t="shared" si="114"/>
        <v/>
      </c>
      <c r="AU152" s="70" t="str">
        <f>IF(AT152="","",SUM(AT$6:AT152))</f>
        <v/>
      </c>
      <c r="AV152" s="71" t="str">
        <f t="shared" si="115"/>
        <v/>
      </c>
      <c r="AW152" s="71" t="str">
        <f t="shared" si="116"/>
        <v/>
      </c>
      <c r="AX152" s="97" t="str">
        <f t="shared" si="117"/>
        <v/>
      </c>
      <c r="AY152" s="71" t="str">
        <f t="shared" si="118"/>
        <v/>
      </c>
      <c r="AZ152" s="71" t="str">
        <f t="shared" si="119"/>
        <v/>
      </c>
      <c r="BA152" s="180" t="str">
        <f t="shared" si="120"/>
        <v/>
      </c>
      <c r="BB152" s="101"/>
      <c r="BC152" s="101"/>
    </row>
    <row r="153" spans="1:55" ht="19.95" customHeight="1" x14ac:dyDescent="0.3">
      <c r="A153" s="98" t="str">
        <f>IF(B153="","",SUM(B$6:B153))</f>
        <v/>
      </c>
      <c r="B153" s="95" t="str">
        <f t="shared" si="85"/>
        <v/>
      </c>
      <c r="C153" s="16"/>
      <c r="D153" s="16"/>
      <c r="E153" s="15"/>
      <c r="F153" s="15"/>
      <c r="G153" s="15"/>
      <c r="H153" s="170"/>
      <c r="I153" s="72" t="str">
        <f t="shared" si="122"/>
        <v/>
      </c>
      <c r="J153" s="72" t="str">
        <f t="shared" si="122"/>
        <v/>
      </c>
      <c r="K153" s="72" t="str">
        <f t="shared" si="122"/>
        <v/>
      </c>
      <c r="L153" s="72" t="str">
        <f t="shared" si="122"/>
        <v/>
      </c>
      <c r="M153" s="81" t="str">
        <f t="shared" si="122"/>
        <v/>
      </c>
      <c r="N153" s="62" t="str">
        <f t="shared" si="86"/>
        <v/>
      </c>
      <c r="O153" s="62" t="str">
        <f>IF(N153="","",SUM(N$6:N153))</f>
        <v/>
      </c>
      <c r="P153" s="63" t="str">
        <f t="shared" si="87"/>
        <v/>
      </c>
      <c r="Q153" s="63" t="str">
        <f t="shared" si="88"/>
        <v/>
      </c>
      <c r="R153" s="79" t="str">
        <f t="shared" si="89"/>
        <v/>
      </c>
      <c r="S153" s="63" t="str">
        <f t="shared" si="90"/>
        <v/>
      </c>
      <c r="T153" s="63" t="str">
        <f t="shared" si="91"/>
        <v/>
      </c>
      <c r="U153" s="63" t="str">
        <f t="shared" si="92"/>
        <v/>
      </c>
      <c r="V153" s="64" t="str">
        <f t="shared" si="93"/>
        <v/>
      </c>
      <c r="W153" s="64" t="str">
        <f>IF(V153="","",SUM(V$6:V153))</f>
        <v/>
      </c>
      <c r="X153" s="65" t="str">
        <f t="shared" si="94"/>
        <v/>
      </c>
      <c r="Y153" s="65" t="str">
        <f t="shared" si="95"/>
        <v/>
      </c>
      <c r="Z153" s="65" t="str">
        <f t="shared" si="96"/>
        <v/>
      </c>
      <c r="AA153" s="65" t="str">
        <f t="shared" si="97"/>
        <v/>
      </c>
      <c r="AB153" s="65" t="str">
        <f t="shared" si="98"/>
        <v/>
      </c>
      <c r="AC153" s="65" t="str">
        <f t="shared" si="99"/>
        <v/>
      </c>
      <c r="AD153" s="66" t="str">
        <f t="shared" si="100"/>
        <v/>
      </c>
      <c r="AE153" s="66" t="str">
        <f>IF(AD153="","",SUM(AD$6:AD153))</f>
        <v/>
      </c>
      <c r="AF153" s="67" t="str">
        <f t="shared" si="101"/>
        <v/>
      </c>
      <c r="AG153" s="67" t="str">
        <f t="shared" si="102"/>
        <v/>
      </c>
      <c r="AH153" s="87" t="str">
        <f t="shared" si="103"/>
        <v/>
      </c>
      <c r="AI153" s="67" t="str">
        <f t="shared" si="104"/>
        <v/>
      </c>
      <c r="AJ153" s="67" t="str">
        <f t="shared" si="105"/>
        <v/>
      </c>
      <c r="AK153" s="67" t="str">
        <f t="shared" si="106"/>
        <v/>
      </c>
      <c r="AL153" s="68" t="str">
        <f t="shared" si="107"/>
        <v/>
      </c>
      <c r="AM153" s="68" t="str">
        <f>IF(AL153="","",SUM(AL$6:AL153))</f>
        <v/>
      </c>
      <c r="AN153" s="69" t="str">
        <f t="shared" si="108"/>
        <v/>
      </c>
      <c r="AO153" s="69" t="str">
        <f t="shared" si="109"/>
        <v/>
      </c>
      <c r="AP153" s="96" t="str">
        <f t="shared" si="110"/>
        <v/>
      </c>
      <c r="AQ153" s="69" t="str">
        <f t="shared" si="111"/>
        <v/>
      </c>
      <c r="AR153" s="69" t="str">
        <f t="shared" si="112"/>
        <v/>
      </c>
      <c r="AS153" s="69" t="str">
        <f t="shared" si="113"/>
        <v/>
      </c>
      <c r="AT153" s="70" t="str">
        <f t="shared" si="114"/>
        <v/>
      </c>
      <c r="AU153" s="70" t="str">
        <f>IF(AT153="","",SUM(AT$6:AT153))</f>
        <v/>
      </c>
      <c r="AV153" s="71" t="str">
        <f t="shared" si="115"/>
        <v/>
      </c>
      <c r="AW153" s="71" t="str">
        <f t="shared" si="116"/>
        <v/>
      </c>
      <c r="AX153" s="97" t="str">
        <f t="shared" si="117"/>
        <v/>
      </c>
      <c r="AY153" s="71" t="str">
        <f t="shared" si="118"/>
        <v/>
      </c>
      <c r="AZ153" s="71" t="str">
        <f t="shared" si="119"/>
        <v/>
      </c>
      <c r="BA153" s="180" t="str">
        <f t="shared" si="120"/>
        <v/>
      </c>
      <c r="BB153" s="101"/>
      <c r="BC153" s="101"/>
    </row>
    <row r="154" spans="1:55" ht="19.95" customHeight="1" x14ac:dyDescent="0.3">
      <c r="A154" s="98" t="str">
        <f>IF(B154="","",SUM(B$6:B154))</f>
        <v/>
      </c>
      <c r="B154" s="95" t="str">
        <f t="shared" si="85"/>
        <v/>
      </c>
      <c r="C154" s="16"/>
      <c r="D154" s="16"/>
      <c r="E154" s="15"/>
      <c r="F154" s="15"/>
      <c r="G154" s="15"/>
      <c r="H154" s="170"/>
      <c r="I154" s="72" t="str">
        <f t="shared" si="122"/>
        <v/>
      </c>
      <c r="J154" s="72" t="str">
        <f t="shared" si="122"/>
        <v/>
      </c>
      <c r="K154" s="72" t="str">
        <f t="shared" si="122"/>
        <v/>
      </c>
      <c r="L154" s="72" t="str">
        <f t="shared" si="122"/>
        <v/>
      </c>
      <c r="M154" s="81" t="str">
        <f t="shared" si="122"/>
        <v/>
      </c>
      <c r="N154" s="62" t="str">
        <f t="shared" si="86"/>
        <v/>
      </c>
      <c r="O154" s="62" t="str">
        <f>IF(N154="","",SUM(N$6:N154))</f>
        <v/>
      </c>
      <c r="P154" s="63" t="str">
        <f t="shared" si="87"/>
        <v/>
      </c>
      <c r="Q154" s="63" t="str">
        <f t="shared" si="88"/>
        <v/>
      </c>
      <c r="R154" s="79" t="str">
        <f t="shared" si="89"/>
        <v/>
      </c>
      <c r="S154" s="63" t="str">
        <f t="shared" si="90"/>
        <v/>
      </c>
      <c r="T154" s="63" t="str">
        <f t="shared" si="91"/>
        <v/>
      </c>
      <c r="U154" s="63" t="str">
        <f t="shared" si="92"/>
        <v/>
      </c>
      <c r="V154" s="64" t="str">
        <f t="shared" si="93"/>
        <v/>
      </c>
      <c r="W154" s="64" t="str">
        <f>IF(V154="","",SUM(V$6:V154))</f>
        <v/>
      </c>
      <c r="X154" s="65" t="str">
        <f t="shared" si="94"/>
        <v/>
      </c>
      <c r="Y154" s="65" t="str">
        <f t="shared" si="95"/>
        <v/>
      </c>
      <c r="Z154" s="65" t="str">
        <f t="shared" si="96"/>
        <v/>
      </c>
      <c r="AA154" s="65" t="str">
        <f t="shared" si="97"/>
        <v/>
      </c>
      <c r="AB154" s="65" t="str">
        <f t="shared" si="98"/>
        <v/>
      </c>
      <c r="AC154" s="65" t="str">
        <f t="shared" si="99"/>
        <v/>
      </c>
      <c r="AD154" s="66" t="str">
        <f t="shared" si="100"/>
        <v/>
      </c>
      <c r="AE154" s="66" t="str">
        <f>IF(AD154="","",SUM(AD$6:AD154))</f>
        <v/>
      </c>
      <c r="AF154" s="67" t="str">
        <f t="shared" si="101"/>
        <v/>
      </c>
      <c r="AG154" s="67" t="str">
        <f t="shared" si="102"/>
        <v/>
      </c>
      <c r="AH154" s="87" t="str">
        <f t="shared" si="103"/>
        <v/>
      </c>
      <c r="AI154" s="67" t="str">
        <f t="shared" si="104"/>
        <v/>
      </c>
      <c r="AJ154" s="67" t="str">
        <f t="shared" si="105"/>
        <v/>
      </c>
      <c r="AK154" s="67" t="str">
        <f t="shared" si="106"/>
        <v/>
      </c>
      <c r="AL154" s="68" t="str">
        <f t="shared" si="107"/>
        <v/>
      </c>
      <c r="AM154" s="68" t="str">
        <f>IF(AL154="","",SUM(AL$6:AL154))</f>
        <v/>
      </c>
      <c r="AN154" s="69" t="str">
        <f t="shared" si="108"/>
        <v/>
      </c>
      <c r="AO154" s="69" t="str">
        <f t="shared" si="109"/>
        <v/>
      </c>
      <c r="AP154" s="96" t="str">
        <f t="shared" si="110"/>
        <v/>
      </c>
      <c r="AQ154" s="69" t="str">
        <f t="shared" si="111"/>
        <v/>
      </c>
      <c r="AR154" s="69" t="str">
        <f t="shared" si="112"/>
        <v/>
      </c>
      <c r="AS154" s="69" t="str">
        <f t="shared" si="113"/>
        <v/>
      </c>
      <c r="AT154" s="70" t="str">
        <f t="shared" si="114"/>
        <v/>
      </c>
      <c r="AU154" s="70" t="str">
        <f>IF(AT154="","",SUM(AT$6:AT154))</f>
        <v/>
      </c>
      <c r="AV154" s="71" t="str">
        <f t="shared" si="115"/>
        <v/>
      </c>
      <c r="AW154" s="71" t="str">
        <f t="shared" si="116"/>
        <v/>
      </c>
      <c r="AX154" s="97" t="str">
        <f t="shared" si="117"/>
        <v/>
      </c>
      <c r="AY154" s="71" t="str">
        <f t="shared" si="118"/>
        <v/>
      </c>
      <c r="AZ154" s="71" t="str">
        <f t="shared" si="119"/>
        <v/>
      </c>
      <c r="BA154" s="180" t="str">
        <f t="shared" si="120"/>
        <v/>
      </c>
      <c r="BB154" s="101"/>
      <c r="BC154" s="101"/>
    </row>
    <row r="155" spans="1:55" ht="19.95" customHeight="1" x14ac:dyDescent="0.3">
      <c r="A155" s="98" t="str">
        <f>IF(B155="","",SUM(B$6:B155))</f>
        <v/>
      </c>
      <c r="B155" s="95" t="str">
        <f t="shared" si="85"/>
        <v/>
      </c>
      <c r="C155" s="16"/>
      <c r="D155" s="16"/>
      <c r="E155" s="15"/>
      <c r="F155" s="15"/>
      <c r="G155" s="15"/>
      <c r="H155" s="170"/>
      <c r="I155" s="72" t="str">
        <f t="shared" si="122"/>
        <v/>
      </c>
      <c r="J155" s="72" t="str">
        <f t="shared" si="122"/>
        <v/>
      </c>
      <c r="K155" s="72" t="str">
        <f t="shared" si="122"/>
        <v/>
      </c>
      <c r="L155" s="72" t="str">
        <f t="shared" si="122"/>
        <v/>
      </c>
      <c r="M155" s="81" t="str">
        <f t="shared" si="122"/>
        <v/>
      </c>
      <c r="N155" s="62" t="str">
        <f t="shared" si="86"/>
        <v/>
      </c>
      <c r="O155" s="62" t="str">
        <f>IF(N155="","",SUM(N$6:N155))</f>
        <v/>
      </c>
      <c r="P155" s="63" t="str">
        <f t="shared" si="87"/>
        <v/>
      </c>
      <c r="Q155" s="63" t="str">
        <f t="shared" si="88"/>
        <v/>
      </c>
      <c r="R155" s="79" t="str">
        <f t="shared" si="89"/>
        <v/>
      </c>
      <c r="S155" s="63" t="str">
        <f t="shared" si="90"/>
        <v/>
      </c>
      <c r="T155" s="63" t="str">
        <f t="shared" si="91"/>
        <v/>
      </c>
      <c r="U155" s="63" t="str">
        <f t="shared" si="92"/>
        <v/>
      </c>
      <c r="V155" s="64" t="str">
        <f t="shared" si="93"/>
        <v/>
      </c>
      <c r="W155" s="64" t="str">
        <f>IF(V155="","",SUM(V$6:V155))</f>
        <v/>
      </c>
      <c r="X155" s="65" t="str">
        <f t="shared" si="94"/>
        <v/>
      </c>
      <c r="Y155" s="65" t="str">
        <f t="shared" si="95"/>
        <v/>
      </c>
      <c r="Z155" s="65" t="str">
        <f t="shared" si="96"/>
        <v/>
      </c>
      <c r="AA155" s="65" t="str">
        <f t="shared" si="97"/>
        <v/>
      </c>
      <c r="AB155" s="65" t="str">
        <f t="shared" si="98"/>
        <v/>
      </c>
      <c r="AC155" s="65" t="str">
        <f t="shared" si="99"/>
        <v/>
      </c>
      <c r="AD155" s="66" t="str">
        <f t="shared" si="100"/>
        <v/>
      </c>
      <c r="AE155" s="66" t="str">
        <f>IF(AD155="","",SUM(AD$6:AD155))</f>
        <v/>
      </c>
      <c r="AF155" s="67" t="str">
        <f t="shared" si="101"/>
        <v/>
      </c>
      <c r="AG155" s="67" t="str">
        <f t="shared" si="102"/>
        <v/>
      </c>
      <c r="AH155" s="87" t="str">
        <f t="shared" si="103"/>
        <v/>
      </c>
      <c r="AI155" s="67" t="str">
        <f t="shared" si="104"/>
        <v/>
      </c>
      <c r="AJ155" s="67" t="str">
        <f t="shared" si="105"/>
        <v/>
      </c>
      <c r="AK155" s="67" t="str">
        <f t="shared" si="106"/>
        <v/>
      </c>
      <c r="AL155" s="68" t="str">
        <f t="shared" si="107"/>
        <v/>
      </c>
      <c r="AM155" s="68" t="str">
        <f>IF(AL155="","",SUM(AL$6:AL155))</f>
        <v/>
      </c>
      <c r="AN155" s="69" t="str">
        <f t="shared" si="108"/>
        <v/>
      </c>
      <c r="AO155" s="69" t="str">
        <f t="shared" si="109"/>
        <v/>
      </c>
      <c r="AP155" s="96" t="str">
        <f t="shared" si="110"/>
        <v/>
      </c>
      <c r="AQ155" s="69" t="str">
        <f t="shared" si="111"/>
        <v/>
      </c>
      <c r="AR155" s="69" t="str">
        <f t="shared" si="112"/>
        <v/>
      </c>
      <c r="AS155" s="69" t="str">
        <f t="shared" si="113"/>
        <v/>
      </c>
      <c r="AT155" s="70" t="str">
        <f t="shared" si="114"/>
        <v/>
      </c>
      <c r="AU155" s="70" t="str">
        <f>IF(AT155="","",SUM(AT$6:AT155))</f>
        <v/>
      </c>
      <c r="AV155" s="71" t="str">
        <f t="shared" si="115"/>
        <v/>
      </c>
      <c r="AW155" s="71" t="str">
        <f t="shared" si="116"/>
        <v/>
      </c>
      <c r="AX155" s="97" t="str">
        <f t="shared" si="117"/>
        <v/>
      </c>
      <c r="AY155" s="71" t="str">
        <f t="shared" si="118"/>
        <v/>
      </c>
      <c r="AZ155" s="71" t="str">
        <f t="shared" si="119"/>
        <v/>
      </c>
      <c r="BA155" s="180" t="str">
        <f t="shared" si="120"/>
        <v/>
      </c>
      <c r="BB155" s="101"/>
      <c r="BC155" s="101"/>
    </row>
    <row r="156" spans="1:55" ht="19.95" customHeight="1" x14ac:dyDescent="0.3">
      <c r="A156" s="98" t="str">
        <f>IF(B156="","",SUM(B$6:B156))</f>
        <v/>
      </c>
      <c r="B156" s="95" t="str">
        <f t="shared" si="85"/>
        <v/>
      </c>
      <c r="C156" s="16"/>
      <c r="D156" s="16"/>
      <c r="E156" s="15"/>
      <c r="F156" s="15"/>
      <c r="G156" s="15"/>
      <c r="H156" s="170"/>
      <c r="I156" s="72" t="str">
        <f t="shared" ref="I156:M165" si="123">IF($D156=I$5,"TRUE","")</f>
        <v/>
      </c>
      <c r="J156" s="72" t="str">
        <f t="shared" si="123"/>
        <v/>
      </c>
      <c r="K156" s="72" t="str">
        <f t="shared" si="123"/>
        <v/>
      </c>
      <c r="L156" s="72" t="str">
        <f t="shared" si="123"/>
        <v/>
      </c>
      <c r="M156" s="81" t="str">
        <f t="shared" si="123"/>
        <v/>
      </c>
      <c r="N156" s="62" t="str">
        <f t="shared" si="86"/>
        <v/>
      </c>
      <c r="O156" s="62" t="str">
        <f>IF(N156="","",SUM(N$6:N156))</f>
        <v/>
      </c>
      <c r="P156" s="63" t="str">
        <f t="shared" si="87"/>
        <v/>
      </c>
      <c r="Q156" s="63" t="str">
        <f t="shared" si="88"/>
        <v/>
      </c>
      <c r="R156" s="79" t="str">
        <f t="shared" si="89"/>
        <v/>
      </c>
      <c r="S156" s="63" t="str">
        <f t="shared" si="90"/>
        <v/>
      </c>
      <c r="T156" s="63" t="str">
        <f t="shared" si="91"/>
        <v/>
      </c>
      <c r="U156" s="63" t="str">
        <f t="shared" si="92"/>
        <v/>
      </c>
      <c r="V156" s="64" t="str">
        <f t="shared" si="93"/>
        <v/>
      </c>
      <c r="W156" s="64" t="str">
        <f>IF(V156="","",SUM(V$6:V156))</f>
        <v/>
      </c>
      <c r="X156" s="65" t="str">
        <f t="shared" si="94"/>
        <v/>
      </c>
      <c r="Y156" s="65" t="str">
        <f t="shared" si="95"/>
        <v/>
      </c>
      <c r="Z156" s="65" t="str">
        <f t="shared" si="96"/>
        <v/>
      </c>
      <c r="AA156" s="65" t="str">
        <f t="shared" si="97"/>
        <v/>
      </c>
      <c r="AB156" s="65" t="str">
        <f t="shared" si="98"/>
        <v/>
      </c>
      <c r="AC156" s="65" t="str">
        <f t="shared" si="99"/>
        <v/>
      </c>
      <c r="AD156" s="66" t="str">
        <f t="shared" si="100"/>
        <v/>
      </c>
      <c r="AE156" s="66" t="str">
        <f>IF(AD156="","",SUM(AD$6:AD156))</f>
        <v/>
      </c>
      <c r="AF156" s="67" t="str">
        <f t="shared" si="101"/>
        <v/>
      </c>
      <c r="AG156" s="67" t="str">
        <f t="shared" si="102"/>
        <v/>
      </c>
      <c r="AH156" s="87" t="str">
        <f t="shared" si="103"/>
        <v/>
      </c>
      <c r="AI156" s="67" t="str">
        <f t="shared" si="104"/>
        <v/>
      </c>
      <c r="AJ156" s="67" t="str">
        <f t="shared" si="105"/>
        <v/>
      </c>
      <c r="AK156" s="67" t="str">
        <f t="shared" si="106"/>
        <v/>
      </c>
      <c r="AL156" s="68" t="str">
        <f t="shared" si="107"/>
        <v/>
      </c>
      <c r="AM156" s="68" t="str">
        <f>IF(AL156="","",SUM(AL$6:AL156))</f>
        <v/>
      </c>
      <c r="AN156" s="69" t="str">
        <f t="shared" si="108"/>
        <v/>
      </c>
      <c r="AO156" s="69" t="str">
        <f t="shared" si="109"/>
        <v/>
      </c>
      <c r="AP156" s="96" t="str">
        <f t="shared" si="110"/>
        <v/>
      </c>
      <c r="AQ156" s="69" t="str">
        <f t="shared" si="111"/>
        <v/>
      </c>
      <c r="AR156" s="69" t="str">
        <f t="shared" si="112"/>
        <v/>
      </c>
      <c r="AS156" s="69" t="str">
        <f t="shared" si="113"/>
        <v/>
      </c>
      <c r="AT156" s="70" t="str">
        <f t="shared" si="114"/>
        <v/>
      </c>
      <c r="AU156" s="70" t="str">
        <f>IF(AT156="","",SUM(AT$6:AT156))</f>
        <v/>
      </c>
      <c r="AV156" s="71" t="str">
        <f t="shared" si="115"/>
        <v/>
      </c>
      <c r="AW156" s="71" t="str">
        <f t="shared" si="116"/>
        <v/>
      </c>
      <c r="AX156" s="97" t="str">
        <f t="shared" si="117"/>
        <v/>
      </c>
      <c r="AY156" s="71" t="str">
        <f t="shared" si="118"/>
        <v/>
      </c>
      <c r="AZ156" s="71" t="str">
        <f t="shared" si="119"/>
        <v/>
      </c>
      <c r="BA156" s="180" t="str">
        <f t="shared" si="120"/>
        <v/>
      </c>
      <c r="BB156" s="101"/>
      <c r="BC156" s="101"/>
    </row>
    <row r="157" spans="1:55" ht="19.95" customHeight="1" x14ac:dyDescent="0.3">
      <c r="A157" s="98" t="str">
        <f>IF(B157="","",SUM(B$6:B157))</f>
        <v/>
      </c>
      <c r="B157" s="95" t="str">
        <f t="shared" si="85"/>
        <v/>
      </c>
      <c r="C157" s="16"/>
      <c r="D157" s="16"/>
      <c r="E157" s="15"/>
      <c r="F157" s="15"/>
      <c r="G157" s="15"/>
      <c r="H157" s="170"/>
      <c r="I157" s="72" t="str">
        <f t="shared" si="123"/>
        <v/>
      </c>
      <c r="J157" s="72" t="str">
        <f t="shared" si="123"/>
        <v/>
      </c>
      <c r="K157" s="72" t="str">
        <f t="shared" si="123"/>
        <v/>
      </c>
      <c r="L157" s="72" t="str">
        <f t="shared" si="123"/>
        <v/>
      </c>
      <c r="M157" s="81" t="str">
        <f t="shared" si="123"/>
        <v/>
      </c>
      <c r="N157" s="62" t="str">
        <f t="shared" si="86"/>
        <v/>
      </c>
      <c r="O157" s="62" t="str">
        <f>IF(N157="","",SUM(N$6:N157))</f>
        <v/>
      </c>
      <c r="P157" s="63" t="str">
        <f t="shared" si="87"/>
        <v/>
      </c>
      <c r="Q157" s="63" t="str">
        <f t="shared" si="88"/>
        <v/>
      </c>
      <c r="R157" s="79" t="str">
        <f t="shared" si="89"/>
        <v/>
      </c>
      <c r="S157" s="63" t="str">
        <f t="shared" si="90"/>
        <v/>
      </c>
      <c r="T157" s="63" t="str">
        <f t="shared" si="91"/>
        <v/>
      </c>
      <c r="U157" s="63" t="str">
        <f t="shared" si="92"/>
        <v/>
      </c>
      <c r="V157" s="64" t="str">
        <f t="shared" si="93"/>
        <v/>
      </c>
      <c r="W157" s="64" t="str">
        <f>IF(V157="","",SUM(V$6:V157))</f>
        <v/>
      </c>
      <c r="X157" s="65" t="str">
        <f t="shared" si="94"/>
        <v/>
      </c>
      <c r="Y157" s="65" t="str">
        <f t="shared" si="95"/>
        <v/>
      </c>
      <c r="Z157" s="65" t="str">
        <f t="shared" si="96"/>
        <v/>
      </c>
      <c r="AA157" s="65" t="str">
        <f t="shared" si="97"/>
        <v/>
      </c>
      <c r="AB157" s="65" t="str">
        <f t="shared" si="98"/>
        <v/>
      </c>
      <c r="AC157" s="65" t="str">
        <f t="shared" si="99"/>
        <v/>
      </c>
      <c r="AD157" s="66" t="str">
        <f t="shared" si="100"/>
        <v/>
      </c>
      <c r="AE157" s="66" t="str">
        <f>IF(AD157="","",SUM(AD$6:AD157))</f>
        <v/>
      </c>
      <c r="AF157" s="67" t="str">
        <f t="shared" si="101"/>
        <v/>
      </c>
      <c r="AG157" s="67" t="str">
        <f t="shared" si="102"/>
        <v/>
      </c>
      <c r="AH157" s="87" t="str">
        <f t="shared" si="103"/>
        <v/>
      </c>
      <c r="AI157" s="67" t="str">
        <f t="shared" si="104"/>
        <v/>
      </c>
      <c r="AJ157" s="67" t="str">
        <f t="shared" si="105"/>
        <v/>
      </c>
      <c r="AK157" s="67" t="str">
        <f t="shared" si="106"/>
        <v/>
      </c>
      <c r="AL157" s="68" t="str">
        <f t="shared" si="107"/>
        <v/>
      </c>
      <c r="AM157" s="68" t="str">
        <f>IF(AL157="","",SUM(AL$6:AL157))</f>
        <v/>
      </c>
      <c r="AN157" s="69" t="str">
        <f t="shared" si="108"/>
        <v/>
      </c>
      <c r="AO157" s="69" t="str">
        <f t="shared" si="109"/>
        <v/>
      </c>
      <c r="AP157" s="96" t="str">
        <f t="shared" si="110"/>
        <v/>
      </c>
      <c r="AQ157" s="69" t="str">
        <f t="shared" si="111"/>
        <v/>
      </c>
      <c r="AR157" s="69" t="str">
        <f t="shared" si="112"/>
        <v/>
      </c>
      <c r="AS157" s="69" t="str">
        <f t="shared" si="113"/>
        <v/>
      </c>
      <c r="AT157" s="70" t="str">
        <f t="shared" si="114"/>
        <v/>
      </c>
      <c r="AU157" s="70" t="str">
        <f>IF(AT157="","",SUM(AT$6:AT157))</f>
        <v/>
      </c>
      <c r="AV157" s="71" t="str">
        <f t="shared" si="115"/>
        <v/>
      </c>
      <c r="AW157" s="71" t="str">
        <f t="shared" si="116"/>
        <v/>
      </c>
      <c r="AX157" s="97" t="str">
        <f t="shared" si="117"/>
        <v/>
      </c>
      <c r="AY157" s="71" t="str">
        <f t="shared" si="118"/>
        <v/>
      </c>
      <c r="AZ157" s="71" t="str">
        <f t="shared" si="119"/>
        <v/>
      </c>
      <c r="BA157" s="180" t="str">
        <f t="shared" si="120"/>
        <v/>
      </c>
      <c r="BB157" s="101"/>
      <c r="BC157" s="101"/>
    </row>
    <row r="158" spans="1:55" ht="19.95" customHeight="1" x14ac:dyDescent="0.3">
      <c r="A158" s="98" t="str">
        <f>IF(B158="","",SUM(B$6:B158))</f>
        <v/>
      </c>
      <c r="B158" s="95" t="str">
        <f t="shared" si="85"/>
        <v/>
      </c>
      <c r="C158" s="16"/>
      <c r="D158" s="16"/>
      <c r="E158" s="15"/>
      <c r="F158" s="15"/>
      <c r="G158" s="15"/>
      <c r="H158" s="170"/>
      <c r="I158" s="72" t="str">
        <f t="shared" si="123"/>
        <v/>
      </c>
      <c r="J158" s="72" t="str">
        <f t="shared" si="123"/>
        <v/>
      </c>
      <c r="K158" s="72" t="str">
        <f t="shared" si="123"/>
        <v/>
      </c>
      <c r="L158" s="72" t="str">
        <f t="shared" si="123"/>
        <v/>
      </c>
      <c r="M158" s="81" t="str">
        <f t="shared" si="123"/>
        <v/>
      </c>
      <c r="N158" s="62" t="str">
        <f t="shared" si="86"/>
        <v/>
      </c>
      <c r="O158" s="62" t="str">
        <f>IF(N158="","",SUM(N$6:N158))</f>
        <v/>
      </c>
      <c r="P158" s="63" t="str">
        <f t="shared" si="87"/>
        <v/>
      </c>
      <c r="Q158" s="63" t="str">
        <f t="shared" si="88"/>
        <v/>
      </c>
      <c r="R158" s="79" t="str">
        <f t="shared" si="89"/>
        <v/>
      </c>
      <c r="S158" s="63" t="str">
        <f t="shared" si="90"/>
        <v/>
      </c>
      <c r="T158" s="63" t="str">
        <f t="shared" si="91"/>
        <v/>
      </c>
      <c r="U158" s="63" t="str">
        <f t="shared" si="92"/>
        <v/>
      </c>
      <c r="V158" s="64" t="str">
        <f t="shared" si="93"/>
        <v/>
      </c>
      <c r="W158" s="64" t="str">
        <f>IF(V158="","",SUM(V$6:V158))</f>
        <v/>
      </c>
      <c r="X158" s="65" t="str">
        <f t="shared" si="94"/>
        <v/>
      </c>
      <c r="Y158" s="65" t="str">
        <f t="shared" si="95"/>
        <v/>
      </c>
      <c r="Z158" s="65" t="str">
        <f t="shared" si="96"/>
        <v/>
      </c>
      <c r="AA158" s="65" t="str">
        <f t="shared" si="97"/>
        <v/>
      </c>
      <c r="AB158" s="65" t="str">
        <f t="shared" si="98"/>
        <v/>
      </c>
      <c r="AC158" s="65" t="str">
        <f t="shared" si="99"/>
        <v/>
      </c>
      <c r="AD158" s="66" t="str">
        <f t="shared" si="100"/>
        <v/>
      </c>
      <c r="AE158" s="66" t="str">
        <f>IF(AD158="","",SUM(AD$6:AD158))</f>
        <v/>
      </c>
      <c r="AF158" s="67" t="str">
        <f t="shared" si="101"/>
        <v/>
      </c>
      <c r="AG158" s="67" t="str">
        <f t="shared" si="102"/>
        <v/>
      </c>
      <c r="AH158" s="87" t="str">
        <f t="shared" si="103"/>
        <v/>
      </c>
      <c r="AI158" s="67" t="str">
        <f t="shared" si="104"/>
        <v/>
      </c>
      <c r="AJ158" s="67" t="str">
        <f t="shared" si="105"/>
        <v/>
      </c>
      <c r="AK158" s="67" t="str">
        <f t="shared" si="106"/>
        <v/>
      </c>
      <c r="AL158" s="68" t="str">
        <f t="shared" si="107"/>
        <v/>
      </c>
      <c r="AM158" s="68" t="str">
        <f>IF(AL158="","",SUM(AL$6:AL158))</f>
        <v/>
      </c>
      <c r="AN158" s="69" t="str">
        <f t="shared" si="108"/>
        <v/>
      </c>
      <c r="AO158" s="69" t="str">
        <f t="shared" si="109"/>
        <v/>
      </c>
      <c r="AP158" s="96" t="str">
        <f t="shared" si="110"/>
        <v/>
      </c>
      <c r="AQ158" s="69" t="str">
        <f t="shared" si="111"/>
        <v/>
      </c>
      <c r="AR158" s="69" t="str">
        <f t="shared" si="112"/>
        <v/>
      </c>
      <c r="AS158" s="69" t="str">
        <f t="shared" si="113"/>
        <v/>
      </c>
      <c r="AT158" s="70" t="str">
        <f t="shared" si="114"/>
        <v/>
      </c>
      <c r="AU158" s="70" t="str">
        <f>IF(AT158="","",SUM(AT$6:AT158))</f>
        <v/>
      </c>
      <c r="AV158" s="71" t="str">
        <f t="shared" si="115"/>
        <v/>
      </c>
      <c r="AW158" s="71" t="str">
        <f t="shared" si="116"/>
        <v/>
      </c>
      <c r="AX158" s="97" t="str">
        <f t="shared" si="117"/>
        <v/>
      </c>
      <c r="AY158" s="71" t="str">
        <f t="shared" si="118"/>
        <v/>
      </c>
      <c r="AZ158" s="71" t="str">
        <f t="shared" si="119"/>
        <v/>
      </c>
      <c r="BA158" s="180" t="str">
        <f t="shared" si="120"/>
        <v/>
      </c>
      <c r="BB158" s="101"/>
      <c r="BC158" s="101"/>
    </row>
    <row r="159" spans="1:55" ht="19.95" customHeight="1" x14ac:dyDescent="0.3">
      <c r="A159" s="98" t="str">
        <f>IF(B159="","",SUM(B$6:B159))</f>
        <v/>
      </c>
      <c r="B159" s="95" t="str">
        <f t="shared" si="85"/>
        <v/>
      </c>
      <c r="C159" s="16"/>
      <c r="D159" s="16"/>
      <c r="E159" s="15"/>
      <c r="F159" s="15"/>
      <c r="G159" s="15"/>
      <c r="H159" s="170"/>
      <c r="I159" s="72" t="str">
        <f t="shared" si="123"/>
        <v/>
      </c>
      <c r="J159" s="72" t="str">
        <f t="shared" si="123"/>
        <v/>
      </c>
      <c r="K159" s="72" t="str">
        <f t="shared" si="123"/>
        <v/>
      </c>
      <c r="L159" s="72" t="str">
        <f t="shared" si="123"/>
        <v/>
      </c>
      <c r="M159" s="81" t="str">
        <f t="shared" si="123"/>
        <v/>
      </c>
      <c r="N159" s="62" t="str">
        <f t="shared" si="86"/>
        <v/>
      </c>
      <c r="O159" s="62" t="str">
        <f>IF(N159="","",SUM(N$6:N159))</f>
        <v/>
      </c>
      <c r="P159" s="63" t="str">
        <f t="shared" si="87"/>
        <v/>
      </c>
      <c r="Q159" s="63" t="str">
        <f t="shared" si="88"/>
        <v/>
      </c>
      <c r="R159" s="79" t="str">
        <f t="shared" si="89"/>
        <v/>
      </c>
      <c r="S159" s="63" t="str">
        <f t="shared" si="90"/>
        <v/>
      </c>
      <c r="T159" s="63" t="str">
        <f t="shared" si="91"/>
        <v/>
      </c>
      <c r="U159" s="63" t="str">
        <f t="shared" si="92"/>
        <v/>
      </c>
      <c r="V159" s="64" t="str">
        <f t="shared" si="93"/>
        <v/>
      </c>
      <c r="W159" s="64" t="str">
        <f>IF(V159="","",SUM(V$6:V159))</f>
        <v/>
      </c>
      <c r="X159" s="65" t="str">
        <f t="shared" si="94"/>
        <v/>
      </c>
      <c r="Y159" s="65" t="str">
        <f t="shared" si="95"/>
        <v/>
      </c>
      <c r="Z159" s="65" t="str">
        <f t="shared" si="96"/>
        <v/>
      </c>
      <c r="AA159" s="65" t="str">
        <f t="shared" si="97"/>
        <v/>
      </c>
      <c r="AB159" s="65" t="str">
        <f t="shared" si="98"/>
        <v/>
      </c>
      <c r="AC159" s="65" t="str">
        <f t="shared" si="99"/>
        <v/>
      </c>
      <c r="AD159" s="66" t="str">
        <f t="shared" si="100"/>
        <v/>
      </c>
      <c r="AE159" s="66" t="str">
        <f>IF(AD159="","",SUM(AD$6:AD159))</f>
        <v/>
      </c>
      <c r="AF159" s="67" t="str">
        <f t="shared" si="101"/>
        <v/>
      </c>
      <c r="AG159" s="67" t="str">
        <f t="shared" si="102"/>
        <v/>
      </c>
      <c r="AH159" s="87" t="str">
        <f t="shared" si="103"/>
        <v/>
      </c>
      <c r="AI159" s="67" t="str">
        <f t="shared" si="104"/>
        <v/>
      </c>
      <c r="AJ159" s="67" t="str">
        <f t="shared" si="105"/>
        <v/>
      </c>
      <c r="AK159" s="67" t="str">
        <f t="shared" si="106"/>
        <v/>
      </c>
      <c r="AL159" s="68" t="str">
        <f t="shared" si="107"/>
        <v/>
      </c>
      <c r="AM159" s="68" t="str">
        <f>IF(AL159="","",SUM(AL$6:AL159))</f>
        <v/>
      </c>
      <c r="AN159" s="69" t="str">
        <f t="shared" si="108"/>
        <v/>
      </c>
      <c r="AO159" s="69" t="str">
        <f t="shared" si="109"/>
        <v/>
      </c>
      <c r="AP159" s="96" t="str">
        <f t="shared" si="110"/>
        <v/>
      </c>
      <c r="AQ159" s="69" t="str">
        <f t="shared" si="111"/>
        <v/>
      </c>
      <c r="AR159" s="69" t="str">
        <f t="shared" si="112"/>
        <v/>
      </c>
      <c r="AS159" s="69" t="str">
        <f t="shared" si="113"/>
        <v/>
      </c>
      <c r="AT159" s="70" t="str">
        <f t="shared" si="114"/>
        <v/>
      </c>
      <c r="AU159" s="70" t="str">
        <f>IF(AT159="","",SUM(AT$6:AT159))</f>
        <v/>
      </c>
      <c r="AV159" s="71" t="str">
        <f t="shared" si="115"/>
        <v/>
      </c>
      <c r="AW159" s="71" t="str">
        <f t="shared" si="116"/>
        <v/>
      </c>
      <c r="AX159" s="97" t="str">
        <f t="shared" si="117"/>
        <v/>
      </c>
      <c r="AY159" s="71" t="str">
        <f t="shared" si="118"/>
        <v/>
      </c>
      <c r="AZ159" s="71" t="str">
        <f t="shared" si="119"/>
        <v/>
      </c>
      <c r="BA159" s="180" t="str">
        <f t="shared" si="120"/>
        <v/>
      </c>
      <c r="BB159" s="101"/>
      <c r="BC159" s="101"/>
    </row>
    <row r="160" spans="1:55" ht="19.95" customHeight="1" x14ac:dyDescent="0.3">
      <c r="A160" s="98" t="str">
        <f>IF(B160="","",SUM(B$6:B160))</f>
        <v/>
      </c>
      <c r="B160" s="95" t="str">
        <f t="shared" si="85"/>
        <v/>
      </c>
      <c r="C160" s="16"/>
      <c r="D160" s="16"/>
      <c r="E160" s="15"/>
      <c r="F160" s="15"/>
      <c r="G160" s="15"/>
      <c r="H160" s="170"/>
      <c r="I160" s="72" t="str">
        <f t="shared" si="123"/>
        <v/>
      </c>
      <c r="J160" s="72" t="str">
        <f t="shared" si="123"/>
        <v/>
      </c>
      <c r="K160" s="72" t="str">
        <f t="shared" si="123"/>
        <v/>
      </c>
      <c r="L160" s="72" t="str">
        <f t="shared" si="123"/>
        <v/>
      </c>
      <c r="M160" s="81" t="str">
        <f t="shared" si="123"/>
        <v/>
      </c>
      <c r="N160" s="62" t="str">
        <f t="shared" si="86"/>
        <v/>
      </c>
      <c r="O160" s="62" t="str">
        <f>IF(N160="","",SUM(N$6:N160))</f>
        <v/>
      </c>
      <c r="P160" s="63" t="str">
        <f t="shared" si="87"/>
        <v/>
      </c>
      <c r="Q160" s="63" t="str">
        <f t="shared" si="88"/>
        <v/>
      </c>
      <c r="R160" s="79" t="str">
        <f t="shared" si="89"/>
        <v/>
      </c>
      <c r="S160" s="63" t="str">
        <f t="shared" si="90"/>
        <v/>
      </c>
      <c r="T160" s="63" t="str">
        <f t="shared" si="91"/>
        <v/>
      </c>
      <c r="U160" s="63" t="str">
        <f t="shared" si="92"/>
        <v/>
      </c>
      <c r="V160" s="64" t="str">
        <f t="shared" si="93"/>
        <v/>
      </c>
      <c r="W160" s="64" t="str">
        <f>IF(V160="","",SUM(V$6:V160))</f>
        <v/>
      </c>
      <c r="X160" s="65" t="str">
        <f t="shared" si="94"/>
        <v/>
      </c>
      <c r="Y160" s="65" t="str">
        <f t="shared" si="95"/>
        <v/>
      </c>
      <c r="Z160" s="65" t="str">
        <f t="shared" si="96"/>
        <v/>
      </c>
      <c r="AA160" s="65" t="str">
        <f t="shared" si="97"/>
        <v/>
      </c>
      <c r="AB160" s="65" t="str">
        <f t="shared" si="98"/>
        <v/>
      </c>
      <c r="AC160" s="65" t="str">
        <f t="shared" si="99"/>
        <v/>
      </c>
      <c r="AD160" s="66" t="str">
        <f t="shared" si="100"/>
        <v/>
      </c>
      <c r="AE160" s="66" t="str">
        <f>IF(AD160="","",SUM(AD$6:AD160))</f>
        <v/>
      </c>
      <c r="AF160" s="67" t="str">
        <f t="shared" si="101"/>
        <v/>
      </c>
      <c r="AG160" s="67" t="str">
        <f t="shared" si="102"/>
        <v/>
      </c>
      <c r="AH160" s="87" t="str">
        <f t="shared" si="103"/>
        <v/>
      </c>
      <c r="AI160" s="67" t="str">
        <f t="shared" si="104"/>
        <v/>
      </c>
      <c r="AJ160" s="67" t="str">
        <f t="shared" si="105"/>
        <v/>
      </c>
      <c r="AK160" s="67" t="str">
        <f t="shared" si="106"/>
        <v/>
      </c>
      <c r="AL160" s="68" t="str">
        <f t="shared" si="107"/>
        <v/>
      </c>
      <c r="AM160" s="68" t="str">
        <f>IF(AL160="","",SUM(AL$6:AL160))</f>
        <v/>
      </c>
      <c r="AN160" s="69" t="str">
        <f t="shared" si="108"/>
        <v/>
      </c>
      <c r="AO160" s="69" t="str">
        <f t="shared" si="109"/>
        <v/>
      </c>
      <c r="AP160" s="96" t="str">
        <f t="shared" si="110"/>
        <v/>
      </c>
      <c r="AQ160" s="69" t="str">
        <f t="shared" si="111"/>
        <v/>
      </c>
      <c r="AR160" s="69" t="str">
        <f t="shared" si="112"/>
        <v/>
      </c>
      <c r="AS160" s="69" t="str">
        <f t="shared" si="113"/>
        <v/>
      </c>
      <c r="AT160" s="70" t="str">
        <f t="shared" si="114"/>
        <v/>
      </c>
      <c r="AU160" s="70" t="str">
        <f>IF(AT160="","",SUM(AT$6:AT160))</f>
        <v/>
      </c>
      <c r="AV160" s="71" t="str">
        <f t="shared" si="115"/>
        <v/>
      </c>
      <c r="AW160" s="71" t="str">
        <f t="shared" si="116"/>
        <v/>
      </c>
      <c r="AX160" s="97" t="str">
        <f t="shared" si="117"/>
        <v/>
      </c>
      <c r="AY160" s="71" t="str">
        <f t="shared" si="118"/>
        <v/>
      </c>
      <c r="AZ160" s="71" t="str">
        <f t="shared" si="119"/>
        <v/>
      </c>
      <c r="BA160" s="180" t="str">
        <f t="shared" si="120"/>
        <v/>
      </c>
      <c r="BB160" s="101"/>
      <c r="BC160" s="101"/>
    </row>
    <row r="161" spans="1:55" ht="19.95" customHeight="1" x14ac:dyDescent="0.3">
      <c r="A161" s="98" t="str">
        <f>IF(B161="","",SUM(B$6:B161))</f>
        <v/>
      </c>
      <c r="B161" s="95" t="str">
        <f t="shared" si="85"/>
        <v/>
      </c>
      <c r="C161" s="16"/>
      <c r="D161" s="16"/>
      <c r="E161" s="15"/>
      <c r="F161" s="15"/>
      <c r="G161" s="15"/>
      <c r="H161" s="170"/>
      <c r="I161" s="72" t="str">
        <f t="shared" si="123"/>
        <v/>
      </c>
      <c r="J161" s="72" t="str">
        <f t="shared" si="123"/>
        <v/>
      </c>
      <c r="K161" s="72" t="str">
        <f t="shared" si="123"/>
        <v/>
      </c>
      <c r="L161" s="72" t="str">
        <f t="shared" si="123"/>
        <v/>
      </c>
      <c r="M161" s="81" t="str">
        <f t="shared" si="123"/>
        <v/>
      </c>
      <c r="N161" s="62" t="str">
        <f t="shared" si="86"/>
        <v/>
      </c>
      <c r="O161" s="62" t="str">
        <f>IF(N161="","",SUM(N$6:N161))</f>
        <v/>
      </c>
      <c r="P161" s="63" t="str">
        <f t="shared" si="87"/>
        <v/>
      </c>
      <c r="Q161" s="63" t="str">
        <f t="shared" si="88"/>
        <v/>
      </c>
      <c r="R161" s="79" t="str">
        <f t="shared" si="89"/>
        <v/>
      </c>
      <c r="S161" s="63" t="str">
        <f t="shared" si="90"/>
        <v/>
      </c>
      <c r="T161" s="63" t="str">
        <f t="shared" si="91"/>
        <v/>
      </c>
      <c r="U161" s="63" t="str">
        <f t="shared" si="92"/>
        <v/>
      </c>
      <c r="V161" s="64" t="str">
        <f t="shared" si="93"/>
        <v/>
      </c>
      <c r="W161" s="64" t="str">
        <f>IF(V161="","",SUM(V$6:V161))</f>
        <v/>
      </c>
      <c r="X161" s="65" t="str">
        <f t="shared" si="94"/>
        <v/>
      </c>
      <c r="Y161" s="65" t="str">
        <f t="shared" si="95"/>
        <v/>
      </c>
      <c r="Z161" s="65" t="str">
        <f t="shared" si="96"/>
        <v/>
      </c>
      <c r="AA161" s="65" t="str">
        <f t="shared" si="97"/>
        <v/>
      </c>
      <c r="AB161" s="65" t="str">
        <f t="shared" si="98"/>
        <v/>
      </c>
      <c r="AC161" s="65" t="str">
        <f t="shared" si="99"/>
        <v/>
      </c>
      <c r="AD161" s="66" t="str">
        <f t="shared" si="100"/>
        <v/>
      </c>
      <c r="AE161" s="66" t="str">
        <f>IF(AD161="","",SUM(AD$6:AD161))</f>
        <v/>
      </c>
      <c r="AF161" s="67" t="str">
        <f t="shared" si="101"/>
        <v/>
      </c>
      <c r="AG161" s="67" t="str">
        <f t="shared" si="102"/>
        <v/>
      </c>
      <c r="AH161" s="87" t="str">
        <f t="shared" si="103"/>
        <v/>
      </c>
      <c r="AI161" s="67" t="str">
        <f t="shared" si="104"/>
        <v/>
      </c>
      <c r="AJ161" s="67" t="str">
        <f t="shared" si="105"/>
        <v/>
      </c>
      <c r="AK161" s="67" t="str">
        <f t="shared" si="106"/>
        <v/>
      </c>
      <c r="AL161" s="68" t="str">
        <f t="shared" si="107"/>
        <v/>
      </c>
      <c r="AM161" s="68" t="str">
        <f>IF(AL161="","",SUM(AL$6:AL161))</f>
        <v/>
      </c>
      <c r="AN161" s="69" t="str">
        <f t="shared" si="108"/>
        <v/>
      </c>
      <c r="AO161" s="69" t="str">
        <f t="shared" si="109"/>
        <v/>
      </c>
      <c r="AP161" s="96" t="str">
        <f t="shared" si="110"/>
        <v/>
      </c>
      <c r="AQ161" s="69" t="str">
        <f t="shared" si="111"/>
        <v/>
      </c>
      <c r="AR161" s="69" t="str">
        <f t="shared" si="112"/>
        <v/>
      </c>
      <c r="AS161" s="69" t="str">
        <f t="shared" si="113"/>
        <v/>
      </c>
      <c r="AT161" s="70" t="str">
        <f t="shared" si="114"/>
        <v/>
      </c>
      <c r="AU161" s="70" t="str">
        <f>IF(AT161="","",SUM(AT$6:AT161))</f>
        <v/>
      </c>
      <c r="AV161" s="71" t="str">
        <f t="shared" si="115"/>
        <v/>
      </c>
      <c r="AW161" s="71" t="str">
        <f t="shared" si="116"/>
        <v/>
      </c>
      <c r="AX161" s="97" t="str">
        <f t="shared" si="117"/>
        <v/>
      </c>
      <c r="AY161" s="71" t="str">
        <f t="shared" si="118"/>
        <v/>
      </c>
      <c r="AZ161" s="71" t="str">
        <f t="shared" si="119"/>
        <v/>
      </c>
      <c r="BA161" s="180" t="str">
        <f t="shared" si="120"/>
        <v/>
      </c>
      <c r="BB161" s="101"/>
      <c r="BC161" s="101"/>
    </row>
    <row r="162" spans="1:55" ht="19.95" customHeight="1" x14ac:dyDescent="0.3">
      <c r="A162" s="98" t="str">
        <f>IF(B162="","",SUM(B$6:B162))</f>
        <v/>
      </c>
      <c r="B162" s="95" t="str">
        <f t="shared" si="85"/>
        <v/>
      </c>
      <c r="C162" s="16"/>
      <c r="D162" s="16"/>
      <c r="E162" s="15"/>
      <c r="F162" s="15"/>
      <c r="G162" s="15"/>
      <c r="H162" s="170"/>
      <c r="I162" s="72" t="str">
        <f t="shared" si="123"/>
        <v/>
      </c>
      <c r="J162" s="72" t="str">
        <f t="shared" si="123"/>
        <v/>
      </c>
      <c r="K162" s="72" t="str">
        <f t="shared" si="123"/>
        <v/>
      </c>
      <c r="L162" s="72" t="str">
        <f t="shared" si="123"/>
        <v/>
      </c>
      <c r="M162" s="81" t="str">
        <f t="shared" si="123"/>
        <v/>
      </c>
      <c r="N162" s="62" t="str">
        <f t="shared" si="86"/>
        <v/>
      </c>
      <c r="O162" s="62" t="str">
        <f>IF(N162="","",SUM(N$6:N162))</f>
        <v/>
      </c>
      <c r="P162" s="63" t="str">
        <f t="shared" si="87"/>
        <v/>
      </c>
      <c r="Q162" s="63" t="str">
        <f t="shared" si="88"/>
        <v/>
      </c>
      <c r="R162" s="79" t="str">
        <f t="shared" si="89"/>
        <v/>
      </c>
      <c r="S162" s="63" t="str">
        <f t="shared" si="90"/>
        <v/>
      </c>
      <c r="T162" s="63" t="str">
        <f t="shared" si="91"/>
        <v/>
      </c>
      <c r="U162" s="63" t="str">
        <f t="shared" si="92"/>
        <v/>
      </c>
      <c r="V162" s="64" t="str">
        <f t="shared" si="93"/>
        <v/>
      </c>
      <c r="W162" s="64" t="str">
        <f>IF(V162="","",SUM(V$6:V162))</f>
        <v/>
      </c>
      <c r="X162" s="65" t="str">
        <f t="shared" si="94"/>
        <v/>
      </c>
      <c r="Y162" s="65" t="str">
        <f t="shared" si="95"/>
        <v/>
      </c>
      <c r="Z162" s="65" t="str">
        <f t="shared" si="96"/>
        <v/>
      </c>
      <c r="AA162" s="65" t="str">
        <f t="shared" si="97"/>
        <v/>
      </c>
      <c r="AB162" s="65" t="str">
        <f t="shared" si="98"/>
        <v/>
      </c>
      <c r="AC162" s="65" t="str">
        <f t="shared" si="99"/>
        <v/>
      </c>
      <c r="AD162" s="66" t="str">
        <f t="shared" si="100"/>
        <v/>
      </c>
      <c r="AE162" s="66" t="str">
        <f>IF(AD162="","",SUM(AD$6:AD162))</f>
        <v/>
      </c>
      <c r="AF162" s="67" t="str">
        <f t="shared" si="101"/>
        <v/>
      </c>
      <c r="AG162" s="67" t="str">
        <f t="shared" si="102"/>
        <v/>
      </c>
      <c r="AH162" s="87" t="str">
        <f t="shared" si="103"/>
        <v/>
      </c>
      <c r="AI162" s="67" t="str">
        <f t="shared" si="104"/>
        <v/>
      </c>
      <c r="AJ162" s="67" t="str">
        <f t="shared" si="105"/>
        <v/>
      </c>
      <c r="AK162" s="67" t="str">
        <f t="shared" si="106"/>
        <v/>
      </c>
      <c r="AL162" s="68" t="str">
        <f t="shared" si="107"/>
        <v/>
      </c>
      <c r="AM162" s="68" t="str">
        <f>IF(AL162="","",SUM(AL$6:AL162))</f>
        <v/>
      </c>
      <c r="AN162" s="69" t="str">
        <f t="shared" si="108"/>
        <v/>
      </c>
      <c r="AO162" s="69" t="str">
        <f t="shared" si="109"/>
        <v/>
      </c>
      <c r="AP162" s="96" t="str">
        <f t="shared" si="110"/>
        <v/>
      </c>
      <c r="AQ162" s="69" t="str">
        <f t="shared" si="111"/>
        <v/>
      </c>
      <c r="AR162" s="69" t="str">
        <f t="shared" si="112"/>
        <v/>
      </c>
      <c r="AS162" s="69" t="str">
        <f t="shared" si="113"/>
        <v/>
      </c>
      <c r="AT162" s="70" t="str">
        <f t="shared" si="114"/>
        <v/>
      </c>
      <c r="AU162" s="70" t="str">
        <f>IF(AT162="","",SUM(AT$6:AT162))</f>
        <v/>
      </c>
      <c r="AV162" s="71" t="str">
        <f t="shared" si="115"/>
        <v/>
      </c>
      <c r="AW162" s="71" t="str">
        <f t="shared" si="116"/>
        <v/>
      </c>
      <c r="AX162" s="97" t="str">
        <f t="shared" si="117"/>
        <v/>
      </c>
      <c r="AY162" s="71" t="str">
        <f t="shared" si="118"/>
        <v/>
      </c>
      <c r="AZ162" s="71" t="str">
        <f t="shared" si="119"/>
        <v/>
      </c>
      <c r="BA162" s="180" t="str">
        <f t="shared" si="120"/>
        <v/>
      </c>
      <c r="BB162" s="101"/>
      <c r="BC162" s="101"/>
    </row>
    <row r="163" spans="1:55" ht="19.95" customHeight="1" x14ac:dyDescent="0.3">
      <c r="A163" s="98" t="str">
        <f>IF(B163="","",SUM(B$6:B163))</f>
        <v/>
      </c>
      <c r="B163" s="95" t="str">
        <f t="shared" si="85"/>
        <v/>
      </c>
      <c r="C163" s="16"/>
      <c r="D163" s="16"/>
      <c r="E163" s="15"/>
      <c r="F163" s="15"/>
      <c r="G163" s="15"/>
      <c r="H163" s="170"/>
      <c r="I163" s="72" t="str">
        <f t="shared" si="123"/>
        <v/>
      </c>
      <c r="J163" s="72" t="str">
        <f t="shared" si="123"/>
        <v/>
      </c>
      <c r="K163" s="72" t="str">
        <f t="shared" si="123"/>
        <v/>
      </c>
      <c r="L163" s="72" t="str">
        <f t="shared" si="123"/>
        <v/>
      </c>
      <c r="M163" s="81" t="str">
        <f t="shared" si="123"/>
        <v/>
      </c>
      <c r="N163" s="62" t="str">
        <f t="shared" si="86"/>
        <v/>
      </c>
      <c r="O163" s="62" t="str">
        <f>IF(N163="","",SUM(N$6:N163))</f>
        <v/>
      </c>
      <c r="P163" s="63" t="str">
        <f t="shared" si="87"/>
        <v/>
      </c>
      <c r="Q163" s="63" t="str">
        <f t="shared" si="88"/>
        <v/>
      </c>
      <c r="R163" s="79" t="str">
        <f t="shared" si="89"/>
        <v/>
      </c>
      <c r="S163" s="63" t="str">
        <f t="shared" si="90"/>
        <v/>
      </c>
      <c r="T163" s="63" t="str">
        <f t="shared" si="91"/>
        <v/>
      </c>
      <c r="U163" s="63" t="str">
        <f t="shared" si="92"/>
        <v/>
      </c>
      <c r="V163" s="64" t="str">
        <f t="shared" si="93"/>
        <v/>
      </c>
      <c r="W163" s="64" t="str">
        <f>IF(V163="","",SUM(V$6:V163))</f>
        <v/>
      </c>
      <c r="X163" s="65" t="str">
        <f t="shared" si="94"/>
        <v/>
      </c>
      <c r="Y163" s="65" t="str">
        <f t="shared" si="95"/>
        <v/>
      </c>
      <c r="Z163" s="65" t="str">
        <f t="shared" si="96"/>
        <v/>
      </c>
      <c r="AA163" s="65" t="str">
        <f t="shared" si="97"/>
        <v/>
      </c>
      <c r="AB163" s="65" t="str">
        <f t="shared" si="98"/>
        <v/>
      </c>
      <c r="AC163" s="65" t="str">
        <f t="shared" si="99"/>
        <v/>
      </c>
      <c r="AD163" s="66" t="str">
        <f t="shared" si="100"/>
        <v/>
      </c>
      <c r="AE163" s="66" t="str">
        <f>IF(AD163="","",SUM(AD$6:AD163))</f>
        <v/>
      </c>
      <c r="AF163" s="67" t="str">
        <f t="shared" si="101"/>
        <v/>
      </c>
      <c r="AG163" s="67" t="str">
        <f t="shared" si="102"/>
        <v/>
      </c>
      <c r="AH163" s="87" t="str">
        <f t="shared" si="103"/>
        <v/>
      </c>
      <c r="AI163" s="67" t="str">
        <f t="shared" si="104"/>
        <v/>
      </c>
      <c r="AJ163" s="67" t="str">
        <f t="shared" si="105"/>
        <v/>
      </c>
      <c r="AK163" s="67" t="str">
        <f t="shared" si="106"/>
        <v/>
      </c>
      <c r="AL163" s="68" t="str">
        <f t="shared" si="107"/>
        <v/>
      </c>
      <c r="AM163" s="68" t="str">
        <f>IF(AL163="","",SUM(AL$6:AL163))</f>
        <v/>
      </c>
      <c r="AN163" s="69" t="str">
        <f t="shared" si="108"/>
        <v/>
      </c>
      <c r="AO163" s="69" t="str">
        <f t="shared" si="109"/>
        <v/>
      </c>
      <c r="AP163" s="96" t="str">
        <f t="shared" si="110"/>
        <v/>
      </c>
      <c r="AQ163" s="69" t="str">
        <f t="shared" si="111"/>
        <v/>
      </c>
      <c r="AR163" s="69" t="str">
        <f t="shared" si="112"/>
        <v/>
      </c>
      <c r="AS163" s="69" t="str">
        <f t="shared" si="113"/>
        <v/>
      </c>
      <c r="AT163" s="70" t="str">
        <f t="shared" si="114"/>
        <v/>
      </c>
      <c r="AU163" s="70" t="str">
        <f>IF(AT163="","",SUM(AT$6:AT163))</f>
        <v/>
      </c>
      <c r="AV163" s="71" t="str">
        <f t="shared" si="115"/>
        <v/>
      </c>
      <c r="AW163" s="71" t="str">
        <f t="shared" si="116"/>
        <v/>
      </c>
      <c r="AX163" s="97" t="str">
        <f t="shared" si="117"/>
        <v/>
      </c>
      <c r="AY163" s="71" t="str">
        <f t="shared" si="118"/>
        <v/>
      </c>
      <c r="AZ163" s="71" t="str">
        <f t="shared" si="119"/>
        <v/>
      </c>
      <c r="BA163" s="180" t="str">
        <f t="shared" si="120"/>
        <v/>
      </c>
      <c r="BB163" s="101"/>
      <c r="BC163" s="101"/>
    </row>
    <row r="164" spans="1:55" ht="19.95" customHeight="1" x14ac:dyDescent="0.3">
      <c r="A164" s="98" t="str">
        <f>IF(B164="","",SUM(B$6:B164))</f>
        <v/>
      </c>
      <c r="B164" s="95" t="str">
        <f t="shared" si="85"/>
        <v/>
      </c>
      <c r="C164" s="16"/>
      <c r="D164" s="16"/>
      <c r="E164" s="15"/>
      <c r="F164" s="15"/>
      <c r="G164" s="15"/>
      <c r="H164" s="170"/>
      <c r="I164" s="72" t="str">
        <f t="shared" si="123"/>
        <v/>
      </c>
      <c r="J164" s="72" t="str">
        <f t="shared" si="123"/>
        <v/>
      </c>
      <c r="K164" s="72" t="str">
        <f t="shared" si="123"/>
        <v/>
      </c>
      <c r="L164" s="72" t="str">
        <f t="shared" si="123"/>
        <v/>
      </c>
      <c r="M164" s="81" t="str">
        <f t="shared" si="123"/>
        <v/>
      </c>
      <c r="N164" s="62" t="str">
        <f t="shared" si="86"/>
        <v/>
      </c>
      <c r="O164" s="62" t="str">
        <f>IF(N164="","",SUM(N$6:N164))</f>
        <v/>
      </c>
      <c r="P164" s="63" t="str">
        <f t="shared" si="87"/>
        <v/>
      </c>
      <c r="Q164" s="63" t="str">
        <f t="shared" si="88"/>
        <v/>
      </c>
      <c r="R164" s="79" t="str">
        <f t="shared" si="89"/>
        <v/>
      </c>
      <c r="S164" s="63" t="str">
        <f t="shared" si="90"/>
        <v/>
      </c>
      <c r="T164" s="63" t="str">
        <f t="shared" si="91"/>
        <v/>
      </c>
      <c r="U164" s="63" t="str">
        <f t="shared" si="92"/>
        <v/>
      </c>
      <c r="V164" s="64" t="str">
        <f t="shared" si="93"/>
        <v/>
      </c>
      <c r="W164" s="64" t="str">
        <f>IF(V164="","",SUM(V$6:V164))</f>
        <v/>
      </c>
      <c r="X164" s="65" t="str">
        <f t="shared" si="94"/>
        <v/>
      </c>
      <c r="Y164" s="65" t="str">
        <f t="shared" si="95"/>
        <v/>
      </c>
      <c r="Z164" s="65" t="str">
        <f t="shared" si="96"/>
        <v/>
      </c>
      <c r="AA164" s="65" t="str">
        <f t="shared" si="97"/>
        <v/>
      </c>
      <c r="AB164" s="65" t="str">
        <f t="shared" si="98"/>
        <v/>
      </c>
      <c r="AC164" s="65" t="str">
        <f t="shared" si="99"/>
        <v/>
      </c>
      <c r="AD164" s="66" t="str">
        <f t="shared" si="100"/>
        <v/>
      </c>
      <c r="AE164" s="66" t="str">
        <f>IF(AD164="","",SUM(AD$6:AD164))</f>
        <v/>
      </c>
      <c r="AF164" s="67" t="str">
        <f t="shared" si="101"/>
        <v/>
      </c>
      <c r="AG164" s="67" t="str">
        <f t="shared" si="102"/>
        <v/>
      </c>
      <c r="AH164" s="87" t="str">
        <f t="shared" si="103"/>
        <v/>
      </c>
      <c r="AI164" s="67" t="str">
        <f t="shared" si="104"/>
        <v/>
      </c>
      <c r="AJ164" s="67" t="str">
        <f t="shared" si="105"/>
        <v/>
      </c>
      <c r="AK164" s="67" t="str">
        <f t="shared" si="106"/>
        <v/>
      </c>
      <c r="AL164" s="68" t="str">
        <f t="shared" si="107"/>
        <v/>
      </c>
      <c r="AM164" s="68" t="str">
        <f>IF(AL164="","",SUM(AL$6:AL164))</f>
        <v/>
      </c>
      <c r="AN164" s="69" t="str">
        <f t="shared" si="108"/>
        <v/>
      </c>
      <c r="AO164" s="69" t="str">
        <f t="shared" si="109"/>
        <v/>
      </c>
      <c r="AP164" s="96" t="str">
        <f t="shared" si="110"/>
        <v/>
      </c>
      <c r="AQ164" s="69" t="str">
        <f t="shared" si="111"/>
        <v/>
      </c>
      <c r="AR164" s="69" t="str">
        <f t="shared" si="112"/>
        <v/>
      </c>
      <c r="AS164" s="69" t="str">
        <f t="shared" si="113"/>
        <v/>
      </c>
      <c r="AT164" s="70" t="str">
        <f t="shared" si="114"/>
        <v/>
      </c>
      <c r="AU164" s="70" t="str">
        <f>IF(AT164="","",SUM(AT$6:AT164))</f>
        <v/>
      </c>
      <c r="AV164" s="71" t="str">
        <f t="shared" si="115"/>
        <v/>
      </c>
      <c r="AW164" s="71" t="str">
        <f t="shared" si="116"/>
        <v/>
      </c>
      <c r="AX164" s="97" t="str">
        <f t="shared" si="117"/>
        <v/>
      </c>
      <c r="AY164" s="71" t="str">
        <f t="shared" si="118"/>
        <v/>
      </c>
      <c r="AZ164" s="71" t="str">
        <f t="shared" si="119"/>
        <v/>
      </c>
      <c r="BA164" s="180" t="str">
        <f t="shared" si="120"/>
        <v/>
      </c>
      <c r="BB164" s="101"/>
      <c r="BC164" s="101"/>
    </row>
    <row r="165" spans="1:55" ht="19.95" customHeight="1" x14ac:dyDescent="0.3">
      <c r="A165" s="98" t="str">
        <f>IF(B165="","",SUM(B$6:B165))</f>
        <v/>
      </c>
      <c r="B165" s="95" t="str">
        <f t="shared" si="85"/>
        <v/>
      </c>
      <c r="C165" s="16"/>
      <c r="D165" s="16"/>
      <c r="E165" s="15"/>
      <c r="F165" s="15"/>
      <c r="G165" s="15"/>
      <c r="H165" s="170"/>
      <c r="I165" s="72" t="str">
        <f t="shared" si="123"/>
        <v/>
      </c>
      <c r="J165" s="72" t="str">
        <f t="shared" si="123"/>
        <v/>
      </c>
      <c r="K165" s="72" t="str">
        <f t="shared" si="123"/>
        <v/>
      </c>
      <c r="L165" s="72" t="str">
        <f t="shared" si="123"/>
        <v/>
      </c>
      <c r="M165" s="81" t="str">
        <f t="shared" si="123"/>
        <v/>
      </c>
      <c r="N165" s="62" t="str">
        <f t="shared" si="86"/>
        <v/>
      </c>
      <c r="O165" s="62" t="str">
        <f>IF(N165="","",SUM(N$6:N165))</f>
        <v/>
      </c>
      <c r="P165" s="63" t="str">
        <f t="shared" si="87"/>
        <v/>
      </c>
      <c r="Q165" s="63" t="str">
        <f t="shared" si="88"/>
        <v/>
      </c>
      <c r="R165" s="79" t="str">
        <f t="shared" si="89"/>
        <v/>
      </c>
      <c r="S165" s="63" t="str">
        <f t="shared" si="90"/>
        <v/>
      </c>
      <c r="T165" s="63" t="str">
        <f t="shared" si="91"/>
        <v/>
      </c>
      <c r="U165" s="63" t="str">
        <f t="shared" si="92"/>
        <v/>
      </c>
      <c r="V165" s="64" t="str">
        <f t="shared" si="93"/>
        <v/>
      </c>
      <c r="W165" s="64" t="str">
        <f>IF(V165="","",SUM(V$6:V165))</f>
        <v/>
      </c>
      <c r="X165" s="65" t="str">
        <f t="shared" si="94"/>
        <v/>
      </c>
      <c r="Y165" s="65" t="str">
        <f t="shared" si="95"/>
        <v/>
      </c>
      <c r="Z165" s="65" t="str">
        <f t="shared" si="96"/>
        <v/>
      </c>
      <c r="AA165" s="65" t="str">
        <f t="shared" si="97"/>
        <v/>
      </c>
      <c r="AB165" s="65" t="str">
        <f t="shared" si="98"/>
        <v/>
      </c>
      <c r="AC165" s="65" t="str">
        <f t="shared" si="99"/>
        <v/>
      </c>
      <c r="AD165" s="66" t="str">
        <f t="shared" si="100"/>
        <v/>
      </c>
      <c r="AE165" s="66" t="str">
        <f>IF(AD165="","",SUM(AD$6:AD165))</f>
        <v/>
      </c>
      <c r="AF165" s="67" t="str">
        <f t="shared" si="101"/>
        <v/>
      </c>
      <c r="AG165" s="67" t="str">
        <f t="shared" si="102"/>
        <v/>
      </c>
      <c r="AH165" s="87" t="str">
        <f t="shared" si="103"/>
        <v/>
      </c>
      <c r="AI165" s="67" t="str">
        <f t="shared" si="104"/>
        <v/>
      </c>
      <c r="AJ165" s="67" t="str">
        <f t="shared" si="105"/>
        <v/>
      </c>
      <c r="AK165" s="67" t="str">
        <f t="shared" si="106"/>
        <v/>
      </c>
      <c r="AL165" s="68" t="str">
        <f t="shared" si="107"/>
        <v/>
      </c>
      <c r="AM165" s="68" t="str">
        <f>IF(AL165="","",SUM(AL$6:AL165))</f>
        <v/>
      </c>
      <c r="AN165" s="69" t="str">
        <f t="shared" si="108"/>
        <v/>
      </c>
      <c r="AO165" s="69" t="str">
        <f t="shared" si="109"/>
        <v/>
      </c>
      <c r="AP165" s="96" t="str">
        <f t="shared" si="110"/>
        <v/>
      </c>
      <c r="AQ165" s="69" t="str">
        <f t="shared" si="111"/>
        <v/>
      </c>
      <c r="AR165" s="69" t="str">
        <f t="shared" si="112"/>
        <v/>
      </c>
      <c r="AS165" s="69" t="str">
        <f t="shared" si="113"/>
        <v/>
      </c>
      <c r="AT165" s="70" t="str">
        <f t="shared" si="114"/>
        <v/>
      </c>
      <c r="AU165" s="70" t="str">
        <f>IF(AT165="","",SUM(AT$6:AT165))</f>
        <v/>
      </c>
      <c r="AV165" s="71" t="str">
        <f t="shared" si="115"/>
        <v/>
      </c>
      <c r="AW165" s="71" t="str">
        <f t="shared" si="116"/>
        <v/>
      </c>
      <c r="AX165" s="97" t="str">
        <f t="shared" si="117"/>
        <v/>
      </c>
      <c r="AY165" s="71" t="str">
        <f t="shared" si="118"/>
        <v/>
      </c>
      <c r="AZ165" s="71" t="str">
        <f t="shared" si="119"/>
        <v/>
      </c>
      <c r="BA165" s="180" t="str">
        <f t="shared" si="120"/>
        <v/>
      </c>
      <c r="BB165" s="101"/>
      <c r="BC165" s="101"/>
    </row>
    <row r="166" spans="1:55" ht="19.95" customHeight="1" x14ac:dyDescent="0.3">
      <c r="A166" s="98" t="str">
        <f>IF(B166="","",SUM(B$6:B166))</f>
        <v/>
      </c>
      <c r="B166" s="95" t="str">
        <f t="shared" si="85"/>
        <v/>
      </c>
      <c r="C166" s="16"/>
      <c r="D166" s="16"/>
      <c r="E166" s="15"/>
      <c r="F166" s="15"/>
      <c r="G166" s="15"/>
      <c r="H166" s="170"/>
      <c r="I166" s="72" t="str">
        <f t="shared" ref="I166:M175" si="124">IF($D166=I$5,"TRUE","")</f>
        <v/>
      </c>
      <c r="J166" s="72" t="str">
        <f t="shared" si="124"/>
        <v/>
      </c>
      <c r="K166" s="72" t="str">
        <f t="shared" si="124"/>
        <v/>
      </c>
      <c r="L166" s="72" t="str">
        <f t="shared" si="124"/>
        <v/>
      </c>
      <c r="M166" s="81" t="str">
        <f t="shared" si="124"/>
        <v/>
      </c>
      <c r="N166" s="62" t="str">
        <f t="shared" si="86"/>
        <v/>
      </c>
      <c r="O166" s="62" t="str">
        <f>IF(N166="","",SUM(N$6:N166))</f>
        <v/>
      </c>
      <c r="P166" s="63" t="str">
        <f t="shared" si="87"/>
        <v/>
      </c>
      <c r="Q166" s="63" t="str">
        <f t="shared" si="88"/>
        <v/>
      </c>
      <c r="R166" s="79" t="str">
        <f t="shared" si="89"/>
        <v/>
      </c>
      <c r="S166" s="63" t="str">
        <f t="shared" si="90"/>
        <v/>
      </c>
      <c r="T166" s="63" t="str">
        <f t="shared" si="91"/>
        <v/>
      </c>
      <c r="U166" s="63" t="str">
        <f t="shared" si="92"/>
        <v/>
      </c>
      <c r="V166" s="64" t="str">
        <f t="shared" si="93"/>
        <v/>
      </c>
      <c r="W166" s="64" t="str">
        <f>IF(V166="","",SUM(V$6:V166))</f>
        <v/>
      </c>
      <c r="X166" s="65" t="str">
        <f t="shared" si="94"/>
        <v/>
      </c>
      <c r="Y166" s="65" t="str">
        <f t="shared" si="95"/>
        <v/>
      </c>
      <c r="Z166" s="65" t="str">
        <f t="shared" si="96"/>
        <v/>
      </c>
      <c r="AA166" s="65" t="str">
        <f t="shared" si="97"/>
        <v/>
      </c>
      <c r="AB166" s="65" t="str">
        <f t="shared" si="98"/>
        <v/>
      </c>
      <c r="AC166" s="65" t="str">
        <f t="shared" si="99"/>
        <v/>
      </c>
      <c r="AD166" s="66" t="str">
        <f t="shared" si="100"/>
        <v/>
      </c>
      <c r="AE166" s="66" t="str">
        <f>IF(AD166="","",SUM(AD$6:AD166))</f>
        <v/>
      </c>
      <c r="AF166" s="67" t="str">
        <f t="shared" si="101"/>
        <v/>
      </c>
      <c r="AG166" s="67" t="str">
        <f t="shared" si="102"/>
        <v/>
      </c>
      <c r="AH166" s="87" t="str">
        <f t="shared" si="103"/>
        <v/>
      </c>
      <c r="AI166" s="67" t="str">
        <f t="shared" si="104"/>
        <v/>
      </c>
      <c r="AJ166" s="67" t="str">
        <f t="shared" si="105"/>
        <v/>
      </c>
      <c r="AK166" s="67" t="str">
        <f t="shared" si="106"/>
        <v/>
      </c>
      <c r="AL166" s="68" t="str">
        <f t="shared" si="107"/>
        <v/>
      </c>
      <c r="AM166" s="68" t="str">
        <f>IF(AL166="","",SUM(AL$6:AL166))</f>
        <v/>
      </c>
      <c r="AN166" s="69" t="str">
        <f t="shared" si="108"/>
        <v/>
      </c>
      <c r="AO166" s="69" t="str">
        <f t="shared" si="109"/>
        <v/>
      </c>
      <c r="AP166" s="96" t="str">
        <f t="shared" si="110"/>
        <v/>
      </c>
      <c r="AQ166" s="69" t="str">
        <f t="shared" si="111"/>
        <v/>
      </c>
      <c r="AR166" s="69" t="str">
        <f t="shared" si="112"/>
        <v/>
      </c>
      <c r="AS166" s="69" t="str">
        <f t="shared" si="113"/>
        <v/>
      </c>
      <c r="AT166" s="70" t="str">
        <f t="shared" si="114"/>
        <v/>
      </c>
      <c r="AU166" s="70" t="str">
        <f>IF(AT166="","",SUM(AT$6:AT166))</f>
        <v/>
      </c>
      <c r="AV166" s="71" t="str">
        <f t="shared" si="115"/>
        <v/>
      </c>
      <c r="AW166" s="71" t="str">
        <f t="shared" si="116"/>
        <v/>
      </c>
      <c r="AX166" s="97" t="str">
        <f t="shared" si="117"/>
        <v/>
      </c>
      <c r="AY166" s="71" t="str">
        <f t="shared" si="118"/>
        <v/>
      </c>
      <c r="AZ166" s="71" t="str">
        <f t="shared" si="119"/>
        <v/>
      </c>
      <c r="BA166" s="180" t="str">
        <f t="shared" si="120"/>
        <v/>
      </c>
      <c r="BB166" s="101"/>
      <c r="BC166" s="101"/>
    </row>
    <row r="167" spans="1:55" ht="19.95" customHeight="1" x14ac:dyDescent="0.3">
      <c r="A167" s="98" t="str">
        <f>IF(B167="","",SUM(B$6:B167))</f>
        <v/>
      </c>
      <c r="B167" s="95" t="str">
        <f t="shared" si="85"/>
        <v/>
      </c>
      <c r="C167" s="16"/>
      <c r="D167" s="16"/>
      <c r="E167" s="15"/>
      <c r="F167" s="15"/>
      <c r="G167" s="15"/>
      <c r="H167" s="170"/>
      <c r="I167" s="72" t="str">
        <f t="shared" si="124"/>
        <v/>
      </c>
      <c r="J167" s="72" t="str">
        <f t="shared" si="124"/>
        <v/>
      </c>
      <c r="K167" s="72" t="str">
        <f t="shared" si="124"/>
        <v/>
      </c>
      <c r="L167" s="72" t="str">
        <f t="shared" si="124"/>
        <v/>
      </c>
      <c r="M167" s="81" t="str">
        <f t="shared" si="124"/>
        <v/>
      </c>
      <c r="N167" s="62" t="str">
        <f t="shared" si="86"/>
        <v/>
      </c>
      <c r="O167" s="62" t="str">
        <f>IF(N167="","",SUM(N$6:N167))</f>
        <v/>
      </c>
      <c r="P167" s="63" t="str">
        <f t="shared" si="87"/>
        <v/>
      </c>
      <c r="Q167" s="63" t="str">
        <f t="shared" si="88"/>
        <v/>
      </c>
      <c r="R167" s="79" t="str">
        <f t="shared" si="89"/>
        <v/>
      </c>
      <c r="S167" s="63" t="str">
        <f t="shared" si="90"/>
        <v/>
      </c>
      <c r="T167" s="63" t="str">
        <f t="shared" si="91"/>
        <v/>
      </c>
      <c r="U167" s="63" t="str">
        <f t="shared" si="92"/>
        <v/>
      </c>
      <c r="V167" s="64" t="str">
        <f t="shared" si="93"/>
        <v/>
      </c>
      <c r="W167" s="64" t="str">
        <f>IF(V167="","",SUM(V$6:V167))</f>
        <v/>
      </c>
      <c r="X167" s="65" t="str">
        <f t="shared" si="94"/>
        <v/>
      </c>
      <c r="Y167" s="65" t="str">
        <f t="shared" si="95"/>
        <v/>
      </c>
      <c r="Z167" s="65" t="str">
        <f t="shared" si="96"/>
        <v/>
      </c>
      <c r="AA167" s="65" t="str">
        <f t="shared" si="97"/>
        <v/>
      </c>
      <c r="AB167" s="65" t="str">
        <f t="shared" si="98"/>
        <v/>
      </c>
      <c r="AC167" s="65" t="str">
        <f t="shared" si="99"/>
        <v/>
      </c>
      <c r="AD167" s="66" t="str">
        <f t="shared" si="100"/>
        <v/>
      </c>
      <c r="AE167" s="66" t="str">
        <f>IF(AD167="","",SUM(AD$6:AD167))</f>
        <v/>
      </c>
      <c r="AF167" s="67" t="str">
        <f t="shared" si="101"/>
        <v/>
      </c>
      <c r="AG167" s="67" t="str">
        <f t="shared" si="102"/>
        <v/>
      </c>
      <c r="AH167" s="87" t="str">
        <f t="shared" si="103"/>
        <v/>
      </c>
      <c r="AI167" s="67" t="str">
        <f t="shared" si="104"/>
        <v/>
      </c>
      <c r="AJ167" s="67" t="str">
        <f t="shared" si="105"/>
        <v/>
      </c>
      <c r="AK167" s="67" t="str">
        <f t="shared" si="106"/>
        <v/>
      </c>
      <c r="AL167" s="68" t="str">
        <f t="shared" si="107"/>
        <v/>
      </c>
      <c r="AM167" s="68" t="str">
        <f>IF(AL167="","",SUM(AL$6:AL167))</f>
        <v/>
      </c>
      <c r="AN167" s="69" t="str">
        <f t="shared" si="108"/>
        <v/>
      </c>
      <c r="AO167" s="69" t="str">
        <f t="shared" si="109"/>
        <v/>
      </c>
      <c r="AP167" s="96" t="str">
        <f t="shared" si="110"/>
        <v/>
      </c>
      <c r="AQ167" s="69" t="str">
        <f t="shared" si="111"/>
        <v/>
      </c>
      <c r="AR167" s="69" t="str">
        <f t="shared" si="112"/>
        <v/>
      </c>
      <c r="AS167" s="69" t="str">
        <f t="shared" si="113"/>
        <v/>
      </c>
      <c r="AT167" s="70" t="str">
        <f t="shared" si="114"/>
        <v/>
      </c>
      <c r="AU167" s="70" t="str">
        <f>IF(AT167="","",SUM(AT$6:AT167))</f>
        <v/>
      </c>
      <c r="AV167" s="71" t="str">
        <f t="shared" si="115"/>
        <v/>
      </c>
      <c r="AW167" s="71" t="str">
        <f t="shared" si="116"/>
        <v/>
      </c>
      <c r="AX167" s="97" t="str">
        <f t="shared" si="117"/>
        <v/>
      </c>
      <c r="AY167" s="71" t="str">
        <f t="shared" si="118"/>
        <v/>
      </c>
      <c r="AZ167" s="71" t="str">
        <f t="shared" si="119"/>
        <v/>
      </c>
      <c r="BA167" s="180" t="str">
        <f t="shared" si="120"/>
        <v/>
      </c>
      <c r="BB167" s="101"/>
      <c r="BC167" s="101"/>
    </row>
    <row r="168" spans="1:55" ht="19.95" customHeight="1" x14ac:dyDescent="0.3">
      <c r="A168" s="98" t="str">
        <f>IF(B168="","",SUM(B$6:B168))</f>
        <v/>
      </c>
      <c r="B168" s="95" t="str">
        <f t="shared" si="85"/>
        <v/>
      </c>
      <c r="C168" s="16"/>
      <c r="D168" s="16"/>
      <c r="E168" s="15"/>
      <c r="F168" s="15"/>
      <c r="G168" s="15"/>
      <c r="H168" s="170"/>
      <c r="I168" s="72" t="str">
        <f t="shared" si="124"/>
        <v/>
      </c>
      <c r="J168" s="72" t="str">
        <f t="shared" si="124"/>
        <v/>
      </c>
      <c r="K168" s="72" t="str">
        <f t="shared" si="124"/>
        <v/>
      </c>
      <c r="L168" s="72" t="str">
        <f t="shared" si="124"/>
        <v/>
      </c>
      <c r="M168" s="81" t="str">
        <f t="shared" si="124"/>
        <v/>
      </c>
      <c r="N168" s="62" t="str">
        <f t="shared" si="86"/>
        <v/>
      </c>
      <c r="O168" s="62" t="str">
        <f>IF(N168="","",SUM(N$6:N168))</f>
        <v/>
      </c>
      <c r="P168" s="63" t="str">
        <f t="shared" si="87"/>
        <v/>
      </c>
      <c r="Q168" s="63" t="str">
        <f t="shared" si="88"/>
        <v/>
      </c>
      <c r="R168" s="79" t="str">
        <f t="shared" si="89"/>
        <v/>
      </c>
      <c r="S168" s="63" t="str">
        <f t="shared" si="90"/>
        <v/>
      </c>
      <c r="T168" s="63" t="str">
        <f t="shared" si="91"/>
        <v/>
      </c>
      <c r="U168" s="63" t="str">
        <f t="shared" si="92"/>
        <v/>
      </c>
      <c r="V168" s="64" t="str">
        <f t="shared" si="93"/>
        <v/>
      </c>
      <c r="W168" s="64" t="str">
        <f>IF(V168="","",SUM(V$6:V168))</f>
        <v/>
      </c>
      <c r="X168" s="65" t="str">
        <f t="shared" si="94"/>
        <v/>
      </c>
      <c r="Y168" s="65" t="str">
        <f t="shared" si="95"/>
        <v/>
      </c>
      <c r="Z168" s="65" t="str">
        <f t="shared" si="96"/>
        <v/>
      </c>
      <c r="AA168" s="65" t="str">
        <f t="shared" si="97"/>
        <v/>
      </c>
      <c r="AB168" s="65" t="str">
        <f t="shared" si="98"/>
        <v/>
      </c>
      <c r="AC168" s="65" t="str">
        <f t="shared" si="99"/>
        <v/>
      </c>
      <c r="AD168" s="66" t="str">
        <f t="shared" si="100"/>
        <v/>
      </c>
      <c r="AE168" s="66" t="str">
        <f>IF(AD168="","",SUM(AD$6:AD168))</f>
        <v/>
      </c>
      <c r="AF168" s="67" t="str">
        <f t="shared" si="101"/>
        <v/>
      </c>
      <c r="AG168" s="67" t="str">
        <f t="shared" si="102"/>
        <v/>
      </c>
      <c r="AH168" s="87" t="str">
        <f t="shared" si="103"/>
        <v/>
      </c>
      <c r="AI168" s="67" t="str">
        <f t="shared" si="104"/>
        <v/>
      </c>
      <c r="AJ168" s="67" t="str">
        <f t="shared" si="105"/>
        <v/>
      </c>
      <c r="AK168" s="67" t="str">
        <f t="shared" si="106"/>
        <v/>
      </c>
      <c r="AL168" s="68" t="str">
        <f t="shared" si="107"/>
        <v/>
      </c>
      <c r="AM168" s="68" t="str">
        <f>IF(AL168="","",SUM(AL$6:AL168))</f>
        <v/>
      </c>
      <c r="AN168" s="69" t="str">
        <f t="shared" si="108"/>
        <v/>
      </c>
      <c r="AO168" s="69" t="str">
        <f t="shared" si="109"/>
        <v/>
      </c>
      <c r="AP168" s="96" t="str">
        <f t="shared" si="110"/>
        <v/>
      </c>
      <c r="AQ168" s="69" t="str">
        <f t="shared" si="111"/>
        <v/>
      </c>
      <c r="AR168" s="69" t="str">
        <f t="shared" si="112"/>
        <v/>
      </c>
      <c r="AS168" s="69" t="str">
        <f t="shared" si="113"/>
        <v/>
      </c>
      <c r="AT168" s="70" t="str">
        <f t="shared" si="114"/>
        <v/>
      </c>
      <c r="AU168" s="70" t="str">
        <f>IF(AT168="","",SUM(AT$6:AT168))</f>
        <v/>
      </c>
      <c r="AV168" s="71" t="str">
        <f t="shared" si="115"/>
        <v/>
      </c>
      <c r="AW168" s="71" t="str">
        <f t="shared" si="116"/>
        <v/>
      </c>
      <c r="AX168" s="97" t="str">
        <f t="shared" si="117"/>
        <v/>
      </c>
      <c r="AY168" s="71" t="str">
        <f t="shared" si="118"/>
        <v/>
      </c>
      <c r="AZ168" s="71" t="str">
        <f t="shared" si="119"/>
        <v/>
      </c>
      <c r="BA168" s="180" t="str">
        <f t="shared" si="120"/>
        <v/>
      </c>
      <c r="BB168" s="101"/>
      <c r="BC168" s="101"/>
    </row>
    <row r="169" spans="1:55" ht="19.95" customHeight="1" x14ac:dyDescent="0.3">
      <c r="A169" s="98" t="str">
        <f>IF(B169="","",SUM(B$6:B169))</f>
        <v/>
      </c>
      <c r="B169" s="95" t="str">
        <f t="shared" si="85"/>
        <v/>
      </c>
      <c r="C169" s="16"/>
      <c r="D169" s="16"/>
      <c r="E169" s="15"/>
      <c r="F169" s="15"/>
      <c r="G169" s="15"/>
      <c r="H169" s="170"/>
      <c r="I169" s="72" t="str">
        <f t="shared" si="124"/>
        <v/>
      </c>
      <c r="J169" s="72" t="str">
        <f t="shared" si="124"/>
        <v/>
      </c>
      <c r="K169" s="72" t="str">
        <f t="shared" si="124"/>
        <v/>
      </c>
      <c r="L169" s="72" t="str">
        <f t="shared" si="124"/>
        <v/>
      </c>
      <c r="M169" s="81" t="str">
        <f t="shared" si="124"/>
        <v/>
      </c>
      <c r="N169" s="62" t="str">
        <f t="shared" si="86"/>
        <v/>
      </c>
      <c r="O169" s="62" t="str">
        <f>IF(N169="","",SUM(N$6:N169))</f>
        <v/>
      </c>
      <c r="P169" s="63" t="str">
        <f t="shared" si="87"/>
        <v/>
      </c>
      <c r="Q169" s="63" t="str">
        <f t="shared" si="88"/>
        <v/>
      </c>
      <c r="R169" s="79" t="str">
        <f t="shared" si="89"/>
        <v/>
      </c>
      <c r="S169" s="63" t="str">
        <f t="shared" si="90"/>
        <v/>
      </c>
      <c r="T169" s="63" t="str">
        <f t="shared" si="91"/>
        <v/>
      </c>
      <c r="U169" s="63" t="str">
        <f t="shared" si="92"/>
        <v/>
      </c>
      <c r="V169" s="64" t="str">
        <f t="shared" si="93"/>
        <v/>
      </c>
      <c r="W169" s="64" t="str">
        <f>IF(V169="","",SUM(V$6:V169))</f>
        <v/>
      </c>
      <c r="X169" s="65" t="str">
        <f t="shared" si="94"/>
        <v/>
      </c>
      <c r="Y169" s="65" t="str">
        <f t="shared" si="95"/>
        <v/>
      </c>
      <c r="Z169" s="65" t="str">
        <f t="shared" si="96"/>
        <v/>
      </c>
      <c r="AA169" s="65" t="str">
        <f t="shared" si="97"/>
        <v/>
      </c>
      <c r="AB169" s="65" t="str">
        <f t="shared" si="98"/>
        <v/>
      </c>
      <c r="AC169" s="65" t="str">
        <f t="shared" si="99"/>
        <v/>
      </c>
      <c r="AD169" s="66" t="str">
        <f t="shared" si="100"/>
        <v/>
      </c>
      <c r="AE169" s="66" t="str">
        <f>IF(AD169="","",SUM(AD$6:AD169))</f>
        <v/>
      </c>
      <c r="AF169" s="67" t="str">
        <f t="shared" si="101"/>
        <v/>
      </c>
      <c r="AG169" s="67" t="str">
        <f t="shared" si="102"/>
        <v/>
      </c>
      <c r="AH169" s="87" t="str">
        <f t="shared" si="103"/>
        <v/>
      </c>
      <c r="AI169" s="67" t="str">
        <f t="shared" si="104"/>
        <v/>
      </c>
      <c r="AJ169" s="67" t="str">
        <f t="shared" si="105"/>
        <v/>
      </c>
      <c r="AK169" s="67" t="str">
        <f t="shared" si="106"/>
        <v/>
      </c>
      <c r="AL169" s="68" t="str">
        <f t="shared" si="107"/>
        <v/>
      </c>
      <c r="AM169" s="68" t="str">
        <f>IF(AL169="","",SUM(AL$6:AL169))</f>
        <v/>
      </c>
      <c r="AN169" s="69" t="str">
        <f t="shared" si="108"/>
        <v/>
      </c>
      <c r="AO169" s="69" t="str">
        <f t="shared" si="109"/>
        <v/>
      </c>
      <c r="AP169" s="96" t="str">
        <f t="shared" si="110"/>
        <v/>
      </c>
      <c r="AQ169" s="69" t="str">
        <f t="shared" si="111"/>
        <v/>
      </c>
      <c r="AR169" s="69" t="str">
        <f t="shared" si="112"/>
        <v/>
      </c>
      <c r="AS169" s="69" t="str">
        <f t="shared" si="113"/>
        <v/>
      </c>
      <c r="AT169" s="70" t="str">
        <f t="shared" si="114"/>
        <v/>
      </c>
      <c r="AU169" s="70" t="str">
        <f>IF(AT169="","",SUM(AT$6:AT169))</f>
        <v/>
      </c>
      <c r="AV169" s="71" t="str">
        <f t="shared" si="115"/>
        <v/>
      </c>
      <c r="AW169" s="71" t="str">
        <f t="shared" si="116"/>
        <v/>
      </c>
      <c r="AX169" s="97" t="str">
        <f t="shared" si="117"/>
        <v/>
      </c>
      <c r="AY169" s="71" t="str">
        <f t="shared" si="118"/>
        <v/>
      </c>
      <c r="AZ169" s="71" t="str">
        <f t="shared" si="119"/>
        <v/>
      </c>
      <c r="BA169" s="180" t="str">
        <f t="shared" si="120"/>
        <v/>
      </c>
      <c r="BB169" s="101"/>
      <c r="BC169" s="101"/>
    </row>
    <row r="170" spans="1:55" ht="19.95" customHeight="1" x14ac:dyDescent="0.3">
      <c r="A170" s="98" t="str">
        <f>IF(B170="","",SUM(B$6:B170))</f>
        <v/>
      </c>
      <c r="B170" s="95" t="str">
        <f t="shared" si="85"/>
        <v/>
      </c>
      <c r="C170" s="16"/>
      <c r="D170" s="16"/>
      <c r="E170" s="15"/>
      <c r="F170" s="15"/>
      <c r="G170" s="15"/>
      <c r="H170" s="170"/>
      <c r="I170" s="72" t="str">
        <f t="shared" si="124"/>
        <v/>
      </c>
      <c r="J170" s="72" t="str">
        <f t="shared" si="124"/>
        <v/>
      </c>
      <c r="K170" s="72" t="str">
        <f t="shared" si="124"/>
        <v/>
      </c>
      <c r="L170" s="72" t="str">
        <f t="shared" si="124"/>
        <v/>
      </c>
      <c r="M170" s="81" t="str">
        <f t="shared" si="124"/>
        <v/>
      </c>
      <c r="N170" s="62" t="str">
        <f t="shared" si="86"/>
        <v/>
      </c>
      <c r="O170" s="62" t="str">
        <f>IF(N170="","",SUM(N$6:N170))</f>
        <v/>
      </c>
      <c r="P170" s="63" t="str">
        <f t="shared" si="87"/>
        <v/>
      </c>
      <c r="Q170" s="63" t="str">
        <f t="shared" si="88"/>
        <v/>
      </c>
      <c r="R170" s="79" t="str">
        <f t="shared" si="89"/>
        <v/>
      </c>
      <c r="S170" s="63" t="str">
        <f t="shared" si="90"/>
        <v/>
      </c>
      <c r="T170" s="63" t="str">
        <f t="shared" si="91"/>
        <v/>
      </c>
      <c r="U170" s="63" t="str">
        <f t="shared" si="92"/>
        <v/>
      </c>
      <c r="V170" s="64" t="str">
        <f t="shared" si="93"/>
        <v/>
      </c>
      <c r="W170" s="64" t="str">
        <f>IF(V170="","",SUM(V$6:V170))</f>
        <v/>
      </c>
      <c r="X170" s="65" t="str">
        <f t="shared" si="94"/>
        <v/>
      </c>
      <c r="Y170" s="65" t="str">
        <f t="shared" si="95"/>
        <v/>
      </c>
      <c r="Z170" s="65" t="str">
        <f t="shared" si="96"/>
        <v/>
      </c>
      <c r="AA170" s="65" t="str">
        <f t="shared" si="97"/>
        <v/>
      </c>
      <c r="AB170" s="65" t="str">
        <f t="shared" si="98"/>
        <v/>
      </c>
      <c r="AC170" s="65" t="str">
        <f t="shared" si="99"/>
        <v/>
      </c>
      <c r="AD170" s="66" t="str">
        <f t="shared" si="100"/>
        <v/>
      </c>
      <c r="AE170" s="66" t="str">
        <f>IF(AD170="","",SUM(AD$6:AD170))</f>
        <v/>
      </c>
      <c r="AF170" s="67" t="str">
        <f t="shared" si="101"/>
        <v/>
      </c>
      <c r="AG170" s="67" t="str">
        <f t="shared" si="102"/>
        <v/>
      </c>
      <c r="AH170" s="87" t="str">
        <f t="shared" si="103"/>
        <v/>
      </c>
      <c r="AI170" s="67" t="str">
        <f t="shared" si="104"/>
        <v/>
      </c>
      <c r="AJ170" s="67" t="str">
        <f t="shared" si="105"/>
        <v/>
      </c>
      <c r="AK170" s="67" t="str">
        <f t="shared" si="106"/>
        <v/>
      </c>
      <c r="AL170" s="68" t="str">
        <f t="shared" si="107"/>
        <v/>
      </c>
      <c r="AM170" s="68" t="str">
        <f>IF(AL170="","",SUM(AL$6:AL170))</f>
        <v/>
      </c>
      <c r="AN170" s="69" t="str">
        <f t="shared" si="108"/>
        <v/>
      </c>
      <c r="AO170" s="69" t="str">
        <f t="shared" si="109"/>
        <v/>
      </c>
      <c r="AP170" s="96" t="str">
        <f t="shared" si="110"/>
        <v/>
      </c>
      <c r="AQ170" s="69" t="str">
        <f t="shared" si="111"/>
        <v/>
      </c>
      <c r="AR170" s="69" t="str">
        <f t="shared" si="112"/>
        <v/>
      </c>
      <c r="AS170" s="69" t="str">
        <f t="shared" si="113"/>
        <v/>
      </c>
      <c r="AT170" s="70" t="str">
        <f t="shared" si="114"/>
        <v/>
      </c>
      <c r="AU170" s="70" t="str">
        <f>IF(AT170="","",SUM(AT$6:AT170))</f>
        <v/>
      </c>
      <c r="AV170" s="71" t="str">
        <f t="shared" si="115"/>
        <v/>
      </c>
      <c r="AW170" s="71" t="str">
        <f t="shared" si="116"/>
        <v/>
      </c>
      <c r="AX170" s="97" t="str">
        <f t="shared" si="117"/>
        <v/>
      </c>
      <c r="AY170" s="71" t="str">
        <f t="shared" si="118"/>
        <v/>
      </c>
      <c r="AZ170" s="71" t="str">
        <f t="shared" si="119"/>
        <v/>
      </c>
      <c r="BA170" s="180" t="str">
        <f t="shared" si="120"/>
        <v/>
      </c>
      <c r="BB170" s="101"/>
      <c r="BC170" s="101"/>
    </row>
    <row r="171" spans="1:55" ht="19.95" customHeight="1" x14ac:dyDescent="0.3">
      <c r="A171" s="98" t="str">
        <f>IF(B171="","",SUM(B$6:B171))</f>
        <v/>
      </c>
      <c r="B171" s="95" t="str">
        <f t="shared" si="85"/>
        <v/>
      </c>
      <c r="C171" s="16"/>
      <c r="D171" s="16"/>
      <c r="E171" s="15"/>
      <c r="F171" s="15"/>
      <c r="G171" s="15"/>
      <c r="H171" s="170"/>
      <c r="I171" s="72" t="str">
        <f t="shared" si="124"/>
        <v/>
      </c>
      <c r="J171" s="72" t="str">
        <f t="shared" si="124"/>
        <v/>
      </c>
      <c r="K171" s="72" t="str">
        <f t="shared" si="124"/>
        <v/>
      </c>
      <c r="L171" s="72" t="str">
        <f t="shared" si="124"/>
        <v/>
      </c>
      <c r="M171" s="81" t="str">
        <f t="shared" si="124"/>
        <v/>
      </c>
      <c r="N171" s="62" t="str">
        <f t="shared" si="86"/>
        <v/>
      </c>
      <c r="O171" s="62" t="str">
        <f>IF(N171="","",SUM(N$6:N171))</f>
        <v/>
      </c>
      <c r="P171" s="63" t="str">
        <f t="shared" si="87"/>
        <v/>
      </c>
      <c r="Q171" s="63" t="str">
        <f t="shared" si="88"/>
        <v/>
      </c>
      <c r="R171" s="79" t="str">
        <f t="shared" si="89"/>
        <v/>
      </c>
      <c r="S171" s="63" t="str">
        <f t="shared" si="90"/>
        <v/>
      </c>
      <c r="T171" s="63" t="str">
        <f t="shared" si="91"/>
        <v/>
      </c>
      <c r="U171" s="63" t="str">
        <f t="shared" si="92"/>
        <v/>
      </c>
      <c r="V171" s="64" t="str">
        <f t="shared" si="93"/>
        <v/>
      </c>
      <c r="W171" s="64" t="str">
        <f>IF(V171="","",SUM(V$6:V171))</f>
        <v/>
      </c>
      <c r="X171" s="65" t="str">
        <f t="shared" si="94"/>
        <v/>
      </c>
      <c r="Y171" s="65" t="str">
        <f t="shared" si="95"/>
        <v/>
      </c>
      <c r="Z171" s="65" t="str">
        <f t="shared" si="96"/>
        <v/>
      </c>
      <c r="AA171" s="65" t="str">
        <f t="shared" si="97"/>
        <v/>
      </c>
      <c r="AB171" s="65" t="str">
        <f t="shared" si="98"/>
        <v/>
      </c>
      <c r="AC171" s="65" t="str">
        <f t="shared" si="99"/>
        <v/>
      </c>
      <c r="AD171" s="66" t="str">
        <f t="shared" si="100"/>
        <v/>
      </c>
      <c r="AE171" s="66" t="str">
        <f>IF(AD171="","",SUM(AD$6:AD171))</f>
        <v/>
      </c>
      <c r="AF171" s="67" t="str">
        <f t="shared" si="101"/>
        <v/>
      </c>
      <c r="AG171" s="67" t="str">
        <f t="shared" si="102"/>
        <v/>
      </c>
      <c r="AH171" s="87" t="str">
        <f t="shared" si="103"/>
        <v/>
      </c>
      <c r="AI171" s="67" t="str">
        <f t="shared" si="104"/>
        <v/>
      </c>
      <c r="AJ171" s="67" t="str">
        <f t="shared" si="105"/>
        <v/>
      </c>
      <c r="AK171" s="67" t="str">
        <f t="shared" si="106"/>
        <v/>
      </c>
      <c r="AL171" s="68" t="str">
        <f t="shared" si="107"/>
        <v/>
      </c>
      <c r="AM171" s="68" t="str">
        <f>IF(AL171="","",SUM(AL$6:AL171))</f>
        <v/>
      </c>
      <c r="AN171" s="69" t="str">
        <f t="shared" si="108"/>
        <v/>
      </c>
      <c r="AO171" s="69" t="str">
        <f t="shared" si="109"/>
        <v/>
      </c>
      <c r="AP171" s="96" t="str">
        <f t="shared" si="110"/>
        <v/>
      </c>
      <c r="AQ171" s="69" t="str">
        <f t="shared" si="111"/>
        <v/>
      </c>
      <c r="AR171" s="69" t="str">
        <f t="shared" si="112"/>
        <v/>
      </c>
      <c r="AS171" s="69" t="str">
        <f t="shared" si="113"/>
        <v/>
      </c>
      <c r="AT171" s="70" t="str">
        <f t="shared" si="114"/>
        <v/>
      </c>
      <c r="AU171" s="70" t="str">
        <f>IF(AT171="","",SUM(AT$6:AT171))</f>
        <v/>
      </c>
      <c r="AV171" s="71" t="str">
        <f t="shared" si="115"/>
        <v/>
      </c>
      <c r="AW171" s="71" t="str">
        <f t="shared" si="116"/>
        <v/>
      </c>
      <c r="AX171" s="97" t="str">
        <f t="shared" si="117"/>
        <v/>
      </c>
      <c r="AY171" s="71" t="str">
        <f t="shared" si="118"/>
        <v/>
      </c>
      <c r="AZ171" s="71" t="str">
        <f t="shared" si="119"/>
        <v/>
      </c>
      <c r="BA171" s="180" t="str">
        <f t="shared" si="120"/>
        <v/>
      </c>
      <c r="BB171" s="101"/>
      <c r="BC171" s="101"/>
    </row>
    <row r="172" spans="1:55" ht="19.95" customHeight="1" x14ac:dyDescent="0.3">
      <c r="A172" s="98" t="str">
        <f>IF(B172="","",SUM(B$6:B172))</f>
        <v/>
      </c>
      <c r="B172" s="95" t="str">
        <f t="shared" si="85"/>
        <v/>
      </c>
      <c r="C172" s="16"/>
      <c r="D172" s="16"/>
      <c r="E172" s="15"/>
      <c r="F172" s="15"/>
      <c r="G172" s="15"/>
      <c r="H172" s="170"/>
      <c r="I172" s="72" t="str">
        <f t="shared" si="124"/>
        <v/>
      </c>
      <c r="J172" s="72" t="str">
        <f t="shared" si="124"/>
        <v/>
      </c>
      <c r="K172" s="72" t="str">
        <f t="shared" si="124"/>
        <v/>
      </c>
      <c r="L172" s="72" t="str">
        <f t="shared" si="124"/>
        <v/>
      </c>
      <c r="M172" s="81" t="str">
        <f t="shared" si="124"/>
        <v/>
      </c>
      <c r="N172" s="62" t="str">
        <f t="shared" si="86"/>
        <v/>
      </c>
      <c r="O172" s="62" t="str">
        <f>IF(N172="","",SUM(N$6:N172))</f>
        <v/>
      </c>
      <c r="P172" s="63" t="str">
        <f t="shared" si="87"/>
        <v/>
      </c>
      <c r="Q172" s="63" t="str">
        <f t="shared" si="88"/>
        <v/>
      </c>
      <c r="R172" s="79" t="str">
        <f t="shared" si="89"/>
        <v/>
      </c>
      <c r="S172" s="63" t="str">
        <f t="shared" si="90"/>
        <v/>
      </c>
      <c r="T172" s="63" t="str">
        <f t="shared" si="91"/>
        <v/>
      </c>
      <c r="U172" s="63" t="str">
        <f t="shared" si="92"/>
        <v/>
      </c>
      <c r="V172" s="64" t="str">
        <f t="shared" si="93"/>
        <v/>
      </c>
      <c r="W172" s="64" t="str">
        <f>IF(V172="","",SUM(V$6:V172))</f>
        <v/>
      </c>
      <c r="X172" s="65" t="str">
        <f t="shared" si="94"/>
        <v/>
      </c>
      <c r="Y172" s="65" t="str">
        <f t="shared" si="95"/>
        <v/>
      </c>
      <c r="Z172" s="65" t="str">
        <f t="shared" si="96"/>
        <v/>
      </c>
      <c r="AA172" s="65" t="str">
        <f t="shared" si="97"/>
        <v/>
      </c>
      <c r="AB172" s="65" t="str">
        <f t="shared" si="98"/>
        <v/>
      </c>
      <c r="AC172" s="65" t="str">
        <f t="shared" si="99"/>
        <v/>
      </c>
      <c r="AD172" s="66" t="str">
        <f t="shared" si="100"/>
        <v/>
      </c>
      <c r="AE172" s="66" t="str">
        <f>IF(AD172="","",SUM(AD$6:AD172))</f>
        <v/>
      </c>
      <c r="AF172" s="67" t="str">
        <f t="shared" si="101"/>
        <v/>
      </c>
      <c r="AG172" s="67" t="str">
        <f t="shared" si="102"/>
        <v/>
      </c>
      <c r="AH172" s="87" t="str">
        <f t="shared" si="103"/>
        <v/>
      </c>
      <c r="AI172" s="67" t="str">
        <f t="shared" si="104"/>
        <v/>
      </c>
      <c r="AJ172" s="67" t="str">
        <f t="shared" si="105"/>
        <v/>
      </c>
      <c r="AK172" s="67" t="str">
        <f t="shared" si="106"/>
        <v/>
      </c>
      <c r="AL172" s="68" t="str">
        <f t="shared" si="107"/>
        <v/>
      </c>
      <c r="AM172" s="68" t="str">
        <f>IF(AL172="","",SUM(AL$6:AL172))</f>
        <v/>
      </c>
      <c r="AN172" s="69" t="str">
        <f t="shared" si="108"/>
        <v/>
      </c>
      <c r="AO172" s="69" t="str">
        <f t="shared" si="109"/>
        <v/>
      </c>
      <c r="AP172" s="96" t="str">
        <f t="shared" si="110"/>
        <v/>
      </c>
      <c r="AQ172" s="69" t="str">
        <f t="shared" si="111"/>
        <v/>
      </c>
      <c r="AR172" s="69" t="str">
        <f t="shared" si="112"/>
        <v/>
      </c>
      <c r="AS172" s="69" t="str">
        <f t="shared" si="113"/>
        <v/>
      </c>
      <c r="AT172" s="70" t="str">
        <f t="shared" si="114"/>
        <v/>
      </c>
      <c r="AU172" s="70" t="str">
        <f>IF(AT172="","",SUM(AT$6:AT172))</f>
        <v/>
      </c>
      <c r="AV172" s="71" t="str">
        <f t="shared" si="115"/>
        <v/>
      </c>
      <c r="AW172" s="71" t="str">
        <f t="shared" si="116"/>
        <v/>
      </c>
      <c r="AX172" s="97" t="str">
        <f t="shared" si="117"/>
        <v/>
      </c>
      <c r="AY172" s="71" t="str">
        <f t="shared" si="118"/>
        <v/>
      </c>
      <c r="AZ172" s="71" t="str">
        <f t="shared" si="119"/>
        <v/>
      </c>
      <c r="BA172" s="180" t="str">
        <f t="shared" si="120"/>
        <v/>
      </c>
      <c r="BB172" s="101"/>
      <c r="BC172" s="101"/>
    </row>
    <row r="173" spans="1:55" ht="19.95" customHeight="1" x14ac:dyDescent="0.3">
      <c r="A173" s="98" t="str">
        <f>IF(B173="","",SUM(B$6:B173))</f>
        <v/>
      </c>
      <c r="B173" s="95" t="str">
        <f t="shared" si="85"/>
        <v/>
      </c>
      <c r="C173" s="16"/>
      <c r="D173" s="16"/>
      <c r="E173" s="15"/>
      <c r="F173" s="15"/>
      <c r="G173" s="15"/>
      <c r="H173" s="170"/>
      <c r="I173" s="72" t="str">
        <f t="shared" si="124"/>
        <v/>
      </c>
      <c r="J173" s="72" t="str">
        <f t="shared" si="124"/>
        <v/>
      </c>
      <c r="K173" s="72" t="str">
        <f t="shared" si="124"/>
        <v/>
      </c>
      <c r="L173" s="72" t="str">
        <f t="shared" si="124"/>
        <v/>
      </c>
      <c r="M173" s="81" t="str">
        <f t="shared" si="124"/>
        <v/>
      </c>
      <c r="N173" s="62" t="str">
        <f t="shared" si="86"/>
        <v/>
      </c>
      <c r="O173" s="62" t="str">
        <f>IF(N173="","",SUM(N$6:N173))</f>
        <v/>
      </c>
      <c r="P173" s="63" t="str">
        <f t="shared" si="87"/>
        <v/>
      </c>
      <c r="Q173" s="63" t="str">
        <f t="shared" si="88"/>
        <v/>
      </c>
      <c r="R173" s="79" t="str">
        <f t="shared" si="89"/>
        <v/>
      </c>
      <c r="S173" s="63" t="str">
        <f t="shared" si="90"/>
        <v/>
      </c>
      <c r="T173" s="63" t="str">
        <f t="shared" si="91"/>
        <v/>
      </c>
      <c r="U173" s="63" t="str">
        <f t="shared" si="92"/>
        <v/>
      </c>
      <c r="V173" s="64" t="str">
        <f t="shared" si="93"/>
        <v/>
      </c>
      <c r="W173" s="64" t="str">
        <f>IF(V173="","",SUM(V$6:V173))</f>
        <v/>
      </c>
      <c r="X173" s="65" t="str">
        <f t="shared" si="94"/>
        <v/>
      </c>
      <c r="Y173" s="65" t="str">
        <f t="shared" si="95"/>
        <v/>
      </c>
      <c r="Z173" s="65" t="str">
        <f t="shared" si="96"/>
        <v/>
      </c>
      <c r="AA173" s="65" t="str">
        <f t="shared" si="97"/>
        <v/>
      </c>
      <c r="AB173" s="65" t="str">
        <f t="shared" si="98"/>
        <v/>
      </c>
      <c r="AC173" s="65" t="str">
        <f t="shared" si="99"/>
        <v/>
      </c>
      <c r="AD173" s="66" t="str">
        <f t="shared" si="100"/>
        <v/>
      </c>
      <c r="AE173" s="66" t="str">
        <f>IF(AD173="","",SUM(AD$6:AD173))</f>
        <v/>
      </c>
      <c r="AF173" s="67" t="str">
        <f t="shared" si="101"/>
        <v/>
      </c>
      <c r="AG173" s="67" t="str">
        <f t="shared" si="102"/>
        <v/>
      </c>
      <c r="AH173" s="87" t="str">
        <f t="shared" si="103"/>
        <v/>
      </c>
      <c r="AI173" s="67" t="str">
        <f t="shared" si="104"/>
        <v/>
      </c>
      <c r="AJ173" s="67" t="str">
        <f t="shared" si="105"/>
        <v/>
      </c>
      <c r="AK173" s="67" t="str">
        <f t="shared" si="106"/>
        <v/>
      </c>
      <c r="AL173" s="68" t="str">
        <f t="shared" si="107"/>
        <v/>
      </c>
      <c r="AM173" s="68" t="str">
        <f>IF(AL173="","",SUM(AL$6:AL173))</f>
        <v/>
      </c>
      <c r="AN173" s="69" t="str">
        <f t="shared" si="108"/>
        <v/>
      </c>
      <c r="AO173" s="69" t="str">
        <f t="shared" si="109"/>
        <v/>
      </c>
      <c r="AP173" s="96" t="str">
        <f t="shared" si="110"/>
        <v/>
      </c>
      <c r="AQ173" s="69" t="str">
        <f t="shared" si="111"/>
        <v/>
      </c>
      <c r="AR173" s="69" t="str">
        <f t="shared" si="112"/>
        <v/>
      </c>
      <c r="AS173" s="69" t="str">
        <f t="shared" si="113"/>
        <v/>
      </c>
      <c r="AT173" s="70" t="str">
        <f t="shared" si="114"/>
        <v/>
      </c>
      <c r="AU173" s="70" t="str">
        <f>IF(AT173="","",SUM(AT$6:AT173))</f>
        <v/>
      </c>
      <c r="AV173" s="71" t="str">
        <f t="shared" si="115"/>
        <v/>
      </c>
      <c r="AW173" s="71" t="str">
        <f t="shared" si="116"/>
        <v/>
      </c>
      <c r="AX173" s="97" t="str">
        <f t="shared" si="117"/>
        <v/>
      </c>
      <c r="AY173" s="71" t="str">
        <f t="shared" si="118"/>
        <v/>
      </c>
      <c r="AZ173" s="71" t="str">
        <f t="shared" si="119"/>
        <v/>
      </c>
      <c r="BA173" s="180" t="str">
        <f t="shared" si="120"/>
        <v/>
      </c>
      <c r="BB173" s="101"/>
      <c r="BC173" s="101"/>
    </row>
    <row r="174" spans="1:55" ht="19.95" customHeight="1" x14ac:dyDescent="0.3">
      <c r="A174" s="98" t="str">
        <f>IF(B174="","",SUM(B$6:B174))</f>
        <v/>
      </c>
      <c r="B174" s="95" t="str">
        <f t="shared" si="85"/>
        <v/>
      </c>
      <c r="C174" s="16"/>
      <c r="D174" s="16"/>
      <c r="E174" s="15"/>
      <c r="F174" s="15"/>
      <c r="G174" s="15"/>
      <c r="H174" s="170"/>
      <c r="I174" s="72" t="str">
        <f t="shared" si="124"/>
        <v/>
      </c>
      <c r="J174" s="72" t="str">
        <f t="shared" si="124"/>
        <v/>
      </c>
      <c r="K174" s="72" t="str">
        <f t="shared" si="124"/>
        <v/>
      </c>
      <c r="L174" s="72" t="str">
        <f t="shared" si="124"/>
        <v/>
      </c>
      <c r="M174" s="81" t="str">
        <f t="shared" si="124"/>
        <v/>
      </c>
      <c r="N174" s="62" t="str">
        <f t="shared" si="86"/>
        <v/>
      </c>
      <c r="O174" s="62" t="str">
        <f>IF(N174="","",SUM(N$6:N174))</f>
        <v/>
      </c>
      <c r="P174" s="63" t="str">
        <f t="shared" si="87"/>
        <v/>
      </c>
      <c r="Q174" s="63" t="str">
        <f t="shared" si="88"/>
        <v/>
      </c>
      <c r="R174" s="79" t="str">
        <f t="shared" si="89"/>
        <v/>
      </c>
      <c r="S174" s="63" t="str">
        <f t="shared" si="90"/>
        <v/>
      </c>
      <c r="T174" s="63" t="str">
        <f t="shared" si="91"/>
        <v/>
      </c>
      <c r="U174" s="63" t="str">
        <f t="shared" si="92"/>
        <v/>
      </c>
      <c r="V174" s="64" t="str">
        <f t="shared" si="93"/>
        <v/>
      </c>
      <c r="W174" s="64" t="str">
        <f>IF(V174="","",SUM(V$6:V174))</f>
        <v/>
      </c>
      <c r="X174" s="65" t="str">
        <f t="shared" si="94"/>
        <v/>
      </c>
      <c r="Y174" s="65" t="str">
        <f t="shared" si="95"/>
        <v/>
      </c>
      <c r="Z174" s="65" t="str">
        <f t="shared" si="96"/>
        <v/>
      </c>
      <c r="AA174" s="65" t="str">
        <f t="shared" si="97"/>
        <v/>
      </c>
      <c r="AB174" s="65" t="str">
        <f t="shared" si="98"/>
        <v/>
      </c>
      <c r="AC174" s="65" t="str">
        <f t="shared" si="99"/>
        <v/>
      </c>
      <c r="AD174" s="66" t="str">
        <f t="shared" si="100"/>
        <v/>
      </c>
      <c r="AE174" s="66" t="str">
        <f>IF(AD174="","",SUM(AD$6:AD174))</f>
        <v/>
      </c>
      <c r="AF174" s="67" t="str">
        <f t="shared" si="101"/>
        <v/>
      </c>
      <c r="AG174" s="67" t="str">
        <f t="shared" si="102"/>
        <v/>
      </c>
      <c r="AH174" s="87" t="str">
        <f t="shared" si="103"/>
        <v/>
      </c>
      <c r="AI174" s="67" t="str">
        <f t="shared" si="104"/>
        <v/>
      </c>
      <c r="AJ174" s="67" t="str">
        <f t="shared" si="105"/>
        <v/>
      </c>
      <c r="AK174" s="67" t="str">
        <f t="shared" si="106"/>
        <v/>
      </c>
      <c r="AL174" s="68" t="str">
        <f t="shared" si="107"/>
        <v/>
      </c>
      <c r="AM174" s="68" t="str">
        <f>IF(AL174="","",SUM(AL$6:AL174))</f>
        <v/>
      </c>
      <c r="AN174" s="69" t="str">
        <f t="shared" si="108"/>
        <v/>
      </c>
      <c r="AO174" s="69" t="str">
        <f t="shared" si="109"/>
        <v/>
      </c>
      <c r="AP174" s="96" t="str">
        <f t="shared" si="110"/>
        <v/>
      </c>
      <c r="AQ174" s="69" t="str">
        <f t="shared" si="111"/>
        <v/>
      </c>
      <c r="AR174" s="69" t="str">
        <f t="shared" si="112"/>
        <v/>
      </c>
      <c r="AS174" s="69" t="str">
        <f t="shared" si="113"/>
        <v/>
      </c>
      <c r="AT174" s="70" t="str">
        <f t="shared" si="114"/>
        <v/>
      </c>
      <c r="AU174" s="70" t="str">
        <f>IF(AT174="","",SUM(AT$6:AT174))</f>
        <v/>
      </c>
      <c r="AV174" s="71" t="str">
        <f t="shared" si="115"/>
        <v/>
      </c>
      <c r="AW174" s="71" t="str">
        <f t="shared" si="116"/>
        <v/>
      </c>
      <c r="AX174" s="97" t="str">
        <f t="shared" si="117"/>
        <v/>
      </c>
      <c r="AY174" s="71" t="str">
        <f t="shared" si="118"/>
        <v/>
      </c>
      <c r="AZ174" s="71" t="str">
        <f t="shared" si="119"/>
        <v/>
      </c>
      <c r="BA174" s="180" t="str">
        <f t="shared" si="120"/>
        <v/>
      </c>
      <c r="BB174" s="101"/>
      <c r="BC174" s="101"/>
    </row>
    <row r="175" spans="1:55" ht="19.95" customHeight="1" x14ac:dyDescent="0.3">
      <c r="A175" s="98" t="str">
        <f>IF(B175="","",SUM(B$6:B175))</f>
        <v/>
      </c>
      <c r="B175" s="95" t="str">
        <f t="shared" si="85"/>
        <v/>
      </c>
      <c r="C175" s="16"/>
      <c r="D175" s="16"/>
      <c r="E175" s="15"/>
      <c r="F175" s="15"/>
      <c r="G175" s="15"/>
      <c r="H175" s="170"/>
      <c r="I175" s="72" t="str">
        <f t="shared" si="124"/>
        <v/>
      </c>
      <c r="J175" s="72" t="str">
        <f t="shared" si="124"/>
        <v/>
      </c>
      <c r="K175" s="72" t="str">
        <f t="shared" si="124"/>
        <v/>
      </c>
      <c r="L175" s="72" t="str">
        <f t="shared" si="124"/>
        <v/>
      </c>
      <c r="M175" s="81" t="str">
        <f t="shared" si="124"/>
        <v/>
      </c>
      <c r="N175" s="62" t="str">
        <f t="shared" si="86"/>
        <v/>
      </c>
      <c r="O175" s="62" t="str">
        <f>IF(N175="","",SUM(N$6:N175))</f>
        <v/>
      </c>
      <c r="P175" s="63" t="str">
        <f t="shared" si="87"/>
        <v/>
      </c>
      <c r="Q175" s="63" t="str">
        <f t="shared" si="88"/>
        <v/>
      </c>
      <c r="R175" s="79" t="str">
        <f t="shared" si="89"/>
        <v/>
      </c>
      <c r="S175" s="63" t="str">
        <f t="shared" si="90"/>
        <v/>
      </c>
      <c r="T175" s="63" t="str">
        <f t="shared" si="91"/>
        <v/>
      </c>
      <c r="U175" s="63" t="str">
        <f t="shared" si="92"/>
        <v/>
      </c>
      <c r="V175" s="64" t="str">
        <f t="shared" si="93"/>
        <v/>
      </c>
      <c r="W175" s="64" t="str">
        <f>IF(V175="","",SUM(V$6:V175))</f>
        <v/>
      </c>
      <c r="X175" s="65" t="str">
        <f t="shared" si="94"/>
        <v/>
      </c>
      <c r="Y175" s="65" t="str">
        <f t="shared" si="95"/>
        <v/>
      </c>
      <c r="Z175" s="65" t="str">
        <f t="shared" si="96"/>
        <v/>
      </c>
      <c r="AA175" s="65" t="str">
        <f t="shared" si="97"/>
        <v/>
      </c>
      <c r="AB175" s="65" t="str">
        <f t="shared" si="98"/>
        <v/>
      </c>
      <c r="AC175" s="65" t="str">
        <f t="shared" si="99"/>
        <v/>
      </c>
      <c r="AD175" s="66" t="str">
        <f t="shared" si="100"/>
        <v/>
      </c>
      <c r="AE175" s="66" t="str">
        <f>IF(AD175="","",SUM(AD$6:AD175))</f>
        <v/>
      </c>
      <c r="AF175" s="67" t="str">
        <f t="shared" si="101"/>
        <v/>
      </c>
      <c r="AG175" s="67" t="str">
        <f t="shared" si="102"/>
        <v/>
      </c>
      <c r="AH175" s="87" t="str">
        <f t="shared" si="103"/>
        <v/>
      </c>
      <c r="AI175" s="67" t="str">
        <f t="shared" si="104"/>
        <v/>
      </c>
      <c r="AJ175" s="67" t="str">
        <f t="shared" si="105"/>
        <v/>
      </c>
      <c r="AK175" s="67" t="str">
        <f t="shared" si="106"/>
        <v/>
      </c>
      <c r="AL175" s="68" t="str">
        <f t="shared" si="107"/>
        <v/>
      </c>
      <c r="AM175" s="68" t="str">
        <f>IF(AL175="","",SUM(AL$6:AL175))</f>
        <v/>
      </c>
      <c r="AN175" s="69" t="str">
        <f t="shared" si="108"/>
        <v/>
      </c>
      <c r="AO175" s="69" t="str">
        <f t="shared" si="109"/>
        <v/>
      </c>
      <c r="AP175" s="96" t="str">
        <f t="shared" si="110"/>
        <v/>
      </c>
      <c r="AQ175" s="69" t="str">
        <f t="shared" si="111"/>
        <v/>
      </c>
      <c r="AR175" s="69" t="str">
        <f t="shared" si="112"/>
        <v/>
      </c>
      <c r="AS175" s="69" t="str">
        <f t="shared" si="113"/>
        <v/>
      </c>
      <c r="AT175" s="70" t="str">
        <f t="shared" si="114"/>
        <v/>
      </c>
      <c r="AU175" s="70" t="str">
        <f>IF(AT175="","",SUM(AT$6:AT175))</f>
        <v/>
      </c>
      <c r="AV175" s="71" t="str">
        <f t="shared" si="115"/>
        <v/>
      </c>
      <c r="AW175" s="71" t="str">
        <f t="shared" si="116"/>
        <v/>
      </c>
      <c r="AX175" s="97" t="str">
        <f t="shared" si="117"/>
        <v/>
      </c>
      <c r="AY175" s="71" t="str">
        <f t="shared" si="118"/>
        <v/>
      </c>
      <c r="AZ175" s="71" t="str">
        <f t="shared" si="119"/>
        <v/>
      </c>
      <c r="BA175" s="180" t="str">
        <f t="shared" si="120"/>
        <v/>
      </c>
      <c r="BB175" s="101"/>
      <c r="BC175" s="101"/>
    </row>
    <row r="176" spans="1:55" ht="19.95" customHeight="1" x14ac:dyDescent="0.3">
      <c r="A176" s="98" t="str">
        <f>IF(B176="","",SUM(B$6:B176))</f>
        <v/>
      </c>
      <c r="B176" s="95" t="str">
        <f t="shared" si="85"/>
        <v/>
      </c>
      <c r="C176" s="16"/>
      <c r="D176" s="16"/>
      <c r="E176" s="15"/>
      <c r="F176" s="15"/>
      <c r="G176" s="15"/>
      <c r="H176" s="170"/>
      <c r="I176" s="72" t="str">
        <f t="shared" ref="I176:M185" si="125">IF($D176=I$5,"TRUE","")</f>
        <v/>
      </c>
      <c r="J176" s="72" t="str">
        <f t="shared" si="125"/>
        <v/>
      </c>
      <c r="K176" s="72" t="str">
        <f t="shared" si="125"/>
        <v/>
      </c>
      <c r="L176" s="72" t="str">
        <f t="shared" si="125"/>
        <v/>
      </c>
      <c r="M176" s="81" t="str">
        <f t="shared" si="125"/>
        <v/>
      </c>
      <c r="N176" s="62" t="str">
        <f t="shared" si="86"/>
        <v/>
      </c>
      <c r="O176" s="62" t="str">
        <f>IF(N176="","",SUM(N$6:N176))</f>
        <v/>
      </c>
      <c r="P176" s="63" t="str">
        <f t="shared" si="87"/>
        <v/>
      </c>
      <c r="Q176" s="63" t="str">
        <f t="shared" si="88"/>
        <v/>
      </c>
      <c r="R176" s="79" t="str">
        <f t="shared" si="89"/>
        <v/>
      </c>
      <c r="S176" s="63" t="str">
        <f t="shared" si="90"/>
        <v/>
      </c>
      <c r="T176" s="63" t="str">
        <f t="shared" si="91"/>
        <v/>
      </c>
      <c r="U176" s="63" t="str">
        <f t="shared" si="92"/>
        <v/>
      </c>
      <c r="V176" s="64" t="str">
        <f t="shared" si="93"/>
        <v/>
      </c>
      <c r="W176" s="64" t="str">
        <f>IF(V176="","",SUM(V$6:V176))</f>
        <v/>
      </c>
      <c r="X176" s="65" t="str">
        <f t="shared" si="94"/>
        <v/>
      </c>
      <c r="Y176" s="65" t="str">
        <f t="shared" si="95"/>
        <v/>
      </c>
      <c r="Z176" s="65" t="str">
        <f t="shared" si="96"/>
        <v/>
      </c>
      <c r="AA176" s="65" t="str">
        <f t="shared" si="97"/>
        <v/>
      </c>
      <c r="AB176" s="65" t="str">
        <f t="shared" si="98"/>
        <v/>
      </c>
      <c r="AC176" s="65" t="str">
        <f t="shared" si="99"/>
        <v/>
      </c>
      <c r="AD176" s="66" t="str">
        <f t="shared" si="100"/>
        <v/>
      </c>
      <c r="AE176" s="66" t="str">
        <f>IF(AD176="","",SUM(AD$6:AD176))</f>
        <v/>
      </c>
      <c r="AF176" s="67" t="str">
        <f t="shared" si="101"/>
        <v/>
      </c>
      <c r="AG176" s="67" t="str">
        <f t="shared" si="102"/>
        <v/>
      </c>
      <c r="AH176" s="87" t="str">
        <f t="shared" si="103"/>
        <v/>
      </c>
      <c r="AI176" s="67" t="str">
        <f t="shared" si="104"/>
        <v/>
      </c>
      <c r="AJ176" s="67" t="str">
        <f t="shared" si="105"/>
        <v/>
      </c>
      <c r="AK176" s="67" t="str">
        <f t="shared" si="106"/>
        <v/>
      </c>
      <c r="AL176" s="68" t="str">
        <f t="shared" si="107"/>
        <v/>
      </c>
      <c r="AM176" s="68" t="str">
        <f>IF(AL176="","",SUM(AL$6:AL176))</f>
        <v/>
      </c>
      <c r="AN176" s="69" t="str">
        <f t="shared" si="108"/>
        <v/>
      </c>
      <c r="AO176" s="69" t="str">
        <f t="shared" si="109"/>
        <v/>
      </c>
      <c r="AP176" s="96" t="str">
        <f t="shared" si="110"/>
        <v/>
      </c>
      <c r="AQ176" s="69" t="str">
        <f t="shared" si="111"/>
        <v/>
      </c>
      <c r="AR176" s="69" t="str">
        <f t="shared" si="112"/>
        <v/>
      </c>
      <c r="AS176" s="69" t="str">
        <f t="shared" si="113"/>
        <v/>
      </c>
      <c r="AT176" s="70" t="str">
        <f t="shared" si="114"/>
        <v/>
      </c>
      <c r="AU176" s="70" t="str">
        <f>IF(AT176="","",SUM(AT$6:AT176))</f>
        <v/>
      </c>
      <c r="AV176" s="71" t="str">
        <f t="shared" si="115"/>
        <v/>
      </c>
      <c r="AW176" s="71" t="str">
        <f t="shared" si="116"/>
        <v/>
      </c>
      <c r="AX176" s="97" t="str">
        <f t="shared" si="117"/>
        <v/>
      </c>
      <c r="AY176" s="71" t="str">
        <f t="shared" si="118"/>
        <v/>
      </c>
      <c r="AZ176" s="71" t="str">
        <f t="shared" si="119"/>
        <v/>
      </c>
      <c r="BA176" s="180" t="str">
        <f t="shared" si="120"/>
        <v/>
      </c>
      <c r="BB176" s="101"/>
      <c r="BC176" s="101"/>
    </row>
    <row r="177" spans="1:55" ht="19.95" customHeight="1" x14ac:dyDescent="0.3">
      <c r="A177" s="98" t="str">
        <f>IF(B177="","",SUM(B$6:B177))</f>
        <v/>
      </c>
      <c r="B177" s="95" t="str">
        <f t="shared" si="85"/>
        <v/>
      </c>
      <c r="C177" s="16"/>
      <c r="D177" s="16"/>
      <c r="E177" s="15"/>
      <c r="F177" s="15"/>
      <c r="G177" s="15"/>
      <c r="H177" s="170"/>
      <c r="I177" s="72" t="str">
        <f t="shared" si="125"/>
        <v/>
      </c>
      <c r="J177" s="72" t="str">
        <f t="shared" si="125"/>
        <v/>
      </c>
      <c r="K177" s="72" t="str">
        <f t="shared" si="125"/>
        <v/>
      </c>
      <c r="L177" s="72" t="str">
        <f t="shared" si="125"/>
        <v/>
      </c>
      <c r="M177" s="81" t="str">
        <f t="shared" si="125"/>
        <v/>
      </c>
      <c r="N177" s="62" t="str">
        <f t="shared" si="86"/>
        <v/>
      </c>
      <c r="O177" s="62" t="str">
        <f>IF(N177="","",SUM(N$6:N177))</f>
        <v/>
      </c>
      <c r="P177" s="63" t="str">
        <f t="shared" si="87"/>
        <v/>
      </c>
      <c r="Q177" s="63" t="str">
        <f t="shared" si="88"/>
        <v/>
      </c>
      <c r="R177" s="79" t="str">
        <f t="shared" si="89"/>
        <v/>
      </c>
      <c r="S177" s="63" t="str">
        <f t="shared" si="90"/>
        <v/>
      </c>
      <c r="T177" s="63" t="str">
        <f t="shared" si="91"/>
        <v/>
      </c>
      <c r="U177" s="63" t="str">
        <f t="shared" si="92"/>
        <v/>
      </c>
      <c r="V177" s="64" t="str">
        <f t="shared" si="93"/>
        <v/>
      </c>
      <c r="W177" s="64" t="str">
        <f>IF(V177="","",SUM(V$6:V177))</f>
        <v/>
      </c>
      <c r="X177" s="65" t="str">
        <f t="shared" si="94"/>
        <v/>
      </c>
      <c r="Y177" s="65" t="str">
        <f t="shared" si="95"/>
        <v/>
      </c>
      <c r="Z177" s="65" t="str">
        <f t="shared" si="96"/>
        <v/>
      </c>
      <c r="AA177" s="65" t="str">
        <f t="shared" si="97"/>
        <v/>
      </c>
      <c r="AB177" s="65" t="str">
        <f t="shared" si="98"/>
        <v/>
      </c>
      <c r="AC177" s="65" t="str">
        <f t="shared" si="99"/>
        <v/>
      </c>
      <c r="AD177" s="66" t="str">
        <f t="shared" si="100"/>
        <v/>
      </c>
      <c r="AE177" s="66" t="str">
        <f>IF(AD177="","",SUM(AD$6:AD177))</f>
        <v/>
      </c>
      <c r="AF177" s="67" t="str">
        <f t="shared" si="101"/>
        <v/>
      </c>
      <c r="AG177" s="67" t="str">
        <f t="shared" si="102"/>
        <v/>
      </c>
      <c r="AH177" s="87" t="str">
        <f t="shared" si="103"/>
        <v/>
      </c>
      <c r="AI177" s="67" t="str">
        <f t="shared" si="104"/>
        <v/>
      </c>
      <c r="AJ177" s="67" t="str">
        <f t="shared" si="105"/>
        <v/>
      </c>
      <c r="AK177" s="67" t="str">
        <f t="shared" si="106"/>
        <v/>
      </c>
      <c r="AL177" s="68" t="str">
        <f t="shared" si="107"/>
        <v/>
      </c>
      <c r="AM177" s="68" t="str">
        <f>IF(AL177="","",SUM(AL$6:AL177))</f>
        <v/>
      </c>
      <c r="AN177" s="69" t="str">
        <f t="shared" si="108"/>
        <v/>
      </c>
      <c r="AO177" s="69" t="str">
        <f t="shared" si="109"/>
        <v/>
      </c>
      <c r="AP177" s="96" t="str">
        <f t="shared" si="110"/>
        <v/>
      </c>
      <c r="AQ177" s="69" t="str">
        <f t="shared" si="111"/>
        <v/>
      </c>
      <c r="AR177" s="69" t="str">
        <f t="shared" si="112"/>
        <v/>
      </c>
      <c r="AS177" s="69" t="str">
        <f t="shared" si="113"/>
        <v/>
      </c>
      <c r="AT177" s="70" t="str">
        <f t="shared" si="114"/>
        <v/>
      </c>
      <c r="AU177" s="70" t="str">
        <f>IF(AT177="","",SUM(AT$6:AT177))</f>
        <v/>
      </c>
      <c r="AV177" s="71" t="str">
        <f t="shared" si="115"/>
        <v/>
      </c>
      <c r="AW177" s="71" t="str">
        <f t="shared" si="116"/>
        <v/>
      </c>
      <c r="AX177" s="97" t="str">
        <f t="shared" si="117"/>
        <v/>
      </c>
      <c r="AY177" s="71" t="str">
        <f t="shared" si="118"/>
        <v/>
      </c>
      <c r="AZ177" s="71" t="str">
        <f t="shared" si="119"/>
        <v/>
      </c>
      <c r="BA177" s="180" t="str">
        <f t="shared" si="120"/>
        <v/>
      </c>
      <c r="BB177" s="101"/>
      <c r="BC177" s="101"/>
    </row>
    <row r="178" spans="1:55" ht="19.95" customHeight="1" x14ac:dyDescent="0.3">
      <c r="A178" s="98" t="str">
        <f>IF(B178="","",SUM(B$6:B178))</f>
        <v/>
      </c>
      <c r="B178" s="95" t="str">
        <f t="shared" si="85"/>
        <v/>
      </c>
      <c r="C178" s="16"/>
      <c r="D178" s="16"/>
      <c r="E178" s="15"/>
      <c r="F178" s="15"/>
      <c r="G178" s="15"/>
      <c r="H178" s="170"/>
      <c r="I178" s="72" t="str">
        <f t="shared" si="125"/>
        <v/>
      </c>
      <c r="J178" s="72" t="str">
        <f t="shared" si="125"/>
        <v/>
      </c>
      <c r="K178" s="72" t="str">
        <f t="shared" si="125"/>
        <v/>
      </c>
      <c r="L178" s="72" t="str">
        <f t="shared" si="125"/>
        <v/>
      </c>
      <c r="M178" s="81" t="str">
        <f t="shared" si="125"/>
        <v/>
      </c>
      <c r="N178" s="62" t="str">
        <f t="shared" si="86"/>
        <v/>
      </c>
      <c r="O178" s="62" t="str">
        <f>IF(N178="","",SUM(N$6:N178))</f>
        <v/>
      </c>
      <c r="P178" s="63" t="str">
        <f t="shared" si="87"/>
        <v/>
      </c>
      <c r="Q178" s="63" t="str">
        <f t="shared" si="88"/>
        <v/>
      </c>
      <c r="R178" s="79" t="str">
        <f t="shared" si="89"/>
        <v/>
      </c>
      <c r="S178" s="63" t="str">
        <f t="shared" si="90"/>
        <v/>
      </c>
      <c r="T178" s="63" t="str">
        <f t="shared" si="91"/>
        <v/>
      </c>
      <c r="U178" s="63" t="str">
        <f t="shared" si="92"/>
        <v/>
      </c>
      <c r="V178" s="64" t="str">
        <f t="shared" si="93"/>
        <v/>
      </c>
      <c r="W178" s="64" t="str">
        <f>IF(V178="","",SUM(V$6:V178))</f>
        <v/>
      </c>
      <c r="X178" s="65" t="str">
        <f t="shared" si="94"/>
        <v/>
      </c>
      <c r="Y178" s="65" t="str">
        <f t="shared" si="95"/>
        <v/>
      </c>
      <c r="Z178" s="65" t="str">
        <f t="shared" si="96"/>
        <v/>
      </c>
      <c r="AA178" s="65" t="str">
        <f t="shared" si="97"/>
        <v/>
      </c>
      <c r="AB178" s="65" t="str">
        <f t="shared" si="98"/>
        <v/>
      </c>
      <c r="AC178" s="65" t="str">
        <f t="shared" si="99"/>
        <v/>
      </c>
      <c r="AD178" s="66" t="str">
        <f t="shared" si="100"/>
        <v/>
      </c>
      <c r="AE178" s="66" t="str">
        <f>IF(AD178="","",SUM(AD$6:AD178))</f>
        <v/>
      </c>
      <c r="AF178" s="67" t="str">
        <f t="shared" si="101"/>
        <v/>
      </c>
      <c r="AG178" s="67" t="str">
        <f t="shared" si="102"/>
        <v/>
      </c>
      <c r="AH178" s="87" t="str">
        <f t="shared" si="103"/>
        <v/>
      </c>
      <c r="AI178" s="67" t="str">
        <f t="shared" si="104"/>
        <v/>
      </c>
      <c r="AJ178" s="67" t="str">
        <f t="shared" si="105"/>
        <v/>
      </c>
      <c r="AK178" s="67" t="str">
        <f t="shared" si="106"/>
        <v/>
      </c>
      <c r="AL178" s="68" t="str">
        <f t="shared" si="107"/>
        <v/>
      </c>
      <c r="AM178" s="68" t="str">
        <f>IF(AL178="","",SUM(AL$6:AL178))</f>
        <v/>
      </c>
      <c r="AN178" s="69" t="str">
        <f t="shared" si="108"/>
        <v/>
      </c>
      <c r="AO178" s="69" t="str">
        <f t="shared" si="109"/>
        <v/>
      </c>
      <c r="AP178" s="96" t="str">
        <f t="shared" si="110"/>
        <v/>
      </c>
      <c r="AQ178" s="69" t="str">
        <f t="shared" si="111"/>
        <v/>
      </c>
      <c r="AR178" s="69" t="str">
        <f t="shared" si="112"/>
        <v/>
      </c>
      <c r="AS178" s="69" t="str">
        <f t="shared" si="113"/>
        <v/>
      </c>
      <c r="AT178" s="70" t="str">
        <f t="shared" si="114"/>
        <v/>
      </c>
      <c r="AU178" s="70" t="str">
        <f>IF(AT178="","",SUM(AT$6:AT178))</f>
        <v/>
      </c>
      <c r="AV178" s="71" t="str">
        <f t="shared" si="115"/>
        <v/>
      </c>
      <c r="AW178" s="71" t="str">
        <f t="shared" si="116"/>
        <v/>
      </c>
      <c r="AX178" s="97" t="str">
        <f t="shared" si="117"/>
        <v/>
      </c>
      <c r="AY178" s="71" t="str">
        <f t="shared" si="118"/>
        <v/>
      </c>
      <c r="AZ178" s="71" t="str">
        <f t="shared" si="119"/>
        <v/>
      </c>
      <c r="BA178" s="180" t="str">
        <f t="shared" si="120"/>
        <v/>
      </c>
      <c r="BB178" s="101"/>
      <c r="BC178" s="101"/>
    </row>
    <row r="179" spans="1:55" ht="19.95" customHeight="1" x14ac:dyDescent="0.3">
      <c r="A179" s="98" t="str">
        <f>IF(B179="","",SUM(B$6:B179))</f>
        <v/>
      </c>
      <c r="B179" s="95" t="str">
        <f t="shared" si="85"/>
        <v/>
      </c>
      <c r="C179" s="16"/>
      <c r="D179" s="16"/>
      <c r="E179" s="15"/>
      <c r="F179" s="15"/>
      <c r="G179" s="15"/>
      <c r="H179" s="170"/>
      <c r="I179" s="72" t="str">
        <f t="shared" si="125"/>
        <v/>
      </c>
      <c r="J179" s="72" t="str">
        <f t="shared" si="125"/>
        <v/>
      </c>
      <c r="K179" s="72" t="str">
        <f t="shared" si="125"/>
        <v/>
      </c>
      <c r="L179" s="72" t="str">
        <f t="shared" si="125"/>
        <v/>
      </c>
      <c r="M179" s="81" t="str">
        <f t="shared" si="125"/>
        <v/>
      </c>
      <c r="N179" s="62" t="str">
        <f t="shared" si="86"/>
        <v/>
      </c>
      <c r="O179" s="62" t="str">
        <f>IF(N179="","",SUM(N$6:N179))</f>
        <v/>
      </c>
      <c r="P179" s="63" t="str">
        <f t="shared" si="87"/>
        <v/>
      </c>
      <c r="Q179" s="63" t="str">
        <f t="shared" si="88"/>
        <v/>
      </c>
      <c r="R179" s="79" t="str">
        <f t="shared" si="89"/>
        <v/>
      </c>
      <c r="S179" s="63" t="str">
        <f t="shared" si="90"/>
        <v/>
      </c>
      <c r="T179" s="63" t="str">
        <f t="shared" si="91"/>
        <v/>
      </c>
      <c r="U179" s="63" t="str">
        <f t="shared" si="92"/>
        <v/>
      </c>
      <c r="V179" s="64" t="str">
        <f t="shared" si="93"/>
        <v/>
      </c>
      <c r="W179" s="64" t="str">
        <f>IF(V179="","",SUM(V$6:V179))</f>
        <v/>
      </c>
      <c r="X179" s="65" t="str">
        <f t="shared" si="94"/>
        <v/>
      </c>
      <c r="Y179" s="65" t="str">
        <f t="shared" si="95"/>
        <v/>
      </c>
      <c r="Z179" s="65" t="str">
        <f t="shared" si="96"/>
        <v/>
      </c>
      <c r="AA179" s="65" t="str">
        <f t="shared" si="97"/>
        <v/>
      </c>
      <c r="AB179" s="65" t="str">
        <f t="shared" si="98"/>
        <v/>
      </c>
      <c r="AC179" s="65" t="str">
        <f t="shared" si="99"/>
        <v/>
      </c>
      <c r="AD179" s="66" t="str">
        <f t="shared" si="100"/>
        <v/>
      </c>
      <c r="AE179" s="66" t="str">
        <f>IF(AD179="","",SUM(AD$6:AD179))</f>
        <v/>
      </c>
      <c r="AF179" s="67" t="str">
        <f t="shared" si="101"/>
        <v/>
      </c>
      <c r="AG179" s="67" t="str">
        <f t="shared" si="102"/>
        <v/>
      </c>
      <c r="AH179" s="87" t="str">
        <f t="shared" si="103"/>
        <v/>
      </c>
      <c r="AI179" s="67" t="str">
        <f t="shared" si="104"/>
        <v/>
      </c>
      <c r="AJ179" s="67" t="str">
        <f t="shared" si="105"/>
        <v/>
      </c>
      <c r="AK179" s="67" t="str">
        <f t="shared" si="106"/>
        <v/>
      </c>
      <c r="AL179" s="68" t="str">
        <f t="shared" si="107"/>
        <v/>
      </c>
      <c r="AM179" s="68" t="str">
        <f>IF(AL179="","",SUM(AL$6:AL179))</f>
        <v/>
      </c>
      <c r="AN179" s="69" t="str">
        <f t="shared" si="108"/>
        <v/>
      </c>
      <c r="AO179" s="69" t="str">
        <f t="shared" si="109"/>
        <v/>
      </c>
      <c r="AP179" s="96" t="str">
        <f t="shared" si="110"/>
        <v/>
      </c>
      <c r="AQ179" s="69" t="str">
        <f t="shared" si="111"/>
        <v/>
      </c>
      <c r="AR179" s="69" t="str">
        <f t="shared" si="112"/>
        <v/>
      </c>
      <c r="AS179" s="69" t="str">
        <f t="shared" si="113"/>
        <v/>
      </c>
      <c r="AT179" s="70" t="str">
        <f t="shared" si="114"/>
        <v/>
      </c>
      <c r="AU179" s="70" t="str">
        <f>IF(AT179="","",SUM(AT$6:AT179))</f>
        <v/>
      </c>
      <c r="AV179" s="71" t="str">
        <f t="shared" si="115"/>
        <v/>
      </c>
      <c r="AW179" s="71" t="str">
        <f t="shared" si="116"/>
        <v/>
      </c>
      <c r="AX179" s="97" t="str">
        <f t="shared" si="117"/>
        <v/>
      </c>
      <c r="AY179" s="71" t="str">
        <f t="shared" si="118"/>
        <v/>
      </c>
      <c r="AZ179" s="71" t="str">
        <f t="shared" si="119"/>
        <v/>
      </c>
      <c r="BA179" s="180" t="str">
        <f t="shared" si="120"/>
        <v/>
      </c>
      <c r="BB179" s="101"/>
      <c r="BC179" s="101"/>
    </row>
    <row r="180" spans="1:55" ht="19.95" customHeight="1" x14ac:dyDescent="0.3">
      <c r="A180" s="98" t="str">
        <f>IF(B180="","",SUM(B$6:B180))</f>
        <v/>
      </c>
      <c r="B180" s="95" t="str">
        <f t="shared" si="85"/>
        <v/>
      </c>
      <c r="C180" s="16"/>
      <c r="D180" s="16"/>
      <c r="E180" s="15"/>
      <c r="F180" s="15"/>
      <c r="G180" s="15"/>
      <c r="H180" s="170"/>
      <c r="I180" s="72" t="str">
        <f t="shared" si="125"/>
        <v/>
      </c>
      <c r="J180" s="72" t="str">
        <f t="shared" si="125"/>
        <v/>
      </c>
      <c r="K180" s="72" t="str">
        <f t="shared" si="125"/>
        <v/>
      </c>
      <c r="L180" s="72" t="str">
        <f t="shared" si="125"/>
        <v/>
      </c>
      <c r="M180" s="81" t="str">
        <f t="shared" si="125"/>
        <v/>
      </c>
      <c r="N180" s="62" t="str">
        <f t="shared" si="86"/>
        <v/>
      </c>
      <c r="O180" s="62" t="str">
        <f>IF(N180="","",SUM(N$6:N180))</f>
        <v/>
      </c>
      <c r="P180" s="63" t="str">
        <f t="shared" si="87"/>
        <v/>
      </c>
      <c r="Q180" s="63" t="str">
        <f t="shared" si="88"/>
        <v/>
      </c>
      <c r="R180" s="79" t="str">
        <f t="shared" si="89"/>
        <v/>
      </c>
      <c r="S180" s="63" t="str">
        <f t="shared" si="90"/>
        <v/>
      </c>
      <c r="T180" s="63" t="str">
        <f t="shared" si="91"/>
        <v/>
      </c>
      <c r="U180" s="63" t="str">
        <f t="shared" si="92"/>
        <v/>
      </c>
      <c r="V180" s="64" t="str">
        <f t="shared" si="93"/>
        <v/>
      </c>
      <c r="W180" s="64" t="str">
        <f>IF(V180="","",SUM(V$6:V180))</f>
        <v/>
      </c>
      <c r="X180" s="65" t="str">
        <f t="shared" si="94"/>
        <v/>
      </c>
      <c r="Y180" s="65" t="str">
        <f t="shared" si="95"/>
        <v/>
      </c>
      <c r="Z180" s="65" t="str">
        <f t="shared" si="96"/>
        <v/>
      </c>
      <c r="AA180" s="65" t="str">
        <f t="shared" si="97"/>
        <v/>
      </c>
      <c r="AB180" s="65" t="str">
        <f t="shared" si="98"/>
        <v/>
      </c>
      <c r="AC180" s="65" t="str">
        <f t="shared" si="99"/>
        <v/>
      </c>
      <c r="AD180" s="66" t="str">
        <f t="shared" si="100"/>
        <v/>
      </c>
      <c r="AE180" s="66" t="str">
        <f>IF(AD180="","",SUM(AD$6:AD180))</f>
        <v/>
      </c>
      <c r="AF180" s="67" t="str">
        <f t="shared" si="101"/>
        <v/>
      </c>
      <c r="AG180" s="67" t="str">
        <f t="shared" si="102"/>
        <v/>
      </c>
      <c r="AH180" s="87" t="str">
        <f t="shared" si="103"/>
        <v/>
      </c>
      <c r="AI180" s="67" t="str">
        <f t="shared" si="104"/>
        <v/>
      </c>
      <c r="AJ180" s="67" t="str">
        <f t="shared" si="105"/>
        <v/>
      </c>
      <c r="AK180" s="67" t="str">
        <f t="shared" si="106"/>
        <v/>
      </c>
      <c r="AL180" s="68" t="str">
        <f t="shared" si="107"/>
        <v/>
      </c>
      <c r="AM180" s="68" t="str">
        <f>IF(AL180="","",SUM(AL$6:AL180))</f>
        <v/>
      </c>
      <c r="AN180" s="69" t="str">
        <f t="shared" si="108"/>
        <v/>
      </c>
      <c r="AO180" s="69" t="str">
        <f t="shared" si="109"/>
        <v/>
      </c>
      <c r="AP180" s="96" t="str">
        <f t="shared" si="110"/>
        <v/>
      </c>
      <c r="AQ180" s="69" t="str">
        <f t="shared" si="111"/>
        <v/>
      </c>
      <c r="AR180" s="69" t="str">
        <f t="shared" si="112"/>
        <v/>
      </c>
      <c r="AS180" s="69" t="str">
        <f t="shared" si="113"/>
        <v/>
      </c>
      <c r="AT180" s="70" t="str">
        <f t="shared" si="114"/>
        <v/>
      </c>
      <c r="AU180" s="70" t="str">
        <f>IF(AT180="","",SUM(AT$6:AT180))</f>
        <v/>
      </c>
      <c r="AV180" s="71" t="str">
        <f t="shared" si="115"/>
        <v/>
      </c>
      <c r="AW180" s="71" t="str">
        <f t="shared" si="116"/>
        <v/>
      </c>
      <c r="AX180" s="97" t="str">
        <f t="shared" si="117"/>
        <v/>
      </c>
      <c r="AY180" s="71" t="str">
        <f t="shared" si="118"/>
        <v/>
      </c>
      <c r="AZ180" s="71" t="str">
        <f t="shared" si="119"/>
        <v/>
      </c>
      <c r="BA180" s="180" t="str">
        <f t="shared" si="120"/>
        <v/>
      </c>
      <c r="BB180" s="101"/>
      <c r="BC180" s="101"/>
    </row>
    <row r="181" spans="1:55" ht="19.95" customHeight="1" x14ac:dyDescent="0.3">
      <c r="A181" s="98" t="str">
        <f>IF(B181="","",SUM(B$6:B181))</f>
        <v/>
      </c>
      <c r="B181" s="95" t="str">
        <f t="shared" si="85"/>
        <v/>
      </c>
      <c r="C181" s="16"/>
      <c r="D181" s="16"/>
      <c r="E181" s="15"/>
      <c r="F181" s="15"/>
      <c r="G181" s="15"/>
      <c r="H181" s="170"/>
      <c r="I181" s="72" t="str">
        <f t="shared" si="125"/>
        <v/>
      </c>
      <c r="J181" s="72" t="str">
        <f t="shared" si="125"/>
        <v/>
      </c>
      <c r="K181" s="72" t="str">
        <f t="shared" si="125"/>
        <v/>
      </c>
      <c r="L181" s="72" t="str">
        <f t="shared" si="125"/>
        <v/>
      </c>
      <c r="M181" s="81" t="str">
        <f t="shared" si="125"/>
        <v/>
      </c>
      <c r="N181" s="62" t="str">
        <f t="shared" si="86"/>
        <v/>
      </c>
      <c r="O181" s="62" t="str">
        <f>IF(N181="","",SUM(N$6:N181))</f>
        <v/>
      </c>
      <c r="P181" s="63" t="str">
        <f t="shared" si="87"/>
        <v/>
      </c>
      <c r="Q181" s="63" t="str">
        <f t="shared" si="88"/>
        <v/>
      </c>
      <c r="R181" s="79" t="str">
        <f t="shared" si="89"/>
        <v/>
      </c>
      <c r="S181" s="63" t="str">
        <f t="shared" si="90"/>
        <v/>
      </c>
      <c r="T181" s="63" t="str">
        <f t="shared" si="91"/>
        <v/>
      </c>
      <c r="U181" s="63" t="str">
        <f t="shared" si="92"/>
        <v/>
      </c>
      <c r="V181" s="64" t="str">
        <f t="shared" si="93"/>
        <v/>
      </c>
      <c r="W181" s="64" t="str">
        <f>IF(V181="","",SUM(V$6:V181))</f>
        <v/>
      </c>
      <c r="X181" s="65" t="str">
        <f t="shared" si="94"/>
        <v/>
      </c>
      <c r="Y181" s="65" t="str">
        <f t="shared" si="95"/>
        <v/>
      </c>
      <c r="Z181" s="65" t="str">
        <f t="shared" si="96"/>
        <v/>
      </c>
      <c r="AA181" s="65" t="str">
        <f t="shared" si="97"/>
        <v/>
      </c>
      <c r="AB181" s="65" t="str">
        <f t="shared" si="98"/>
        <v/>
      </c>
      <c r="AC181" s="65" t="str">
        <f t="shared" si="99"/>
        <v/>
      </c>
      <c r="AD181" s="66" t="str">
        <f t="shared" si="100"/>
        <v/>
      </c>
      <c r="AE181" s="66" t="str">
        <f>IF(AD181="","",SUM(AD$6:AD181))</f>
        <v/>
      </c>
      <c r="AF181" s="67" t="str">
        <f t="shared" si="101"/>
        <v/>
      </c>
      <c r="AG181" s="67" t="str">
        <f t="shared" si="102"/>
        <v/>
      </c>
      <c r="AH181" s="87" t="str">
        <f t="shared" si="103"/>
        <v/>
      </c>
      <c r="AI181" s="67" t="str">
        <f t="shared" si="104"/>
        <v/>
      </c>
      <c r="AJ181" s="67" t="str">
        <f t="shared" si="105"/>
        <v/>
      </c>
      <c r="AK181" s="67" t="str">
        <f t="shared" si="106"/>
        <v/>
      </c>
      <c r="AL181" s="68" t="str">
        <f t="shared" si="107"/>
        <v/>
      </c>
      <c r="AM181" s="68" t="str">
        <f>IF(AL181="","",SUM(AL$6:AL181))</f>
        <v/>
      </c>
      <c r="AN181" s="69" t="str">
        <f t="shared" si="108"/>
        <v/>
      </c>
      <c r="AO181" s="69" t="str">
        <f t="shared" si="109"/>
        <v/>
      </c>
      <c r="AP181" s="96" t="str">
        <f t="shared" si="110"/>
        <v/>
      </c>
      <c r="AQ181" s="69" t="str">
        <f t="shared" si="111"/>
        <v/>
      </c>
      <c r="AR181" s="69" t="str">
        <f t="shared" si="112"/>
        <v/>
      </c>
      <c r="AS181" s="69" t="str">
        <f t="shared" si="113"/>
        <v/>
      </c>
      <c r="AT181" s="70" t="str">
        <f t="shared" si="114"/>
        <v/>
      </c>
      <c r="AU181" s="70" t="str">
        <f>IF(AT181="","",SUM(AT$6:AT181))</f>
        <v/>
      </c>
      <c r="AV181" s="71" t="str">
        <f t="shared" si="115"/>
        <v/>
      </c>
      <c r="AW181" s="71" t="str">
        <f t="shared" si="116"/>
        <v/>
      </c>
      <c r="AX181" s="97" t="str">
        <f t="shared" si="117"/>
        <v/>
      </c>
      <c r="AY181" s="71" t="str">
        <f t="shared" si="118"/>
        <v/>
      </c>
      <c r="AZ181" s="71" t="str">
        <f t="shared" si="119"/>
        <v/>
      </c>
      <c r="BA181" s="180" t="str">
        <f t="shared" si="120"/>
        <v/>
      </c>
      <c r="BB181" s="101"/>
      <c r="BC181" s="101"/>
    </row>
    <row r="182" spans="1:55" ht="19.95" customHeight="1" x14ac:dyDescent="0.3">
      <c r="A182" s="98" t="str">
        <f>IF(B182="","",SUM(B$6:B182))</f>
        <v/>
      </c>
      <c r="B182" s="95" t="str">
        <f t="shared" si="85"/>
        <v/>
      </c>
      <c r="C182" s="16"/>
      <c r="D182" s="16"/>
      <c r="E182" s="15"/>
      <c r="F182" s="15"/>
      <c r="G182" s="15"/>
      <c r="H182" s="170"/>
      <c r="I182" s="72" t="str">
        <f t="shared" si="125"/>
        <v/>
      </c>
      <c r="J182" s="72" t="str">
        <f t="shared" si="125"/>
        <v/>
      </c>
      <c r="K182" s="72" t="str">
        <f t="shared" si="125"/>
        <v/>
      </c>
      <c r="L182" s="72" t="str">
        <f t="shared" si="125"/>
        <v/>
      </c>
      <c r="M182" s="81" t="str">
        <f t="shared" si="125"/>
        <v/>
      </c>
      <c r="N182" s="62" t="str">
        <f t="shared" si="86"/>
        <v/>
      </c>
      <c r="O182" s="62" t="str">
        <f>IF(N182="","",SUM(N$6:N182))</f>
        <v/>
      </c>
      <c r="P182" s="63" t="str">
        <f t="shared" si="87"/>
        <v/>
      </c>
      <c r="Q182" s="63" t="str">
        <f t="shared" si="88"/>
        <v/>
      </c>
      <c r="R182" s="79" t="str">
        <f t="shared" si="89"/>
        <v/>
      </c>
      <c r="S182" s="63" t="str">
        <f t="shared" si="90"/>
        <v/>
      </c>
      <c r="T182" s="63" t="str">
        <f t="shared" si="91"/>
        <v/>
      </c>
      <c r="U182" s="63" t="str">
        <f t="shared" si="92"/>
        <v/>
      </c>
      <c r="V182" s="64" t="str">
        <f t="shared" si="93"/>
        <v/>
      </c>
      <c r="W182" s="64" t="str">
        <f>IF(V182="","",SUM(V$6:V182))</f>
        <v/>
      </c>
      <c r="X182" s="65" t="str">
        <f t="shared" si="94"/>
        <v/>
      </c>
      <c r="Y182" s="65" t="str">
        <f t="shared" si="95"/>
        <v/>
      </c>
      <c r="Z182" s="65" t="str">
        <f t="shared" si="96"/>
        <v/>
      </c>
      <c r="AA182" s="65" t="str">
        <f t="shared" si="97"/>
        <v/>
      </c>
      <c r="AB182" s="65" t="str">
        <f t="shared" si="98"/>
        <v/>
      </c>
      <c r="AC182" s="65" t="str">
        <f t="shared" si="99"/>
        <v/>
      </c>
      <c r="AD182" s="66" t="str">
        <f t="shared" si="100"/>
        <v/>
      </c>
      <c r="AE182" s="66" t="str">
        <f>IF(AD182="","",SUM(AD$6:AD182))</f>
        <v/>
      </c>
      <c r="AF182" s="67" t="str">
        <f t="shared" si="101"/>
        <v/>
      </c>
      <c r="AG182" s="67" t="str">
        <f t="shared" si="102"/>
        <v/>
      </c>
      <c r="AH182" s="87" t="str">
        <f t="shared" si="103"/>
        <v/>
      </c>
      <c r="AI182" s="67" t="str">
        <f t="shared" si="104"/>
        <v/>
      </c>
      <c r="AJ182" s="67" t="str">
        <f t="shared" si="105"/>
        <v/>
      </c>
      <c r="AK182" s="67" t="str">
        <f t="shared" si="106"/>
        <v/>
      </c>
      <c r="AL182" s="68" t="str">
        <f t="shared" si="107"/>
        <v/>
      </c>
      <c r="AM182" s="68" t="str">
        <f>IF(AL182="","",SUM(AL$6:AL182))</f>
        <v/>
      </c>
      <c r="AN182" s="69" t="str">
        <f t="shared" si="108"/>
        <v/>
      </c>
      <c r="AO182" s="69" t="str">
        <f t="shared" si="109"/>
        <v/>
      </c>
      <c r="AP182" s="96" t="str">
        <f t="shared" si="110"/>
        <v/>
      </c>
      <c r="AQ182" s="69" t="str">
        <f t="shared" si="111"/>
        <v/>
      </c>
      <c r="AR182" s="69" t="str">
        <f t="shared" si="112"/>
        <v/>
      </c>
      <c r="AS182" s="69" t="str">
        <f t="shared" si="113"/>
        <v/>
      </c>
      <c r="AT182" s="70" t="str">
        <f t="shared" si="114"/>
        <v/>
      </c>
      <c r="AU182" s="70" t="str">
        <f>IF(AT182="","",SUM(AT$6:AT182))</f>
        <v/>
      </c>
      <c r="AV182" s="71" t="str">
        <f t="shared" si="115"/>
        <v/>
      </c>
      <c r="AW182" s="71" t="str">
        <f t="shared" si="116"/>
        <v/>
      </c>
      <c r="AX182" s="97" t="str">
        <f t="shared" si="117"/>
        <v/>
      </c>
      <c r="AY182" s="71" t="str">
        <f t="shared" si="118"/>
        <v/>
      </c>
      <c r="AZ182" s="71" t="str">
        <f t="shared" si="119"/>
        <v/>
      </c>
      <c r="BA182" s="180" t="str">
        <f t="shared" si="120"/>
        <v/>
      </c>
      <c r="BB182" s="101"/>
      <c r="BC182" s="101"/>
    </row>
    <row r="183" spans="1:55" ht="19.95" customHeight="1" x14ac:dyDescent="0.3">
      <c r="A183" s="98" t="str">
        <f>IF(B183="","",SUM(B$6:B183))</f>
        <v/>
      </c>
      <c r="B183" s="95" t="str">
        <f t="shared" si="85"/>
        <v/>
      </c>
      <c r="C183" s="16"/>
      <c r="D183" s="16"/>
      <c r="E183" s="15"/>
      <c r="F183" s="15"/>
      <c r="G183" s="15"/>
      <c r="H183" s="170"/>
      <c r="I183" s="72" t="str">
        <f t="shared" si="125"/>
        <v/>
      </c>
      <c r="J183" s="72" t="str">
        <f t="shared" si="125"/>
        <v/>
      </c>
      <c r="K183" s="72" t="str">
        <f t="shared" si="125"/>
        <v/>
      </c>
      <c r="L183" s="72" t="str">
        <f t="shared" si="125"/>
        <v/>
      </c>
      <c r="M183" s="81" t="str">
        <f t="shared" si="125"/>
        <v/>
      </c>
      <c r="N183" s="62" t="str">
        <f t="shared" si="86"/>
        <v/>
      </c>
      <c r="O183" s="62" t="str">
        <f>IF(N183="","",SUM(N$6:N183))</f>
        <v/>
      </c>
      <c r="P183" s="63" t="str">
        <f t="shared" si="87"/>
        <v/>
      </c>
      <c r="Q183" s="63" t="str">
        <f t="shared" si="88"/>
        <v/>
      </c>
      <c r="R183" s="79" t="str">
        <f t="shared" si="89"/>
        <v/>
      </c>
      <c r="S183" s="63" t="str">
        <f t="shared" si="90"/>
        <v/>
      </c>
      <c r="T183" s="63" t="str">
        <f t="shared" si="91"/>
        <v/>
      </c>
      <c r="U183" s="63" t="str">
        <f t="shared" si="92"/>
        <v/>
      </c>
      <c r="V183" s="64" t="str">
        <f t="shared" si="93"/>
        <v/>
      </c>
      <c r="W183" s="64" t="str">
        <f>IF(V183="","",SUM(V$6:V183))</f>
        <v/>
      </c>
      <c r="X183" s="65" t="str">
        <f t="shared" si="94"/>
        <v/>
      </c>
      <c r="Y183" s="65" t="str">
        <f t="shared" si="95"/>
        <v/>
      </c>
      <c r="Z183" s="65" t="str">
        <f t="shared" si="96"/>
        <v/>
      </c>
      <c r="AA183" s="65" t="str">
        <f t="shared" si="97"/>
        <v/>
      </c>
      <c r="AB183" s="65" t="str">
        <f t="shared" si="98"/>
        <v/>
      </c>
      <c r="AC183" s="65" t="str">
        <f t="shared" si="99"/>
        <v/>
      </c>
      <c r="AD183" s="66" t="str">
        <f t="shared" si="100"/>
        <v/>
      </c>
      <c r="AE183" s="66" t="str">
        <f>IF(AD183="","",SUM(AD$6:AD183))</f>
        <v/>
      </c>
      <c r="AF183" s="67" t="str">
        <f t="shared" si="101"/>
        <v/>
      </c>
      <c r="AG183" s="67" t="str">
        <f t="shared" si="102"/>
        <v/>
      </c>
      <c r="AH183" s="87" t="str">
        <f t="shared" si="103"/>
        <v/>
      </c>
      <c r="AI183" s="67" t="str">
        <f t="shared" si="104"/>
        <v/>
      </c>
      <c r="AJ183" s="67" t="str">
        <f t="shared" si="105"/>
        <v/>
      </c>
      <c r="AK183" s="67" t="str">
        <f t="shared" si="106"/>
        <v/>
      </c>
      <c r="AL183" s="68" t="str">
        <f t="shared" si="107"/>
        <v/>
      </c>
      <c r="AM183" s="68" t="str">
        <f>IF(AL183="","",SUM(AL$6:AL183))</f>
        <v/>
      </c>
      <c r="AN183" s="69" t="str">
        <f t="shared" si="108"/>
        <v/>
      </c>
      <c r="AO183" s="69" t="str">
        <f t="shared" si="109"/>
        <v/>
      </c>
      <c r="AP183" s="96" t="str">
        <f t="shared" si="110"/>
        <v/>
      </c>
      <c r="AQ183" s="69" t="str">
        <f t="shared" si="111"/>
        <v/>
      </c>
      <c r="AR183" s="69" t="str">
        <f t="shared" si="112"/>
        <v/>
      </c>
      <c r="AS183" s="69" t="str">
        <f t="shared" si="113"/>
        <v/>
      </c>
      <c r="AT183" s="70" t="str">
        <f t="shared" si="114"/>
        <v/>
      </c>
      <c r="AU183" s="70" t="str">
        <f>IF(AT183="","",SUM(AT$6:AT183))</f>
        <v/>
      </c>
      <c r="AV183" s="71" t="str">
        <f t="shared" si="115"/>
        <v/>
      </c>
      <c r="AW183" s="71" t="str">
        <f t="shared" si="116"/>
        <v/>
      </c>
      <c r="AX183" s="97" t="str">
        <f t="shared" si="117"/>
        <v/>
      </c>
      <c r="AY183" s="71" t="str">
        <f t="shared" si="118"/>
        <v/>
      </c>
      <c r="AZ183" s="71" t="str">
        <f t="shared" si="119"/>
        <v/>
      </c>
      <c r="BA183" s="180" t="str">
        <f t="shared" si="120"/>
        <v/>
      </c>
      <c r="BB183" s="101"/>
      <c r="BC183" s="101"/>
    </row>
    <row r="184" spans="1:55" ht="19.95" customHeight="1" x14ac:dyDescent="0.3">
      <c r="A184" s="98" t="str">
        <f>IF(B184="","",SUM(B$6:B184))</f>
        <v/>
      </c>
      <c r="B184" s="95" t="str">
        <f t="shared" si="85"/>
        <v/>
      </c>
      <c r="C184" s="16"/>
      <c r="D184" s="16"/>
      <c r="E184" s="15"/>
      <c r="F184" s="15"/>
      <c r="G184" s="15"/>
      <c r="H184" s="170"/>
      <c r="I184" s="72" t="str">
        <f t="shared" si="125"/>
        <v/>
      </c>
      <c r="J184" s="72" t="str">
        <f t="shared" si="125"/>
        <v/>
      </c>
      <c r="K184" s="72" t="str">
        <f t="shared" si="125"/>
        <v/>
      </c>
      <c r="L184" s="72" t="str">
        <f t="shared" si="125"/>
        <v/>
      </c>
      <c r="M184" s="81" t="str">
        <f t="shared" si="125"/>
        <v/>
      </c>
      <c r="N184" s="62" t="str">
        <f t="shared" si="86"/>
        <v/>
      </c>
      <c r="O184" s="62" t="str">
        <f>IF(N184="","",SUM(N$6:N184))</f>
        <v/>
      </c>
      <c r="P184" s="63" t="str">
        <f t="shared" si="87"/>
        <v/>
      </c>
      <c r="Q184" s="63" t="str">
        <f t="shared" si="88"/>
        <v/>
      </c>
      <c r="R184" s="79" t="str">
        <f t="shared" si="89"/>
        <v/>
      </c>
      <c r="S184" s="63" t="str">
        <f t="shared" si="90"/>
        <v/>
      </c>
      <c r="T184" s="63" t="str">
        <f t="shared" si="91"/>
        <v/>
      </c>
      <c r="U184" s="63" t="str">
        <f t="shared" si="92"/>
        <v/>
      </c>
      <c r="V184" s="64" t="str">
        <f t="shared" si="93"/>
        <v/>
      </c>
      <c r="W184" s="64" t="str">
        <f>IF(V184="","",SUM(V$6:V184))</f>
        <v/>
      </c>
      <c r="X184" s="65" t="str">
        <f t="shared" si="94"/>
        <v/>
      </c>
      <c r="Y184" s="65" t="str">
        <f t="shared" si="95"/>
        <v/>
      </c>
      <c r="Z184" s="65" t="str">
        <f t="shared" si="96"/>
        <v/>
      </c>
      <c r="AA184" s="65" t="str">
        <f t="shared" si="97"/>
        <v/>
      </c>
      <c r="AB184" s="65" t="str">
        <f t="shared" si="98"/>
        <v/>
      </c>
      <c r="AC184" s="65" t="str">
        <f t="shared" si="99"/>
        <v/>
      </c>
      <c r="AD184" s="66" t="str">
        <f t="shared" si="100"/>
        <v/>
      </c>
      <c r="AE184" s="66" t="str">
        <f>IF(AD184="","",SUM(AD$6:AD184))</f>
        <v/>
      </c>
      <c r="AF184" s="67" t="str">
        <f t="shared" si="101"/>
        <v/>
      </c>
      <c r="AG184" s="67" t="str">
        <f t="shared" si="102"/>
        <v/>
      </c>
      <c r="AH184" s="87" t="str">
        <f t="shared" si="103"/>
        <v/>
      </c>
      <c r="AI184" s="67" t="str">
        <f t="shared" si="104"/>
        <v/>
      </c>
      <c r="AJ184" s="67" t="str">
        <f t="shared" si="105"/>
        <v/>
      </c>
      <c r="AK184" s="67" t="str">
        <f t="shared" si="106"/>
        <v/>
      </c>
      <c r="AL184" s="68" t="str">
        <f t="shared" si="107"/>
        <v/>
      </c>
      <c r="AM184" s="68" t="str">
        <f>IF(AL184="","",SUM(AL$6:AL184))</f>
        <v/>
      </c>
      <c r="AN184" s="69" t="str">
        <f t="shared" si="108"/>
        <v/>
      </c>
      <c r="AO184" s="69" t="str">
        <f t="shared" si="109"/>
        <v/>
      </c>
      <c r="AP184" s="96" t="str">
        <f t="shared" si="110"/>
        <v/>
      </c>
      <c r="AQ184" s="69" t="str">
        <f t="shared" si="111"/>
        <v/>
      </c>
      <c r="AR184" s="69" t="str">
        <f t="shared" si="112"/>
        <v/>
      </c>
      <c r="AS184" s="69" t="str">
        <f t="shared" si="113"/>
        <v/>
      </c>
      <c r="AT184" s="70" t="str">
        <f t="shared" si="114"/>
        <v/>
      </c>
      <c r="AU184" s="70" t="str">
        <f>IF(AT184="","",SUM(AT$6:AT184))</f>
        <v/>
      </c>
      <c r="AV184" s="71" t="str">
        <f t="shared" si="115"/>
        <v/>
      </c>
      <c r="AW184" s="71" t="str">
        <f t="shared" si="116"/>
        <v/>
      </c>
      <c r="AX184" s="97" t="str">
        <f t="shared" si="117"/>
        <v/>
      </c>
      <c r="AY184" s="71" t="str">
        <f t="shared" si="118"/>
        <v/>
      </c>
      <c r="AZ184" s="71" t="str">
        <f t="shared" si="119"/>
        <v/>
      </c>
      <c r="BA184" s="180" t="str">
        <f t="shared" si="120"/>
        <v/>
      </c>
      <c r="BB184" s="101"/>
      <c r="BC184" s="101"/>
    </row>
    <row r="185" spans="1:55" ht="19.95" customHeight="1" x14ac:dyDescent="0.3">
      <c r="A185" s="98" t="str">
        <f>IF(B185="","",SUM(B$6:B185))</f>
        <v/>
      </c>
      <c r="B185" s="95" t="str">
        <f t="shared" si="85"/>
        <v/>
      </c>
      <c r="C185" s="16"/>
      <c r="D185" s="16"/>
      <c r="E185" s="15"/>
      <c r="F185" s="15"/>
      <c r="G185" s="15"/>
      <c r="H185" s="170"/>
      <c r="I185" s="72" t="str">
        <f t="shared" si="125"/>
        <v/>
      </c>
      <c r="J185" s="72" t="str">
        <f t="shared" si="125"/>
        <v/>
      </c>
      <c r="K185" s="72" t="str">
        <f t="shared" si="125"/>
        <v/>
      </c>
      <c r="L185" s="72" t="str">
        <f t="shared" si="125"/>
        <v/>
      </c>
      <c r="M185" s="81" t="str">
        <f t="shared" si="125"/>
        <v/>
      </c>
      <c r="N185" s="62" t="str">
        <f t="shared" si="86"/>
        <v/>
      </c>
      <c r="O185" s="62" t="str">
        <f>IF(N185="","",SUM(N$6:N185))</f>
        <v/>
      </c>
      <c r="P185" s="63" t="str">
        <f t="shared" si="87"/>
        <v/>
      </c>
      <c r="Q185" s="63" t="str">
        <f t="shared" si="88"/>
        <v/>
      </c>
      <c r="R185" s="79" t="str">
        <f t="shared" si="89"/>
        <v/>
      </c>
      <c r="S185" s="63" t="str">
        <f t="shared" si="90"/>
        <v/>
      </c>
      <c r="T185" s="63" t="str">
        <f t="shared" si="91"/>
        <v/>
      </c>
      <c r="U185" s="63" t="str">
        <f t="shared" si="92"/>
        <v/>
      </c>
      <c r="V185" s="64" t="str">
        <f t="shared" si="93"/>
        <v/>
      </c>
      <c r="W185" s="64" t="str">
        <f>IF(V185="","",SUM(V$6:V185))</f>
        <v/>
      </c>
      <c r="X185" s="65" t="str">
        <f t="shared" si="94"/>
        <v/>
      </c>
      <c r="Y185" s="65" t="str">
        <f t="shared" si="95"/>
        <v/>
      </c>
      <c r="Z185" s="65" t="str">
        <f t="shared" si="96"/>
        <v/>
      </c>
      <c r="AA185" s="65" t="str">
        <f t="shared" si="97"/>
        <v/>
      </c>
      <c r="AB185" s="65" t="str">
        <f t="shared" si="98"/>
        <v/>
      </c>
      <c r="AC185" s="65" t="str">
        <f t="shared" si="99"/>
        <v/>
      </c>
      <c r="AD185" s="66" t="str">
        <f t="shared" si="100"/>
        <v/>
      </c>
      <c r="AE185" s="66" t="str">
        <f>IF(AD185="","",SUM(AD$6:AD185))</f>
        <v/>
      </c>
      <c r="AF185" s="67" t="str">
        <f t="shared" si="101"/>
        <v/>
      </c>
      <c r="AG185" s="67" t="str">
        <f t="shared" si="102"/>
        <v/>
      </c>
      <c r="AH185" s="87" t="str">
        <f t="shared" si="103"/>
        <v/>
      </c>
      <c r="AI185" s="67" t="str">
        <f t="shared" si="104"/>
        <v/>
      </c>
      <c r="AJ185" s="67" t="str">
        <f t="shared" si="105"/>
        <v/>
      </c>
      <c r="AK185" s="67" t="str">
        <f t="shared" si="106"/>
        <v/>
      </c>
      <c r="AL185" s="68" t="str">
        <f t="shared" si="107"/>
        <v/>
      </c>
      <c r="AM185" s="68" t="str">
        <f>IF(AL185="","",SUM(AL$6:AL185))</f>
        <v/>
      </c>
      <c r="AN185" s="69" t="str">
        <f t="shared" si="108"/>
        <v/>
      </c>
      <c r="AO185" s="69" t="str">
        <f t="shared" si="109"/>
        <v/>
      </c>
      <c r="AP185" s="96" t="str">
        <f t="shared" si="110"/>
        <v/>
      </c>
      <c r="AQ185" s="69" t="str">
        <f t="shared" si="111"/>
        <v/>
      </c>
      <c r="AR185" s="69" t="str">
        <f t="shared" si="112"/>
        <v/>
      </c>
      <c r="AS185" s="69" t="str">
        <f t="shared" si="113"/>
        <v/>
      </c>
      <c r="AT185" s="70" t="str">
        <f t="shared" si="114"/>
        <v/>
      </c>
      <c r="AU185" s="70" t="str">
        <f>IF(AT185="","",SUM(AT$6:AT185))</f>
        <v/>
      </c>
      <c r="AV185" s="71" t="str">
        <f t="shared" si="115"/>
        <v/>
      </c>
      <c r="AW185" s="71" t="str">
        <f t="shared" si="116"/>
        <v/>
      </c>
      <c r="AX185" s="97" t="str">
        <f t="shared" si="117"/>
        <v/>
      </c>
      <c r="AY185" s="71" t="str">
        <f t="shared" si="118"/>
        <v/>
      </c>
      <c r="AZ185" s="71" t="str">
        <f t="shared" si="119"/>
        <v/>
      </c>
      <c r="BA185" s="180" t="str">
        <f t="shared" si="120"/>
        <v/>
      </c>
      <c r="BB185" s="101"/>
      <c r="BC185" s="101"/>
    </row>
    <row r="186" spans="1:55" ht="19.95" customHeight="1" x14ac:dyDescent="0.3">
      <c r="A186" s="98" t="str">
        <f>IF(B186="","",SUM(B$6:B186))</f>
        <v/>
      </c>
      <c r="B186" s="95" t="str">
        <f t="shared" si="85"/>
        <v/>
      </c>
      <c r="C186" s="16"/>
      <c r="D186" s="16"/>
      <c r="E186" s="15"/>
      <c r="F186" s="15"/>
      <c r="G186" s="15"/>
      <c r="H186" s="170"/>
      <c r="I186" s="72" t="str">
        <f t="shared" ref="I186:M195" si="126">IF($D186=I$5,"TRUE","")</f>
        <v/>
      </c>
      <c r="J186" s="72" t="str">
        <f t="shared" si="126"/>
        <v/>
      </c>
      <c r="K186" s="72" t="str">
        <f t="shared" si="126"/>
        <v/>
      </c>
      <c r="L186" s="72" t="str">
        <f t="shared" si="126"/>
        <v/>
      </c>
      <c r="M186" s="81" t="str">
        <f t="shared" si="126"/>
        <v/>
      </c>
      <c r="N186" s="62" t="str">
        <f t="shared" si="86"/>
        <v/>
      </c>
      <c r="O186" s="62" t="str">
        <f>IF(N186="","",SUM(N$6:N186))</f>
        <v/>
      </c>
      <c r="P186" s="63" t="str">
        <f t="shared" si="87"/>
        <v/>
      </c>
      <c r="Q186" s="63" t="str">
        <f t="shared" si="88"/>
        <v/>
      </c>
      <c r="R186" s="79" t="str">
        <f t="shared" si="89"/>
        <v/>
      </c>
      <c r="S186" s="63" t="str">
        <f t="shared" si="90"/>
        <v/>
      </c>
      <c r="T186" s="63" t="str">
        <f t="shared" si="91"/>
        <v/>
      </c>
      <c r="U186" s="63" t="str">
        <f t="shared" si="92"/>
        <v/>
      </c>
      <c r="V186" s="64" t="str">
        <f t="shared" si="93"/>
        <v/>
      </c>
      <c r="W186" s="64" t="str">
        <f>IF(V186="","",SUM(V$6:V186))</f>
        <v/>
      </c>
      <c r="X186" s="65" t="str">
        <f t="shared" si="94"/>
        <v/>
      </c>
      <c r="Y186" s="65" t="str">
        <f t="shared" si="95"/>
        <v/>
      </c>
      <c r="Z186" s="65" t="str">
        <f t="shared" si="96"/>
        <v/>
      </c>
      <c r="AA186" s="65" t="str">
        <f t="shared" si="97"/>
        <v/>
      </c>
      <c r="AB186" s="65" t="str">
        <f t="shared" si="98"/>
        <v/>
      </c>
      <c r="AC186" s="65" t="str">
        <f t="shared" si="99"/>
        <v/>
      </c>
      <c r="AD186" s="66" t="str">
        <f t="shared" si="100"/>
        <v/>
      </c>
      <c r="AE186" s="66" t="str">
        <f>IF(AD186="","",SUM(AD$6:AD186))</f>
        <v/>
      </c>
      <c r="AF186" s="67" t="str">
        <f t="shared" si="101"/>
        <v/>
      </c>
      <c r="AG186" s="67" t="str">
        <f t="shared" si="102"/>
        <v/>
      </c>
      <c r="AH186" s="87" t="str">
        <f t="shared" si="103"/>
        <v/>
      </c>
      <c r="AI186" s="67" t="str">
        <f t="shared" si="104"/>
        <v/>
      </c>
      <c r="AJ186" s="67" t="str">
        <f t="shared" si="105"/>
        <v/>
      </c>
      <c r="AK186" s="67" t="str">
        <f t="shared" si="106"/>
        <v/>
      </c>
      <c r="AL186" s="68" t="str">
        <f t="shared" si="107"/>
        <v/>
      </c>
      <c r="AM186" s="68" t="str">
        <f>IF(AL186="","",SUM(AL$6:AL186))</f>
        <v/>
      </c>
      <c r="AN186" s="69" t="str">
        <f t="shared" si="108"/>
        <v/>
      </c>
      <c r="AO186" s="69" t="str">
        <f t="shared" si="109"/>
        <v/>
      </c>
      <c r="AP186" s="96" t="str">
        <f t="shared" si="110"/>
        <v/>
      </c>
      <c r="AQ186" s="69" t="str">
        <f t="shared" si="111"/>
        <v/>
      </c>
      <c r="AR186" s="69" t="str">
        <f t="shared" si="112"/>
        <v/>
      </c>
      <c r="AS186" s="69" t="str">
        <f t="shared" si="113"/>
        <v/>
      </c>
      <c r="AT186" s="70" t="str">
        <f t="shared" si="114"/>
        <v/>
      </c>
      <c r="AU186" s="70" t="str">
        <f>IF(AT186="","",SUM(AT$6:AT186))</f>
        <v/>
      </c>
      <c r="AV186" s="71" t="str">
        <f t="shared" si="115"/>
        <v/>
      </c>
      <c r="AW186" s="71" t="str">
        <f t="shared" si="116"/>
        <v/>
      </c>
      <c r="AX186" s="97" t="str">
        <f t="shared" si="117"/>
        <v/>
      </c>
      <c r="AY186" s="71" t="str">
        <f t="shared" si="118"/>
        <v/>
      </c>
      <c r="AZ186" s="71" t="str">
        <f t="shared" si="119"/>
        <v/>
      </c>
      <c r="BA186" s="180" t="str">
        <f t="shared" si="120"/>
        <v/>
      </c>
      <c r="BB186" s="101"/>
      <c r="BC186" s="101"/>
    </row>
    <row r="187" spans="1:55" ht="19.95" customHeight="1" x14ac:dyDescent="0.3">
      <c r="A187" s="98" t="str">
        <f>IF(B187="","",SUM(B$6:B187))</f>
        <v/>
      </c>
      <c r="B187" s="95" t="str">
        <f t="shared" si="85"/>
        <v/>
      </c>
      <c r="C187" s="16"/>
      <c r="D187" s="16"/>
      <c r="E187" s="15"/>
      <c r="F187" s="15"/>
      <c r="G187" s="15"/>
      <c r="H187" s="170"/>
      <c r="I187" s="72" t="str">
        <f t="shared" si="126"/>
        <v/>
      </c>
      <c r="J187" s="72" t="str">
        <f t="shared" si="126"/>
        <v/>
      </c>
      <c r="K187" s="72" t="str">
        <f t="shared" si="126"/>
        <v/>
      </c>
      <c r="L187" s="72" t="str">
        <f t="shared" si="126"/>
        <v/>
      </c>
      <c r="M187" s="81" t="str">
        <f t="shared" si="126"/>
        <v/>
      </c>
      <c r="N187" s="62" t="str">
        <f t="shared" si="86"/>
        <v/>
      </c>
      <c r="O187" s="62" t="str">
        <f>IF(N187="","",SUM(N$6:N187))</f>
        <v/>
      </c>
      <c r="P187" s="63" t="str">
        <f t="shared" si="87"/>
        <v/>
      </c>
      <c r="Q187" s="63" t="str">
        <f t="shared" si="88"/>
        <v/>
      </c>
      <c r="R187" s="79" t="str">
        <f t="shared" si="89"/>
        <v/>
      </c>
      <c r="S187" s="63" t="str">
        <f t="shared" si="90"/>
        <v/>
      </c>
      <c r="T187" s="63" t="str">
        <f t="shared" si="91"/>
        <v/>
      </c>
      <c r="U187" s="63" t="str">
        <f t="shared" si="92"/>
        <v/>
      </c>
      <c r="V187" s="64" t="str">
        <f t="shared" si="93"/>
        <v/>
      </c>
      <c r="W187" s="64" t="str">
        <f>IF(V187="","",SUM(V$6:V187))</f>
        <v/>
      </c>
      <c r="X187" s="65" t="str">
        <f t="shared" si="94"/>
        <v/>
      </c>
      <c r="Y187" s="65" t="str">
        <f t="shared" si="95"/>
        <v/>
      </c>
      <c r="Z187" s="65" t="str">
        <f t="shared" si="96"/>
        <v/>
      </c>
      <c r="AA187" s="65" t="str">
        <f t="shared" si="97"/>
        <v/>
      </c>
      <c r="AB187" s="65" t="str">
        <f t="shared" si="98"/>
        <v/>
      </c>
      <c r="AC187" s="65" t="str">
        <f t="shared" si="99"/>
        <v/>
      </c>
      <c r="AD187" s="66" t="str">
        <f t="shared" si="100"/>
        <v/>
      </c>
      <c r="AE187" s="66" t="str">
        <f>IF(AD187="","",SUM(AD$6:AD187))</f>
        <v/>
      </c>
      <c r="AF187" s="67" t="str">
        <f t="shared" si="101"/>
        <v/>
      </c>
      <c r="AG187" s="67" t="str">
        <f t="shared" si="102"/>
        <v/>
      </c>
      <c r="AH187" s="87" t="str">
        <f t="shared" si="103"/>
        <v/>
      </c>
      <c r="AI187" s="67" t="str">
        <f t="shared" si="104"/>
        <v/>
      </c>
      <c r="AJ187" s="67" t="str">
        <f t="shared" si="105"/>
        <v/>
      </c>
      <c r="AK187" s="67" t="str">
        <f t="shared" si="106"/>
        <v/>
      </c>
      <c r="AL187" s="68" t="str">
        <f t="shared" si="107"/>
        <v/>
      </c>
      <c r="AM187" s="68" t="str">
        <f>IF(AL187="","",SUM(AL$6:AL187))</f>
        <v/>
      </c>
      <c r="AN187" s="69" t="str">
        <f t="shared" si="108"/>
        <v/>
      </c>
      <c r="AO187" s="69" t="str">
        <f t="shared" si="109"/>
        <v/>
      </c>
      <c r="AP187" s="96" t="str">
        <f t="shared" si="110"/>
        <v/>
      </c>
      <c r="AQ187" s="69" t="str">
        <f t="shared" si="111"/>
        <v/>
      </c>
      <c r="AR187" s="69" t="str">
        <f t="shared" si="112"/>
        <v/>
      </c>
      <c r="AS187" s="69" t="str">
        <f t="shared" si="113"/>
        <v/>
      </c>
      <c r="AT187" s="70" t="str">
        <f t="shared" si="114"/>
        <v/>
      </c>
      <c r="AU187" s="70" t="str">
        <f>IF(AT187="","",SUM(AT$6:AT187))</f>
        <v/>
      </c>
      <c r="AV187" s="71" t="str">
        <f t="shared" si="115"/>
        <v/>
      </c>
      <c r="AW187" s="71" t="str">
        <f t="shared" si="116"/>
        <v/>
      </c>
      <c r="AX187" s="97" t="str">
        <f t="shared" si="117"/>
        <v/>
      </c>
      <c r="AY187" s="71" t="str">
        <f t="shared" si="118"/>
        <v/>
      </c>
      <c r="AZ187" s="71" t="str">
        <f t="shared" si="119"/>
        <v/>
      </c>
      <c r="BA187" s="180" t="str">
        <f t="shared" si="120"/>
        <v/>
      </c>
      <c r="BB187" s="101"/>
      <c r="BC187" s="101"/>
    </row>
    <row r="188" spans="1:55" ht="19.95" customHeight="1" x14ac:dyDescent="0.3">
      <c r="A188" s="98" t="str">
        <f>IF(B188="","",SUM(B$6:B188))</f>
        <v/>
      </c>
      <c r="B188" s="95" t="str">
        <f t="shared" si="85"/>
        <v/>
      </c>
      <c r="C188" s="16"/>
      <c r="D188" s="16"/>
      <c r="E188" s="15"/>
      <c r="F188" s="15"/>
      <c r="G188" s="15"/>
      <c r="H188" s="170"/>
      <c r="I188" s="72" t="str">
        <f t="shared" si="126"/>
        <v/>
      </c>
      <c r="J188" s="72" t="str">
        <f t="shared" si="126"/>
        <v/>
      </c>
      <c r="K188" s="72" t="str">
        <f t="shared" si="126"/>
        <v/>
      </c>
      <c r="L188" s="72" t="str">
        <f t="shared" si="126"/>
        <v/>
      </c>
      <c r="M188" s="81" t="str">
        <f t="shared" si="126"/>
        <v/>
      </c>
      <c r="N188" s="62" t="str">
        <f t="shared" si="86"/>
        <v/>
      </c>
      <c r="O188" s="62" t="str">
        <f>IF(N188="","",SUM(N$6:N188))</f>
        <v/>
      </c>
      <c r="P188" s="63" t="str">
        <f t="shared" si="87"/>
        <v/>
      </c>
      <c r="Q188" s="63" t="str">
        <f t="shared" si="88"/>
        <v/>
      </c>
      <c r="R188" s="79" t="str">
        <f t="shared" si="89"/>
        <v/>
      </c>
      <c r="S188" s="63" t="str">
        <f t="shared" si="90"/>
        <v/>
      </c>
      <c r="T188" s="63" t="str">
        <f t="shared" si="91"/>
        <v/>
      </c>
      <c r="U188" s="63" t="str">
        <f t="shared" si="92"/>
        <v/>
      </c>
      <c r="V188" s="64" t="str">
        <f t="shared" si="93"/>
        <v/>
      </c>
      <c r="W188" s="64" t="str">
        <f>IF(V188="","",SUM(V$6:V188))</f>
        <v/>
      </c>
      <c r="X188" s="65" t="str">
        <f t="shared" si="94"/>
        <v/>
      </c>
      <c r="Y188" s="65" t="str">
        <f t="shared" si="95"/>
        <v/>
      </c>
      <c r="Z188" s="65" t="str">
        <f t="shared" si="96"/>
        <v/>
      </c>
      <c r="AA188" s="65" t="str">
        <f t="shared" si="97"/>
        <v/>
      </c>
      <c r="AB188" s="65" t="str">
        <f t="shared" si="98"/>
        <v/>
      </c>
      <c r="AC188" s="65" t="str">
        <f t="shared" si="99"/>
        <v/>
      </c>
      <c r="AD188" s="66" t="str">
        <f t="shared" si="100"/>
        <v/>
      </c>
      <c r="AE188" s="66" t="str">
        <f>IF(AD188="","",SUM(AD$6:AD188))</f>
        <v/>
      </c>
      <c r="AF188" s="67" t="str">
        <f t="shared" si="101"/>
        <v/>
      </c>
      <c r="AG188" s="67" t="str">
        <f t="shared" si="102"/>
        <v/>
      </c>
      <c r="AH188" s="87" t="str">
        <f t="shared" si="103"/>
        <v/>
      </c>
      <c r="AI188" s="67" t="str">
        <f t="shared" si="104"/>
        <v/>
      </c>
      <c r="AJ188" s="67" t="str">
        <f t="shared" si="105"/>
        <v/>
      </c>
      <c r="AK188" s="67" t="str">
        <f t="shared" si="106"/>
        <v/>
      </c>
      <c r="AL188" s="68" t="str">
        <f t="shared" si="107"/>
        <v/>
      </c>
      <c r="AM188" s="68" t="str">
        <f>IF(AL188="","",SUM(AL$6:AL188))</f>
        <v/>
      </c>
      <c r="AN188" s="69" t="str">
        <f t="shared" si="108"/>
        <v/>
      </c>
      <c r="AO188" s="69" t="str">
        <f t="shared" si="109"/>
        <v/>
      </c>
      <c r="AP188" s="96" t="str">
        <f t="shared" si="110"/>
        <v/>
      </c>
      <c r="AQ188" s="69" t="str">
        <f t="shared" si="111"/>
        <v/>
      </c>
      <c r="AR188" s="69" t="str">
        <f t="shared" si="112"/>
        <v/>
      </c>
      <c r="AS188" s="69" t="str">
        <f t="shared" si="113"/>
        <v/>
      </c>
      <c r="AT188" s="70" t="str">
        <f t="shared" si="114"/>
        <v/>
      </c>
      <c r="AU188" s="70" t="str">
        <f>IF(AT188="","",SUM(AT$6:AT188))</f>
        <v/>
      </c>
      <c r="AV188" s="71" t="str">
        <f t="shared" si="115"/>
        <v/>
      </c>
      <c r="AW188" s="71" t="str">
        <f t="shared" si="116"/>
        <v/>
      </c>
      <c r="AX188" s="97" t="str">
        <f t="shared" si="117"/>
        <v/>
      </c>
      <c r="AY188" s="71" t="str">
        <f t="shared" si="118"/>
        <v/>
      </c>
      <c r="AZ188" s="71" t="str">
        <f t="shared" si="119"/>
        <v/>
      </c>
      <c r="BA188" s="180" t="str">
        <f t="shared" si="120"/>
        <v/>
      </c>
      <c r="BB188" s="101"/>
      <c r="BC188" s="101"/>
    </row>
    <row r="189" spans="1:55" ht="19.95" customHeight="1" x14ac:dyDescent="0.3">
      <c r="A189" s="98" t="str">
        <f>IF(B189="","",SUM(B$6:B189))</f>
        <v/>
      </c>
      <c r="B189" s="95" t="str">
        <f t="shared" si="85"/>
        <v/>
      </c>
      <c r="C189" s="16"/>
      <c r="D189" s="16"/>
      <c r="E189" s="15"/>
      <c r="F189" s="15"/>
      <c r="G189" s="15"/>
      <c r="H189" s="170"/>
      <c r="I189" s="72" t="str">
        <f t="shared" si="126"/>
        <v/>
      </c>
      <c r="J189" s="72" t="str">
        <f t="shared" si="126"/>
        <v/>
      </c>
      <c r="K189" s="72" t="str">
        <f t="shared" si="126"/>
        <v/>
      </c>
      <c r="L189" s="72" t="str">
        <f t="shared" si="126"/>
        <v/>
      </c>
      <c r="M189" s="81" t="str">
        <f t="shared" si="126"/>
        <v/>
      </c>
      <c r="N189" s="62" t="str">
        <f t="shared" si="86"/>
        <v/>
      </c>
      <c r="O189" s="62" t="str">
        <f>IF(N189="","",SUM(N$6:N189))</f>
        <v/>
      </c>
      <c r="P189" s="63" t="str">
        <f t="shared" si="87"/>
        <v/>
      </c>
      <c r="Q189" s="63" t="str">
        <f t="shared" si="88"/>
        <v/>
      </c>
      <c r="R189" s="79" t="str">
        <f t="shared" si="89"/>
        <v/>
      </c>
      <c r="S189" s="63" t="str">
        <f t="shared" si="90"/>
        <v/>
      </c>
      <c r="T189" s="63" t="str">
        <f t="shared" si="91"/>
        <v/>
      </c>
      <c r="U189" s="63" t="str">
        <f t="shared" si="92"/>
        <v/>
      </c>
      <c r="V189" s="64" t="str">
        <f t="shared" si="93"/>
        <v/>
      </c>
      <c r="W189" s="64" t="str">
        <f>IF(V189="","",SUM(V$6:V189))</f>
        <v/>
      </c>
      <c r="X189" s="65" t="str">
        <f t="shared" si="94"/>
        <v/>
      </c>
      <c r="Y189" s="65" t="str">
        <f t="shared" si="95"/>
        <v/>
      </c>
      <c r="Z189" s="65" t="str">
        <f t="shared" si="96"/>
        <v/>
      </c>
      <c r="AA189" s="65" t="str">
        <f t="shared" si="97"/>
        <v/>
      </c>
      <c r="AB189" s="65" t="str">
        <f t="shared" si="98"/>
        <v/>
      </c>
      <c r="AC189" s="65" t="str">
        <f t="shared" si="99"/>
        <v/>
      </c>
      <c r="AD189" s="66" t="str">
        <f t="shared" si="100"/>
        <v/>
      </c>
      <c r="AE189" s="66" t="str">
        <f>IF(AD189="","",SUM(AD$6:AD189))</f>
        <v/>
      </c>
      <c r="AF189" s="67" t="str">
        <f t="shared" si="101"/>
        <v/>
      </c>
      <c r="AG189" s="67" t="str">
        <f t="shared" si="102"/>
        <v/>
      </c>
      <c r="AH189" s="87" t="str">
        <f t="shared" si="103"/>
        <v/>
      </c>
      <c r="AI189" s="67" t="str">
        <f t="shared" si="104"/>
        <v/>
      </c>
      <c r="AJ189" s="67" t="str">
        <f t="shared" si="105"/>
        <v/>
      </c>
      <c r="AK189" s="67" t="str">
        <f t="shared" si="106"/>
        <v/>
      </c>
      <c r="AL189" s="68" t="str">
        <f t="shared" si="107"/>
        <v/>
      </c>
      <c r="AM189" s="68" t="str">
        <f>IF(AL189="","",SUM(AL$6:AL189))</f>
        <v/>
      </c>
      <c r="AN189" s="69" t="str">
        <f t="shared" si="108"/>
        <v/>
      </c>
      <c r="AO189" s="69" t="str">
        <f t="shared" si="109"/>
        <v/>
      </c>
      <c r="AP189" s="96" t="str">
        <f t="shared" si="110"/>
        <v/>
      </c>
      <c r="AQ189" s="69" t="str">
        <f t="shared" si="111"/>
        <v/>
      </c>
      <c r="AR189" s="69" t="str">
        <f t="shared" si="112"/>
        <v/>
      </c>
      <c r="AS189" s="69" t="str">
        <f t="shared" si="113"/>
        <v/>
      </c>
      <c r="AT189" s="70" t="str">
        <f t="shared" si="114"/>
        <v/>
      </c>
      <c r="AU189" s="70" t="str">
        <f>IF(AT189="","",SUM(AT$6:AT189))</f>
        <v/>
      </c>
      <c r="AV189" s="71" t="str">
        <f t="shared" si="115"/>
        <v/>
      </c>
      <c r="AW189" s="71" t="str">
        <f t="shared" si="116"/>
        <v/>
      </c>
      <c r="AX189" s="97" t="str">
        <f t="shared" si="117"/>
        <v/>
      </c>
      <c r="AY189" s="71" t="str">
        <f t="shared" si="118"/>
        <v/>
      </c>
      <c r="AZ189" s="71" t="str">
        <f t="shared" si="119"/>
        <v/>
      </c>
      <c r="BA189" s="180" t="str">
        <f t="shared" si="120"/>
        <v/>
      </c>
      <c r="BB189" s="101"/>
      <c r="BC189" s="101"/>
    </row>
    <row r="190" spans="1:55" ht="19.95" customHeight="1" x14ac:dyDescent="0.3">
      <c r="A190" s="98" t="str">
        <f>IF(B190="","",SUM(B$6:B190))</f>
        <v/>
      </c>
      <c r="B190" s="95" t="str">
        <f t="shared" si="85"/>
        <v/>
      </c>
      <c r="C190" s="16"/>
      <c r="D190" s="16"/>
      <c r="E190" s="15"/>
      <c r="F190" s="15"/>
      <c r="G190" s="15"/>
      <c r="H190" s="170"/>
      <c r="I190" s="72" t="str">
        <f t="shared" si="126"/>
        <v/>
      </c>
      <c r="J190" s="72" t="str">
        <f t="shared" si="126"/>
        <v/>
      </c>
      <c r="K190" s="72" t="str">
        <f t="shared" si="126"/>
        <v/>
      </c>
      <c r="L190" s="72" t="str">
        <f t="shared" si="126"/>
        <v/>
      </c>
      <c r="M190" s="81" t="str">
        <f t="shared" si="126"/>
        <v/>
      </c>
      <c r="N190" s="62" t="str">
        <f t="shared" si="86"/>
        <v/>
      </c>
      <c r="O190" s="62" t="str">
        <f>IF(N190="","",SUM(N$6:N190))</f>
        <v/>
      </c>
      <c r="P190" s="63" t="str">
        <f t="shared" si="87"/>
        <v/>
      </c>
      <c r="Q190" s="63" t="str">
        <f t="shared" si="88"/>
        <v/>
      </c>
      <c r="R190" s="79" t="str">
        <f t="shared" si="89"/>
        <v/>
      </c>
      <c r="S190" s="63" t="str">
        <f t="shared" si="90"/>
        <v/>
      </c>
      <c r="T190" s="63" t="str">
        <f t="shared" si="91"/>
        <v/>
      </c>
      <c r="U190" s="63" t="str">
        <f t="shared" si="92"/>
        <v/>
      </c>
      <c r="V190" s="64" t="str">
        <f t="shared" si="93"/>
        <v/>
      </c>
      <c r="W190" s="64" t="str">
        <f>IF(V190="","",SUM(V$6:V190))</f>
        <v/>
      </c>
      <c r="X190" s="65" t="str">
        <f t="shared" si="94"/>
        <v/>
      </c>
      <c r="Y190" s="65" t="str">
        <f t="shared" si="95"/>
        <v/>
      </c>
      <c r="Z190" s="65" t="str">
        <f t="shared" si="96"/>
        <v/>
      </c>
      <c r="AA190" s="65" t="str">
        <f t="shared" si="97"/>
        <v/>
      </c>
      <c r="AB190" s="65" t="str">
        <f t="shared" si="98"/>
        <v/>
      </c>
      <c r="AC190" s="65" t="str">
        <f t="shared" si="99"/>
        <v/>
      </c>
      <c r="AD190" s="66" t="str">
        <f t="shared" si="100"/>
        <v/>
      </c>
      <c r="AE190" s="66" t="str">
        <f>IF(AD190="","",SUM(AD$6:AD190))</f>
        <v/>
      </c>
      <c r="AF190" s="67" t="str">
        <f t="shared" si="101"/>
        <v/>
      </c>
      <c r="AG190" s="67" t="str">
        <f t="shared" si="102"/>
        <v/>
      </c>
      <c r="AH190" s="87" t="str">
        <f t="shared" si="103"/>
        <v/>
      </c>
      <c r="AI190" s="67" t="str">
        <f t="shared" si="104"/>
        <v/>
      </c>
      <c r="AJ190" s="67" t="str">
        <f t="shared" si="105"/>
        <v/>
      </c>
      <c r="AK190" s="67" t="str">
        <f t="shared" si="106"/>
        <v/>
      </c>
      <c r="AL190" s="68" t="str">
        <f t="shared" si="107"/>
        <v/>
      </c>
      <c r="AM190" s="68" t="str">
        <f>IF(AL190="","",SUM(AL$6:AL190))</f>
        <v/>
      </c>
      <c r="AN190" s="69" t="str">
        <f t="shared" si="108"/>
        <v/>
      </c>
      <c r="AO190" s="69" t="str">
        <f t="shared" si="109"/>
        <v/>
      </c>
      <c r="AP190" s="96" t="str">
        <f t="shared" si="110"/>
        <v/>
      </c>
      <c r="AQ190" s="69" t="str">
        <f t="shared" si="111"/>
        <v/>
      </c>
      <c r="AR190" s="69" t="str">
        <f t="shared" si="112"/>
        <v/>
      </c>
      <c r="AS190" s="69" t="str">
        <f t="shared" si="113"/>
        <v/>
      </c>
      <c r="AT190" s="70" t="str">
        <f t="shared" si="114"/>
        <v/>
      </c>
      <c r="AU190" s="70" t="str">
        <f>IF(AT190="","",SUM(AT$6:AT190))</f>
        <v/>
      </c>
      <c r="AV190" s="71" t="str">
        <f t="shared" si="115"/>
        <v/>
      </c>
      <c r="AW190" s="71" t="str">
        <f t="shared" si="116"/>
        <v/>
      </c>
      <c r="AX190" s="97" t="str">
        <f t="shared" si="117"/>
        <v/>
      </c>
      <c r="AY190" s="71" t="str">
        <f t="shared" si="118"/>
        <v/>
      </c>
      <c r="AZ190" s="71" t="str">
        <f t="shared" si="119"/>
        <v/>
      </c>
      <c r="BA190" s="180" t="str">
        <f t="shared" si="120"/>
        <v/>
      </c>
      <c r="BB190" s="101"/>
      <c r="BC190" s="101"/>
    </row>
    <row r="191" spans="1:55" ht="19.95" customHeight="1" x14ac:dyDescent="0.3">
      <c r="A191" s="98" t="str">
        <f>IF(B191="","",SUM(B$6:B191))</f>
        <v/>
      </c>
      <c r="B191" s="95" t="str">
        <f t="shared" si="85"/>
        <v/>
      </c>
      <c r="C191" s="16"/>
      <c r="D191" s="16"/>
      <c r="E191" s="15"/>
      <c r="F191" s="15"/>
      <c r="G191" s="15"/>
      <c r="H191" s="170"/>
      <c r="I191" s="72" t="str">
        <f t="shared" si="126"/>
        <v/>
      </c>
      <c r="J191" s="72" t="str">
        <f t="shared" si="126"/>
        <v/>
      </c>
      <c r="K191" s="72" t="str">
        <f t="shared" si="126"/>
        <v/>
      </c>
      <c r="L191" s="72" t="str">
        <f t="shared" si="126"/>
        <v/>
      </c>
      <c r="M191" s="81" t="str">
        <f t="shared" si="126"/>
        <v/>
      </c>
      <c r="N191" s="62" t="str">
        <f t="shared" si="86"/>
        <v/>
      </c>
      <c r="O191" s="62" t="str">
        <f>IF(N191="","",SUM(N$6:N191))</f>
        <v/>
      </c>
      <c r="P191" s="63" t="str">
        <f t="shared" si="87"/>
        <v/>
      </c>
      <c r="Q191" s="63" t="str">
        <f t="shared" si="88"/>
        <v/>
      </c>
      <c r="R191" s="79" t="str">
        <f t="shared" si="89"/>
        <v/>
      </c>
      <c r="S191" s="63" t="str">
        <f t="shared" si="90"/>
        <v/>
      </c>
      <c r="T191" s="63" t="str">
        <f t="shared" si="91"/>
        <v/>
      </c>
      <c r="U191" s="63" t="str">
        <f t="shared" si="92"/>
        <v/>
      </c>
      <c r="V191" s="64" t="str">
        <f t="shared" si="93"/>
        <v/>
      </c>
      <c r="W191" s="64" t="str">
        <f>IF(V191="","",SUM(V$6:V191))</f>
        <v/>
      </c>
      <c r="X191" s="65" t="str">
        <f t="shared" si="94"/>
        <v/>
      </c>
      <c r="Y191" s="65" t="str">
        <f t="shared" si="95"/>
        <v/>
      </c>
      <c r="Z191" s="65" t="str">
        <f t="shared" si="96"/>
        <v/>
      </c>
      <c r="AA191" s="65" t="str">
        <f t="shared" si="97"/>
        <v/>
      </c>
      <c r="AB191" s="65" t="str">
        <f t="shared" si="98"/>
        <v/>
      </c>
      <c r="AC191" s="65" t="str">
        <f t="shared" si="99"/>
        <v/>
      </c>
      <c r="AD191" s="66" t="str">
        <f t="shared" si="100"/>
        <v/>
      </c>
      <c r="AE191" s="66" t="str">
        <f>IF(AD191="","",SUM(AD$6:AD191))</f>
        <v/>
      </c>
      <c r="AF191" s="67" t="str">
        <f t="shared" si="101"/>
        <v/>
      </c>
      <c r="AG191" s="67" t="str">
        <f t="shared" si="102"/>
        <v/>
      </c>
      <c r="AH191" s="87" t="str">
        <f t="shared" si="103"/>
        <v/>
      </c>
      <c r="AI191" s="67" t="str">
        <f t="shared" si="104"/>
        <v/>
      </c>
      <c r="AJ191" s="67" t="str">
        <f t="shared" si="105"/>
        <v/>
      </c>
      <c r="AK191" s="67" t="str">
        <f t="shared" si="106"/>
        <v/>
      </c>
      <c r="AL191" s="68" t="str">
        <f t="shared" si="107"/>
        <v/>
      </c>
      <c r="AM191" s="68" t="str">
        <f>IF(AL191="","",SUM(AL$6:AL191))</f>
        <v/>
      </c>
      <c r="AN191" s="69" t="str">
        <f t="shared" si="108"/>
        <v/>
      </c>
      <c r="AO191" s="69" t="str">
        <f t="shared" si="109"/>
        <v/>
      </c>
      <c r="AP191" s="96" t="str">
        <f t="shared" si="110"/>
        <v/>
      </c>
      <c r="AQ191" s="69" t="str">
        <f t="shared" si="111"/>
        <v/>
      </c>
      <c r="AR191" s="69" t="str">
        <f t="shared" si="112"/>
        <v/>
      </c>
      <c r="AS191" s="69" t="str">
        <f t="shared" si="113"/>
        <v/>
      </c>
      <c r="AT191" s="70" t="str">
        <f t="shared" si="114"/>
        <v/>
      </c>
      <c r="AU191" s="70" t="str">
        <f>IF(AT191="","",SUM(AT$6:AT191))</f>
        <v/>
      </c>
      <c r="AV191" s="71" t="str">
        <f t="shared" si="115"/>
        <v/>
      </c>
      <c r="AW191" s="71" t="str">
        <f t="shared" si="116"/>
        <v/>
      </c>
      <c r="AX191" s="97" t="str">
        <f t="shared" si="117"/>
        <v/>
      </c>
      <c r="AY191" s="71" t="str">
        <f t="shared" si="118"/>
        <v/>
      </c>
      <c r="AZ191" s="71" t="str">
        <f t="shared" si="119"/>
        <v/>
      </c>
      <c r="BA191" s="180" t="str">
        <f t="shared" si="120"/>
        <v/>
      </c>
      <c r="BB191" s="101"/>
      <c r="BC191" s="101"/>
    </row>
    <row r="192" spans="1:55" ht="19.95" customHeight="1" x14ac:dyDescent="0.3">
      <c r="A192" s="98" t="str">
        <f>IF(B192="","",SUM(B$6:B192))</f>
        <v/>
      </c>
      <c r="B192" s="95" t="str">
        <f t="shared" si="85"/>
        <v/>
      </c>
      <c r="C192" s="16"/>
      <c r="D192" s="16"/>
      <c r="E192" s="15"/>
      <c r="F192" s="15"/>
      <c r="G192" s="15"/>
      <c r="H192" s="170"/>
      <c r="I192" s="72" t="str">
        <f t="shared" si="126"/>
        <v/>
      </c>
      <c r="J192" s="72" t="str">
        <f t="shared" si="126"/>
        <v/>
      </c>
      <c r="K192" s="72" t="str">
        <f t="shared" si="126"/>
        <v/>
      </c>
      <c r="L192" s="72" t="str">
        <f t="shared" si="126"/>
        <v/>
      </c>
      <c r="M192" s="81" t="str">
        <f t="shared" si="126"/>
        <v/>
      </c>
      <c r="N192" s="62" t="str">
        <f t="shared" si="86"/>
        <v/>
      </c>
      <c r="O192" s="62" t="str">
        <f>IF(N192="","",SUM(N$6:N192))</f>
        <v/>
      </c>
      <c r="P192" s="63" t="str">
        <f t="shared" si="87"/>
        <v/>
      </c>
      <c r="Q192" s="63" t="str">
        <f t="shared" si="88"/>
        <v/>
      </c>
      <c r="R192" s="79" t="str">
        <f t="shared" si="89"/>
        <v/>
      </c>
      <c r="S192" s="63" t="str">
        <f t="shared" si="90"/>
        <v/>
      </c>
      <c r="T192" s="63" t="str">
        <f t="shared" si="91"/>
        <v/>
      </c>
      <c r="U192" s="63" t="str">
        <f t="shared" si="92"/>
        <v/>
      </c>
      <c r="V192" s="64" t="str">
        <f t="shared" si="93"/>
        <v/>
      </c>
      <c r="W192" s="64" t="str">
        <f>IF(V192="","",SUM(V$6:V192))</f>
        <v/>
      </c>
      <c r="X192" s="65" t="str">
        <f t="shared" si="94"/>
        <v/>
      </c>
      <c r="Y192" s="65" t="str">
        <f t="shared" si="95"/>
        <v/>
      </c>
      <c r="Z192" s="65" t="str">
        <f t="shared" si="96"/>
        <v/>
      </c>
      <c r="AA192" s="65" t="str">
        <f t="shared" si="97"/>
        <v/>
      </c>
      <c r="AB192" s="65" t="str">
        <f t="shared" si="98"/>
        <v/>
      </c>
      <c r="AC192" s="65" t="str">
        <f t="shared" si="99"/>
        <v/>
      </c>
      <c r="AD192" s="66" t="str">
        <f t="shared" si="100"/>
        <v/>
      </c>
      <c r="AE192" s="66" t="str">
        <f>IF(AD192="","",SUM(AD$6:AD192))</f>
        <v/>
      </c>
      <c r="AF192" s="67" t="str">
        <f t="shared" si="101"/>
        <v/>
      </c>
      <c r="AG192" s="67" t="str">
        <f t="shared" si="102"/>
        <v/>
      </c>
      <c r="AH192" s="87" t="str">
        <f t="shared" si="103"/>
        <v/>
      </c>
      <c r="AI192" s="67" t="str">
        <f t="shared" si="104"/>
        <v/>
      </c>
      <c r="AJ192" s="67" t="str">
        <f t="shared" si="105"/>
        <v/>
      </c>
      <c r="AK192" s="67" t="str">
        <f t="shared" si="106"/>
        <v/>
      </c>
      <c r="AL192" s="68" t="str">
        <f t="shared" si="107"/>
        <v/>
      </c>
      <c r="AM192" s="68" t="str">
        <f>IF(AL192="","",SUM(AL$6:AL192))</f>
        <v/>
      </c>
      <c r="AN192" s="69" t="str">
        <f t="shared" si="108"/>
        <v/>
      </c>
      <c r="AO192" s="69" t="str">
        <f t="shared" si="109"/>
        <v/>
      </c>
      <c r="AP192" s="96" t="str">
        <f t="shared" si="110"/>
        <v/>
      </c>
      <c r="AQ192" s="69" t="str">
        <f t="shared" si="111"/>
        <v/>
      </c>
      <c r="AR192" s="69" t="str">
        <f t="shared" si="112"/>
        <v/>
      </c>
      <c r="AS192" s="69" t="str">
        <f t="shared" si="113"/>
        <v/>
      </c>
      <c r="AT192" s="70" t="str">
        <f t="shared" si="114"/>
        <v/>
      </c>
      <c r="AU192" s="70" t="str">
        <f>IF(AT192="","",SUM(AT$6:AT192))</f>
        <v/>
      </c>
      <c r="AV192" s="71" t="str">
        <f t="shared" si="115"/>
        <v/>
      </c>
      <c r="AW192" s="71" t="str">
        <f t="shared" si="116"/>
        <v/>
      </c>
      <c r="AX192" s="97" t="str">
        <f t="shared" si="117"/>
        <v/>
      </c>
      <c r="AY192" s="71" t="str">
        <f t="shared" si="118"/>
        <v/>
      </c>
      <c r="AZ192" s="71" t="str">
        <f t="shared" si="119"/>
        <v/>
      </c>
      <c r="BA192" s="180" t="str">
        <f t="shared" si="120"/>
        <v/>
      </c>
      <c r="BB192" s="101"/>
      <c r="BC192" s="101"/>
    </row>
    <row r="193" spans="1:55" ht="19.95" customHeight="1" x14ac:dyDescent="0.3">
      <c r="A193" s="98" t="str">
        <f>IF(B193="","",SUM(B$6:B193))</f>
        <v/>
      </c>
      <c r="B193" s="95" t="str">
        <f t="shared" si="85"/>
        <v/>
      </c>
      <c r="C193" s="16"/>
      <c r="D193" s="16"/>
      <c r="E193" s="15"/>
      <c r="F193" s="15"/>
      <c r="G193" s="15"/>
      <c r="H193" s="170"/>
      <c r="I193" s="72" t="str">
        <f t="shared" si="126"/>
        <v/>
      </c>
      <c r="J193" s="72" t="str">
        <f t="shared" si="126"/>
        <v/>
      </c>
      <c r="K193" s="72" t="str">
        <f t="shared" si="126"/>
        <v/>
      </c>
      <c r="L193" s="72" t="str">
        <f t="shared" si="126"/>
        <v/>
      </c>
      <c r="M193" s="81" t="str">
        <f t="shared" si="126"/>
        <v/>
      </c>
      <c r="N193" s="62" t="str">
        <f t="shared" si="86"/>
        <v/>
      </c>
      <c r="O193" s="62" t="str">
        <f>IF(N193="","",SUM(N$6:N193))</f>
        <v/>
      </c>
      <c r="P193" s="63" t="str">
        <f t="shared" si="87"/>
        <v/>
      </c>
      <c r="Q193" s="63" t="str">
        <f t="shared" si="88"/>
        <v/>
      </c>
      <c r="R193" s="79" t="str">
        <f t="shared" si="89"/>
        <v/>
      </c>
      <c r="S193" s="63" t="str">
        <f t="shared" si="90"/>
        <v/>
      </c>
      <c r="T193" s="63" t="str">
        <f t="shared" si="91"/>
        <v/>
      </c>
      <c r="U193" s="63" t="str">
        <f t="shared" si="92"/>
        <v/>
      </c>
      <c r="V193" s="64" t="str">
        <f t="shared" si="93"/>
        <v/>
      </c>
      <c r="W193" s="64" t="str">
        <f>IF(V193="","",SUM(V$6:V193))</f>
        <v/>
      </c>
      <c r="X193" s="65" t="str">
        <f t="shared" si="94"/>
        <v/>
      </c>
      <c r="Y193" s="65" t="str">
        <f t="shared" si="95"/>
        <v/>
      </c>
      <c r="Z193" s="65" t="str">
        <f t="shared" si="96"/>
        <v/>
      </c>
      <c r="AA193" s="65" t="str">
        <f t="shared" si="97"/>
        <v/>
      </c>
      <c r="AB193" s="65" t="str">
        <f t="shared" si="98"/>
        <v/>
      </c>
      <c r="AC193" s="65" t="str">
        <f t="shared" si="99"/>
        <v/>
      </c>
      <c r="AD193" s="66" t="str">
        <f t="shared" si="100"/>
        <v/>
      </c>
      <c r="AE193" s="66" t="str">
        <f>IF(AD193="","",SUM(AD$6:AD193))</f>
        <v/>
      </c>
      <c r="AF193" s="67" t="str">
        <f t="shared" si="101"/>
        <v/>
      </c>
      <c r="AG193" s="67" t="str">
        <f t="shared" si="102"/>
        <v/>
      </c>
      <c r="AH193" s="87" t="str">
        <f t="shared" si="103"/>
        <v/>
      </c>
      <c r="AI193" s="67" t="str">
        <f t="shared" si="104"/>
        <v/>
      </c>
      <c r="AJ193" s="67" t="str">
        <f t="shared" si="105"/>
        <v/>
      </c>
      <c r="AK193" s="67" t="str">
        <f t="shared" si="106"/>
        <v/>
      </c>
      <c r="AL193" s="68" t="str">
        <f t="shared" si="107"/>
        <v/>
      </c>
      <c r="AM193" s="68" t="str">
        <f>IF(AL193="","",SUM(AL$6:AL193))</f>
        <v/>
      </c>
      <c r="AN193" s="69" t="str">
        <f t="shared" si="108"/>
        <v/>
      </c>
      <c r="AO193" s="69" t="str">
        <f t="shared" si="109"/>
        <v/>
      </c>
      <c r="AP193" s="96" t="str">
        <f t="shared" si="110"/>
        <v/>
      </c>
      <c r="AQ193" s="69" t="str">
        <f t="shared" si="111"/>
        <v/>
      </c>
      <c r="AR193" s="69" t="str">
        <f t="shared" si="112"/>
        <v/>
      </c>
      <c r="AS193" s="69" t="str">
        <f t="shared" si="113"/>
        <v/>
      </c>
      <c r="AT193" s="70" t="str">
        <f t="shared" si="114"/>
        <v/>
      </c>
      <c r="AU193" s="70" t="str">
        <f>IF(AT193="","",SUM(AT$6:AT193))</f>
        <v/>
      </c>
      <c r="AV193" s="71" t="str">
        <f t="shared" si="115"/>
        <v/>
      </c>
      <c r="AW193" s="71" t="str">
        <f t="shared" si="116"/>
        <v/>
      </c>
      <c r="AX193" s="97" t="str">
        <f t="shared" si="117"/>
        <v/>
      </c>
      <c r="AY193" s="71" t="str">
        <f t="shared" si="118"/>
        <v/>
      </c>
      <c r="AZ193" s="71" t="str">
        <f t="shared" si="119"/>
        <v/>
      </c>
      <c r="BA193" s="180" t="str">
        <f t="shared" si="120"/>
        <v/>
      </c>
      <c r="BB193" s="101"/>
      <c r="BC193" s="101"/>
    </row>
    <row r="194" spans="1:55" ht="19.95" customHeight="1" x14ac:dyDescent="0.3">
      <c r="A194" s="98" t="str">
        <f>IF(B194="","",SUM(B$6:B194))</f>
        <v/>
      </c>
      <c r="B194" s="95" t="str">
        <f t="shared" si="85"/>
        <v/>
      </c>
      <c r="C194" s="16"/>
      <c r="D194" s="16"/>
      <c r="E194" s="15"/>
      <c r="F194" s="15"/>
      <c r="G194" s="15"/>
      <c r="H194" s="170"/>
      <c r="I194" s="72" t="str">
        <f t="shared" si="126"/>
        <v/>
      </c>
      <c r="J194" s="72" t="str">
        <f t="shared" si="126"/>
        <v/>
      </c>
      <c r="K194" s="72" t="str">
        <f t="shared" si="126"/>
        <v/>
      </c>
      <c r="L194" s="72" t="str">
        <f t="shared" si="126"/>
        <v/>
      </c>
      <c r="M194" s="81" t="str">
        <f t="shared" si="126"/>
        <v/>
      </c>
      <c r="N194" s="62" t="str">
        <f t="shared" si="86"/>
        <v/>
      </c>
      <c r="O194" s="62" t="str">
        <f>IF(N194="","",SUM(N$6:N194))</f>
        <v/>
      </c>
      <c r="P194" s="63" t="str">
        <f t="shared" si="87"/>
        <v/>
      </c>
      <c r="Q194" s="63" t="str">
        <f t="shared" si="88"/>
        <v/>
      </c>
      <c r="R194" s="79" t="str">
        <f t="shared" si="89"/>
        <v/>
      </c>
      <c r="S194" s="63" t="str">
        <f t="shared" si="90"/>
        <v/>
      </c>
      <c r="T194" s="63" t="str">
        <f t="shared" si="91"/>
        <v/>
      </c>
      <c r="U194" s="63" t="str">
        <f t="shared" si="92"/>
        <v/>
      </c>
      <c r="V194" s="64" t="str">
        <f t="shared" si="93"/>
        <v/>
      </c>
      <c r="W194" s="64" t="str">
        <f>IF(V194="","",SUM(V$6:V194))</f>
        <v/>
      </c>
      <c r="X194" s="65" t="str">
        <f t="shared" si="94"/>
        <v/>
      </c>
      <c r="Y194" s="65" t="str">
        <f t="shared" si="95"/>
        <v/>
      </c>
      <c r="Z194" s="65" t="str">
        <f t="shared" si="96"/>
        <v/>
      </c>
      <c r="AA194" s="65" t="str">
        <f t="shared" si="97"/>
        <v/>
      </c>
      <c r="AB194" s="65" t="str">
        <f t="shared" si="98"/>
        <v/>
      </c>
      <c r="AC194" s="65" t="str">
        <f t="shared" si="99"/>
        <v/>
      </c>
      <c r="AD194" s="66" t="str">
        <f t="shared" si="100"/>
        <v/>
      </c>
      <c r="AE194" s="66" t="str">
        <f>IF(AD194="","",SUM(AD$6:AD194))</f>
        <v/>
      </c>
      <c r="AF194" s="67" t="str">
        <f t="shared" si="101"/>
        <v/>
      </c>
      <c r="AG194" s="67" t="str">
        <f t="shared" si="102"/>
        <v/>
      </c>
      <c r="AH194" s="87" t="str">
        <f t="shared" si="103"/>
        <v/>
      </c>
      <c r="AI194" s="67" t="str">
        <f t="shared" si="104"/>
        <v/>
      </c>
      <c r="AJ194" s="67" t="str">
        <f t="shared" si="105"/>
        <v/>
      </c>
      <c r="AK194" s="67" t="str">
        <f t="shared" si="106"/>
        <v/>
      </c>
      <c r="AL194" s="68" t="str">
        <f t="shared" si="107"/>
        <v/>
      </c>
      <c r="AM194" s="68" t="str">
        <f>IF(AL194="","",SUM(AL$6:AL194))</f>
        <v/>
      </c>
      <c r="AN194" s="69" t="str">
        <f t="shared" si="108"/>
        <v/>
      </c>
      <c r="AO194" s="69" t="str">
        <f t="shared" si="109"/>
        <v/>
      </c>
      <c r="AP194" s="96" t="str">
        <f t="shared" si="110"/>
        <v/>
      </c>
      <c r="AQ194" s="69" t="str">
        <f t="shared" si="111"/>
        <v/>
      </c>
      <c r="AR194" s="69" t="str">
        <f t="shared" si="112"/>
        <v/>
      </c>
      <c r="AS194" s="69" t="str">
        <f t="shared" si="113"/>
        <v/>
      </c>
      <c r="AT194" s="70" t="str">
        <f t="shared" si="114"/>
        <v/>
      </c>
      <c r="AU194" s="70" t="str">
        <f>IF(AT194="","",SUM(AT$6:AT194))</f>
        <v/>
      </c>
      <c r="AV194" s="71" t="str">
        <f t="shared" si="115"/>
        <v/>
      </c>
      <c r="AW194" s="71" t="str">
        <f t="shared" si="116"/>
        <v/>
      </c>
      <c r="AX194" s="97" t="str">
        <f t="shared" si="117"/>
        <v/>
      </c>
      <c r="AY194" s="71" t="str">
        <f t="shared" si="118"/>
        <v/>
      </c>
      <c r="AZ194" s="71" t="str">
        <f t="shared" si="119"/>
        <v/>
      </c>
      <c r="BA194" s="180" t="str">
        <f t="shared" si="120"/>
        <v/>
      </c>
      <c r="BB194" s="101"/>
      <c r="BC194" s="101"/>
    </row>
    <row r="195" spans="1:55" ht="19.95" customHeight="1" x14ac:dyDescent="0.3">
      <c r="A195" s="98" t="str">
        <f>IF(B195="","",SUM(B$6:B195))</f>
        <v/>
      </c>
      <c r="B195" s="95" t="str">
        <f t="shared" si="85"/>
        <v/>
      </c>
      <c r="C195" s="16"/>
      <c r="D195" s="16"/>
      <c r="E195" s="15"/>
      <c r="F195" s="15"/>
      <c r="G195" s="15"/>
      <c r="H195" s="170"/>
      <c r="I195" s="72" t="str">
        <f t="shared" si="126"/>
        <v/>
      </c>
      <c r="J195" s="72" t="str">
        <f t="shared" si="126"/>
        <v/>
      </c>
      <c r="K195" s="72" t="str">
        <f t="shared" si="126"/>
        <v/>
      </c>
      <c r="L195" s="72" t="str">
        <f t="shared" si="126"/>
        <v/>
      </c>
      <c r="M195" s="81" t="str">
        <f t="shared" si="126"/>
        <v/>
      </c>
      <c r="N195" s="62" t="str">
        <f t="shared" si="86"/>
        <v/>
      </c>
      <c r="O195" s="62" t="str">
        <f>IF(N195="","",SUM(N$6:N195))</f>
        <v/>
      </c>
      <c r="P195" s="63" t="str">
        <f t="shared" si="87"/>
        <v/>
      </c>
      <c r="Q195" s="63" t="str">
        <f t="shared" si="88"/>
        <v/>
      </c>
      <c r="R195" s="79" t="str">
        <f t="shared" si="89"/>
        <v/>
      </c>
      <c r="S195" s="63" t="str">
        <f t="shared" si="90"/>
        <v/>
      </c>
      <c r="T195" s="63" t="str">
        <f t="shared" si="91"/>
        <v/>
      </c>
      <c r="U195" s="63" t="str">
        <f t="shared" si="92"/>
        <v/>
      </c>
      <c r="V195" s="64" t="str">
        <f t="shared" si="93"/>
        <v/>
      </c>
      <c r="W195" s="64" t="str">
        <f>IF(V195="","",SUM(V$6:V195))</f>
        <v/>
      </c>
      <c r="X195" s="65" t="str">
        <f t="shared" si="94"/>
        <v/>
      </c>
      <c r="Y195" s="65" t="str">
        <f t="shared" si="95"/>
        <v/>
      </c>
      <c r="Z195" s="65" t="str">
        <f t="shared" si="96"/>
        <v/>
      </c>
      <c r="AA195" s="65" t="str">
        <f t="shared" si="97"/>
        <v/>
      </c>
      <c r="AB195" s="65" t="str">
        <f t="shared" si="98"/>
        <v/>
      </c>
      <c r="AC195" s="65" t="str">
        <f t="shared" si="99"/>
        <v/>
      </c>
      <c r="AD195" s="66" t="str">
        <f t="shared" si="100"/>
        <v/>
      </c>
      <c r="AE195" s="66" t="str">
        <f>IF(AD195="","",SUM(AD$6:AD195))</f>
        <v/>
      </c>
      <c r="AF195" s="67" t="str">
        <f t="shared" si="101"/>
        <v/>
      </c>
      <c r="AG195" s="67" t="str">
        <f t="shared" si="102"/>
        <v/>
      </c>
      <c r="AH195" s="87" t="str">
        <f t="shared" si="103"/>
        <v/>
      </c>
      <c r="AI195" s="67" t="str">
        <f t="shared" si="104"/>
        <v/>
      </c>
      <c r="AJ195" s="67" t="str">
        <f t="shared" si="105"/>
        <v/>
      </c>
      <c r="AK195" s="67" t="str">
        <f t="shared" si="106"/>
        <v/>
      </c>
      <c r="AL195" s="68" t="str">
        <f t="shared" si="107"/>
        <v/>
      </c>
      <c r="AM195" s="68" t="str">
        <f>IF(AL195="","",SUM(AL$6:AL195))</f>
        <v/>
      </c>
      <c r="AN195" s="69" t="str">
        <f t="shared" si="108"/>
        <v/>
      </c>
      <c r="AO195" s="69" t="str">
        <f t="shared" si="109"/>
        <v/>
      </c>
      <c r="AP195" s="96" t="str">
        <f t="shared" si="110"/>
        <v/>
      </c>
      <c r="AQ195" s="69" t="str">
        <f t="shared" si="111"/>
        <v/>
      </c>
      <c r="AR195" s="69" t="str">
        <f t="shared" si="112"/>
        <v/>
      </c>
      <c r="AS195" s="69" t="str">
        <f t="shared" si="113"/>
        <v/>
      </c>
      <c r="AT195" s="70" t="str">
        <f t="shared" si="114"/>
        <v/>
      </c>
      <c r="AU195" s="70" t="str">
        <f>IF(AT195="","",SUM(AT$6:AT195))</f>
        <v/>
      </c>
      <c r="AV195" s="71" t="str">
        <f t="shared" si="115"/>
        <v/>
      </c>
      <c r="AW195" s="71" t="str">
        <f t="shared" si="116"/>
        <v/>
      </c>
      <c r="AX195" s="97" t="str">
        <f t="shared" si="117"/>
        <v/>
      </c>
      <c r="AY195" s="71" t="str">
        <f t="shared" si="118"/>
        <v/>
      </c>
      <c r="AZ195" s="71" t="str">
        <f t="shared" si="119"/>
        <v/>
      </c>
      <c r="BA195" s="180" t="str">
        <f t="shared" si="120"/>
        <v/>
      </c>
      <c r="BB195" s="101"/>
      <c r="BC195" s="101"/>
    </row>
    <row r="196" spans="1:55" ht="19.95" customHeight="1" x14ac:dyDescent="0.3">
      <c r="A196" s="98" t="str">
        <f>IF(B196="","",SUM(B$6:B196))</f>
        <v/>
      </c>
      <c r="B196" s="95" t="str">
        <f t="shared" si="85"/>
        <v/>
      </c>
      <c r="C196" s="16"/>
      <c r="D196" s="16"/>
      <c r="E196" s="15"/>
      <c r="F196" s="15"/>
      <c r="G196" s="15"/>
      <c r="H196" s="170"/>
      <c r="I196" s="72" t="str">
        <f t="shared" ref="I196:M205" si="127">IF($D196=I$5,"TRUE","")</f>
        <v/>
      </c>
      <c r="J196" s="72" t="str">
        <f t="shared" si="127"/>
        <v/>
      </c>
      <c r="K196" s="72" t="str">
        <f t="shared" si="127"/>
        <v/>
      </c>
      <c r="L196" s="72" t="str">
        <f t="shared" si="127"/>
        <v/>
      </c>
      <c r="M196" s="81" t="str">
        <f t="shared" si="127"/>
        <v/>
      </c>
      <c r="N196" s="62" t="str">
        <f t="shared" si="86"/>
        <v/>
      </c>
      <c r="O196" s="62" t="str">
        <f>IF(N196="","",SUM(N$6:N196))</f>
        <v/>
      </c>
      <c r="P196" s="63" t="str">
        <f t="shared" si="87"/>
        <v/>
      </c>
      <c r="Q196" s="63" t="str">
        <f t="shared" si="88"/>
        <v/>
      </c>
      <c r="R196" s="79" t="str">
        <f t="shared" si="89"/>
        <v/>
      </c>
      <c r="S196" s="63" t="str">
        <f t="shared" si="90"/>
        <v/>
      </c>
      <c r="T196" s="63" t="str">
        <f t="shared" si="91"/>
        <v/>
      </c>
      <c r="U196" s="63" t="str">
        <f t="shared" si="92"/>
        <v/>
      </c>
      <c r="V196" s="64" t="str">
        <f t="shared" si="93"/>
        <v/>
      </c>
      <c r="W196" s="64" t="str">
        <f>IF(V196="","",SUM(V$6:V196))</f>
        <v/>
      </c>
      <c r="X196" s="65" t="str">
        <f t="shared" si="94"/>
        <v/>
      </c>
      <c r="Y196" s="65" t="str">
        <f t="shared" si="95"/>
        <v/>
      </c>
      <c r="Z196" s="65" t="str">
        <f t="shared" si="96"/>
        <v/>
      </c>
      <c r="AA196" s="65" t="str">
        <f t="shared" si="97"/>
        <v/>
      </c>
      <c r="AB196" s="65" t="str">
        <f t="shared" si="98"/>
        <v/>
      </c>
      <c r="AC196" s="65" t="str">
        <f t="shared" si="99"/>
        <v/>
      </c>
      <c r="AD196" s="66" t="str">
        <f t="shared" si="100"/>
        <v/>
      </c>
      <c r="AE196" s="66" t="str">
        <f>IF(AD196="","",SUM(AD$6:AD196))</f>
        <v/>
      </c>
      <c r="AF196" s="67" t="str">
        <f t="shared" si="101"/>
        <v/>
      </c>
      <c r="AG196" s="67" t="str">
        <f t="shared" si="102"/>
        <v/>
      </c>
      <c r="AH196" s="87" t="str">
        <f t="shared" si="103"/>
        <v/>
      </c>
      <c r="AI196" s="67" t="str">
        <f t="shared" si="104"/>
        <v/>
      </c>
      <c r="AJ196" s="67" t="str">
        <f t="shared" si="105"/>
        <v/>
      </c>
      <c r="AK196" s="67" t="str">
        <f t="shared" si="106"/>
        <v/>
      </c>
      <c r="AL196" s="68" t="str">
        <f t="shared" si="107"/>
        <v/>
      </c>
      <c r="AM196" s="68" t="str">
        <f>IF(AL196="","",SUM(AL$6:AL196))</f>
        <v/>
      </c>
      <c r="AN196" s="69" t="str">
        <f t="shared" si="108"/>
        <v/>
      </c>
      <c r="AO196" s="69" t="str">
        <f t="shared" si="109"/>
        <v/>
      </c>
      <c r="AP196" s="96" t="str">
        <f t="shared" si="110"/>
        <v/>
      </c>
      <c r="AQ196" s="69" t="str">
        <f t="shared" si="111"/>
        <v/>
      </c>
      <c r="AR196" s="69" t="str">
        <f t="shared" si="112"/>
        <v/>
      </c>
      <c r="AS196" s="69" t="str">
        <f t="shared" si="113"/>
        <v/>
      </c>
      <c r="AT196" s="70" t="str">
        <f t="shared" si="114"/>
        <v/>
      </c>
      <c r="AU196" s="70" t="str">
        <f>IF(AT196="","",SUM(AT$6:AT196))</f>
        <v/>
      </c>
      <c r="AV196" s="71" t="str">
        <f t="shared" si="115"/>
        <v/>
      </c>
      <c r="AW196" s="71" t="str">
        <f t="shared" si="116"/>
        <v/>
      </c>
      <c r="AX196" s="97" t="str">
        <f t="shared" si="117"/>
        <v/>
      </c>
      <c r="AY196" s="71" t="str">
        <f t="shared" si="118"/>
        <v/>
      </c>
      <c r="AZ196" s="71" t="str">
        <f t="shared" si="119"/>
        <v/>
      </c>
      <c r="BA196" s="180" t="str">
        <f t="shared" si="120"/>
        <v/>
      </c>
      <c r="BB196" s="101"/>
      <c r="BC196" s="101"/>
    </row>
    <row r="197" spans="1:55" ht="19.95" customHeight="1" x14ac:dyDescent="0.3">
      <c r="A197" s="98" t="str">
        <f>IF(B197="","",SUM(B$6:B197))</f>
        <v/>
      </c>
      <c r="B197" s="95" t="str">
        <f t="shared" si="85"/>
        <v/>
      </c>
      <c r="C197" s="16"/>
      <c r="D197" s="16"/>
      <c r="E197" s="15"/>
      <c r="F197" s="15"/>
      <c r="G197" s="15"/>
      <c r="H197" s="170"/>
      <c r="I197" s="72" t="str">
        <f t="shared" si="127"/>
        <v/>
      </c>
      <c r="J197" s="72" t="str">
        <f t="shared" si="127"/>
        <v/>
      </c>
      <c r="K197" s="72" t="str">
        <f t="shared" si="127"/>
        <v/>
      </c>
      <c r="L197" s="72" t="str">
        <f t="shared" si="127"/>
        <v/>
      </c>
      <c r="M197" s="81" t="str">
        <f t="shared" si="127"/>
        <v/>
      </c>
      <c r="N197" s="62" t="str">
        <f t="shared" si="86"/>
        <v/>
      </c>
      <c r="O197" s="62" t="str">
        <f>IF(N197="","",SUM(N$6:N197))</f>
        <v/>
      </c>
      <c r="P197" s="63" t="str">
        <f t="shared" si="87"/>
        <v/>
      </c>
      <c r="Q197" s="63" t="str">
        <f t="shared" si="88"/>
        <v/>
      </c>
      <c r="R197" s="79" t="str">
        <f t="shared" si="89"/>
        <v/>
      </c>
      <c r="S197" s="63" t="str">
        <f t="shared" si="90"/>
        <v/>
      </c>
      <c r="T197" s="63" t="str">
        <f t="shared" si="91"/>
        <v/>
      </c>
      <c r="U197" s="63" t="str">
        <f t="shared" si="92"/>
        <v/>
      </c>
      <c r="V197" s="64" t="str">
        <f t="shared" si="93"/>
        <v/>
      </c>
      <c r="W197" s="64" t="str">
        <f>IF(V197="","",SUM(V$6:V197))</f>
        <v/>
      </c>
      <c r="X197" s="65" t="str">
        <f t="shared" si="94"/>
        <v/>
      </c>
      <c r="Y197" s="65" t="str">
        <f t="shared" si="95"/>
        <v/>
      </c>
      <c r="Z197" s="65" t="str">
        <f t="shared" si="96"/>
        <v/>
      </c>
      <c r="AA197" s="65" t="str">
        <f t="shared" si="97"/>
        <v/>
      </c>
      <c r="AB197" s="65" t="str">
        <f t="shared" si="98"/>
        <v/>
      </c>
      <c r="AC197" s="65" t="str">
        <f t="shared" si="99"/>
        <v/>
      </c>
      <c r="AD197" s="66" t="str">
        <f t="shared" si="100"/>
        <v/>
      </c>
      <c r="AE197" s="66" t="str">
        <f>IF(AD197="","",SUM(AD$6:AD197))</f>
        <v/>
      </c>
      <c r="AF197" s="67" t="str">
        <f t="shared" si="101"/>
        <v/>
      </c>
      <c r="AG197" s="67" t="str">
        <f t="shared" si="102"/>
        <v/>
      </c>
      <c r="AH197" s="87" t="str">
        <f t="shared" si="103"/>
        <v/>
      </c>
      <c r="AI197" s="67" t="str">
        <f t="shared" si="104"/>
        <v/>
      </c>
      <c r="AJ197" s="67" t="str">
        <f t="shared" si="105"/>
        <v/>
      </c>
      <c r="AK197" s="67" t="str">
        <f t="shared" si="106"/>
        <v/>
      </c>
      <c r="AL197" s="68" t="str">
        <f t="shared" si="107"/>
        <v/>
      </c>
      <c r="AM197" s="68" t="str">
        <f>IF(AL197="","",SUM(AL$6:AL197))</f>
        <v/>
      </c>
      <c r="AN197" s="69" t="str">
        <f t="shared" si="108"/>
        <v/>
      </c>
      <c r="AO197" s="69" t="str">
        <f t="shared" si="109"/>
        <v/>
      </c>
      <c r="AP197" s="96" t="str">
        <f t="shared" si="110"/>
        <v/>
      </c>
      <c r="AQ197" s="69" t="str">
        <f t="shared" si="111"/>
        <v/>
      </c>
      <c r="AR197" s="69" t="str">
        <f t="shared" si="112"/>
        <v/>
      </c>
      <c r="AS197" s="69" t="str">
        <f t="shared" si="113"/>
        <v/>
      </c>
      <c r="AT197" s="70" t="str">
        <f t="shared" si="114"/>
        <v/>
      </c>
      <c r="AU197" s="70" t="str">
        <f>IF(AT197="","",SUM(AT$6:AT197))</f>
        <v/>
      </c>
      <c r="AV197" s="71" t="str">
        <f t="shared" si="115"/>
        <v/>
      </c>
      <c r="AW197" s="71" t="str">
        <f t="shared" si="116"/>
        <v/>
      </c>
      <c r="AX197" s="97" t="str">
        <f t="shared" si="117"/>
        <v/>
      </c>
      <c r="AY197" s="71" t="str">
        <f t="shared" si="118"/>
        <v/>
      </c>
      <c r="AZ197" s="71" t="str">
        <f t="shared" si="119"/>
        <v/>
      </c>
      <c r="BA197" s="180" t="str">
        <f t="shared" si="120"/>
        <v/>
      </c>
      <c r="BB197" s="101"/>
      <c r="BC197" s="101"/>
    </row>
    <row r="198" spans="1:55" ht="19.95" customHeight="1" x14ac:dyDescent="0.3">
      <c r="A198" s="98" t="str">
        <f>IF(B198="","",SUM(B$6:B198))</f>
        <v/>
      </c>
      <c r="B198" s="95" t="str">
        <f t="shared" ref="B198:B261" si="128">IF($C198="","",1)</f>
        <v/>
      </c>
      <c r="C198" s="16"/>
      <c r="D198" s="16"/>
      <c r="E198" s="15"/>
      <c r="F198" s="15"/>
      <c r="G198" s="15"/>
      <c r="H198" s="170"/>
      <c r="I198" s="72" t="str">
        <f t="shared" si="127"/>
        <v/>
      </c>
      <c r="J198" s="72" t="str">
        <f t="shared" si="127"/>
        <v/>
      </c>
      <c r="K198" s="72" t="str">
        <f t="shared" si="127"/>
        <v/>
      </c>
      <c r="L198" s="72" t="str">
        <f t="shared" si="127"/>
        <v/>
      </c>
      <c r="M198" s="81" t="str">
        <f t="shared" si="127"/>
        <v/>
      </c>
      <c r="N198" s="62" t="str">
        <f t="shared" ref="N198:N261" si="129">IF($P198="","",1)</f>
        <v/>
      </c>
      <c r="O198" s="62" t="str">
        <f>IF(N198="","",SUM(N$6:N198))</f>
        <v/>
      </c>
      <c r="P198" s="63" t="str">
        <f t="shared" ref="P198:P261" si="130">IF($I198="TRUE",C198,"")</f>
        <v/>
      </c>
      <c r="Q198" s="63" t="str">
        <f t="shared" ref="Q198:Q261" si="131">IF($I198="TRUE",D198,"")</f>
        <v/>
      </c>
      <c r="R198" s="79" t="str">
        <f t="shared" ref="R198:R261" si="132">IF($I198="TRUE",E198,"")</f>
        <v/>
      </c>
      <c r="S198" s="63" t="str">
        <f t="shared" ref="S198:S261" si="133">IF($I198="TRUE",F198,"")</f>
        <v/>
      </c>
      <c r="T198" s="63" t="str">
        <f t="shared" ref="T198:T261" si="134">IF($I198="TRUE",G198,"")</f>
        <v/>
      </c>
      <c r="U198" s="63" t="str">
        <f t="shared" ref="U198:U261" si="135">IF($H198="","",IF(OR(I198="TRUE"),$H198,""))</f>
        <v/>
      </c>
      <c r="V198" s="64" t="str">
        <f t="shared" ref="V198:V261" si="136">IF(X198="","",1)</f>
        <v/>
      </c>
      <c r="W198" s="64" t="str">
        <f>IF(V198="","",SUM(V$6:V198))</f>
        <v/>
      </c>
      <c r="X198" s="65" t="str">
        <f t="shared" ref="X198:X261" si="137">IF($J198="TRUE",C198,"")</f>
        <v/>
      </c>
      <c r="Y198" s="65" t="str">
        <f t="shared" ref="Y198:Y261" si="138">IF($J198="TRUE",D198,"")</f>
        <v/>
      </c>
      <c r="Z198" s="65" t="str">
        <f t="shared" ref="Z198:Z261" si="139">IF($J198="TRUE",E198,"")</f>
        <v/>
      </c>
      <c r="AA198" s="65" t="str">
        <f t="shared" ref="AA198:AA261" si="140">IF($J198="TRUE",F198,"")</f>
        <v/>
      </c>
      <c r="AB198" s="65" t="str">
        <f t="shared" ref="AB198:AB261" si="141">IF($J198="TRUE",G198,"")</f>
        <v/>
      </c>
      <c r="AC198" s="65" t="str">
        <f t="shared" ref="AC198:AC261" si="142">IF($H198="","",IF(OR(J198="TRUE"),$H198,""))</f>
        <v/>
      </c>
      <c r="AD198" s="66" t="str">
        <f t="shared" ref="AD198:AD261" si="143">IF(AF198="","",1)</f>
        <v/>
      </c>
      <c r="AE198" s="66" t="str">
        <f>IF(AD198="","",SUM(AD$6:AD198))</f>
        <v/>
      </c>
      <c r="AF198" s="67" t="str">
        <f t="shared" ref="AF198:AF261" si="144">IF($K198="TRUE",C198,"")</f>
        <v/>
      </c>
      <c r="AG198" s="67" t="str">
        <f t="shared" ref="AG198:AG261" si="145">IF($K198="TRUE",D198,"")</f>
        <v/>
      </c>
      <c r="AH198" s="87" t="str">
        <f t="shared" ref="AH198:AH261" si="146">IF($K198="TRUE",E198,"")</f>
        <v/>
      </c>
      <c r="AI198" s="67" t="str">
        <f t="shared" ref="AI198:AI261" si="147">IF($K198="TRUE",F198,"")</f>
        <v/>
      </c>
      <c r="AJ198" s="67" t="str">
        <f t="shared" ref="AJ198:AJ261" si="148">IF($K198="TRUE",G198,"")</f>
        <v/>
      </c>
      <c r="AK198" s="67" t="str">
        <f t="shared" ref="AK198:AK261" si="149">IF($H198="","",IF(OR(K198="TRUE"),$H198,""))</f>
        <v/>
      </c>
      <c r="AL198" s="68" t="str">
        <f t="shared" ref="AL198:AL261" si="150">IF(AN198="","",1)</f>
        <v/>
      </c>
      <c r="AM198" s="68" t="str">
        <f>IF(AL198="","",SUM(AL$6:AL198))</f>
        <v/>
      </c>
      <c r="AN198" s="69" t="str">
        <f t="shared" ref="AN198:AN261" si="151">IF($L198="TRUE",C198,"")</f>
        <v/>
      </c>
      <c r="AO198" s="69" t="str">
        <f t="shared" ref="AO198:AO261" si="152">IF($L198="TRUE",D198,"")</f>
        <v/>
      </c>
      <c r="AP198" s="96" t="str">
        <f t="shared" ref="AP198:AP261" si="153">IF($L198="TRUE",E198,"")</f>
        <v/>
      </c>
      <c r="AQ198" s="69" t="str">
        <f t="shared" ref="AQ198:AQ261" si="154">IF($L198="TRUE",F198,"")</f>
        <v/>
      </c>
      <c r="AR198" s="69" t="str">
        <f t="shared" ref="AR198:AR261" si="155">IF($L198="TRUE",G198,"")</f>
        <v/>
      </c>
      <c r="AS198" s="69" t="str">
        <f t="shared" ref="AS198:AS261" si="156">IF($H198="","",IF(OR(L198="TRUE"),$H198,""))</f>
        <v/>
      </c>
      <c r="AT198" s="70" t="str">
        <f t="shared" ref="AT198:AT261" si="157">IF(AV198="","",1)</f>
        <v/>
      </c>
      <c r="AU198" s="70" t="str">
        <f>IF(AT198="","",SUM(AT$6:AT198))</f>
        <v/>
      </c>
      <c r="AV198" s="71" t="str">
        <f t="shared" ref="AV198:AV261" si="158">IF($M198="TRUE",C198,"")</f>
        <v/>
      </c>
      <c r="AW198" s="71" t="str">
        <f t="shared" ref="AW198:AW261" si="159">IF($M198="TRUE",D198,"")</f>
        <v/>
      </c>
      <c r="AX198" s="97" t="str">
        <f t="shared" ref="AX198:AX261" si="160">IF($M198="TRUE",E198,"")</f>
        <v/>
      </c>
      <c r="AY198" s="71" t="str">
        <f t="shared" ref="AY198:AY261" si="161">IF($M198="TRUE",F198,"")</f>
        <v/>
      </c>
      <c r="AZ198" s="71" t="str">
        <f t="shared" ref="AZ198:AZ261" si="162">IF($M198="TRUE",G198,"")</f>
        <v/>
      </c>
      <c r="BA198" s="180" t="str">
        <f t="shared" ref="BA198:BA261" si="163">IF($H198="","",IF(OR(M198="TRUE"),$H198,""))</f>
        <v/>
      </c>
      <c r="BB198" s="101"/>
      <c r="BC198" s="101"/>
    </row>
    <row r="199" spans="1:55" ht="19.95" customHeight="1" x14ac:dyDescent="0.3">
      <c r="A199" s="98" t="str">
        <f>IF(B199="","",SUM(B$6:B199))</f>
        <v/>
      </c>
      <c r="B199" s="95" t="str">
        <f t="shared" si="128"/>
        <v/>
      </c>
      <c r="C199" s="16"/>
      <c r="D199" s="16"/>
      <c r="E199" s="15"/>
      <c r="F199" s="15"/>
      <c r="G199" s="15"/>
      <c r="H199" s="170"/>
      <c r="I199" s="72" t="str">
        <f t="shared" si="127"/>
        <v/>
      </c>
      <c r="J199" s="72" t="str">
        <f t="shared" si="127"/>
        <v/>
      </c>
      <c r="K199" s="72" t="str">
        <f t="shared" si="127"/>
        <v/>
      </c>
      <c r="L199" s="72" t="str">
        <f t="shared" si="127"/>
        <v/>
      </c>
      <c r="M199" s="81" t="str">
        <f t="shared" si="127"/>
        <v/>
      </c>
      <c r="N199" s="62" t="str">
        <f t="shared" si="129"/>
        <v/>
      </c>
      <c r="O199" s="62" t="str">
        <f>IF(N199="","",SUM(N$6:N199))</f>
        <v/>
      </c>
      <c r="P199" s="63" t="str">
        <f t="shared" si="130"/>
        <v/>
      </c>
      <c r="Q199" s="63" t="str">
        <f t="shared" si="131"/>
        <v/>
      </c>
      <c r="R199" s="79" t="str">
        <f t="shared" si="132"/>
        <v/>
      </c>
      <c r="S199" s="63" t="str">
        <f t="shared" si="133"/>
        <v/>
      </c>
      <c r="T199" s="63" t="str">
        <f t="shared" si="134"/>
        <v/>
      </c>
      <c r="U199" s="63" t="str">
        <f t="shared" si="135"/>
        <v/>
      </c>
      <c r="V199" s="64" t="str">
        <f t="shared" si="136"/>
        <v/>
      </c>
      <c r="W199" s="64" t="str">
        <f>IF(V199="","",SUM(V$6:V199))</f>
        <v/>
      </c>
      <c r="X199" s="65" t="str">
        <f t="shared" si="137"/>
        <v/>
      </c>
      <c r="Y199" s="65" t="str">
        <f t="shared" si="138"/>
        <v/>
      </c>
      <c r="Z199" s="65" t="str">
        <f t="shared" si="139"/>
        <v/>
      </c>
      <c r="AA199" s="65" t="str">
        <f t="shared" si="140"/>
        <v/>
      </c>
      <c r="AB199" s="65" t="str">
        <f t="shared" si="141"/>
        <v/>
      </c>
      <c r="AC199" s="65" t="str">
        <f t="shared" si="142"/>
        <v/>
      </c>
      <c r="AD199" s="66" t="str">
        <f t="shared" si="143"/>
        <v/>
      </c>
      <c r="AE199" s="66" t="str">
        <f>IF(AD199="","",SUM(AD$6:AD199))</f>
        <v/>
      </c>
      <c r="AF199" s="67" t="str">
        <f t="shared" si="144"/>
        <v/>
      </c>
      <c r="AG199" s="67" t="str">
        <f t="shared" si="145"/>
        <v/>
      </c>
      <c r="AH199" s="87" t="str">
        <f t="shared" si="146"/>
        <v/>
      </c>
      <c r="AI199" s="67" t="str">
        <f t="shared" si="147"/>
        <v/>
      </c>
      <c r="AJ199" s="67" t="str">
        <f t="shared" si="148"/>
        <v/>
      </c>
      <c r="AK199" s="67" t="str">
        <f t="shared" si="149"/>
        <v/>
      </c>
      <c r="AL199" s="68" t="str">
        <f t="shared" si="150"/>
        <v/>
      </c>
      <c r="AM199" s="68" t="str">
        <f>IF(AL199="","",SUM(AL$6:AL199))</f>
        <v/>
      </c>
      <c r="AN199" s="69" t="str">
        <f t="shared" si="151"/>
        <v/>
      </c>
      <c r="AO199" s="69" t="str">
        <f t="shared" si="152"/>
        <v/>
      </c>
      <c r="AP199" s="96" t="str">
        <f t="shared" si="153"/>
        <v/>
      </c>
      <c r="AQ199" s="69" t="str">
        <f t="shared" si="154"/>
        <v/>
      </c>
      <c r="AR199" s="69" t="str">
        <f t="shared" si="155"/>
        <v/>
      </c>
      <c r="AS199" s="69" t="str">
        <f t="shared" si="156"/>
        <v/>
      </c>
      <c r="AT199" s="70" t="str">
        <f t="shared" si="157"/>
        <v/>
      </c>
      <c r="AU199" s="70" t="str">
        <f>IF(AT199="","",SUM(AT$6:AT199))</f>
        <v/>
      </c>
      <c r="AV199" s="71" t="str">
        <f t="shared" si="158"/>
        <v/>
      </c>
      <c r="AW199" s="71" t="str">
        <f t="shared" si="159"/>
        <v/>
      </c>
      <c r="AX199" s="97" t="str">
        <f t="shared" si="160"/>
        <v/>
      </c>
      <c r="AY199" s="71" t="str">
        <f t="shared" si="161"/>
        <v/>
      </c>
      <c r="AZ199" s="71" t="str">
        <f t="shared" si="162"/>
        <v/>
      </c>
      <c r="BA199" s="180" t="str">
        <f t="shared" si="163"/>
        <v/>
      </c>
      <c r="BB199" s="101"/>
      <c r="BC199" s="101"/>
    </row>
    <row r="200" spans="1:55" ht="19.95" customHeight="1" x14ac:dyDescent="0.3">
      <c r="A200" s="98" t="str">
        <f>IF(B200="","",SUM(B$6:B200))</f>
        <v/>
      </c>
      <c r="B200" s="95" t="str">
        <f t="shared" si="128"/>
        <v/>
      </c>
      <c r="C200" s="16"/>
      <c r="D200" s="16"/>
      <c r="E200" s="15"/>
      <c r="F200" s="15"/>
      <c r="G200" s="15"/>
      <c r="H200" s="170"/>
      <c r="I200" s="72" t="str">
        <f t="shared" si="127"/>
        <v/>
      </c>
      <c r="J200" s="72" t="str">
        <f t="shared" si="127"/>
        <v/>
      </c>
      <c r="K200" s="72" t="str">
        <f t="shared" si="127"/>
        <v/>
      </c>
      <c r="L200" s="72" t="str">
        <f t="shared" si="127"/>
        <v/>
      </c>
      <c r="M200" s="81" t="str">
        <f t="shared" si="127"/>
        <v/>
      </c>
      <c r="N200" s="62" t="str">
        <f t="shared" si="129"/>
        <v/>
      </c>
      <c r="O200" s="62" t="str">
        <f>IF(N200="","",SUM(N$6:N200))</f>
        <v/>
      </c>
      <c r="P200" s="63" t="str">
        <f t="shared" si="130"/>
        <v/>
      </c>
      <c r="Q200" s="63" t="str">
        <f t="shared" si="131"/>
        <v/>
      </c>
      <c r="R200" s="79" t="str">
        <f t="shared" si="132"/>
        <v/>
      </c>
      <c r="S200" s="63" t="str">
        <f t="shared" si="133"/>
        <v/>
      </c>
      <c r="T200" s="63" t="str">
        <f t="shared" si="134"/>
        <v/>
      </c>
      <c r="U200" s="63" t="str">
        <f t="shared" si="135"/>
        <v/>
      </c>
      <c r="V200" s="64" t="str">
        <f t="shared" si="136"/>
        <v/>
      </c>
      <c r="W200" s="64" t="str">
        <f>IF(V200="","",SUM(V$6:V200))</f>
        <v/>
      </c>
      <c r="X200" s="65" t="str">
        <f t="shared" si="137"/>
        <v/>
      </c>
      <c r="Y200" s="65" t="str">
        <f t="shared" si="138"/>
        <v/>
      </c>
      <c r="Z200" s="65" t="str">
        <f t="shared" si="139"/>
        <v/>
      </c>
      <c r="AA200" s="65" t="str">
        <f t="shared" si="140"/>
        <v/>
      </c>
      <c r="AB200" s="65" t="str">
        <f t="shared" si="141"/>
        <v/>
      </c>
      <c r="AC200" s="65" t="str">
        <f t="shared" si="142"/>
        <v/>
      </c>
      <c r="AD200" s="66" t="str">
        <f t="shared" si="143"/>
        <v/>
      </c>
      <c r="AE200" s="66" t="str">
        <f>IF(AD200="","",SUM(AD$6:AD200))</f>
        <v/>
      </c>
      <c r="AF200" s="67" t="str">
        <f t="shared" si="144"/>
        <v/>
      </c>
      <c r="AG200" s="67" t="str">
        <f t="shared" si="145"/>
        <v/>
      </c>
      <c r="AH200" s="87" t="str">
        <f t="shared" si="146"/>
        <v/>
      </c>
      <c r="AI200" s="67" t="str">
        <f t="shared" si="147"/>
        <v/>
      </c>
      <c r="AJ200" s="67" t="str">
        <f t="shared" si="148"/>
        <v/>
      </c>
      <c r="AK200" s="67" t="str">
        <f t="shared" si="149"/>
        <v/>
      </c>
      <c r="AL200" s="68" t="str">
        <f t="shared" si="150"/>
        <v/>
      </c>
      <c r="AM200" s="68" t="str">
        <f>IF(AL200="","",SUM(AL$6:AL200))</f>
        <v/>
      </c>
      <c r="AN200" s="69" t="str">
        <f t="shared" si="151"/>
        <v/>
      </c>
      <c r="AO200" s="69" t="str">
        <f t="shared" si="152"/>
        <v/>
      </c>
      <c r="AP200" s="96" t="str">
        <f t="shared" si="153"/>
        <v/>
      </c>
      <c r="AQ200" s="69" t="str">
        <f t="shared" si="154"/>
        <v/>
      </c>
      <c r="AR200" s="69" t="str">
        <f t="shared" si="155"/>
        <v/>
      </c>
      <c r="AS200" s="69" t="str">
        <f t="shared" si="156"/>
        <v/>
      </c>
      <c r="AT200" s="70" t="str">
        <f t="shared" si="157"/>
        <v/>
      </c>
      <c r="AU200" s="70" t="str">
        <f>IF(AT200="","",SUM(AT$6:AT200))</f>
        <v/>
      </c>
      <c r="AV200" s="71" t="str">
        <f t="shared" si="158"/>
        <v/>
      </c>
      <c r="AW200" s="71" t="str">
        <f t="shared" si="159"/>
        <v/>
      </c>
      <c r="AX200" s="97" t="str">
        <f t="shared" si="160"/>
        <v/>
      </c>
      <c r="AY200" s="71" t="str">
        <f t="shared" si="161"/>
        <v/>
      </c>
      <c r="AZ200" s="71" t="str">
        <f t="shared" si="162"/>
        <v/>
      </c>
      <c r="BA200" s="180" t="str">
        <f t="shared" si="163"/>
        <v/>
      </c>
      <c r="BB200" s="101"/>
      <c r="BC200" s="101"/>
    </row>
    <row r="201" spans="1:55" ht="19.95" customHeight="1" x14ac:dyDescent="0.3">
      <c r="A201" s="98" t="str">
        <f>IF(B201="","",SUM(B$6:B201))</f>
        <v/>
      </c>
      <c r="B201" s="95" t="str">
        <f t="shared" si="128"/>
        <v/>
      </c>
      <c r="C201" s="16"/>
      <c r="D201" s="16"/>
      <c r="E201" s="15"/>
      <c r="F201" s="15"/>
      <c r="G201" s="15"/>
      <c r="H201" s="170"/>
      <c r="I201" s="72" t="str">
        <f t="shared" si="127"/>
        <v/>
      </c>
      <c r="J201" s="72" t="str">
        <f t="shared" si="127"/>
        <v/>
      </c>
      <c r="K201" s="72" t="str">
        <f t="shared" si="127"/>
        <v/>
      </c>
      <c r="L201" s="72" t="str">
        <f t="shared" si="127"/>
        <v/>
      </c>
      <c r="M201" s="81" t="str">
        <f t="shared" si="127"/>
        <v/>
      </c>
      <c r="N201" s="62" t="str">
        <f t="shared" si="129"/>
        <v/>
      </c>
      <c r="O201" s="62" t="str">
        <f>IF(N201="","",SUM(N$6:N201))</f>
        <v/>
      </c>
      <c r="P201" s="63" t="str">
        <f t="shared" si="130"/>
        <v/>
      </c>
      <c r="Q201" s="63" t="str">
        <f t="shared" si="131"/>
        <v/>
      </c>
      <c r="R201" s="79" t="str">
        <f t="shared" si="132"/>
        <v/>
      </c>
      <c r="S201" s="63" t="str">
        <f t="shared" si="133"/>
        <v/>
      </c>
      <c r="T201" s="63" t="str">
        <f t="shared" si="134"/>
        <v/>
      </c>
      <c r="U201" s="63" t="str">
        <f t="shared" si="135"/>
        <v/>
      </c>
      <c r="V201" s="64" t="str">
        <f t="shared" si="136"/>
        <v/>
      </c>
      <c r="W201" s="64" t="str">
        <f>IF(V201="","",SUM(V$6:V201))</f>
        <v/>
      </c>
      <c r="X201" s="65" t="str">
        <f t="shared" si="137"/>
        <v/>
      </c>
      <c r="Y201" s="65" t="str">
        <f t="shared" si="138"/>
        <v/>
      </c>
      <c r="Z201" s="65" t="str">
        <f t="shared" si="139"/>
        <v/>
      </c>
      <c r="AA201" s="65" t="str">
        <f t="shared" si="140"/>
        <v/>
      </c>
      <c r="AB201" s="65" t="str">
        <f t="shared" si="141"/>
        <v/>
      </c>
      <c r="AC201" s="65" t="str">
        <f t="shared" si="142"/>
        <v/>
      </c>
      <c r="AD201" s="66" t="str">
        <f t="shared" si="143"/>
        <v/>
      </c>
      <c r="AE201" s="66" t="str">
        <f>IF(AD201="","",SUM(AD$6:AD201))</f>
        <v/>
      </c>
      <c r="AF201" s="67" t="str">
        <f t="shared" si="144"/>
        <v/>
      </c>
      <c r="AG201" s="67" t="str">
        <f t="shared" si="145"/>
        <v/>
      </c>
      <c r="AH201" s="87" t="str">
        <f t="shared" si="146"/>
        <v/>
      </c>
      <c r="AI201" s="67" t="str">
        <f t="shared" si="147"/>
        <v/>
      </c>
      <c r="AJ201" s="67" t="str">
        <f t="shared" si="148"/>
        <v/>
      </c>
      <c r="AK201" s="67" t="str">
        <f t="shared" si="149"/>
        <v/>
      </c>
      <c r="AL201" s="68" t="str">
        <f t="shared" si="150"/>
        <v/>
      </c>
      <c r="AM201" s="68" t="str">
        <f>IF(AL201="","",SUM(AL$6:AL201))</f>
        <v/>
      </c>
      <c r="AN201" s="69" t="str">
        <f t="shared" si="151"/>
        <v/>
      </c>
      <c r="AO201" s="69" t="str">
        <f t="shared" si="152"/>
        <v/>
      </c>
      <c r="AP201" s="96" t="str">
        <f t="shared" si="153"/>
        <v/>
      </c>
      <c r="AQ201" s="69" t="str">
        <f t="shared" si="154"/>
        <v/>
      </c>
      <c r="AR201" s="69" t="str">
        <f t="shared" si="155"/>
        <v/>
      </c>
      <c r="AS201" s="69" t="str">
        <f t="shared" si="156"/>
        <v/>
      </c>
      <c r="AT201" s="70" t="str">
        <f t="shared" si="157"/>
        <v/>
      </c>
      <c r="AU201" s="70" t="str">
        <f>IF(AT201="","",SUM(AT$6:AT201))</f>
        <v/>
      </c>
      <c r="AV201" s="71" t="str">
        <f t="shared" si="158"/>
        <v/>
      </c>
      <c r="AW201" s="71" t="str">
        <f t="shared" si="159"/>
        <v/>
      </c>
      <c r="AX201" s="97" t="str">
        <f t="shared" si="160"/>
        <v/>
      </c>
      <c r="AY201" s="71" t="str">
        <f t="shared" si="161"/>
        <v/>
      </c>
      <c r="AZ201" s="71" t="str">
        <f t="shared" si="162"/>
        <v/>
      </c>
      <c r="BA201" s="180" t="str">
        <f t="shared" si="163"/>
        <v/>
      </c>
      <c r="BB201" s="101"/>
      <c r="BC201" s="101"/>
    </row>
    <row r="202" spans="1:55" ht="19.95" customHeight="1" x14ac:dyDescent="0.3">
      <c r="A202" s="98" t="str">
        <f>IF(B202="","",SUM(B$6:B202))</f>
        <v/>
      </c>
      <c r="B202" s="95" t="str">
        <f t="shared" si="128"/>
        <v/>
      </c>
      <c r="C202" s="16"/>
      <c r="D202" s="16"/>
      <c r="E202" s="15"/>
      <c r="F202" s="15"/>
      <c r="G202" s="15"/>
      <c r="H202" s="170"/>
      <c r="I202" s="72" t="str">
        <f t="shared" si="127"/>
        <v/>
      </c>
      <c r="J202" s="72" t="str">
        <f t="shared" si="127"/>
        <v/>
      </c>
      <c r="K202" s="72" t="str">
        <f t="shared" si="127"/>
        <v/>
      </c>
      <c r="L202" s="72" t="str">
        <f t="shared" si="127"/>
        <v/>
      </c>
      <c r="M202" s="81" t="str">
        <f t="shared" si="127"/>
        <v/>
      </c>
      <c r="N202" s="62" t="str">
        <f t="shared" si="129"/>
        <v/>
      </c>
      <c r="O202" s="62" t="str">
        <f>IF(N202="","",SUM(N$6:N202))</f>
        <v/>
      </c>
      <c r="P202" s="63" t="str">
        <f t="shared" si="130"/>
        <v/>
      </c>
      <c r="Q202" s="63" t="str">
        <f t="shared" si="131"/>
        <v/>
      </c>
      <c r="R202" s="79" t="str">
        <f t="shared" si="132"/>
        <v/>
      </c>
      <c r="S202" s="63" t="str">
        <f t="shared" si="133"/>
        <v/>
      </c>
      <c r="T202" s="63" t="str">
        <f t="shared" si="134"/>
        <v/>
      </c>
      <c r="U202" s="63" t="str">
        <f t="shared" si="135"/>
        <v/>
      </c>
      <c r="V202" s="64" t="str">
        <f t="shared" si="136"/>
        <v/>
      </c>
      <c r="W202" s="64" t="str">
        <f>IF(V202="","",SUM(V$6:V202))</f>
        <v/>
      </c>
      <c r="X202" s="65" t="str">
        <f t="shared" si="137"/>
        <v/>
      </c>
      <c r="Y202" s="65" t="str">
        <f t="shared" si="138"/>
        <v/>
      </c>
      <c r="Z202" s="65" t="str">
        <f t="shared" si="139"/>
        <v/>
      </c>
      <c r="AA202" s="65" t="str">
        <f t="shared" si="140"/>
        <v/>
      </c>
      <c r="AB202" s="65" t="str">
        <f t="shared" si="141"/>
        <v/>
      </c>
      <c r="AC202" s="65" t="str">
        <f t="shared" si="142"/>
        <v/>
      </c>
      <c r="AD202" s="66" t="str">
        <f t="shared" si="143"/>
        <v/>
      </c>
      <c r="AE202" s="66" t="str">
        <f>IF(AD202="","",SUM(AD$6:AD202))</f>
        <v/>
      </c>
      <c r="AF202" s="67" t="str">
        <f t="shared" si="144"/>
        <v/>
      </c>
      <c r="AG202" s="67" t="str">
        <f t="shared" si="145"/>
        <v/>
      </c>
      <c r="AH202" s="87" t="str">
        <f t="shared" si="146"/>
        <v/>
      </c>
      <c r="AI202" s="67" t="str">
        <f t="shared" si="147"/>
        <v/>
      </c>
      <c r="AJ202" s="67" t="str">
        <f t="shared" si="148"/>
        <v/>
      </c>
      <c r="AK202" s="67" t="str">
        <f t="shared" si="149"/>
        <v/>
      </c>
      <c r="AL202" s="68" t="str">
        <f t="shared" si="150"/>
        <v/>
      </c>
      <c r="AM202" s="68" t="str">
        <f>IF(AL202="","",SUM(AL$6:AL202))</f>
        <v/>
      </c>
      <c r="AN202" s="69" t="str">
        <f t="shared" si="151"/>
        <v/>
      </c>
      <c r="AO202" s="69" t="str">
        <f t="shared" si="152"/>
        <v/>
      </c>
      <c r="AP202" s="96" t="str">
        <f t="shared" si="153"/>
        <v/>
      </c>
      <c r="AQ202" s="69" t="str">
        <f t="shared" si="154"/>
        <v/>
      </c>
      <c r="AR202" s="69" t="str">
        <f t="shared" si="155"/>
        <v/>
      </c>
      <c r="AS202" s="69" t="str">
        <f t="shared" si="156"/>
        <v/>
      </c>
      <c r="AT202" s="70" t="str">
        <f t="shared" si="157"/>
        <v/>
      </c>
      <c r="AU202" s="70" t="str">
        <f>IF(AT202="","",SUM(AT$6:AT202))</f>
        <v/>
      </c>
      <c r="AV202" s="71" t="str">
        <f t="shared" si="158"/>
        <v/>
      </c>
      <c r="AW202" s="71" t="str">
        <f t="shared" si="159"/>
        <v/>
      </c>
      <c r="AX202" s="97" t="str">
        <f t="shared" si="160"/>
        <v/>
      </c>
      <c r="AY202" s="71" t="str">
        <f t="shared" si="161"/>
        <v/>
      </c>
      <c r="AZ202" s="71" t="str">
        <f t="shared" si="162"/>
        <v/>
      </c>
      <c r="BA202" s="180" t="str">
        <f t="shared" si="163"/>
        <v/>
      </c>
      <c r="BB202" s="101"/>
      <c r="BC202" s="101"/>
    </row>
    <row r="203" spans="1:55" ht="19.95" customHeight="1" x14ac:dyDescent="0.3">
      <c r="A203" s="98" t="str">
        <f>IF(B203="","",SUM(B$6:B203))</f>
        <v/>
      </c>
      <c r="B203" s="95" t="str">
        <f t="shared" si="128"/>
        <v/>
      </c>
      <c r="C203" s="16"/>
      <c r="D203" s="16"/>
      <c r="E203" s="15"/>
      <c r="F203" s="15"/>
      <c r="G203" s="15"/>
      <c r="H203" s="170"/>
      <c r="I203" s="72" t="str">
        <f t="shared" si="127"/>
        <v/>
      </c>
      <c r="J203" s="72" t="str">
        <f t="shared" si="127"/>
        <v/>
      </c>
      <c r="K203" s="72" t="str">
        <f t="shared" si="127"/>
        <v/>
      </c>
      <c r="L203" s="72" t="str">
        <f t="shared" si="127"/>
        <v/>
      </c>
      <c r="M203" s="81" t="str">
        <f t="shared" si="127"/>
        <v/>
      </c>
      <c r="N203" s="62" t="str">
        <f t="shared" si="129"/>
        <v/>
      </c>
      <c r="O203" s="62" t="str">
        <f>IF(N203="","",SUM(N$6:N203))</f>
        <v/>
      </c>
      <c r="P203" s="63" t="str">
        <f t="shared" si="130"/>
        <v/>
      </c>
      <c r="Q203" s="63" t="str">
        <f t="shared" si="131"/>
        <v/>
      </c>
      <c r="R203" s="79" t="str">
        <f t="shared" si="132"/>
        <v/>
      </c>
      <c r="S203" s="63" t="str">
        <f t="shared" si="133"/>
        <v/>
      </c>
      <c r="T203" s="63" t="str">
        <f t="shared" si="134"/>
        <v/>
      </c>
      <c r="U203" s="63" t="str">
        <f t="shared" si="135"/>
        <v/>
      </c>
      <c r="V203" s="64" t="str">
        <f t="shared" si="136"/>
        <v/>
      </c>
      <c r="W203" s="64" t="str">
        <f>IF(V203="","",SUM(V$6:V203))</f>
        <v/>
      </c>
      <c r="X203" s="65" t="str">
        <f t="shared" si="137"/>
        <v/>
      </c>
      <c r="Y203" s="65" t="str">
        <f t="shared" si="138"/>
        <v/>
      </c>
      <c r="Z203" s="65" t="str">
        <f t="shared" si="139"/>
        <v/>
      </c>
      <c r="AA203" s="65" t="str">
        <f t="shared" si="140"/>
        <v/>
      </c>
      <c r="AB203" s="65" t="str">
        <f t="shared" si="141"/>
        <v/>
      </c>
      <c r="AC203" s="65" t="str">
        <f t="shared" si="142"/>
        <v/>
      </c>
      <c r="AD203" s="66" t="str">
        <f t="shared" si="143"/>
        <v/>
      </c>
      <c r="AE203" s="66" t="str">
        <f>IF(AD203="","",SUM(AD$6:AD203))</f>
        <v/>
      </c>
      <c r="AF203" s="67" t="str">
        <f t="shared" si="144"/>
        <v/>
      </c>
      <c r="AG203" s="67" t="str">
        <f t="shared" si="145"/>
        <v/>
      </c>
      <c r="AH203" s="87" t="str">
        <f t="shared" si="146"/>
        <v/>
      </c>
      <c r="AI203" s="67" t="str">
        <f t="shared" si="147"/>
        <v/>
      </c>
      <c r="AJ203" s="67" t="str">
        <f t="shared" si="148"/>
        <v/>
      </c>
      <c r="AK203" s="67" t="str">
        <f t="shared" si="149"/>
        <v/>
      </c>
      <c r="AL203" s="68" t="str">
        <f t="shared" si="150"/>
        <v/>
      </c>
      <c r="AM203" s="68" t="str">
        <f>IF(AL203="","",SUM(AL$6:AL203))</f>
        <v/>
      </c>
      <c r="AN203" s="69" t="str">
        <f t="shared" si="151"/>
        <v/>
      </c>
      <c r="AO203" s="69" t="str">
        <f t="shared" si="152"/>
        <v/>
      </c>
      <c r="AP203" s="96" t="str">
        <f t="shared" si="153"/>
        <v/>
      </c>
      <c r="AQ203" s="69" t="str">
        <f t="shared" si="154"/>
        <v/>
      </c>
      <c r="AR203" s="69" t="str">
        <f t="shared" si="155"/>
        <v/>
      </c>
      <c r="AS203" s="69" t="str">
        <f t="shared" si="156"/>
        <v/>
      </c>
      <c r="AT203" s="70" t="str">
        <f t="shared" si="157"/>
        <v/>
      </c>
      <c r="AU203" s="70" t="str">
        <f>IF(AT203="","",SUM(AT$6:AT203))</f>
        <v/>
      </c>
      <c r="AV203" s="71" t="str">
        <f t="shared" si="158"/>
        <v/>
      </c>
      <c r="AW203" s="71" t="str">
        <f t="shared" si="159"/>
        <v/>
      </c>
      <c r="AX203" s="97" t="str">
        <f t="shared" si="160"/>
        <v/>
      </c>
      <c r="AY203" s="71" t="str">
        <f t="shared" si="161"/>
        <v/>
      </c>
      <c r="AZ203" s="71" t="str">
        <f t="shared" si="162"/>
        <v/>
      </c>
      <c r="BA203" s="180" t="str">
        <f t="shared" si="163"/>
        <v/>
      </c>
      <c r="BB203" s="101"/>
      <c r="BC203" s="101"/>
    </row>
    <row r="204" spans="1:55" ht="19.95" customHeight="1" x14ac:dyDescent="0.3">
      <c r="A204" s="98" t="str">
        <f>IF(B204="","",SUM(B$6:B204))</f>
        <v/>
      </c>
      <c r="B204" s="95" t="str">
        <f t="shared" si="128"/>
        <v/>
      </c>
      <c r="C204" s="16"/>
      <c r="D204" s="16"/>
      <c r="E204" s="15"/>
      <c r="F204" s="15"/>
      <c r="G204" s="15"/>
      <c r="H204" s="170"/>
      <c r="I204" s="72" t="str">
        <f t="shared" si="127"/>
        <v/>
      </c>
      <c r="J204" s="72" t="str">
        <f t="shared" si="127"/>
        <v/>
      </c>
      <c r="K204" s="72" t="str">
        <f t="shared" si="127"/>
        <v/>
      </c>
      <c r="L204" s="72" t="str">
        <f t="shared" si="127"/>
        <v/>
      </c>
      <c r="M204" s="81" t="str">
        <f t="shared" si="127"/>
        <v/>
      </c>
      <c r="N204" s="62" t="str">
        <f t="shared" si="129"/>
        <v/>
      </c>
      <c r="O204" s="62" t="str">
        <f>IF(N204="","",SUM(N$6:N204))</f>
        <v/>
      </c>
      <c r="P204" s="63" t="str">
        <f t="shared" si="130"/>
        <v/>
      </c>
      <c r="Q204" s="63" t="str">
        <f t="shared" si="131"/>
        <v/>
      </c>
      <c r="R204" s="79" t="str">
        <f t="shared" si="132"/>
        <v/>
      </c>
      <c r="S204" s="63" t="str">
        <f t="shared" si="133"/>
        <v/>
      </c>
      <c r="T204" s="63" t="str">
        <f t="shared" si="134"/>
        <v/>
      </c>
      <c r="U204" s="63" t="str">
        <f t="shared" si="135"/>
        <v/>
      </c>
      <c r="V204" s="64" t="str">
        <f t="shared" si="136"/>
        <v/>
      </c>
      <c r="W204" s="64" t="str">
        <f>IF(V204="","",SUM(V$6:V204))</f>
        <v/>
      </c>
      <c r="X204" s="65" t="str">
        <f t="shared" si="137"/>
        <v/>
      </c>
      <c r="Y204" s="65" t="str">
        <f t="shared" si="138"/>
        <v/>
      </c>
      <c r="Z204" s="65" t="str">
        <f t="shared" si="139"/>
        <v/>
      </c>
      <c r="AA204" s="65" t="str">
        <f t="shared" si="140"/>
        <v/>
      </c>
      <c r="AB204" s="65" t="str">
        <f t="shared" si="141"/>
        <v/>
      </c>
      <c r="AC204" s="65" t="str">
        <f t="shared" si="142"/>
        <v/>
      </c>
      <c r="AD204" s="66" t="str">
        <f t="shared" si="143"/>
        <v/>
      </c>
      <c r="AE204" s="66" t="str">
        <f>IF(AD204="","",SUM(AD$6:AD204))</f>
        <v/>
      </c>
      <c r="AF204" s="67" t="str">
        <f t="shared" si="144"/>
        <v/>
      </c>
      <c r="AG204" s="67" t="str">
        <f t="shared" si="145"/>
        <v/>
      </c>
      <c r="AH204" s="87" t="str">
        <f t="shared" si="146"/>
        <v/>
      </c>
      <c r="AI204" s="67" t="str">
        <f t="shared" si="147"/>
        <v/>
      </c>
      <c r="AJ204" s="67" t="str">
        <f t="shared" si="148"/>
        <v/>
      </c>
      <c r="AK204" s="67" t="str">
        <f t="shared" si="149"/>
        <v/>
      </c>
      <c r="AL204" s="68" t="str">
        <f t="shared" si="150"/>
        <v/>
      </c>
      <c r="AM204" s="68" t="str">
        <f>IF(AL204="","",SUM(AL$6:AL204))</f>
        <v/>
      </c>
      <c r="AN204" s="69" t="str">
        <f t="shared" si="151"/>
        <v/>
      </c>
      <c r="AO204" s="69" t="str">
        <f t="shared" si="152"/>
        <v/>
      </c>
      <c r="AP204" s="96" t="str">
        <f t="shared" si="153"/>
        <v/>
      </c>
      <c r="AQ204" s="69" t="str">
        <f t="shared" si="154"/>
        <v/>
      </c>
      <c r="AR204" s="69" t="str">
        <f t="shared" si="155"/>
        <v/>
      </c>
      <c r="AS204" s="69" t="str">
        <f t="shared" si="156"/>
        <v/>
      </c>
      <c r="AT204" s="70" t="str">
        <f t="shared" si="157"/>
        <v/>
      </c>
      <c r="AU204" s="70" t="str">
        <f>IF(AT204="","",SUM(AT$6:AT204))</f>
        <v/>
      </c>
      <c r="AV204" s="71" t="str">
        <f t="shared" si="158"/>
        <v/>
      </c>
      <c r="AW204" s="71" t="str">
        <f t="shared" si="159"/>
        <v/>
      </c>
      <c r="AX204" s="97" t="str">
        <f t="shared" si="160"/>
        <v/>
      </c>
      <c r="AY204" s="71" t="str">
        <f t="shared" si="161"/>
        <v/>
      </c>
      <c r="AZ204" s="71" t="str">
        <f t="shared" si="162"/>
        <v/>
      </c>
      <c r="BA204" s="180" t="str">
        <f t="shared" si="163"/>
        <v/>
      </c>
      <c r="BB204" s="101"/>
      <c r="BC204" s="101"/>
    </row>
    <row r="205" spans="1:55" ht="19.95" customHeight="1" x14ac:dyDescent="0.3">
      <c r="A205" s="98" t="str">
        <f>IF(B205="","",SUM(B$6:B205))</f>
        <v/>
      </c>
      <c r="B205" s="95" t="str">
        <f t="shared" si="128"/>
        <v/>
      </c>
      <c r="C205" s="16"/>
      <c r="D205" s="16"/>
      <c r="E205" s="15"/>
      <c r="F205" s="15"/>
      <c r="G205" s="15"/>
      <c r="H205" s="170"/>
      <c r="I205" s="72" t="str">
        <f t="shared" si="127"/>
        <v/>
      </c>
      <c r="J205" s="72" t="str">
        <f t="shared" si="127"/>
        <v/>
      </c>
      <c r="K205" s="72" t="str">
        <f t="shared" si="127"/>
        <v/>
      </c>
      <c r="L205" s="72" t="str">
        <f t="shared" si="127"/>
        <v/>
      </c>
      <c r="M205" s="81" t="str">
        <f t="shared" si="127"/>
        <v/>
      </c>
      <c r="N205" s="62" t="str">
        <f t="shared" si="129"/>
        <v/>
      </c>
      <c r="O205" s="62" t="str">
        <f>IF(N205="","",SUM(N$6:N205))</f>
        <v/>
      </c>
      <c r="P205" s="63" t="str">
        <f t="shared" si="130"/>
        <v/>
      </c>
      <c r="Q205" s="63" t="str">
        <f t="shared" si="131"/>
        <v/>
      </c>
      <c r="R205" s="79" t="str">
        <f t="shared" si="132"/>
        <v/>
      </c>
      <c r="S205" s="63" t="str">
        <f t="shared" si="133"/>
        <v/>
      </c>
      <c r="T205" s="63" t="str">
        <f t="shared" si="134"/>
        <v/>
      </c>
      <c r="U205" s="63" t="str">
        <f t="shared" si="135"/>
        <v/>
      </c>
      <c r="V205" s="64" t="str">
        <f t="shared" si="136"/>
        <v/>
      </c>
      <c r="W205" s="64" t="str">
        <f>IF(V205="","",SUM(V$6:V205))</f>
        <v/>
      </c>
      <c r="X205" s="65" t="str">
        <f t="shared" si="137"/>
        <v/>
      </c>
      <c r="Y205" s="65" t="str">
        <f t="shared" si="138"/>
        <v/>
      </c>
      <c r="Z205" s="65" t="str">
        <f t="shared" si="139"/>
        <v/>
      </c>
      <c r="AA205" s="65" t="str">
        <f t="shared" si="140"/>
        <v/>
      </c>
      <c r="AB205" s="65" t="str">
        <f t="shared" si="141"/>
        <v/>
      </c>
      <c r="AC205" s="65" t="str">
        <f t="shared" si="142"/>
        <v/>
      </c>
      <c r="AD205" s="66" t="str">
        <f t="shared" si="143"/>
        <v/>
      </c>
      <c r="AE205" s="66" t="str">
        <f>IF(AD205="","",SUM(AD$6:AD205))</f>
        <v/>
      </c>
      <c r="AF205" s="67" t="str">
        <f t="shared" si="144"/>
        <v/>
      </c>
      <c r="AG205" s="67" t="str">
        <f t="shared" si="145"/>
        <v/>
      </c>
      <c r="AH205" s="87" t="str">
        <f t="shared" si="146"/>
        <v/>
      </c>
      <c r="AI205" s="67" t="str">
        <f t="shared" si="147"/>
        <v/>
      </c>
      <c r="AJ205" s="67" t="str">
        <f t="shared" si="148"/>
        <v/>
      </c>
      <c r="AK205" s="67" t="str">
        <f t="shared" si="149"/>
        <v/>
      </c>
      <c r="AL205" s="68" t="str">
        <f t="shared" si="150"/>
        <v/>
      </c>
      <c r="AM205" s="68" t="str">
        <f>IF(AL205="","",SUM(AL$6:AL205))</f>
        <v/>
      </c>
      <c r="AN205" s="69" t="str">
        <f t="shared" si="151"/>
        <v/>
      </c>
      <c r="AO205" s="69" t="str">
        <f t="shared" si="152"/>
        <v/>
      </c>
      <c r="AP205" s="96" t="str">
        <f t="shared" si="153"/>
        <v/>
      </c>
      <c r="AQ205" s="69" t="str">
        <f t="shared" si="154"/>
        <v/>
      </c>
      <c r="AR205" s="69" t="str">
        <f t="shared" si="155"/>
        <v/>
      </c>
      <c r="AS205" s="69" t="str">
        <f t="shared" si="156"/>
        <v/>
      </c>
      <c r="AT205" s="70" t="str">
        <f t="shared" si="157"/>
        <v/>
      </c>
      <c r="AU205" s="70" t="str">
        <f>IF(AT205="","",SUM(AT$6:AT205))</f>
        <v/>
      </c>
      <c r="AV205" s="71" t="str">
        <f t="shared" si="158"/>
        <v/>
      </c>
      <c r="AW205" s="71" t="str">
        <f t="shared" si="159"/>
        <v/>
      </c>
      <c r="AX205" s="97" t="str">
        <f t="shared" si="160"/>
        <v/>
      </c>
      <c r="AY205" s="71" t="str">
        <f t="shared" si="161"/>
        <v/>
      </c>
      <c r="AZ205" s="71" t="str">
        <f t="shared" si="162"/>
        <v/>
      </c>
      <c r="BA205" s="180" t="str">
        <f t="shared" si="163"/>
        <v/>
      </c>
      <c r="BB205" s="101"/>
      <c r="BC205" s="101"/>
    </row>
    <row r="206" spans="1:55" ht="19.95" customHeight="1" x14ac:dyDescent="0.3">
      <c r="A206" s="98" t="str">
        <f>IF(B206="","",SUM(B$6:B206))</f>
        <v/>
      </c>
      <c r="B206" s="95" t="str">
        <f t="shared" si="128"/>
        <v/>
      </c>
      <c r="C206" s="16"/>
      <c r="D206" s="16"/>
      <c r="E206" s="15"/>
      <c r="F206" s="15"/>
      <c r="G206" s="15"/>
      <c r="H206" s="170"/>
      <c r="I206" s="72" t="str">
        <f t="shared" ref="I206:M215" si="164">IF($D206=I$5,"TRUE","")</f>
        <v/>
      </c>
      <c r="J206" s="72" t="str">
        <f t="shared" si="164"/>
        <v/>
      </c>
      <c r="K206" s="72" t="str">
        <f t="shared" si="164"/>
        <v/>
      </c>
      <c r="L206" s="72" t="str">
        <f t="shared" si="164"/>
        <v/>
      </c>
      <c r="M206" s="81" t="str">
        <f t="shared" si="164"/>
        <v/>
      </c>
      <c r="N206" s="62" t="str">
        <f t="shared" si="129"/>
        <v/>
      </c>
      <c r="O206" s="62" t="str">
        <f>IF(N206="","",SUM(N$6:N206))</f>
        <v/>
      </c>
      <c r="P206" s="63" t="str">
        <f t="shared" si="130"/>
        <v/>
      </c>
      <c r="Q206" s="63" t="str">
        <f t="shared" si="131"/>
        <v/>
      </c>
      <c r="R206" s="79" t="str">
        <f t="shared" si="132"/>
        <v/>
      </c>
      <c r="S206" s="63" t="str">
        <f t="shared" si="133"/>
        <v/>
      </c>
      <c r="T206" s="63" t="str">
        <f t="shared" si="134"/>
        <v/>
      </c>
      <c r="U206" s="63" t="str">
        <f t="shared" si="135"/>
        <v/>
      </c>
      <c r="V206" s="64" t="str">
        <f t="shared" si="136"/>
        <v/>
      </c>
      <c r="W206" s="64" t="str">
        <f>IF(V206="","",SUM(V$6:V206))</f>
        <v/>
      </c>
      <c r="X206" s="65" t="str">
        <f t="shared" si="137"/>
        <v/>
      </c>
      <c r="Y206" s="65" t="str">
        <f t="shared" si="138"/>
        <v/>
      </c>
      <c r="Z206" s="65" t="str">
        <f t="shared" si="139"/>
        <v/>
      </c>
      <c r="AA206" s="65" t="str">
        <f t="shared" si="140"/>
        <v/>
      </c>
      <c r="AB206" s="65" t="str">
        <f t="shared" si="141"/>
        <v/>
      </c>
      <c r="AC206" s="65" t="str">
        <f t="shared" si="142"/>
        <v/>
      </c>
      <c r="AD206" s="66" t="str">
        <f t="shared" si="143"/>
        <v/>
      </c>
      <c r="AE206" s="66" t="str">
        <f>IF(AD206="","",SUM(AD$6:AD206))</f>
        <v/>
      </c>
      <c r="AF206" s="67" t="str">
        <f t="shared" si="144"/>
        <v/>
      </c>
      <c r="AG206" s="67" t="str">
        <f t="shared" si="145"/>
        <v/>
      </c>
      <c r="AH206" s="87" t="str">
        <f t="shared" si="146"/>
        <v/>
      </c>
      <c r="AI206" s="67" t="str">
        <f t="shared" si="147"/>
        <v/>
      </c>
      <c r="AJ206" s="67" t="str">
        <f t="shared" si="148"/>
        <v/>
      </c>
      <c r="AK206" s="67" t="str">
        <f t="shared" si="149"/>
        <v/>
      </c>
      <c r="AL206" s="68" t="str">
        <f t="shared" si="150"/>
        <v/>
      </c>
      <c r="AM206" s="68" t="str">
        <f>IF(AL206="","",SUM(AL$6:AL206))</f>
        <v/>
      </c>
      <c r="AN206" s="69" t="str">
        <f t="shared" si="151"/>
        <v/>
      </c>
      <c r="AO206" s="69" t="str">
        <f t="shared" si="152"/>
        <v/>
      </c>
      <c r="AP206" s="96" t="str">
        <f t="shared" si="153"/>
        <v/>
      </c>
      <c r="AQ206" s="69" t="str">
        <f t="shared" si="154"/>
        <v/>
      </c>
      <c r="AR206" s="69" t="str">
        <f t="shared" si="155"/>
        <v/>
      </c>
      <c r="AS206" s="69" t="str">
        <f t="shared" si="156"/>
        <v/>
      </c>
      <c r="AT206" s="70" t="str">
        <f t="shared" si="157"/>
        <v/>
      </c>
      <c r="AU206" s="70" t="str">
        <f>IF(AT206="","",SUM(AT$6:AT206))</f>
        <v/>
      </c>
      <c r="AV206" s="71" t="str">
        <f t="shared" si="158"/>
        <v/>
      </c>
      <c r="AW206" s="71" t="str">
        <f t="shared" si="159"/>
        <v/>
      </c>
      <c r="AX206" s="97" t="str">
        <f t="shared" si="160"/>
        <v/>
      </c>
      <c r="AY206" s="71" t="str">
        <f t="shared" si="161"/>
        <v/>
      </c>
      <c r="AZ206" s="71" t="str">
        <f t="shared" si="162"/>
        <v/>
      </c>
      <c r="BA206" s="180" t="str">
        <f t="shared" si="163"/>
        <v/>
      </c>
      <c r="BB206" s="101"/>
      <c r="BC206" s="101"/>
    </row>
    <row r="207" spans="1:55" ht="19.95" customHeight="1" x14ac:dyDescent="0.3">
      <c r="A207" s="98" t="str">
        <f>IF(B207="","",SUM(B$6:B207))</f>
        <v/>
      </c>
      <c r="B207" s="95" t="str">
        <f t="shared" si="128"/>
        <v/>
      </c>
      <c r="C207" s="16"/>
      <c r="D207" s="16"/>
      <c r="E207" s="15"/>
      <c r="F207" s="15"/>
      <c r="G207" s="15"/>
      <c r="H207" s="170"/>
      <c r="I207" s="72" t="str">
        <f t="shared" si="164"/>
        <v/>
      </c>
      <c r="J207" s="72" t="str">
        <f t="shared" si="164"/>
        <v/>
      </c>
      <c r="K207" s="72" t="str">
        <f t="shared" si="164"/>
        <v/>
      </c>
      <c r="L207" s="72" t="str">
        <f t="shared" si="164"/>
        <v/>
      </c>
      <c r="M207" s="81" t="str">
        <f t="shared" si="164"/>
        <v/>
      </c>
      <c r="N207" s="62" t="str">
        <f t="shared" si="129"/>
        <v/>
      </c>
      <c r="O207" s="62" t="str">
        <f>IF(N207="","",SUM(N$6:N207))</f>
        <v/>
      </c>
      <c r="P207" s="63" t="str">
        <f t="shared" si="130"/>
        <v/>
      </c>
      <c r="Q207" s="63" t="str">
        <f t="shared" si="131"/>
        <v/>
      </c>
      <c r="R207" s="79" t="str">
        <f t="shared" si="132"/>
        <v/>
      </c>
      <c r="S207" s="63" t="str">
        <f t="shared" si="133"/>
        <v/>
      </c>
      <c r="T207" s="63" t="str">
        <f t="shared" si="134"/>
        <v/>
      </c>
      <c r="U207" s="63" t="str">
        <f t="shared" si="135"/>
        <v/>
      </c>
      <c r="V207" s="64" t="str">
        <f t="shared" si="136"/>
        <v/>
      </c>
      <c r="W207" s="64" t="str">
        <f>IF(V207="","",SUM(V$6:V207))</f>
        <v/>
      </c>
      <c r="X207" s="65" t="str">
        <f t="shared" si="137"/>
        <v/>
      </c>
      <c r="Y207" s="65" t="str">
        <f t="shared" si="138"/>
        <v/>
      </c>
      <c r="Z207" s="65" t="str">
        <f t="shared" si="139"/>
        <v/>
      </c>
      <c r="AA207" s="65" t="str">
        <f t="shared" si="140"/>
        <v/>
      </c>
      <c r="AB207" s="65" t="str">
        <f t="shared" si="141"/>
        <v/>
      </c>
      <c r="AC207" s="65" t="str">
        <f t="shared" si="142"/>
        <v/>
      </c>
      <c r="AD207" s="66" t="str">
        <f t="shared" si="143"/>
        <v/>
      </c>
      <c r="AE207" s="66" t="str">
        <f>IF(AD207="","",SUM(AD$6:AD207))</f>
        <v/>
      </c>
      <c r="AF207" s="67" t="str">
        <f t="shared" si="144"/>
        <v/>
      </c>
      <c r="AG207" s="67" t="str">
        <f t="shared" si="145"/>
        <v/>
      </c>
      <c r="AH207" s="87" t="str">
        <f t="shared" si="146"/>
        <v/>
      </c>
      <c r="AI207" s="67" t="str">
        <f t="shared" si="147"/>
        <v/>
      </c>
      <c r="AJ207" s="67" t="str">
        <f t="shared" si="148"/>
        <v/>
      </c>
      <c r="AK207" s="67" t="str">
        <f t="shared" si="149"/>
        <v/>
      </c>
      <c r="AL207" s="68" t="str">
        <f t="shared" si="150"/>
        <v/>
      </c>
      <c r="AM207" s="68" t="str">
        <f>IF(AL207="","",SUM(AL$6:AL207))</f>
        <v/>
      </c>
      <c r="AN207" s="69" t="str">
        <f t="shared" si="151"/>
        <v/>
      </c>
      <c r="AO207" s="69" t="str">
        <f t="shared" si="152"/>
        <v/>
      </c>
      <c r="AP207" s="96" t="str">
        <f t="shared" si="153"/>
        <v/>
      </c>
      <c r="AQ207" s="69" t="str">
        <f t="shared" si="154"/>
        <v/>
      </c>
      <c r="AR207" s="69" t="str">
        <f t="shared" si="155"/>
        <v/>
      </c>
      <c r="AS207" s="69" t="str">
        <f t="shared" si="156"/>
        <v/>
      </c>
      <c r="AT207" s="70" t="str">
        <f t="shared" si="157"/>
        <v/>
      </c>
      <c r="AU207" s="70" t="str">
        <f>IF(AT207="","",SUM(AT$6:AT207))</f>
        <v/>
      </c>
      <c r="AV207" s="71" t="str">
        <f t="shared" si="158"/>
        <v/>
      </c>
      <c r="AW207" s="71" t="str">
        <f t="shared" si="159"/>
        <v/>
      </c>
      <c r="AX207" s="97" t="str">
        <f t="shared" si="160"/>
        <v/>
      </c>
      <c r="AY207" s="71" t="str">
        <f t="shared" si="161"/>
        <v/>
      </c>
      <c r="AZ207" s="71" t="str">
        <f t="shared" si="162"/>
        <v/>
      </c>
      <c r="BA207" s="180" t="str">
        <f t="shared" si="163"/>
        <v/>
      </c>
      <c r="BB207" s="101"/>
      <c r="BC207" s="101"/>
    </row>
    <row r="208" spans="1:55" ht="19.95" customHeight="1" x14ac:dyDescent="0.3">
      <c r="A208" s="98" t="str">
        <f>IF(B208="","",SUM(B$6:B208))</f>
        <v/>
      </c>
      <c r="B208" s="95" t="str">
        <f t="shared" si="128"/>
        <v/>
      </c>
      <c r="C208" s="16"/>
      <c r="D208" s="16"/>
      <c r="E208" s="15"/>
      <c r="F208" s="15"/>
      <c r="G208" s="15"/>
      <c r="H208" s="170"/>
      <c r="I208" s="72" t="str">
        <f t="shared" si="164"/>
        <v/>
      </c>
      <c r="J208" s="72" t="str">
        <f t="shared" si="164"/>
        <v/>
      </c>
      <c r="K208" s="72" t="str">
        <f t="shared" si="164"/>
        <v/>
      </c>
      <c r="L208" s="72" t="str">
        <f t="shared" si="164"/>
        <v/>
      </c>
      <c r="M208" s="81" t="str">
        <f t="shared" si="164"/>
        <v/>
      </c>
      <c r="N208" s="62" t="str">
        <f t="shared" si="129"/>
        <v/>
      </c>
      <c r="O208" s="62" t="str">
        <f>IF(N208="","",SUM(N$6:N208))</f>
        <v/>
      </c>
      <c r="P208" s="63" t="str">
        <f t="shared" si="130"/>
        <v/>
      </c>
      <c r="Q208" s="63" t="str">
        <f t="shared" si="131"/>
        <v/>
      </c>
      <c r="R208" s="79" t="str">
        <f t="shared" si="132"/>
        <v/>
      </c>
      <c r="S208" s="63" t="str">
        <f t="shared" si="133"/>
        <v/>
      </c>
      <c r="T208" s="63" t="str">
        <f t="shared" si="134"/>
        <v/>
      </c>
      <c r="U208" s="63" t="str">
        <f t="shared" si="135"/>
        <v/>
      </c>
      <c r="V208" s="64" t="str">
        <f t="shared" si="136"/>
        <v/>
      </c>
      <c r="W208" s="64" t="str">
        <f>IF(V208="","",SUM(V$6:V208))</f>
        <v/>
      </c>
      <c r="X208" s="65" t="str">
        <f t="shared" si="137"/>
        <v/>
      </c>
      <c r="Y208" s="65" t="str">
        <f t="shared" si="138"/>
        <v/>
      </c>
      <c r="Z208" s="65" t="str">
        <f t="shared" si="139"/>
        <v/>
      </c>
      <c r="AA208" s="65" t="str">
        <f t="shared" si="140"/>
        <v/>
      </c>
      <c r="AB208" s="65" t="str">
        <f t="shared" si="141"/>
        <v/>
      </c>
      <c r="AC208" s="65" t="str">
        <f t="shared" si="142"/>
        <v/>
      </c>
      <c r="AD208" s="66" t="str">
        <f t="shared" si="143"/>
        <v/>
      </c>
      <c r="AE208" s="66" t="str">
        <f>IF(AD208="","",SUM(AD$6:AD208))</f>
        <v/>
      </c>
      <c r="AF208" s="67" t="str">
        <f t="shared" si="144"/>
        <v/>
      </c>
      <c r="AG208" s="67" t="str">
        <f t="shared" si="145"/>
        <v/>
      </c>
      <c r="AH208" s="87" t="str">
        <f t="shared" si="146"/>
        <v/>
      </c>
      <c r="AI208" s="67" t="str">
        <f t="shared" si="147"/>
        <v/>
      </c>
      <c r="AJ208" s="67" t="str">
        <f t="shared" si="148"/>
        <v/>
      </c>
      <c r="AK208" s="67" t="str">
        <f t="shared" si="149"/>
        <v/>
      </c>
      <c r="AL208" s="68" t="str">
        <f t="shared" si="150"/>
        <v/>
      </c>
      <c r="AM208" s="68" t="str">
        <f>IF(AL208="","",SUM(AL$6:AL208))</f>
        <v/>
      </c>
      <c r="AN208" s="69" t="str">
        <f t="shared" si="151"/>
        <v/>
      </c>
      <c r="AO208" s="69" t="str">
        <f t="shared" si="152"/>
        <v/>
      </c>
      <c r="AP208" s="96" t="str">
        <f t="shared" si="153"/>
        <v/>
      </c>
      <c r="AQ208" s="69" t="str">
        <f t="shared" si="154"/>
        <v/>
      </c>
      <c r="AR208" s="69" t="str">
        <f t="shared" si="155"/>
        <v/>
      </c>
      <c r="AS208" s="69" t="str">
        <f t="shared" si="156"/>
        <v/>
      </c>
      <c r="AT208" s="70" t="str">
        <f t="shared" si="157"/>
        <v/>
      </c>
      <c r="AU208" s="70" t="str">
        <f>IF(AT208="","",SUM(AT$6:AT208))</f>
        <v/>
      </c>
      <c r="AV208" s="71" t="str">
        <f t="shared" si="158"/>
        <v/>
      </c>
      <c r="AW208" s="71" t="str">
        <f t="shared" si="159"/>
        <v/>
      </c>
      <c r="AX208" s="97" t="str">
        <f t="shared" si="160"/>
        <v/>
      </c>
      <c r="AY208" s="71" t="str">
        <f t="shared" si="161"/>
        <v/>
      </c>
      <c r="AZ208" s="71" t="str">
        <f t="shared" si="162"/>
        <v/>
      </c>
      <c r="BA208" s="180" t="str">
        <f t="shared" si="163"/>
        <v/>
      </c>
      <c r="BB208" s="101"/>
      <c r="BC208" s="101"/>
    </row>
    <row r="209" spans="1:55" ht="19.95" customHeight="1" x14ac:dyDescent="0.3">
      <c r="A209" s="98" t="str">
        <f>IF(B209="","",SUM(B$6:B209))</f>
        <v/>
      </c>
      <c r="B209" s="95" t="str">
        <f t="shared" si="128"/>
        <v/>
      </c>
      <c r="C209" s="16"/>
      <c r="D209" s="16"/>
      <c r="E209" s="15"/>
      <c r="F209" s="15"/>
      <c r="G209" s="15"/>
      <c r="H209" s="170"/>
      <c r="I209" s="72" t="str">
        <f t="shared" si="164"/>
        <v/>
      </c>
      <c r="J209" s="72" t="str">
        <f t="shared" si="164"/>
        <v/>
      </c>
      <c r="K209" s="72" t="str">
        <f t="shared" si="164"/>
        <v/>
      </c>
      <c r="L209" s="72" t="str">
        <f t="shared" si="164"/>
        <v/>
      </c>
      <c r="M209" s="81" t="str">
        <f t="shared" si="164"/>
        <v/>
      </c>
      <c r="N209" s="62" t="str">
        <f t="shared" si="129"/>
        <v/>
      </c>
      <c r="O209" s="62" t="str">
        <f>IF(N209="","",SUM(N$6:N209))</f>
        <v/>
      </c>
      <c r="P209" s="63" t="str">
        <f t="shared" si="130"/>
        <v/>
      </c>
      <c r="Q209" s="63" t="str">
        <f t="shared" si="131"/>
        <v/>
      </c>
      <c r="R209" s="79" t="str">
        <f t="shared" si="132"/>
        <v/>
      </c>
      <c r="S209" s="63" t="str">
        <f t="shared" si="133"/>
        <v/>
      </c>
      <c r="T209" s="63" t="str">
        <f t="shared" si="134"/>
        <v/>
      </c>
      <c r="U209" s="63" t="str">
        <f t="shared" si="135"/>
        <v/>
      </c>
      <c r="V209" s="64" t="str">
        <f t="shared" si="136"/>
        <v/>
      </c>
      <c r="W209" s="64" t="str">
        <f>IF(V209="","",SUM(V$6:V209))</f>
        <v/>
      </c>
      <c r="X209" s="65" t="str">
        <f t="shared" si="137"/>
        <v/>
      </c>
      <c r="Y209" s="65" t="str">
        <f t="shared" si="138"/>
        <v/>
      </c>
      <c r="Z209" s="65" t="str">
        <f t="shared" si="139"/>
        <v/>
      </c>
      <c r="AA209" s="65" t="str">
        <f t="shared" si="140"/>
        <v/>
      </c>
      <c r="AB209" s="65" t="str">
        <f t="shared" si="141"/>
        <v/>
      </c>
      <c r="AC209" s="65" t="str">
        <f t="shared" si="142"/>
        <v/>
      </c>
      <c r="AD209" s="66" t="str">
        <f t="shared" si="143"/>
        <v/>
      </c>
      <c r="AE209" s="66" t="str">
        <f>IF(AD209="","",SUM(AD$6:AD209))</f>
        <v/>
      </c>
      <c r="AF209" s="67" t="str">
        <f t="shared" si="144"/>
        <v/>
      </c>
      <c r="AG209" s="67" t="str">
        <f t="shared" si="145"/>
        <v/>
      </c>
      <c r="AH209" s="87" t="str">
        <f t="shared" si="146"/>
        <v/>
      </c>
      <c r="AI209" s="67" t="str">
        <f t="shared" si="147"/>
        <v/>
      </c>
      <c r="AJ209" s="67" t="str">
        <f t="shared" si="148"/>
        <v/>
      </c>
      <c r="AK209" s="67" t="str">
        <f t="shared" si="149"/>
        <v/>
      </c>
      <c r="AL209" s="68" t="str">
        <f t="shared" si="150"/>
        <v/>
      </c>
      <c r="AM209" s="68" t="str">
        <f>IF(AL209="","",SUM(AL$6:AL209))</f>
        <v/>
      </c>
      <c r="AN209" s="69" t="str">
        <f t="shared" si="151"/>
        <v/>
      </c>
      <c r="AO209" s="69" t="str">
        <f t="shared" si="152"/>
        <v/>
      </c>
      <c r="AP209" s="96" t="str">
        <f t="shared" si="153"/>
        <v/>
      </c>
      <c r="AQ209" s="69" t="str">
        <f t="shared" si="154"/>
        <v/>
      </c>
      <c r="AR209" s="69" t="str">
        <f t="shared" si="155"/>
        <v/>
      </c>
      <c r="AS209" s="69" t="str">
        <f t="shared" si="156"/>
        <v/>
      </c>
      <c r="AT209" s="70" t="str">
        <f t="shared" si="157"/>
        <v/>
      </c>
      <c r="AU209" s="70" t="str">
        <f>IF(AT209="","",SUM(AT$6:AT209))</f>
        <v/>
      </c>
      <c r="AV209" s="71" t="str">
        <f t="shared" si="158"/>
        <v/>
      </c>
      <c r="AW209" s="71" t="str">
        <f t="shared" si="159"/>
        <v/>
      </c>
      <c r="AX209" s="97" t="str">
        <f t="shared" si="160"/>
        <v/>
      </c>
      <c r="AY209" s="71" t="str">
        <f t="shared" si="161"/>
        <v/>
      </c>
      <c r="AZ209" s="71" t="str">
        <f t="shared" si="162"/>
        <v/>
      </c>
      <c r="BA209" s="180" t="str">
        <f t="shared" si="163"/>
        <v/>
      </c>
      <c r="BB209" s="101"/>
      <c r="BC209" s="101"/>
    </row>
    <row r="210" spans="1:55" ht="19.95" customHeight="1" x14ac:dyDescent="0.3">
      <c r="A210" s="98" t="str">
        <f>IF(B210="","",SUM(B$6:B210))</f>
        <v/>
      </c>
      <c r="B210" s="95" t="str">
        <f t="shared" si="128"/>
        <v/>
      </c>
      <c r="C210" s="16"/>
      <c r="D210" s="16"/>
      <c r="E210" s="15"/>
      <c r="F210" s="15"/>
      <c r="G210" s="15"/>
      <c r="H210" s="170"/>
      <c r="I210" s="72" t="str">
        <f t="shared" si="164"/>
        <v/>
      </c>
      <c r="J210" s="72" t="str">
        <f t="shared" si="164"/>
        <v/>
      </c>
      <c r="K210" s="72" t="str">
        <f t="shared" si="164"/>
        <v/>
      </c>
      <c r="L210" s="72" t="str">
        <f t="shared" si="164"/>
        <v/>
      </c>
      <c r="M210" s="81" t="str">
        <f t="shared" si="164"/>
        <v/>
      </c>
      <c r="N210" s="62" t="str">
        <f t="shared" si="129"/>
        <v/>
      </c>
      <c r="O210" s="62" t="str">
        <f>IF(N210="","",SUM(N$6:N210))</f>
        <v/>
      </c>
      <c r="P210" s="63" t="str">
        <f t="shared" si="130"/>
        <v/>
      </c>
      <c r="Q210" s="63" t="str">
        <f t="shared" si="131"/>
        <v/>
      </c>
      <c r="R210" s="79" t="str">
        <f t="shared" si="132"/>
        <v/>
      </c>
      <c r="S210" s="63" t="str">
        <f t="shared" si="133"/>
        <v/>
      </c>
      <c r="T210" s="63" t="str">
        <f t="shared" si="134"/>
        <v/>
      </c>
      <c r="U210" s="63" t="str">
        <f t="shared" si="135"/>
        <v/>
      </c>
      <c r="V210" s="64" t="str">
        <f t="shared" si="136"/>
        <v/>
      </c>
      <c r="W210" s="64" t="str">
        <f>IF(V210="","",SUM(V$6:V210))</f>
        <v/>
      </c>
      <c r="X210" s="65" t="str">
        <f t="shared" si="137"/>
        <v/>
      </c>
      <c r="Y210" s="65" t="str">
        <f t="shared" si="138"/>
        <v/>
      </c>
      <c r="Z210" s="65" t="str">
        <f t="shared" si="139"/>
        <v/>
      </c>
      <c r="AA210" s="65" t="str">
        <f t="shared" si="140"/>
        <v/>
      </c>
      <c r="AB210" s="65" t="str">
        <f t="shared" si="141"/>
        <v/>
      </c>
      <c r="AC210" s="65" t="str">
        <f t="shared" si="142"/>
        <v/>
      </c>
      <c r="AD210" s="66" t="str">
        <f t="shared" si="143"/>
        <v/>
      </c>
      <c r="AE210" s="66" t="str">
        <f>IF(AD210="","",SUM(AD$6:AD210))</f>
        <v/>
      </c>
      <c r="AF210" s="67" t="str">
        <f t="shared" si="144"/>
        <v/>
      </c>
      <c r="AG210" s="67" t="str">
        <f t="shared" si="145"/>
        <v/>
      </c>
      <c r="AH210" s="87" t="str">
        <f t="shared" si="146"/>
        <v/>
      </c>
      <c r="AI210" s="67" t="str">
        <f t="shared" si="147"/>
        <v/>
      </c>
      <c r="AJ210" s="67" t="str">
        <f t="shared" si="148"/>
        <v/>
      </c>
      <c r="AK210" s="67" t="str">
        <f t="shared" si="149"/>
        <v/>
      </c>
      <c r="AL210" s="68" t="str">
        <f t="shared" si="150"/>
        <v/>
      </c>
      <c r="AM210" s="68" t="str">
        <f>IF(AL210="","",SUM(AL$6:AL210))</f>
        <v/>
      </c>
      <c r="AN210" s="69" t="str">
        <f t="shared" si="151"/>
        <v/>
      </c>
      <c r="AO210" s="69" t="str">
        <f t="shared" si="152"/>
        <v/>
      </c>
      <c r="AP210" s="96" t="str">
        <f t="shared" si="153"/>
        <v/>
      </c>
      <c r="AQ210" s="69" t="str">
        <f t="shared" si="154"/>
        <v/>
      </c>
      <c r="AR210" s="69" t="str">
        <f t="shared" si="155"/>
        <v/>
      </c>
      <c r="AS210" s="69" t="str">
        <f t="shared" si="156"/>
        <v/>
      </c>
      <c r="AT210" s="70" t="str">
        <f t="shared" si="157"/>
        <v/>
      </c>
      <c r="AU210" s="70" t="str">
        <f>IF(AT210="","",SUM(AT$6:AT210))</f>
        <v/>
      </c>
      <c r="AV210" s="71" t="str">
        <f t="shared" si="158"/>
        <v/>
      </c>
      <c r="AW210" s="71" t="str">
        <f t="shared" si="159"/>
        <v/>
      </c>
      <c r="AX210" s="97" t="str">
        <f t="shared" si="160"/>
        <v/>
      </c>
      <c r="AY210" s="71" t="str">
        <f t="shared" si="161"/>
        <v/>
      </c>
      <c r="AZ210" s="71" t="str">
        <f t="shared" si="162"/>
        <v/>
      </c>
      <c r="BA210" s="180" t="str">
        <f t="shared" si="163"/>
        <v/>
      </c>
      <c r="BB210" s="101"/>
      <c r="BC210" s="101"/>
    </row>
    <row r="211" spans="1:55" ht="19.95" customHeight="1" x14ac:dyDescent="0.3">
      <c r="A211" s="98" t="str">
        <f>IF(B211="","",SUM(B$6:B211))</f>
        <v/>
      </c>
      <c r="B211" s="95" t="str">
        <f t="shared" si="128"/>
        <v/>
      </c>
      <c r="C211" s="16"/>
      <c r="D211" s="16"/>
      <c r="E211" s="15"/>
      <c r="F211" s="15"/>
      <c r="G211" s="15"/>
      <c r="H211" s="170"/>
      <c r="I211" s="72" t="str">
        <f t="shared" si="164"/>
        <v/>
      </c>
      <c r="J211" s="72" t="str">
        <f t="shared" si="164"/>
        <v/>
      </c>
      <c r="K211" s="72" t="str">
        <f t="shared" si="164"/>
        <v/>
      </c>
      <c r="L211" s="72" t="str">
        <f t="shared" si="164"/>
        <v/>
      </c>
      <c r="M211" s="81" t="str">
        <f t="shared" si="164"/>
        <v/>
      </c>
      <c r="N211" s="62" t="str">
        <f t="shared" si="129"/>
        <v/>
      </c>
      <c r="O211" s="62" t="str">
        <f>IF(N211="","",SUM(N$6:N211))</f>
        <v/>
      </c>
      <c r="P211" s="63" t="str">
        <f t="shared" si="130"/>
        <v/>
      </c>
      <c r="Q211" s="63" t="str">
        <f t="shared" si="131"/>
        <v/>
      </c>
      <c r="R211" s="79" t="str">
        <f t="shared" si="132"/>
        <v/>
      </c>
      <c r="S211" s="63" t="str">
        <f t="shared" si="133"/>
        <v/>
      </c>
      <c r="T211" s="63" t="str">
        <f t="shared" si="134"/>
        <v/>
      </c>
      <c r="U211" s="63" t="str">
        <f t="shared" si="135"/>
        <v/>
      </c>
      <c r="V211" s="64" t="str">
        <f t="shared" si="136"/>
        <v/>
      </c>
      <c r="W211" s="64" t="str">
        <f>IF(V211="","",SUM(V$6:V211))</f>
        <v/>
      </c>
      <c r="X211" s="65" t="str">
        <f t="shared" si="137"/>
        <v/>
      </c>
      <c r="Y211" s="65" t="str">
        <f t="shared" si="138"/>
        <v/>
      </c>
      <c r="Z211" s="65" t="str">
        <f t="shared" si="139"/>
        <v/>
      </c>
      <c r="AA211" s="65" t="str">
        <f t="shared" si="140"/>
        <v/>
      </c>
      <c r="AB211" s="65" t="str">
        <f t="shared" si="141"/>
        <v/>
      </c>
      <c r="AC211" s="65" t="str">
        <f t="shared" si="142"/>
        <v/>
      </c>
      <c r="AD211" s="66" t="str">
        <f t="shared" si="143"/>
        <v/>
      </c>
      <c r="AE211" s="66" t="str">
        <f>IF(AD211="","",SUM(AD$6:AD211))</f>
        <v/>
      </c>
      <c r="AF211" s="67" t="str">
        <f t="shared" si="144"/>
        <v/>
      </c>
      <c r="AG211" s="67" t="str">
        <f t="shared" si="145"/>
        <v/>
      </c>
      <c r="AH211" s="87" t="str">
        <f t="shared" si="146"/>
        <v/>
      </c>
      <c r="AI211" s="67" t="str">
        <f t="shared" si="147"/>
        <v/>
      </c>
      <c r="AJ211" s="67" t="str">
        <f t="shared" si="148"/>
        <v/>
      </c>
      <c r="AK211" s="67" t="str">
        <f t="shared" si="149"/>
        <v/>
      </c>
      <c r="AL211" s="68" t="str">
        <f t="shared" si="150"/>
        <v/>
      </c>
      <c r="AM211" s="68" t="str">
        <f>IF(AL211="","",SUM(AL$6:AL211))</f>
        <v/>
      </c>
      <c r="AN211" s="69" t="str">
        <f t="shared" si="151"/>
        <v/>
      </c>
      <c r="AO211" s="69" t="str">
        <f t="shared" si="152"/>
        <v/>
      </c>
      <c r="AP211" s="96" t="str">
        <f t="shared" si="153"/>
        <v/>
      </c>
      <c r="AQ211" s="69" t="str">
        <f t="shared" si="154"/>
        <v/>
      </c>
      <c r="AR211" s="69" t="str">
        <f t="shared" si="155"/>
        <v/>
      </c>
      <c r="AS211" s="69" t="str">
        <f t="shared" si="156"/>
        <v/>
      </c>
      <c r="AT211" s="70" t="str">
        <f t="shared" si="157"/>
        <v/>
      </c>
      <c r="AU211" s="70" t="str">
        <f>IF(AT211="","",SUM(AT$6:AT211))</f>
        <v/>
      </c>
      <c r="AV211" s="71" t="str">
        <f t="shared" si="158"/>
        <v/>
      </c>
      <c r="AW211" s="71" t="str">
        <f t="shared" si="159"/>
        <v/>
      </c>
      <c r="AX211" s="97" t="str">
        <f t="shared" si="160"/>
        <v/>
      </c>
      <c r="AY211" s="71" t="str">
        <f t="shared" si="161"/>
        <v/>
      </c>
      <c r="AZ211" s="71" t="str">
        <f t="shared" si="162"/>
        <v/>
      </c>
      <c r="BA211" s="180" t="str">
        <f t="shared" si="163"/>
        <v/>
      </c>
      <c r="BB211" s="101"/>
      <c r="BC211" s="101"/>
    </row>
    <row r="212" spans="1:55" ht="19.95" customHeight="1" x14ac:dyDescent="0.3">
      <c r="A212" s="98" t="str">
        <f>IF(B212="","",SUM(B$6:B212))</f>
        <v/>
      </c>
      <c r="B212" s="95" t="str">
        <f t="shared" si="128"/>
        <v/>
      </c>
      <c r="C212" s="16"/>
      <c r="D212" s="16"/>
      <c r="E212" s="15"/>
      <c r="F212" s="15"/>
      <c r="G212" s="15"/>
      <c r="H212" s="170"/>
      <c r="I212" s="72" t="str">
        <f t="shared" si="164"/>
        <v/>
      </c>
      <c r="J212" s="72" t="str">
        <f t="shared" si="164"/>
        <v/>
      </c>
      <c r="K212" s="72" t="str">
        <f t="shared" si="164"/>
        <v/>
      </c>
      <c r="L212" s="72" t="str">
        <f t="shared" si="164"/>
        <v/>
      </c>
      <c r="M212" s="81" t="str">
        <f t="shared" si="164"/>
        <v/>
      </c>
      <c r="N212" s="62" t="str">
        <f t="shared" si="129"/>
        <v/>
      </c>
      <c r="O212" s="62" t="str">
        <f>IF(N212="","",SUM(N$6:N212))</f>
        <v/>
      </c>
      <c r="P212" s="63" t="str">
        <f t="shared" si="130"/>
        <v/>
      </c>
      <c r="Q212" s="63" t="str">
        <f t="shared" si="131"/>
        <v/>
      </c>
      <c r="R212" s="79" t="str">
        <f t="shared" si="132"/>
        <v/>
      </c>
      <c r="S212" s="63" t="str">
        <f t="shared" si="133"/>
        <v/>
      </c>
      <c r="T212" s="63" t="str">
        <f t="shared" si="134"/>
        <v/>
      </c>
      <c r="U212" s="63" t="str">
        <f t="shared" si="135"/>
        <v/>
      </c>
      <c r="V212" s="64" t="str">
        <f t="shared" si="136"/>
        <v/>
      </c>
      <c r="W212" s="64" t="str">
        <f>IF(V212="","",SUM(V$6:V212))</f>
        <v/>
      </c>
      <c r="X212" s="65" t="str">
        <f t="shared" si="137"/>
        <v/>
      </c>
      <c r="Y212" s="65" t="str">
        <f t="shared" si="138"/>
        <v/>
      </c>
      <c r="Z212" s="65" t="str">
        <f t="shared" si="139"/>
        <v/>
      </c>
      <c r="AA212" s="65" t="str">
        <f t="shared" si="140"/>
        <v/>
      </c>
      <c r="AB212" s="65" t="str">
        <f t="shared" si="141"/>
        <v/>
      </c>
      <c r="AC212" s="65" t="str">
        <f t="shared" si="142"/>
        <v/>
      </c>
      <c r="AD212" s="66" t="str">
        <f t="shared" si="143"/>
        <v/>
      </c>
      <c r="AE212" s="66" t="str">
        <f>IF(AD212="","",SUM(AD$6:AD212))</f>
        <v/>
      </c>
      <c r="AF212" s="67" t="str">
        <f t="shared" si="144"/>
        <v/>
      </c>
      <c r="AG212" s="67" t="str">
        <f t="shared" si="145"/>
        <v/>
      </c>
      <c r="AH212" s="87" t="str">
        <f t="shared" si="146"/>
        <v/>
      </c>
      <c r="AI212" s="67" t="str">
        <f t="shared" si="147"/>
        <v/>
      </c>
      <c r="AJ212" s="67" t="str">
        <f t="shared" si="148"/>
        <v/>
      </c>
      <c r="AK212" s="67" t="str">
        <f t="shared" si="149"/>
        <v/>
      </c>
      <c r="AL212" s="68" t="str">
        <f t="shared" si="150"/>
        <v/>
      </c>
      <c r="AM212" s="68" t="str">
        <f>IF(AL212="","",SUM(AL$6:AL212))</f>
        <v/>
      </c>
      <c r="AN212" s="69" t="str">
        <f t="shared" si="151"/>
        <v/>
      </c>
      <c r="AO212" s="69" t="str">
        <f t="shared" si="152"/>
        <v/>
      </c>
      <c r="AP212" s="96" t="str">
        <f t="shared" si="153"/>
        <v/>
      </c>
      <c r="AQ212" s="69" t="str">
        <f t="shared" si="154"/>
        <v/>
      </c>
      <c r="AR212" s="69" t="str">
        <f t="shared" si="155"/>
        <v/>
      </c>
      <c r="AS212" s="69" t="str">
        <f t="shared" si="156"/>
        <v/>
      </c>
      <c r="AT212" s="70" t="str">
        <f t="shared" si="157"/>
        <v/>
      </c>
      <c r="AU212" s="70" t="str">
        <f>IF(AT212="","",SUM(AT$6:AT212))</f>
        <v/>
      </c>
      <c r="AV212" s="71" t="str">
        <f t="shared" si="158"/>
        <v/>
      </c>
      <c r="AW212" s="71" t="str">
        <f t="shared" si="159"/>
        <v/>
      </c>
      <c r="AX212" s="97" t="str">
        <f t="shared" si="160"/>
        <v/>
      </c>
      <c r="AY212" s="71" t="str">
        <f t="shared" si="161"/>
        <v/>
      </c>
      <c r="AZ212" s="71" t="str">
        <f t="shared" si="162"/>
        <v/>
      </c>
      <c r="BA212" s="180" t="str">
        <f t="shared" si="163"/>
        <v/>
      </c>
      <c r="BB212" s="101"/>
      <c r="BC212" s="101"/>
    </row>
    <row r="213" spans="1:55" ht="19.95" customHeight="1" x14ac:dyDescent="0.3">
      <c r="A213" s="98" t="str">
        <f>IF(B213="","",SUM(B$6:B213))</f>
        <v/>
      </c>
      <c r="B213" s="95" t="str">
        <f t="shared" si="128"/>
        <v/>
      </c>
      <c r="C213" s="16"/>
      <c r="D213" s="16"/>
      <c r="E213" s="15"/>
      <c r="F213" s="15"/>
      <c r="G213" s="15"/>
      <c r="H213" s="170"/>
      <c r="I213" s="72" t="str">
        <f t="shared" si="164"/>
        <v/>
      </c>
      <c r="J213" s="72" t="str">
        <f t="shared" si="164"/>
        <v/>
      </c>
      <c r="K213" s="72" t="str">
        <f t="shared" si="164"/>
        <v/>
      </c>
      <c r="L213" s="72" t="str">
        <f t="shared" si="164"/>
        <v/>
      </c>
      <c r="M213" s="81" t="str">
        <f t="shared" si="164"/>
        <v/>
      </c>
      <c r="N213" s="62" t="str">
        <f t="shared" si="129"/>
        <v/>
      </c>
      <c r="O213" s="62" t="str">
        <f>IF(N213="","",SUM(N$6:N213))</f>
        <v/>
      </c>
      <c r="P213" s="63" t="str">
        <f t="shared" si="130"/>
        <v/>
      </c>
      <c r="Q213" s="63" t="str">
        <f t="shared" si="131"/>
        <v/>
      </c>
      <c r="R213" s="79" t="str">
        <f t="shared" si="132"/>
        <v/>
      </c>
      <c r="S213" s="63" t="str">
        <f t="shared" si="133"/>
        <v/>
      </c>
      <c r="T213" s="63" t="str">
        <f t="shared" si="134"/>
        <v/>
      </c>
      <c r="U213" s="63" t="str">
        <f t="shared" si="135"/>
        <v/>
      </c>
      <c r="V213" s="64" t="str">
        <f t="shared" si="136"/>
        <v/>
      </c>
      <c r="W213" s="64" t="str">
        <f>IF(V213="","",SUM(V$6:V213))</f>
        <v/>
      </c>
      <c r="X213" s="65" t="str">
        <f t="shared" si="137"/>
        <v/>
      </c>
      <c r="Y213" s="65" t="str">
        <f t="shared" si="138"/>
        <v/>
      </c>
      <c r="Z213" s="65" t="str">
        <f t="shared" si="139"/>
        <v/>
      </c>
      <c r="AA213" s="65" t="str">
        <f t="shared" si="140"/>
        <v/>
      </c>
      <c r="AB213" s="65" t="str">
        <f t="shared" si="141"/>
        <v/>
      </c>
      <c r="AC213" s="65" t="str">
        <f t="shared" si="142"/>
        <v/>
      </c>
      <c r="AD213" s="66" t="str">
        <f t="shared" si="143"/>
        <v/>
      </c>
      <c r="AE213" s="66" t="str">
        <f>IF(AD213="","",SUM(AD$6:AD213))</f>
        <v/>
      </c>
      <c r="AF213" s="67" t="str">
        <f t="shared" si="144"/>
        <v/>
      </c>
      <c r="AG213" s="67" t="str">
        <f t="shared" si="145"/>
        <v/>
      </c>
      <c r="AH213" s="87" t="str">
        <f t="shared" si="146"/>
        <v/>
      </c>
      <c r="AI213" s="67" t="str">
        <f t="shared" si="147"/>
        <v/>
      </c>
      <c r="AJ213" s="67" t="str">
        <f t="shared" si="148"/>
        <v/>
      </c>
      <c r="AK213" s="67" t="str">
        <f t="shared" si="149"/>
        <v/>
      </c>
      <c r="AL213" s="68" t="str">
        <f t="shared" si="150"/>
        <v/>
      </c>
      <c r="AM213" s="68" t="str">
        <f>IF(AL213="","",SUM(AL$6:AL213))</f>
        <v/>
      </c>
      <c r="AN213" s="69" t="str">
        <f t="shared" si="151"/>
        <v/>
      </c>
      <c r="AO213" s="69" t="str">
        <f t="shared" si="152"/>
        <v/>
      </c>
      <c r="AP213" s="96" t="str">
        <f t="shared" si="153"/>
        <v/>
      </c>
      <c r="AQ213" s="69" t="str">
        <f t="shared" si="154"/>
        <v/>
      </c>
      <c r="AR213" s="69" t="str">
        <f t="shared" si="155"/>
        <v/>
      </c>
      <c r="AS213" s="69" t="str">
        <f t="shared" si="156"/>
        <v/>
      </c>
      <c r="AT213" s="70" t="str">
        <f t="shared" si="157"/>
        <v/>
      </c>
      <c r="AU213" s="70" t="str">
        <f>IF(AT213="","",SUM(AT$6:AT213))</f>
        <v/>
      </c>
      <c r="AV213" s="71" t="str">
        <f t="shared" si="158"/>
        <v/>
      </c>
      <c r="AW213" s="71" t="str">
        <f t="shared" si="159"/>
        <v/>
      </c>
      <c r="AX213" s="97" t="str">
        <f t="shared" si="160"/>
        <v/>
      </c>
      <c r="AY213" s="71" t="str">
        <f t="shared" si="161"/>
        <v/>
      </c>
      <c r="AZ213" s="71" t="str">
        <f t="shared" si="162"/>
        <v/>
      </c>
      <c r="BA213" s="180" t="str">
        <f t="shared" si="163"/>
        <v/>
      </c>
      <c r="BB213" s="101"/>
      <c r="BC213" s="101"/>
    </row>
    <row r="214" spans="1:55" ht="19.95" customHeight="1" x14ac:dyDescent="0.3">
      <c r="A214" s="98" t="str">
        <f>IF(B214="","",SUM(B$6:B214))</f>
        <v/>
      </c>
      <c r="B214" s="95" t="str">
        <f t="shared" si="128"/>
        <v/>
      </c>
      <c r="C214" s="16"/>
      <c r="D214" s="16"/>
      <c r="E214" s="15"/>
      <c r="F214" s="15"/>
      <c r="G214" s="15"/>
      <c r="H214" s="170"/>
      <c r="I214" s="72" t="str">
        <f t="shared" si="164"/>
        <v/>
      </c>
      <c r="J214" s="72" t="str">
        <f t="shared" si="164"/>
        <v/>
      </c>
      <c r="K214" s="72" t="str">
        <f t="shared" si="164"/>
        <v/>
      </c>
      <c r="L214" s="72" t="str">
        <f t="shared" si="164"/>
        <v/>
      </c>
      <c r="M214" s="81" t="str">
        <f t="shared" si="164"/>
        <v/>
      </c>
      <c r="N214" s="62" t="str">
        <f t="shared" si="129"/>
        <v/>
      </c>
      <c r="O214" s="62" t="str">
        <f>IF(N214="","",SUM(N$6:N214))</f>
        <v/>
      </c>
      <c r="P214" s="63" t="str">
        <f t="shared" si="130"/>
        <v/>
      </c>
      <c r="Q214" s="63" t="str">
        <f t="shared" si="131"/>
        <v/>
      </c>
      <c r="R214" s="79" t="str">
        <f t="shared" si="132"/>
        <v/>
      </c>
      <c r="S214" s="63" t="str">
        <f t="shared" si="133"/>
        <v/>
      </c>
      <c r="T214" s="63" t="str">
        <f t="shared" si="134"/>
        <v/>
      </c>
      <c r="U214" s="63" t="str">
        <f t="shared" si="135"/>
        <v/>
      </c>
      <c r="V214" s="64" t="str">
        <f t="shared" si="136"/>
        <v/>
      </c>
      <c r="W214" s="64" t="str">
        <f>IF(V214="","",SUM(V$6:V214))</f>
        <v/>
      </c>
      <c r="X214" s="65" t="str">
        <f t="shared" si="137"/>
        <v/>
      </c>
      <c r="Y214" s="65" t="str">
        <f t="shared" si="138"/>
        <v/>
      </c>
      <c r="Z214" s="65" t="str">
        <f t="shared" si="139"/>
        <v/>
      </c>
      <c r="AA214" s="65" t="str">
        <f t="shared" si="140"/>
        <v/>
      </c>
      <c r="AB214" s="65" t="str">
        <f t="shared" si="141"/>
        <v/>
      </c>
      <c r="AC214" s="65" t="str">
        <f t="shared" si="142"/>
        <v/>
      </c>
      <c r="AD214" s="66" t="str">
        <f t="shared" si="143"/>
        <v/>
      </c>
      <c r="AE214" s="66" t="str">
        <f>IF(AD214="","",SUM(AD$6:AD214))</f>
        <v/>
      </c>
      <c r="AF214" s="67" t="str">
        <f t="shared" si="144"/>
        <v/>
      </c>
      <c r="AG214" s="67" t="str">
        <f t="shared" si="145"/>
        <v/>
      </c>
      <c r="AH214" s="87" t="str">
        <f t="shared" si="146"/>
        <v/>
      </c>
      <c r="AI214" s="67" t="str">
        <f t="shared" si="147"/>
        <v/>
      </c>
      <c r="AJ214" s="67" t="str">
        <f t="shared" si="148"/>
        <v/>
      </c>
      <c r="AK214" s="67" t="str">
        <f t="shared" si="149"/>
        <v/>
      </c>
      <c r="AL214" s="68" t="str">
        <f t="shared" si="150"/>
        <v/>
      </c>
      <c r="AM214" s="68" t="str">
        <f>IF(AL214="","",SUM(AL$6:AL214))</f>
        <v/>
      </c>
      <c r="AN214" s="69" t="str">
        <f t="shared" si="151"/>
        <v/>
      </c>
      <c r="AO214" s="69" t="str">
        <f t="shared" si="152"/>
        <v/>
      </c>
      <c r="AP214" s="96" t="str">
        <f t="shared" si="153"/>
        <v/>
      </c>
      <c r="AQ214" s="69" t="str">
        <f t="shared" si="154"/>
        <v/>
      </c>
      <c r="AR214" s="69" t="str">
        <f t="shared" si="155"/>
        <v/>
      </c>
      <c r="AS214" s="69" t="str">
        <f t="shared" si="156"/>
        <v/>
      </c>
      <c r="AT214" s="70" t="str">
        <f t="shared" si="157"/>
        <v/>
      </c>
      <c r="AU214" s="70" t="str">
        <f>IF(AT214="","",SUM(AT$6:AT214))</f>
        <v/>
      </c>
      <c r="AV214" s="71" t="str">
        <f t="shared" si="158"/>
        <v/>
      </c>
      <c r="AW214" s="71" t="str">
        <f t="shared" si="159"/>
        <v/>
      </c>
      <c r="AX214" s="97" t="str">
        <f t="shared" si="160"/>
        <v/>
      </c>
      <c r="AY214" s="71" t="str">
        <f t="shared" si="161"/>
        <v/>
      </c>
      <c r="AZ214" s="71" t="str">
        <f t="shared" si="162"/>
        <v/>
      </c>
      <c r="BA214" s="180" t="str">
        <f t="shared" si="163"/>
        <v/>
      </c>
      <c r="BB214" s="101"/>
      <c r="BC214" s="101"/>
    </row>
    <row r="215" spans="1:55" ht="19.95" customHeight="1" x14ac:dyDescent="0.3">
      <c r="A215" s="98" t="str">
        <f>IF(B215="","",SUM(B$6:B215))</f>
        <v/>
      </c>
      <c r="B215" s="95" t="str">
        <f t="shared" si="128"/>
        <v/>
      </c>
      <c r="C215" s="16"/>
      <c r="D215" s="16"/>
      <c r="E215" s="15"/>
      <c r="F215" s="15"/>
      <c r="G215" s="15"/>
      <c r="H215" s="170"/>
      <c r="I215" s="72" t="str">
        <f t="shared" si="164"/>
        <v/>
      </c>
      <c r="J215" s="72" t="str">
        <f t="shared" si="164"/>
        <v/>
      </c>
      <c r="K215" s="72" t="str">
        <f t="shared" si="164"/>
        <v/>
      </c>
      <c r="L215" s="72" t="str">
        <f t="shared" si="164"/>
        <v/>
      </c>
      <c r="M215" s="81" t="str">
        <f t="shared" si="164"/>
        <v/>
      </c>
      <c r="N215" s="62" t="str">
        <f t="shared" si="129"/>
        <v/>
      </c>
      <c r="O215" s="62" t="str">
        <f>IF(N215="","",SUM(N$6:N215))</f>
        <v/>
      </c>
      <c r="P215" s="63" t="str">
        <f t="shared" si="130"/>
        <v/>
      </c>
      <c r="Q215" s="63" t="str">
        <f t="shared" si="131"/>
        <v/>
      </c>
      <c r="R215" s="79" t="str">
        <f t="shared" si="132"/>
        <v/>
      </c>
      <c r="S215" s="63" t="str">
        <f t="shared" si="133"/>
        <v/>
      </c>
      <c r="T215" s="63" t="str">
        <f t="shared" si="134"/>
        <v/>
      </c>
      <c r="U215" s="63" t="str">
        <f t="shared" si="135"/>
        <v/>
      </c>
      <c r="V215" s="64" t="str">
        <f t="shared" si="136"/>
        <v/>
      </c>
      <c r="W215" s="64" t="str">
        <f>IF(V215="","",SUM(V$6:V215))</f>
        <v/>
      </c>
      <c r="X215" s="65" t="str">
        <f t="shared" si="137"/>
        <v/>
      </c>
      <c r="Y215" s="65" t="str">
        <f t="shared" si="138"/>
        <v/>
      </c>
      <c r="Z215" s="65" t="str">
        <f t="shared" si="139"/>
        <v/>
      </c>
      <c r="AA215" s="65" t="str">
        <f t="shared" si="140"/>
        <v/>
      </c>
      <c r="AB215" s="65" t="str">
        <f t="shared" si="141"/>
        <v/>
      </c>
      <c r="AC215" s="65" t="str">
        <f t="shared" si="142"/>
        <v/>
      </c>
      <c r="AD215" s="66" t="str">
        <f t="shared" si="143"/>
        <v/>
      </c>
      <c r="AE215" s="66" t="str">
        <f>IF(AD215="","",SUM(AD$6:AD215))</f>
        <v/>
      </c>
      <c r="AF215" s="67" t="str">
        <f t="shared" si="144"/>
        <v/>
      </c>
      <c r="AG215" s="67" t="str">
        <f t="shared" si="145"/>
        <v/>
      </c>
      <c r="AH215" s="87" t="str">
        <f t="shared" si="146"/>
        <v/>
      </c>
      <c r="AI215" s="67" t="str">
        <f t="shared" si="147"/>
        <v/>
      </c>
      <c r="AJ215" s="67" t="str">
        <f t="shared" si="148"/>
        <v/>
      </c>
      <c r="AK215" s="67" t="str">
        <f t="shared" si="149"/>
        <v/>
      </c>
      <c r="AL215" s="68" t="str">
        <f t="shared" si="150"/>
        <v/>
      </c>
      <c r="AM215" s="68" t="str">
        <f>IF(AL215="","",SUM(AL$6:AL215))</f>
        <v/>
      </c>
      <c r="AN215" s="69" t="str">
        <f t="shared" si="151"/>
        <v/>
      </c>
      <c r="AO215" s="69" t="str">
        <f t="shared" si="152"/>
        <v/>
      </c>
      <c r="AP215" s="96" t="str">
        <f t="shared" si="153"/>
        <v/>
      </c>
      <c r="AQ215" s="69" t="str">
        <f t="shared" si="154"/>
        <v/>
      </c>
      <c r="AR215" s="69" t="str">
        <f t="shared" si="155"/>
        <v/>
      </c>
      <c r="AS215" s="69" t="str">
        <f t="shared" si="156"/>
        <v/>
      </c>
      <c r="AT215" s="70" t="str">
        <f t="shared" si="157"/>
        <v/>
      </c>
      <c r="AU215" s="70" t="str">
        <f>IF(AT215="","",SUM(AT$6:AT215))</f>
        <v/>
      </c>
      <c r="AV215" s="71" t="str">
        <f t="shared" si="158"/>
        <v/>
      </c>
      <c r="AW215" s="71" t="str">
        <f t="shared" si="159"/>
        <v/>
      </c>
      <c r="AX215" s="97" t="str">
        <f t="shared" si="160"/>
        <v/>
      </c>
      <c r="AY215" s="71" t="str">
        <f t="shared" si="161"/>
        <v/>
      </c>
      <c r="AZ215" s="71" t="str">
        <f t="shared" si="162"/>
        <v/>
      </c>
      <c r="BA215" s="180" t="str">
        <f t="shared" si="163"/>
        <v/>
      </c>
      <c r="BB215" s="101"/>
      <c r="BC215" s="101"/>
    </row>
    <row r="216" spans="1:55" ht="19.95" customHeight="1" x14ac:dyDescent="0.3">
      <c r="A216" s="98" t="str">
        <f>IF(B216="","",SUM(B$6:B216))</f>
        <v/>
      </c>
      <c r="B216" s="95" t="str">
        <f t="shared" si="128"/>
        <v/>
      </c>
      <c r="C216" s="16"/>
      <c r="D216" s="16"/>
      <c r="E216" s="15"/>
      <c r="F216" s="15"/>
      <c r="G216" s="15"/>
      <c r="H216" s="170"/>
      <c r="I216" s="72" t="str">
        <f t="shared" ref="I216:M225" si="165">IF($D216=I$5,"TRUE","")</f>
        <v/>
      </c>
      <c r="J216" s="72" t="str">
        <f t="shared" si="165"/>
        <v/>
      </c>
      <c r="K216" s="72" t="str">
        <f t="shared" si="165"/>
        <v/>
      </c>
      <c r="L216" s="72" t="str">
        <f t="shared" si="165"/>
        <v/>
      </c>
      <c r="M216" s="81" t="str">
        <f t="shared" si="165"/>
        <v/>
      </c>
      <c r="N216" s="62" t="str">
        <f t="shared" si="129"/>
        <v/>
      </c>
      <c r="O216" s="62" t="str">
        <f>IF(N216="","",SUM(N$6:N216))</f>
        <v/>
      </c>
      <c r="P216" s="63" t="str">
        <f t="shared" si="130"/>
        <v/>
      </c>
      <c r="Q216" s="63" t="str">
        <f t="shared" si="131"/>
        <v/>
      </c>
      <c r="R216" s="79" t="str">
        <f t="shared" si="132"/>
        <v/>
      </c>
      <c r="S216" s="63" t="str">
        <f t="shared" si="133"/>
        <v/>
      </c>
      <c r="T216" s="63" t="str">
        <f t="shared" si="134"/>
        <v/>
      </c>
      <c r="U216" s="63" t="str">
        <f t="shared" si="135"/>
        <v/>
      </c>
      <c r="V216" s="64" t="str">
        <f t="shared" si="136"/>
        <v/>
      </c>
      <c r="W216" s="64" t="str">
        <f>IF(V216="","",SUM(V$6:V216))</f>
        <v/>
      </c>
      <c r="X216" s="65" t="str">
        <f t="shared" si="137"/>
        <v/>
      </c>
      <c r="Y216" s="65" t="str">
        <f t="shared" si="138"/>
        <v/>
      </c>
      <c r="Z216" s="65" t="str">
        <f t="shared" si="139"/>
        <v/>
      </c>
      <c r="AA216" s="65" t="str">
        <f t="shared" si="140"/>
        <v/>
      </c>
      <c r="AB216" s="65" t="str">
        <f t="shared" si="141"/>
        <v/>
      </c>
      <c r="AC216" s="65" t="str">
        <f t="shared" si="142"/>
        <v/>
      </c>
      <c r="AD216" s="66" t="str">
        <f t="shared" si="143"/>
        <v/>
      </c>
      <c r="AE216" s="66" t="str">
        <f>IF(AD216="","",SUM(AD$6:AD216))</f>
        <v/>
      </c>
      <c r="AF216" s="67" t="str">
        <f t="shared" si="144"/>
        <v/>
      </c>
      <c r="AG216" s="67" t="str">
        <f t="shared" si="145"/>
        <v/>
      </c>
      <c r="AH216" s="87" t="str">
        <f t="shared" si="146"/>
        <v/>
      </c>
      <c r="AI216" s="67" t="str">
        <f t="shared" si="147"/>
        <v/>
      </c>
      <c r="AJ216" s="67" t="str">
        <f t="shared" si="148"/>
        <v/>
      </c>
      <c r="AK216" s="67" t="str">
        <f t="shared" si="149"/>
        <v/>
      </c>
      <c r="AL216" s="68" t="str">
        <f t="shared" si="150"/>
        <v/>
      </c>
      <c r="AM216" s="68" t="str">
        <f>IF(AL216="","",SUM(AL$6:AL216))</f>
        <v/>
      </c>
      <c r="AN216" s="69" t="str">
        <f t="shared" si="151"/>
        <v/>
      </c>
      <c r="AO216" s="69" t="str">
        <f t="shared" si="152"/>
        <v/>
      </c>
      <c r="AP216" s="96" t="str">
        <f t="shared" si="153"/>
        <v/>
      </c>
      <c r="AQ216" s="69" t="str">
        <f t="shared" si="154"/>
        <v/>
      </c>
      <c r="AR216" s="69" t="str">
        <f t="shared" si="155"/>
        <v/>
      </c>
      <c r="AS216" s="69" t="str">
        <f t="shared" si="156"/>
        <v/>
      </c>
      <c r="AT216" s="70" t="str">
        <f t="shared" si="157"/>
        <v/>
      </c>
      <c r="AU216" s="70" t="str">
        <f>IF(AT216="","",SUM(AT$6:AT216))</f>
        <v/>
      </c>
      <c r="AV216" s="71" t="str">
        <f t="shared" si="158"/>
        <v/>
      </c>
      <c r="AW216" s="71" t="str">
        <f t="shared" si="159"/>
        <v/>
      </c>
      <c r="AX216" s="97" t="str">
        <f t="shared" si="160"/>
        <v/>
      </c>
      <c r="AY216" s="71" t="str">
        <f t="shared" si="161"/>
        <v/>
      </c>
      <c r="AZ216" s="71" t="str">
        <f t="shared" si="162"/>
        <v/>
      </c>
      <c r="BA216" s="180" t="str">
        <f t="shared" si="163"/>
        <v/>
      </c>
      <c r="BB216" s="101"/>
      <c r="BC216" s="101"/>
    </row>
    <row r="217" spans="1:55" ht="19.95" customHeight="1" x14ac:dyDescent="0.3">
      <c r="A217" s="98" t="str">
        <f>IF(B217="","",SUM(B$6:B217))</f>
        <v/>
      </c>
      <c r="B217" s="95" t="str">
        <f t="shared" si="128"/>
        <v/>
      </c>
      <c r="C217" s="16"/>
      <c r="D217" s="16"/>
      <c r="E217" s="15"/>
      <c r="F217" s="15"/>
      <c r="G217" s="15"/>
      <c r="H217" s="170"/>
      <c r="I217" s="72" t="str">
        <f t="shared" si="165"/>
        <v/>
      </c>
      <c r="J217" s="72" t="str">
        <f t="shared" si="165"/>
        <v/>
      </c>
      <c r="K217" s="72" t="str">
        <f t="shared" si="165"/>
        <v/>
      </c>
      <c r="L217" s="72" t="str">
        <f t="shared" si="165"/>
        <v/>
      </c>
      <c r="M217" s="81" t="str">
        <f t="shared" si="165"/>
        <v/>
      </c>
      <c r="N217" s="62" t="str">
        <f t="shared" si="129"/>
        <v/>
      </c>
      <c r="O217" s="62" t="str">
        <f>IF(N217="","",SUM(N$6:N217))</f>
        <v/>
      </c>
      <c r="P217" s="63" t="str">
        <f t="shared" si="130"/>
        <v/>
      </c>
      <c r="Q217" s="63" t="str">
        <f t="shared" si="131"/>
        <v/>
      </c>
      <c r="R217" s="79" t="str">
        <f t="shared" si="132"/>
        <v/>
      </c>
      <c r="S217" s="63" t="str">
        <f t="shared" si="133"/>
        <v/>
      </c>
      <c r="T217" s="63" t="str">
        <f t="shared" si="134"/>
        <v/>
      </c>
      <c r="U217" s="63" t="str">
        <f t="shared" si="135"/>
        <v/>
      </c>
      <c r="V217" s="64" t="str">
        <f t="shared" si="136"/>
        <v/>
      </c>
      <c r="W217" s="64" t="str">
        <f>IF(V217="","",SUM(V$6:V217))</f>
        <v/>
      </c>
      <c r="X217" s="65" t="str">
        <f t="shared" si="137"/>
        <v/>
      </c>
      <c r="Y217" s="65" t="str">
        <f t="shared" si="138"/>
        <v/>
      </c>
      <c r="Z217" s="65" t="str">
        <f t="shared" si="139"/>
        <v/>
      </c>
      <c r="AA217" s="65" t="str">
        <f t="shared" si="140"/>
        <v/>
      </c>
      <c r="AB217" s="65" t="str">
        <f t="shared" si="141"/>
        <v/>
      </c>
      <c r="AC217" s="65" t="str">
        <f t="shared" si="142"/>
        <v/>
      </c>
      <c r="AD217" s="66" t="str">
        <f t="shared" si="143"/>
        <v/>
      </c>
      <c r="AE217" s="66" t="str">
        <f>IF(AD217="","",SUM(AD$6:AD217))</f>
        <v/>
      </c>
      <c r="AF217" s="67" t="str">
        <f t="shared" si="144"/>
        <v/>
      </c>
      <c r="AG217" s="67" t="str">
        <f t="shared" si="145"/>
        <v/>
      </c>
      <c r="AH217" s="87" t="str">
        <f t="shared" si="146"/>
        <v/>
      </c>
      <c r="AI217" s="67" t="str">
        <f t="shared" si="147"/>
        <v/>
      </c>
      <c r="AJ217" s="67" t="str">
        <f t="shared" si="148"/>
        <v/>
      </c>
      <c r="AK217" s="67" t="str">
        <f t="shared" si="149"/>
        <v/>
      </c>
      <c r="AL217" s="68" t="str">
        <f t="shared" si="150"/>
        <v/>
      </c>
      <c r="AM217" s="68" t="str">
        <f>IF(AL217="","",SUM(AL$6:AL217))</f>
        <v/>
      </c>
      <c r="AN217" s="69" t="str">
        <f t="shared" si="151"/>
        <v/>
      </c>
      <c r="AO217" s="69" t="str">
        <f t="shared" si="152"/>
        <v/>
      </c>
      <c r="AP217" s="96" t="str">
        <f t="shared" si="153"/>
        <v/>
      </c>
      <c r="AQ217" s="69" t="str">
        <f t="shared" si="154"/>
        <v/>
      </c>
      <c r="AR217" s="69" t="str">
        <f t="shared" si="155"/>
        <v/>
      </c>
      <c r="AS217" s="69" t="str">
        <f t="shared" si="156"/>
        <v/>
      </c>
      <c r="AT217" s="70" t="str">
        <f t="shared" si="157"/>
        <v/>
      </c>
      <c r="AU217" s="70" t="str">
        <f>IF(AT217="","",SUM(AT$6:AT217))</f>
        <v/>
      </c>
      <c r="AV217" s="71" t="str">
        <f t="shared" si="158"/>
        <v/>
      </c>
      <c r="AW217" s="71" t="str">
        <f t="shared" si="159"/>
        <v/>
      </c>
      <c r="AX217" s="97" t="str">
        <f t="shared" si="160"/>
        <v/>
      </c>
      <c r="AY217" s="71" t="str">
        <f t="shared" si="161"/>
        <v/>
      </c>
      <c r="AZ217" s="71" t="str">
        <f t="shared" si="162"/>
        <v/>
      </c>
      <c r="BA217" s="180" t="str">
        <f t="shared" si="163"/>
        <v/>
      </c>
      <c r="BB217" s="101"/>
      <c r="BC217" s="101"/>
    </row>
    <row r="218" spans="1:55" ht="19.95" customHeight="1" x14ac:dyDescent="0.3">
      <c r="A218" s="98" t="str">
        <f>IF(B218="","",SUM(B$6:B218))</f>
        <v/>
      </c>
      <c r="B218" s="95" t="str">
        <f t="shared" si="128"/>
        <v/>
      </c>
      <c r="C218" s="16"/>
      <c r="D218" s="16"/>
      <c r="E218" s="15"/>
      <c r="F218" s="15"/>
      <c r="G218" s="15"/>
      <c r="H218" s="170"/>
      <c r="I218" s="72" t="str">
        <f t="shared" si="165"/>
        <v/>
      </c>
      <c r="J218" s="72" t="str">
        <f t="shared" si="165"/>
        <v/>
      </c>
      <c r="K218" s="72" t="str">
        <f t="shared" si="165"/>
        <v/>
      </c>
      <c r="L218" s="72" t="str">
        <f t="shared" si="165"/>
        <v/>
      </c>
      <c r="M218" s="81" t="str">
        <f t="shared" si="165"/>
        <v/>
      </c>
      <c r="N218" s="62" t="str">
        <f t="shared" si="129"/>
        <v/>
      </c>
      <c r="O218" s="62" t="str">
        <f>IF(N218="","",SUM(N$6:N218))</f>
        <v/>
      </c>
      <c r="P218" s="63" t="str">
        <f t="shared" si="130"/>
        <v/>
      </c>
      <c r="Q218" s="63" t="str">
        <f t="shared" si="131"/>
        <v/>
      </c>
      <c r="R218" s="79" t="str">
        <f t="shared" si="132"/>
        <v/>
      </c>
      <c r="S218" s="63" t="str">
        <f t="shared" si="133"/>
        <v/>
      </c>
      <c r="T218" s="63" t="str">
        <f t="shared" si="134"/>
        <v/>
      </c>
      <c r="U218" s="63" t="str">
        <f t="shared" si="135"/>
        <v/>
      </c>
      <c r="V218" s="64" t="str">
        <f t="shared" si="136"/>
        <v/>
      </c>
      <c r="W218" s="64" t="str">
        <f>IF(V218="","",SUM(V$6:V218))</f>
        <v/>
      </c>
      <c r="X218" s="65" t="str">
        <f t="shared" si="137"/>
        <v/>
      </c>
      <c r="Y218" s="65" t="str">
        <f t="shared" si="138"/>
        <v/>
      </c>
      <c r="Z218" s="65" t="str">
        <f t="shared" si="139"/>
        <v/>
      </c>
      <c r="AA218" s="65" t="str">
        <f t="shared" si="140"/>
        <v/>
      </c>
      <c r="AB218" s="65" t="str">
        <f t="shared" si="141"/>
        <v/>
      </c>
      <c r="AC218" s="65" t="str">
        <f t="shared" si="142"/>
        <v/>
      </c>
      <c r="AD218" s="66" t="str">
        <f t="shared" si="143"/>
        <v/>
      </c>
      <c r="AE218" s="66" t="str">
        <f>IF(AD218="","",SUM(AD$6:AD218))</f>
        <v/>
      </c>
      <c r="AF218" s="67" t="str">
        <f t="shared" si="144"/>
        <v/>
      </c>
      <c r="AG218" s="67" t="str">
        <f t="shared" si="145"/>
        <v/>
      </c>
      <c r="AH218" s="87" t="str">
        <f t="shared" si="146"/>
        <v/>
      </c>
      <c r="AI218" s="67" t="str">
        <f t="shared" si="147"/>
        <v/>
      </c>
      <c r="AJ218" s="67" t="str">
        <f t="shared" si="148"/>
        <v/>
      </c>
      <c r="AK218" s="67" t="str">
        <f t="shared" si="149"/>
        <v/>
      </c>
      <c r="AL218" s="68" t="str">
        <f t="shared" si="150"/>
        <v/>
      </c>
      <c r="AM218" s="68" t="str">
        <f>IF(AL218="","",SUM(AL$6:AL218))</f>
        <v/>
      </c>
      <c r="AN218" s="69" t="str">
        <f t="shared" si="151"/>
        <v/>
      </c>
      <c r="AO218" s="69" t="str">
        <f t="shared" si="152"/>
        <v/>
      </c>
      <c r="AP218" s="96" t="str">
        <f t="shared" si="153"/>
        <v/>
      </c>
      <c r="AQ218" s="69" t="str">
        <f t="shared" si="154"/>
        <v/>
      </c>
      <c r="AR218" s="69" t="str">
        <f t="shared" si="155"/>
        <v/>
      </c>
      <c r="AS218" s="69" t="str">
        <f t="shared" si="156"/>
        <v/>
      </c>
      <c r="AT218" s="70" t="str">
        <f t="shared" si="157"/>
        <v/>
      </c>
      <c r="AU218" s="70" t="str">
        <f>IF(AT218="","",SUM(AT$6:AT218))</f>
        <v/>
      </c>
      <c r="AV218" s="71" t="str">
        <f t="shared" si="158"/>
        <v/>
      </c>
      <c r="AW218" s="71" t="str">
        <f t="shared" si="159"/>
        <v/>
      </c>
      <c r="AX218" s="97" t="str">
        <f t="shared" si="160"/>
        <v/>
      </c>
      <c r="AY218" s="71" t="str">
        <f t="shared" si="161"/>
        <v/>
      </c>
      <c r="AZ218" s="71" t="str">
        <f t="shared" si="162"/>
        <v/>
      </c>
      <c r="BA218" s="180" t="str">
        <f t="shared" si="163"/>
        <v/>
      </c>
      <c r="BB218" s="101"/>
      <c r="BC218" s="101"/>
    </row>
    <row r="219" spans="1:55" ht="19.95" customHeight="1" x14ac:dyDescent="0.3">
      <c r="A219" s="98" t="str">
        <f>IF(B219="","",SUM(B$6:B219))</f>
        <v/>
      </c>
      <c r="B219" s="95" t="str">
        <f t="shared" si="128"/>
        <v/>
      </c>
      <c r="C219" s="16"/>
      <c r="D219" s="16"/>
      <c r="E219" s="15"/>
      <c r="F219" s="15"/>
      <c r="G219" s="15"/>
      <c r="H219" s="170"/>
      <c r="I219" s="72" t="str">
        <f t="shared" si="165"/>
        <v/>
      </c>
      <c r="J219" s="72" t="str">
        <f t="shared" si="165"/>
        <v/>
      </c>
      <c r="K219" s="72" t="str">
        <f t="shared" si="165"/>
        <v/>
      </c>
      <c r="L219" s="72" t="str">
        <f t="shared" si="165"/>
        <v/>
      </c>
      <c r="M219" s="81" t="str">
        <f t="shared" si="165"/>
        <v/>
      </c>
      <c r="N219" s="62" t="str">
        <f t="shared" si="129"/>
        <v/>
      </c>
      <c r="O219" s="62" t="str">
        <f>IF(N219="","",SUM(N$6:N219))</f>
        <v/>
      </c>
      <c r="P219" s="63" t="str">
        <f t="shared" si="130"/>
        <v/>
      </c>
      <c r="Q219" s="63" t="str">
        <f t="shared" si="131"/>
        <v/>
      </c>
      <c r="R219" s="79" t="str">
        <f t="shared" si="132"/>
        <v/>
      </c>
      <c r="S219" s="63" t="str">
        <f t="shared" si="133"/>
        <v/>
      </c>
      <c r="T219" s="63" t="str">
        <f t="shared" si="134"/>
        <v/>
      </c>
      <c r="U219" s="63" t="str">
        <f t="shared" si="135"/>
        <v/>
      </c>
      <c r="V219" s="64" t="str">
        <f t="shared" si="136"/>
        <v/>
      </c>
      <c r="W219" s="64" t="str">
        <f>IF(V219="","",SUM(V$6:V219))</f>
        <v/>
      </c>
      <c r="X219" s="65" t="str">
        <f t="shared" si="137"/>
        <v/>
      </c>
      <c r="Y219" s="65" t="str">
        <f t="shared" si="138"/>
        <v/>
      </c>
      <c r="Z219" s="65" t="str">
        <f t="shared" si="139"/>
        <v/>
      </c>
      <c r="AA219" s="65" t="str">
        <f t="shared" si="140"/>
        <v/>
      </c>
      <c r="AB219" s="65" t="str">
        <f t="shared" si="141"/>
        <v/>
      </c>
      <c r="AC219" s="65" t="str">
        <f t="shared" si="142"/>
        <v/>
      </c>
      <c r="AD219" s="66" t="str">
        <f t="shared" si="143"/>
        <v/>
      </c>
      <c r="AE219" s="66" t="str">
        <f>IF(AD219="","",SUM(AD$6:AD219))</f>
        <v/>
      </c>
      <c r="AF219" s="67" t="str">
        <f t="shared" si="144"/>
        <v/>
      </c>
      <c r="AG219" s="67" t="str">
        <f t="shared" si="145"/>
        <v/>
      </c>
      <c r="AH219" s="87" t="str">
        <f t="shared" si="146"/>
        <v/>
      </c>
      <c r="AI219" s="67" t="str">
        <f t="shared" si="147"/>
        <v/>
      </c>
      <c r="AJ219" s="67" t="str">
        <f t="shared" si="148"/>
        <v/>
      </c>
      <c r="AK219" s="67" t="str">
        <f t="shared" si="149"/>
        <v/>
      </c>
      <c r="AL219" s="68" t="str">
        <f t="shared" si="150"/>
        <v/>
      </c>
      <c r="AM219" s="68" t="str">
        <f>IF(AL219="","",SUM(AL$6:AL219))</f>
        <v/>
      </c>
      <c r="AN219" s="69" t="str">
        <f t="shared" si="151"/>
        <v/>
      </c>
      <c r="AO219" s="69" t="str">
        <f t="shared" si="152"/>
        <v/>
      </c>
      <c r="AP219" s="96" t="str">
        <f t="shared" si="153"/>
        <v/>
      </c>
      <c r="AQ219" s="69" t="str">
        <f t="shared" si="154"/>
        <v/>
      </c>
      <c r="AR219" s="69" t="str">
        <f t="shared" si="155"/>
        <v/>
      </c>
      <c r="AS219" s="69" t="str">
        <f t="shared" si="156"/>
        <v/>
      </c>
      <c r="AT219" s="70" t="str">
        <f t="shared" si="157"/>
        <v/>
      </c>
      <c r="AU219" s="70" t="str">
        <f>IF(AT219="","",SUM(AT$6:AT219))</f>
        <v/>
      </c>
      <c r="AV219" s="71" t="str">
        <f t="shared" si="158"/>
        <v/>
      </c>
      <c r="AW219" s="71" t="str">
        <f t="shared" si="159"/>
        <v/>
      </c>
      <c r="AX219" s="97" t="str">
        <f t="shared" si="160"/>
        <v/>
      </c>
      <c r="AY219" s="71" t="str">
        <f t="shared" si="161"/>
        <v/>
      </c>
      <c r="AZ219" s="71" t="str">
        <f t="shared" si="162"/>
        <v/>
      </c>
      <c r="BA219" s="180" t="str">
        <f t="shared" si="163"/>
        <v/>
      </c>
      <c r="BB219" s="101"/>
      <c r="BC219" s="101"/>
    </row>
    <row r="220" spans="1:55" ht="19.95" customHeight="1" x14ac:dyDescent="0.3">
      <c r="A220" s="98" t="str">
        <f>IF(B220="","",SUM(B$6:B220))</f>
        <v/>
      </c>
      <c r="B220" s="95" t="str">
        <f t="shared" si="128"/>
        <v/>
      </c>
      <c r="C220" s="16"/>
      <c r="D220" s="16"/>
      <c r="E220" s="15"/>
      <c r="F220" s="15"/>
      <c r="G220" s="15"/>
      <c r="H220" s="170"/>
      <c r="I220" s="72" t="str">
        <f t="shared" si="165"/>
        <v/>
      </c>
      <c r="J220" s="72" t="str">
        <f t="shared" si="165"/>
        <v/>
      </c>
      <c r="K220" s="72" t="str">
        <f t="shared" si="165"/>
        <v/>
      </c>
      <c r="L220" s="72" t="str">
        <f t="shared" si="165"/>
        <v/>
      </c>
      <c r="M220" s="81" t="str">
        <f t="shared" si="165"/>
        <v/>
      </c>
      <c r="N220" s="62" t="str">
        <f t="shared" si="129"/>
        <v/>
      </c>
      <c r="O220" s="62" t="str">
        <f>IF(N220="","",SUM(N$6:N220))</f>
        <v/>
      </c>
      <c r="P220" s="63" t="str">
        <f t="shared" si="130"/>
        <v/>
      </c>
      <c r="Q220" s="63" t="str">
        <f t="shared" si="131"/>
        <v/>
      </c>
      <c r="R220" s="79" t="str">
        <f t="shared" si="132"/>
        <v/>
      </c>
      <c r="S220" s="63" t="str">
        <f t="shared" si="133"/>
        <v/>
      </c>
      <c r="T220" s="63" t="str">
        <f t="shared" si="134"/>
        <v/>
      </c>
      <c r="U220" s="63" t="str">
        <f t="shared" si="135"/>
        <v/>
      </c>
      <c r="V220" s="64" t="str">
        <f t="shared" si="136"/>
        <v/>
      </c>
      <c r="W220" s="64" t="str">
        <f>IF(V220="","",SUM(V$6:V220))</f>
        <v/>
      </c>
      <c r="X220" s="65" t="str">
        <f t="shared" si="137"/>
        <v/>
      </c>
      <c r="Y220" s="65" t="str">
        <f t="shared" si="138"/>
        <v/>
      </c>
      <c r="Z220" s="65" t="str">
        <f t="shared" si="139"/>
        <v/>
      </c>
      <c r="AA220" s="65" t="str">
        <f t="shared" si="140"/>
        <v/>
      </c>
      <c r="AB220" s="65" t="str">
        <f t="shared" si="141"/>
        <v/>
      </c>
      <c r="AC220" s="65" t="str">
        <f t="shared" si="142"/>
        <v/>
      </c>
      <c r="AD220" s="66" t="str">
        <f t="shared" si="143"/>
        <v/>
      </c>
      <c r="AE220" s="66" t="str">
        <f>IF(AD220="","",SUM(AD$6:AD220))</f>
        <v/>
      </c>
      <c r="AF220" s="67" t="str">
        <f t="shared" si="144"/>
        <v/>
      </c>
      <c r="AG220" s="67" t="str">
        <f t="shared" si="145"/>
        <v/>
      </c>
      <c r="AH220" s="87" t="str">
        <f t="shared" si="146"/>
        <v/>
      </c>
      <c r="AI220" s="67" t="str">
        <f t="shared" si="147"/>
        <v/>
      </c>
      <c r="AJ220" s="67" t="str">
        <f t="shared" si="148"/>
        <v/>
      </c>
      <c r="AK220" s="67" t="str">
        <f t="shared" si="149"/>
        <v/>
      </c>
      <c r="AL220" s="68" t="str">
        <f t="shared" si="150"/>
        <v/>
      </c>
      <c r="AM220" s="68" t="str">
        <f>IF(AL220="","",SUM(AL$6:AL220))</f>
        <v/>
      </c>
      <c r="AN220" s="69" t="str">
        <f t="shared" si="151"/>
        <v/>
      </c>
      <c r="AO220" s="69" t="str">
        <f t="shared" si="152"/>
        <v/>
      </c>
      <c r="AP220" s="96" t="str">
        <f t="shared" si="153"/>
        <v/>
      </c>
      <c r="AQ220" s="69" t="str">
        <f t="shared" si="154"/>
        <v/>
      </c>
      <c r="AR220" s="69" t="str">
        <f t="shared" si="155"/>
        <v/>
      </c>
      <c r="AS220" s="69" t="str">
        <f t="shared" si="156"/>
        <v/>
      </c>
      <c r="AT220" s="70" t="str">
        <f t="shared" si="157"/>
        <v/>
      </c>
      <c r="AU220" s="70" t="str">
        <f>IF(AT220="","",SUM(AT$6:AT220))</f>
        <v/>
      </c>
      <c r="AV220" s="71" t="str">
        <f t="shared" si="158"/>
        <v/>
      </c>
      <c r="AW220" s="71" t="str">
        <f t="shared" si="159"/>
        <v/>
      </c>
      <c r="AX220" s="97" t="str">
        <f t="shared" si="160"/>
        <v/>
      </c>
      <c r="AY220" s="71" t="str">
        <f t="shared" si="161"/>
        <v/>
      </c>
      <c r="AZ220" s="71" t="str">
        <f t="shared" si="162"/>
        <v/>
      </c>
      <c r="BA220" s="180" t="str">
        <f t="shared" si="163"/>
        <v/>
      </c>
      <c r="BB220" s="101"/>
      <c r="BC220" s="101"/>
    </row>
    <row r="221" spans="1:55" ht="19.95" customHeight="1" x14ac:dyDescent="0.3">
      <c r="A221" s="98" t="str">
        <f>IF(B221="","",SUM(B$6:B221))</f>
        <v/>
      </c>
      <c r="B221" s="95" t="str">
        <f t="shared" si="128"/>
        <v/>
      </c>
      <c r="C221" s="16"/>
      <c r="D221" s="16"/>
      <c r="E221" s="15"/>
      <c r="F221" s="15"/>
      <c r="G221" s="15"/>
      <c r="H221" s="170"/>
      <c r="I221" s="72" t="str">
        <f t="shared" si="165"/>
        <v/>
      </c>
      <c r="J221" s="72" t="str">
        <f t="shared" si="165"/>
        <v/>
      </c>
      <c r="K221" s="72" t="str">
        <f t="shared" si="165"/>
        <v/>
      </c>
      <c r="L221" s="72" t="str">
        <f t="shared" si="165"/>
        <v/>
      </c>
      <c r="M221" s="81" t="str">
        <f t="shared" si="165"/>
        <v/>
      </c>
      <c r="N221" s="62" t="str">
        <f t="shared" si="129"/>
        <v/>
      </c>
      <c r="O221" s="62" t="str">
        <f>IF(N221="","",SUM(N$6:N221))</f>
        <v/>
      </c>
      <c r="P221" s="63" t="str">
        <f t="shared" si="130"/>
        <v/>
      </c>
      <c r="Q221" s="63" t="str">
        <f t="shared" si="131"/>
        <v/>
      </c>
      <c r="R221" s="79" t="str">
        <f t="shared" si="132"/>
        <v/>
      </c>
      <c r="S221" s="63" t="str">
        <f t="shared" si="133"/>
        <v/>
      </c>
      <c r="T221" s="63" t="str">
        <f t="shared" si="134"/>
        <v/>
      </c>
      <c r="U221" s="63" t="str">
        <f t="shared" si="135"/>
        <v/>
      </c>
      <c r="V221" s="64" t="str">
        <f t="shared" si="136"/>
        <v/>
      </c>
      <c r="W221" s="64" t="str">
        <f>IF(V221="","",SUM(V$6:V221))</f>
        <v/>
      </c>
      <c r="X221" s="65" t="str">
        <f t="shared" si="137"/>
        <v/>
      </c>
      <c r="Y221" s="65" t="str">
        <f t="shared" si="138"/>
        <v/>
      </c>
      <c r="Z221" s="65" t="str">
        <f t="shared" si="139"/>
        <v/>
      </c>
      <c r="AA221" s="65" t="str">
        <f t="shared" si="140"/>
        <v/>
      </c>
      <c r="AB221" s="65" t="str">
        <f t="shared" si="141"/>
        <v/>
      </c>
      <c r="AC221" s="65" t="str">
        <f t="shared" si="142"/>
        <v/>
      </c>
      <c r="AD221" s="66" t="str">
        <f t="shared" si="143"/>
        <v/>
      </c>
      <c r="AE221" s="66" t="str">
        <f>IF(AD221="","",SUM(AD$6:AD221))</f>
        <v/>
      </c>
      <c r="AF221" s="67" t="str">
        <f t="shared" si="144"/>
        <v/>
      </c>
      <c r="AG221" s="67" t="str">
        <f t="shared" si="145"/>
        <v/>
      </c>
      <c r="AH221" s="87" t="str">
        <f t="shared" si="146"/>
        <v/>
      </c>
      <c r="AI221" s="67" t="str">
        <f t="shared" si="147"/>
        <v/>
      </c>
      <c r="AJ221" s="67" t="str">
        <f t="shared" si="148"/>
        <v/>
      </c>
      <c r="AK221" s="67" t="str">
        <f t="shared" si="149"/>
        <v/>
      </c>
      <c r="AL221" s="68" t="str">
        <f t="shared" si="150"/>
        <v/>
      </c>
      <c r="AM221" s="68" t="str">
        <f>IF(AL221="","",SUM(AL$6:AL221))</f>
        <v/>
      </c>
      <c r="AN221" s="69" t="str">
        <f t="shared" si="151"/>
        <v/>
      </c>
      <c r="AO221" s="69" t="str">
        <f t="shared" si="152"/>
        <v/>
      </c>
      <c r="AP221" s="96" t="str">
        <f t="shared" si="153"/>
        <v/>
      </c>
      <c r="AQ221" s="69" t="str">
        <f t="shared" si="154"/>
        <v/>
      </c>
      <c r="AR221" s="69" t="str">
        <f t="shared" si="155"/>
        <v/>
      </c>
      <c r="AS221" s="69" t="str">
        <f t="shared" si="156"/>
        <v/>
      </c>
      <c r="AT221" s="70" t="str">
        <f t="shared" si="157"/>
        <v/>
      </c>
      <c r="AU221" s="70" t="str">
        <f>IF(AT221="","",SUM(AT$6:AT221))</f>
        <v/>
      </c>
      <c r="AV221" s="71" t="str">
        <f t="shared" si="158"/>
        <v/>
      </c>
      <c r="AW221" s="71" t="str">
        <f t="shared" si="159"/>
        <v/>
      </c>
      <c r="AX221" s="97" t="str">
        <f t="shared" si="160"/>
        <v/>
      </c>
      <c r="AY221" s="71" t="str">
        <f t="shared" si="161"/>
        <v/>
      </c>
      <c r="AZ221" s="71" t="str">
        <f t="shared" si="162"/>
        <v/>
      </c>
      <c r="BA221" s="180" t="str">
        <f t="shared" si="163"/>
        <v/>
      </c>
      <c r="BB221" s="101"/>
      <c r="BC221" s="101"/>
    </row>
    <row r="222" spans="1:55" ht="19.95" customHeight="1" x14ac:dyDescent="0.3">
      <c r="A222" s="98" t="str">
        <f>IF(B222="","",SUM(B$6:B222))</f>
        <v/>
      </c>
      <c r="B222" s="95" t="str">
        <f t="shared" si="128"/>
        <v/>
      </c>
      <c r="C222" s="16"/>
      <c r="D222" s="16"/>
      <c r="E222" s="15"/>
      <c r="F222" s="15"/>
      <c r="G222" s="15"/>
      <c r="H222" s="170"/>
      <c r="I222" s="72" t="str">
        <f t="shared" si="165"/>
        <v/>
      </c>
      <c r="J222" s="72" t="str">
        <f t="shared" si="165"/>
        <v/>
      </c>
      <c r="K222" s="72" t="str">
        <f t="shared" si="165"/>
        <v/>
      </c>
      <c r="L222" s="72" t="str">
        <f t="shared" si="165"/>
        <v/>
      </c>
      <c r="M222" s="81" t="str">
        <f t="shared" si="165"/>
        <v/>
      </c>
      <c r="N222" s="62" t="str">
        <f t="shared" si="129"/>
        <v/>
      </c>
      <c r="O222" s="62" t="str">
        <f>IF(N222="","",SUM(N$6:N222))</f>
        <v/>
      </c>
      <c r="P222" s="63" t="str">
        <f t="shared" si="130"/>
        <v/>
      </c>
      <c r="Q222" s="63" t="str">
        <f t="shared" si="131"/>
        <v/>
      </c>
      <c r="R222" s="79" t="str">
        <f t="shared" si="132"/>
        <v/>
      </c>
      <c r="S222" s="63" t="str">
        <f t="shared" si="133"/>
        <v/>
      </c>
      <c r="T222" s="63" t="str">
        <f t="shared" si="134"/>
        <v/>
      </c>
      <c r="U222" s="63" t="str">
        <f t="shared" si="135"/>
        <v/>
      </c>
      <c r="V222" s="64" t="str">
        <f t="shared" si="136"/>
        <v/>
      </c>
      <c r="W222" s="64" t="str">
        <f>IF(V222="","",SUM(V$6:V222))</f>
        <v/>
      </c>
      <c r="X222" s="65" t="str">
        <f t="shared" si="137"/>
        <v/>
      </c>
      <c r="Y222" s="65" t="str">
        <f t="shared" si="138"/>
        <v/>
      </c>
      <c r="Z222" s="65" t="str">
        <f t="shared" si="139"/>
        <v/>
      </c>
      <c r="AA222" s="65" t="str">
        <f t="shared" si="140"/>
        <v/>
      </c>
      <c r="AB222" s="65" t="str">
        <f t="shared" si="141"/>
        <v/>
      </c>
      <c r="AC222" s="65" t="str">
        <f t="shared" si="142"/>
        <v/>
      </c>
      <c r="AD222" s="66" t="str">
        <f t="shared" si="143"/>
        <v/>
      </c>
      <c r="AE222" s="66" t="str">
        <f>IF(AD222="","",SUM(AD$6:AD222))</f>
        <v/>
      </c>
      <c r="AF222" s="67" t="str">
        <f t="shared" si="144"/>
        <v/>
      </c>
      <c r="AG222" s="67" t="str">
        <f t="shared" si="145"/>
        <v/>
      </c>
      <c r="AH222" s="87" t="str">
        <f t="shared" si="146"/>
        <v/>
      </c>
      <c r="AI222" s="67" t="str">
        <f t="shared" si="147"/>
        <v/>
      </c>
      <c r="AJ222" s="67" t="str">
        <f t="shared" si="148"/>
        <v/>
      </c>
      <c r="AK222" s="67" t="str">
        <f t="shared" si="149"/>
        <v/>
      </c>
      <c r="AL222" s="68" t="str">
        <f t="shared" si="150"/>
        <v/>
      </c>
      <c r="AM222" s="68" t="str">
        <f>IF(AL222="","",SUM(AL$6:AL222))</f>
        <v/>
      </c>
      <c r="AN222" s="69" t="str">
        <f t="shared" si="151"/>
        <v/>
      </c>
      <c r="AO222" s="69" t="str">
        <f t="shared" si="152"/>
        <v/>
      </c>
      <c r="AP222" s="96" t="str">
        <f t="shared" si="153"/>
        <v/>
      </c>
      <c r="AQ222" s="69" t="str">
        <f t="shared" si="154"/>
        <v/>
      </c>
      <c r="AR222" s="69" t="str">
        <f t="shared" si="155"/>
        <v/>
      </c>
      <c r="AS222" s="69" t="str">
        <f t="shared" si="156"/>
        <v/>
      </c>
      <c r="AT222" s="70" t="str">
        <f t="shared" si="157"/>
        <v/>
      </c>
      <c r="AU222" s="70" t="str">
        <f>IF(AT222="","",SUM(AT$6:AT222))</f>
        <v/>
      </c>
      <c r="AV222" s="71" t="str">
        <f t="shared" si="158"/>
        <v/>
      </c>
      <c r="AW222" s="71" t="str">
        <f t="shared" si="159"/>
        <v/>
      </c>
      <c r="AX222" s="97" t="str">
        <f t="shared" si="160"/>
        <v/>
      </c>
      <c r="AY222" s="71" t="str">
        <f t="shared" si="161"/>
        <v/>
      </c>
      <c r="AZ222" s="71" t="str">
        <f t="shared" si="162"/>
        <v/>
      </c>
      <c r="BA222" s="180" t="str">
        <f t="shared" si="163"/>
        <v/>
      </c>
      <c r="BB222" s="101"/>
      <c r="BC222" s="101"/>
    </row>
    <row r="223" spans="1:55" ht="19.95" customHeight="1" x14ac:dyDescent="0.3">
      <c r="A223" s="98" t="str">
        <f>IF(B223="","",SUM(B$6:B223))</f>
        <v/>
      </c>
      <c r="B223" s="95" t="str">
        <f t="shared" si="128"/>
        <v/>
      </c>
      <c r="C223" s="16"/>
      <c r="D223" s="16"/>
      <c r="E223" s="15"/>
      <c r="F223" s="15"/>
      <c r="G223" s="15"/>
      <c r="H223" s="170"/>
      <c r="I223" s="72" t="str">
        <f t="shared" si="165"/>
        <v/>
      </c>
      <c r="J223" s="72" t="str">
        <f t="shared" si="165"/>
        <v/>
      </c>
      <c r="K223" s="72" t="str">
        <f t="shared" si="165"/>
        <v/>
      </c>
      <c r="L223" s="72" t="str">
        <f t="shared" si="165"/>
        <v/>
      </c>
      <c r="M223" s="81" t="str">
        <f t="shared" si="165"/>
        <v/>
      </c>
      <c r="N223" s="62" t="str">
        <f t="shared" si="129"/>
        <v/>
      </c>
      <c r="O223" s="62" t="str">
        <f>IF(N223="","",SUM(N$6:N223))</f>
        <v/>
      </c>
      <c r="P223" s="63" t="str">
        <f t="shared" si="130"/>
        <v/>
      </c>
      <c r="Q223" s="63" t="str">
        <f t="shared" si="131"/>
        <v/>
      </c>
      <c r="R223" s="79" t="str">
        <f t="shared" si="132"/>
        <v/>
      </c>
      <c r="S223" s="63" t="str">
        <f t="shared" si="133"/>
        <v/>
      </c>
      <c r="T223" s="63" t="str">
        <f t="shared" si="134"/>
        <v/>
      </c>
      <c r="U223" s="63" t="str">
        <f t="shared" si="135"/>
        <v/>
      </c>
      <c r="V223" s="64" t="str">
        <f t="shared" si="136"/>
        <v/>
      </c>
      <c r="W223" s="64" t="str">
        <f>IF(V223="","",SUM(V$6:V223))</f>
        <v/>
      </c>
      <c r="X223" s="65" t="str">
        <f t="shared" si="137"/>
        <v/>
      </c>
      <c r="Y223" s="65" t="str">
        <f t="shared" si="138"/>
        <v/>
      </c>
      <c r="Z223" s="65" t="str">
        <f t="shared" si="139"/>
        <v/>
      </c>
      <c r="AA223" s="65" t="str">
        <f t="shared" si="140"/>
        <v/>
      </c>
      <c r="AB223" s="65" t="str">
        <f t="shared" si="141"/>
        <v/>
      </c>
      <c r="AC223" s="65" t="str">
        <f t="shared" si="142"/>
        <v/>
      </c>
      <c r="AD223" s="66" t="str">
        <f t="shared" si="143"/>
        <v/>
      </c>
      <c r="AE223" s="66" t="str">
        <f>IF(AD223="","",SUM(AD$6:AD223))</f>
        <v/>
      </c>
      <c r="AF223" s="67" t="str">
        <f t="shared" si="144"/>
        <v/>
      </c>
      <c r="AG223" s="67" t="str">
        <f t="shared" si="145"/>
        <v/>
      </c>
      <c r="AH223" s="87" t="str">
        <f t="shared" si="146"/>
        <v/>
      </c>
      <c r="AI223" s="67" t="str">
        <f t="shared" si="147"/>
        <v/>
      </c>
      <c r="AJ223" s="67" t="str">
        <f t="shared" si="148"/>
        <v/>
      </c>
      <c r="AK223" s="67" t="str">
        <f t="shared" si="149"/>
        <v/>
      </c>
      <c r="AL223" s="68" t="str">
        <f t="shared" si="150"/>
        <v/>
      </c>
      <c r="AM223" s="68" t="str">
        <f>IF(AL223="","",SUM(AL$6:AL223))</f>
        <v/>
      </c>
      <c r="AN223" s="69" t="str">
        <f t="shared" si="151"/>
        <v/>
      </c>
      <c r="AO223" s="69" t="str">
        <f t="shared" si="152"/>
        <v/>
      </c>
      <c r="AP223" s="96" t="str">
        <f t="shared" si="153"/>
        <v/>
      </c>
      <c r="AQ223" s="69" t="str">
        <f t="shared" si="154"/>
        <v/>
      </c>
      <c r="AR223" s="69" t="str">
        <f t="shared" si="155"/>
        <v/>
      </c>
      <c r="AS223" s="69" t="str">
        <f t="shared" si="156"/>
        <v/>
      </c>
      <c r="AT223" s="70" t="str">
        <f t="shared" si="157"/>
        <v/>
      </c>
      <c r="AU223" s="70" t="str">
        <f>IF(AT223="","",SUM(AT$6:AT223))</f>
        <v/>
      </c>
      <c r="AV223" s="71" t="str">
        <f t="shared" si="158"/>
        <v/>
      </c>
      <c r="AW223" s="71" t="str">
        <f t="shared" si="159"/>
        <v/>
      </c>
      <c r="AX223" s="97" t="str">
        <f t="shared" si="160"/>
        <v/>
      </c>
      <c r="AY223" s="71" t="str">
        <f t="shared" si="161"/>
        <v/>
      </c>
      <c r="AZ223" s="71" t="str">
        <f t="shared" si="162"/>
        <v/>
      </c>
      <c r="BA223" s="180" t="str">
        <f t="shared" si="163"/>
        <v/>
      </c>
      <c r="BB223" s="101"/>
      <c r="BC223" s="101"/>
    </row>
    <row r="224" spans="1:55" ht="19.95" customHeight="1" x14ac:dyDescent="0.3">
      <c r="A224" s="98" t="str">
        <f>IF(B224="","",SUM(B$6:B224))</f>
        <v/>
      </c>
      <c r="B224" s="95" t="str">
        <f t="shared" si="128"/>
        <v/>
      </c>
      <c r="C224" s="16"/>
      <c r="D224" s="16"/>
      <c r="E224" s="15"/>
      <c r="F224" s="15"/>
      <c r="G224" s="15"/>
      <c r="H224" s="170"/>
      <c r="I224" s="72" t="str">
        <f t="shared" si="165"/>
        <v/>
      </c>
      <c r="J224" s="72" t="str">
        <f t="shared" si="165"/>
        <v/>
      </c>
      <c r="K224" s="72" t="str">
        <f t="shared" si="165"/>
        <v/>
      </c>
      <c r="L224" s="72" t="str">
        <f t="shared" si="165"/>
        <v/>
      </c>
      <c r="M224" s="81" t="str">
        <f t="shared" si="165"/>
        <v/>
      </c>
      <c r="N224" s="62" t="str">
        <f t="shared" si="129"/>
        <v/>
      </c>
      <c r="O224" s="62" t="str">
        <f>IF(N224="","",SUM(N$6:N224))</f>
        <v/>
      </c>
      <c r="P224" s="63" t="str">
        <f t="shared" si="130"/>
        <v/>
      </c>
      <c r="Q224" s="63" t="str">
        <f t="shared" si="131"/>
        <v/>
      </c>
      <c r="R224" s="79" t="str">
        <f t="shared" si="132"/>
        <v/>
      </c>
      <c r="S224" s="63" t="str">
        <f t="shared" si="133"/>
        <v/>
      </c>
      <c r="T224" s="63" t="str">
        <f t="shared" si="134"/>
        <v/>
      </c>
      <c r="U224" s="63" t="str">
        <f t="shared" si="135"/>
        <v/>
      </c>
      <c r="V224" s="64" t="str">
        <f t="shared" si="136"/>
        <v/>
      </c>
      <c r="W224" s="64" t="str">
        <f>IF(V224="","",SUM(V$6:V224))</f>
        <v/>
      </c>
      <c r="X224" s="65" t="str">
        <f t="shared" si="137"/>
        <v/>
      </c>
      <c r="Y224" s="65" t="str">
        <f t="shared" si="138"/>
        <v/>
      </c>
      <c r="Z224" s="65" t="str">
        <f t="shared" si="139"/>
        <v/>
      </c>
      <c r="AA224" s="65" t="str">
        <f t="shared" si="140"/>
        <v/>
      </c>
      <c r="AB224" s="65" t="str">
        <f t="shared" si="141"/>
        <v/>
      </c>
      <c r="AC224" s="65" t="str">
        <f t="shared" si="142"/>
        <v/>
      </c>
      <c r="AD224" s="66" t="str">
        <f t="shared" si="143"/>
        <v/>
      </c>
      <c r="AE224" s="66" t="str">
        <f>IF(AD224="","",SUM(AD$6:AD224))</f>
        <v/>
      </c>
      <c r="AF224" s="67" t="str">
        <f t="shared" si="144"/>
        <v/>
      </c>
      <c r="AG224" s="67" t="str">
        <f t="shared" si="145"/>
        <v/>
      </c>
      <c r="AH224" s="87" t="str">
        <f t="shared" si="146"/>
        <v/>
      </c>
      <c r="AI224" s="67" t="str">
        <f t="shared" si="147"/>
        <v/>
      </c>
      <c r="AJ224" s="67" t="str">
        <f t="shared" si="148"/>
        <v/>
      </c>
      <c r="AK224" s="67" t="str">
        <f t="shared" si="149"/>
        <v/>
      </c>
      <c r="AL224" s="68" t="str">
        <f t="shared" si="150"/>
        <v/>
      </c>
      <c r="AM224" s="68" t="str">
        <f>IF(AL224="","",SUM(AL$6:AL224))</f>
        <v/>
      </c>
      <c r="AN224" s="69" t="str">
        <f t="shared" si="151"/>
        <v/>
      </c>
      <c r="AO224" s="69" t="str">
        <f t="shared" si="152"/>
        <v/>
      </c>
      <c r="AP224" s="96" t="str">
        <f t="shared" si="153"/>
        <v/>
      </c>
      <c r="AQ224" s="69" t="str">
        <f t="shared" si="154"/>
        <v/>
      </c>
      <c r="AR224" s="69" t="str">
        <f t="shared" si="155"/>
        <v/>
      </c>
      <c r="AS224" s="69" t="str">
        <f t="shared" si="156"/>
        <v/>
      </c>
      <c r="AT224" s="70" t="str">
        <f t="shared" si="157"/>
        <v/>
      </c>
      <c r="AU224" s="70" t="str">
        <f>IF(AT224="","",SUM(AT$6:AT224))</f>
        <v/>
      </c>
      <c r="AV224" s="71" t="str">
        <f t="shared" si="158"/>
        <v/>
      </c>
      <c r="AW224" s="71" t="str">
        <f t="shared" si="159"/>
        <v/>
      </c>
      <c r="AX224" s="97" t="str">
        <f t="shared" si="160"/>
        <v/>
      </c>
      <c r="AY224" s="71" t="str">
        <f t="shared" si="161"/>
        <v/>
      </c>
      <c r="AZ224" s="71" t="str">
        <f t="shared" si="162"/>
        <v/>
      </c>
      <c r="BA224" s="180" t="str">
        <f t="shared" si="163"/>
        <v/>
      </c>
      <c r="BB224" s="101"/>
      <c r="BC224" s="101"/>
    </row>
    <row r="225" spans="1:55" ht="19.95" customHeight="1" x14ac:dyDescent="0.3">
      <c r="A225" s="98" t="str">
        <f>IF(B225="","",SUM(B$6:B225))</f>
        <v/>
      </c>
      <c r="B225" s="95" t="str">
        <f t="shared" si="128"/>
        <v/>
      </c>
      <c r="C225" s="16"/>
      <c r="D225" s="16"/>
      <c r="E225" s="15"/>
      <c r="F225" s="15"/>
      <c r="G225" s="15"/>
      <c r="H225" s="170"/>
      <c r="I225" s="72" t="str">
        <f t="shared" si="165"/>
        <v/>
      </c>
      <c r="J225" s="72" t="str">
        <f t="shared" si="165"/>
        <v/>
      </c>
      <c r="K225" s="72" t="str">
        <f t="shared" si="165"/>
        <v/>
      </c>
      <c r="L225" s="72" t="str">
        <f t="shared" si="165"/>
        <v/>
      </c>
      <c r="M225" s="81" t="str">
        <f t="shared" si="165"/>
        <v/>
      </c>
      <c r="N225" s="62" t="str">
        <f t="shared" si="129"/>
        <v/>
      </c>
      <c r="O225" s="62" t="str">
        <f>IF(N225="","",SUM(N$6:N225))</f>
        <v/>
      </c>
      <c r="P225" s="63" t="str">
        <f t="shared" si="130"/>
        <v/>
      </c>
      <c r="Q225" s="63" t="str">
        <f t="shared" si="131"/>
        <v/>
      </c>
      <c r="R225" s="79" t="str">
        <f t="shared" si="132"/>
        <v/>
      </c>
      <c r="S225" s="63" t="str">
        <f t="shared" si="133"/>
        <v/>
      </c>
      <c r="T225" s="63" t="str">
        <f t="shared" si="134"/>
        <v/>
      </c>
      <c r="U225" s="63" t="str">
        <f t="shared" si="135"/>
        <v/>
      </c>
      <c r="V225" s="64" t="str">
        <f t="shared" si="136"/>
        <v/>
      </c>
      <c r="W225" s="64" t="str">
        <f>IF(V225="","",SUM(V$6:V225))</f>
        <v/>
      </c>
      <c r="X225" s="65" t="str">
        <f t="shared" si="137"/>
        <v/>
      </c>
      <c r="Y225" s="65" t="str">
        <f t="shared" si="138"/>
        <v/>
      </c>
      <c r="Z225" s="65" t="str">
        <f t="shared" si="139"/>
        <v/>
      </c>
      <c r="AA225" s="65" t="str">
        <f t="shared" si="140"/>
        <v/>
      </c>
      <c r="AB225" s="65" t="str">
        <f t="shared" si="141"/>
        <v/>
      </c>
      <c r="AC225" s="65" t="str">
        <f t="shared" si="142"/>
        <v/>
      </c>
      <c r="AD225" s="66" t="str">
        <f t="shared" si="143"/>
        <v/>
      </c>
      <c r="AE225" s="66" t="str">
        <f>IF(AD225="","",SUM(AD$6:AD225))</f>
        <v/>
      </c>
      <c r="AF225" s="67" t="str">
        <f t="shared" si="144"/>
        <v/>
      </c>
      <c r="AG225" s="67" t="str">
        <f t="shared" si="145"/>
        <v/>
      </c>
      <c r="AH225" s="87" t="str">
        <f t="shared" si="146"/>
        <v/>
      </c>
      <c r="AI225" s="67" t="str">
        <f t="shared" si="147"/>
        <v/>
      </c>
      <c r="AJ225" s="67" t="str">
        <f t="shared" si="148"/>
        <v/>
      </c>
      <c r="AK225" s="67" t="str">
        <f t="shared" si="149"/>
        <v/>
      </c>
      <c r="AL225" s="68" t="str">
        <f t="shared" si="150"/>
        <v/>
      </c>
      <c r="AM225" s="68" t="str">
        <f>IF(AL225="","",SUM(AL$6:AL225))</f>
        <v/>
      </c>
      <c r="AN225" s="69" t="str">
        <f t="shared" si="151"/>
        <v/>
      </c>
      <c r="AO225" s="69" t="str">
        <f t="shared" si="152"/>
        <v/>
      </c>
      <c r="AP225" s="96" t="str">
        <f t="shared" si="153"/>
        <v/>
      </c>
      <c r="AQ225" s="69" t="str">
        <f t="shared" si="154"/>
        <v/>
      </c>
      <c r="AR225" s="69" t="str">
        <f t="shared" si="155"/>
        <v/>
      </c>
      <c r="AS225" s="69" t="str">
        <f t="shared" si="156"/>
        <v/>
      </c>
      <c r="AT225" s="70" t="str">
        <f t="shared" si="157"/>
        <v/>
      </c>
      <c r="AU225" s="70" t="str">
        <f>IF(AT225="","",SUM(AT$6:AT225))</f>
        <v/>
      </c>
      <c r="AV225" s="71" t="str">
        <f t="shared" si="158"/>
        <v/>
      </c>
      <c r="AW225" s="71" t="str">
        <f t="shared" si="159"/>
        <v/>
      </c>
      <c r="AX225" s="97" t="str">
        <f t="shared" si="160"/>
        <v/>
      </c>
      <c r="AY225" s="71" t="str">
        <f t="shared" si="161"/>
        <v/>
      </c>
      <c r="AZ225" s="71" t="str">
        <f t="shared" si="162"/>
        <v/>
      </c>
      <c r="BA225" s="180" t="str">
        <f t="shared" si="163"/>
        <v/>
      </c>
      <c r="BB225" s="101"/>
      <c r="BC225" s="101"/>
    </row>
    <row r="226" spans="1:55" ht="19.95" customHeight="1" x14ac:dyDescent="0.3">
      <c r="A226" s="98" t="str">
        <f>IF(B226="","",SUM(B$6:B226))</f>
        <v/>
      </c>
      <c r="B226" s="95" t="str">
        <f t="shared" si="128"/>
        <v/>
      </c>
      <c r="C226" s="16"/>
      <c r="D226" s="16"/>
      <c r="E226" s="15"/>
      <c r="F226" s="15"/>
      <c r="G226" s="15"/>
      <c r="H226" s="170"/>
      <c r="I226" s="72" t="str">
        <f t="shared" ref="I226:M235" si="166">IF($D226=I$5,"TRUE","")</f>
        <v/>
      </c>
      <c r="J226" s="72" t="str">
        <f t="shared" si="166"/>
        <v/>
      </c>
      <c r="K226" s="72" t="str">
        <f t="shared" si="166"/>
        <v/>
      </c>
      <c r="L226" s="72" t="str">
        <f t="shared" si="166"/>
        <v/>
      </c>
      <c r="M226" s="81" t="str">
        <f t="shared" si="166"/>
        <v/>
      </c>
      <c r="N226" s="62" t="str">
        <f t="shared" si="129"/>
        <v/>
      </c>
      <c r="O226" s="62" t="str">
        <f>IF(N226="","",SUM(N$6:N226))</f>
        <v/>
      </c>
      <c r="P226" s="63" t="str">
        <f t="shared" si="130"/>
        <v/>
      </c>
      <c r="Q226" s="63" t="str">
        <f t="shared" si="131"/>
        <v/>
      </c>
      <c r="R226" s="79" t="str">
        <f t="shared" si="132"/>
        <v/>
      </c>
      <c r="S226" s="63" t="str">
        <f t="shared" si="133"/>
        <v/>
      </c>
      <c r="T226" s="63" t="str">
        <f t="shared" si="134"/>
        <v/>
      </c>
      <c r="U226" s="63" t="str">
        <f t="shared" si="135"/>
        <v/>
      </c>
      <c r="V226" s="64" t="str">
        <f t="shared" si="136"/>
        <v/>
      </c>
      <c r="W226" s="64" t="str">
        <f>IF(V226="","",SUM(V$6:V226))</f>
        <v/>
      </c>
      <c r="X226" s="65" t="str">
        <f t="shared" si="137"/>
        <v/>
      </c>
      <c r="Y226" s="65" t="str">
        <f t="shared" si="138"/>
        <v/>
      </c>
      <c r="Z226" s="65" t="str">
        <f t="shared" si="139"/>
        <v/>
      </c>
      <c r="AA226" s="65" t="str">
        <f t="shared" si="140"/>
        <v/>
      </c>
      <c r="AB226" s="65" t="str">
        <f t="shared" si="141"/>
        <v/>
      </c>
      <c r="AC226" s="65" t="str">
        <f t="shared" si="142"/>
        <v/>
      </c>
      <c r="AD226" s="66" t="str">
        <f t="shared" si="143"/>
        <v/>
      </c>
      <c r="AE226" s="66" t="str">
        <f>IF(AD226="","",SUM(AD$6:AD226))</f>
        <v/>
      </c>
      <c r="AF226" s="67" t="str">
        <f t="shared" si="144"/>
        <v/>
      </c>
      <c r="AG226" s="67" t="str">
        <f t="shared" si="145"/>
        <v/>
      </c>
      <c r="AH226" s="87" t="str">
        <f t="shared" si="146"/>
        <v/>
      </c>
      <c r="AI226" s="67" t="str">
        <f t="shared" si="147"/>
        <v/>
      </c>
      <c r="AJ226" s="67" t="str">
        <f t="shared" si="148"/>
        <v/>
      </c>
      <c r="AK226" s="67" t="str">
        <f t="shared" si="149"/>
        <v/>
      </c>
      <c r="AL226" s="68" t="str">
        <f t="shared" si="150"/>
        <v/>
      </c>
      <c r="AM226" s="68" t="str">
        <f>IF(AL226="","",SUM(AL$6:AL226))</f>
        <v/>
      </c>
      <c r="AN226" s="69" t="str">
        <f t="shared" si="151"/>
        <v/>
      </c>
      <c r="AO226" s="69" t="str">
        <f t="shared" si="152"/>
        <v/>
      </c>
      <c r="AP226" s="96" t="str">
        <f t="shared" si="153"/>
        <v/>
      </c>
      <c r="AQ226" s="69" t="str">
        <f t="shared" si="154"/>
        <v/>
      </c>
      <c r="AR226" s="69" t="str">
        <f t="shared" si="155"/>
        <v/>
      </c>
      <c r="AS226" s="69" t="str">
        <f t="shared" si="156"/>
        <v/>
      </c>
      <c r="AT226" s="70" t="str">
        <f t="shared" si="157"/>
        <v/>
      </c>
      <c r="AU226" s="70" t="str">
        <f>IF(AT226="","",SUM(AT$6:AT226))</f>
        <v/>
      </c>
      <c r="AV226" s="71" t="str">
        <f t="shared" si="158"/>
        <v/>
      </c>
      <c r="AW226" s="71" t="str">
        <f t="shared" si="159"/>
        <v/>
      </c>
      <c r="AX226" s="97" t="str">
        <f t="shared" si="160"/>
        <v/>
      </c>
      <c r="AY226" s="71" t="str">
        <f t="shared" si="161"/>
        <v/>
      </c>
      <c r="AZ226" s="71" t="str">
        <f t="shared" si="162"/>
        <v/>
      </c>
      <c r="BA226" s="180" t="str">
        <f t="shared" si="163"/>
        <v/>
      </c>
      <c r="BB226" s="101"/>
      <c r="BC226" s="101"/>
    </row>
    <row r="227" spans="1:55" ht="19.95" customHeight="1" x14ac:dyDescent="0.3">
      <c r="A227" s="98" t="str">
        <f>IF(B227="","",SUM(B$6:B227))</f>
        <v/>
      </c>
      <c r="B227" s="95" t="str">
        <f t="shared" si="128"/>
        <v/>
      </c>
      <c r="C227" s="16"/>
      <c r="D227" s="16"/>
      <c r="E227" s="15"/>
      <c r="F227" s="15"/>
      <c r="G227" s="15"/>
      <c r="H227" s="170"/>
      <c r="I227" s="72" t="str">
        <f t="shared" si="166"/>
        <v/>
      </c>
      <c r="J227" s="72" t="str">
        <f t="shared" si="166"/>
        <v/>
      </c>
      <c r="K227" s="72" t="str">
        <f t="shared" si="166"/>
        <v/>
      </c>
      <c r="L227" s="72" t="str">
        <f t="shared" si="166"/>
        <v/>
      </c>
      <c r="M227" s="81" t="str">
        <f t="shared" si="166"/>
        <v/>
      </c>
      <c r="N227" s="62" t="str">
        <f t="shared" si="129"/>
        <v/>
      </c>
      <c r="O227" s="62" t="str">
        <f>IF(N227="","",SUM(N$6:N227))</f>
        <v/>
      </c>
      <c r="P227" s="63" t="str">
        <f t="shared" si="130"/>
        <v/>
      </c>
      <c r="Q227" s="63" t="str">
        <f t="shared" si="131"/>
        <v/>
      </c>
      <c r="R227" s="79" t="str">
        <f t="shared" si="132"/>
        <v/>
      </c>
      <c r="S227" s="63" t="str">
        <f t="shared" si="133"/>
        <v/>
      </c>
      <c r="T227" s="63" t="str">
        <f t="shared" si="134"/>
        <v/>
      </c>
      <c r="U227" s="63" t="str">
        <f t="shared" si="135"/>
        <v/>
      </c>
      <c r="V227" s="64" t="str">
        <f t="shared" si="136"/>
        <v/>
      </c>
      <c r="W227" s="64" t="str">
        <f>IF(V227="","",SUM(V$6:V227))</f>
        <v/>
      </c>
      <c r="X227" s="65" t="str">
        <f t="shared" si="137"/>
        <v/>
      </c>
      <c r="Y227" s="65" t="str">
        <f t="shared" si="138"/>
        <v/>
      </c>
      <c r="Z227" s="65" t="str">
        <f t="shared" si="139"/>
        <v/>
      </c>
      <c r="AA227" s="65" t="str">
        <f t="shared" si="140"/>
        <v/>
      </c>
      <c r="AB227" s="65" t="str">
        <f t="shared" si="141"/>
        <v/>
      </c>
      <c r="AC227" s="65" t="str">
        <f t="shared" si="142"/>
        <v/>
      </c>
      <c r="AD227" s="66" t="str">
        <f t="shared" si="143"/>
        <v/>
      </c>
      <c r="AE227" s="66" t="str">
        <f>IF(AD227="","",SUM(AD$6:AD227))</f>
        <v/>
      </c>
      <c r="AF227" s="67" t="str">
        <f t="shared" si="144"/>
        <v/>
      </c>
      <c r="AG227" s="67" t="str">
        <f t="shared" si="145"/>
        <v/>
      </c>
      <c r="AH227" s="87" t="str">
        <f t="shared" si="146"/>
        <v/>
      </c>
      <c r="AI227" s="67" t="str">
        <f t="shared" si="147"/>
        <v/>
      </c>
      <c r="AJ227" s="67" t="str">
        <f t="shared" si="148"/>
        <v/>
      </c>
      <c r="AK227" s="67" t="str">
        <f t="shared" si="149"/>
        <v/>
      </c>
      <c r="AL227" s="68" t="str">
        <f t="shared" si="150"/>
        <v/>
      </c>
      <c r="AM227" s="68" t="str">
        <f>IF(AL227="","",SUM(AL$6:AL227))</f>
        <v/>
      </c>
      <c r="AN227" s="69" t="str">
        <f t="shared" si="151"/>
        <v/>
      </c>
      <c r="AO227" s="69" t="str">
        <f t="shared" si="152"/>
        <v/>
      </c>
      <c r="AP227" s="96" t="str">
        <f t="shared" si="153"/>
        <v/>
      </c>
      <c r="AQ227" s="69" t="str">
        <f t="shared" si="154"/>
        <v/>
      </c>
      <c r="AR227" s="69" t="str">
        <f t="shared" si="155"/>
        <v/>
      </c>
      <c r="AS227" s="69" t="str">
        <f t="shared" si="156"/>
        <v/>
      </c>
      <c r="AT227" s="70" t="str">
        <f t="shared" si="157"/>
        <v/>
      </c>
      <c r="AU227" s="70" t="str">
        <f>IF(AT227="","",SUM(AT$6:AT227))</f>
        <v/>
      </c>
      <c r="AV227" s="71" t="str">
        <f t="shared" si="158"/>
        <v/>
      </c>
      <c r="AW227" s="71" t="str">
        <f t="shared" si="159"/>
        <v/>
      </c>
      <c r="AX227" s="97" t="str">
        <f t="shared" si="160"/>
        <v/>
      </c>
      <c r="AY227" s="71" t="str">
        <f t="shared" si="161"/>
        <v/>
      </c>
      <c r="AZ227" s="71" t="str">
        <f t="shared" si="162"/>
        <v/>
      </c>
      <c r="BA227" s="180" t="str">
        <f t="shared" si="163"/>
        <v/>
      </c>
      <c r="BB227" s="101"/>
      <c r="BC227" s="101"/>
    </row>
    <row r="228" spans="1:55" ht="19.95" customHeight="1" x14ac:dyDescent="0.3">
      <c r="A228" s="98" t="str">
        <f>IF(B228="","",SUM(B$6:B228))</f>
        <v/>
      </c>
      <c r="B228" s="95" t="str">
        <f t="shared" si="128"/>
        <v/>
      </c>
      <c r="C228" s="16"/>
      <c r="D228" s="16"/>
      <c r="E228" s="15"/>
      <c r="F228" s="15"/>
      <c r="G228" s="15"/>
      <c r="H228" s="170"/>
      <c r="I228" s="72" t="str">
        <f t="shared" si="166"/>
        <v/>
      </c>
      <c r="J228" s="72" t="str">
        <f t="shared" si="166"/>
        <v/>
      </c>
      <c r="K228" s="72" t="str">
        <f t="shared" si="166"/>
        <v/>
      </c>
      <c r="L228" s="72" t="str">
        <f t="shared" si="166"/>
        <v/>
      </c>
      <c r="M228" s="81" t="str">
        <f t="shared" si="166"/>
        <v/>
      </c>
      <c r="N228" s="62" t="str">
        <f t="shared" si="129"/>
        <v/>
      </c>
      <c r="O228" s="62" t="str">
        <f>IF(N228="","",SUM(N$6:N228))</f>
        <v/>
      </c>
      <c r="P228" s="63" t="str">
        <f t="shared" si="130"/>
        <v/>
      </c>
      <c r="Q228" s="63" t="str">
        <f t="shared" si="131"/>
        <v/>
      </c>
      <c r="R228" s="79" t="str">
        <f t="shared" si="132"/>
        <v/>
      </c>
      <c r="S228" s="63" t="str">
        <f t="shared" si="133"/>
        <v/>
      </c>
      <c r="T228" s="63" t="str">
        <f t="shared" si="134"/>
        <v/>
      </c>
      <c r="U228" s="63" t="str">
        <f t="shared" si="135"/>
        <v/>
      </c>
      <c r="V228" s="64" t="str">
        <f t="shared" si="136"/>
        <v/>
      </c>
      <c r="W228" s="64" t="str">
        <f>IF(V228="","",SUM(V$6:V228))</f>
        <v/>
      </c>
      <c r="X228" s="65" t="str">
        <f t="shared" si="137"/>
        <v/>
      </c>
      <c r="Y228" s="65" t="str">
        <f t="shared" si="138"/>
        <v/>
      </c>
      <c r="Z228" s="65" t="str">
        <f t="shared" si="139"/>
        <v/>
      </c>
      <c r="AA228" s="65" t="str">
        <f t="shared" si="140"/>
        <v/>
      </c>
      <c r="AB228" s="65" t="str">
        <f t="shared" si="141"/>
        <v/>
      </c>
      <c r="AC228" s="65" t="str">
        <f t="shared" si="142"/>
        <v/>
      </c>
      <c r="AD228" s="66" t="str">
        <f t="shared" si="143"/>
        <v/>
      </c>
      <c r="AE228" s="66" t="str">
        <f>IF(AD228="","",SUM(AD$6:AD228))</f>
        <v/>
      </c>
      <c r="AF228" s="67" t="str">
        <f t="shared" si="144"/>
        <v/>
      </c>
      <c r="AG228" s="67" t="str">
        <f t="shared" si="145"/>
        <v/>
      </c>
      <c r="AH228" s="87" t="str">
        <f t="shared" si="146"/>
        <v/>
      </c>
      <c r="AI228" s="67" t="str">
        <f t="shared" si="147"/>
        <v/>
      </c>
      <c r="AJ228" s="67" t="str">
        <f t="shared" si="148"/>
        <v/>
      </c>
      <c r="AK228" s="67" t="str">
        <f t="shared" si="149"/>
        <v/>
      </c>
      <c r="AL228" s="68" t="str">
        <f t="shared" si="150"/>
        <v/>
      </c>
      <c r="AM228" s="68" t="str">
        <f>IF(AL228="","",SUM(AL$6:AL228))</f>
        <v/>
      </c>
      <c r="AN228" s="69" t="str">
        <f t="shared" si="151"/>
        <v/>
      </c>
      <c r="AO228" s="69" t="str">
        <f t="shared" si="152"/>
        <v/>
      </c>
      <c r="AP228" s="96" t="str">
        <f t="shared" si="153"/>
        <v/>
      </c>
      <c r="AQ228" s="69" t="str">
        <f t="shared" si="154"/>
        <v/>
      </c>
      <c r="AR228" s="69" t="str">
        <f t="shared" si="155"/>
        <v/>
      </c>
      <c r="AS228" s="69" t="str">
        <f t="shared" si="156"/>
        <v/>
      </c>
      <c r="AT228" s="70" t="str">
        <f t="shared" si="157"/>
        <v/>
      </c>
      <c r="AU228" s="70" t="str">
        <f>IF(AT228="","",SUM(AT$6:AT228))</f>
        <v/>
      </c>
      <c r="AV228" s="71" t="str">
        <f t="shared" si="158"/>
        <v/>
      </c>
      <c r="AW228" s="71" t="str">
        <f t="shared" si="159"/>
        <v/>
      </c>
      <c r="AX228" s="97" t="str">
        <f t="shared" si="160"/>
        <v/>
      </c>
      <c r="AY228" s="71" t="str">
        <f t="shared" si="161"/>
        <v/>
      </c>
      <c r="AZ228" s="71" t="str">
        <f t="shared" si="162"/>
        <v/>
      </c>
      <c r="BA228" s="180" t="str">
        <f t="shared" si="163"/>
        <v/>
      </c>
      <c r="BB228" s="101"/>
      <c r="BC228" s="101"/>
    </row>
    <row r="229" spans="1:55" ht="19.95" customHeight="1" x14ac:dyDescent="0.3">
      <c r="A229" s="98" t="str">
        <f>IF(B229="","",SUM(B$6:B229))</f>
        <v/>
      </c>
      <c r="B229" s="95" t="str">
        <f t="shared" si="128"/>
        <v/>
      </c>
      <c r="C229" s="16"/>
      <c r="D229" s="16"/>
      <c r="E229" s="15"/>
      <c r="F229" s="15"/>
      <c r="G229" s="15"/>
      <c r="H229" s="170"/>
      <c r="I229" s="72" t="str">
        <f t="shared" si="166"/>
        <v/>
      </c>
      <c r="J229" s="72" t="str">
        <f t="shared" si="166"/>
        <v/>
      </c>
      <c r="K229" s="72" t="str">
        <f t="shared" si="166"/>
        <v/>
      </c>
      <c r="L229" s="72" t="str">
        <f t="shared" si="166"/>
        <v/>
      </c>
      <c r="M229" s="81" t="str">
        <f t="shared" si="166"/>
        <v/>
      </c>
      <c r="N229" s="62" t="str">
        <f t="shared" si="129"/>
        <v/>
      </c>
      <c r="O229" s="62" t="str">
        <f>IF(N229="","",SUM(N$6:N229))</f>
        <v/>
      </c>
      <c r="P229" s="63" t="str">
        <f t="shared" si="130"/>
        <v/>
      </c>
      <c r="Q229" s="63" t="str">
        <f t="shared" si="131"/>
        <v/>
      </c>
      <c r="R229" s="79" t="str">
        <f t="shared" si="132"/>
        <v/>
      </c>
      <c r="S229" s="63" t="str">
        <f t="shared" si="133"/>
        <v/>
      </c>
      <c r="T229" s="63" t="str">
        <f t="shared" si="134"/>
        <v/>
      </c>
      <c r="U229" s="63" t="str">
        <f t="shared" si="135"/>
        <v/>
      </c>
      <c r="V229" s="64" t="str">
        <f t="shared" si="136"/>
        <v/>
      </c>
      <c r="W229" s="64" t="str">
        <f>IF(V229="","",SUM(V$6:V229))</f>
        <v/>
      </c>
      <c r="X229" s="65" t="str">
        <f t="shared" si="137"/>
        <v/>
      </c>
      <c r="Y229" s="65" t="str">
        <f t="shared" si="138"/>
        <v/>
      </c>
      <c r="Z229" s="65" t="str">
        <f t="shared" si="139"/>
        <v/>
      </c>
      <c r="AA229" s="65" t="str">
        <f t="shared" si="140"/>
        <v/>
      </c>
      <c r="AB229" s="65" t="str">
        <f t="shared" si="141"/>
        <v/>
      </c>
      <c r="AC229" s="65" t="str">
        <f t="shared" si="142"/>
        <v/>
      </c>
      <c r="AD229" s="66" t="str">
        <f t="shared" si="143"/>
        <v/>
      </c>
      <c r="AE229" s="66" t="str">
        <f>IF(AD229="","",SUM(AD$6:AD229))</f>
        <v/>
      </c>
      <c r="AF229" s="67" t="str">
        <f t="shared" si="144"/>
        <v/>
      </c>
      <c r="AG229" s="67" t="str">
        <f t="shared" si="145"/>
        <v/>
      </c>
      <c r="AH229" s="87" t="str">
        <f t="shared" si="146"/>
        <v/>
      </c>
      <c r="AI229" s="67" t="str">
        <f t="shared" si="147"/>
        <v/>
      </c>
      <c r="AJ229" s="67" t="str">
        <f t="shared" si="148"/>
        <v/>
      </c>
      <c r="AK229" s="67" t="str">
        <f t="shared" si="149"/>
        <v/>
      </c>
      <c r="AL229" s="68" t="str">
        <f t="shared" si="150"/>
        <v/>
      </c>
      <c r="AM229" s="68" t="str">
        <f>IF(AL229="","",SUM(AL$6:AL229))</f>
        <v/>
      </c>
      <c r="AN229" s="69" t="str">
        <f t="shared" si="151"/>
        <v/>
      </c>
      <c r="AO229" s="69" t="str">
        <f t="shared" si="152"/>
        <v/>
      </c>
      <c r="AP229" s="96" t="str">
        <f t="shared" si="153"/>
        <v/>
      </c>
      <c r="AQ229" s="69" t="str">
        <f t="shared" si="154"/>
        <v/>
      </c>
      <c r="AR229" s="69" t="str">
        <f t="shared" si="155"/>
        <v/>
      </c>
      <c r="AS229" s="69" t="str">
        <f t="shared" si="156"/>
        <v/>
      </c>
      <c r="AT229" s="70" t="str">
        <f t="shared" si="157"/>
        <v/>
      </c>
      <c r="AU229" s="70" t="str">
        <f>IF(AT229="","",SUM(AT$6:AT229))</f>
        <v/>
      </c>
      <c r="AV229" s="71" t="str">
        <f t="shared" si="158"/>
        <v/>
      </c>
      <c r="AW229" s="71" t="str">
        <f t="shared" si="159"/>
        <v/>
      </c>
      <c r="AX229" s="97" t="str">
        <f t="shared" si="160"/>
        <v/>
      </c>
      <c r="AY229" s="71" t="str">
        <f t="shared" si="161"/>
        <v/>
      </c>
      <c r="AZ229" s="71" t="str">
        <f t="shared" si="162"/>
        <v/>
      </c>
      <c r="BA229" s="180" t="str">
        <f t="shared" si="163"/>
        <v/>
      </c>
      <c r="BB229" s="101"/>
      <c r="BC229" s="101"/>
    </row>
    <row r="230" spans="1:55" ht="19.95" customHeight="1" x14ac:dyDescent="0.3">
      <c r="A230" s="98" t="str">
        <f>IF(B230="","",SUM(B$6:B230))</f>
        <v/>
      </c>
      <c r="B230" s="95" t="str">
        <f t="shared" si="128"/>
        <v/>
      </c>
      <c r="C230" s="16"/>
      <c r="D230" s="16"/>
      <c r="E230" s="15"/>
      <c r="F230" s="15"/>
      <c r="G230" s="15"/>
      <c r="H230" s="170"/>
      <c r="I230" s="72" t="str">
        <f t="shared" si="166"/>
        <v/>
      </c>
      <c r="J230" s="72" t="str">
        <f t="shared" si="166"/>
        <v/>
      </c>
      <c r="K230" s="72" t="str">
        <f t="shared" si="166"/>
        <v/>
      </c>
      <c r="L230" s="72" t="str">
        <f t="shared" si="166"/>
        <v/>
      </c>
      <c r="M230" s="81" t="str">
        <f t="shared" si="166"/>
        <v/>
      </c>
      <c r="N230" s="62" t="str">
        <f t="shared" si="129"/>
        <v/>
      </c>
      <c r="O230" s="62" t="str">
        <f>IF(N230="","",SUM(N$6:N230))</f>
        <v/>
      </c>
      <c r="P230" s="63" t="str">
        <f t="shared" si="130"/>
        <v/>
      </c>
      <c r="Q230" s="63" t="str">
        <f t="shared" si="131"/>
        <v/>
      </c>
      <c r="R230" s="79" t="str">
        <f t="shared" si="132"/>
        <v/>
      </c>
      <c r="S230" s="63" t="str">
        <f t="shared" si="133"/>
        <v/>
      </c>
      <c r="T230" s="63" t="str">
        <f t="shared" si="134"/>
        <v/>
      </c>
      <c r="U230" s="63" t="str">
        <f t="shared" si="135"/>
        <v/>
      </c>
      <c r="V230" s="64" t="str">
        <f t="shared" si="136"/>
        <v/>
      </c>
      <c r="W230" s="64" t="str">
        <f>IF(V230="","",SUM(V$6:V230))</f>
        <v/>
      </c>
      <c r="X230" s="65" t="str">
        <f t="shared" si="137"/>
        <v/>
      </c>
      <c r="Y230" s="65" t="str">
        <f t="shared" si="138"/>
        <v/>
      </c>
      <c r="Z230" s="65" t="str">
        <f t="shared" si="139"/>
        <v/>
      </c>
      <c r="AA230" s="65" t="str">
        <f t="shared" si="140"/>
        <v/>
      </c>
      <c r="AB230" s="65" t="str">
        <f t="shared" si="141"/>
        <v/>
      </c>
      <c r="AC230" s="65" t="str">
        <f t="shared" si="142"/>
        <v/>
      </c>
      <c r="AD230" s="66" t="str">
        <f t="shared" si="143"/>
        <v/>
      </c>
      <c r="AE230" s="66" t="str">
        <f>IF(AD230="","",SUM(AD$6:AD230))</f>
        <v/>
      </c>
      <c r="AF230" s="67" t="str">
        <f t="shared" si="144"/>
        <v/>
      </c>
      <c r="AG230" s="67" t="str">
        <f t="shared" si="145"/>
        <v/>
      </c>
      <c r="AH230" s="87" t="str">
        <f t="shared" si="146"/>
        <v/>
      </c>
      <c r="AI230" s="67" t="str">
        <f t="shared" si="147"/>
        <v/>
      </c>
      <c r="AJ230" s="67" t="str">
        <f t="shared" si="148"/>
        <v/>
      </c>
      <c r="AK230" s="67" t="str">
        <f t="shared" si="149"/>
        <v/>
      </c>
      <c r="AL230" s="68" t="str">
        <f t="shared" si="150"/>
        <v/>
      </c>
      <c r="AM230" s="68" t="str">
        <f>IF(AL230="","",SUM(AL$6:AL230))</f>
        <v/>
      </c>
      <c r="AN230" s="69" t="str">
        <f t="shared" si="151"/>
        <v/>
      </c>
      <c r="AO230" s="69" t="str">
        <f t="shared" si="152"/>
        <v/>
      </c>
      <c r="AP230" s="96" t="str">
        <f t="shared" si="153"/>
        <v/>
      </c>
      <c r="AQ230" s="69" t="str">
        <f t="shared" si="154"/>
        <v/>
      </c>
      <c r="AR230" s="69" t="str">
        <f t="shared" si="155"/>
        <v/>
      </c>
      <c r="AS230" s="69" t="str">
        <f t="shared" si="156"/>
        <v/>
      </c>
      <c r="AT230" s="70" t="str">
        <f t="shared" si="157"/>
        <v/>
      </c>
      <c r="AU230" s="70" t="str">
        <f>IF(AT230="","",SUM(AT$6:AT230))</f>
        <v/>
      </c>
      <c r="AV230" s="71" t="str">
        <f t="shared" si="158"/>
        <v/>
      </c>
      <c r="AW230" s="71" t="str">
        <f t="shared" si="159"/>
        <v/>
      </c>
      <c r="AX230" s="97" t="str">
        <f t="shared" si="160"/>
        <v/>
      </c>
      <c r="AY230" s="71" t="str">
        <f t="shared" si="161"/>
        <v/>
      </c>
      <c r="AZ230" s="71" t="str">
        <f t="shared" si="162"/>
        <v/>
      </c>
      <c r="BA230" s="180" t="str">
        <f t="shared" si="163"/>
        <v/>
      </c>
      <c r="BB230" s="101"/>
      <c r="BC230" s="101"/>
    </row>
    <row r="231" spans="1:55" ht="19.95" customHeight="1" x14ac:dyDescent="0.3">
      <c r="A231" s="98" t="str">
        <f>IF(B231="","",SUM(B$6:B231))</f>
        <v/>
      </c>
      <c r="B231" s="95" t="str">
        <f t="shared" si="128"/>
        <v/>
      </c>
      <c r="C231" s="16"/>
      <c r="D231" s="16"/>
      <c r="E231" s="15"/>
      <c r="F231" s="15"/>
      <c r="G231" s="15"/>
      <c r="H231" s="170"/>
      <c r="I231" s="72" t="str">
        <f t="shared" si="166"/>
        <v/>
      </c>
      <c r="J231" s="72" t="str">
        <f t="shared" si="166"/>
        <v/>
      </c>
      <c r="K231" s="72" t="str">
        <f t="shared" si="166"/>
        <v/>
      </c>
      <c r="L231" s="72" t="str">
        <f t="shared" si="166"/>
        <v/>
      </c>
      <c r="M231" s="81" t="str">
        <f t="shared" si="166"/>
        <v/>
      </c>
      <c r="N231" s="62" t="str">
        <f t="shared" si="129"/>
        <v/>
      </c>
      <c r="O231" s="62" t="str">
        <f>IF(N231="","",SUM(N$6:N231))</f>
        <v/>
      </c>
      <c r="P231" s="63" t="str">
        <f t="shared" si="130"/>
        <v/>
      </c>
      <c r="Q231" s="63" t="str">
        <f t="shared" si="131"/>
        <v/>
      </c>
      <c r="R231" s="79" t="str">
        <f t="shared" si="132"/>
        <v/>
      </c>
      <c r="S231" s="63" t="str">
        <f t="shared" si="133"/>
        <v/>
      </c>
      <c r="T231" s="63" t="str">
        <f t="shared" si="134"/>
        <v/>
      </c>
      <c r="U231" s="63" t="str">
        <f t="shared" si="135"/>
        <v/>
      </c>
      <c r="V231" s="64" t="str">
        <f t="shared" si="136"/>
        <v/>
      </c>
      <c r="W231" s="64" t="str">
        <f>IF(V231="","",SUM(V$6:V231))</f>
        <v/>
      </c>
      <c r="X231" s="65" t="str">
        <f t="shared" si="137"/>
        <v/>
      </c>
      <c r="Y231" s="65" t="str">
        <f t="shared" si="138"/>
        <v/>
      </c>
      <c r="Z231" s="65" t="str">
        <f t="shared" si="139"/>
        <v/>
      </c>
      <c r="AA231" s="65" t="str">
        <f t="shared" si="140"/>
        <v/>
      </c>
      <c r="AB231" s="65" t="str">
        <f t="shared" si="141"/>
        <v/>
      </c>
      <c r="AC231" s="65" t="str">
        <f t="shared" si="142"/>
        <v/>
      </c>
      <c r="AD231" s="66" t="str">
        <f t="shared" si="143"/>
        <v/>
      </c>
      <c r="AE231" s="66" t="str">
        <f>IF(AD231="","",SUM(AD$6:AD231))</f>
        <v/>
      </c>
      <c r="AF231" s="67" t="str">
        <f t="shared" si="144"/>
        <v/>
      </c>
      <c r="AG231" s="67" t="str">
        <f t="shared" si="145"/>
        <v/>
      </c>
      <c r="AH231" s="87" t="str">
        <f t="shared" si="146"/>
        <v/>
      </c>
      <c r="AI231" s="67" t="str">
        <f t="shared" si="147"/>
        <v/>
      </c>
      <c r="AJ231" s="67" t="str">
        <f t="shared" si="148"/>
        <v/>
      </c>
      <c r="AK231" s="67" t="str">
        <f t="shared" si="149"/>
        <v/>
      </c>
      <c r="AL231" s="68" t="str">
        <f t="shared" si="150"/>
        <v/>
      </c>
      <c r="AM231" s="68" t="str">
        <f>IF(AL231="","",SUM(AL$6:AL231))</f>
        <v/>
      </c>
      <c r="AN231" s="69" t="str">
        <f t="shared" si="151"/>
        <v/>
      </c>
      <c r="AO231" s="69" t="str">
        <f t="shared" si="152"/>
        <v/>
      </c>
      <c r="AP231" s="96" t="str">
        <f t="shared" si="153"/>
        <v/>
      </c>
      <c r="AQ231" s="69" t="str">
        <f t="shared" si="154"/>
        <v/>
      </c>
      <c r="AR231" s="69" t="str">
        <f t="shared" si="155"/>
        <v/>
      </c>
      <c r="AS231" s="69" t="str">
        <f t="shared" si="156"/>
        <v/>
      </c>
      <c r="AT231" s="70" t="str">
        <f t="shared" si="157"/>
        <v/>
      </c>
      <c r="AU231" s="70" t="str">
        <f>IF(AT231="","",SUM(AT$6:AT231))</f>
        <v/>
      </c>
      <c r="AV231" s="71" t="str">
        <f t="shared" si="158"/>
        <v/>
      </c>
      <c r="AW231" s="71" t="str">
        <f t="shared" si="159"/>
        <v/>
      </c>
      <c r="AX231" s="97" t="str">
        <f t="shared" si="160"/>
        <v/>
      </c>
      <c r="AY231" s="71" t="str">
        <f t="shared" si="161"/>
        <v/>
      </c>
      <c r="AZ231" s="71" t="str">
        <f t="shared" si="162"/>
        <v/>
      </c>
      <c r="BA231" s="180" t="str">
        <f t="shared" si="163"/>
        <v/>
      </c>
      <c r="BB231" s="101"/>
      <c r="BC231" s="101"/>
    </row>
    <row r="232" spans="1:55" ht="19.95" customHeight="1" x14ac:dyDescent="0.3">
      <c r="A232" s="98" t="str">
        <f>IF(B232="","",SUM(B$6:B232))</f>
        <v/>
      </c>
      <c r="B232" s="95" t="str">
        <f t="shared" si="128"/>
        <v/>
      </c>
      <c r="C232" s="16"/>
      <c r="D232" s="16"/>
      <c r="E232" s="15"/>
      <c r="F232" s="15"/>
      <c r="G232" s="15"/>
      <c r="H232" s="170"/>
      <c r="I232" s="72" t="str">
        <f t="shared" si="166"/>
        <v/>
      </c>
      <c r="J232" s="72" t="str">
        <f t="shared" si="166"/>
        <v/>
      </c>
      <c r="K232" s="72" t="str">
        <f t="shared" si="166"/>
        <v/>
      </c>
      <c r="L232" s="72" t="str">
        <f t="shared" si="166"/>
        <v/>
      </c>
      <c r="M232" s="81" t="str">
        <f t="shared" si="166"/>
        <v/>
      </c>
      <c r="N232" s="62" t="str">
        <f t="shared" si="129"/>
        <v/>
      </c>
      <c r="O232" s="62" t="str">
        <f>IF(N232="","",SUM(N$6:N232))</f>
        <v/>
      </c>
      <c r="P232" s="63" t="str">
        <f t="shared" si="130"/>
        <v/>
      </c>
      <c r="Q232" s="63" t="str">
        <f t="shared" si="131"/>
        <v/>
      </c>
      <c r="R232" s="79" t="str">
        <f t="shared" si="132"/>
        <v/>
      </c>
      <c r="S232" s="63" t="str">
        <f t="shared" si="133"/>
        <v/>
      </c>
      <c r="T232" s="63" t="str">
        <f t="shared" si="134"/>
        <v/>
      </c>
      <c r="U232" s="63" t="str">
        <f t="shared" si="135"/>
        <v/>
      </c>
      <c r="V232" s="64" t="str">
        <f t="shared" si="136"/>
        <v/>
      </c>
      <c r="W232" s="64" t="str">
        <f>IF(V232="","",SUM(V$6:V232))</f>
        <v/>
      </c>
      <c r="X232" s="65" t="str">
        <f t="shared" si="137"/>
        <v/>
      </c>
      <c r="Y232" s="65" t="str">
        <f t="shared" si="138"/>
        <v/>
      </c>
      <c r="Z232" s="65" t="str">
        <f t="shared" si="139"/>
        <v/>
      </c>
      <c r="AA232" s="65" t="str">
        <f t="shared" si="140"/>
        <v/>
      </c>
      <c r="AB232" s="65" t="str">
        <f t="shared" si="141"/>
        <v/>
      </c>
      <c r="AC232" s="65" t="str">
        <f t="shared" si="142"/>
        <v/>
      </c>
      <c r="AD232" s="66" t="str">
        <f t="shared" si="143"/>
        <v/>
      </c>
      <c r="AE232" s="66" t="str">
        <f>IF(AD232="","",SUM(AD$6:AD232))</f>
        <v/>
      </c>
      <c r="AF232" s="67" t="str">
        <f t="shared" si="144"/>
        <v/>
      </c>
      <c r="AG232" s="67" t="str">
        <f t="shared" si="145"/>
        <v/>
      </c>
      <c r="AH232" s="87" t="str">
        <f t="shared" si="146"/>
        <v/>
      </c>
      <c r="AI232" s="67" t="str">
        <f t="shared" si="147"/>
        <v/>
      </c>
      <c r="AJ232" s="67" t="str">
        <f t="shared" si="148"/>
        <v/>
      </c>
      <c r="AK232" s="67" t="str">
        <f t="shared" si="149"/>
        <v/>
      </c>
      <c r="AL232" s="68" t="str">
        <f t="shared" si="150"/>
        <v/>
      </c>
      <c r="AM232" s="68" t="str">
        <f>IF(AL232="","",SUM(AL$6:AL232))</f>
        <v/>
      </c>
      <c r="AN232" s="69" t="str">
        <f t="shared" si="151"/>
        <v/>
      </c>
      <c r="AO232" s="69" t="str">
        <f t="shared" si="152"/>
        <v/>
      </c>
      <c r="AP232" s="96" t="str">
        <f t="shared" si="153"/>
        <v/>
      </c>
      <c r="AQ232" s="69" t="str">
        <f t="shared" si="154"/>
        <v/>
      </c>
      <c r="AR232" s="69" t="str">
        <f t="shared" si="155"/>
        <v/>
      </c>
      <c r="AS232" s="69" t="str">
        <f t="shared" si="156"/>
        <v/>
      </c>
      <c r="AT232" s="70" t="str">
        <f t="shared" si="157"/>
        <v/>
      </c>
      <c r="AU232" s="70" t="str">
        <f>IF(AT232="","",SUM(AT$6:AT232))</f>
        <v/>
      </c>
      <c r="AV232" s="71" t="str">
        <f t="shared" si="158"/>
        <v/>
      </c>
      <c r="AW232" s="71" t="str">
        <f t="shared" si="159"/>
        <v/>
      </c>
      <c r="AX232" s="97" t="str">
        <f t="shared" si="160"/>
        <v/>
      </c>
      <c r="AY232" s="71" t="str">
        <f t="shared" si="161"/>
        <v/>
      </c>
      <c r="AZ232" s="71" t="str">
        <f t="shared" si="162"/>
        <v/>
      </c>
      <c r="BA232" s="180" t="str">
        <f t="shared" si="163"/>
        <v/>
      </c>
      <c r="BB232" s="101"/>
      <c r="BC232" s="101"/>
    </row>
    <row r="233" spans="1:55" ht="19.95" customHeight="1" x14ac:dyDescent="0.3">
      <c r="A233" s="98" t="str">
        <f>IF(B233="","",SUM(B$6:B233))</f>
        <v/>
      </c>
      <c r="B233" s="95" t="str">
        <f t="shared" si="128"/>
        <v/>
      </c>
      <c r="C233" s="16"/>
      <c r="D233" s="16"/>
      <c r="E233" s="15"/>
      <c r="F233" s="15"/>
      <c r="G233" s="15"/>
      <c r="H233" s="170"/>
      <c r="I233" s="72" t="str">
        <f t="shared" si="166"/>
        <v/>
      </c>
      <c r="J233" s="72" t="str">
        <f t="shared" si="166"/>
        <v/>
      </c>
      <c r="K233" s="72" t="str">
        <f t="shared" si="166"/>
        <v/>
      </c>
      <c r="L233" s="72" t="str">
        <f t="shared" si="166"/>
        <v/>
      </c>
      <c r="M233" s="81" t="str">
        <f t="shared" si="166"/>
        <v/>
      </c>
      <c r="N233" s="62" t="str">
        <f t="shared" si="129"/>
        <v/>
      </c>
      <c r="O233" s="62" t="str">
        <f>IF(N233="","",SUM(N$6:N233))</f>
        <v/>
      </c>
      <c r="P233" s="63" t="str">
        <f t="shared" si="130"/>
        <v/>
      </c>
      <c r="Q233" s="63" t="str">
        <f t="shared" si="131"/>
        <v/>
      </c>
      <c r="R233" s="79" t="str">
        <f t="shared" si="132"/>
        <v/>
      </c>
      <c r="S233" s="63" t="str">
        <f t="shared" si="133"/>
        <v/>
      </c>
      <c r="T233" s="63" t="str">
        <f t="shared" si="134"/>
        <v/>
      </c>
      <c r="U233" s="63" t="str">
        <f t="shared" si="135"/>
        <v/>
      </c>
      <c r="V233" s="64" t="str">
        <f t="shared" si="136"/>
        <v/>
      </c>
      <c r="W233" s="64" t="str">
        <f>IF(V233="","",SUM(V$6:V233))</f>
        <v/>
      </c>
      <c r="X233" s="65" t="str">
        <f t="shared" si="137"/>
        <v/>
      </c>
      <c r="Y233" s="65" t="str">
        <f t="shared" si="138"/>
        <v/>
      </c>
      <c r="Z233" s="65" t="str">
        <f t="shared" si="139"/>
        <v/>
      </c>
      <c r="AA233" s="65" t="str">
        <f t="shared" si="140"/>
        <v/>
      </c>
      <c r="AB233" s="65" t="str">
        <f t="shared" si="141"/>
        <v/>
      </c>
      <c r="AC233" s="65" t="str">
        <f t="shared" si="142"/>
        <v/>
      </c>
      <c r="AD233" s="66" t="str">
        <f t="shared" si="143"/>
        <v/>
      </c>
      <c r="AE233" s="66" t="str">
        <f>IF(AD233="","",SUM(AD$6:AD233))</f>
        <v/>
      </c>
      <c r="AF233" s="67" t="str">
        <f t="shared" si="144"/>
        <v/>
      </c>
      <c r="AG233" s="67" t="str">
        <f t="shared" si="145"/>
        <v/>
      </c>
      <c r="AH233" s="87" t="str">
        <f t="shared" si="146"/>
        <v/>
      </c>
      <c r="AI233" s="67" t="str">
        <f t="shared" si="147"/>
        <v/>
      </c>
      <c r="AJ233" s="67" t="str">
        <f t="shared" si="148"/>
        <v/>
      </c>
      <c r="AK233" s="67" t="str">
        <f t="shared" si="149"/>
        <v/>
      </c>
      <c r="AL233" s="68" t="str">
        <f t="shared" si="150"/>
        <v/>
      </c>
      <c r="AM233" s="68" t="str">
        <f>IF(AL233="","",SUM(AL$6:AL233))</f>
        <v/>
      </c>
      <c r="AN233" s="69" t="str">
        <f t="shared" si="151"/>
        <v/>
      </c>
      <c r="AO233" s="69" t="str">
        <f t="shared" si="152"/>
        <v/>
      </c>
      <c r="AP233" s="96" t="str">
        <f t="shared" si="153"/>
        <v/>
      </c>
      <c r="AQ233" s="69" t="str">
        <f t="shared" si="154"/>
        <v/>
      </c>
      <c r="AR233" s="69" t="str">
        <f t="shared" si="155"/>
        <v/>
      </c>
      <c r="AS233" s="69" t="str">
        <f t="shared" si="156"/>
        <v/>
      </c>
      <c r="AT233" s="70" t="str">
        <f t="shared" si="157"/>
        <v/>
      </c>
      <c r="AU233" s="70" t="str">
        <f>IF(AT233="","",SUM(AT$6:AT233))</f>
        <v/>
      </c>
      <c r="AV233" s="71" t="str">
        <f t="shared" si="158"/>
        <v/>
      </c>
      <c r="AW233" s="71" t="str">
        <f t="shared" si="159"/>
        <v/>
      </c>
      <c r="AX233" s="97" t="str">
        <f t="shared" si="160"/>
        <v/>
      </c>
      <c r="AY233" s="71" t="str">
        <f t="shared" si="161"/>
        <v/>
      </c>
      <c r="AZ233" s="71" t="str">
        <f t="shared" si="162"/>
        <v/>
      </c>
      <c r="BA233" s="180" t="str">
        <f t="shared" si="163"/>
        <v/>
      </c>
      <c r="BB233" s="101"/>
      <c r="BC233" s="101"/>
    </row>
    <row r="234" spans="1:55" ht="19.95" customHeight="1" x14ac:dyDescent="0.3">
      <c r="A234" s="98" t="str">
        <f>IF(B234="","",SUM(B$6:B234))</f>
        <v/>
      </c>
      <c r="B234" s="95" t="str">
        <f t="shared" si="128"/>
        <v/>
      </c>
      <c r="C234" s="16"/>
      <c r="D234" s="16"/>
      <c r="E234" s="15"/>
      <c r="F234" s="15"/>
      <c r="G234" s="15"/>
      <c r="H234" s="170"/>
      <c r="I234" s="72" t="str">
        <f t="shared" si="166"/>
        <v/>
      </c>
      <c r="J234" s="72" t="str">
        <f t="shared" si="166"/>
        <v/>
      </c>
      <c r="K234" s="72" t="str">
        <f t="shared" si="166"/>
        <v/>
      </c>
      <c r="L234" s="72" t="str">
        <f t="shared" si="166"/>
        <v/>
      </c>
      <c r="M234" s="81" t="str">
        <f t="shared" si="166"/>
        <v/>
      </c>
      <c r="N234" s="62" t="str">
        <f t="shared" si="129"/>
        <v/>
      </c>
      <c r="O234" s="62" t="str">
        <f>IF(N234="","",SUM(N$6:N234))</f>
        <v/>
      </c>
      <c r="P234" s="63" t="str">
        <f t="shared" si="130"/>
        <v/>
      </c>
      <c r="Q234" s="63" t="str">
        <f t="shared" si="131"/>
        <v/>
      </c>
      <c r="R234" s="79" t="str">
        <f t="shared" si="132"/>
        <v/>
      </c>
      <c r="S234" s="63" t="str">
        <f t="shared" si="133"/>
        <v/>
      </c>
      <c r="T234" s="63" t="str">
        <f t="shared" si="134"/>
        <v/>
      </c>
      <c r="U234" s="63" t="str">
        <f t="shared" si="135"/>
        <v/>
      </c>
      <c r="V234" s="64" t="str">
        <f t="shared" si="136"/>
        <v/>
      </c>
      <c r="W234" s="64" t="str">
        <f>IF(V234="","",SUM(V$6:V234))</f>
        <v/>
      </c>
      <c r="X234" s="65" t="str">
        <f t="shared" si="137"/>
        <v/>
      </c>
      <c r="Y234" s="65" t="str">
        <f t="shared" si="138"/>
        <v/>
      </c>
      <c r="Z234" s="65" t="str">
        <f t="shared" si="139"/>
        <v/>
      </c>
      <c r="AA234" s="65" t="str">
        <f t="shared" si="140"/>
        <v/>
      </c>
      <c r="AB234" s="65" t="str">
        <f t="shared" si="141"/>
        <v/>
      </c>
      <c r="AC234" s="65" t="str">
        <f t="shared" si="142"/>
        <v/>
      </c>
      <c r="AD234" s="66" t="str">
        <f t="shared" si="143"/>
        <v/>
      </c>
      <c r="AE234" s="66" t="str">
        <f>IF(AD234="","",SUM(AD$6:AD234))</f>
        <v/>
      </c>
      <c r="AF234" s="67" t="str">
        <f t="shared" si="144"/>
        <v/>
      </c>
      <c r="AG234" s="67" t="str">
        <f t="shared" si="145"/>
        <v/>
      </c>
      <c r="AH234" s="87" t="str">
        <f t="shared" si="146"/>
        <v/>
      </c>
      <c r="AI234" s="67" t="str">
        <f t="shared" si="147"/>
        <v/>
      </c>
      <c r="AJ234" s="67" t="str">
        <f t="shared" si="148"/>
        <v/>
      </c>
      <c r="AK234" s="67" t="str">
        <f t="shared" si="149"/>
        <v/>
      </c>
      <c r="AL234" s="68" t="str">
        <f t="shared" si="150"/>
        <v/>
      </c>
      <c r="AM234" s="68" t="str">
        <f>IF(AL234="","",SUM(AL$6:AL234))</f>
        <v/>
      </c>
      <c r="AN234" s="69" t="str">
        <f t="shared" si="151"/>
        <v/>
      </c>
      <c r="AO234" s="69" t="str">
        <f t="shared" si="152"/>
        <v/>
      </c>
      <c r="AP234" s="96" t="str">
        <f t="shared" si="153"/>
        <v/>
      </c>
      <c r="AQ234" s="69" t="str">
        <f t="shared" si="154"/>
        <v/>
      </c>
      <c r="AR234" s="69" t="str">
        <f t="shared" si="155"/>
        <v/>
      </c>
      <c r="AS234" s="69" t="str">
        <f t="shared" si="156"/>
        <v/>
      </c>
      <c r="AT234" s="70" t="str">
        <f t="shared" si="157"/>
        <v/>
      </c>
      <c r="AU234" s="70" t="str">
        <f>IF(AT234="","",SUM(AT$6:AT234))</f>
        <v/>
      </c>
      <c r="AV234" s="71" t="str">
        <f t="shared" si="158"/>
        <v/>
      </c>
      <c r="AW234" s="71" t="str">
        <f t="shared" si="159"/>
        <v/>
      </c>
      <c r="AX234" s="97" t="str">
        <f t="shared" si="160"/>
        <v/>
      </c>
      <c r="AY234" s="71" t="str">
        <f t="shared" si="161"/>
        <v/>
      </c>
      <c r="AZ234" s="71" t="str">
        <f t="shared" si="162"/>
        <v/>
      </c>
      <c r="BA234" s="180" t="str">
        <f t="shared" si="163"/>
        <v/>
      </c>
      <c r="BB234" s="101"/>
      <c r="BC234" s="101"/>
    </row>
    <row r="235" spans="1:55" ht="19.95" customHeight="1" x14ac:dyDescent="0.3">
      <c r="A235" s="98" t="str">
        <f>IF(B235="","",SUM(B$6:B235))</f>
        <v/>
      </c>
      <c r="B235" s="95" t="str">
        <f t="shared" si="128"/>
        <v/>
      </c>
      <c r="C235" s="16"/>
      <c r="D235" s="16"/>
      <c r="E235" s="15"/>
      <c r="F235" s="15"/>
      <c r="G235" s="15"/>
      <c r="H235" s="170"/>
      <c r="I235" s="72" t="str">
        <f t="shared" si="166"/>
        <v/>
      </c>
      <c r="J235" s="72" t="str">
        <f t="shared" si="166"/>
        <v/>
      </c>
      <c r="K235" s="72" t="str">
        <f t="shared" si="166"/>
        <v/>
      </c>
      <c r="L235" s="72" t="str">
        <f t="shared" si="166"/>
        <v/>
      </c>
      <c r="M235" s="81" t="str">
        <f t="shared" si="166"/>
        <v/>
      </c>
      <c r="N235" s="62" t="str">
        <f t="shared" si="129"/>
        <v/>
      </c>
      <c r="O235" s="62" t="str">
        <f>IF(N235="","",SUM(N$6:N235))</f>
        <v/>
      </c>
      <c r="P235" s="63" t="str">
        <f t="shared" si="130"/>
        <v/>
      </c>
      <c r="Q235" s="63" t="str">
        <f t="shared" si="131"/>
        <v/>
      </c>
      <c r="R235" s="79" t="str">
        <f t="shared" si="132"/>
        <v/>
      </c>
      <c r="S235" s="63" t="str">
        <f t="shared" si="133"/>
        <v/>
      </c>
      <c r="T235" s="63" t="str">
        <f t="shared" si="134"/>
        <v/>
      </c>
      <c r="U235" s="63" t="str">
        <f t="shared" si="135"/>
        <v/>
      </c>
      <c r="V235" s="64" t="str">
        <f t="shared" si="136"/>
        <v/>
      </c>
      <c r="W235" s="64" t="str">
        <f>IF(V235="","",SUM(V$6:V235))</f>
        <v/>
      </c>
      <c r="X235" s="65" t="str">
        <f t="shared" si="137"/>
        <v/>
      </c>
      <c r="Y235" s="65" t="str">
        <f t="shared" si="138"/>
        <v/>
      </c>
      <c r="Z235" s="65" t="str">
        <f t="shared" si="139"/>
        <v/>
      </c>
      <c r="AA235" s="65" t="str">
        <f t="shared" si="140"/>
        <v/>
      </c>
      <c r="AB235" s="65" t="str">
        <f t="shared" si="141"/>
        <v/>
      </c>
      <c r="AC235" s="65" t="str">
        <f t="shared" si="142"/>
        <v/>
      </c>
      <c r="AD235" s="66" t="str">
        <f t="shared" si="143"/>
        <v/>
      </c>
      <c r="AE235" s="66" t="str">
        <f>IF(AD235="","",SUM(AD$6:AD235))</f>
        <v/>
      </c>
      <c r="AF235" s="67" t="str">
        <f t="shared" si="144"/>
        <v/>
      </c>
      <c r="AG235" s="67" t="str">
        <f t="shared" si="145"/>
        <v/>
      </c>
      <c r="AH235" s="87" t="str">
        <f t="shared" si="146"/>
        <v/>
      </c>
      <c r="AI235" s="67" t="str">
        <f t="shared" si="147"/>
        <v/>
      </c>
      <c r="AJ235" s="67" t="str">
        <f t="shared" si="148"/>
        <v/>
      </c>
      <c r="AK235" s="67" t="str">
        <f t="shared" si="149"/>
        <v/>
      </c>
      <c r="AL235" s="68" t="str">
        <f t="shared" si="150"/>
        <v/>
      </c>
      <c r="AM235" s="68" t="str">
        <f>IF(AL235="","",SUM(AL$6:AL235))</f>
        <v/>
      </c>
      <c r="AN235" s="69" t="str">
        <f t="shared" si="151"/>
        <v/>
      </c>
      <c r="AO235" s="69" t="str">
        <f t="shared" si="152"/>
        <v/>
      </c>
      <c r="AP235" s="96" t="str">
        <f t="shared" si="153"/>
        <v/>
      </c>
      <c r="AQ235" s="69" t="str">
        <f t="shared" si="154"/>
        <v/>
      </c>
      <c r="AR235" s="69" t="str">
        <f t="shared" si="155"/>
        <v/>
      </c>
      <c r="AS235" s="69" t="str">
        <f t="shared" si="156"/>
        <v/>
      </c>
      <c r="AT235" s="70" t="str">
        <f t="shared" si="157"/>
        <v/>
      </c>
      <c r="AU235" s="70" t="str">
        <f>IF(AT235="","",SUM(AT$6:AT235))</f>
        <v/>
      </c>
      <c r="AV235" s="71" t="str">
        <f t="shared" si="158"/>
        <v/>
      </c>
      <c r="AW235" s="71" t="str">
        <f t="shared" si="159"/>
        <v/>
      </c>
      <c r="AX235" s="97" t="str">
        <f t="shared" si="160"/>
        <v/>
      </c>
      <c r="AY235" s="71" t="str">
        <f t="shared" si="161"/>
        <v/>
      </c>
      <c r="AZ235" s="71" t="str">
        <f t="shared" si="162"/>
        <v/>
      </c>
      <c r="BA235" s="180" t="str">
        <f t="shared" si="163"/>
        <v/>
      </c>
      <c r="BB235" s="101"/>
      <c r="BC235" s="101"/>
    </row>
    <row r="236" spans="1:55" ht="19.95" customHeight="1" x14ac:dyDescent="0.3">
      <c r="A236" s="98" t="str">
        <f>IF(B236="","",SUM(B$6:B236))</f>
        <v/>
      </c>
      <c r="B236" s="95" t="str">
        <f t="shared" si="128"/>
        <v/>
      </c>
      <c r="C236" s="16"/>
      <c r="D236" s="16"/>
      <c r="E236" s="15"/>
      <c r="F236" s="15"/>
      <c r="G236" s="15"/>
      <c r="H236" s="170"/>
      <c r="I236" s="72" t="str">
        <f t="shared" ref="I236:M245" si="167">IF($D236=I$5,"TRUE","")</f>
        <v/>
      </c>
      <c r="J236" s="72" t="str">
        <f t="shared" si="167"/>
        <v/>
      </c>
      <c r="K236" s="72" t="str">
        <f t="shared" si="167"/>
        <v/>
      </c>
      <c r="L236" s="72" t="str">
        <f t="shared" si="167"/>
        <v/>
      </c>
      <c r="M236" s="81" t="str">
        <f t="shared" si="167"/>
        <v/>
      </c>
      <c r="N236" s="62" t="str">
        <f t="shared" si="129"/>
        <v/>
      </c>
      <c r="O236" s="62" t="str">
        <f>IF(N236="","",SUM(N$6:N236))</f>
        <v/>
      </c>
      <c r="P236" s="63" t="str">
        <f t="shared" si="130"/>
        <v/>
      </c>
      <c r="Q236" s="63" t="str">
        <f t="shared" si="131"/>
        <v/>
      </c>
      <c r="R236" s="79" t="str">
        <f t="shared" si="132"/>
        <v/>
      </c>
      <c r="S236" s="63" t="str">
        <f t="shared" si="133"/>
        <v/>
      </c>
      <c r="T236" s="63" t="str">
        <f t="shared" si="134"/>
        <v/>
      </c>
      <c r="U236" s="63" t="str">
        <f t="shared" si="135"/>
        <v/>
      </c>
      <c r="V236" s="64" t="str">
        <f t="shared" si="136"/>
        <v/>
      </c>
      <c r="W236" s="64" t="str">
        <f>IF(V236="","",SUM(V$6:V236))</f>
        <v/>
      </c>
      <c r="X236" s="65" t="str">
        <f t="shared" si="137"/>
        <v/>
      </c>
      <c r="Y236" s="65" t="str">
        <f t="shared" si="138"/>
        <v/>
      </c>
      <c r="Z236" s="65" t="str">
        <f t="shared" si="139"/>
        <v/>
      </c>
      <c r="AA236" s="65" t="str">
        <f t="shared" si="140"/>
        <v/>
      </c>
      <c r="AB236" s="65" t="str">
        <f t="shared" si="141"/>
        <v/>
      </c>
      <c r="AC236" s="65" t="str">
        <f t="shared" si="142"/>
        <v/>
      </c>
      <c r="AD236" s="66" t="str">
        <f t="shared" si="143"/>
        <v/>
      </c>
      <c r="AE236" s="66" t="str">
        <f>IF(AD236="","",SUM(AD$6:AD236))</f>
        <v/>
      </c>
      <c r="AF236" s="67" t="str">
        <f t="shared" si="144"/>
        <v/>
      </c>
      <c r="AG236" s="67" t="str">
        <f t="shared" si="145"/>
        <v/>
      </c>
      <c r="AH236" s="87" t="str">
        <f t="shared" si="146"/>
        <v/>
      </c>
      <c r="AI236" s="67" t="str">
        <f t="shared" si="147"/>
        <v/>
      </c>
      <c r="AJ236" s="67" t="str">
        <f t="shared" si="148"/>
        <v/>
      </c>
      <c r="AK236" s="67" t="str">
        <f t="shared" si="149"/>
        <v/>
      </c>
      <c r="AL236" s="68" t="str">
        <f t="shared" si="150"/>
        <v/>
      </c>
      <c r="AM236" s="68" t="str">
        <f>IF(AL236="","",SUM(AL$6:AL236))</f>
        <v/>
      </c>
      <c r="AN236" s="69" t="str">
        <f t="shared" si="151"/>
        <v/>
      </c>
      <c r="AO236" s="69" t="str">
        <f t="shared" si="152"/>
        <v/>
      </c>
      <c r="AP236" s="96" t="str">
        <f t="shared" si="153"/>
        <v/>
      </c>
      <c r="AQ236" s="69" t="str">
        <f t="shared" si="154"/>
        <v/>
      </c>
      <c r="AR236" s="69" t="str">
        <f t="shared" si="155"/>
        <v/>
      </c>
      <c r="AS236" s="69" t="str">
        <f t="shared" si="156"/>
        <v/>
      </c>
      <c r="AT236" s="70" t="str">
        <f t="shared" si="157"/>
        <v/>
      </c>
      <c r="AU236" s="70" t="str">
        <f>IF(AT236="","",SUM(AT$6:AT236))</f>
        <v/>
      </c>
      <c r="AV236" s="71" t="str">
        <f t="shared" si="158"/>
        <v/>
      </c>
      <c r="AW236" s="71" t="str">
        <f t="shared" si="159"/>
        <v/>
      </c>
      <c r="AX236" s="97" t="str">
        <f t="shared" si="160"/>
        <v/>
      </c>
      <c r="AY236" s="71" t="str">
        <f t="shared" si="161"/>
        <v/>
      </c>
      <c r="AZ236" s="71" t="str">
        <f t="shared" si="162"/>
        <v/>
      </c>
      <c r="BA236" s="180" t="str">
        <f t="shared" si="163"/>
        <v/>
      </c>
      <c r="BB236" s="101"/>
      <c r="BC236" s="101"/>
    </row>
    <row r="237" spans="1:55" ht="19.95" customHeight="1" x14ac:dyDescent="0.3">
      <c r="A237" s="98" t="str">
        <f>IF(B237="","",SUM(B$6:B237))</f>
        <v/>
      </c>
      <c r="B237" s="95" t="str">
        <f t="shared" si="128"/>
        <v/>
      </c>
      <c r="C237" s="16"/>
      <c r="D237" s="16"/>
      <c r="E237" s="15"/>
      <c r="F237" s="15"/>
      <c r="G237" s="15"/>
      <c r="H237" s="170"/>
      <c r="I237" s="72" t="str">
        <f t="shared" si="167"/>
        <v/>
      </c>
      <c r="J237" s="72" t="str">
        <f t="shared" si="167"/>
        <v/>
      </c>
      <c r="K237" s="72" t="str">
        <f t="shared" si="167"/>
        <v/>
      </c>
      <c r="L237" s="72" t="str">
        <f t="shared" si="167"/>
        <v/>
      </c>
      <c r="M237" s="81" t="str">
        <f t="shared" si="167"/>
        <v/>
      </c>
      <c r="N237" s="62" t="str">
        <f t="shared" si="129"/>
        <v/>
      </c>
      <c r="O237" s="62" t="str">
        <f>IF(N237="","",SUM(N$6:N237))</f>
        <v/>
      </c>
      <c r="P237" s="63" t="str">
        <f t="shared" si="130"/>
        <v/>
      </c>
      <c r="Q237" s="63" t="str">
        <f t="shared" si="131"/>
        <v/>
      </c>
      <c r="R237" s="79" t="str">
        <f t="shared" si="132"/>
        <v/>
      </c>
      <c r="S237" s="63" t="str">
        <f t="shared" si="133"/>
        <v/>
      </c>
      <c r="T237" s="63" t="str">
        <f t="shared" si="134"/>
        <v/>
      </c>
      <c r="U237" s="63" t="str">
        <f t="shared" si="135"/>
        <v/>
      </c>
      <c r="V237" s="64" t="str">
        <f t="shared" si="136"/>
        <v/>
      </c>
      <c r="W237" s="64" t="str">
        <f>IF(V237="","",SUM(V$6:V237))</f>
        <v/>
      </c>
      <c r="X237" s="65" t="str">
        <f t="shared" si="137"/>
        <v/>
      </c>
      <c r="Y237" s="65" t="str">
        <f t="shared" si="138"/>
        <v/>
      </c>
      <c r="Z237" s="65" t="str">
        <f t="shared" si="139"/>
        <v/>
      </c>
      <c r="AA237" s="65" t="str">
        <f t="shared" si="140"/>
        <v/>
      </c>
      <c r="AB237" s="65" t="str">
        <f t="shared" si="141"/>
        <v/>
      </c>
      <c r="AC237" s="65" t="str">
        <f t="shared" si="142"/>
        <v/>
      </c>
      <c r="AD237" s="66" t="str">
        <f t="shared" si="143"/>
        <v/>
      </c>
      <c r="AE237" s="66" t="str">
        <f>IF(AD237="","",SUM(AD$6:AD237))</f>
        <v/>
      </c>
      <c r="AF237" s="67" t="str">
        <f t="shared" si="144"/>
        <v/>
      </c>
      <c r="AG237" s="67" t="str">
        <f t="shared" si="145"/>
        <v/>
      </c>
      <c r="AH237" s="87" t="str">
        <f t="shared" si="146"/>
        <v/>
      </c>
      <c r="AI237" s="67" t="str">
        <f t="shared" si="147"/>
        <v/>
      </c>
      <c r="AJ237" s="67" t="str">
        <f t="shared" si="148"/>
        <v/>
      </c>
      <c r="AK237" s="67" t="str">
        <f t="shared" si="149"/>
        <v/>
      </c>
      <c r="AL237" s="68" t="str">
        <f t="shared" si="150"/>
        <v/>
      </c>
      <c r="AM237" s="68" t="str">
        <f>IF(AL237="","",SUM(AL$6:AL237))</f>
        <v/>
      </c>
      <c r="AN237" s="69" t="str">
        <f t="shared" si="151"/>
        <v/>
      </c>
      <c r="AO237" s="69" t="str">
        <f t="shared" si="152"/>
        <v/>
      </c>
      <c r="AP237" s="96" t="str">
        <f t="shared" si="153"/>
        <v/>
      </c>
      <c r="AQ237" s="69" t="str">
        <f t="shared" si="154"/>
        <v/>
      </c>
      <c r="AR237" s="69" t="str">
        <f t="shared" si="155"/>
        <v/>
      </c>
      <c r="AS237" s="69" t="str">
        <f t="shared" si="156"/>
        <v/>
      </c>
      <c r="AT237" s="70" t="str">
        <f t="shared" si="157"/>
        <v/>
      </c>
      <c r="AU237" s="70" t="str">
        <f>IF(AT237="","",SUM(AT$6:AT237))</f>
        <v/>
      </c>
      <c r="AV237" s="71" t="str">
        <f t="shared" si="158"/>
        <v/>
      </c>
      <c r="AW237" s="71" t="str">
        <f t="shared" si="159"/>
        <v/>
      </c>
      <c r="AX237" s="97" t="str">
        <f t="shared" si="160"/>
        <v/>
      </c>
      <c r="AY237" s="71" t="str">
        <f t="shared" si="161"/>
        <v/>
      </c>
      <c r="AZ237" s="71" t="str">
        <f t="shared" si="162"/>
        <v/>
      </c>
      <c r="BA237" s="180" t="str">
        <f t="shared" si="163"/>
        <v/>
      </c>
      <c r="BB237" s="101"/>
      <c r="BC237" s="101"/>
    </row>
    <row r="238" spans="1:55" ht="19.95" customHeight="1" x14ac:dyDescent="0.3">
      <c r="A238" s="98" t="str">
        <f>IF(B238="","",SUM(B$6:B238))</f>
        <v/>
      </c>
      <c r="B238" s="95" t="str">
        <f t="shared" si="128"/>
        <v/>
      </c>
      <c r="C238" s="16"/>
      <c r="D238" s="16"/>
      <c r="E238" s="15"/>
      <c r="F238" s="15"/>
      <c r="G238" s="15"/>
      <c r="H238" s="170"/>
      <c r="I238" s="72" t="str">
        <f t="shared" si="167"/>
        <v/>
      </c>
      <c r="J238" s="72" t="str">
        <f t="shared" si="167"/>
        <v/>
      </c>
      <c r="K238" s="72" t="str">
        <f t="shared" si="167"/>
        <v/>
      </c>
      <c r="L238" s="72" t="str">
        <f t="shared" si="167"/>
        <v/>
      </c>
      <c r="M238" s="81" t="str">
        <f t="shared" si="167"/>
        <v/>
      </c>
      <c r="N238" s="62" t="str">
        <f t="shared" si="129"/>
        <v/>
      </c>
      <c r="O238" s="62" t="str">
        <f>IF(N238="","",SUM(N$6:N238))</f>
        <v/>
      </c>
      <c r="P238" s="63" t="str">
        <f t="shared" si="130"/>
        <v/>
      </c>
      <c r="Q238" s="63" t="str">
        <f t="shared" si="131"/>
        <v/>
      </c>
      <c r="R238" s="79" t="str">
        <f t="shared" si="132"/>
        <v/>
      </c>
      <c r="S238" s="63" t="str">
        <f t="shared" si="133"/>
        <v/>
      </c>
      <c r="T238" s="63" t="str">
        <f t="shared" si="134"/>
        <v/>
      </c>
      <c r="U238" s="63" t="str">
        <f t="shared" si="135"/>
        <v/>
      </c>
      <c r="V238" s="64" t="str">
        <f t="shared" si="136"/>
        <v/>
      </c>
      <c r="W238" s="64" t="str">
        <f>IF(V238="","",SUM(V$6:V238))</f>
        <v/>
      </c>
      <c r="X238" s="65" t="str">
        <f t="shared" si="137"/>
        <v/>
      </c>
      <c r="Y238" s="65" t="str">
        <f t="shared" si="138"/>
        <v/>
      </c>
      <c r="Z238" s="65" t="str">
        <f t="shared" si="139"/>
        <v/>
      </c>
      <c r="AA238" s="65" t="str">
        <f t="shared" si="140"/>
        <v/>
      </c>
      <c r="AB238" s="65" t="str">
        <f t="shared" si="141"/>
        <v/>
      </c>
      <c r="AC238" s="65" t="str">
        <f t="shared" si="142"/>
        <v/>
      </c>
      <c r="AD238" s="66" t="str">
        <f t="shared" si="143"/>
        <v/>
      </c>
      <c r="AE238" s="66" t="str">
        <f>IF(AD238="","",SUM(AD$6:AD238))</f>
        <v/>
      </c>
      <c r="AF238" s="67" t="str">
        <f t="shared" si="144"/>
        <v/>
      </c>
      <c r="AG238" s="67" t="str">
        <f t="shared" si="145"/>
        <v/>
      </c>
      <c r="AH238" s="87" t="str">
        <f t="shared" si="146"/>
        <v/>
      </c>
      <c r="AI238" s="67" t="str">
        <f t="shared" si="147"/>
        <v/>
      </c>
      <c r="AJ238" s="67" t="str">
        <f t="shared" si="148"/>
        <v/>
      </c>
      <c r="AK238" s="67" t="str">
        <f t="shared" si="149"/>
        <v/>
      </c>
      <c r="AL238" s="68" t="str">
        <f t="shared" si="150"/>
        <v/>
      </c>
      <c r="AM238" s="68" t="str">
        <f>IF(AL238="","",SUM(AL$6:AL238))</f>
        <v/>
      </c>
      <c r="AN238" s="69" t="str">
        <f t="shared" si="151"/>
        <v/>
      </c>
      <c r="AO238" s="69" t="str">
        <f t="shared" si="152"/>
        <v/>
      </c>
      <c r="AP238" s="96" t="str">
        <f t="shared" si="153"/>
        <v/>
      </c>
      <c r="AQ238" s="69" t="str">
        <f t="shared" si="154"/>
        <v/>
      </c>
      <c r="AR238" s="69" t="str">
        <f t="shared" si="155"/>
        <v/>
      </c>
      <c r="AS238" s="69" t="str">
        <f t="shared" si="156"/>
        <v/>
      </c>
      <c r="AT238" s="70" t="str">
        <f t="shared" si="157"/>
        <v/>
      </c>
      <c r="AU238" s="70" t="str">
        <f>IF(AT238="","",SUM(AT$6:AT238))</f>
        <v/>
      </c>
      <c r="AV238" s="71" t="str">
        <f t="shared" si="158"/>
        <v/>
      </c>
      <c r="AW238" s="71" t="str">
        <f t="shared" si="159"/>
        <v/>
      </c>
      <c r="AX238" s="97" t="str">
        <f t="shared" si="160"/>
        <v/>
      </c>
      <c r="AY238" s="71" t="str">
        <f t="shared" si="161"/>
        <v/>
      </c>
      <c r="AZ238" s="71" t="str">
        <f t="shared" si="162"/>
        <v/>
      </c>
      <c r="BA238" s="180" t="str">
        <f t="shared" si="163"/>
        <v/>
      </c>
      <c r="BB238" s="101"/>
      <c r="BC238" s="101"/>
    </row>
    <row r="239" spans="1:55" ht="19.95" customHeight="1" x14ac:dyDescent="0.3">
      <c r="A239" s="98" t="str">
        <f>IF(B239="","",SUM(B$6:B239))</f>
        <v/>
      </c>
      <c r="B239" s="95" t="str">
        <f t="shared" si="128"/>
        <v/>
      </c>
      <c r="C239" s="16"/>
      <c r="D239" s="16"/>
      <c r="E239" s="15"/>
      <c r="F239" s="15"/>
      <c r="G239" s="15"/>
      <c r="H239" s="170"/>
      <c r="I239" s="72" t="str">
        <f t="shared" si="167"/>
        <v/>
      </c>
      <c r="J239" s="72" t="str">
        <f t="shared" si="167"/>
        <v/>
      </c>
      <c r="K239" s="72" t="str">
        <f t="shared" si="167"/>
        <v/>
      </c>
      <c r="L239" s="72" t="str">
        <f t="shared" si="167"/>
        <v/>
      </c>
      <c r="M239" s="81" t="str">
        <f t="shared" si="167"/>
        <v/>
      </c>
      <c r="N239" s="62" t="str">
        <f t="shared" si="129"/>
        <v/>
      </c>
      <c r="O239" s="62" t="str">
        <f>IF(N239="","",SUM(N$6:N239))</f>
        <v/>
      </c>
      <c r="P239" s="63" t="str">
        <f t="shared" si="130"/>
        <v/>
      </c>
      <c r="Q239" s="63" t="str">
        <f t="shared" si="131"/>
        <v/>
      </c>
      <c r="R239" s="79" t="str">
        <f t="shared" si="132"/>
        <v/>
      </c>
      <c r="S239" s="63" t="str">
        <f t="shared" si="133"/>
        <v/>
      </c>
      <c r="T239" s="63" t="str">
        <f t="shared" si="134"/>
        <v/>
      </c>
      <c r="U239" s="63" t="str">
        <f t="shared" si="135"/>
        <v/>
      </c>
      <c r="V239" s="64" t="str">
        <f t="shared" si="136"/>
        <v/>
      </c>
      <c r="W239" s="64" t="str">
        <f>IF(V239="","",SUM(V$6:V239))</f>
        <v/>
      </c>
      <c r="X239" s="65" t="str">
        <f t="shared" si="137"/>
        <v/>
      </c>
      <c r="Y239" s="65" t="str">
        <f t="shared" si="138"/>
        <v/>
      </c>
      <c r="Z239" s="65" t="str">
        <f t="shared" si="139"/>
        <v/>
      </c>
      <c r="AA239" s="65" t="str">
        <f t="shared" si="140"/>
        <v/>
      </c>
      <c r="AB239" s="65" t="str">
        <f t="shared" si="141"/>
        <v/>
      </c>
      <c r="AC239" s="65" t="str">
        <f t="shared" si="142"/>
        <v/>
      </c>
      <c r="AD239" s="66" t="str">
        <f t="shared" si="143"/>
        <v/>
      </c>
      <c r="AE239" s="66" t="str">
        <f>IF(AD239="","",SUM(AD$6:AD239))</f>
        <v/>
      </c>
      <c r="AF239" s="67" t="str">
        <f t="shared" si="144"/>
        <v/>
      </c>
      <c r="AG239" s="67" t="str">
        <f t="shared" si="145"/>
        <v/>
      </c>
      <c r="AH239" s="87" t="str">
        <f t="shared" si="146"/>
        <v/>
      </c>
      <c r="AI239" s="67" t="str">
        <f t="shared" si="147"/>
        <v/>
      </c>
      <c r="AJ239" s="67" t="str">
        <f t="shared" si="148"/>
        <v/>
      </c>
      <c r="AK239" s="67" t="str">
        <f t="shared" si="149"/>
        <v/>
      </c>
      <c r="AL239" s="68" t="str">
        <f t="shared" si="150"/>
        <v/>
      </c>
      <c r="AM239" s="68" t="str">
        <f>IF(AL239="","",SUM(AL$6:AL239))</f>
        <v/>
      </c>
      <c r="AN239" s="69" t="str">
        <f t="shared" si="151"/>
        <v/>
      </c>
      <c r="AO239" s="69" t="str">
        <f t="shared" si="152"/>
        <v/>
      </c>
      <c r="AP239" s="96" t="str">
        <f t="shared" si="153"/>
        <v/>
      </c>
      <c r="AQ239" s="69" t="str">
        <f t="shared" si="154"/>
        <v/>
      </c>
      <c r="AR239" s="69" t="str">
        <f t="shared" si="155"/>
        <v/>
      </c>
      <c r="AS239" s="69" t="str">
        <f t="shared" si="156"/>
        <v/>
      </c>
      <c r="AT239" s="70" t="str">
        <f t="shared" si="157"/>
        <v/>
      </c>
      <c r="AU239" s="70" t="str">
        <f>IF(AT239="","",SUM(AT$6:AT239))</f>
        <v/>
      </c>
      <c r="AV239" s="71" t="str">
        <f t="shared" si="158"/>
        <v/>
      </c>
      <c r="AW239" s="71" t="str">
        <f t="shared" si="159"/>
        <v/>
      </c>
      <c r="AX239" s="97" t="str">
        <f t="shared" si="160"/>
        <v/>
      </c>
      <c r="AY239" s="71" t="str">
        <f t="shared" si="161"/>
        <v/>
      </c>
      <c r="AZ239" s="71" t="str">
        <f t="shared" si="162"/>
        <v/>
      </c>
      <c r="BA239" s="180" t="str">
        <f t="shared" si="163"/>
        <v/>
      </c>
      <c r="BB239" s="101"/>
      <c r="BC239" s="101"/>
    </row>
    <row r="240" spans="1:55" ht="19.95" customHeight="1" x14ac:dyDescent="0.3">
      <c r="A240" s="98" t="str">
        <f>IF(B240="","",SUM(B$6:B240))</f>
        <v/>
      </c>
      <c r="B240" s="95" t="str">
        <f t="shared" si="128"/>
        <v/>
      </c>
      <c r="C240" s="16"/>
      <c r="D240" s="16"/>
      <c r="E240" s="15"/>
      <c r="F240" s="15"/>
      <c r="G240" s="15"/>
      <c r="H240" s="170"/>
      <c r="I240" s="72" t="str">
        <f t="shared" si="167"/>
        <v/>
      </c>
      <c r="J240" s="72" t="str">
        <f t="shared" si="167"/>
        <v/>
      </c>
      <c r="K240" s="72" t="str">
        <f t="shared" si="167"/>
        <v/>
      </c>
      <c r="L240" s="72" t="str">
        <f t="shared" si="167"/>
        <v/>
      </c>
      <c r="M240" s="81" t="str">
        <f t="shared" si="167"/>
        <v/>
      </c>
      <c r="N240" s="62" t="str">
        <f t="shared" si="129"/>
        <v/>
      </c>
      <c r="O240" s="62" t="str">
        <f>IF(N240="","",SUM(N$6:N240))</f>
        <v/>
      </c>
      <c r="P240" s="63" t="str">
        <f t="shared" si="130"/>
        <v/>
      </c>
      <c r="Q240" s="63" t="str">
        <f t="shared" si="131"/>
        <v/>
      </c>
      <c r="R240" s="79" t="str">
        <f t="shared" si="132"/>
        <v/>
      </c>
      <c r="S240" s="63" t="str">
        <f t="shared" si="133"/>
        <v/>
      </c>
      <c r="T240" s="63" t="str">
        <f t="shared" si="134"/>
        <v/>
      </c>
      <c r="U240" s="63" t="str">
        <f t="shared" si="135"/>
        <v/>
      </c>
      <c r="V240" s="64" t="str">
        <f t="shared" si="136"/>
        <v/>
      </c>
      <c r="W240" s="64" t="str">
        <f>IF(V240="","",SUM(V$6:V240))</f>
        <v/>
      </c>
      <c r="X240" s="65" t="str">
        <f t="shared" si="137"/>
        <v/>
      </c>
      <c r="Y240" s="65" t="str">
        <f t="shared" si="138"/>
        <v/>
      </c>
      <c r="Z240" s="65" t="str">
        <f t="shared" si="139"/>
        <v/>
      </c>
      <c r="AA240" s="65" t="str">
        <f t="shared" si="140"/>
        <v/>
      </c>
      <c r="AB240" s="65" t="str">
        <f t="shared" si="141"/>
        <v/>
      </c>
      <c r="AC240" s="65" t="str">
        <f t="shared" si="142"/>
        <v/>
      </c>
      <c r="AD240" s="66" t="str">
        <f t="shared" si="143"/>
        <v/>
      </c>
      <c r="AE240" s="66" t="str">
        <f>IF(AD240="","",SUM(AD$6:AD240))</f>
        <v/>
      </c>
      <c r="AF240" s="67" t="str">
        <f t="shared" si="144"/>
        <v/>
      </c>
      <c r="AG240" s="67" t="str">
        <f t="shared" si="145"/>
        <v/>
      </c>
      <c r="AH240" s="87" t="str">
        <f t="shared" si="146"/>
        <v/>
      </c>
      <c r="AI240" s="67" t="str">
        <f t="shared" si="147"/>
        <v/>
      </c>
      <c r="AJ240" s="67" t="str">
        <f t="shared" si="148"/>
        <v/>
      </c>
      <c r="AK240" s="67" t="str">
        <f t="shared" si="149"/>
        <v/>
      </c>
      <c r="AL240" s="68" t="str">
        <f t="shared" si="150"/>
        <v/>
      </c>
      <c r="AM240" s="68" t="str">
        <f>IF(AL240="","",SUM(AL$6:AL240))</f>
        <v/>
      </c>
      <c r="AN240" s="69" t="str">
        <f t="shared" si="151"/>
        <v/>
      </c>
      <c r="AO240" s="69" t="str">
        <f t="shared" si="152"/>
        <v/>
      </c>
      <c r="AP240" s="96" t="str">
        <f t="shared" si="153"/>
        <v/>
      </c>
      <c r="AQ240" s="69" t="str">
        <f t="shared" si="154"/>
        <v/>
      </c>
      <c r="AR240" s="69" t="str">
        <f t="shared" si="155"/>
        <v/>
      </c>
      <c r="AS240" s="69" t="str">
        <f t="shared" si="156"/>
        <v/>
      </c>
      <c r="AT240" s="70" t="str">
        <f t="shared" si="157"/>
        <v/>
      </c>
      <c r="AU240" s="70" t="str">
        <f>IF(AT240="","",SUM(AT$6:AT240))</f>
        <v/>
      </c>
      <c r="AV240" s="71" t="str">
        <f t="shared" si="158"/>
        <v/>
      </c>
      <c r="AW240" s="71" t="str">
        <f t="shared" si="159"/>
        <v/>
      </c>
      <c r="AX240" s="97" t="str">
        <f t="shared" si="160"/>
        <v/>
      </c>
      <c r="AY240" s="71" t="str">
        <f t="shared" si="161"/>
        <v/>
      </c>
      <c r="AZ240" s="71" t="str">
        <f t="shared" si="162"/>
        <v/>
      </c>
      <c r="BA240" s="180" t="str">
        <f t="shared" si="163"/>
        <v/>
      </c>
      <c r="BB240" s="101"/>
      <c r="BC240" s="101"/>
    </row>
    <row r="241" spans="1:55" ht="19.95" customHeight="1" x14ac:dyDescent="0.3">
      <c r="A241" s="98" t="str">
        <f>IF(B241="","",SUM(B$6:B241))</f>
        <v/>
      </c>
      <c r="B241" s="95" t="str">
        <f t="shared" si="128"/>
        <v/>
      </c>
      <c r="C241" s="16"/>
      <c r="D241" s="16"/>
      <c r="E241" s="15"/>
      <c r="F241" s="15"/>
      <c r="G241" s="15"/>
      <c r="H241" s="170"/>
      <c r="I241" s="72" t="str">
        <f t="shared" si="167"/>
        <v/>
      </c>
      <c r="J241" s="72" t="str">
        <f t="shared" si="167"/>
        <v/>
      </c>
      <c r="K241" s="72" t="str">
        <f t="shared" si="167"/>
        <v/>
      </c>
      <c r="L241" s="72" t="str">
        <f t="shared" si="167"/>
        <v/>
      </c>
      <c r="M241" s="81" t="str">
        <f t="shared" si="167"/>
        <v/>
      </c>
      <c r="N241" s="62" t="str">
        <f t="shared" si="129"/>
        <v/>
      </c>
      <c r="O241" s="62" t="str">
        <f>IF(N241="","",SUM(N$6:N241))</f>
        <v/>
      </c>
      <c r="P241" s="63" t="str">
        <f t="shared" si="130"/>
        <v/>
      </c>
      <c r="Q241" s="63" t="str">
        <f t="shared" si="131"/>
        <v/>
      </c>
      <c r="R241" s="79" t="str">
        <f t="shared" si="132"/>
        <v/>
      </c>
      <c r="S241" s="63" t="str">
        <f t="shared" si="133"/>
        <v/>
      </c>
      <c r="T241" s="63" t="str">
        <f t="shared" si="134"/>
        <v/>
      </c>
      <c r="U241" s="63" t="str">
        <f t="shared" si="135"/>
        <v/>
      </c>
      <c r="V241" s="64" t="str">
        <f t="shared" si="136"/>
        <v/>
      </c>
      <c r="W241" s="64" t="str">
        <f>IF(V241="","",SUM(V$6:V241))</f>
        <v/>
      </c>
      <c r="X241" s="65" t="str">
        <f t="shared" si="137"/>
        <v/>
      </c>
      <c r="Y241" s="65" t="str">
        <f t="shared" si="138"/>
        <v/>
      </c>
      <c r="Z241" s="65" t="str">
        <f t="shared" si="139"/>
        <v/>
      </c>
      <c r="AA241" s="65" t="str">
        <f t="shared" si="140"/>
        <v/>
      </c>
      <c r="AB241" s="65" t="str">
        <f t="shared" si="141"/>
        <v/>
      </c>
      <c r="AC241" s="65" t="str">
        <f t="shared" si="142"/>
        <v/>
      </c>
      <c r="AD241" s="66" t="str">
        <f t="shared" si="143"/>
        <v/>
      </c>
      <c r="AE241" s="66" t="str">
        <f>IF(AD241="","",SUM(AD$6:AD241))</f>
        <v/>
      </c>
      <c r="AF241" s="67" t="str">
        <f t="shared" si="144"/>
        <v/>
      </c>
      <c r="AG241" s="67" t="str">
        <f t="shared" si="145"/>
        <v/>
      </c>
      <c r="AH241" s="87" t="str">
        <f t="shared" si="146"/>
        <v/>
      </c>
      <c r="AI241" s="67" t="str">
        <f t="shared" si="147"/>
        <v/>
      </c>
      <c r="AJ241" s="67" t="str">
        <f t="shared" si="148"/>
        <v/>
      </c>
      <c r="AK241" s="67" t="str">
        <f t="shared" si="149"/>
        <v/>
      </c>
      <c r="AL241" s="68" t="str">
        <f t="shared" si="150"/>
        <v/>
      </c>
      <c r="AM241" s="68" t="str">
        <f>IF(AL241="","",SUM(AL$6:AL241))</f>
        <v/>
      </c>
      <c r="AN241" s="69" t="str">
        <f t="shared" si="151"/>
        <v/>
      </c>
      <c r="AO241" s="69" t="str">
        <f t="shared" si="152"/>
        <v/>
      </c>
      <c r="AP241" s="96" t="str">
        <f t="shared" si="153"/>
        <v/>
      </c>
      <c r="AQ241" s="69" t="str">
        <f t="shared" si="154"/>
        <v/>
      </c>
      <c r="AR241" s="69" t="str">
        <f t="shared" si="155"/>
        <v/>
      </c>
      <c r="AS241" s="69" t="str">
        <f t="shared" si="156"/>
        <v/>
      </c>
      <c r="AT241" s="70" t="str">
        <f t="shared" si="157"/>
        <v/>
      </c>
      <c r="AU241" s="70" t="str">
        <f>IF(AT241="","",SUM(AT$6:AT241))</f>
        <v/>
      </c>
      <c r="AV241" s="71" t="str">
        <f t="shared" si="158"/>
        <v/>
      </c>
      <c r="AW241" s="71" t="str">
        <f t="shared" si="159"/>
        <v/>
      </c>
      <c r="AX241" s="97" t="str">
        <f t="shared" si="160"/>
        <v/>
      </c>
      <c r="AY241" s="71" t="str">
        <f t="shared" si="161"/>
        <v/>
      </c>
      <c r="AZ241" s="71" t="str">
        <f t="shared" si="162"/>
        <v/>
      </c>
      <c r="BA241" s="180" t="str">
        <f t="shared" si="163"/>
        <v/>
      </c>
      <c r="BB241" s="101"/>
      <c r="BC241" s="101"/>
    </row>
    <row r="242" spans="1:55" ht="19.95" customHeight="1" x14ac:dyDescent="0.3">
      <c r="A242" s="98" t="str">
        <f>IF(B242="","",SUM(B$6:B242))</f>
        <v/>
      </c>
      <c r="B242" s="95" t="str">
        <f t="shared" si="128"/>
        <v/>
      </c>
      <c r="C242" s="16"/>
      <c r="D242" s="16"/>
      <c r="E242" s="15"/>
      <c r="F242" s="15"/>
      <c r="G242" s="15"/>
      <c r="H242" s="170"/>
      <c r="I242" s="72" t="str">
        <f t="shared" si="167"/>
        <v/>
      </c>
      <c r="J242" s="72" t="str">
        <f t="shared" si="167"/>
        <v/>
      </c>
      <c r="K242" s="72" t="str">
        <f t="shared" si="167"/>
        <v/>
      </c>
      <c r="L242" s="72" t="str">
        <f t="shared" si="167"/>
        <v/>
      </c>
      <c r="M242" s="81" t="str">
        <f t="shared" si="167"/>
        <v/>
      </c>
      <c r="N242" s="62" t="str">
        <f t="shared" si="129"/>
        <v/>
      </c>
      <c r="O242" s="62" t="str">
        <f>IF(N242="","",SUM(N$6:N242))</f>
        <v/>
      </c>
      <c r="P242" s="63" t="str">
        <f t="shared" si="130"/>
        <v/>
      </c>
      <c r="Q242" s="63" t="str">
        <f t="shared" si="131"/>
        <v/>
      </c>
      <c r="R242" s="79" t="str">
        <f t="shared" si="132"/>
        <v/>
      </c>
      <c r="S242" s="63" t="str">
        <f t="shared" si="133"/>
        <v/>
      </c>
      <c r="T242" s="63" t="str">
        <f t="shared" si="134"/>
        <v/>
      </c>
      <c r="U242" s="63" t="str">
        <f t="shared" si="135"/>
        <v/>
      </c>
      <c r="V242" s="64" t="str">
        <f t="shared" si="136"/>
        <v/>
      </c>
      <c r="W242" s="64" t="str">
        <f>IF(V242="","",SUM(V$6:V242))</f>
        <v/>
      </c>
      <c r="X242" s="65" t="str">
        <f t="shared" si="137"/>
        <v/>
      </c>
      <c r="Y242" s="65" t="str">
        <f t="shared" si="138"/>
        <v/>
      </c>
      <c r="Z242" s="65" t="str">
        <f t="shared" si="139"/>
        <v/>
      </c>
      <c r="AA242" s="65" t="str">
        <f t="shared" si="140"/>
        <v/>
      </c>
      <c r="AB242" s="65" t="str">
        <f t="shared" si="141"/>
        <v/>
      </c>
      <c r="AC242" s="65" t="str">
        <f t="shared" si="142"/>
        <v/>
      </c>
      <c r="AD242" s="66" t="str">
        <f t="shared" si="143"/>
        <v/>
      </c>
      <c r="AE242" s="66" t="str">
        <f>IF(AD242="","",SUM(AD$6:AD242))</f>
        <v/>
      </c>
      <c r="AF242" s="67" t="str">
        <f t="shared" si="144"/>
        <v/>
      </c>
      <c r="AG242" s="67" t="str">
        <f t="shared" si="145"/>
        <v/>
      </c>
      <c r="AH242" s="87" t="str">
        <f t="shared" si="146"/>
        <v/>
      </c>
      <c r="AI242" s="67" t="str">
        <f t="shared" si="147"/>
        <v/>
      </c>
      <c r="AJ242" s="67" t="str">
        <f t="shared" si="148"/>
        <v/>
      </c>
      <c r="AK242" s="67" t="str">
        <f t="shared" si="149"/>
        <v/>
      </c>
      <c r="AL242" s="68" t="str">
        <f t="shared" si="150"/>
        <v/>
      </c>
      <c r="AM242" s="68" t="str">
        <f>IF(AL242="","",SUM(AL$6:AL242))</f>
        <v/>
      </c>
      <c r="AN242" s="69" t="str">
        <f t="shared" si="151"/>
        <v/>
      </c>
      <c r="AO242" s="69" t="str">
        <f t="shared" si="152"/>
        <v/>
      </c>
      <c r="AP242" s="96" t="str">
        <f t="shared" si="153"/>
        <v/>
      </c>
      <c r="AQ242" s="69" t="str">
        <f t="shared" si="154"/>
        <v/>
      </c>
      <c r="AR242" s="69" t="str">
        <f t="shared" si="155"/>
        <v/>
      </c>
      <c r="AS242" s="69" t="str">
        <f t="shared" si="156"/>
        <v/>
      </c>
      <c r="AT242" s="70" t="str">
        <f t="shared" si="157"/>
        <v/>
      </c>
      <c r="AU242" s="70" t="str">
        <f>IF(AT242="","",SUM(AT$6:AT242))</f>
        <v/>
      </c>
      <c r="AV242" s="71" t="str">
        <f t="shared" si="158"/>
        <v/>
      </c>
      <c r="AW242" s="71" t="str">
        <f t="shared" si="159"/>
        <v/>
      </c>
      <c r="AX242" s="97" t="str">
        <f t="shared" si="160"/>
        <v/>
      </c>
      <c r="AY242" s="71" t="str">
        <f t="shared" si="161"/>
        <v/>
      </c>
      <c r="AZ242" s="71" t="str">
        <f t="shared" si="162"/>
        <v/>
      </c>
      <c r="BA242" s="180" t="str">
        <f t="shared" si="163"/>
        <v/>
      </c>
      <c r="BB242" s="101"/>
      <c r="BC242" s="101"/>
    </row>
    <row r="243" spans="1:55" ht="19.95" customHeight="1" x14ac:dyDescent="0.3">
      <c r="A243" s="98" t="str">
        <f>IF(B243="","",SUM(B$6:B243))</f>
        <v/>
      </c>
      <c r="B243" s="95" t="str">
        <f t="shared" si="128"/>
        <v/>
      </c>
      <c r="C243" s="16"/>
      <c r="D243" s="16"/>
      <c r="E243" s="15"/>
      <c r="F243" s="15"/>
      <c r="G243" s="15"/>
      <c r="H243" s="170"/>
      <c r="I243" s="72" t="str">
        <f t="shared" si="167"/>
        <v/>
      </c>
      <c r="J243" s="72" t="str">
        <f t="shared" si="167"/>
        <v/>
      </c>
      <c r="K243" s="72" t="str">
        <f t="shared" si="167"/>
        <v/>
      </c>
      <c r="L243" s="72" t="str">
        <f t="shared" si="167"/>
        <v/>
      </c>
      <c r="M243" s="81" t="str">
        <f t="shared" si="167"/>
        <v/>
      </c>
      <c r="N243" s="62" t="str">
        <f t="shared" si="129"/>
        <v/>
      </c>
      <c r="O243" s="62" t="str">
        <f>IF(N243="","",SUM(N$6:N243))</f>
        <v/>
      </c>
      <c r="P243" s="63" t="str">
        <f t="shared" si="130"/>
        <v/>
      </c>
      <c r="Q243" s="63" t="str">
        <f t="shared" si="131"/>
        <v/>
      </c>
      <c r="R243" s="79" t="str">
        <f t="shared" si="132"/>
        <v/>
      </c>
      <c r="S243" s="63" t="str">
        <f t="shared" si="133"/>
        <v/>
      </c>
      <c r="T243" s="63" t="str">
        <f t="shared" si="134"/>
        <v/>
      </c>
      <c r="U243" s="63" t="str">
        <f t="shared" si="135"/>
        <v/>
      </c>
      <c r="V243" s="64" t="str">
        <f t="shared" si="136"/>
        <v/>
      </c>
      <c r="W243" s="64" t="str">
        <f>IF(V243="","",SUM(V$6:V243))</f>
        <v/>
      </c>
      <c r="X243" s="65" t="str">
        <f t="shared" si="137"/>
        <v/>
      </c>
      <c r="Y243" s="65" t="str">
        <f t="shared" si="138"/>
        <v/>
      </c>
      <c r="Z243" s="65" t="str">
        <f t="shared" si="139"/>
        <v/>
      </c>
      <c r="AA243" s="65" t="str">
        <f t="shared" si="140"/>
        <v/>
      </c>
      <c r="AB243" s="65" t="str">
        <f t="shared" si="141"/>
        <v/>
      </c>
      <c r="AC243" s="65" t="str">
        <f t="shared" si="142"/>
        <v/>
      </c>
      <c r="AD243" s="66" t="str">
        <f t="shared" si="143"/>
        <v/>
      </c>
      <c r="AE243" s="66" t="str">
        <f>IF(AD243="","",SUM(AD$6:AD243))</f>
        <v/>
      </c>
      <c r="AF243" s="67" t="str">
        <f t="shared" si="144"/>
        <v/>
      </c>
      <c r="AG243" s="67" t="str">
        <f t="shared" si="145"/>
        <v/>
      </c>
      <c r="AH243" s="87" t="str">
        <f t="shared" si="146"/>
        <v/>
      </c>
      <c r="AI243" s="67" t="str">
        <f t="shared" si="147"/>
        <v/>
      </c>
      <c r="AJ243" s="67" t="str">
        <f t="shared" si="148"/>
        <v/>
      </c>
      <c r="AK243" s="67" t="str">
        <f t="shared" si="149"/>
        <v/>
      </c>
      <c r="AL243" s="68" t="str">
        <f t="shared" si="150"/>
        <v/>
      </c>
      <c r="AM243" s="68" t="str">
        <f>IF(AL243="","",SUM(AL$6:AL243))</f>
        <v/>
      </c>
      <c r="AN243" s="69" t="str">
        <f t="shared" si="151"/>
        <v/>
      </c>
      <c r="AO243" s="69" t="str">
        <f t="shared" si="152"/>
        <v/>
      </c>
      <c r="AP243" s="96" t="str">
        <f t="shared" si="153"/>
        <v/>
      </c>
      <c r="AQ243" s="69" t="str">
        <f t="shared" si="154"/>
        <v/>
      </c>
      <c r="AR243" s="69" t="str">
        <f t="shared" si="155"/>
        <v/>
      </c>
      <c r="AS243" s="69" t="str">
        <f t="shared" si="156"/>
        <v/>
      </c>
      <c r="AT243" s="70" t="str">
        <f t="shared" si="157"/>
        <v/>
      </c>
      <c r="AU243" s="70" t="str">
        <f>IF(AT243="","",SUM(AT$6:AT243))</f>
        <v/>
      </c>
      <c r="AV243" s="71" t="str">
        <f t="shared" si="158"/>
        <v/>
      </c>
      <c r="AW243" s="71" t="str">
        <f t="shared" si="159"/>
        <v/>
      </c>
      <c r="AX243" s="97" t="str">
        <f t="shared" si="160"/>
        <v/>
      </c>
      <c r="AY243" s="71" t="str">
        <f t="shared" si="161"/>
        <v/>
      </c>
      <c r="AZ243" s="71" t="str">
        <f t="shared" si="162"/>
        <v/>
      </c>
      <c r="BA243" s="180" t="str">
        <f t="shared" si="163"/>
        <v/>
      </c>
      <c r="BB243" s="101"/>
      <c r="BC243" s="101"/>
    </row>
    <row r="244" spans="1:55" ht="19.95" customHeight="1" x14ac:dyDescent="0.3">
      <c r="A244" s="98" t="str">
        <f>IF(B244="","",SUM(B$6:B244))</f>
        <v/>
      </c>
      <c r="B244" s="95" t="str">
        <f t="shared" si="128"/>
        <v/>
      </c>
      <c r="C244" s="16"/>
      <c r="D244" s="16"/>
      <c r="E244" s="15"/>
      <c r="F244" s="15"/>
      <c r="G244" s="15"/>
      <c r="H244" s="170"/>
      <c r="I244" s="72" t="str">
        <f t="shared" si="167"/>
        <v/>
      </c>
      <c r="J244" s="72" t="str">
        <f t="shared" si="167"/>
        <v/>
      </c>
      <c r="K244" s="72" t="str">
        <f t="shared" si="167"/>
        <v/>
      </c>
      <c r="L244" s="72" t="str">
        <f t="shared" si="167"/>
        <v/>
      </c>
      <c r="M244" s="81" t="str">
        <f t="shared" si="167"/>
        <v/>
      </c>
      <c r="N244" s="62" t="str">
        <f t="shared" si="129"/>
        <v/>
      </c>
      <c r="O244" s="62" t="str">
        <f>IF(N244="","",SUM(N$6:N244))</f>
        <v/>
      </c>
      <c r="P244" s="63" t="str">
        <f t="shared" si="130"/>
        <v/>
      </c>
      <c r="Q244" s="63" t="str">
        <f t="shared" si="131"/>
        <v/>
      </c>
      <c r="R244" s="79" t="str">
        <f t="shared" si="132"/>
        <v/>
      </c>
      <c r="S244" s="63" t="str">
        <f t="shared" si="133"/>
        <v/>
      </c>
      <c r="T244" s="63" t="str">
        <f t="shared" si="134"/>
        <v/>
      </c>
      <c r="U244" s="63" t="str">
        <f t="shared" si="135"/>
        <v/>
      </c>
      <c r="V244" s="64" t="str">
        <f t="shared" si="136"/>
        <v/>
      </c>
      <c r="W244" s="64" t="str">
        <f>IF(V244="","",SUM(V$6:V244))</f>
        <v/>
      </c>
      <c r="X244" s="65" t="str">
        <f t="shared" si="137"/>
        <v/>
      </c>
      <c r="Y244" s="65" t="str">
        <f t="shared" si="138"/>
        <v/>
      </c>
      <c r="Z244" s="65" t="str">
        <f t="shared" si="139"/>
        <v/>
      </c>
      <c r="AA244" s="65" t="str">
        <f t="shared" si="140"/>
        <v/>
      </c>
      <c r="AB244" s="65" t="str">
        <f t="shared" si="141"/>
        <v/>
      </c>
      <c r="AC244" s="65" t="str">
        <f t="shared" si="142"/>
        <v/>
      </c>
      <c r="AD244" s="66" t="str">
        <f t="shared" si="143"/>
        <v/>
      </c>
      <c r="AE244" s="66" t="str">
        <f>IF(AD244="","",SUM(AD$6:AD244))</f>
        <v/>
      </c>
      <c r="AF244" s="67" t="str">
        <f t="shared" si="144"/>
        <v/>
      </c>
      <c r="AG244" s="67" t="str">
        <f t="shared" si="145"/>
        <v/>
      </c>
      <c r="AH244" s="87" t="str">
        <f t="shared" si="146"/>
        <v/>
      </c>
      <c r="AI244" s="67" t="str">
        <f t="shared" si="147"/>
        <v/>
      </c>
      <c r="AJ244" s="67" t="str">
        <f t="shared" si="148"/>
        <v/>
      </c>
      <c r="AK244" s="67" t="str">
        <f t="shared" si="149"/>
        <v/>
      </c>
      <c r="AL244" s="68" t="str">
        <f t="shared" si="150"/>
        <v/>
      </c>
      <c r="AM244" s="68" t="str">
        <f>IF(AL244="","",SUM(AL$6:AL244))</f>
        <v/>
      </c>
      <c r="AN244" s="69" t="str">
        <f t="shared" si="151"/>
        <v/>
      </c>
      <c r="AO244" s="69" t="str">
        <f t="shared" si="152"/>
        <v/>
      </c>
      <c r="AP244" s="96" t="str">
        <f t="shared" si="153"/>
        <v/>
      </c>
      <c r="AQ244" s="69" t="str">
        <f t="shared" si="154"/>
        <v/>
      </c>
      <c r="AR244" s="69" t="str">
        <f t="shared" si="155"/>
        <v/>
      </c>
      <c r="AS244" s="69" t="str">
        <f t="shared" si="156"/>
        <v/>
      </c>
      <c r="AT244" s="70" t="str">
        <f t="shared" si="157"/>
        <v/>
      </c>
      <c r="AU244" s="70" t="str">
        <f>IF(AT244="","",SUM(AT$6:AT244))</f>
        <v/>
      </c>
      <c r="AV244" s="71" t="str">
        <f t="shared" si="158"/>
        <v/>
      </c>
      <c r="AW244" s="71" t="str">
        <f t="shared" si="159"/>
        <v/>
      </c>
      <c r="AX244" s="97" t="str">
        <f t="shared" si="160"/>
        <v/>
      </c>
      <c r="AY244" s="71" t="str">
        <f t="shared" si="161"/>
        <v/>
      </c>
      <c r="AZ244" s="71" t="str">
        <f t="shared" si="162"/>
        <v/>
      </c>
      <c r="BA244" s="180" t="str">
        <f t="shared" si="163"/>
        <v/>
      </c>
      <c r="BB244" s="101"/>
      <c r="BC244" s="101"/>
    </row>
    <row r="245" spans="1:55" ht="19.95" customHeight="1" x14ac:dyDescent="0.3">
      <c r="A245" s="98" t="str">
        <f>IF(B245="","",SUM(B$6:B245))</f>
        <v/>
      </c>
      <c r="B245" s="95" t="str">
        <f t="shared" si="128"/>
        <v/>
      </c>
      <c r="C245" s="16"/>
      <c r="D245" s="16"/>
      <c r="E245" s="15"/>
      <c r="F245" s="15"/>
      <c r="G245" s="15"/>
      <c r="H245" s="170"/>
      <c r="I245" s="72" t="str">
        <f t="shared" si="167"/>
        <v/>
      </c>
      <c r="J245" s="72" t="str">
        <f t="shared" si="167"/>
        <v/>
      </c>
      <c r="K245" s="72" t="str">
        <f t="shared" si="167"/>
        <v/>
      </c>
      <c r="L245" s="72" t="str">
        <f t="shared" si="167"/>
        <v/>
      </c>
      <c r="M245" s="81" t="str">
        <f t="shared" si="167"/>
        <v/>
      </c>
      <c r="N245" s="62" t="str">
        <f t="shared" si="129"/>
        <v/>
      </c>
      <c r="O245" s="62" t="str">
        <f>IF(N245="","",SUM(N$6:N245))</f>
        <v/>
      </c>
      <c r="P245" s="63" t="str">
        <f t="shared" si="130"/>
        <v/>
      </c>
      <c r="Q245" s="63" t="str">
        <f t="shared" si="131"/>
        <v/>
      </c>
      <c r="R245" s="79" t="str">
        <f t="shared" si="132"/>
        <v/>
      </c>
      <c r="S245" s="63" t="str">
        <f t="shared" si="133"/>
        <v/>
      </c>
      <c r="T245" s="63" t="str">
        <f t="shared" si="134"/>
        <v/>
      </c>
      <c r="U245" s="63" t="str">
        <f t="shared" si="135"/>
        <v/>
      </c>
      <c r="V245" s="64" t="str">
        <f t="shared" si="136"/>
        <v/>
      </c>
      <c r="W245" s="64" t="str">
        <f>IF(V245="","",SUM(V$6:V245))</f>
        <v/>
      </c>
      <c r="X245" s="65" t="str">
        <f t="shared" si="137"/>
        <v/>
      </c>
      <c r="Y245" s="65" t="str">
        <f t="shared" si="138"/>
        <v/>
      </c>
      <c r="Z245" s="65" t="str">
        <f t="shared" si="139"/>
        <v/>
      </c>
      <c r="AA245" s="65" t="str">
        <f t="shared" si="140"/>
        <v/>
      </c>
      <c r="AB245" s="65" t="str">
        <f t="shared" si="141"/>
        <v/>
      </c>
      <c r="AC245" s="65" t="str">
        <f t="shared" si="142"/>
        <v/>
      </c>
      <c r="AD245" s="66" t="str">
        <f t="shared" si="143"/>
        <v/>
      </c>
      <c r="AE245" s="66" t="str">
        <f>IF(AD245="","",SUM(AD$6:AD245))</f>
        <v/>
      </c>
      <c r="AF245" s="67" t="str">
        <f t="shared" si="144"/>
        <v/>
      </c>
      <c r="AG245" s="67" t="str">
        <f t="shared" si="145"/>
        <v/>
      </c>
      <c r="AH245" s="87" t="str">
        <f t="shared" si="146"/>
        <v/>
      </c>
      <c r="AI245" s="67" t="str">
        <f t="shared" si="147"/>
        <v/>
      </c>
      <c r="AJ245" s="67" t="str">
        <f t="shared" si="148"/>
        <v/>
      </c>
      <c r="AK245" s="67" t="str">
        <f t="shared" si="149"/>
        <v/>
      </c>
      <c r="AL245" s="68" t="str">
        <f t="shared" si="150"/>
        <v/>
      </c>
      <c r="AM245" s="68" t="str">
        <f>IF(AL245="","",SUM(AL$6:AL245))</f>
        <v/>
      </c>
      <c r="AN245" s="69" t="str">
        <f t="shared" si="151"/>
        <v/>
      </c>
      <c r="AO245" s="69" t="str">
        <f t="shared" si="152"/>
        <v/>
      </c>
      <c r="AP245" s="96" t="str">
        <f t="shared" si="153"/>
        <v/>
      </c>
      <c r="AQ245" s="69" t="str">
        <f t="shared" si="154"/>
        <v/>
      </c>
      <c r="AR245" s="69" t="str">
        <f t="shared" si="155"/>
        <v/>
      </c>
      <c r="AS245" s="69" t="str">
        <f t="shared" si="156"/>
        <v/>
      </c>
      <c r="AT245" s="70" t="str">
        <f t="shared" si="157"/>
        <v/>
      </c>
      <c r="AU245" s="70" t="str">
        <f>IF(AT245="","",SUM(AT$6:AT245))</f>
        <v/>
      </c>
      <c r="AV245" s="71" t="str">
        <f t="shared" si="158"/>
        <v/>
      </c>
      <c r="AW245" s="71" t="str">
        <f t="shared" si="159"/>
        <v/>
      </c>
      <c r="AX245" s="97" t="str">
        <f t="shared" si="160"/>
        <v/>
      </c>
      <c r="AY245" s="71" t="str">
        <f t="shared" si="161"/>
        <v/>
      </c>
      <c r="AZ245" s="71" t="str">
        <f t="shared" si="162"/>
        <v/>
      </c>
      <c r="BA245" s="180" t="str">
        <f t="shared" si="163"/>
        <v/>
      </c>
      <c r="BB245" s="101"/>
      <c r="BC245" s="101"/>
    </row>
    <row r="246" spans="1:55" ht="19.95" customHeight="1" x14ac:dyDescent="0.3">
      <c r="A246" s="98" t="str">
        <f>IF(B246="","",SUM(B$6:B246))</f>
        <v/>
      </c>
      <c r="B246" s="95" t="str">
        <f t="shared" si="128"/>
        <v/>
      </c>
      <c r="C246" s="16"/>
      <c r="D246" s="16"/>
      <c r="E246" s="15"/>
      <c r="F246" s="15"/>
      <c r="G246" s="15"/>
      <c r="H246" s="170"/>
      <c r="I246" s="72" t="str">
        <f t="shared" ref="I246:M255" si="168">IF($D246=I$5,"TRUE","")</f>
        <v/>
      </c>
      <c r="J246" s="72" t="str">
        <f t="shared" si="168"/>
        <v/>
      </c>
      <c r="K246" s="72" t="str">
        <f t="shared" si="168"/>
        <v/>
      </c>
      <c r="L246" s="72" t="str">
        <f t="shared" si="168"/>
        <v/>
      </c>
      <c r="M246" s="81" t="str">
        <f t="shared" si="168"/>
        <v/>
      </c>
      <c r="N246" s="62" t="str">
        <f t="shared" si="129"/>
        <v/>
      </c>
      <c r="O246" s="62" t="str">
        <f>IF(N246="","",SUM(N$6:N246))</f>
        <v/>
      </c>
      <c r="P246" s="63" t="str">
        <f t="shared" si="130"/>
        <v/>
      </c>
      <c r="Q246" s="63" t="str">
        <f t="shared" si="131"/>
        <v/>
      </c>
      <c r="R246" s="79" t="str">
        <f t="shared" si="132"/>
        <v/>
      </c>
      <c r="S246" s="63" t="str">
        <f t="shared" si="133"/>
        <v/>
      </c>
      <c r="T246" s="63" t="str">
        <f t="shared" si="134"/>
        <v/>
      </c>
      <c r="U246" s="63" t="str">
        <f t="shared" si="135"/>
        <v/>
      </c>
      <c r="V246" s="64" t="str">
        <f t="shared" si="136"/>
        <v/>
      </c>
      <c r="W246" s="64" t="str">
        <f>IF(V246="","",SUM(V$6:V246))</f>
        <v/>
      </c>
      <c r="X246" s="65" t="str">
        <f t="shared" si="137"/>
        <v/>
      </c>
      <c r="Y246" s="65" t="str">
        <f t="shared" si="138"/>
        <v/>
      </c>
      <c r="Z246" s="65" t="str">
        <f t="shared" si="139"/>
        <v/>
      </c>
      <c r="AA246" s="65" t="str">
        <f t="shared" si="140"/>
        <v/>
      </c>
      <c r="AB246" s="65" t="str">
        <f t="shared" si="141"/>
        <v/>
      </c>
      <c r="AC246" s="65" t="str">
        <f t="shared" si="142"/>
        <v/>
      </c>
      <c r="AD246" s="66" t="str">
        <f t="shared" si="143"/>
        <v/>
      </c>
      <c r="AE246" s="66" t="str">
        <f>IF(AD246="","",SUM(AD$6:AD246))</f>
        <v/>
      </c>
      <c r="AF246" s="67" t="str">
        <f t="shared" si="144"/>
        <v/>
      </c>
      <c r="AG246" s="67" t="str">
        <f t="shared" si="145"/>
        <v/>
      </c>
      <c r="AH246" s="87" t="str">
        <f t="shared" si="146"/>
        <v/>
      </c>
      <c r="AI246" s="67" t="str">
        <f t="shared" si="147"/>
        <v/>
      </c>
      <c r="AJ246" s="67" t="str">
        <f t="shared" si="148"/>
        <v/>
      </c>
      <c r="AK246" s="67" t="str">
        <f t="shared" si="149"/>
        <v/>
      </c>
      <c r="AL246" s="68" t="str">
        <f t="shared" si="150"/>
        <v/>
      </c>
      <c r="AM246" s="68" t="str">
        <f>IF(AL246="","",SUM(AL$6:AL246))</f>
        <v/>
      </c>
      <c r="AN246" s="69" t="str">
        <f t="shared" si="151"/>
        <v/>
      </c>
      <c r="AO246" s="69" t="str">
        <f t="shared" si="152"/>
        <v/>
      </c>
      <c r="AP246" s="96" t="str">
        <f t="shared" si="153"/>
        <v/>
      </c>
      <c r="AQ246" s="69" t="str">
        <f t="shared" si="154"/>
        <v/>
      </c>
      <c r="AR246" s="69" t="str">
        <f t="shared" si="155"/>
        <v/>
      </c>
      <c r="AS246" s="69" t="str">
        <f t="shared" si="156"/>
        <v/>
      </c>
      <c r="AT246" s="70" t="str">
        <f t="shared" si="157"/>
        <v/>
      </c>
      <c r="AU246" s="70" t="str">
        <f>IF(AT246="","",SUM(AT$6:AT246))</f>
        <v/>
      </c>
      <c r="AV246" s="71" t="str">
        <f t="shared" si="158"/>
        <v/>
      </c>
      <c r="AW246" s="71" t="str">
        <f t="shared" si="159"/>
        <v/>
      </c>
      <c r="AX246" s="97" t="str">
        <f t="shared" si="160"/>
        <v/>
      </c>
      <c r="AY246" s="71" t="str">
        <f t="shared" si="161"/>
        <v/>
      </c>
      <c r="AZ246" s="71" t="str">
        <f t="shared" si="162"/>
        <v/>
      </c>
      <c r="BA246" s="180" t="str">
        <f t="shared" si="163"/>
        <v/>
      </c>
      <c r="BB246" s="101"/>
      <c r="BC246" s="101"/>
    </row>
    <row r="247" spans="1:55" ht="19.95" customHeight="1" x14ac:dyDescent="0.3">
      <c r="A247" s="98" t="str">
        <f>IF(B247="","",SUM(B$6:B247))</f>
        <v/>
      </c>
      <c r="B247" s="95" t="str">
        <f t="shared" si="128"/>
        <v/>
      </c>
      <c r="C247" s="16"/>
      <c r="D247" s="16"/>
      <c r="E247" s="15"/>
      <c r="F247" s="15"/>
      <c r="G247" s="15"/>
      <c r="H247" s="170"/>
      <c r="I247" s="72" t="str">
        <f t="shared" si="168"/>
        <v/>
      </c>
      <c r="J247" s="72" t="str">
        <f t="shared" si="168"/>
        <v/>
      </c>
      <c r="K247" s="72" t="str">
        <f t="shared" si="168"/>
        <v/>
      </c>
      <c r="L247" s="72" t="str">
        <f t="shared" si="168"/>
        <v/>
      </c>
      <c r="M247" s="81" t="str">
        <f t="shared" si="168"/>
        <v/>
      </c>
      <c r="N247" s="62" t="str">
        <f t="shared" si="129"/>
        <v/>
      </c>
      <c r="O247" s="62" t="str">
        <f>IF(N247="","",SUM(N$6:N247))</f>
        <v/>
      </c>
      <c r="P247" s="63" t="str">
        <f t="shared" si="130"/>
        <v/>
      </c>
      <c r="Q247" s="63" t="str">
        <f t="shared" si="131"/>
        <v/>
      </c>
      <c r="R247" s="79" t="str">
        <f t="shared" si="132"/>
        <v/>
      </c>
      <c r="S247" s="63" t="str">
        <f t="shared" si="133"/>
        <v/>
      </c>
      <c r="T247" s="63" t="str">
        <f t="shared" si="134"/>
        <v/>
      </c>
      <c r="U247" s="63" t="str">
        <f t="shared" si="135"/>
        <v/>
      </c>
      <c r="V247" s="64" t="str">
        <f t="shared" si="136"/>
        <v/>
      </c>
      <c r="W247" s="64" t="str">
        <f>IF(V247="","",SUM(V$6:V247))</f>
        <v/>
      </c>
      <c r="X247" s="65" t="str">
        <f t="shared" si="137"/>
        <v/>
      </c>
      <c r="Y247" s="65" t="str">
        <f t="shared" si="138"/>
        <v/>
      </c>
      <c r="Z247" s="65" t="str">
        <f t="shared" si="139"/>
        <v/>
      </c>
      <c r="AA247" s="65" t="str">
        <f t="shared" si="140"/>
        <v/>
      </c>
      <c r="AB247" s="65" t="str">
        <f t="shared" si="141"/>
        <v/>
      </c>
      <c r="AC247" s="65" t="str">
        <f t="shared" si="142"/>
        <v/>
      </c>
      <c r="AD247" s="66" t="str">
        <f t="shared" si="143"/>
        <v/>
      </c>
      <c r="AE247" s="66" t="str">
        <f>IF(AD247="","",SUM(AD$6:AD247))</f>
        <v/>
      </c>
      <c r="AF247" s="67" t="str">
        <f t="shared" si="144"/>
        <v/>
      </c>
      <c r="AG247" s="67" t="str">
        <f t="shared" si="145"/>
        <v/>
      </c>
      <c r="AH247" s="87" t="str">
        <f t="shared" si="146"/>
        <v/>
      </c>
      <c r="AI247" s="67" t="str">
        <f t="shared" si="147"/>
        <v/>
      </c>
      <c r="AJ247" s="67" t="str">
        <f t="shared" si="148"/>
        <v/>
      </c>
      <c r="AK247" s="67" t="str">
        <f t="shared" si="149"/>
        <v/>
      </c>
      <c r="AL247" s="68" t="str">
        <f t="shared" si="150"/>
        <v/>
      </c>
      <c r="AM247" s="68" t="str">
        <f>IF(AL247="","",SUM(AL$6:AL247))</f>
        <v/>
      </c>
      <c r="AN247" s="69" t="str">
        <f t="shared" si="151"/>
        <v/>
      </c>
      <c r="AO247" s="69" t="str">
        <f t="shared" si="152"/>
        <v/>
      </c>
      <c r="AP247" s="96" t="str">
        <f t="shared" si="153"/>
        <v/>
      </c>
      <c r="AQ247" s="69" t="str">
        <f t="shared" si="154"/>
        <v/>
      </c>
      <c r="AR247" s="69" t="str">
        <f t="shared" si="155"/>
        <v/>
      </c>
      <c r="AS247" s="69" t="str">
        <f t="shared" si="156"/>
        <v/>
      </c>
      <c r="AT247" s="70" t="str">
        <f t="shared" si="157"/>
        <v/>
      </c>
      <c r="AU247" s="70" t="str">
        <f>IF(AT247="","",SUM(AT$6:AT247))</f>
        <v/>
      </c>
      <c r="AV247" s="71" t="str">
        <f t="shared" si="158"/>
        <v/>
      </c>
      <c r="AW247" s="71" t="str">
        <f t="shared" si="159"/>
        <v/>
      </c>
      <c r="AX247" s="97" t="str">
        <f t="shared" si="160"/>
        <v/>
      </c>
      <c r="AY247" s="71" t="str">
        <f t="shared" si="161"/>
        <v/>
      </c>
      <c r="AZ247" s="71" t="str">
        <f t="shared" si="162"/>
        <v/>
      </c>
      <c r="BA247" s="180" t="str">
        <f t="shared" si="163"/>
        <v/>
      </c>
      <c r="BB247" s="101"/>
      <c r="BC247" s="101"/>
    </row>
    <row r="248" spans="1:55" ht="19.95" customHeight="1" x14ac:dyDescent="0.3">
      <c r="A248" s="98" t="str">
        <f>IF(B248="","",SUM(B$6:B248))</f>
        <v/>
      </c>
      <c r="B248" s="95" t="str">
        <f t="shared" si="128"/>
        <v/>
      </c>
      <c r="C248" s="16"/>
      <c r="D248" s="16"/>
      <c r="E248" s="15"/>
      <c r="F248" s="15"/>
      <c r="G248" s="15"/>
      <c r="H248" s="170"/>
      <c r="I248" s="72" t="str">
        <f t="shared" si="168"/>
        <v/>
      </c>
      <c r="J248" s="72" t="str">
        <f t="shared" si="168"/>
        <v/>
      </c>
      <c r="K248" s="72" t="str">
        <f t="shared" si="168"/>
        <v/>
      </c>
      <c r="L248" s="72" t="str">
        <f t="shared" si="168"/>
        <v/>
      </c>
      <c r="M248" s="81" t="str">
        <f t="shared" si="168"/>
        <v/>
      </c>
      <c r="N248" s="62" t="str">
        <f t="shared" si="129"/>
        <v/>
      </c>
      <c r="O248" s="62" t="str">
        <f>IF(N248="","",SUM(N$6:N248))</f>
        <v/>
      </c>
      <c r="P248" s="63" t="str">
        <f t="shared" si="130"/>
        <v/>
      </c>
      <c r="Q248" s="63" t="str">
        <f t="shared" si="131"/>
        <v/>
      </c>
      <c r="R248" s="79" t="str">
        <f t="shared" si="132"/>
        <v/>
      </c>
      <c r="S248" s="63" t="str">
        <f t="shared" si="133"/>
        <v/>
      </c>
      <c r="T248" s="63" t="str">
        <f t="shared" si="134"/>
        <v/>
      </c>
      <c r="U248" s="63" t="str">
        <f t="shared" si="135"/>
        <v/>
      </c>
      <c r="V248" s="64" t="str">
        <f t="shared" si="136"/>
        <v/>
      </c>
      <c r="W248" s="64" t="str">
        <f>IF(V248="","",SUM(V$6:V248))</f>
        <v/>
      </c>
      <c r="X248" s="65" t="str">
        <f t="shared" si="137"/>
        <v/>
      </c>
      <c r="Y248" s="65" t="str">
        <f t="shared" si="138"/>
        <v/>
      </c>
      <c r="Z248" s="65" t="str">
        <f t="shared" si="139"/>
        <v/>
      </c>
      <c r="AA248" s="65" t="str">
        <f t="shared" si="140"/>
        <v/>
      </c>
      <c r="AB248" s="65" t="str">
        <f t="shared" si="141"/>
        <v/>
      </c>
      <c r="AC248" s="65" t="str">
        <f t="shared" si="142"/>
        <v/>
      </c>
      <c r="AD248" s="66" t="str">
        <f t="shared" si="143"/>
        <v/>
      </c>
      <c r="AE248" s="66" t="str">
        <f>IF(AD248="","",SUM(AD$6:AD248))</f>
        <v/>
      </c>
      <c r="AF248" s="67" t="str">
        <f t="shared" si="144"/>
        <v/>
      </c>
      <c r="AG248" s="67" t="str">
        <f t="shared" si="145"/>
        <v/>
      </c>
      <c r="AH248" s="87" t="str">
        <f t="shared" si="146"/>
        <v/>
      </c>
      <c r="AI248" s="67" t="str">
        <f t="shared" si="147"/>
        <v/>
      </c>
      <c r="AJ248" s="67" t="str">
        <f t="shared" si="148"/>
        <v/>
      </c>
      <c r="AK248" s="67" t="str">
        <f t="shared" si="149"/>
        <v/>
      </c>
      <c r="AL248" s="68" t="str">
        <f t="shared" si="150"/>
        <v/>
      </c>
      <c r="AM248" s="68" t="str">
        <f>IF(AL248="","",SUM(AL$6:AL248))</f>
        <v/>
      </c>
      <c r="AN248" s="69" t="str">
        <f t="shared" si="151"/>
        <v/>
      </c>
      <c r="AO248" s="69" t="str">
        <f t="shared" si="152"/>
        <v/>
      </c>
      <c r="AP248" s="96" t="str">
        <f t="shared" si="153"/>
        <v/>
      </c>
      <c r="AQ248" s="69" t="str">
        <f t="shared" si="154"/>
        <v/>
      </c>
      <c r="AR248" s="69" t="str">
        <f t="shared" si="155"/>
        <v/>
      </c>
      <c r="AS248" s="69" t="str">
        <f t="shared" si="156"/>
        <v/>
      </c>
      <c r="AT248" s="70" t="str">
        <f t="shared" si="157"/>
        <v/>
      </c>
      <c r="AU248" s="70" t="str">
        <f>IF(AT248="","",SUM(AT$6:AT248))</f>
        <v/>
      </c>
      <c r="AV248" s="71" t="str">
        <f t="shared" si="158"/>
        <v/>
      </c>
      <c r="AW248" s="71" t="str">
        <f t="shared" si="159"/>
        <v/>
      </c>
      <c r="AX248" s="97" t="str">
        <f t="shared" si="160"/>
        <v/>
      </c>
      <c r="AY248" s="71" t="str">
        <f t="shared" si="161"/>
        <v/>
      </c>
      <c r="AZ248" s="71" t="str">
        <f t="shared" si="162"/>
        <v/>
      </c>
      <c r="BA248" s="180" t="str">
        <f t="shared" si="163"/>
        <v/>
      </c>
      <c r="BB248" s="101"/>
      <c r="BC248" s="101"/>
    </row>
    <row r="249" spans="1:55" ht="19.95" customHeight="1" x14ac:dyDescent="0.3">
      <c r="A249" s="98" t="str">
        <f>IF(B249="","",SUM(B$6:B249))</f>
        <v/>
      </c>
      <c r="B249" s="95" t="str">
        <f t="shared" si="128"/>
        <v/>
      </c>
      <c r="C249" s="16"/>
      <c r="D249" s="16"/>
      <c r="E249" s="15"/>
      <c r="F249" s="15"/>
      <c r="G249" s="15"/>
      <c r="H249" s="170"/>
      <c r="I249" s="72" t="str">
        <f t="shared" si="168"/>
        <v/>
      </c>
      <c r="J249" s="72" t="str">
        <f t="shared" si="168"/>
        <v/>
      </c>
      <c r="K249" s="72" t="str">
        <f t="shared" si="168"/>
        <v/>
      </c>
      <c r="L249" s="72" t="str">
        <f t="shared" si="168"/>
        <v/>
      </c>
      <c r="M249" s="81" t="str">
        <f t="shared" si="168"/>
        <v/>
      </c>
      <c r="N249" s="62" t="str">
        <f t="shared" si="129"/>
        <v/>
      </c>
      <c r="O249" s="62" t="str">
        <f>IF(N249="","",SUM(N$6:N249))</f>
        <v/>
      </c>
      <c r="P249" s="63" t="str">
        <f t="shared" si="130"/>
        <v/>
      </c>
      <c r="Q249" s="63" t="str">
        <f t="shared" si="131"/>
        <v/>
      </c>
      <c r="R249" s="79" t="str">
        <f t="shared" si="132"/>
        <v/>
      </c>
      <c r="S249" s="63" t="str">
        <f t="shared" si="133"/>
        <v/>
      </c>
      <c r="T249" s="63" t="str">
        <f t="shared" si="134"/>
        <v/>
      </c>
      <c r="U249" s="63" t="str">
        <f t="shared" si="135"/>
        <v/>
      </c>
      <c r="V249" s="64" t="str">
        <f t="shared" si="136"/>
        <v/>
      </c>
      <c r="W249" s="64" t="str">
        <f>IF(V249="","",SUM(V$6:V249))</f>
        <v/>
      </c>
      <c r="X249" s="65" t="str">
        <f t="shared" si="137"/>
        <v/>
      </c>
      <c r="Y249" s="65" t="str">
        <f t="shared" si="138"/>
        <v/>
      </c>
      <c r="Z249" s="65" t="str">
        <f t="shared" si="139"/>
        <v/>
      </c>
      <c r="AA249" s="65" t="str">
        <f t="shared" si="140"/>
        <v/>
      </c>
      <c r="AB249" s="65" t="str">
        <f t="shared" si="141"/>
        <v/>
      </c>
      <c r="AC249" s="65" t="str">
        <f t="shared" si="142"/>
        <v/>
      </c>
      <c r="AD249" s="66" t="str">
        <f t="shared" si="143"/>
        <v/>
      </c>
      <c r="AE249" s="66" t="str">
        <f>IF(AD249="","",SUM(AD$6:AD249))</f>
        <v/>
      </c>
      <c r="AF249" s="67" t="str">
        <f t="shared" si="144"/>
        <v/>
      </c>
      <c r="AG249" s="67" t="str">
        <f t="shared" si="145"/>
        <v/>
      </c>
      <c r="AH249" s="87" t="str">
        <f t="shared" si="146"/>
        <v/>
      </c>
      <c r="AI249" s="67" t="str">
        <f t="shared" si="147"/>
        <v/>
      </c>
      <c r="AJ249" s="67" t="str">
        <f t="shared" si="148"/>
        <v/>
      </c>
      <c r="AK249" s="67" t="str">
        <f t="shared" si="149"/>
        <v/>
      </c>
      <c r="AL249" s="68" t="str">
        <f t="shared" si="150"/>
        <v/>
      </c>
      <c r="AM249" s="68" t="str">
        <f>IF(AL249="","",SUM(AL$6:AL249))</f>
        <v/>
      </c>
      <c r="AN249" s="69" t="str">
        <f t="shared" si="151"/>
        <v/>
      </c>
      <c r="AO249" s="69" t="str">
        <f t="shared" si="152"/>
        <v/>
      </c>
      <c r="AP249" s="96" t="str">
        <f t="shared" si="153"/>
        <v/>
      </c>
      <c r="AQ249" s="69" t="str">
        <f t="shared" si="154"/>
        <v/>
      </c>
      <c r="AR249" s="69" t="str">
        <f t="shared" si="155"/>
        <v/>
      </c>
      <c r="AS249" s="69" t="str">
        <f t="shared" si="156"/>
        <v/>
      </c>
      <c r="AT249" s="70" t="str">
        <f t="shared" si="157"/>
        <v/>
      </c>
      <c r="AU249" s="70" t="str">
        <f>IF(AT249="","",SUM(AT$6:AT249))</f>
        <v/>
      </c>
      <c r="AV249" s="71" t="str">
        <f t="shared" si="158"/>
        <v/>
      </c>
      <c r="AW249" s="71" t="str">
        <f t="shared" si="159"/>
        <v/>
      </c>
      <c r="AX249" s="97" t="str">
        <f t="shared" si="160"/>
        <v/>
      </c>
      <c r="AY249" s="71" t="str">
        <f t="shared" si="161"/>
        <v/>
      </c>
      <c r="AZ249" s="71" t="str">
        <f t="shared" si="162"/>
        <v/>
      </c>
      <c r="BA249" s="180" t="str">
        <f t="shared" si="163"/>
        <v/>
      </c>
      <c r="BB249" s="101"/>
      <c r="BC249" s="101"/>
    </row>
    <row r="250" spans="1:55" ht="19.95" customHeight="1" x14ac:dyDescent="0.3">
      <c r="A250" s="98" t="str">
        <f>IF(B250="","",SUM(B$6:B250))</f>
        <v/>
      </c>
      <c r="B250" s="95" t="str">
        <f t="shared" si="128"/>
        <v/>
      </c>
      <c r="C250" s="16"/>
      <c r="D250" s="16"/>
      <c r="E250" s="15"/>
      <c r="F250" s="15"/>
      <c r="G250" s="15"/>
      <c r="H250" s="170"/>
      <c r="I250" s="72" t="str">
        <f t="shared" si="168"/>
        <v/>
      </c>
      <c r="J250" s="72" t="str">
        <f t="shared" si="168"/>
        <v/>
      </c>
      <c r="K250" s="72" t="str">
        <f t="shared" si="168"/>
        <v/>
      </c>
      <c r="L250" s="72" t="str">
        <f t="shared" si="168"/>
        <v/>
      </c>
      <c r="M250" s="81" t="str">
        <f t="shared" si="168"/>
        <v/>
      </c>
      <c r="N250" s="62" t="str">
        <f t="shared" si="129"/>
        <v/>
      </c>
      <c r="O250" s="62" t="str">
        <f>IF(N250="","",SUM(N$6:N250))</f>
        <v/>
      </c>
      <c r="P250" s="63" t="str">
        <f t="shared" si="130"/>
        <v/>
      </c>
      <c r="Q250" s="63" t="str">
        <f t="shared" si="131"/>
        <v/>
      </c>
      <c r="R250" s="79" t="str">
        <f t="shared" si="132"/>
        <v/>
      </c>
      <c r="S250" s="63" t="str">
        <f t="shared" si="133"/>
        <v/>
      </c>
      <c r="T250" s="63" t="str">
        <f t="shared" si="134"/>
        <v/>
      </c>
      <c r="U250" s="63" t="str">
        <f t="shared" si="135"/>
        <v/>
      </c>
      <c r="V250" s="64" t="str">
        <f t="shared" si="136"/>
        <v/>
      </c>
      <c r="W250" s="64" t="str">
        <f>IF(V250="","",SUM(V$6:V250))</f>
        <v/>
      </c>
      <c r="X250" s="65" t="str">
        <f t="shared" si="137"/>
        <v/>
      </c>
      <c r="Y250" s="65" t="str">
        <f t="shared" si="138"/>
        <v/>
      </c>
      <c r="Z250" s="65" t="str">
        <f t="shared" si="139"/>
        <v/>
      </c>
      <c r="AA250" s="65" t="str">
        <f t="shared" si="140"/>
        <v/>
      </c>
      <c r="AB250" s="65" t="str">
        <f t="shared" si="141"/>
        <v/>
      </c>
      <c r="AC250" s="65" t="str">
        <f t="shared" si="142"/>
        <v/>
      </c>
      <c r="AD250" s="66" t="str">
        <f t="shared" si="143"/>
        <v/>
      </c>
      <c r="AE250" s="66" t="str">
        <f>IF(AD250="","",SUM(AD$6:AD250))</f>
        <v/>
      </c>
      <c r="AF250" s="67" t="str">
        <f t="shared" si="144"/>
        <v/>
      </c>
      <c r="AG250" s="67" t="str">
        <f t="shared" si="145"/>
        <v/>
      </c>
      <c r="AH250" s="87" t="str">
        <f t="shared" si="146"/>
        <v/>
      </c>
      <c r="AI250" s="67" t="str">
        <f t="shared" si="147"/>
        <v/>
      </c>
      <c r="AJ250" s="67" t="str">
        <f t="shared" si="148"/>
        <v/>
      </c>
      <c r="AK250" s="67" t="str">
        <f t="shared" si="149"/>
        <v/>
      </c>
      <c r="AL250" s="68" t="str">
        <f t="shared" si="150"/>
        <v/>
      </c>
      <c r="AM250" s="68" t="str">
        <f>IF(AL250="","",SUM(AL$6:AL250))</f>
        <v/>
      </c>
      <c r="AN250" s="69" t="str">
        <f t="shared" si="151"/>
        <v/>
      </c>
      <c r="AO250" s="69" t="str">
        <f t="shared" si="152"/>
        <v/>
      </c>
      <c r="AP250" s="96" t="str">
        <f t="shared" si="153"/>
        <v/>
      </c>
      <c r="AQ250" s="69" t="str">
        <f t="shared" si="154"/>
        <v/>
      </c>
      <c r="AR250" s="69" t="str">
        <f t="shared" si="155"/>
        <v/>
      </c>
      <c r="AS250" s="69" t="str">
        <f t="shared" si="156"/>
        <v/>
      </c>
      <c r="AT250" s="70" t="str">
        <f t="shared" si="157"/>
        <v/>
      </c>
      <c r="AU250" s="70" t="str">
        <f>IF(AT250="","",SUM(AT$6:AT250))</f>
        <v/>
      </c>
      <c r="AV250" s="71" t="str">
        <f t="shared" si="158"/>
        <v/>
      </c>
      <c r="AW250" s="71" t="str">
        <f t="shared" si="159"/>
        <v/>
      </c>
      <c r="AX250" s="97" t="str">
        <f t="shared" si="160"/>
        <v/>
      </c>
      <c r="AY250" s="71" t="str">
        <f t="shared" si="161"/>
        <v/>
      </c>
      <c r="AZ250" s="71" t="str">
        <f t="shared" si="162"/>
        <v/>
      </c>
      <c r="BA250" s="180" t="str">
        <f t="shared" si="163"/>
        <v/>
      </c>
      <c r="BB250" s="101"/>
      <c r="BC250" s="101"/>
    </row>
    <row r="251" spans="1:55" ht="19.95" customHeight="1" x14ac:dyDescent="0.3">
      <c r="A251" s="98" t="str">
        <f>IF(B251="","",SUM(B$6:B251))</f>
        <v/>
      </c>
      <c r="B251" s="95" t="str">
        <f t="shared" si="128"/>
        <v/>
      </c>
      <c r="C251" s="16"/>
      <c r="D251" s="16"/>
      <c r="E251" s="15"/>
      <c r="F251" s="15"/>
      <c r="G251" s="15"/>
      <c r="H251" s="170"/>
      <c r="I251" s="72" t="str">
        <f t="shared" si="168"/>
        <v/>
      </c>
      <c r="J251" s="72" t="str">
        <f t="shared" si="168"/>
        <v/>
      </c>
      <c r="K251" s="72" t="str">
        <f t="shared" si="168"/>
        <v/>
      </c>
      <c r="L251" s="72" t="str">
        <f t="shared" si="168"/>
        <v/>
      </c>
      <c r="M251" s="81" t="str">
        <f t="shared" si="168"/>
        <v/>
      </c>
      <c r="N251" s="62" t="str">
        <f t="shared" si="129"/>
        <v/>
      </c>
      <c r="O251" s="62" t="str">
        <f>IF(N251="","",SUM(N$6:N251))</f>
        <v/>
      </c>
      <c r="P251" s="63" t="str">
        <f t="shared" si="130"/>
        <v/>
      </c>
      <c r="Q251" s="63" t="str">
        <f t="shared" si="131"/>
        <v/>
      </c>
      <c r="R251" s="79" t="str">
        <f t="shared" si="132"/>
        <v/>
      </c>
      <c r="S251" s="63" t="str">
        <f t="shared" si="133"/>
        <v/>
      </c>
      <c r="T251" s="63" t="str">
        <f t="shared" si="134"/>
        <v/>
      </c>
      <c r="U251" s="63" t="str">
        <f t="shared" si="135"/>
        <v/>
      </c>
      <c r="V251" s="64" t="str">
        <f t="shared" si="136"/>
        <v/>
      </c>
      <c r="W251" s="64" t="str">
        <f>IF(V251="","",SUM(V$6:V251))</f>
        <v/>
      </c>
      <c r="X251" s="65" t="str">
        <f t="shared" si="137"/>
        <v/>
      </c>
      <c r="Y251" s="65" t="str">
        <f t="shared" si="138"/>
        <v/>
      </c>
      <c r="Z251" s="65" t="str">
        <f t="shared" si="139"/>
        <v/>
      </c>
      <c r="AA251" s="65" t="str">
        <f t="shared" si="140"/>
        <v/>
      </c>
      <c r="AB251" s="65" t="str">
        <f t="shared" si="141"/>
        <v/>
      </c>
      <c r="AC251" s="65" t="str">
        <f t="shared" si="142"/>
        <v/>
      </c>
      <c r="AD251" s="66" t="str">
        <f t="shared" si="143"/>
        <v/>
      </c>
      <c r="AE251" s="66" t="str">
        <f>IF(AD251="","",SUM(AD$6:AD251))</f>
        <v/>
      </c>
      <c r="AF251" s="67" t="str">
        <f t="shared" si="144"/>
        <v/>
      </c>
      <c r="AG251" s="67" t="str">
        <f t="shared" si="145"/>
        <v/>
      </c>
      <c r="AH251" s="87" t="str">
        <f t="shared" si="146"/>
        <v/>
      </c>
      <c r="AI251" s="67" t="str">
        <f t="shared" si="147"/>
        <v/>
      </c>
      <c r="AJ251" s="67" t="str">
        <f t="shared" si="148"/>
        <v/>
      </c>
      <c r="AK251" s="67" t="str">
        <f t="shared" si="149"/>
        <v/>
      </c>
      <c r="AL251" s="68" t="str">
        <f t="shared" si="150"/>
        <v/>
      </c>
      <c r="AM251" s="68" t="str">
        <f>IF(AL251="","",SUM(AL$6:AL251))</f>
        <v/>
      </c>
      <c r="AN251" s="69" t="str">
        <f t="shared" si="151"/>
        <v/>
      </c>
      <c r="AO251" s="69" t="str">
        <f t="shared" si="152"/>
        <v/>
      </c>
      <c r="AP251" s="96" t="str">
        <f t="shared" si="153"/>
        <v/>
      </c>
      <c r="AQ251" s="69" t="str">
        <f t="shared" si="154"/>
        <v/>
      </c>
      <c r="AR251" s="69" t="str">
        <f t="shared" si="155"/>
        <v/>
      </c>
      <c r="AS251" s="69" t="str">
        <f t="shared" si="156"/>
        <v/>
      </c>
      <c r="AT251" s="70" t="str">
        <f t="shared" si="157"/>
        <v/>
      </c>
      <c r="AU251" s="70" t="str">
        <f>IF(AT251="","",SUM(AT$6:AT251))</f>
        <v/>
      </c>
      <c r="AV251" s="71" t="str">
        <f t="shared" si="158"/>
        <v/>
      </c>
      <c r="AW251" s="71" t="str">
        <f t="shared" si="159"/>
        <v/>
      </c>
      <c r="AX251" s="97" t="str">
        <f t="shared" si="160"/>
        <v/>
      </c>
      <c r="AY251" s="71" t="str">
        <f t="shared" si="161"/>
        <v/>
      </c>
      <c r="AZ251" s="71" t="str">
        <f t="shared" si="162"/>
        <v/>
      </c>
      <c r="BA251" s="180" t="str">
        <f t="shared" si="163"/>
        <v/>
      </c>
      <c r="BB251" s="101"/>
      <c r="BC251" s="101"/>
    </row>
    <row r="252" spans="1:55" ht="19.95" customHeight="1" x14ac:dyDescent="0.3">
      <c r="A252" s="98" t="str">
        <f>IF(B252="","",SUM(B$6:B252))</f>
        <v/>
      </c>
      <c r="B252" s="95" t="str">
        <f t="shared" si="128"/>
        <v/>
      </c>
      <c r="C252" s="16"/>
      <c r="D252" s="16"/>
      <c r="E252" s="15"/>
      <c r="F252" s="15"/>
      <c r="G252" s="15"/>
      <c r="H252" s="170"/>
      <c r="I252" s="72" t="str">
        <f t="shared" si="168"/>
        <v/>
      </c>
      <c r="J252" s="72" t="str">
        <f t="shared" si="168"/>
        <v/>
      </c>
      <c r="K252" s="72" t="str">
        <f t="shared" si="168"/>
        <v/>
      </c>
      <c r="L252" s="72" t="str">
        <f t="shared" si="168"/>
        <v/>
      </c>
      <c r="M252" s="81" t="str">
        <f t="shared" si="168"/>
        <v/>
      </c>
      <c r="N252" s="62" t="str">
        <f t="shared" si="129"/>
        <v/>
      </c>
      <c r="O252" s="62" t="str">
        <f>IF(N252="","",SUM(N$6:N252))</f>
        <v/>
      </c>
      <c r="P252" s="63" t="str">
        <f t="shared" si="130"/>
        <v/>
      </c>
      <c r="Q252" s="63" t="str">
        <f t="shared" si="131"/>
        <v/>
      </c>
      <c r="R252" s="79" t="str">
        <f t="shared" si="132"/>
        <v/>
      </c>
      <c r="S252" s="63" t="str">
        <f t="shared" si="133"/>
        <v/>
      </c>
      <c r="T252" s="63" t="str">
        <f t="shared" si="134"/>
        <v/>
      </c>
      <c r="U252" s="63" t="str">
        <f t="shared" si="135"/>
        <v/>
      </c>
      <c r="V252" s="64" t="str">
        <f t="shared" si="136"/>
        <v/>
      </c>
      <c r="W252" s="64" t="str">
        <f>IF(V252="","",SUM(V$6:V252))</f>
        <v/>
      </c>
      <c r="X252" s="65" t="str">
        <f t="shared" si="137"/>
        <v/>
      </c>
      <c r="Y252" s="65" t="str">
        <f t="shared" si="138"/>
        <v/>
      </c>
      <c r="Z252" s="65" t="str">
        <f t="shared" si="139"/>
        <v/>
      </c>
      <c r="AA252" s="65" t="str">
        <f t="shared" si="140"/>
        <v/>
      </c>
      <c r="AB252" s="65" t="str">
        <f t="shared" si="141"/>
        <v/>
      </c>
      <c r="AC252" s="65" t="str">
        <f t="shared" si="142"/>
        <v/>
      </c>
      <c r="AD252" s="66" t="str">
        <f t="shared" si="143"/>
        <v/>
      </c>
      <c r="AE252" s="66" t="str">
        <f>IF(AD252="","",SUM(AD$6:AD252))</f>
        <v/>
      </c>
      <c r="AF252" s="67" t="str">
        <f t="shared" si="144"/>
        <v/>
      </c>
      <c r="AG252" s="67" t="str">
        <f t="shared" si="145"/>
        <v/>
      </c>
      <c r="AH252" s="87" t="str">
        <f t="shared" si="146"/>
        <v/>
      </c>
      <c r="AI252" s="67" t="str">
        <f t="shared" si="147"/>
        <v/>
      </c>
      <c r="AJ252" s="67" t="str">
        <f t="shared" si="148"/>
        <v/>
      </c>
      <c r="AK252" s="67" t="str">
        <f t="shared" si="149"/>
        <v/>
      </c>
      <c r="AL252" s="68" t="str">
        <f t="shared" si="150"/>
        <v/>
      </c>
      <c r="AM252" s="68" t="str">
        <f>IF(AL252="","",SUM(AL$6:AL252))</f>
        <v/>
      </c>
      <c r="AN252" s="69" t="str">
        <f t="shared" si="151"/>
        <v/>
      </c>
      <c r="AO252" s="69" t="str">
        <f t="shared" si="152"/>
        <v/>
      </c>
      <c r="AP252" s="96" t="str">
        <f t="shared" si="153"/>
        <v/>
      </c>
      <c r="AQ252" s="69" t="str">
        <f t="shared" si="154"/>
        <v/>
      </c>
      <c r="AR252" s="69" t="str">
        <f t="shared" si="155"/>
        <v/>
      </c>
      <c r="AS252" s="69" t="str">
        <f t="shared" si="156"/>
        <v/>
      </c>
      <c r="AT252" s="70" t="str">
        <f t="shared" si="157"/>
        <v/>
      </c>
      <c r="AU252" s="70" t="str">
        <f>IF(AT252="","",SUM(AT$6:AT252))</f>
        <v/>
      </c>
      <c r="AV252" s="71" t="str">
        <f t="shared" si="158"/>
        <v/>
      </c>
      <c r="AW252" s="71" t="str">
        <f t="shared" si="159"/>
        <v/>
      </c>
      <c r="AX252" s="97" t="str">
        <f t="shared" si="160"/>
        <v/>
      </c>
      <c r="AY252" s="71" t="str">
        <f t="shared" si="161"/>
        <v/>
      </c>
      <c r="AZ252" s="71" t="str">
        <f t="shared" si="162"/>
        <v/>
      </c>
      <c r="BA252" s="180" t="str">
        <f t="shared" si="163"/>
        <v/>
      </c>
      <c r="BB252" s="101"/>
      <c r="BC252" s="101"/>
    </row>
    <row r="253" spans="1:55" ht="19.95" customHeight="1" x14ac:dyDescent="0.3">
      <c r="A253" s="98" t="str">
        <f>IF(B253="","",SUM(B$6:B253))</f>
        <v/>
      </c>
      <c r="B253" s="95" t="str">
        <f t="shared" si="128"/>
        <v/>
      </c>
      <c r="C253" s="16"/>
      <c r="D253" s="16"/>
      <c r="E253" s="15"/>
      <c r="F253" s="15"/>
      <c r="G253" s="15"/>
      <c r="H253" s="170"/>
      <c r="I253" s="72" t="str">
        <f t="shared" si="168"/>
        <v/>
      </c>
      <c r="J253" s="72" t="str">
        <f t="shared" si="168"/>
        <v/>
      </c>
      <c r="K253" s="72" t="str">
        <f t="shared" si="168"/>
        <v/>
      </c>
      <c r="L253" s="72" t="str">
        <f t="shared" si="168"/>
        <v/>
      </c>
      <c r="M253" s="81" t="str">
        <f t="shared" si="168"/>
        <v/>
      </c>
      <c r="N253" s="62" t="str">
        <f t="shared" si="129"/>
        <v/>
      </c>
      <c r="O253" s="62" t="str">
        <f>IF(N253="","",SUM(N$6:N253))</f>
        <v/>
      </c>
      <c r="P253" s="63" t="str">
        <f t="shared" si="130"/>
        <v/>
      </c>
      <c r="Q253" s="63" t="str">
        <f t="shared" si="131"/>
        <v/>
      </c>
      <c r="R253" s="79" t="str">
        <f t="shared" si="132"/>
        <v/>
      </c>
      <c r="S253" s="63" t="str">
        <f t="shared" si="133"/>
        <v/>
      </c>
      <c r="T253" s="63" t="str">
        <f t="shared" si="134"/>
        <v/>
      </c>
      <c r="U253" s="63" t="str">
        <f t="shared" si="135"/>
        <v/>
      </c>
      <c r="V253" s="64" t="str">
        <f t="shared" si="136"/>
        <v/>
      </c>
      <c r="W253" s="64" t="str">
        <f>IF(V253="","",SUM(V$6:V253))</f>
        <v/>
      </c>
      <c r="X253" s="65" t="str">
        <f t="shared" si="137"/>
        <v/>
      </c>
      <c r="Y253" s="65" t="str">
        <f t="shared" si="138"/>
        <v/>
      </c>
      <c r="Z253" s="65" t="str">
        <f t="shared" si="139"/>
        <v/>
      </c>
      <c r="AA253" s="65" t="str">
        <f t="shared" si="140"/>
        <v/>
      </c>
      <c r="AB253" s="65" t="str">
        <f t="shared" si="141"/>
        <v/>
      </c>
      <c r="AC253" s="65" t="str">
        <f t="shared" si="142"/>
        <v/>
      </c>
      <c r="AD253" s="66" t="str">
        <f t="shared" si="143"/>
        <v/>
      </c>
      <c r="AE253" s="66" t="str">
        <f>IF(AD253="","",SUM(AD$6:AD253))</f>
        <v/>
      </c>
      <c r="AF253" s="67" t="str">
        <f t="shared" si="144"/>
        <v/>
      </c>
      <c r="AG253" s="67" t="str">
        <f t="shared" si="145"/>
        <v/>
      </c>
      <c r="AH253" s="87" t="str">
        <f t="shared" si="146"/>
        <v/>
      </c>
      <c r="AI253" s="67" t="str">
        <f t="shared" si="147"/>
        <v/>
      </c>
      <c r="AJ253" s="67" t="str">
        <f t="shared" si="148"/>
        <v/>
      </c>
      <c r="AK253" s="67" t="str">
        <f t="shared" si="149"/>
        <v/>
      </c>
      <c r="AL253" s="68" t="str">
        <f t="shared" si="150"/>
        <v/>
      </c>
      <c r="AM253" s="68" t="str">
        <f>IF(AL253="","",SUM(AL$6:AL253))</f>
        <v/>
      </c>
      <c r="AN253" s="69" t="str">
        <f t="shared" si="151"/>
        <v/>
      </c>
      <c r="AO253" s="69" t="str">
        <f t="shared" si="152"/>
        <v/>
      </c>
      <c r="AP253" s="96" t="str">
        <f t="shared" si="153"/>
        <v/>
      </c>
      <c r="AQ253" s="69" t="str">
        <f t="shared" si="154"/>
        <v/>
      </c>
      <c r="AR253" s="69" t="str">
        <f t="shared" si="155"/>
        <v/>
      </c>
      <c r="AS253" s="69" t="str">
        <f t="shared" si="156"/>
        <v/>
      </c>
      <c r="AT253" s="70" t="str">
        <f t="shared" si="157"/>
        <v/>
      </c>
      <c r="AU253" s="70" t="str">
        <f>IF(AT253="","",SUM(AT$6:AT253))</f>
        <v/>
      </c>
      <c r="AV253" s="71" t="str">
        <f t="shared" si="158"/>
        <v/>
      </c>
      <c r="AW253" s="71" t="str">
        <f t="shared" si="159"/>
        <v/>
      </c>
      <c r="AX253" s="97" t="str">
        <f t="shared" si="160"/>
        <v/>
      </c>
      <c r="AY253" s="71" t="str">
        <f t="shared" si="161"/>
        <v/>
      </c>
      <c r="AZ253" s="71" t="str">
        <f t="shared" si="162"/>
        <v/>
      </c>
      <c r="BA253" s="180" t="str">
        <f t="shared" si="163"/>
        <v/>
      </c>
      <c r="BB253" s="101"/>
      <c r="BC253" s="101"/>
    </row>
    <row r="254" spans="1:55" ht="19.95" customHeight="1" x14ac:dyDescent="0.3">
      <c r="A254" s="98" t="str">
        <f>IF(B254="","",SUM(B$6:B254))</f>
        <v/>
      </c>
      <c r="B254" s="95" t="str">
        <f t="shared" si="128"/>
        <v/>
      </c>
      <c r="C254" s="16"/>
      <c r="D254" s="16"/>
      <c r="E254" s="15"/>
      <c r="F254" s="15"/>
      <c r="G254" s="15"/>
      <c r="H254" s="170"/>
      <c r="I254" s="72" t="str">
        <f t="shared" si="168"/>
        <v/>
      </c>
      <c r="J254" s="72" t="str">
        <f t="shared" si="168"/>
        <v/>
      </c>
      <c r="K254" s="72" t="str">
        <f t="shared" si="168"/>
        <v/>
      </c>
      <c r="L254" s="72" t="str">
        <f t="shared" si="168"/>
        <v/>
      </c>
      <c r="M254" s="81" t="str">
        <f t="shared" si="168"/>
        <v/>
      </c>
      <c r="N254" s="62" t="str">
        <f t="shared" si="129"/>
        <v/>
      </c>
      <c r="O254" s="62" t="str">
        <f>IF(N254="","",SUM(N$6:N254))</f>
        <v/>
      </c>
      <c r="P254" s="63" t="str">
        <f t="shared" si="130"/>
        <v/>
      </c>
      <c r="Q254" s="63" t="str">
        <f t="shared" si="131"/>
        <v/>
      </c>
      <c r="R254" s="79" t="str">
        <f t="shared" si="132"/>
        <v/>
      </c>
      <c r="S254" s="63" t="str">
        <f t="shared" si="133"/>
        <v/>
      </c>
      <c r="T254" s="63" t="str">
        <f t="shared" si="134"/>
        <v/>
      </c>
      <c r="U254" s="63" t="str">
        <f t="shared" si="135"/>
        <v/>
      </c>
      <c r="V254" s="64" t="str">
        <f t="shared" si="136"/>
        <v/>
      </c>
      <c r="W254" s="64" t="str">
        <f>IF(V254="","",SUM(V$6:V254))</f>
        <v/>
      </c>
      <c r="X254" s="65" t="str">
        <f t="shared" si="137"/>
        <v/>
      </c>
      <c r="Y254" s="65" t="str">
        <f t="shared" si="138"/>
        <v/>
      </c>
      <c r="Z254" s="65" t="str">
        <f t="shared" si="139"/>
        <v/>
      </c>
      <c r="AA254" s="65" t="str">
        <f t="shared" si="140"/>
        <v/>
      </c>
      <c r="AB254" s="65" t="str">
        <f t="shared" si="141"/>
        <v/>
      </c>
      <c r="AC254" s="65" t="str">
        <f t="shared" si="142"/>
        <v/>
      </c>
      <c r="AD254" s="66" t="str">
        <f t="shared" si="143"/>
        <v/>
      </c>
      <c r="AE254" s="66" t="str">
        <f>IF(AD254="","",SUM(AD$6:AD254))</f>
        <v/>
      </c>
      <c r="AF254" s="67" t="str">
        <f t="shared" si="144"/>
        <v/>
      </c>
      <c r="AG254" s="67" t="str">
        <f t="shared" si="145"/>
        <v/>
      </c>
      <c r="AH254" s="87" t="str">
        <f t="shared" si="146"/>
        <v/>
      </c>
      <c r="AI254" s="67" t="str">
        <f t="shared" si="147"/>
        <v/>
      </c>
      <c r="AJ254" s="67" t="str">
        <f t="shared" si="148"/>
        <v/>
      </c>
      <c r="AK254" s="67" t="str">
        <f t="shared" si="149"/>
        <v/>
      </c>
      <c r="AL254" s="68" t="str">
        <f t="shared" si="150"/>
        <v/>
      </c>
      <c r="AM254" s="68" t="str">
        <f>IF(AL254="","",SUM(AL$6:AL254))</f>
        <v/>
      </c>
      <c r="AN254" s="69" t="str">
        <f t="shared" si="151"/>
        <v/>
      </c>
      <c r="AO254" s="69" t="str">
        <f t="shared" si="152"/>
        <v/>
      </c>
      <c r="AP254" s="96" t="str">
        <f t="shared" si="153"/>
        <v/>
      </c>
      <c r="AQ254" s="69" t="str">
        <f t="shared" si="154"/>
        <v/>
      </c>
      <c r="AR254" s="69" t="str">
        <f t="shared" si="155"/>
        <v/>
      </c>
      <c r="AS254" s="69" t="str">
        <f t="shared" si="156"/>
        <v/>
      </c>
      <c r="AT254" s="70" t="str">
        <f t="shared" si="157"/>
        <v/>
      </c>
      <c r="AU254" s="70" t="str">
        <f>IF(AT254="","",SUM(AT$6:AT254))</f>
        <v/>
      </c>
      <c r="AV254" s="71" t="str">
        <f t="shared" si="158"/>
        <v/>
      </c>
      <c r="AW254" s="71" t="str">
        <f t="shared" si="159"/>
        <v/>
      </c>
      <c r="AX254" s="97" t="str">
        <f t="shared" si="160"/>
        <v/>
      </c>
      <c r="AY254" s="71" t="str">
        <f t="shared" si="161"/>
        <v/>
      </c>
      <c r="AZ254" s="71" t="str">
        <f t="shared" si="162"/>
        <v/>
      </c>
      <c r="BA254" s="180" t="str">
        <f t="shared" si="163"/>
        <v/>
      </c>
      <c r="BB254" s="101"/>
      <c r="BC254" s="101"/>
    </row>
    <row r="255" spans="1:55" ht="19.95" customHeight="1" x14ac:dyDescent="0.3">
      <c r="A255" s="98" t="str">
        <f>IF(B255="","",SUM(B$6:B255))</f>
        <v/>
      </c>
      <c r="B255" s="95" t="str">
        <f t="shared" si="128"/>
        <v/>
      </c>
      <c r="C255" s="16"/>
      <c r="D255" s="16"/>
      <c r="E255" s="15"/>
      <c r="F255" s="15"/>
      <c r="G255" s="15"/>
      <c r="H255" s="170"/>
      <c r="I255" s="72" t="str">
        <f t="shared" si="168"/>
        <v/>
      </c>
      <c r="J255" s="72" t="str">
        <f t="shared" si="168"/>
        <v/>
      </c>
      <c r="K255" s="72" t="str">
        <f t="shared" si="168"/>
        <v/>
      </c>
      <c r="L255" s="72" t="str">
        <f t="shared" si="168"/>
        <v/>
      </c>
      <c r="M255" s="81" t="str">
        <f t="shared" si="168"/>
        <v/>
      </c>
      <c r="N255" s="62" t="str">
        <f t="shared" si="129"/>
        <v/>
      </c>
      <c r="O255" s="62" t="str">
        <f>IF(N255="","",SUM(N$6:N255))</f>
        <v/>
      </c>
      <c r="P255" s="63" t="str">
        <f t="shared" si="130"/>
        <v/>
      </c>
      <c r="Q255" s="63" t="str">
        <f t="shared" si="131"/>
        <v/>
      </c>
      <c r="R255" s="79" t="str">
        <f t="shared" si="132"/>
        <v/>
      </c>
      <c r="S255" s="63" t="str">
        <f t="shared" si="133"/>
        <v/>
      </c>
      <c r="T255" s="63" t="str">
        <f t="shared" si="134"/>
        <v/>
      </c>
      <c r="U255" s="63" t="str">
        <f t="shared" si="135"/>
        <v/>
      </c>
      <c r="V255" s="64" t="str">
        <f t="shared" si="136"/>
        <v/>
      </c>
      <c r="W255" s="64" t="str">
        <f>IF(V255="","",SUM(V$6:V255))</f>
        <v/>
      </c>
      <c r="X255" s="65" t="str">
        <f t="shared" si="137"/>
        <v/>
      </c>
      <c r="Y255" s="65" t="str">
        <f t="shared" si="138"/>
        <v/>
      </c>
      <c r="Z255" s="65" t="str">
        <f t="shared" si="139"/>
        <v/>
      </c>
      <c r="AA255" s="65" t="str">
        <f t="shared" si="140"/>
        <v/>
      </c>
      <c r="AB255" s="65" t="str">
        <f t="shared" si="141"/>
        <v/>
      </c>
      <c r="AC255" s="65" t="str">
        <f t="shared" si="142"/>
        <v/>
      </c>
      <c r="AD255" s="66" t="str">
        <f t="shared" si="143"/>
        <v/>
      </c>
      <c r="AE255" s="66" t="str">
        <f>IF(AD255="","",SUM(AD$6:AD255))</f>
        <v/>
      </c>
      <c r="AF255" s="67" t="str">
        <f t="shared" si="144"/>
        <v/>
      </c>
      <c r="AG255" s="67" t="str">
        <f t="shared" si="145"/>
        <v/>
      </c>
      <c r="AH255" s="87" t="str">
        <f t="shared" si="146"/>
        <v/>
      </c>
      <c r="AI255" s="67" t="str">
        <f t="shared" si="147"/>
        <v/>
      </c>
      <c r="AJ255" s="67" t="str">
        <f t="shared" si="148"/>
        <v/>
      </c>
      <c r="AK255" s="67" t="str">
        <f t="shared" si="149"/>
        <v/>
      </c>
      <c r="AL255" s="68" t="str">
        <f t="shared" si="150"/>
        <v/>
      </c>
      <c r="AM255" s="68" t="str">
        <f>IF(AL255="","",SUM(AL$6:AL255))</f>
        <v/>
      </c>
      <c r="AN255" s="69" t="str">
        <f t="shared" si="151"/>
        <v/>
      </c>
      <c r="AO255" s="69" t="str">
        <f t="shared" si="152"/>
        <v/>
      </c>
      <c r="AP255" s="96" t="str">
        <f t="shared" si="153"/>
        <v/>
      </c>
      <c r="AQ255" s="69" t="str">
        <f t="shared" si="154"/>
        <v/>
      </c>
      <c r="AR255" s="69" t="str">
        <f t="shared" si="155"/>
        <v/>
      </c>
      <c r="AS255" s="69" t="str">
        <f t="shared" si="156"/>
        <v/>
      </c>
      <c r="AT255" s="70" t="str">
        <f t="shared" si="157"/>
        <v/>
      </c>
      <c r="AU255" s="70" t="str">
        <f>IF(AT255="","",SUM(AT$6:AT255))</f>
        <v/>
      </c>
      <c r="AV255" s="71" t="str">
        <f t="shared" si="158"/>
        <v/>
      </c>
      <c r="AW255" s="71" t="str">
        <f t="shared" si="159"/>
        <v/>
      </c>
      <c r="AX255" s="97" t="str">
        <f t="shared" si="160"/>
        <v/>
      </c>
      <c r="AY255" s="71" t="str">
        <f t="shared" si="161"/>
        <v/>
      </c>
      <c r="AZ255" s="71" t="str">
        <f t="shared" si="162"/>
        <v/>
      </c>
      <c r="BA255" s="180" t="str">
        <f t="shared" si="163"/>
        <v/>
      </c>
      <c r="BB255" s="101"/>
      <c r="BC255" s="101"/>
    </row>
    <row r="256" spans="1:55" ht="19.95" customHeight="1" x14ac:dyDescent="0.3">
      <c r="A256" s="98" t="str">
        <f>IF(B256="","",SUM(B$6:B256))</f>
        <v/>
      </c>
      <c r="B256" s="95" t="str">
        <f t="shared" si="128"/>
        <v/>
      </c>
      <c r="C256" s="16"/>
      <c r="D256" s="16"/>
      <c r="E256" s="15"/>
      <c r="F256" s="15"/>
      <c r="G256" s="15"/>
      <c r="H256" s="170"/>
      <c r="I256" s="72" t="str">
        <f t="shared" ref="I256:M265" si="169">IF($D256=I$5,"TRUE","")</f>
        <v/>
      </c>
      <c r="J256" s="72" t="str">
        <f t="shared" si="169"/>
        <v/>
      </c>
      <c r="K256" s="72" t="str">
        <f t="shared" si="169"/>
        <v/>
      </c>
      <c r="L256" s="72" t="str">
        <f t="shared" si="169"/>
        <v/>
      </c>
      <c r="M256" s="81" t="str">
        <f t="shared" si="169"/>
        <v/>
      </c>
      <c r="N256" s="62" t="str">
        <f t="shared" si="129"/>
        <v/>
      </c>
      <c r="O256" s="62" t="str">
        <f>IF(N256="","",SUM(N$6:N256))</f>
        <v/>
      </c>
      <c r="P256" s="63" t="str">
        <f t="shared" si="130"/>
        <v/>
      </c>
      <c r="Q256" s="63" t="str">
        <f t="shared" si="131"/>
        <v/>
      </c>
      <c r="R256" s="79" t="str">
        <f t="shared" si="132"/>
        <v/>
      </c>
      <c r="S256" s="63" t="str">
        <f t="shared" si="133"/>
        <v/>
      </c>
      <c r="T256" s="63" t="str">
        <f t="shared" si="134"/>
        <v/>
      </c>
      <c r="U256" s="63" t="str">
        <f t="shared" si="135"/>
        <v/>
      </c>
      <c r="V256" s="64" t="str">
        <f t="shared" si="136"/>
        <v/>
      </c>
      <c r="W256" s="64" t="str">
        <f>IF(V256="","",SUM(V$6:V256))</f>
        <v/>
      </c>
      <c r="X256" s="65" t="str">
        <f t="shared" si="137"/>
        <v/>
      </c>
      <c r="Y256" s="65" t="str">
        <f t="shared" si="138"/>
        <v/>
      </c>
      <c r="Z256" s="65" t="str">
        <f t="shared" si="139"/>
        <v/>
      </c>
      <c r="AA256" s="65" t="str">
        <f t="shared" si="140"/>
        <v/>
      </c>
      <c r="AB256" s="65" t="str">
        <f t="shared" si="141"/>
        <v/>
      </c>
      <c r="AC256" s="65" t="str">
        <f t="shared" si="142"/>
        <v/>
      </c>
      <c r="AD256" s="66" t="str">
        <f t="shared" si="143"/>
        <v/>
      </c>
      <c r="AE256" s="66" t="str">
        <f>IF(AD256="","",SUM(AD$6:AD256))</f>
        <v/>
      </c>
      <c r="AF256" s="67" t="str">
        <f t="shared" si="144"/>
        <v/>
      </c>
      <c r="AG256" s="67" t="str">
        <f t="shared" si="145"/>
        <v/>
      </c>
      <c r="AH256" s="87" t="str">
        <f t="shared" si="146"/>
        <v/>
      </c>
      <c r="AI256" s="67" t="str">
        <f t="shared" si="147"/>
        <v/>
      </c>
      <c r="AJ256" s="67" t="str">
        <f t="shared" si="148"/>
        <v/>
      </c>
      <c r="AK256" s="67" t="str">
        <f t="shared" si="149"/>
        <v/>
      </c>
      <c r="AL256" s="68" t="str">
        <f t="shared" si="150"/>
        <v/>
      </c>
      <c r="AM256" s="68" t="str">
        <f>IF(AL256="","",SUM(AL$6:AL256))</f>
        <v/>
      </c>
      <c r="AN256" s="69" t="str">
        <f t="shared" si="151"/>
        <v/>
      </c>
      <c r="AO256" s="69" t="str">
        <f t="shared" si="152"/>
        <v/>
      </c>
      <c r="AP256" s="96" t="str">
        <f t="shared" si="153"/>
        <v/>
      </c>
      <c r="AQ256" s="69" t="str">
        <f t="shared" si="154"/>
        <v/>
      </c>
      <c r="AR256" s="69" t="str">
        <f t="shared" si="155"/>
        <v/>
      </c>
      <c r="AS256" s="69" t="str">
        <f t="shared" si="156"/>
        <v/>
      </c>
      <c r="AT256" s="70" t="str">
        <f t="shared" si="157"/>
        <v/>
      </c>
      <c r="AU256" s="70" t="str">
        <f>IF(AT256="","",SUM(AT$6:AT256))</f>
        <v/>
      </c>
      <c r="AV256" s="71" t="str">
        <f t="shared" si="158"/>
        <v/>
      </c>
      <c r="AW256" s="71" t="str">
        <f t="shared" si="159"/>
        <v/>
      </c>
      <c r="AX256" s="97" t="str">
        <f t="shared" si="160"/>
        <v/>
      </c>
      <c r="AY256" s="71" t="str">
        <f t="shared" si="161"/>
        <v/>
      </c>
      <c r="AZ256" s="71" t="str">
        <f t="shared" si="162"/>
        <v/>
      </c>
      <c r="BA256" s="180" t="str">
        <f t="shared" si="163"/>
        <v/>
      </c>
      <c r="BB256" s="101"/>
      <c r="BC256" s="101"/>
    </row>
    <row r="257" spans="1:55" ht="19.95" customHeight="1" x14ac:dyDescent="0.3">
      <c r="A257" s="98" t="str">
        <f>IF(B257="","",SUM(B$6:B257))</f>
        <v/>
      </c>
      <c r="B257" s="95" t="str">
        <f t="shared" si="128"/>
        <v/>
      </c>
      <c r="C257" s="16"/>
      <c r="D257" s="16"/>
      <c r="E257" s="15"/>
      <c r="F257" s="15"/>
      <c r="G257" s="15"/>
      <c r="H257" s="170"/>
      <c r="I257" s="72" t="str">
        <f t="shared" si="169"/>
        <v/>
      </c>
      <c r="J257" s="72" t="str">
        <f t="shared" si="169"/>
        <v/>
      </c>
      <c r="K257" s="72" t="str">
        <f t="shared" si="169"/>
        <v/>
      </c>
      <c r="L257" s="72" t="str">
        <f t="shared" si="169"/>
        <v/>
      </c>
      <c r="M257" s="81" t="str">
        <f t="shared" si="169"/>
        <v/>
      </c>
      <c r="N257" s="62" t="str">
        <f t="shared" si="129"/>
        <v/>
      </c>
      <c r="O257" s="62" t="str">
        <f>IF(N257="","",SUM(N$6:N257))</f>
        <v/>
      </c>
      <c r="P257" s="63" t="str">
        <f t="shared" si="130"/>
        <v/>
      </c>
      <c r="Q257" s="63" t="str">
        <f t="shared" si="131"/>
        <v/>
      </c>
      <c r="R257" s="79" t="str">
        <f t="shared" si="132"/>
        <v/>
      </c>
      <c r="S257" s="63" t="str">
        <f t="shared" si="133"/>
        <v/>
      </c>
      <c r="T257" s="63" t="str">
        <f t="shared" si="134"/>
        <v/>
      </c>
      <c r="U257" s="63" t="str">
        <f t="shared" si="135"/>
        <v/>
      </c>
      <c r="V257" s="64" t="str">
        <f t="shared" si="136"/>
        <v/>
      </c>
      <c r="W257" s="64" t="str">
        <f>IF(V257="","",SUM(V$6:V257))</f>
        <v/>
      </c>
      <c r="X257" s="65" t="str">
        <f t="shared" si="137"/>
        <v/>
      </c>
      <c r="Y257" s="65" t="str">
        <f t="shared" si="138"/>
        <v/>
      </c>
      <c r="Z257" s="65" t="str">
        <f t="shared" si="139"/>
        <v/>
      </c>
      <c r="AA257" s="65" t="str">
        <f t="shared" si="140"/>
        <v/>
      </c>
      <c r="AB257" s="65" t="str">
        <f t="shared" si="141"/>
        <v/>
      </c>
      <c r="AC257" s="65" t="str">
        <f t="shared" si="142"/>
        <v/>
      </c>
      <c r="AD257" s="66" t="str">
        <f t="shared" si="143"/>
        <v/>
      </c>
      <c r="AE257" s="66" t="str">
        <f>IF(AD257="","",SUM(AD$6:AD257))</f>
        <v/>
      </c>
      <c r="AF257" s="67" t="str">
        <f t="shared" si="144"/>
        <v/>
      </c>
      <c r="AG257" s="67" t="str">
        <f t="shared" si="145"/>
        <v/>
      </c>
      <c r="AH257" s="87" t="str">
        <f t="shared" si="146"/>
        <v/>
      </c>
      <c r="AI257" s="67" t="str">
        <f t="shared" si="147"/>
        <v/>
      </c>
      <c r="AJ257" s="67" t="str">
        <f t="shared" si="148"/>
        <v/>
      </c>
      <c r="AK257" s="67" t="str">
        <f t="shared" si="149"/>
        <v/>
      </c>
      <c r="AL257" s="68" t="str">
        <f t="shared" si="150"/>
        <v/>
      </c>
      <c r="AM257" s="68" t="str">
        <f>IF(AL257="","",SUM(AL$6:AL257))</f>
        <v/>
      </c>
      <c r="AN257" s="69" t="str">
        <f t="shared" si="151"/>
        <v/>
      </c>
      <c r="AO257" s="69" t="str">
        <f t="shared" si="152"/>
        <v/>
      </c>
      <c r="AP257" s="96" t="str">
        <f t="shared" si="153"/>
        <v/>
      </c>
      <c r="AQ257" s="69" t="str">
        <f t="shared" si="154"/>
        <v/>
      </c>
      <c r="AR257" s="69" t="str">
        <f t="shared" si="155"/>
        <v/>
      </c>
      <c r="AS257" s="69" t="str">
        <f t="shared" si="156"/>
        <v/>
      </c>
      <c r="AT257" s="70" t="str">
        <f t="shared" si="157"/>
        <v/>
      </c>
      <c r="AU257" s="70" t="str">
        <f>IF(AT257="","",SUM(AT$6:AT257))</f>
        <v/>
      </c>
      <c r="AV257" s="71" t="str">
        <f t="shared" si="158"/>
        <v/>
      </c>
      <c r="AW257" s="71" t="str">
        <f t="shared" si="159"/>
        <v/>
      </c>
      <c r="AX257" s="97" t="str">
        <f t="shared" si="160"/>
        <v/>
      </c>
      <c r="AY257" s="71" t="str">
        <f t="shared" si="161"/>
        <v/>
      </c>
      <c r="AZ257" s="71" t="str">
        <f t="shared" si="162"/>
        <v/>
      </c>
      <c r="BA257" s="180" t="str">
        <f t="shared" si="163"/>
        <v/>
      </c>
      <c r="BB257" s="101"/>
      <c r="BC257" s="101"/>
    </row>
    <row r="258" spans="1:55" ht="19.95" customHeight="1" x14ac:dyDescent="0.3">
      <c r="A258" s="98" t="str">
        <f>IF(B258="","",SUM(B$6:B258))</f>
        <v/>
      </c>
      <c r="B258" s="95" t="str">
        <f t="shared" si="128"/>
        <v/>
      </c>
      <c r="C258" s="16"/>
      <c r="D258" s="16"/>
      <c r="E258" s="15"/>
      <c r="F258" s="15"/>
      <c r="G258" s="15"/>
      <c r="H258" s="170"/>
      <c r="I258" s="72" t="str">
        <f t="shared" si="169"/>
        <v/>
      </c>
      <c r="J258" s="72" t="str">
        <f t="shared" si="169"/>
        <v/>
      </c>
      <c r="K258" s="72" t="str">
        <f t="shared" si="169"/>
        <v/>
      </c>
      <c r="L258" s="72" t="str">
        <f t="shared" si="169"/>
        <v/>
      </c>
      <c r="M258" s="81" t="str">
        <f t="shared" si="169"/>
        <v/>
      </c>
      <c r="N258" s="62" t="str">
        <f t="shared" si="129"/>
        <v/>
      </c>
      <c r="O258" s="62" t="str">
        <f>IF(N258="","",SUM(N$6:N258))</f>
        <v/>
      </c>
      <c r="P258" s="63" t="str">
        <f t="shared" si="130"/>
        <v/>
      </c>
      <c r="Q258" s="63" t="str">
        <f t="shared" si="131"/>
        <v/>
      </c>
      <c r="R258" s="79" t="str">
        <f t="shared" si="132"/>
        <v/>
      </c>
      <c r="S258" s="63" t="str">
        <f t="shared" si="133"/>
        <v/>
      </c>
      <c r="T258" s="63" t="str">
        <f t="shared" si="134"/>
        <v/>
      </c>
      <c r="U258" s="63" t="str">
        <f t="shared" si="135"/>
        <v/>
      </c>
      <c r="V258" s="64" t="str">
        <f t="shared" si="136"/>
        <v/>
      </c>
      <c r="W258" s="64" t="str">
        <f>IF(V258="","",SUM(V$6:V258))</f>
        <v/>
      </c>
      <c r="X258" s="65" t="str">
        <f t="shared" si="137"/>
        <v/>
      </c>
      <c r="Y258" s="65" t="str">
        <f t="shared" si="138"/>
        <v/>
      </c>
      <c r="Z258" s="65" t="str">
        <f t="shared" si="139"/>
        <v/>
      </c>
      <c r="AA258" s="65" t="str">
        <f t="shared" si="140"/>
        <v/>
      </c>
      <c r="AB258" s="65" t="str">
        <f t="shared" si="141"/>
        <v/>
      </c>
      <c r="AC258" s="65" t="str">
        <f t="shared" si="142"/>
        <v/>
      </c>
      <c r="AD258" s="66" t="str">
        <f t="shared" si="143"/>
        <v/>
      </c>
      <c r="AE258" s="66" t="str">
        <f>IF(AD258="","",SUM(AD$6:AD258))</f>
        <v/>
      </c>
      <c r="AF258" s="67" t="str">
        <f t="shared" si="144"/>
        <v/>
      </c>
      <c r="AG258" s="67" t="str">
        <f t="shared" si="145"/>
        <v/>
      </c>
      <c r="AH258" s="87" t="str">
        <f t="shared" si="146"/>
        <v/>
      </c>
      <c r="AI258" s="67" t="str">
        <f t="shared" si="147"/>
        <v/>
      </c>
      <c r="AJ258" s="67" t="str">
        <f t="shared" si="148"/>
        <v/>
      </c>
      <c r="AK258" s="67" t="str">
        <f t="shared" si="149"/>
        <v/>
      </c>
      <c r="AL258" s="68" t="str">
        <f t="shared" si="150"/>
        <v/>
      </c>
      <c r="AM258" s="68" t="str">
        <f>IF(AL258="","",SUM(AL$6:AL258))</f>
        <v/>
      </c>
      <c r="AN258" s="69" t="str">
        <f t="shared" si="151"/>
        <v/>
      </c>
      <c r="AO258" s="69" t="str">
        <f t="shared" si="152"/>
        <v/>
      </c>
      <c r="AP258" s="96" t="str">
        <f t="shared" si="153"/>
        <v/>
      </c>
      <c r="AQ258" s="69" t="str">
        <f t="shared" si="154"/>
        <v/>
      </c>
      <c r="AR258" s="69" t="str">
        <f t="shared" si="155"/>
        <v/>
      </c>
      <c r="AS258" s="69" t="str">
        <f t="shared" si="156"/>
        <v/>
      </c>
      <c r="AT258" s="70" t="str">
        <f t="shared" si="157"/>
        <v/>
      </c>
      <c r="AU258" s="70" t="str">
        <f>IF(AT258="","",SUM(AT$6:AT258))</f>
        <v/>
      </c>
      <c r="AV258" s="71" t="str">
        <f t="shared" si="158"/>
        <v/>
      </c>
      <c r="AW258" s="71" t="str">
        <f t="shared" si="159"/>
        <v/>
      </c>
      <c r="AX258" s="97" t="str">
        <f t="shared" si="160"/>
        <v/>
      </c>
      <c r="AY258" s="71" t="str">
        <f t="shared" si="161"/>
        <v/>
      </c>
      <c r="AZ258" s="71" t="str">
        <f t="shared" si="162"/>
        <v/>
      </c>
      <c r="BA258" s="180" t="str">
        <f t="shared" si="163"/>
        <v/>
      </c>
      <c r="BB258" s="101"/>
      <c r="BC258" s="101"/>
    </row>
    <row r="259" spans="1:55" ht="19.95" customHeight="1" x14ac:dyDescent="0.3">
      <c r="A259" s="98" t="str">
        <f>IF(B259="","",SUM(B$6:B259))</f>
        <v/>
      </c>
      <c r="B259" s="95" t="str">
        <f t="shared" si="128"/>
        <v/>
      </c>
      <c r="C259" s="16"/>
      <c r="D259" s="16"/>
      <c r="E259" s="15"/>
      <c r="F259" s="15"/>
      <c r="G259" s="15"/>
      <c r="H259" s="170"/>
      <c r="I259" s="72" t="str">
        <f t="shared" si="169"/>
        <v/>
      </c>
      <c r="J259" s="72" t="str">
        <f t="shared" si="169"/>
        <v/>
      </c>
      <c r="K259" s="72" t="str">
        <f t="shared" si="169"/>
        <v/>
      </c>
      <c r="L259" s="72" t="str">
        <f t="shared" si="169"/>
        <v/>
      </c>
      <c r="M259" s="81" t="str">
        <f t="shared" si="169"/>
        <v/>
      </c>
      <c r="N259" s="62" t="str">
        <f t="shared" si="129"/>
        <v/>
      </c>
      <c r="O259" s="62" t="str">
        <f>IF(N259="","",SUM(N$6:N259))</f>
        <v/>
      </c>
      <c r="P259" s="63" t="str">
        <f t="shared" si="130"/>
        <v/>
      </c>
      <c r="Q259" s="63" t="str">
        <f t="shared" si="131"/>
        <v/>
      </c>
      <c r="R259" s="79" t="str">
        <f t="shared" si="132"/>
        <v/>
      </c>
      <c r="S259" s="63" t="str">
        <f t="shared" si="133"/>
        <v/>
      </c>
      <c r="T259" s="63" t="str">
        <f t="shared" si="134"/>
        <v/>
      </c>
      <c r="U259" s="63" t="str">
        <f t="shared" si="135"/>
        <v/>
      </c>
      <c r="V259" s="64" t="str">
        <f t="shared" si="136"/>
        <v/>
      </c>
      <c r="W259" s="64" t="str">
        <f>IF(V259="","",SUM(V$6:V259))</f>
        <v/>
      </c>
      <c r="X259" s="65" t="str">
        <f t="shared" si="137"/>
        <v/>
      </c>
      <c r="Y259" s="65" t="str">
        <f t="shared" si="138"/>
        <v/>
      </c>
      <c r="Z259" s="65" t="str">
        <f t="shared" si="139"/>
        <v/>
      </c>
      <c r="AA259" s="65" t="str">
        <f t="shared" si="140"/>
        <v/>
      </c>
      <c r="AB259" s="65" t="str">
        <f t="shared" si="141"/>
        <v/>
      </c>
      <c r="AC259" s="65" t="str">
        <f t="shared" si="142"/>
        <v/>
      </c>
      <c r="AD259" s="66" t="str">
        <f t="shared" si="143"/>
        <v/>
      </c>
      <c r="AE259" s="66" t="str">
        <f>IF(AD259="","",SUM(AD$6:AD259))</f>
        <v/>
      </c>
      <c r="AF259" s="67" t="str">
        <f t="shared" si="144"/>
        <v/>
      </c>
      <c r="AG259" s="67" t="str">
        <f t="shared" si="145"/>
        <v/>
      </c>
      <c r="AH259" s="87" t="str">
        <f t="shared" si="146"/>
        <v/>
      </c>
      <c r="AI259" s="67" t="str">
        <f t="shared" si="147"/>
        <v/>
      </c>
      <c r="AJ259" s="67" t="str">
        <f t="shared" si="148"/>
        <v/>
      </c>
      <c r="AK259" s="67" t="str">
        <f t="shared" si="149"/>
        <v/>
      </c>
      <c r="AL259" s="68" t="str">
        <f t="shared" si="150"/>
        <v/>
      </c>
      <c r="AM259" s="68" t="str">
        <f>IF(AL259="","",SUM(AL$6:AL259))</f>
        <v/>
      </c>
      <c r="AN259" s="69" t="str">
        <f t="shared" si="151"/>
        <v/>
      </c>
      <c r="AO259" s="69" t="str">
        <f t="shared" si="152"/>
        <v/>
      </c>
      <c r="AP259" s="96" t="str">
        <f t="shared" si="153"/>
        <v/>
      </c>
      <c r="AQ259" s="69" t="str">
        <f t="shared" si="154"/>
        <v/>
      </c>
      <c r="AR259" s="69" t="str">
        <f t="shared" si="155"/>
        <v/>
      </c>
      <c r="AS259" s="69" t="str">
        <f t="shared" si="156"/>
        <v/>
      </c>
      <c r="AT259" s="70" t="str">
        <f t="shared" si="157"/>
        <v/>
      </c>
      <c r="AU259" s="70" t="str">
        <f>IF(AT259="","",SUM(AT$6:AT259))</f>
        <v/>
      </c>
      <c r="AV259" s="71" t="str">
        <f t="shared" si="158"/>
        <v/>
      </c>
      <c r="AW259" s="71" t="str">
        <f t="shared" si="159"/>
        <v/>
      </c>
      <c r="AX259" s="97" t="str">
        <f t="shared" si="160"/>
        <v/>
      </c>
      <c r="AY259" s="71" t="str">
        <f t="shared" si="161"/>
        <v/>
      </c>
      <c r="AZ259" s="71" t="str">
        <f t="shared" si="162"/>
        <v/>
      </c>
      <c r="BA259" s="180" t="str">
        <f t="shared" si="163"/>
        <v/>
      </c>
      <c r="BB259" s="101"/>
      <c r="BC259" s="101"/>
    </row>
    <row r="260" spans="1:55" ht="19.95" customHeight="1" x14ac:dyDescent="0.3">
      <c r="A260" s="98" t="str">
        <f>IF(B260="","",SUM(B$6:B260))</f>
        <v/>
      </c>
      <c r="B260" s="95" t="str">
        <f t="shared" si="128"/>
        <v/>
      </c>
      <c r="C260" s="16"/>
      <c r="D260" s="16"/>
      <c r="E260" s="15"/>
      <c r="F260" s="15"/>
      <c r="G260" s="15"/>
      <c r="H260" s="170"/>
      <c r="I260" s="72" t="str">
        <f t="shared" si="169"/>
        <v/>
      </c>
      <c r="J260" s="72" t="str">
        <f t="shared" si="169"/>
        <v/>
      </c>
      <c r="K260" s="72" t="str">
        <f t="shared" si="169"/>
        <v/>
      </c>
      <c r="L260" s="72" t="str">
        <f t="shared" si="169"/>
        <v/>
      </c>
      <c r="M260" s="81" t="str">
        <f t="shared" si="169"/>
        <v/>
      </c>
      <c r="N260" s="62" t="str">
        <f t="shared" si="129"/>
        <v/>
      </c>
      <c r="O260" s="62" t="str">
        <f>IF(N260="","",SUM(N$6:N260))</f>
        <v/>
      </c>
      <c r="P260" s="63" t="str">
        <f t="shared" si="130"/>
        <v/>
      </c>
      <c r="Q260" s="63" t="str">
        <f t="shared" si="131"/>
        <v/>
      </c>
      <c r="R260" s="79" t="str">
        <f t="shared" si="132"/>
        <v/>
      </c>
      <c r="S260" s="63" t="str">
        <f t="shared" si="133"/>
        <v/>
      </c>
      <c r="T260" s="63" t="str">
        <f t="shared" si="134"/>
        <v/>
      </c>
      <c r="U260" s="63" t="str">
        <f t="shared" si="135"/>
        <v/>
      </c>
      <c r="V260" s="64" t="str">
        <f t="shared" si="136"/>
        <v/>
      </c>
      <c r="W260" s="64" t="str">
        <f>IF(V260="","",SUM(V$6:V260))</f>
        <v/>
      </c>
      <c r="X260" s="65" t="str">
        <f t="shared" si="137"/>
        <v/>
      </c>
      <c r="Y260" s="65" t="str">
        <f t="shared" si="138"/>
        <v/>
      </c>
      <c r="Z260" s="65" t="str">
        <f t="shared" si="139"/>
        <v/>
      </c>
      <c r="AA260" s="65" t="str">
        <f t="shared" si="140"/>
        <v/>
      </c>
      <c r="AB260" s="65" t="str">
        <f t="shared" si="141"/>
        <v/>
      </c>
      <c r="AC260" s="65" t="str">
        <f t="shared" si="142"/>
        <v/>
      </c>
      <c r="AD260" s="66" t="str">
        <f t="shared" si="143"/>
        <v/>
      </c>
      <c r="AE260" s="66" t="str">
        <f>IF(AD260="","",SUM(AD$6:AD260))</f>
        <v/>
      </c>
      <c r="AF260" s="67" t="str">
        <f t="shared" si="144"/>
        <v/>
      </c>
      <c r="AG260" s="67" t="str">
        <f t="shared" si="145"/>
        <v/>
      </c>
      <c r="AH260" s="87" t="str">
        <f t="shared" si="146"/>
        <v/>
      </c>
      <c r="AI260" s="67" t="str">
        <f t="shared" si="147"/>
        <v/>
      </c>
      <c r="AJ260" s="67" t="str">
        <f t="shared" si="148"/>
        <v/>
      </c>
      <c r="AK260" s="67" t="str">
        <f t="shared" si="149"/>
        <v/>
      </c>
      <c r="AL260" s="68" t="str">
        <f t="shared" si="150"/>
        <v/>
      </c>
      <c r="AM260" s="68" t="str">
        <f>IF(AL260="","",SUM(AL$6:AL260))</f>
        <v/>
      </c>
      <c r="AN260" s="69" t="str">
        <f t="shared" si="151"/>
        <v/>
      </c>
      <c r="AO260" s="69" t="str">
        <f t="shared" si="152"/>
        <v/>
      </c>
      <c r="AP260" s="96" t="str">
        <f t="shared" si="153"/>
        <v/>
      </c>
      <c r="AQ260" s="69" t="str">
        <f t="shared" si="154"/>
        <v/>
      </c>
      <c r="AR260" s="69" t="str">
        <f t="shared" si="155"/>
        <v/>
      </c>
      <c r="AS260" s="69" t="str">
        <f t="shared" si="156"/>
        <v/>
      </c>
      <c r="AT260" s="70" t="str">
        <f t="shared" si="157"/>
        <v/>
      </c>
      <c r="AU260" s="70" t="str">
        <f>IF(AT260="","",SUM(AT$6:AT260))</f>
        <v/>
      </c>
      <c r="AV260" s="71" t="str">
        <f t="shared" si="158"/>
        <v/>
      </c>
      <c r="AW260" s="71" t="str">
        <f t="shared" si="159"/>
        <v/>
      </c>
      <c r="AX260" s="97" t="str">
        <f t="shared" si="160"/>
        <v/>
      </c>
      <c r="AY260" s="71" t="str">
        <f t="shared" si="161"/>
        <v/>
      </c>
      <c r="AZ260" s="71" t="str">
        <f t="shared" si="162"/>
        <v/>
      </c>
      <c r="BA260" s="180" t="str">
        <f t="shared" si="163"/>
        <v/>
      </c>
      <c r="BB260" s="101"/>
      <c r="BC260" s="101"/>
    </row>
    <row r="261" spans="1:55" ht="19.95" customHeight="1" x14ac:dyDescent="0.3">
      <c r="A261" s="98" t="str">
        <f>IF(B261="","",SUM(B$6:B261))</f>
        <v/>
      </c>
      <c r="B261" s="95" t="str">
        <f t="shared" si="128"/>
        <v/>
      </c>
      <c r="C261" s="16"/>
      <c r="D261" s="16"/>
      <c r="E261" s="15"/>
      <c r="F261" s="15"/>
      <c r="G261" s="15"/>
      <c r="H261" s="170"/>
      <c r="I261" s="72" t="str">
        <f t="shared" si="169"/>
        <v/>
      </c>
      <c r="J261" s="72" t="str">
        <f t="shared" si="169"/>
        <v/>
      </c>
      <c r="K261" s="72" t="str">
        <f t="shared" si="169"/>
        <v/>
      </c>
      <c r="L261" s="72" t="str">
        <f t="shared" si="169"/>
        <v/>
      </c>
      <c r="M261" s="81" t="str">
        <f t="shared" si="169"/>
        <v/>
      </c>
      <c r="N261" s="62" t="str">
        <f t="shared" si="129"/>
        <v/>
      </c>
      <c r="O261" s="62" t="str">
        <f>IF(N261="","",SUM(N$6:N261))</f>
        <v/>
      </c>
      <c r="P261" s="63" t="str">
        <f t="shared" si="130"/>
        <v/>
      </c>
      <c r="Q261" s="63" t="str">
        <f t="shared" si="131"/>
        <v/>
      </c>
      <c r="R261" s="79" t="str">
        <f t="shared" si="132"/>
        <v/>
      </c>
      <c r="S261" s="63" t="str">
        <f t="shared" si="133"/>
        <v/>
      </c>
      <c r="T261" s="63" t="str">
        <f t="shared" si="134"/>
        <v/>
      </c>
      <c r="U261" s="63" t="str">
        <f t="shared" si="135"/>
        <v/>
      </c>
      <c r="V261" s="64" t="str">
        <f t="shared" si="136"/>
        <v/>
      </c>
      <c r="W261" s="64" t="str">
        <f>IF(V261="","",SUM(V$6:V261))</f>
        <v/>
      </c>
      <c r="X261" s="65" t="str">
        <f t="shared" si="137"/>
        <v/>
      </c>
      <c r="Y261" s="65" t="str">
        <f t="shared" si="138"/>
        <v/>
      </c>
      <c r="Z261" s="65" t="str">
        <f t="shared" si="139"/>
        <v/>
      </c>
      <c r="AA261" s="65" t="str">
        <f t="shared" si="140"/>
        <v/>
      </c>
      <c r="AB261" s="65" t="str">
        <f t="shared" si="141"/>
        <v/>
      </c>
      <c r="AC261" s="65" t="str">
        <f t="shared" si="142"/>
        <v/>
      </c>
      <c r="AD261" s="66" t="str">
        <f t="shared" si="143"/>
        <v/>
      </c>
      <c r="AE261" s="66" t="str">
        <f>IF(AD261="","",SUM(AD$6:AD261))</f>
        <v/>
      </c>
      <c r="AF261" s="67" t="str">
        <f t="shared" si="144"/>
        <v/>
      </c>
      <c r="AG261" s="67" t="str">
        <f t="shared" si="145"/>
        <v/>
      </c>
      <c r="AH261" s="87" t="str">
        <f t="shared" si="146"/>
        <v/>
      </c>
      <c r="AI261" s="67" t="str">
        <f t="shared" si="147"/>
        <v/>
      </c>
      <c r="AJ261" s="67" t="str">
        <f t="shared" si="148"/>
        <v/>
      </c>
      <c r="AK261" s="67" t="str">
        <f t="shared" si="149"/>
        <v/>
      </c>
      <c r="AL261" s="68" t="str">
        <f t="shared" si="150"/>
        <v/>
      </c>
      <c r="AM261" s="68" t="str">
        <f>IF(AL261="","",SUM(AL$6:AL261))</f>
        <v/>
      </c>
      <c r="AN261" s="69" t="str">
        <f t="shared" si="151"/>
        <v/>
      </c>
      <c r="AO261" s="69" t="str">
        <f t="shared" si="152"/>
        <v/>
      </c>
      <c r="AP261" s="96" t="str">
        <f t="shared" si="153"/>
        <v/>
      </c>
      <c r="AQ261" s="69" t="str">
        <f t="shared" si="154"/>
        <v/>
      </c>
      <c r="AR261" s="69" t="str">
        <f t="shared" si="155"/>
        <v/>
      </c>
      <c r="AS261" s="69" t="str">
        <f t="shared" si="156"/>
        <v/>
      </c>
      <c r="AT261" s="70" t="str">
        <f t="shared" si="157"/>
        <v/>
      </c>
      <c r="AU261" s="70" t="str">
        <f>IF(AT261="","",SUM(AT$6:AT261))</f>
        <v/>
      </c>
      <c r="AV261" s="71" t="str">
        <f t="shared" si="158"/>
        <v/>
      </c>
      <c r="AW261" s="71" t="str">
        <f t="shared" si="159"/>
        <v/>
      </c>
      <c r="AX261" s="97" t="str">
        <f t="shared" si="160"/>
        <v/>
      </c>
      <c r="AY261" s="71" t="str">
        <f t="shared" si="161"/>
        <v/>
      </c>
      <c r="AZ261" s="71" t="str">
        <f t="shared" si="162"/>
        <v/>
      </c>
      <c r="BA261" s="180" t="str">
        <f t="shared" si="163"/>
        <v/>
      </c>
      <c r="BB261" s="101"/>
      <c r="BC261" s="101"/>
    </row>
    <row r="262" spans="1:55" ht="19.95" customHeight="1" x14ac:dyDescent="0.3">
      <c r="A262" s="98" t="str">
        <f>IF(B262="","",SUM(B$6:B262))</f>
        <v/>
      </c>
      <c r="B262" s="95" t="str">
        <f t="shared" ref="B262:B325" si="170">IF($C262="","",1)</f>
        <v/>
      </c>
      <c r="C262" s="16"/>
      <c r="D262" s="16"/>
      <c r="E262" s="15"/>
      <c r="F262" s="15"/>
      <c r="G262" s="15"/>
      <c r="H262" s="170"/>
      <c r="I262" s="72" t="str">
        <f t="shared" si="169"/>
        <v/>
      </c>
      <c r="J262" s="72" t="str">
        <f t="shared" si="169"/>
        <v/>
      </c>
      <c r="K262" s="72" t="str">
        <f t="shared" si="169"/>
        <v/>
      </c>
      <c r="L262" s="72" t="str">
        <f t="shared" si="169"/>
        <v/>
      </c>
      <c r="M262" s="81" t="str">
        <f t="shared" si="169"/>
        <v/>
      </c>
      <c r="N262" s="62" t="str">
        <f t="shared" ref="N262:N325" si="171">IF($P262="","",1)</f>
        <v/>
      </c>
      <c r="O262" s="62" t="str">
        <f>IF(N262="","",SUM(N$6:N262))</f>
        <v/>
      </c>
      <c r="P262" s="63" t="str">
        <f t="shared" ref="P262:P325" si="172">IF($I262="TRUE",C262,"")</f>
        <v/>
      </c>
      <c r="Q262" s="63" t="str">
        <f t="shared" ref="Q262:Q325" si="173">IF($I262="TRUE",D262,"")</f>
        <v/>
      </c>
      <c r="R262" s="79" t="str">
        <f t="shared" ref="R262:R325" si="174">IF($I262="TRUE",E262,"")</f>
        <v/>
      </c>
      <c r="S262" s="63" t="str">
        <f t="shared" ref="S262:S325" si="175">IF($I262="TRUE",F262,"")</f>
        <v/>
      </c>
      <c r="T262" s="63" t="str">
        <f t="shared" ref="T262:T325" si="176">IF($I262="TRUE",G262,"")</f>
        <v/>
      </c>
      <c r="U262" s="63" t="str">
        <f t="shared" ref="U262:U325" si="177">IF($H262="","",IF(OR(I262="TRUE"),$H262,""))</f>
        <v/>
      </c>
      <c r="V262" s="64" t="str">
        <f t="shared" ref="V262:V325" si="178">IF(X262="","",1)</f>
        <v/>
      </c>
      <c r="W262" s="64" t="str">
        <f>IF(V262="","",SUM(V$6:V262))</f>
        <v/>
      </c>
      <c r="X262" s="65" t="str">
        <f t="shared" ref="X262:X325" si="179">IF($J262="TRUE",C262,"")</f>
        <v/>
      </c>
      <c r="Y262" s="65" t="str">
        <f t="shared" ref="Y262:Y325" si="180">IF($J262="TRUE",D262,"")</f>
        <v/>
      </c>
      <c r="Z262" s="65" t="str">
        <f t="shared" ref="Z262:Z325" si="181">IF($J262="TRUE",E262,"")</f>
        <v/>
      </c>
      <c r="AA262" s="65" t="str">
        <f t="shared" ref="AA262:AA325" si="182">IF($J262="TRUE",F262,"")</f>
        <v/>
      </c>
      <c r="AB262" s="65" t="str">
        <f t="shared" ref="AB262:AB325" si="183">IF($J262="TRUE",G262,"")</f>
        <v/>
      </c>
      <c r="AC262" s="65" t="str">
        <f t="shared" ref="AC262:AC325" si="184">IF($H262="","",IF(OR(J262="TRUE"),$H262,""))</f>
        <v/>
      </c>
      <c r="AD262" s="66" t="str">
        <f t="shared" ref="AD262:AD325" si="185">IF(AF262="","",1)</f>
        <v/>
      </c>
      <c r="AE262" s="66" t="str">
        <f>IF(AD262="","",SUM(AD$6:AD262))</f>
        <v/>
      </c>
      <c r="AF262" s="67" t="str">
        <f t="shared" ref="AF262:AF325" si="186">IF($K262="TRUE",C262,"")</f>
        <v/>
      </c>
      <c r="AG262" s="67" t="str">
        <f t="shared" ref="AG262:AG325" si="187">IF($K262="TRUE",D262,"")</f>
        <v/>
      </c>
      <c r="AH262" s="87" t="str">
        <f t="shared" ref="AH262:AH325" si="188">IF($K262="TRUE",E262,"")</f>
        <v/>
      </c>
      <c r="AI262" s="67" t="str">
        <f t="shared" ref="AI262:AI325" si="189">IF($K262="TRUE",F262,"")</f>
        <v/>
      </c>
      <c r="AJ262" s="67" t="str">
        <f t="shared" ref="AJ262:AJ325" si="190">IF($K262="TRUE",G262,"")</f>
        <v/>
      </c>
      <c r="AK262" s="67" t="str">
        <f t="shared" ref="AK262:AK325" si="191">IF($H262="","",IF(OR(K262="TRUE"),$H262,""))</f>
        <v/>
      </c>
      <c r="AL262" s="68" t="str">
        <f t="shared" ref="AL262:AL325" si="192">IF(AN262="","",1)</f>
        <v/>
      </c>
      <c r="AM262" s="68" t="str">
        <f>IF(AL262="","",SUM(AL$6:AL262))</f>
        <v/>
      </c>
      <c r="AN262" s="69" t="str">
        <f t="shared" ref="AN262:AN325" si="193">IF($L262="TRUE",C262,"")</f>
        <v/>
      </c>
      <c r="AO262" s="69" t="str">
        <f t="shared" ref="AO262:AO325" si="194">IF($L262="TRUE",D262,"")</f>
        <v/>
      </c>
      <c r="AP262" s="96" t="str">
        <f t="shared" ref="AP262:AP325" si="195">IF($L262="TRUE",E262,"")</f>
        <v/>
      </c>
      <c r="AQ262" s="69" t="str">
        <f t="shared" ref="AQ262:AQ325" si="196">IF($L262="TRUE",F262,"")</f>
        <v/>
      </c>
      <c r="AR262" s="69" t="str">
        <f t="shared" ref="AR262:AR325" si="197">IF($L262="TRUE",G262,"")</f>
        <v/>
      </c>
      <c r="AS262" s="69" t="str">
        <f t="shared" ref="AS262:AS325" si="198">IF($H262="","",IF(OR(L262="TRUE"),$H262,""))</f>
        <v/>
      </c>
      <c r="AT262" s="70" t="str">
        <f t="shared" ref="AT262:AT325" si="199">IF(AV262="","",1)</f>
        <v/>
      </c>
      <c r="AU262" s="70" t="str">
        <f>IF(AT262="","",SUM(AT$6:AT262))</f>
        <v/>
      </c>
      <c r="AV262" s="71" t="str">
        <f t="shared" ref="AV262:AV325" si="200">IF($M262="TRUE",C262,"")</f>
        <v/>
      </c>
      <c r="AW262" s="71" t="str">
        <f t="shared" ref="AW262:AW325" si="201">IF($M262="TRUE",D262,"")</f>
        <v/>
      </c>
      <c r="AX262" s="97" t="str">
        <f t="shared" ref="AX262:AX325" si="202">IF($M262="TRUE",E262,"")</f>
        <v/>
      </c>
      <c r="AY262" s="71" t="str">
        <f t="shared" ref="AY262:AY325" si="203">IF($M262="TRUE",F262,"")</f>
        <v/>
      </c>
      <c r="AZ262" s="71" t="str">
        <f t="shared" ref="AZ262:AZ325" si="204">IF($M262="TRUE",G262,"")</f>
        <v/>
      </c>
      <c r="BA262" s="180" t="str">
        <f t="shared" ref="BA262:BA325" si="205">IF($H262="","",IF(OR(M262="TRUE"),$H262,""))</f>
        <v/>
      </c>
      <c r="BB262" s="101"/>
      <c r="BC262" s="101"/>
    </row>
    <row r="263" spans="1:55" ht="19.95" customHeight="1" x14ac:dyDescent="0.3">
      <c r="A263" s="98" t="str">
        <f>IF(B263="","",SUM(B$6:B263))</f>
        <v/>
      </c>
      <c r="B263" s="95" t="str">
        <f t="shared" si="170"/>
        <v/>
      </c>
      <c r="C263" s="16"/>
      <c r="D263" s="16"/>
      <c r="E263" s="15"/>
      <c r="F263" s="15"/>
      <c r="G263" s="15"/>
      <c r="H263" s="170"/>
      <c r="I263" s="72" t="str">
        <f t="shared" si="169"/>
        <v/>
      </c>
      <c r="J263" s="72" t="str">
        <f t="shared" si="169"/>
        <v/>
      </c>
      <c r="K263" s="72" t="str">
        <f t="shared" si="169"/>
        <v/>
      </c>
      <c r="L263" s="72" t="str">
        <f t="shared" si="169"/>
        <v/>
      </c>
      <c r="M263" s="81" t="str">
        <f t="shared" si="169"/>
        <v/>
      </c>
      <c r="N263" s="62" t="str">
        <f t="shared" si="171"/>
        <v/>
      </c>
      <c r="O263" s="62" t="str">
        <f>IF(N263="","",SUM(N$6:N263))</f>
        <v/>
      </c>
      <c r="P263" s="63" t="str">
        <f t="shared" si="172"/>
        <v/>
      </c>
      <c r="Q263" s="63" t="str">
        <f t="shared" si="173"/>
        <v/>
      </c>
      <c r="R263" s="79" t="str">
        <f t="shared" si="174"/>
        <v/>
      </c>
      <c r="S263" s="63" t="str">
        <f t="shared" si="175"/>
        <v/>
      </c>
      <c r="T263" s="63" t="str">
        <f t="shared" si="176"/>
        <v/>
      </c>
      <c r="U263" s="63" t="str">
        <f t="shared" si="177"/>
        <v/>
      </c>
      <c r="V263" s="64" t="str">
        <f t="shared" si="178"/>
        <v/>
      </c>
      <c r="W263" s="64" t="str">
        <f>IF(V263="","",SUM(V$6:V263))</f>
        <v/>
      </c>
      <c r="X263" s="65" t="str">
        <f t="shared" si="179"/>
        <v/>
      </c>
      <c r="Y263" s="65" t="str">
        <f t="shared" si="180"/>
        <v/>
      </c>
      <c r="Z263" s="65" t="str">
        <f t="shared" si="181"/>
        <v/>
      </c>
      <c r="AA263" s="65" t="str">
        <f t="shared" si="182"/>
        <v/>
      </c>
      <c r="AB263" s="65" t="str">
        <f t="shared" si="183"/>
        <v/>
      </c>
      <c r="AC263" s="65" t="str">
        <f t="shared" si="184"/>
        <v/>
      </c>
      <c r="AD263" s="66" t="str">
        <f t="shared" si="185"/>
        <v/>
      </c>
      <c r="AE263" s="66" t="str">
        <f>IF(AD263="","",SUM(AD$6:AD263))</f>
        <v/>
      </c>
      <c r="AF263" s="67" t="str">
        <f t="shared" si="186"/>
        <v/>
      </c>
      <c r="AG263" s="67" t="str">
        <f t="shared" si="187"/>
        <v/>
      </c>
      <c r="AH263" s="87" t="str">
        <f t="shared" si="188"/>
        <v/>
      </c>
      <c r="AI263" s="67" t="str">
        <f t="shared" si="189"/>
        <v/>
      </c>
      <c r="AJ263" s="67" t="str">
        <f t="shared" si="190"/>
        <v/>
      </c>
      <c r="AK263" s="67" t="str">
        <f t="shared" si="191"/>
        <v/>
      </c>
      <c r="AL263" s="68" t="str">
        <f t="shared" si="192"/>
        <v/>
      </c>
      <c r="AM263" s="68" t="str">
        <f>IF(AL263="","",SUM(AL$6:AL263))</f>
        <v/>
      </c>
      <c r="AN263" s="69" t="str">
        <f t="shared" si="193"/>
        <v/>
      </c>
      <c r="AO263" s="69" t="str">
        <f t="shared" si="194"/>
        <v/>
      </c>
      <c r="AP263" s="96" t="str">
        <f t="shared" si="195"/>
        <v/>
      </c>
      <c r="AQ263" s="69" t="str">
        <f t="shared" si="196"/>
        <v/>
      </c>
      <c r="AR263" s="69" t="str">
        <f t="shared" si="197"/>
        <v/>
      </c>
      <c r="AS263" s="69" t="str">
        <f t="shared" si="198"/>
        <v/>
      </c>
      <c r="AT263" s="70" t="str">
        <f t="shared" si="199"/>
        <v/>
      </c>
      <c r="AU263" s="70" t="str">
        <f>IF(AT263="","",SUM(AT$6:AT263))</f>
        <v/>
      </c>
      <c r="AV263" s="71" t="str">
        <f t="shared" si="200"/>
        <v/>
      </c>
      <c r="AW263" s="71" t="str">
        <f t="shared" si="201"/>
        <v/>
      </c>
      <c r="AX263" s="97" t="str">
        <f t="shared" si="202"/>
        <v/>
      </c>
      <c r="AY263" s="71" t="str">
        <f t="shared" si="203"/>
        <v/>
      </c>
      <c r="AZ263" s="71" t="str">
        <f t="shared" si="204"/>
        <v/>
      </c>
      <c r="BA263" s="180" t="str">
        <f t="shared" si="205"/>
        <v/>
      </c>
      <c r="BB263" s="101"/>
      <c r="BC263" s="101"/>
    </row>
    <row r="264" spans="1:55" ht="19.95" customHeight="1" x14ac:dyDescent="0.3">
      <c r="A264" s="98" t="str">
        <f>IF(B264="","",SUM(B$6:B264))</f>
        <v/>
      </c>
      <c r="B264" s="95" t="str">
        <f t="shared" si="170"/>
        <v/>
      </c>
      <c r="C264" s="16"/>
      <c r="D264" s="16"/>
      <c r="E264" s="15"/>
      <c r="F264" s="15"/>
      <c r="G264" s="15"/>
      <c r="H264" s="170"/>
      <c r="I264" s="72" t="str">
        <f t="shared" si="169"/>
        <v/>
      </c>
      <c r="J264" s="72" t="str">
        <f t="shared" si="169"/>
        <v/>
      </c>
      <c r="K264" s="72" t="str">
        <f t="shared" si="169"/>
        <v/>
      </c>
      <c r="L264" s="72" t="str">
        <f t="shared" si="169"/>
        <v/>
      </c>
      <c r="M264" s="81" t="str">
        <f t="shared" si="169"/>
        <v/>
      </c>
      <c r="N264" s="62" t="str">
        <f t="shared" si="171"/>
        <v/>
      </c>
      <c r="O264" s="62" t="str">
        <f>IF(N264="","",SUM(N$6:N264))</f>
        <v/>
      </c>
      <c r="P264" s="63" t="str">
        <f t="shared" si="172"/>
        <v/>
      </c>
      <c r="Q264" s="63" t="str">
        <f t="shared" si="173"/>
        <v/>
      </c>
      <c r="R264" s="79" t="str">
        <f t="shared" si="174"/>
        <v/>
      </c>
      <c r="S264" s="63" t="str">
        <f t="shared" si="175"/>
        <v/>
      </c>
      <c r="T264" s="63" t="str">
        <f t="shared" si="176"/>
        <v/>
      </c>
      <c r="U264" s="63" t="str">
        <f t="shared" si="177"/>
        <v/>
      </c>
      <c r="V264" s="64" t="str">
        <f t="shared" si="178"/>
        <v/>
      </c>
      <c r="W264" s="64" t="str">
        <f>IF(V264="","",SUM(V$6:V264))</f>
        <v/>
      </c>
      <c r="X264" s="65" t="str">
        <f t="shared" si="179"/>
        <v/>
      </c>
      <c r="Y264" s="65" t="str">
        <f t="shared" si="180"/>
        <v/>
      </c>
      <c r="Z264" s="65" t="str">
        <f t="shared" si="181"/>
        <v/>
      </c>
      <c r="AA264" s="65" t="str">
        <f t="shared" si="182"/>
        <v/>
      </c>
      <c r="AB264" s="65" t="str">
        <f t="shared" si="183"/>
        <v/>
      </c>
      <c r="AC264" s="65" t="str">
        <f t="shared" si="184"/>
        <v/>
      </c>
      <c r="AD264" s="66" t="str">
        <f t="shared" si="185"/>
        <v/>
      </c>
      <c r="AE264" s="66" t="str">
        <f>IF(AD264="","",SUM(AD$6:AD264))</f>
        <v/>
      </c>
      <c r="AF264" s="67" t="str">
        <f t="shared" si="186"/>
        <v/>
      </c>
      <c r="AG264" s="67" t="str">
        <f t="shared" si="187"/>
        <v/>
      </c>
      <c r="AH264" s="87" t="str">
        <f t="shared" si="188"/>
        <v/>
      </c>
      <c r="AI264" s="67" t="str">
        <f t="shared" si="189"/>
        <v/>
      </c>
      <c r="AJ264" s="67" t="str">
        <f t="shared" si="190"/>
        <v/>
      </c>
      <c r="AK264" s="67" t="str">
        <f t="shared" si="191"/>
        <v/>
      </c>
      <c r="AL264" s="68" t="str">
        <f t="shared" si="192"/>
        <v/>
      </c>
      <c r="AM264" s="68" t="str">
        <f>IF(AL264="","",SUM(AL$6:AL264))</f>
        <v/>
      </c>
      <c r="AN264" s="69" t="str">
        <f t="shared" si="193"/>
        <v/>
      </c>
      <c r="AO264" s="69" t="str">
        <f t="shared" si="194"/>
        <v/>
      </c>
      <c r="AP264" s="96" t="str">
        <f t="shared" si="195"/>
        <v/>
      </c>
      <c r="AQ264" s="69" t="str">
        <f t="shared" si="196"/>
        <v/>
      </c>
      <c r="AR264" s="69" t="str">
        <f t="shared" si="197"/>
        <v/>
      </c>
      <c r="AS264" s="69" t="str">
        <f t="shared" si="198"/>
        <v/>
      </c>
      <c r="AT264" s="70" t="str">
        <f t="shared" si="199"/>
        <v/>
      </c>
      <c r="AU264" s="70" t="str">
        <f>IF(AT264="","",SUM(AT$6:AT264))</f>
        <v/>
      </c>
      <c r="AV264" s="71" t="str">
        <f t="shared" si="200"/>
        <v/>
      </c>
      <c r="AW264" s="71" t="str">
        <f t="shared" si="201"/>
        <v/>
      </c>
      <c r="AX264" s="97" t="str">
        <f t="shared" si="202"/>
        <v/>
      </c>
      <c r="AY264" s="71" t="str">
        <f t="shared" si="203"/>
        <v/>
      </c>
      <c r="AZ264" s="71" t="str">
        <f t="shared" si="204"/>
        <v/>
      </c>
      <c r="BA264" s="180" t="str">
        <f t="shared" si="205"/>
        <v/>
      </c>
      <c r="BB264" s="101"/>
      <c r="BC264" s="101"/>
    </row>
    <row r="265" spans="1:55" ht="19.95" customHeight="1" x14ac:dyDescent="0.3">
      <c r="A265" s="98" t="str">
        <f>IF(B265="","",SUM(B$6:B265))</f>
        <v/>
      </c>
      <c r="B265" s="95" t="str">
        <f t="shared" si="170"/>
        <v/>
      </c>
      <c r="C265" s="16"/>
      <c r="D265" s="16"/>
      <c r="E265" s="15"/>
      <c r="F265" s="15"/>
      <c r="G265" s="15"/>
      <c r="H265" s="170"/>
      <c r="I265" s="72" t="str">
        <f t="shared" si="169"/>
        <v/>
      </c>
      <c r="J265" s="72" t="str">
        <f t="shared" si="169"/>
        <v/>
      </c>
      <c r="K265" s="72" t="str">
        <f t="shared" si="169"/>
        <v/>
      </c>
      <c r="L265" s="72" t="str">
        <f t="shared" si="169"/>
        <v/>
      </c>
      <c r="M265" s="81" t="str">
        <f t="shared" si="169"/>
        <v/>
      </c>
      <c r="N265" s="62" t="str">
        <f t="shared" si="171"/>
        <v/>
      </c>
      <c r="O265" s="62" t="str">
        <f>IF(N265="","",SUM(N$6:N265))</f>
        <v/>
      </c>
      <c r="P265" s="63" t="str">
        <f t="shared" si="172"/>
        <v/>
      </c>
      <c r="Q265" s="63" t="str">
        <f t="shared" si="173"/>
        <v/>
      </c>
      <c r="R265" s="79" t="str">
        <f t="shared" si="174"/>
        <v/>
      </c>
      <c r="S265" s="63" t="str">
        <f t="shared" si="175"/>
        <v/>
      </c>
      <c r="T265" s="63" t="str">
        <f t="shared" si="176"/>
        <v/>
      </c>
      <c r="U265" s="63" t="str">
        <f t="shared" si="177"/>
        <v/>
      </c>
      <c r="V265" s="64" t="str">
        <f t="shared" si="178"/>
        <v/>
      </c>
      <c r="W265" s="64" t="str">
        <f>IF(V265="","",SUM(V$6:V265))</f>
        <v/>
      </c>
      <c r="X265" s="65" t="str">
        <f t="shared" si="179"/>
        <v/>
      </c>
      <c r="Y265" s="65" t="str">
        <f t="shared" si="180"/>
        <v/>
      </c>
      <c r="Z265" s="65" t="str">
        <f t="shared" si="181"/>
        <v/>
      </c>
      <c r="AA265" s="65" t="str">
        <f t="shared" si="182"/>
        <v/>
      </c>
      <c r="AB265" s="65" t="str">
        <f t="shared" si="183"/>
        <v/>
      </c>
      <c r="AC265" s="65" t="str">
        <f t="shared" si="184"/>
        <v/>
      </c>
      <c r="AD265" s="66" t="str">
        <f t="shared" si="185"/>
        <v/>
      </c>
      <c r="AE265" s="66" t="str">
        <f>IF(AD265="","",SUM(AD$6:AD265))</f>
        <v/>
      </c>
      <c r="AF265" s="67" t="str">
        <f t="shared" si="186"/>
        <v/>
      </c>
      <c r="AG265" s="67" t="str">
        <f t="shared" si="187"/>
        <v/>
      </c>
      <c r="AH265" s="87" t="str">
        <f t="shared" si="188"/>
        <v/>
      </c>
      <c r="AI265" s="67" t="str">
        <f t="shared" si="189"/>
        <v/>
      </c>
      <c r="AJ265" s="67" t="str">
        <f t="shared" si="190"/>
        <v/>
      </c>
      <c r="AK265" s="67" t="str">
        <f t="shared" si="191"/>
        <v/>
      </c>
      <c r="AL265" s="68" t="str">
        <f t="shared" si="192"/>
        <v/>
      </c>
      <c r="AM265" s="68" t="str">
        <f>IF(AL265="","",SUM(AL$6:AL265))</f>
        <v/>
      </c>
      <c r="AN265" s="69" t="str">
        <f t="shared" si="193"/>
        <v/>
      </c>
      <c r="AO265" s="69" t="str">
        <f t="shared" si="194"/>
        <v/>
      </c>
      <c r="AP265" s="96" t="str">
        <f t="shared" si="195"/>
        <v/>
      </c>
      <c r="AQ265" s="69" t="str">
        <f t="shared" si="196"/>
        <v/>
      </c>
      <c r="AR265" s="69" t="str">
        <f t="shared" si="197"/>
        <v/>
      </c>
      <c r="AS265" s="69" t="str">
        <f t="shared" si="198"/>
        <v/>
      </c>
      <c r="AT265" s="70" t="str">
        <f t="shared" si="199"/>
        <v/>
      </c>
      <c r="AU265" s="70" t="str">
        <f>IF(AT265="","",SUM(AT$6:AT265))</f>
        <v/>
      </c>
      <c r="AV265" s="71" t="str">
        <f t="shared" si="200"/>
        <v/>
      </c>
      <c r="AW265" s="71" t="str">
        <f t="shared" si="201"/>
        <v/>
      </c>
      <c r="AX265" s="97" t="str">
        <f t="shared" si="202"/>
        <v/>
      </c>
      <c r="AY265" s="71" t="str">
        <f t="shared" si="203"/>
        <v/>
      </c>
      <c r="AZ265" s="71" t="str">
        <f t="shared" si="204"/>
        <v/>
      </c>
      <c r="BA265" s="180" t="str">
        <f t="shared" si="205"/>
        <v/>
      </c>
      <c r="BB265" s="101"/>
      <c r="BC265" s="101"/>
    </row>
    <row r="266" spans="1:55" ht="19.95" customHeight="1" x14ac:dyDescent="0.3">
      <c r="A266" s="98" t="str">
        <f>IF(B266="","",SUM(B$6:B266))</f>
        <v/>
      </c>
      <c r="B266" s="95" t="str">
        <f t="shared" si="170"/>
        <v/>
      </c>
      <c r="C266" s="16"/>
      <c r="D266" s="16"/>
      <c r="E266" s="15"/>
      <c r="F266" s="15"/>
      <c r="G266" s="15"/>
      <c r="H266" s="170"/>
      <c r="I266" s="72" t="str">
        <f t="shared" ref="I266:M275" si="206">IF($D266=I$5,"TRUE","")</f>
        <v/>
      </c>
      <c r="J266" s="72" t="str">
        <f t="shared" si="206"/>
        <v/>
      </c>
      <c r="K266" s="72" t="str">
        <f t="shared" si="206"/>
        <v/>
      </c>
      <c r="L266" s="72" t="str">
        <f t="shared" si="206"/>
        <v/>
      </c>
      <c r="M266" s="81" t="str">
        <f t="shared" si="206"/>
        <v/>
      </c>
      <c r="N266" s="62" t="str">
        <f t="shared" si="171"/>
        <v/>
      </c>
      <c r="O266" s="62" t="str">
        <f>IF(N266="","",SUM(N$6:N266))</f>
        <v/>
      </c>
      <c r="P266" s="63" t="str">
        <f t="shared" si="172"/>
        <v/>
      </c>
      <c r="Q266" s="63" t="str">
        <f t="shared" si="173"/>
        <v/>
      </c>
      <c r="R266" s="79" t="str">
        <f t="shared" si="174"/>
        <v/>
      </c>
      <c r="S266" s="63" t="str">
        <f t="shared" si="175"/>
        <v/>
      </c>
      <c r="T266" s="63" t="str">
        <f t="shared" si="176"/>
        <v/>
      </c>
      <c r="U266" s="63" t="str">
        <f t="shared" si="177"/>
        <v/>
      </c>
      <c r="V266" s="64" t="str">
        <f t="shared" si="178"/>
        <v/>
      </c>
      <c r="W266" s="64" t="str">
        <f>IF(V266="","",SUM(V$6:V266))</f>
        <v/>
      </c>
      <c r="X266" s="65" t="str">
        <f t="shared" si="179"/>
        <v/>
      </c>
      <c r="Y266" s="65" t="str">
        <f t="shared" si="180"/>
        <v/>
      </c>
      <c r="Z266" s="65" t="str">
        <f t="shared" si="181"/>
        <v/>
      </c>
      <c r="AA266" s="65" t="str">
        <f t="shared" si="182"/>
        <v/>
      </c>
      <c r="AB266" s="65" t="str">
        <f t="shared" si="183"/>
        <v/>
      </c>
      <c r="AC266" s="65" t="str">
        <f t="shared" si="184"/>
        <v/>
      </c>
      <c r="AD266" s="66" t="str">
        <f t="shared" si="185"/>
        <v/>
      </c>
      <c r="AE266" s="66" t="str">
        <f>IF(AD266="","",SUM(AD$6:AD266))</f>
        <v/>
      </c>
      <c r="AF266" s="67" t="str">
        <f t="shared" si="186"/>
        <v/>
      </c>
      <c r="AG266" s="67" t="str">
        <f t="shared" si="187"/>
        <v/>
      </c>
      <c r="AH266" s="87" t="str">
        <f t="shared" si="188"/>
        <v/>
      </c>
      <c r="AI266" s="67" t="str">
        <f t="shared" si="189"/>
        <v/>
      </c>
      <c r="AJ266" s="67" t="str">
        <f t="shared" si="190"/>
        <v/>
      </c>
      <c r="AK266" s="67" t="str">
        <f t="shared" si="191"/>
        <v/>
      </c>
      <c r="AL266" s="68" t="str">
        <f t="shared" si="192"/>
        <v/>
      </c>
      <c r="AM266" s="68" t="str">
        <f>IF(AL266="","",SUM(AL$6:AL266))</f>
        <v/>
      </c>
      <c r="AN266" s="69" t="str">
        <f t="shared" si="193"/>
        <v/>
      </c>
      <c r="AO266" s="69" t="str">
        <f t="shared" si="194"/>
        <v/>
      </c>
      <c r="AP266" s="96" t="str">
        <f t="shared" si="195"/>
        <v/>
      </c>
      <c r="AQ266" s="69" t="str">
        <f t="shared" si="196"/>
        <v/>
      </c>
      <c r="AR266" s="69" t="str">
        <f t="shared" si="197"/>
        <v/>
      </c>
      <c r="AS266" s="69" t="str">
        <f t="shared" si="198"/>
        <v/>
      </c>
      <c r="AT266" s="70" t="str">
        <f t="shared" si="199"/>
        <v/>
      </c>
      <c r="AU266" s="70" t="str">
        <f>IF(AT266="","",SUM(AT$6:AT266))</f>
        <v/>
      </c>
      <c r="AV266" s="71" t="str">
        <f t="shared" si="200"/>
        <v/>
      </c>
      <c r="AW266" s="71" t="str">
        <f t="shared" si="201"/>
        <v/>
      </c>
      <c r="AX266" s="97" t="str">
        <f t="shared" si="202"/>
        <v/>
      </c>
      <c r="AY266" s="71" t="str">
        <f t="shared" si="203"/>
        <v/>
      </c>
      <c r="AZ266" s="71" t="str">
        <f t="shared" si="204"/>
        <v/>
      </c>
      <c r="BA266" s="180" t="str">
        <f t="shared" si="205"/>
        <v/>
      </c>
      <c r="BB266" s="101"/>
      <c r="BC266" s="101"/>
    </row>
    <row r="267" spans="1:55" ht="19.95" customHeight="1" x14ac:dyDescent="0.3">
      <c r="A267" s="98" t="str">
        <f>IF(B267="","",SUM(B$6:B267))</f>
        <v/>
      </c>
      <c r="B267" s="95" t="str">
        <f t="shared" si="170"/>
        <v/>
      </c>
      <c r="C267" s="16"/>
      <c r="D267" s="16"/>
      <c r="E267" s="15"/>
      <c r="F267" s="15"/>
      <c r="G267" s="15"/>
      <c r="H267" s="170"/>
      <c r="I267" s="72" t="str">
        <f t="shared" si="206"/>
        <v/>
      </c>
      <c r="J267" s="72" t="str">
        <f t="shared" si="206"/>
        <v/>
      </c>
      <c r="K267" s="72" t="str">
        <f t="shared" si="206"/>
        <v/>
      </c>
      <c r="L267" s="72" t="str">
        <f t="shared" si="206"/>
        <v/>
      </c>
      <c r="M267" s="81" t="str">
        <f t="shared" si="206"/>
        <v/>
      </c>
      <c r="N267" s="62" t="str">
        <f t="shared" si="171"/>
        <v/>
      </c>
      <c r="O267" s="62" t="str">
        <f>IF(N267="","",SUM(N$6:N267))</f>
        <v/>
      </c>
      <c r="P267" s="63" t="str">
        <f t="shared" si="172"/>
        <v/>
      </c>
      <c r="Q267" s="63" t="str">
        <f t="shared" si="173"/>
        <v/>
      </c>
      <c r="R267" s="79" t="str">
        <f t="shared" si="174"/>
        <v/>
      </c>
      <c r="S267" s="63" t="str">
        <f t="shared" si="175"/>
        <v/>
      </c>
      <c r="T267" s="63" t="str">
        <f t="shared" si="176"/>
        <v/>
      </c>
      <c r="U267" s="63" t="str">
        <f t="shared" si="177"/>
        <v/>
      </c>
      <c r="V267" s="64" t="str">
        <f t="shared" si="178"/>
        <v/>
      </c>
      <c r="W267" s="64" t="str">
        <f>IF(V267="","",SUM(V$6:V267))</f>
        <v/>
      </c>
      <c r="X267" s="65" t="str">
        <f t="shared" si="179"/>
        <v/>
      </c>
      <c r="Y267" s="65" t="str">
        <f t="shared" si="180"/>
        <v/>
      </c>
      <c r="Z267" s="65" t="str">
        <f t="shared" si="181"/>
        <v/>
      </c>
      <c r="AA267" s="65" t="str">
        <f t="shared" si="182"/>
        <v/>
      </c>
      <c r="AB267" s="65" t="str">
        <f t="shared" si="183"/>
        <v/>
      </c>
      <c r="AC267" s="65" t="str">
        <f t="shared" si="184"/>
        <v/>
      </c>
      <c r="AD267" s="66" t="str">
        <f t="shared" si="185"/>
        <v/>
      </c>
      <c r="AE267" s="66" t="str">
        <f>IF(AD267="","",SUM(AD$6:AD267))</f>
        <v/>
      </c>
      <c r="AF267" s="67" t="str">
        <f t="shared" si="186"/>
        <v/>
      </c>
      <c r="AG267" s="67" t="str">
        <f t="shared" si="187"/>
        <v/>
      </c>
      <c r="AH267" s="87" t="str">
        <f t="shared" si="188"/>
        <v/>
      </c>
      <c r="AI267" s="67" t="str">
        <f t="shared" si="189"/>
        <v/>
      </c>
      <c r="AJ267" s="67" t="str">
        <f t="shared" si="190"/>
        <v/>
      </c>
      <c r="AK267" s="67" t="str">
        <f t="shared" si="191"/>
        <v/>
      </c>
      <c r="AL267" s="68" t="str">
        <f t="shared" si="192"/>
        <v/>
      </c>
      <c r="AM267" s="68" t="str">
        <f>IF(AL267="","",SUM(AL$6:AL267))</f>
        <v/>
      </c>
      <c r="AN267" s="69" t="str">
        <f t="shared" si="193"/>
        <v/>
      </c>
      <c r="AO267" s="69" t="str">
        <f t="shared" si="194"/>
        <v/>
      </c>
      <c r="AP267" s="96" t="str">
        <f t="shared" si="195"/>
        <v/>
      </c>
      <c r="AQ267" s="69" t="str">
        <f t="shared" si="196"/>
        <v/>
      </c>
      <c r="AR267" s="69" t="str">
        <f t="shared" si="197"/>
        <v/>
      </c>
      <c r="AS267" s="69" t="str">
        <f t="shared" si="198"/>
        <v/>
      </c>
      <c r="AT267" s="70" t="str">
        <f t="shared" si="199"/>
        <v/>
      </c>
      <c r="AU267" s="70" t="str">
        <f>IF(AT267="","",SUM(AT$6:AT267))</f>
        <v/>
      </c>
      <c r="AV267" s="71" t="str">
        <f t="shared" si="200"/>
        <v/>
      </c>
      <c r="AW267" s="71" t="str">
        <f t="shared" si="201"/>
        <v/>
      </c>
      <c r="AX267" s="97" t="str">
        <f t="shared" si="202"/>
        <v/>
      </c>
      <c r="AY267" s="71" t="str">
        <f t="shared" si="203"/>
        <v/>
      </c>
      <c r="AZ267" s="71" t="str">
        <f t="shared" si="204"/>
        <v/>
      </c>
      <c r="BA267" s="180" t="str">
        <f t="shared" si="205"/>
        <v/>
      </c>
      <c r="BB267" s="101"/>
      <c r="BC267" s="101"/>
    </row>
    <row r="268" spans="1:55" ht="19.95" customHeight="1" x14ac:dyDescent="0.3">
      <c r="A268" s="98" t="str">
        <f>IF(B268="","",SUM(B$6:B268))</f>
        <v/>
      </c>
      <c r="B268" s="95" t="str">
        <f t="shared" si="170"/>
        <v/>
      </c>
      <c r="C268" s="16"/>
      <c r="D268" s="16"/>
      <c r="E268" s="15"/>
      <c r="F268" s="15"/>
      <c r="G268" s="15"/>
      <c r="H268" s="170"/>
      <c r="I268" s="72" t="str">
        <f t="shared" si="206"/>
        <v/>
      </c>
      <c r="J268" s="72" t="str">
        <f t="shared" si="206"/>
        <v/>
      </c>
      <c r="K268" s="72" t="str">
        <f t="shared" si="206"/>
        <v/>
      </c>
      <c r="L268" s="72" t="str">
        <f t="shared" si="206"/>
        <v/>
      </c>
      <c r="M268" s="81" t="str">
        <f t="shared" si="206"/>
        <v/>
      </c>
      <c r="N268" s="62" t="str">
        <f t="shared" si="171"/>
        <v/>
      </c>
      <c r="O268" s="62" t="str">
        <f>IF(N268="","",SUM(N$6:N268))</f>
        <v/>
      </c>
      <c r="P268" s="63" t="str">
        <f t="shared" si="172"/>
        <v/>
      </c>
      <c r="Q268" s="63" t="str">
        <f t="shared" si="173"/>
        <v/>
      </c>
      <c r="R268" s="79" t="str">
        <f t="shared" si="174"/>
        <v/>
      </c>
      <c r="S268" s="63" t="str">
        <f t="shared" si="175"/>
        <v/>
      </c>
      <c r="T268" s="63" t="str">
        <f t="shared" si="176"/>
        <v/>
      </c>
      <c r="U268" s="63" t="str">
        <f t="shared" si="177"/>
        <v/>
      </c>
      <c r="V268" s="64" t="str">
        <f t="shared" si="178"/>
        <v/>
      </c>
      <c r="W268" s="64" t="str">
        <f>IF(V268="","",SUM(V$6:V268))</f>
        <v/>
      </c>
      <c r="X268" s="65" t="str">
        <f t="shared" si="179"/>
        <v/>
      </c>
      <c r="Y268" s="65" t="str">
        <f t="shared" si="180"/>
        <v/>
      </c>
      <c r="Z268" s="65" t="str">
        <f t="shared" si="181"/>
        <v/>
      </c>
      <c r="AA268" s="65" t="str">
        <f t="shared" si="182"/>
        <v/>
      </c>
      <c r="AB268" s="65" t="str">
        <f t="shared" si="183"/>
        <v/>
      </c>
      <c r="AC268" s="65" t="str">
        <f t="shared" si="184"/>
        <v/>
      </c>
      <c r="AD268" s="66" t="str">
        <f t="shared" si="185"/>
        <v/>
      </c>
      <c r="AE268" s="66" t="str">
        <f>IF(AD268="","",SUM(AD$6:AD268))</f>
        <v/>
      </c>
      <c r="AF268" s="67" t="str">
        <f t="shared" si="186"/>
        <v/>
      </c>
      <c r="AG268" s="67" t="str">
        <f t="shared" si="187"/>
        <v/>
      </c>
      <c r="AH268" s="87" t="str">
        <f t="shared" si="188"/>
        <v/>
      </c>
      <c r="AI268" s="67" t="str">
        <f t="shared" si="189"/>
        <v/>
      </c>
      <c r="AJ268" s="67" t="str">
        <f t="shared" si="190"/>
        <v/>
      </c>
      <c r="AK268" s="67" t="str">
        <f t="shared" si="191"/>
        <v/>
      </c>
      <c r="AL268" s="68" t="str">
        <f t="shared" si="192"/>
        <v/>
      </c>
      <c r="AM268" s="68" t="str">
        <f>IF(AL268="","",SUM(AL$6:AL268))</f>
        <v/>
      </c>
      <c r="AN268" s="69" t="str">
        <f t="shared" si="193"/>
        <v/>
      </c>
      <c r="AO268" s="69" t="str">
        <f t="shared" si="194"/>
        <v/>
      </c>
      <c r="AP268" s="96" t="str">
        <f t="shared" si="195"/>
        <v/>
      </c>
      <c r="AQ268" s="69" t="str">
        <f t="shared" si="196"/>
        <v/>
      </c>
      <c r="AR268" s="69" t="str">
        <f t="shared" si="197"/>
        <v/>
      </c>
      <c r="AS268" s="69" t="str">
        <f t="shared" si="198"/>
        <v/>
      </c>
      <c r="AT268" s="70" t="str">
        <f t="shared" si="199"/>
        <v/>
      </c>
      <c r="AU268" s="70" t="str">
        <f>IF(AT268="","",SUM(AT$6:AT268))</f>
        <v/>
      </c>
      <c r="AV268" s="71" t="str">
        <f t="shared" si="200"/>
        <v/>
      </c>
      <c r="AW268" s="71" t="str">
        <f t="shared" si="201"/>
        <v/>
      </c>
      <c r="AX268" s="97" t="str">
        <f t="shared" si="202"/>
        <v/>
      </c>
      <c r="AY268" s="71" t="str">
        <f t="shared" si="203"/>
        <v/>
      </c>
      <c r="AZ268" s="71" t="str">
        <f t="shared" si="204"/>
        <v/>
      </c>
      <c r="BA268" s="180" t="str">
        <f t="shared" si="205"/>
        <v/>
      </c>
      <c r="BB268" s="101"/>
      <c r="BC268" s="101"/>
    </row>
    <row r="269" spans="1:55" ht="19.95" customHeight="1" x14ac:dyDescent="0.3">
      <c r="A269" s="98" t="str">
        <f>IF(B269="","",SUM(B$6:B269))</f>
        <v/>
      </c>
      <c r="B269" s="95" t="str">
        <f t="shared" si="170"/>
        <v/>
      </c>
      <c r="C269" s="16"/>
      <c r="D269" s="16"/>
      <c r="E269" s="15"/>
      <c r="F269" s="15"/>
      <c r="G269" s="15"/>
      <c r="H269" s="170"/>
      <c r="I269" s="72" t="str">
        <f t="shared" si="206"/>
        <v/>
      </c>
      <c r="J269" s="72" t="str">
        <f t="shared" si="206"/>
        <v/>
      </c>
      <c r="K269" s="72" t="str">
        <f t="shared" si="206"/>
        <v/>
      </c>
      <c r="L269" s="72" t="str">
        <f t="shared" si="206"/>
        <v/>
      </c>
      <c r="M269" s="81" t="str">
        <f t="shared" si="206"/>
        <v/>
      </c>
      <c r="N269" s="62" t="str">
        <f t="shared" si="171"/>
        <v/>
      </c>
      <c r="O269" s="62" t="str">
        <f>IF(N269="","",SUM(N$6:N269))</f>
        <v/>
      </c>
      <c r="P269" s="63" t="str">
        <f t="shared" si="172"/>
        <v/>
      </c>
      <c r="Q269" s="63" t="str">
        <f t="shared" si="173"/>
        <v/>
      </c>
      <c r="R269" s="79" t="str">
        <f t="shared" si="174"/>
        <v/>
      </c>
      <c r="S269" s="63" t="str">
        <f t="shared" si="175"/>
        <v/>
      </c>
      <c r="T269" s="63" t="str">
        <f t="shared" si="176"/>
        <v/>
      </c>
      <c r="U269" s="63" t="str">
        <f t="shared" si="177"/>
        <v/>
      </c>
      <c r="V269" s="64" t="str">
        <f t="shared" si="178"/>
        <v/>
      </c>
      <c r="W269" s="64" t="str">
        <f>IF(V269="","",SUM(V$6:V269))</f>
        <v/>
      </c>
      <c r="X269" s="65" t="str">
        <f t="shared" si="179"/>
        <v/>
      </c>
      <c r="Y269" s="65" t="str">
        <f t="shared" si="180"/>
        <v/>
      </c>
      <c r="Z269" s="65" t="str">
        <f t="shared" si="181"/>
        <v/>
      </c>
      <c r="AA269" s="65" t="str">
        <f t="shared" si="182"/>
        <v/>
      </c>
      <c r="AB269" s="65" t="str">
        <f t="shared" si="183"/>
        <v/>
      </c>
      <c r="AC269" s="65" t="str">
        <f t="shared" si="184"/>
        <v/>
      </c>
      <c r="AD269" s="66" t="str">
        <f t="shared" si="185"/>
        <v/>
      </c>
      <c r="AE269" s="66" t="str">
        <f>IF(AD269="","",SUM(AD$6:AD269))</f>
        <v/>
      </c>
      <c r="AF269" s="67" t="str">
        <f t="shared" si="186"/>
        <v/>
      </c>
      <c r="AG269" s="67" t="str">
        <f t="shared" si="187"/>
        <v/>
      </c>
      <c r="AH269" s="87" t="str">
        <f t="shared" si="188"/>
        <v/>
      </c>
      <c r="AI269" s="67" t="str">
        <f t="shared" si="189"/>
        <v/>
      </c>
      <c r="AJ269" s="67" t="str">
        <f t="shared" si="190"/>
        <v/>
      </c>
      <c r="AK269" s="67" t="str">
        <f t="shared" si="191"/>
        <v/>
      </c>
      <c r="AL269" s="68" t="str">
        <f t="shared" si="192"/>
        <v/>
      </c>
      <c r="AM269" s="68" t="str">
        <f>IF(AL269="","",SUM(AL$6:AL269))</f>
        <v/>
      </c>
      <c r="AN269" s="69" t="str">
        <f t="shared" si="193"/>
        <v/>
      </c>
      <c r="AO269" s="69" t="str">
        <f t="shared" si="194"/>
        <v/>
      </c>
      <c r="AP269" s="96" t="str">
        <f t="shared" si="195"/>
        <v/>
      </c>
      <c r="AQ269" s="69" t="str">
        <f t="shared" si="196"/>
        <v/>
      </c>
      <c r="AR269" s="69" t="str">
        <f t="shared" si="197"/>
        <v/>
      </c>
      <c r="AS269" s="69" t="str">
        <f t="shared" si="198"/>
        <v/>
      </c>
      <c r="AT269" s="70" t="str">
        <f t="shared" si="199"/>
        <v/>
      </c>
      <c r="AU269" s="70" t="str">
        <f>IF(AT269="","",SUM(AT$6:AT269))</f>
        <v/>
      </c>
      <c r="AV269" s="71" t="str">
        <f t="shared" si="200"/>
        <v/>
      </c>
      <c r="AW269" s="71" t="str">
        <f t="shared" si="201"/>
        <v/>
      </c>
      <c r="AX269" s="97" t="str">
        <f t="shared" si="202"/>
        <v/>
      </c>
      <c r="AY269" s="71" t="str">
        <f t="shared" si="203"/>
        <v/>
      </c>
      <c r="AZ269" s="71" t="str">
        <f t="shared" si="204"/>
        <v/>
      </c>
      <c r="BA269" s="180" t="str">
        <f t="shared" si="205"/>
        <v/>
      </c>
      <c r="BB269" s="101"/>
      <c r="BC269" s="101"/>
    </row>
    <row r="270" spans="1:55" ht="19.95" customHeight="1" x14ac:dyDescent="0.3">
      <c r="A270" s="98" t="str">
        <f>IF(B270="","",SUM(B$6:B270))</f>
        <v/>
      </c>
      <c r="B270" s="95" t="str">
        <f t="shared" si="170"/>
        <v/>
      </c>
      <c r="C270" s="16"/>
      <c r="D270" s="16"/>
      <c r="E270" s="15"/>
      <c r="F270" s="15"/>
      <c r="G270" s="15"/>
      <c r="H270" s="170"/>
      <c r="I270" s="72" t="str">
        <f t="shared" si="206"/>
        <v/>
      </c>
      <c r="J270" s="72" t="str">
        <f t="shared" si="206"/>
        <v/>
      </c>
      <c r="K270" s="72" t="str">
        <f t="shared" si="206"/>
        <v/>
      </c>
      <c r="L270" s="72" t="str">
        <f t="shared" si="206"/>
        <v/>
      </c>
      <c r="M270" s="81" t="str">
        <f t="shared" si="206"/>
        <v/>
      </c>
      <c r="N270" s="62" t="str">
        <f t="shared" si="171"/>
        <v/>
      </c>
      <c r="O270" s="62" t="str">
        <f>IF(N270="","",SUM(N$6:N270))</f>
        <v/>
      </c>
      <c r="P270" s="63" t="str">
        <f t="shared" si="172"/>
        <v/>
      </c>
      <c r="Q270" s="63" t="str">
        <f t="shared" si="173"/>
        <v/>
      </c>
      <c r="R270" s="79" t="str">
        <f t="shared" si="174"/>
        <v/>
      </c>
      <c r="S270" s="63" t="str">
        <f t="shared" si="175"/>
        <v/>
      </c>
      <c r="T270" s="63" t="str">
        <f t="shared" si="176"/>
        <v/>
      </c>
      <c r="U270" s="63" t="str">
        <f t="shared" si="177"/>
        <v/>
      </c>
      <c r="V270" s="64" t="str">
        <f t="shared" si="178"/>
        <v/>
      </c>
      <c r="W270" s="64" t="str">
        <f>IF(V270="","",SUM(V$6:V270))</f>
        <v/>
      </c>
      <c r="X270" s="65" t="str">
        <f t="shared" si="179"/>
        <v/>
      </c>
      <c r="Y270" s="65" t="str">
        <f t="shared" si="180"/>
        <v/>
      </c>
      <c r="Z270" s="65" t="str">
        <f t="shared" si="181"/>
        <v/>
      </c>
      <c r="AA270" s="65" t="str">
        <f t="shared" si="182"/>
        <v/>
      </c>
      <c r="AB270" s="65" t="str">
        <f t="shared" si="183"/>
        <v/>
      </c>
      <c r="AC270" s="65" t="str">
        <f t="shared" si="184"/>
        <v/>
      </c>
      <c r="AD270" s="66" t="str">
        <f t="shared" si="185"/>
        <v/>
      </c>
      <c r="AE270" s="66" t="str">
        <f>IF(AD270="","",SUM(AD$6:AD270))</f>
        <v/>
      </c>
      <c r="AF270" s="67" t="str">
        <f t="shared" si="186"/>
        <v/>
      </c>
      <c r="AG270" s="67" t="str">
        <f t="shared" si="187"/>
        <v/>
      </c>
      <c r="AH270" s="87" t="str">
        <f t="shared" si="188"/>
        <v/>
      </c>
      <c r="AI270" s="67" t="str">
        <f t="shared" si="189"/>
        <v/>
      </c>
      <c r="AJ270" s="67" t="str">
        <f t="shared" si="190"/>
        <v/>
      </c>
      <c r="AK270" s="67" t="str">
        <f t="shared" si="191"/>
        <v/>
      </c>
      <c r="AL270" s="68" t="str">
        <f t="shared" si="192"/>
        <v/>
      </c>
      <c r="AM270" s="68" t="str">
        <f>IF(AL270="","",SUM(AL$6:AL270))</f>
        <v/>
      </c>
      <c r="AN270" s="69" t="str">
        <f t="shared" si="193"/>
        <v/>
      </c>
      <c r="AO270" s="69" t="str">
        <f t="shared" si="194"/>
        <v/>
      </c>
      <c r="AP270" s="96" t="str">
        <f t="shared" si="195"/>
        <v/>
      </c>
      <c r="AQ270" s="69" t="str">
        <f t="shared" si="196"/>
        <v/>
      </c>
      <c r="AR270" s="69" t="str">
        <f t="shared" si="197"/>
        <v/>
      </c>
      <c r="AS270" s="69" t="str">
        <f t="shared" si="198"/>
        <v/>
      </c>
      <c r="AT270" s="70" t="str">
        <f t="shared" si="199"/>
        <v/>
      </c>
      <c r="AU270" s="70" t="str">
        <f>IF(AT270="","",SUM(AT$6:AT270))</f>
        <v/>
      </c>
      <c r="AV270" s="71" t="str">
        <f t="shared" si="200"/>
        <v/>
      </c>
      <c r="AW270" s="71" t="str">
        <f t="shared" si="201"/>
        <v/>
      </c>
      <c r="AX270" s="97" t="str">
        <f t="shared" si="202"/>
        <v/>
      </c>
      <c r="AY270" s="71" t="str">
        <f t="shared" si="203"/>
        <v/>
      </c>
      <c r="AZ270" s="71" t="str">
        <f t="shared" si="204"/>
        <v/>
      </c>
      <c r="BA270" s="180" t="str">
        <f t="shared" si="205"/>
        <v/>
      </c>
      <c r="BB270" s="101"/>
      <c r="BC270" s="101"/>
    </row>
    <row r="271" spans="1:55" ht="19.95" customHeight="1" x14ac:dyDescent="0.3">
      <c r="A271" s="98" t="str">
        <f>IF(B271="","",SUM(B$6:B271))</f>
        <v/>
      </c>
      <c r="B271" s="95" t="str">
        <f t="shared" si="170"/>
        <v/>
      </c>
      <c r="C271" s="16"/>
      <c r="D271" s="16"/>
      <c r="E271" s="15"/>
      <c r="F271" s="15"/>
      <c r="G271" s="15"/>
      <c r="H271" s="170"/>
      <c r="I271" s="72" t="str">
        <f t="shared" si="206"/>
        <v/>
      </c>
      <c r="J271" s="72" t="str">
        <f t="shared" si="206"/>
        <v/>
      </c>
      <c r="K271" s="72" t="str">
        <f t="shared" si="206"/>
        <v/>
      </c>
      <c r="L271" s="72" t="str">
        <f t="shared" si="206"/>
        <v/>
      </c>
      <c r="M271" s="81" t="str">
        <f t="shared" si="206"/>
        <v/>
      </c>
      <c r="N271" s="62" t="str">
        <f t="shared" si="171"/>
        <v/>
      </c>
      <c r="O271" s="62" t="str">
        <f>IF(N271="","",SUM(N$6:N271))</f>
        <v/>
      </c>
      <c r="P271" s="63" t="str">
        <f t="shared" si="172"/>
        <v/>
      </c>
      <c r="Q271" s="63" t="str">
        <f t="shared" si="173"/>
        <v/>
      </c>
      <c r="R271" s="79" t="str">
        <f t="shared" si="174"/>
        <v/>
      </c>
      <c r="S271" s="63" t="str">
        <f t="shared" si="175"/>
        <v/>
      </c>
      <c r="T271" s="63" t="str">
        <f t="shared" si="176"/>
        <v/>
      </c>
      <c r="U271" s="63" t="str">
        <f t="shared" si="177"/>
        <v/>
      </c>
      <c r="V271" s="64" t="str">
        <f t="shared" si="178"/>
        <v/>
      </c>
      <c r="W271" s="64" t="str">
        <f>IF(V271="","",SUM(V$6:V271))</f>
        <v/>
      </c>
      <c r="X271" s="65" t="str">
        <f t="shared" si="179"/>
        <v/>
      </c>
      <c r="Y271" s="65" t="str">
        <f t="shared" si="180"/>
        <v/>
      </c>
      <c r="Z271" s="65" t="str">
        <f t="shared" si="181"/>
        <v/>
      </c>
      <c r="AA271" s="65" t="str">
        <f t="shared" si="182"/>
        <v/>
      </c>
      <c r="AB271" s="65" t="str">
        <f t="shared" si="183"/>
        <v/>
      </c>
      <c r="AC271" s="65" t="str">
        <f t="shared" si="184"/>
        <v/>
      </c>
      <c r="AD271" s="66" t="str">
        <f t="shared" si="185"/>
        <v/>
      </c>
      <c r="AE271" s="66" t="str">
        <f>IF(AD271="","",SUM(AD$6:AD271))</f>
        <v/>
      </c>
      <c r="AF271" s="67" t="str">
        <f t="shared" si="186"/>
        <v/>
      </c>
      <c r="AG271" s="67" t="str">
        <f t="shared" si="187"/>
        <v/>
      </c>
      <c r="AH271" s="87" t="str">
        <f t="shared" si="188"/>
        <v/>
      </c>
      <c r="AI271" s="67" t="str">
        <f t="shared" si="189"/>
        <v/>
      </c>
      <c r="AJ271" s="67" t="str">
        <f t="shared" si="190"/>
        <v/>
      </c>
      <c r="AK271" s="67" t="str">
        <f t="shared" si="191"/>
        <v/>
      </c>
      <c r="AL271" s="68" t="str">
        <f t="shared" si="192"/>
        <v/>
      </c>
      <c r="AM271" s="68" t="str">
        <f>IF(AL271="","",SUM(AL$6:AL271))</f>
        <v/>
      </c>
      <c r="AN271" s="69" t="str">
        <f t="shared" si="193"/>
        <v/>
      </c>
      <c r="AO271" s="69" t="str">
        <f t="shared" si="194"/>
        <v/>
      </c>
      <c r="AP271" s="96" t="str">
        <f t="shared" si="195"/>
        <v/>
      </c>
      <c r="AQ271" s="69" t="str">
        <f t="shared" si="196"/>
        <v/>
      </c>
      <c r="AR271" s="69" t="str">
        <f t="shared" si="197"/>
        <v/>
      </c>
      <c r="AS271" s="69" t="str">
        <f t="shared" si="198"/>
        <v/>
      </c>
      <c r="AT271" s="70" t="str">
        <f t="shared" si="199"/>
        <v/>
      </c>
      <c r="AU271" s="70" t="str">
        <f>IF(AT271="","",SUM(AT$6:AT271))</f>
        <v/>
      </c>
      <c r="AV271" s="71" t="str">
        <f t="shared" si="200"/>
        <v/>
      </c>
      <c r="AW271" s="71" t="str">
        <f t="shared" si="201"/>
        <v/>
      </c>
      <c r="AX271" s="97" t="str">
        <f t="shared" si="202"/>
        <v/>
      </c>
      <c r="AY271" s="71" t="str">
        <f t="shared" si="203"/>
        <v/>
      </c>
      <c r="AZ271" s="71" t="str">
        <f t="shared" si="204"/>
        <v/>
      </c>
      <c r="BA271" s="180" t="str">
        <f t="shared" si="205"/>
        <v/>
      </c>
      <c r="BB271" s="101"/>
      <c r="BC271" s="101"/>
    </row>
    <row r="272" spans="1:55" ht="19.95" customHeight="1" x14ac:dyDescent="0.3">
      <c r="A272" s="98" t="str">
        <f>IF(B272="","",SUM(B$6:B272))</f>
        <v/>
      </c>
      <c r="B272" s="95" t="str">
        <f t="shared" si="170"/>
        <v/>
      </c>
      <c r="C272" s="16"/>
      <c r="D272" s="16"/>
      <c r="E272" s="15"/>
      <c r="F272" s="15"/>
      <c r="G272" s="15"/>
      <c r="H272" s="170"/>
      <c r="I272" s="72" t="str">
        <f t="shared" si="206"/>
        <v/>
      </c>
      <c r="J272" s="72" t="str">
        <f t="shared" si="206"/>
        <v/>
      </c>
      <c r="K272" s="72" t="str">
        <f t="shared" si="206"/>
        <v/>
      </c>
      <c r="L272" s="72" t="str">
        <f t="shared" si="206"/>
        <v/>
      </c>
      <c r="M272" s="81" t="str">
        <f t="shared" si="206"/>
        <v/>
      </c>
      <c r="N272" s="62" t="str">
        <f t="shared" si="171"/>
        <v/>
      </c>
      <c r="O272" s="62" t="str">
        <f>IF(N272="","",SUM(N$6:N272))</f>
        <v/>
      </c>
      <c r="P272" s="63" t="str">
        <f t="shared" si="172"/>
        <v/>
      </c>
      <c r="Q272" s="63" t="str">
        <f t="shared" si="173"/>
        <v/>
      </c>
      <c r="R272" s="79" t="str">
        <f t="shared" si="174"/>
        <v/>
      </c>
      <c r="S272" s="63" t="str">
        <f t="shared" si="175"/>
        <v/>
      </c>
      <c r="T272" s="63" t="str">
        <f t="shared" si="176"/>
        <v/>
      </c>
      <c r="U272" s="63" t="str">
        <f t="shared" si="177"/>
        <v/>
      </c>
      <c r="V272" s="64" t="str">
        <f t="shared" si="178"/>
        <v/>
      </c>
      <c r="W272" s="64" t="str">
        <f>IF(V272="","",SUM(V$6:V272))</f>
        <v/>
      </c>
      <c r="X272" s="65" t="str">
        <f t="shared" si="179"/>
        <v/>
      </c>
      <c r="Y272" s="65" t="str">
        <f t="shared" si="180"/>
        <v/>
      </c>
      <c r="Z272" s="65" t="str">
        <f t="shared" si="181"/>
        <v/>
      </c>
      <c r="AA272" s="65" t="str">
        <f t="shared" si="182"/>
        <v/>
      </c>
      <c r="AB272" s="65" t="str">
        <f t="shared" si="183"/>
        <v/>
      </c>
      <c r="AC272" s="65" t="str">
        <f t="shared" si="184"/>
        <v/>
      </c>
      <c r="AD272" s="66" t="str">
        <f t="shared" si="185"/>
        <v/>
      </c>
      <c r="AE272" s="66" t="str">
        <f>IF(AD272="","",SUM(AD$6:AD272))</f>
        <v/>
      </c>
      <c r="AF272" s="67" t="str">
        <f t="shared" si="186"/>
        <v/>
      </c>
      <c r="AG272" s="67" t="str">
        <f t="shared" si="187"/>
        <v/>
      </c>
      <c r="AH272" s="87" t="str">
        <f t="shared" si="188"/>
        <v/>
      </c>
      <c r="AI272" s="67" t="str">
        <f t="shared" si="189"/>
        <v/>
      </c>
      <c r="AJ272" s="67" t="str">
        <f t="shared" si="190"/>
        <v/>
      </c>
      <c r="AK272" s="67" t="str">
        <f t="shared" si="191"/>
        <v/>
      </c>
      <c r="AL272" s="68" t="str">
        <f t="shared" si="192"/>
        <v/>
      </c>
      <c r="AM272" s="68" t="str">
        <f>IF(AL272="","",SUM(AL$6:AL272))</f>
        <v/>
      </c>
      <c r="AN272" s="69" t="str">
        <f t="shared" si="193"/>
        <v/>
      </c>
      <c r="AO272" s="69" t="str">
        <f t="shared" si="194"/>
        <v/>
      </c>
      <c r="AP272" s="96" t="str">
        <f t="shared" si="195"/>
        <v/>
      </c>
      <c r="AQ272" s="69" t="str">
        <f t="shared" si="196"/>
        <v/>
      </c>
      <c r="AR272" s="69" t="str">
        <f t="shared" si="197"/>
        <v/>
      </c>
      <c r="AS272" s="69" t="str">
        <f t="shared" si="198"/>
        <v/>
      </c>
      <c r="AT272" s="70" t="str">
        <f t="shared" si="199"/>
        <v/>
      </c>
      <c r="AU272" s="70" t="str">
        <f>IF(AT272="","",SUM(AT$6:AT272))</f>
        <v/>
      </c>
      <c r="AV272" s="71" t="str">
        <f t="shared" si="200"/>
        <v/>
      </c>
      <c r="AW272" s="71" t="str">
        <f t="shared" si="201"/>
        <v/>
      </c>
      <c r="AX272" s="97" t="str">
        <f t="shared" si="202"/>
        <v/>
      </c>
      <c r="AY272" s="71" t="str">
        <f t="shared" si="203"/>
        <v/>
      </c>
      <c r="AZ272" s="71" t="str">
        <f t="shared" si="204"/>
        <v/>
      </c>
      <c r="BA272" s="180" t="str">
        <f t="shared" si="205"/>
        <v/>
      </c>
      <c r="BB272" s="101"/>
      <c r="BC272" s="101"/>
    </row>
    <row r="273" spans="1:55" ht="19.95" customHeight="1" x14ac:dyDescent="0.3">
      <c r="A273" s="98" t="str">
        <f>IF(B273="","",SUM(B$6:B273))</f>
        <v/>
      </c>
      <c r="B273" s="95" t="str">
        <f t="shared" si="170"/>
        <v/>
      </c>
      <c r="C273" s="16"/>
      <c r="D273" s="16"/>
      <c r="E273" s="15"/>
      <c r="F273" s="15"/>
      <c r="G273" s="15"/>
      <c r="H273" s="170"/>
      <c r="I273" s="72" t="str">
        <f t="shared" si="206"/>
        <v/>
      </c>
      <c r="J273" s="72" t="str">
        <f t="shared" si="206"/>
        <v/>
      </c>
      <c r="K273" s="72" t="str">
        <f t="shared" si="206"/>
        <v/>
      </c>
      <c r="L273" s="72" t="str">
        <f t="shared" si="206"/>
        <v/>
      </c>
      <c r="M273" s="81" t="str">
        <f t="shared" si="206"/>
        <v/>
      </c>
      <c r="N273" s="62" t="str">
        <f t="shared" si="171"/>
        <v/>
      </c>
      <c r="O273" s="62" t="str">
        <f>IF(N273="","",SUM(N$6:N273))</f>
        <v/>
      </c>
      <c r="P273" s="63" t="str">
        <f t="shared" si="172"/>
        <v/>
      </c>
      <c r="Q273" s="63" t="str">
        <f t="shared" si="173"/>
        <v/>
      </c>
      <c r="R273" s="79" t="str">
        <f t="shared" si="174"/>
        <v/>
      </c>
      <c r="S273" s="63" t="str">
        <f t="shared" si="175"/>
        <v/>
      </c>
      <c r="T273" s="63" t="str">
        <f t="shared" si="176"/>
        <v/>
      </c>
      <c r="U273" s="63" t="str">
        <f t="shared" si="177"/>
        <v/>
      </c>
      <c r="V273" s="64" t="str">
        <f t="shared" si="178"/>
        <v/>
      </c>
      <c r="W273" s="64" t="str">
        <f>IF(V273="","",SUM(V$6:V273))</f>
        <v/>
      </c>
      <c r="X273" s="65" t="str">
        <f t="shared" si="179"/>
        <v/>
      </c>
      <c r="Y273" s="65" t="str">
        <f t="shared" si="180"/>
        <v/>
      </c>
      <c r="Z273" s="65" t="str">
        <f t="shared" si="181"/>
        <v/>
      </c>
      <c r="AA273" s="65" t="str">
        <f t="shared" si="182"/>
        <v/>
      </c>
      <c r="AB273" s="65" t="str">
        <f t="shared" si="183"/>
        <v/>
      </c>
      <c r="AC273" s="65" t="str">
        <f t="shared" si="184"/>
        <v/>
      </c>
      <c r="AD273" s="66" t="str">
        <f t="shared" si="185"/>
        <v/>
      </c>
      <c r="AE273" s="66" t="str">
        <f>IF(AD273="","",SUM(AD$6:AD273))</f>
        <v/>
      </c>
      <c r="AF273" s="67" t="str">
        <f t="shared" si="186"/>
        <v/>
      </c>
      <c r="AG273" s="67" t="str">
        <f t="shared" si="187"/>
        <v/>
      </c>
      <c r="AH273" s="87" t="str">
        <f t="shared" si="188"/>
        <v/>
      </c>
      <c r="AI273" s="67" t="str">
        <f t="shared" si="189"/>
        <v/>
      </c>
      <c r="AJ273" s="67" t="str">
        <f t="shared" si="190"/>
        <v/>
      </c>
      <c r="AK273" s="67" t="str">
        <f t="shared" si="191"/>
        <v/>
      </c>
      <c r="AL273" s="68" t="str">
        <f t="shared" si="192"/>
        <v/>
      </c>
      <c r="AM273" s="68" t="str">
        <f>IF(AL273="","",SUM(AL$6:AL273))</f>
        <v/>
      </c>
      <c r="AN273" s="69" t="str">
        <f t="shared" si="193"/>
        <v/>
      </c>
      <c r="AO273" s="69" t="str">
        <f t="shared" si="194"/>
        <v/>
      </c>
      <c r="AP273" s="96" t="str">
        <f t="shared" si="195"/>
        <v/>
      </c>
      <c r="AQ273" s="69" t="str">
        <f t="shared" si="196"/>
        <v/>
      </c>
      <c r="AR273" s="69" t="str">
        <f t="shared" si="197"/>
        <v/>
      </c>
      <c r="AS273" s="69" t="str">
        <f t="shared" si="198"/>
        <v/>
      </c>
      <c r="AT273" s="70" t="str">
        <f t="shared" si="199"/>
        <v/>
      </c>
      <c r="AU273" s="70" t="str">
        <f>IF(AT273="","",SUM(AT$6:AT273))</f>
        <v/>
      </c>
      <c r="AV273" s="71" t="str">
        <f t="shared" si="200"/>
        <v/>
      </c>
      <c r="AW273" s="71" t="str">
        <f t="shared" si="201"/>
        <v/>
      </c>
      <c r="AX273" s="97" t="str">
        <f t="shared" si="202"/>
        <v/>
      </c>
      <c r="AY273" s="71" t="str">
        <f t="shared" si="203"/>
        <v/>
      </c>
      <c r="AZ273" s="71" t="str">
        <f t="shared" si="204"/>
        <v/>
      </c>
      <c r="BA273" s="180" t="str">
        <f t="shared" si="205"/>
        <v/>
      </c>
      <c r="BB273" s="101"/>
      <c r="BC273" s="101"/>
    </row>
    <row r="274" spans="1:55" ht="19.95" customHeight="1" x14ac:dyDescent="0.3">
      <c r="A274" s="98" t="str">
        <f>IF(B274="","",SUM(B$6:B274))</f>
        <v/>
      </c>
      <c r="B274" s="95" t="str">
        <f t="shared" si="170"/>
        <v/>
      </c>
      <c r="C274" s="16"/>
      <c r="D274" s="16"/>
      <c r="E274" s="15"/>
      <c r="F274" s="15"/>
      <c r="G274" s="15"/>
      <c r="H274" s="170"/>
      <c r="I274" s="72" t="str">
        <f t="shared" si="206"/>
        <v/>
      </c>
      <c r="J274" s="72" t="str">
        <f t="shared" si="206"/>
        <v/>
      </c>
      <c r="K274" s="72" t="str">
        <f t="shared" si="206"/>
        <v/>
      </c>
      <c r="L274" s="72" t="str">
        <f t="shared" si="206"/>
        <v/>
      </c>
      <c r="M274" s="81" t="str">
        <f t="shared" si="206"/>
        <v/>
      </c>
      <c r="N274" s="62" t="str">
        <f t="shared" si="171"/>
        <v/>
      </c>
      <c r="O274" s="62" t="str">
        <f>IF(N274="","",SUM(N$6:N274))</f>
        <v/>
      </c>
      <c r="P274" s="63" t="str">
        <f t="shared" si="172"/>
        <v/>
      </c>
      <c r="Q274" s="63" t="str">
        <f t="shared" si="173"/>
        <v/>
      </c>
      <c r="R274" s="79" t="str">
        <f t="shared" si="174"/>
        <v/>
      </c>
      <c r="S274" s="63" t="str">
        <f t="shared" si="175"/>
        <v/>
      </c>
      <c r="T274" s="63" t="str">
        <f t="shared" si="176"/>
        <v/>
      </c>
      <c r="U274" s="63" t="str">
        <f t="shared" si="177"/>
        <v/>
      </c>
      <c r="V274" s="64" t="str">
        <f t="shared" si="178"/>
        <v/>
      </c>
      <c r="W274" s="64" t="str">
        <f>IF(V274="","",SUM(V$6:V274))</f>
        <v/>
      </c>
      <c r="X274" s="65" t="str">
        <f t="shared" si="179"/>
        <v/>
      </c>
      <c r="Y274" s="65" t="str">
        <f t="shared" si="180"/>
        <v/>
      </c>
      <c r="Z274" s="65" t="str">
        <f t="shared" si="181"/>
        <v/>
      </c>
      <c r="AA274" s="65" t="str">
        <f t="shared" si="182"/>
        <v/>
      </c>
      <c r="AB274" s="65" t="str">
        <f t="shared" si="183"/>
        <v/>
      </c>
      <c r="AC274" s="65" t="str">
        <f t="shared" si="184"/>
        <v/>
      </c>
      <c r="AD274" s="66" t="str">
        <f t="shared" si="185"/>
        <v/>
      </c>
      <c r="AE274" s="66" t="str">
        <f>IF(AD274="","",SUM(AD$6:AD274))</f>
        <v/>
      </c>
      <c r="AF274" s="67" t="str">
        <f t="shared" si="186"/>
        <v/>
      </c>
      <c r="AG274" s="67" t="str">
        <f t="shared" si="187"/>
        <v/>
      </c>
      <c r="AH274" s="87" t="str">
        <f t="shared" si="188"/>
        <v/>
      </c>
      <c r="AI274" s="67" t="str">
        <f t="shared" si="189"/>
        <v/>
      </c>
      <c r="AJ274" s="67" t="str">
        <f t="shared" si="190"/>
        <v/>
      </c>
      <c r="AK274" s="67" t="str">
        <f t="shared" si="191"/>
        <v/>
      </c>
      <c r="AL274" s="68" t="str">
        <f t="shared" si="192"/>
        <v/>
      </c>
      <c r="AM274" s="68" t="str">
        <f>IF(AL274="","",SUM(AL$6:AL274))</f>
        <v/>
      </c>
      <c r="AN274" s="69" t="str">
        <f t="shared" si="193"/>
        <v/>
      </c>
      <c r="AO274" s="69" t="str">
        <f t="shared" si="194"/>
        <v/>
      </c>
      <c r="AP274" s="96" t="str">
        <f t="shared" si="195"/>
        <v/>
      </c>
      <c r="AQ274" s="69" t="str">
        <f t="shared" si="196"/>
        <v/>
      </c>
      <c r="AR274" s="69" t="str">
        <f t="shared" si="197"/>
        <v/>
      </c>
      <c r="AS274" s="69" t="str">
        <f t="shared" si="198"/>
        <v/>
      </c>
      <c r="AT274" s="70" t="str">
        <f t="shared" si="199"/>
        <v/>
      </c>
      <c r="AU274" s="70" t="str">
        <f>IF(AT274="","",SUM(AT$6:AT274))</f>
        <v/>
      </c>
      <c r="AV274" s="71" t="str">
        <f t="shared" si="200"/>
        <v/>
      </c>
      <c r="AW274" s="71" t="str">
        <f t="shared" si="201"/>
        <v/>
      </c>
      <c r="AX274" s="97" t="str">
        <f t="shared" si="202"/>
        <v/>
      </c>
      <c r="AY274" s="71" t="str">
        <f t="shared" si="203"/>
        <v/>
      </c>
      <c r="AZ274" s="71" t="str">
        <f t="shared" si="204"/>
        <v/>
      </c>
      <c r="BA274" s="180" t="str">
        <f t="shared" si="205"/>
        <v/>
      </c>
      <c r="BB274" s="101"/>
      <c r="BC274" s="101"/>
    </row>
    <row r="275" spans="1:55" ht="19.95" customHeight="1" x14ac:dyDescent="0.3">
      <c r="A275" s="98" t="str">
        <f>IF(B275="","",SUM(B$6:B275))</f>
        <v/>
      </c>
      <c r="B275" s="95" t="str">
        <f t="shared" si="170"/>
        <v/>
      </c>
      <c r="C275" s="16"/>
      <c r="D275" s="16"/>
      <c r="E275" s="15"/>
      <c r="F275" s="15"/>
      <c r="G275" s="15"/>
      <c r="H275" s="170"/>
      <c r="I275" s="72" t="str">
        <f t="shared" si="206"/>
        <v/>
      </c>
      <c r="J275" s="72" t="str">
        <f t="shared" si="206"/>
        <v/>
      </c>
      <c r="K275" s="72" t="str">
        <f t="shared" si="206"/>
        <v/>
      </c>
      <c r="L275" s="72" t="str">
        <f t="shared" si="206"/>
        <v/>
      </c>
      <c r="M275" s="81" t="str">
        <f t="shared" si="206"/>
        <v/>
      </c>
      <c r="N275" s="62" t="str">
        <f t="shared" si="171"/>
        <v/>
      </c>
      <c r="O275" s="62" t="str">
        <f>IF(N275="","",SUM(N$6:N275))</f>
        <v/>
      </c>
      <c r="P275" s="63" t="str">
        <f t="shared" si="172"/>
        <v/>
      </c>
      <c r="Q275" s="63" t="str">
        <f t="shared" si="173"/>
        <v/>
      </c>
      <c r="R275" s="79" t="str">
        <f t="shared" si="174"/>
        <v/>
      </c>
      <c r="S275" s="63" t="str">
        <f t="shared" si="175"/>
        <v/>
      </c>
      <c r="T275" s="63" t="str">
        <f t="shared" si="176"/>
        <v/>
      </c>
      <c r="U275" s="63" t="str">
        <f t="shared" si="177"/>
        <v/>
      </c>
      <c r="V275" s="64" t="str">
        <f t="shared" si="178"/>
        <v/>
      </c>
      <c r="W275" s="64" t="str">
        <f>IF(V275="","",SUM(V$6:V275))</f>
        <v/>
      </c>
      <c r="X275" s="65" t="str">
        <f t="shared" si="179"/>
        <v/>
      </c>
      <c r="Y275" s="65" t="str">
        <f t="shared" si="180"/>
        <v/>
      </c>
      <c r="Z275" s="65" t="str">
        <f t="shared" si="181"/>
        <v/>
      </c>
      <c r="AA275" s="65" t="str">
        <f t="shared" si="182"/>
        <v/>
      </c>
      <c r="AB275" s="65" t="str">
        <f t="shared" si="183"/>
        <v/>
      </c>
      <c r="AC275" s="65" t="str">
        <f t="shared" si="184"/>
        <v/>
      </c>
      <c r="AD275" s="66" t="str">
        <f t="shared" si="185"/>
        <v/>
      </c>
      <c r="AE275" s="66" t="str">
        <f>IF(AD275="","",SUM(AD$6:AD275))</f>
        <v/>
      </c>
      <c r="AF275" s="67" t="str">
        <f t="shared" si="186"/>
        <v/>
      </c>
      <c r="AG275" s="67" t="str">
        <f t="shared" si="187"/>
        <v/>
      </c>
      <c r="AH275" s="87" t="str">
        <f t="shared" si="188"/>
        <v/>
      </c>
      <c r="AI275" s="67" t="str">
        <f t="shared" si="189"/>
        <v/>
      </c>
      <c r="AJ275" s="67" t="str">
        <f t="shared" si="190"/>
        <v/>
      </c>
      <c r="AK275" s="67" t="str">
        <f t="shared" si="191"/>
        <v/>
      </c>
      <c r="AL275" s="68" t="str">
        <f t="shared" si="192"/>
        <v/>
      </c>
      <c r="AM275" s="68" t="str">
        <f>IF(AL275="","",SUM(AL$6:AL275))</f>
        <v/>
      </c>
      <c r="AN275" s="69" t="str">
        <f t="shared" si="193"/>
        <v/>
      </c>
      <c r="AO275" s="69" t="str">
        <f t="shared" si="194"/>
        <v/>
      </c>
      <c r="AP275" s="96" t="str">
        <f t="shared" si="195"/>
        <v/>
      </c>
      <c r="AQ275" s="69" t="str">
        <f t="shared" si="196"/>
        <v/>
      </c>
      <c r="AR275" s="69" t="str">
        <f t="shared" si="197"/>
        <v/>
      </c>
      <c r="AS275" s="69" t="str">
        <f t="shared" si="198"/>
        <v/>
      </c>
      <c r="AT275" s="70" t="str">
        <f t="shared" si="199"/>
        <v/>
      </c>
      <c r="AU275" s="70" t="str">
        <f>IF(AT275="","",SUM(AT$6:AT275))</f>
        <v/>
      </c>
      <c r="AV275" s="71" t="str">
        <f t="shared" si="200"/>
        <v/>
      </c>
      <c r="AW275" s="71" t="str">
        <f t="shared" si="201"/>
        <v/>
      </c>
      <c r="AX275" s="97" t="str">
        <f t="shared" si="202"/>
        <v/>
      </c>
      <c r="AY275" s="71" t="str">
        <f t="shared" si="203"/>
        <v/>
      </c>
      <c r="AZ275" s="71" t="str">
        <f t="shared" si="204"/>
        <v/>
      </c>
      <c r="BA275" s="180" t="str">
        <f t="shared" si="205"/>
        <v/>
      </c>
      <c r="BB275" s="101"/>
      <c r="BC275" s="101"/>
    </row>
    <row r="276" spans="1:55" ht="19.95" customHeight="1" x14ac:dyDescent="0.3">
      <c r="A276" s="98" t="str">
        <f>IF(B276="","",SUM(B$6:B276))</f>
        <v/>
      </c>
      <c r="B276" s="95" t="str">
        <f t="shared" si="170"/>
        <v/>
      </c>
      <c r="C276" s="16"/>
      <c r="D276" s="16"/>
      <c r="E276" s="15"/>
      <c r="F276" s="15"/>
      <c r="G276" s="15"/>
      <c r="H276" s="170"/>
      <c r="I276" s="72" t="str">
        <f t="shared" ref="I276:M285" si="207">IF($D276=I$5,"TRUE","")</f>
        <v/>
      </c>
      <c r="J276" s="72" t="str">
        <f t="shared" si="207"/>
        <v/>
      </c>
      <c r="K276" s="72" t="str">
        <f t="shared" si="207"/>
        <v/>
      </c>
      <c r="L276" s="72" t="str">
        <f t="shared" si="207"/>
        <v/>
      </c>
      <c r="M276" s="81" t="str">
        <f t="shared" si="207"/>
        <v/>
      </c>
      <c r="N276" s="62" t="str">
        <f t="shared" si="171"/>
        <v/>
      </c>
      <c r="O276" s="62" t="str">
        <f>IF(N276="","",SUM(N$6:N276))</f>
        <v/>
      </c>
      <c r="P276" s="63" t="str">
        <f t="shared" si="172"/>
        <v/>
      </c>
      <c r="Q276" s="63" t="str">
        <f t="shared" si="173"/>
        <v/>
      </c>
      <c r="R276" s="79" t="str">
        <f t="shared" si="174"/>
        <v/>
      </c>
      <c r="S276" s="63" t="str">
        <f t="shared" si="175"/>
        <v/>
      </c>
      <c r="T276" s="63" t="str">
        <f t="shared" si="176"/>
        <v/>
      </c>
      <c r="U276" s="63" t="str">
        <f t="shared" si="177"/>
        <v/>
      </c>
      <c r="V276" s="64" t="str">
        <f t="shared" si="178"/>
        <v/>
      </c>
      <c r="W276" s="64" t="str">
        <f>IF(V276="","",SUM(V$6:V276))</f>
        <v/>
      </c>
      <c r="X276" s="65" t="str">
        <f t="shared" si="179"/>
        <v/>
      </c>
      <c r="Y276" s="65" t="str">
        <f t="shared" si="180"/>
        <v/>
      </c>
      <c r="Z276" s="65" t="str">
        <f t="shared" si="181"/>
        <v/>
      </c>
      <c r="AA276" s="65" t="str">
        <f t="shared" si="182"/>
        <v/>
      </c>
      <c r="AB276" s="65" t="str">
        <f t="shared" si="183"/>
        <v/>
      </c>
      <c r="AC276" s="65" t="str">
        <f t="shared" si="184"/>
        <v/>
      </c>
      <c r="AD276" s="66" t="str">
        <f t="shared" si="185"/>
        <v/>
      </c>
      <c r="AE276" s="66" t="str">
        <f>IF(AD276="","",SUM(AD$6:AD276))</f>
        <v/>
      </c>
      <c r="AF276" s="67" t="str">
        <f t="shared" si="186"/>
        <v/>
      </c>
      <c r="AG276" s="67" t="str">
        <f t="shared" si="187"/>
        <v/>
      </c>
      <c r="AH276" s="87" t="str">
        <f t="shared" si="188"/>
        <v/>
      </c>
      <c r="AI276" s="67" t="str">
        <f t="shared" si="189"/>
        <v/>
      </c>
      <c r="AJ276" s="67" t="str">
        <f t="shared" si="190"/>
        <v/>
      </c>
      <c r="AK276" s="67" t="str">
        <f t="shared" si="191"/>
        <v/>
      </c>
      <c r="AL276" s="68" t="str">
        <f t="shared" si="192"/>
        <v/>
      </c>
      <c r="AM276" s="68" t="str">
        <f>IF(AL276="","",SUM(AL$6:AL276))</f>
        <v/>
      </c>
      <c r="AN276" s="69" t="str">
        <f t="shared" si="193"/>
        <v/>
      </c>
      <c r="AO276" s="69" t="str">
        <f t="shared" si="194"/>
        <v/>
      </c>
      <c r="AP276" s="96" t="str">
        <f t="shared" si="195"/>
        <v/>
      </c>
      <c r="AQ276" s="69" t="str">
        <f t="shared" si="196"/>
        <v/>
      </c>
      <c r="AR276" s="69" t="str">
        <f t="shared" si="197"/>
        <v/>
      </c>
      <c r="AS276" s="69" t="str">
        <f t="shared" si="198"/>
        <v/>
      </c>
      <c r="AT276" s="70" t="str">
        <f t="shared" si="199"/>
        <v/>
      </c>
      <c r="AU276" s="70" t="str">
        <f>IF(AT276="","",SUM(AT$6:AT276))</f>
        <v/>
      </c>
      <c r="AV276" s="71" t="str">
        <f t="shared" si="200"/>
        <v/>
      </c>
      <c r="AW276" s="71" t="str">
        <f t="shared" si="201"/>
        <v/>
      </c>
      <c r="AX276" s="97" t="str">
        <f t="shared" si="202"/>
        <v/>
      </c>
      <c r="AY276" s="71" t="str">
        <f t="shared" si="203"/>
        <v/>
      </c>
      <c r="AZ276" s="71" t="str">
        <f t="shared" si="204"/>
        <v/>
      </c>
      <c r="BA276" s="180" t="str">
        <f t="shared" si="205"/>
        <v/>
      </c>
      <c r="BB276" s="101"/>
      <c r="BC276" s="101"/>
    </row>
    <row r="277" spans="1:55" ht="19.95" customHeight="1" x14ac:dyDescent="0.3">
      <c r="A277" s="98" t="str">
        <f>IF(B277="","",SUM(B$6:B277))</f>
        <v/>
      </c>
      <c r="B277" s="95" t="str">
        <f t="shared" si="170"/>
        <v/>
      </c>
      <c r="C277" s="16"/>
      <c r="D277" s="16"/>
      <c r="E277" s="15"/>
      <c r="F277" s="15"/>
      <c r="G277" s="15"/>
      <c r="H277" s="170"/>
      <c r="I277" s="72" t="str">
        <f t="shared" si="207"/>
        <v/>
      </c>
      <c r="J277" s="72" t="str">
        <f t="shared" si="207"/>
        <v/>
      </c>
      <c r="K277" s="72" t="str">
        <f t="shared" si="207"/>
        <v/>
      </c>
      <c r="L277" s="72" t="str">
        <f t="shared" si="207"/>
        <v/>
      </c>
      <c r="M277" s="81" t="str">
        <f t="shared" si="207"/>
        <v/>
      </c>
      <c r="N277" s="62" t="str">
        <f t="shared" si="171"/>
        <v/>
      </c>
      <c r="O277" s="62" t="str">
        <f>IF(N277="","",SUM(N$6:N277))</f>
        <v/>
      </c>
      <c r="P277" s="63" t="str">
        <f t="shared" si="172"/>
        <v/>
      </c>
      <c r="Q277" s="63" t="str">
        <f t="shared" si="173"/>
        <v/>
      </c>
      <c r="R277" s="79" t="str">
        <f t="shared" si="174"/>
        <v/>
      </c>
      <c r="S277" s="63" t="str">
        <f t="shared" si="175"/>
        <v/>
      </c>
      <c r="T277" s="63" t="str">
        <f t="shared" si="176"/>
        <v/>
      </c>
      <c r="U277" s="63" t="str">
        <f t="shared" si="177"/>
        <v/>
      </c>
      <c r="V277" s="64" t="str">
        <f t="shared" si="178"/>
        <v/>
      </c>
      <c r="W277" s="64" t="str">
        <f>IF(V277="","",SUM(V$6:V277))</f>
        <v/>
      </c>
      <c r="X277" s="65" t="str">
        <f t="shared" si="179"/>
        <v/>
      </c>
      <c r="Y277" s="65" t="str">
        <f t="shared" si="180"/>
        <v/>
      </c>
      <c r="Z277" s="65" t="str">
        <f t="shared" si="181"/>
        <v/>
      </c>
      <c r="AA277" s="65" t="str">
        <f t="shared" si="182"/>
        <v/>
      </c>
      <c r="AB277" s="65" t="str">
        <f t="shared" si="183"/>
        <v/>
      </c>
      <c r="AC277" s="65" t="str">
        <f t="shared" si="184"/>
        <v/>
      </c>
      <c r="AD277" s="66" t="str">
        <f t="shared" si="185"/>
        <v/>
      </c>
      <c r="AE277" s="66" t="str">
        <f>IF(AD277="","",SUM(AD$6:AD277))</f>
        <v/>
      </c>
      <c r="AF277" s="67" t="str">
        <f t="shared" si="186"/>
        <v/>
      </c>
      <c r="AG277" s="67" t="str">
        <f t="shared" si="187"/>
        <v/>
      </c>
      <c r="AH277" s="87" t="str">
        <f t="shared" si="188"/>
        <v/>
      </c>
      <c r="AI277" s="67" t="str">
        <f t="shared" si="189"/>
        <v/>
      </c>
      <c r="AJ277" s="67" t="str">
        <f t="shared" si="190"/>
        <v/>
      </c>
      <c r="AK277" s="67" t="str">
        <f t="shared" si="191"/>
        <v/>
      </c>
      <c r="AL277" s="68" t="str">
        <f t="shared" si="192"/>
        <v/>
      </c>
      <c r="AM277" s="68" t="str">
        <f>IF(AL277="","",SUM(AL$6:AL277))</f>
        <v/>
      </c>
      <c r="AN277" s="69" t="str">
        <f t="shared" si="193"/>
        <v/>
      </c>
      <c r="AO277" s="69" t="str">
        <f t="shared" si="194"/>
        <v/>
      </c>
      <c r="AP277" s="96" t="str">
        <f t="shared" si="195"/>
        <v/>
      </c>
      <c r="AQ277" s="69" t="str">
        <f t="shared" si="196"/>
        <v/>
      </c>
      <c r="AR277" s="69" t="str">
        <f t="shared" si="197"/>
        <v/>
      </c>
      <c r="AS277" s="69" t="str">
        <f t="shared" si="198"/>
        <v/>
      </c>
      <c r="AT277" s="70" t="str">
        <f t="shared" si="199"/>
        <v/>
      </c>
      <c r="AU277" s="70" t="str">
        <f>IF(AT277="","",SUM(AT$6:AT277))</f>
        <v/>
      </c>
      <c r="AV277" s="71" t="str">
        <f t="shared" si="200"/>
        <v/>
      </c>
      <c r="AW277" s="71" t="str">
        <f t="shared" si="201"/>
        <v/>
      </c>
      <c r="AX277" s="97" t="str">
        <f t="shared" si="202"/>
        <v/>
      </c>
      <c r="AY277" s="71" t="str">
        <f t="shared" si="203"/>
        <v/>
      </c>
      <c r="AZ277" s="71" t="str">
        <f t="shared" si="204"/>
        <v/>
      </c>
      <c r="BA277" s="180" t="str">
        <f t="shared" si="205"/>
        <v/>
      </c>
      <c r="BB277" s="101"/>
      <c r="BC277" s="101"/>
    </row>
    <row r="278" spans="1:55" ht="19.95" customHeight="1" x14ac:dyDescent="0.3">
      <c r="A278" s="98" t="str">
        <f>IF(B278="","",SUM(B$6:B278))</f>
        <v/>
      </c>
      <c r="B278" s="95" t="str">
        <f t="shared" si="170"/>
        <v/>
      </c>
      <c r="C278" s="16"/>
      <c r="D278" s="16"/>
      <c r="E278" s="15"/>
      <c r="F278" s="15"/>
      <c r="G278" s="15"/>
      <c r="H278" s="170"/>
      <c r="I278" s="72" t="str">
        <f t="shared" si="207"/>
        <v/>
      </c>
      <c r="J278" s="72" t="str">
        <f t="shared" si="207"/>
        <v/>
      </c>
      <c r="K278" s="72" t="str">
        <f t="shared" si="207"/>
        <v/>
      </c>
      <c r="L278" s="72" t="str">
        <f t="shared" si="207"/>
        <v/>
      </c>
      <c r="M278" s="81" t="str">
        <f t="shared" si="207"/>
        <v/>
      </c>
      <c r="N278" s="62" t="str">
        <f t="shared" si="171"/>
        <v/>
      </c>
      <c r="O278" s="62" t="str">
        <f>IF(N278="","",SUM(N$6:N278))</f>
        <v/>
      </c>
      <c r="P278" s="63" t="str">
        <f t="shared" si="172"/>
        <v/>
      </c>
      <c r="Q278" s="63" t="str">
        <f t="shared" si="173"/>
        <v/>
      </c>
      <c r="R278" s="79" t="str">
        <f t="shared" si="174"/>
        <v/>
      </c>
      <c r="S278" s="63" t="str">
        <f t="shared" si="175"/>
        <v/>
      </c>
      <c r="T278" s="63" t="str">
        <f t="shared" si="176"/>
        <v/>
      </c>
      <c r="U278" s="63" t="str">
        <f t="shared" si="177"/>
        <v/>
      </c>
      <c r="V278" s="64" t="str">
        <f t="shared" si="178"/>
        <v/>
      </c>
      <c r="W278" s="64" t="str">
        <f>IF(V278="","",SUM(V$6:V278))</f>
        <v/>
      </c>
      <c r="X278" s="65" t="str">
        <f t="shared" si="179"/>
        <v/>
      </c>
      <c r="Y278" s="65" t="str">
        <f t="shared" si="180"/>
        <v/>
      </c>
      <c r="Z278" s="65" t="str">
        <f t="shared" si="181"/>
        <v/>
      </c>
      <c r="AA278" s="65" t="str">
        <f t="shared" si="182"/>
        <v/>
      </c>
      <c r="AB278" s="65" t="str">
        <f t="shared" si="183"/>
        <v/>
      </c>
      <c r="AC278" s="65" t="str">
        <f t="shared" si="184"/>
        <v/>
      </c>
      <c r="AD278" s="66" t="str">
        <f t="shared" si="185"/>
        <v/>
      </c>
      <c r="AE278" s="66" t="str">
        <f>IF(AD278="","",SUM(AD$6:AD278))</f>
        <v/>
      </c>
      <c r="AF278" s="67" t="str">
        <f t="shared" si="186"/>
        <v/>
      </c>
      <c r="AG278" s="67" t="str">
        <f t="shared" si="187"/>
        <v/>
      </c>
      <c r="AH278" s="87" t="str">
        <f t="shared" si="188"/>
        <v/>
      </c>
      <c r="AI278" s="67" t="str">
        <f t="shared" si="189"/>
        <v/>
      </c>
      <c r="AJ278" s="67" t="str">
        <f t="shared" si="190"/>
        <v/>
      </c>
      <c r="AK278" s="67" t="str">
        <f t="shared" si="191"/>
        <v/>
      </c>
      <c r="AL278" s="68" t="str">
        <f t="shared" si="192"/>
        <v/>
      </c>
      <c r="AM278" s="68" t="str">
        <f>IF(AL278="","",SUM(AL$6:AL278))</f>
        <v/>
      </c>
      <c r="AN278" s="69" t="str">
        <f t="shared" si="193"/>
        <v/>
      </c>
      <c r="AO278" s="69" t="str">
        <f t="shared" si="194"/>
        <v/>
      </c>
      <c r="AP278" s="96" t="str">
        <f t="shared" si="195"/>
        <v/>
      </c>
      <c r="AQ278" s="69" t="str">
        <f t="shared" si="196"/>
        <v/>
      </c>
      <c r="AR278" s="69" t="str">
        <f t="shared" si="197"/>
        <v/>
      </c>
      <c r="AS278" s="69" t="str">
        <f t="shared" si="198"/>
        <v/>
      </c>
      <c r="AT278" s="70" t="str">
        <f t="shared" si="199"/>
        <v/>
      </c>
      <c r="AU278" s="70" t="str">
        <f>IF(AT278="","",SUM(AT$6:AT278))</f>
        <v/>
      </c>
      <c r="AV278" s="71" t="str">
        <f t="shared" si="200"/>
        <v/>
      </c>
      <c r="AW278" s="71" t="str">
        <f t="shared" si="201"/>
        <v/>
      </c>
      <c r="AX278" s="97" t="str">
        <f t="shared" si="202"/>
        <v/>
      </c>
      <c r="AY278" s="71" t="str">
        <f t="shared" si="203"/>
        <v/>
      </c>
      <c r="AZ278" s="71" t="str">
        <f t="shared" si="204"/>
        <v/>
      </c>
      <c r="BA278" s="180" t="str">
        <f t="shared" si="205"/>
        <v/>
      </c>
      <c r="BB278" s="101"/>
      <c r="BC278" s="101"/>
    </row>
    <row r="279" spans="1:55" ht="19.95" customHeight="1" x14ac:dyDescent="0.3">
      <c r="A279" s="98" t="str">
        <f>IF(B279="","",SUM(B$6:B279))</f>
        <v/>
      </c>
      <c r="B279" s="95" t="str">
        <f t="shared" si="170"/>
        <v/>
      </c>
      <c r="C279" s="16"/>
      <c r="D279" s="16"/>
      <c r="E279" s="15"/>
      <c r="F279" s="15"/>
      <c r="G279" s="15"/>
      <c r="H279" s="170"/>
      <c r="I279" s="72" t="str">
        <f t="shared" si="207"/>
        <v/>
      </c>
      <c r="J279" s="72" t="str">
        <f t="shared" si="207"/>
        <v/>
      </c>
      <c r="K279" s="72" t="str">
        <f t="shared" si="207"/>
        <v/>
      </c>
      <c r="L279" s="72" t="str">
        <f t="shared" si="207"/>
        <v/>
      </c>
      <c r="M279" s="81" t="str">
        <f t="shared" si="207"/>
        <v/>
      </c>
      <c r="N279" s="62" t="str">
        <f t="shared" si="171"/>
        <v/>
      </c>
      <c r="O279" s="62" t="str">
        <f>IF(N279="","",SUM(N$6:N279))</f>
        <v/>
      </c>
      <c r="P279" s="63" t="str">
        <f t="shared" si="172"/>
        <v/>
      </c>
      <c r="Q279" s="63" t="str">
        <f t="shared" si="173"/>
        <v/>
      </c>
      <c r="R279" s="79" t="str">
        <f t="shared" si="174"/>
        <v/>
      </c>
      <c r="S279" s="63" t="str">
        <f t="shared" si="175"/>
        <v/>
      </c>
      <c r="T279" s="63" t="str">
        <f t="shared" si="176"/>
        <v/>
      </c>
      <c r="U279" s="63" t="str">
        <f t="shared" si="177"/>
        <v/>
      </c>
      <c r="V279" s="64" t="str">
        <f t="shared" si="178"/>
        <v/>
      </c>
      <c r="W279" s="64" t="str">
        <f>IF(V279="","",SUM(V$6:V279))</f>
        <v/>
      </c>
      <c r="X279" s="65" t="str">
        <f t="shared" si="179"/>
        <v/>
      </c>
      <c r="Y279" s="65" t="str">
        <f t="shared" si="180"/>
        <v/>
      </c>
      <c r="Z279" s="65" t="str">
        <f t="shared" si="181"/>
        <v/>
      </c>
      <c r="AA279" s="65" t="str">
        <f t="shared" si="182"/>
        <v/>
      </c>
      <c r="AB279" s="65" t="str">
        <f t="shared" si="183"/>
        <v/>
      </c>
      <c r="AC279" s="65" t="str">
        <f t="shared" si="184"/>
        <v/>
      </c>
      <c r="AD279" s="66" t="str">
        <f t="shared" si="185"/>
        <v/>
      </c>
      <c r="AE279" s="66" t="str">
        <f>IF(AD279="","",SUM(AD$6:AD279))</f>
        <v/>
      </c>
      <c r="AF279" s="67" t="str">
        <f t="shared" si="186"/>
        <v/>
      </c>
      <c r="AG279" s="67" t="str">
        <f t="shared" si="187"/>
        <v/>
      </c>
      <c r="AH279" s="87" t="str">
        <f t="shared" si="188"/>
        <v/>
      </c>
      <c r="AI279" s="67" t="str">
        <f t="shared" si="189"/>
        <v/>
      </c>
      <c r="AJ279" s="67" t="str">
        <f t="shared" si="190"/>
        <v/>
      </c>
      <c r="AK279" s="67" t="str">
        <f t="shared" si="191"/>
        <v/>
      </c>
      <c r="AL279" s="68" t="str">
        <f t="shared" si="192"/>
        <v/>
      </c>
      <c r="AM279" s="68" t="str">
        <f>IF(AL279="","",SUM(AL$6:AL279))</f>
        <v/>
      </c>
      <c r="AN279" s="69" t="str">
        <f t="shared" si="193"/>
        <v/>
      </c>
      <c r="AO279" s="69" t="str">
        <f t="shared" si="194"/>
        <v/>
      </c>
      <c r="AP279" s="96" t="str">
        <f t="shared" si="195"/>
        <v/>
      </c>
      <c r="AQ279" s="69" t="str">
        <f t="shared" si="196"/>
        <v/>
      </c>
      <c r="AR279" s="69" t="str">
        <f t="shared" si="197"/>
        <v/>
      </c>
      <c r="AS279" s="69" t="str">
        <f t="shared" si="198"/>
        <v/>
      </c>
      <c r="AT279" s="70" t="str">
        <f t="shared" si="199"/>
        <v/>
      </c>
      <c r="AU279" s="70" t="str">
        <f>IF(AT279="","",SUM(AT$6:AT279))</f>
        <v/>
      </c>
      <c r="AV279" s="71" t="str">
        <f t="shared" si="200"/>
        <v/>
      </c>
      <c r="AW279" s="71" t="str">
        <f t="shared" si="201"/>
        <v/>
      </c>
      <c r="AX279" s="97" t="str">
        <f t="shared" si="202"/>
        <v/>
      </c>
      <c r="AY279" s="71" t="str">
        <f t="shared" si="203"/>
        <v/>
      </c>
      <c r="AZ279" s="71" t="str">
        <f t="shared" si="204"/>
        <v/>
      </c>
      <c r="BA279" s="180" t="str">
        <f t="shared" si="205"/>
        <v/>
      </c>
      <c r="BB279" s="101"/>
      <c r="BC279" s="101"/>
    </row>
    <row r="280" spans="1:55" ht="19.95" customHeight="1" x14ac:dyDescent="0.3">
      <c r="A280" s="98" t="str">
        <f>IF(B280="","",SUM(B$6:B280))</f>
        <v/>
      </c>
      <c r="B280" s="95" t="str">
        <f t="shared" si="170"/>
        <v/>
      </c>
      <c r="C280" s="16"/>
      <c r="D280" s="16"/>
      <c r="E280" s="15"/>
      <c r="F280" s="15"/>
      <c r="G280" s="15"/>
      <c r="H280" s="170"/>
      <c r="I280" s="72" t="str">
        <f t="shared" si="207"/>
        <v/>
      </c>
      <c r="J280" s="72" t="str">
        <f t="shared" si="207"/>
        <v/>
      </c>
      <c r="K280" s="72" t="str">
        <f t="shared" si="207"/>
        <v/>
      </c>
      <c r="L280" s="72" t="str">
        <f t="shared" si="207"/>
        <v/>
      </c>
      <c r="M280" s="81" t="str">
        <f t="shared" si="207"/>
        <v/>
      </c>
      <c r="N280" s="62" t="str">
        <f t="shared" si="171"/>
        <v/>
      </c>
      <c r="O280" s="62" t="str">
        <f>IF(N280="","",SUM(N$6:N280))</f>
        <v/>
      </c>
      <c r="P280" s="63" t="str">
        <f t="shared" si="172"/>
        <v/>
      </c>
      <c r="Q280" s="63" t="str">
        <f t="shared" si="173"/>
        <v/>
      </c>
      <c r="R280" s="79" t="str">
        <f t="shared" si="174"/>
        <v/>
      </c>
      <c r="S280" s="63" t="str">
        <f t="shared" si="175"/>
        <v/>
      </c>
      <c r="T280" s="63" t="str">
        <f t="shared" si="176"/>
        <v/>
      </c>
      <c r="U280" s="63" t="str">
        <f t="shared" si="177"/>
        <v/>
      </c>
      <c r="V280" s="64" t="str">
        <f t="shared" si="178"/>
        <v/>
      </c>
      <c r="W280" s="64" t="str">
        <f>IF(V280="","",SUM(V$6:V280))</f>
        <v/>
      </c>
      <c r="X280" s="65" t="str">
        <f t="shared" si="179"/>
        <v/>
      </c>
      <c r="Y280" s="65" t="str">
        <f t="shared" si="180"/>
        <v/>
      </c>
      <c r="Z280" s="65" t="str">
        <f t="shared" si="181"/>
        <v/>
      </c>
      <c r="AA280" s="65" t="str">
        <f t="shared" si="182"/>
        <v/>
      </c>
      <c r="AB280" s="65" t="str">
        <f t="shared" si="183"/>
        <v/>
      </c>
      <c r="AC280" s="65" t="str">
        <f t="shared" si="184"/>
        <v/>
      </c>
      <c r="AD280" s="66" t="str">
        <f t="shared" si="185"/>
        <v/>
      </c>
      <c r="AE280" s="66" t="str">
        <f>IF(AD280="","",SUM(AD$6:AD280))</f>
        <v/>
      </c>
      <c r="AF280" s="67" t="str">
        <f t="shared" si="186"/>
        <v/>
      </c>
      <c r="AG280" s="67" t="str">
        <f t="shared" si="187"/>
        <v/>
      </c>
      <c r="AH280" s="87" t="str">
        <f t="shared" si="188"/>
        <v/>
      </c>
      <c r="AI280" s="67" t="str">
        <f t="shared" si="189"/>
        <v/>
      </c>
      <c r="AJ280" s="67" t="str">
        <f t="shared" si="190"/>
        <v/>
      </c>
      <c r="AK280" s="67" t="str">
        <f t="shared" si="191"/>
        <v/>
      </c>
      <c r="AL280" s="68" t="str">
        <f t="shared" si="192"/>
        <v/>
      </c>
      <c r="AM280" s="68" t="str">
        <f>IF(AL280="","",SUM(AL$6:AL280))</f>
        <v/>
      </c>
      <c r="AN280" s="69" t="str">
        <f t="shared" si="193"/>
        <v/>
      </c>
      <c r="AO280" s="69" t="str">
        <f t="shared" si="194"/>
        <v/>
      </c>
      <c r="AP280" s="96" t="str">
        <f t="shared" si="195"/>
        <v/>
      </c>
      <c r="AQ280" s="69" t="str">
        <f t="shared" si="196"/>
        <v/>
      </c>
      <c r="AR280" s="69" t="str">
        <f t="shared" si="197"/>
        <v/>
      </c>
      <c r="AS280" s="69" t="str">
        <f t="shared" si="198"/>
        <v/>
      </c>
      <c r="AT280" s="70" t="str">
        <f t="shared" si="199"/>
        <v/>
      </c>
      <c r="AU280" s="70" t="str">
        <f>IF(AT280="","",SUM(AT$6:AT280))</f>
        <v/>
      </c>
      <c r="AV280" s="71" t="str">
        <f t="shared" si="200"/>
        <v/>
      </c>
      <c r="AW280" s="71" t="str">
        <f t="shared" si="201"/>
        <v/>
      </c>
      <c r="AX280" s="97" t="str">
        <f t="shared" si="202"/>
        <v/>
      </c>
      <c r="AY280" s="71" t="str">
        <f t="shared" si="203"/>
        <v/>
      </c>
      <c r="AZ280" s="71" t="str">
        <f t="shared" si="204"/>
        <v/>
      </c>
      <c r="BA280" s="180" t="str">
        <f t="shared" si="205"/>
        <v/>
      </c>
      <c r="BB280" s="101"/>
      <c r="BC280" s="101"/>
    </row>
    <row r="281" spans="1:55" ht="19.95" customHeight="1" x14ac:dyDescent="0.3">
      <c r="A281" s="98" t="str">
        <f>IF(B281="","",SUM(B$6:B281))</f>
        <v/>
      </c>
      <c r="B281" s="95" t="str">
        <f t="shared" si="170"/>
        <v/>
      </c>
      <c r="C281" s="16"/>
      <c r="D281" s="16"/>
      <c r="E281" s="15"/>
      <c r="F281" s="15"/>
      <c r="G281" s="15"/>
      <c r="H281" s="170"/>
      <c r="I281" s="72" t="str">
        <f t="shared" si="207"/>
        <v/>
      </c>
      <c r="J281" s="72" t="str">
        <f t="shared" si="207"/>
        <v/>
      </c>
      <c r="K281" s="72" t="str">
        <f t="shared" si="207"/>
        <v/>
      </c>
      <c r="L281" s="72" t="str">
        <f t="shared" si="207"/>
        <v/>
      </c>
      <c r="M281" s="81" t="str">
        <f t="shared" si="207"/>
        <v/>
      </c>
      <c r="N281" s="62" t="str">
        <f t="shared" si="171"/>
        <v/>
      </c>
      <c r="O281" s="62" t="str">
        <f>IF(N281="","",SUM(N$6:N281))</f>
        <v/>
      </c>
      <c r="P281" s="63" t="str">
        <f t="shared" si="172"/>
        <v/>
      </c>
      <c r="Q281" s="63" t="str">
        <f t="shared" si="173"/>
        <v/>
      </c>
      <c r="R281" s="79" t="str">
        <f t="shared" si="174"/>
        <v/>
      </c>
      <c r="S281" s="63" t="str">
        <f t="shared" si="175"/>
        <v/>
      </c>
      <c r="T281" s="63" t="str">
        <f t="shared" si="176"/>
        <v/>
      </c>
      <c r="U281" s="63" t="str">
        <f t="shared" si="177"/>
        <v/>
      </c>
      <c r="V281" s="64" t="str">
        <f t="shared" si="178"/>
        <v/>
      </c>
      <c r="W281" s="64" t="str">
        <f>IF(V281="","",SUM(V$6:V281))</f>
        <v/>
      </c>
      <c r="X281" s="65" t="str">
        <f t="shared" si="179"/>
        <v/>
      </c>
      <c r="Y281" s="65" t="str">
        <f t="shared" si="180"/>
        <v/>
      </c>
      <c r="Z281" s="65" t="str">
        <f t="shared" si="181"/>
        <v/>
      </c>
      <c r="AA281" s="65" t="str">
        <f t="shared" si="182"/>
        <v/>
      </c>
      <c r="AB281" s="65" t="str">
        <f t="shared" si="183"/>
        <v/>
      </c>
      <c r="AC281" s="65" t="str">
        <f t="shared" si="184"/>
        <v/>
      </c>
      <c r="AD281" s="66" t="str">
        <f t="shared" si="185"/>
        <v/>
      </c>
      <c r="AE281" s="66" t="str">
        <f>IF(AD281="","",SUM(AD$6:AD281))</f>
        <v/>
      </c>
      <c r="AF281" s="67" t="str">
        <f t="shared" si="186"/>
        <v/>
      </c>
      <c r="AG281" s="67" t="str">
        <f t="shared" si="187"/>
        <v/>
      </c>
      <c r="AH281" s="87" t="str">
        <f t="shared" si="188"/>
        <v/>
      </c>
      <c r="AI281" s="67" t="str">
        <f t="shared" si="189"/>
        <v/>
      </c>
      <c r="AJ281" s="67" t="str">
        <f t="shared" si="190"/>
        <v/>
      </c>
      <c r="AK281" s="67" t="str">
        <f t="shared" si="191"/>
        <v/>
      </c>
      <c r="AL281" s="68" t="str">
        <f t="shared" si="192"/>
        <v/>
      </c>
      <c r="AM281" s="68" t="str">
        <f>IF(AL281="","",SUM(AL$6:AL281))</f>
        <v/>
      </c>
      <c r="AN281" s="69" t="str">
        <f t="shared" si="193"/>
        <v/>
      </c>
      <c r="AO281" s="69" t="str">
        <f t="shared" si="194"/>
        <v/>
      </c>
      <c r="AP281" s="96" t="str">
        <f t="shared" si="195"/>
        <v/>
      </c>
      <c r="AQ281" s="69" t="str">
        <f t="shared" si="196"/>
        <v/>
      </c>
      <c r="AR281" s="69" t="str">
        <f t="shared" si="197"/>
        <v/>
      </c>
      <c r="AS281" s="69" t="str">
        <f t="shared" si="198"/>
        <v/>
      </c>
      <c r="AT281" s="70" t="str">
        <f t="shared" si="199"/>
        <v/>
      </c>
      <c r="AU281" s="70" t="str">
        <f>IF(AT281="","",SUM(AT$6:AT281))</f>
        <v/>
      </c>
      <c r="AV281" s="71" t="str">
        <f t="shared" si="200"/>
        <v/>
      </c>
      <c r="AW281" s="71" t="str">
        <f t="shared" si="201"/>
        <v/>
      </c>
      <c r="AX281" s="97" t="str">
        <f t="shared" si="202"/>
        <v/>
      </c>
      <c r="AY281" s="71" t="str">
        <f t="shared" si="203"/>
        <v/>
      </c>
      <c r="AZ281" s="71" t="str">
        <f t="shared" si="204"/>
        <v/>
      </c>
      <c r="BA281" s="180" t="str">
        <f t="shared" si="205"/>
        <v/>
      </c>
      <c r="BB281" s="101"/>
      <c r="BC281" s="101"/>
    </row>
    <row r="282" spans="1:55" ht="19.95" customHeight="1" x14ac:dyDescent="0.3">
      <c r="A282" s="98" t="str">
        <f>IF(B282="","",SUM(B$6:B282))</f>
        <v/>
      </c>
      <c r="B282" s="95" t="str">
        <f t="shared" si="170"/>
        <v/>
      </c>
      <c r="C282" s="16"/>
      <c r="D282" s="16"/>
      <c r="E282" s="15"/>
      <c r="F282" s="15"/>
      <c r="G282" s="15"/>
      <c r="H282" s="170"/>
      <c r="I282" s="72" t="str">
        <f t="shared" si="207"/>
        <v/>
      </c>
      <c r="J282" s="72" t="str">
        <f t="shared" si="207"/>
        <v/>
      </c>
      <c r="K282" s="72" t="str">
        <f t="shared" si="207"/>
        <v/>
      </c>
      <c r="L282" s="72" t="str">
        <f t="shared" si="207"/>
        <v/>
      </c>
      <c r="M282" s="81" t="str">
        <f t="shared" si="207"/>
        <v/>
      </c>
      <c r="N282" s="62" t="str">
        <f t="shared" si="171"/>
        <v/>
      </c>
      <c r="O282" s="62" t="str">
        <f>IF(N282="","",SUM(N$6:N282))</f>
        <v/>
      </c>
      <c r="P282" s="63" t="str">
        <f t="shared" si="172"/>
        <v/>
      </c>
      <c r="Q282" s="63" t="str">
        <f t="shared" si="173"/>
        <v/>
      </c>
      <c r="R282" s="79" t="str">
        <f t="shared" si="174"/>
        <v/>
      </c>
      <c r="S282" s="63" t="str">
        <f t="shared" si="175"/>
        <v/>
      </c>
      <c r="T282" s="63" t="str">
        <f t="shared" si="176"/>
        <v/>
      </c>
      <c r="U282" s="63" t="str">
        <f t="shared" si="177"/>
        <v/>
      </c>
      <c r="V282" s="64" t="str">
        <f t="shared" si="178"/>
        <v/>
      </c>
      <c r="W282" s="64" t="str">
        <f>IF(V282="","",SUM(V$6:V282))</f>
        <v/>
      </c>
      <c r="X282" s="65" t="str">
        <f t="shared" si="179"/>
        <v/>
      </c>
      <c r="Y282" s="65" t="str">
        <f t="shared" si="180"/>
        <v/>
      </c>
      <c r="Z282" s="65" t="str">
        <f t="shared" si="181"/>
        <v/>
      </c>
      <c r="AA282" s="65" t="str">
        <f t="shared" si="182"/>
        <v/>
      </c>
      <c r="AB282" s="65" t="str">
        <f t="shared" si="183"/>
        <v/>
      </c>
      <c r="AC282" s="65" t="str">
        <f t="shared" si="184"/>
        <v/>
      </c>
      <c r="AD282" s="66" t="str">
        <f t="shared" si="185"/>
        <v/>
      </c>
      <c r="AE282" s="66" t="str">
        <f>IF(AD282="","",SUM(AD$6:AD282))</f>
        <v/>
      </c>
      <c r="AF282" s="67" t="str">
        <f t="shared" si="186"/>
        <v/>
      </c>
      <c r="AG282" s="67" t="str">
        <f t="shared" si="187"/>
        <v/>
      </c>
      <c r="AH282" s="87" t="str">
        <f t="shared" si="188"/>
        <v/>
      </c>
      <c r="AI282" s="67" t="str">
        <f t="shared" si="189"/>
        <v/>
      </c>
      <c r="AJ282" s="67" t="str">
        <f t="shared" si="190"/>
        <v/>
      </c>
      <c r="AK282" s="67" t="str">
        <f t="shared" si="191"/>
        <v/>
      </c>
      <c r="AL282" s="68" t="str">
        <f t="shared" si="192"/>
        <v/>
      </c>
      <c r="AM282" s="68" t="str">
        <f>IF(AL282="","",SUM(AL$6:AL282))</f>
        <v/>
      </c>
      <c r="AN282" s="69" t="str">
        <f t="shared" si="193"/>
        <v/>
      </c>
      <c r="AO282" s="69" t="str">
        <f t="shared" si="194"/>
        <v/>
      </c>
      <c r="AP282" s="96" t="str">
        <f t="shared" si="195"/>
        <v/>
      </c>
      <c r="AQ282" s="69" t="str">
        <f t="shared" si="196"/>
        <v/>
      </c>
      <c r="AR282" s="69" t="str">
        <f t="shared" si="197"/>
        <v/>
      </c>
      <c r="AS282" s="69" t="str">
        <f t="shared" si="198"/>
        <v/>
      </c>
      <c r="AT282" s="70" t="str">
        <f t="shared" si="199"/>
        <v/>
      </c>
      <c r="AU282" s="70" t="str">
        <f>IF(AT282="","",SUM(AT$6:AT282))</f>
        <v/>
      </c>
      <c r="AV282" s="71" t="str">
        <f t="shared" si="200"/>
        <v/>
      </c>
      <c r="AW282" s="71" t="str">
        <f t="shared" si="201"/>
        <v/>
      </c>
      <c r="AX282" s="97" t="str">
        <f t="shared" si="202"/>
        <v/>
      </c>
      <c r="AY282" s="71" t="str">
        <f t="shared" si="203"/>
        <v/>
      </c>
      <c r="AZ282" s="71" t="str">
        <f t="shared" si="204"/>
        <v/>
      </c>
      <c r="BA282" s="180" t="str">
        <f t="shared" si="205"/>
        <v/>
      </c>
      <c r="BB282" s="101"/>
      <c r="BC282" s="101"/>
    </row>
    <row r="283" spans="1:55" ht="19.95" customHeight="1" x14ac:dyDescent="0.3">
      <c r="A283" s="98" t="str">
        <f>IF(B283="","",SUM(B$6:B283))</f>
        <v/>
      </c>
      <c r="B283" s="95" t="str">
        <f t="shared" si="170"/>
        <v/>
      </c>
      <c r="C283" s="16"/>
      <c r="D283" s="16"/>
      <c r="E283" s="15"/>
      <c r="F283" s="15"/>
      <c r="G283" s="15"/>
      <c r="H283" s="170"/>
      <c r="I283" s="72" t="str">
        <f t="shared" si="207"/>
        <v/>
      </c>
      <c r="J283" s="72" t="str">
        <f t="shared" si="207"/>
        <v/>
      </c>
      <c r="K283" s="72" t="str">
        <f t="shared" si="207"/>
        <v/>
      </c>
      <c r="L283" s="72" t="str">
        <f t="shared" si="207"/>
        <v/>
      </c>
      <c r="M283" s="81" t="str">
        <f t="shared" si="207"/>
        <v/>
      </c>
      <c r="N283" s="62" t="str">
        <f t="shared" si="171"/>
        <v/>
      </c>
      <c r="O283" s="62" t="str">
        <f>IF(N283="","",SUM(N$6:N283))</f>
        <v/>
      </c>
      <c r="P283" s="63" t="str">
        <f t="shared" si="172"/>
        <v/>
      </c>
      <c r="Q283" s="63" t="str">
        <f t="shared" si="173"/>
        <v/>
      </c>
      <c r="R283" s="79" t="str">
        <f t="shared" si="174"/>
        <v/>
      </c>
      <c r="S283" s="63" t="str">
        <f t="shared" si="175"/>
        <v/>
      </c>
      <c r="T283" s="63" t="str">
        <f t="shared" si="176"/>
        <v/>
      </c>
      <c r="U283" s="63" t="str">
        <f t="shared" si="177"/>
        <v/>
      </c>
      <c r="V283" s="64" t="str">
        <f t="shared" si="178"/>
        <v/>
      </c>
      <c r="W283" s="64" t="str">
        <f>IF(V283="","",SUM(V$6:V283))</f>
        <v/>
      </c>
      <c r="X283" s="65" t="str">
        <f t="shared" si="179"/>
        <v/>
      </c>
      <c r="Y283" s="65" t="str">
        <f t="shared" si="180"/>
        <v/>
      </c>
      <c r="Z283" s="65" t="str">
        <f t="shared" si="181"/>
        <v/>
      </c>
      <c r="AA283" s="65" t="str">
        <f t="shared" si="182"/>
        <v/>
      </c>
      <c r="AB283" s="65" t="str">
        <f t="shared" si="183"/>
        <v/>
      </c>
      <c r="AC283" s="65" t="str">
        <f t="shared" si="184"/>
        <v/>
      </c>
      <c r="AD283" s="66" t="str">
        <f t="shared" si="185"/>
        <v/>
      </c>
      <c r="AE283" s="66" t="str">
        <f>IF(AD283="","",SUM(AD$6:AD283))</f>
        <v/>
      </c>
      <c r="AF283" s="67" t="str">
        <f t="shared" si="186"/>
        <v/>
      </c>
      <c r="AG283" s="67" t="str">
        <f t="shared" si="187"/>
        <v/>
      </c>
      <c r="AH283" s="87" t="str">
        <f t="shared" si="188"/>
        <v/>
      </c>
      <c r="AI283" s="67" t="str">
        <f t="shared" si="189"/>
        <v/>
      </c>
      <c r="AJ283" s="67" t="str">
        <f t="shared" si="190"/>
        <v/>
      </c>
      <c r="AK283" s="67" t="str">
        <f t="shared" si="191"/>
        <v/>
      </c>
      <c r="AL283" s="68" t="str">
        <f t="shared" si="192"/>
        <v/>
      </c>
      <c r="AM283" s="68" t="str">
        <f>IF(AL283="","",SUM(AL$6:AL283))</f>
        <v/>
      </c>
      <c r="AN283" s="69" t="str">
        <f t="shared" si="193"/>
        <v/>
      </c>
      <c r="AO283" s="69" t="str">
        <f t="shared" si="194"/>
        <v/>
      </c>
      <c r="AP283" s="96" t="str">
        <f t="shared" si="195"/>
        <v/>
      </c>
      <c r="AQ283" s="69" t="str">
        <f t="shared" si="196"/>
        <v/>
      </c>
      <c r="AR283" s="69" t="str">
        <f t="shared" si="197"/>
        <v/>
      </c>
      <c r="AS283" s="69" t="str">
        <f t="shared" si="198"/>
        <v/>
      </c>
      <c r="AT283" s="70" t="str">
        <f t="shared" si="199"/>
        <v/>
      </c>
      <c r="AU283" s="70" t="str">
        <f>IF(AT283="","",SUM(AT$6:AT283))</f>
        <v/>
      </c>
      <c r="AV283" s="71" t="str">
        <f t="shared" si="200"/>
        <v/>
      </c>
      <c r="AW283" s="71" t="str">
        <f t="shared" si="201"/>
        <v/>
      </c>
      <c r="AX283" s="97" t="str">
        <f t="shared" si="202"/>
        <v/>
      </c>
      <c r="AY283" s="71" t="str">
        <f t="shared" si="203"/>
        <v/>
      </c>
      <c r="AZ283" s="71" t="str">
        <f t="shared" si="204"/>
        <v/>
      </c>
      <c r="BA283" s="180" t="str">
        <f t="shared" si="205"/>
        <v/>
      </c>
      <c r="BB283" s="101"/>
      <c r="BC283" s="101"/>
    </row>
    <row r="284" spans="1:55" ht="19.95" customHeight="1" x14ac:dyDescent="0.3">
      <c r="A284" s="98" t="str">
        <f>IF(B284="","",SUM(B$6:B284))</f>
        <v/>
      </c>
      <c r="B284" s="95" t="str">
        <f t="shared" si="170"/>
        <v/>
      </c>
      <c r="C284" s="16"/>
      <c r="D284" s="16"/>
      <c r="E284" s="15"/>
      <c r="F284" s="15"/>
      <c r="G284" s="15"/>
      <c r="H284" s="170"/>
      <c r="I284" s="72" t="str">
        <f t="shared" si="207"/>
        <v/>
      </c>
      <c r="J284" s="72" t="str">
        <f t="shared" si="207"/>
        <v/>
      </c>
      <c r="K284" s="72" t="str">
        <f t="shared" si="207"/>
        <v/>
      </c>
      <c r="L284" s="72" t="str">
        <f t="shared" si="207"/>
        <v/>
      </c>
      <c r="M284" s="81" t="str">
        <f t="shared" si="207"/>
        <v/>
      </c>
      <c r="N284" s="62" t="str">
        <f t="shared" si="171"/>
        <v/>
      </c>
      <c r="O284" s="62" t="str">
        <f>IF(N284="","",SUM(N$6:N284))</f>
        <v/>
      </c>
      <c r="P284" s="63" t="str">
        <f t="shared" si="172"/>
        <v/>
      </c>
      <c r="Q284" s="63" t="str">
        <f t="shared" si="173"/>
        <v/>
      </c>
      <c r="R284" s="79" t="str">
        <f t="shared" si="174"/>
        <v/>
      </c>
      <c r="S284" s="63" t="str">
        <f t="shared" si="175"/>
        <v/>
      </c>
      <c r="T284" s="63" t="str">
        <f t="shared" si="176"/>
        <v/>
      </c>
      <c r="U284" s="63" t="str">
        <f t="shared" si="177"/>
        <v/>
      </c>
      <c r="V284" s="64" t="str">
        <f t="shared" si="178"/>
        <v/>
      </c>
      <c r="W284" s="64" t="str">
        <f>IF(V284="","",SUM(V$6:V284))</f>
        <v/>
      </c>
      <c r="X284" s="65" t="str">
        <f t="shared" si="179"/>
        <v/>
      </c>
      <c r="Y284" s="65" t="str">
        <f t="shared" si="180"/>
        <v/>
      </c>
      <c r="Z284" s="65" t="str">
        <f t="shared" si="181"/>
        <v/>
      </c>
      <c r="AA284" s="65" t="str">
        <f t="shared" si="182"/>
        <v/>
      </c>
      <c r="AB284" s="65" t="str">
        <f t="shared" si="183"/>
        <v/>
      </c>
      <c r="AC284" s="65" t="str">
        <f t="shared" si="184"/>
        <v/>
      </c>
      <c r="AD284" s="66" t="str">
        <f t="shared" si="185"/>
        <v/>
      </c>
      <c r="AE284" s="66" t="str">
        <f>IF(AD284="","",SUM(AD$6:AD284))</f>
        <v/>
      </c>
      <c r="AF284" s="67" t="str">
        <f t="shared" si="186"/>
        <v/>
      </c>
      <c r="AG284" s="67" t="str">
        <f t="shared" si="187"/>
        <v/>
      </c>
      <c r="AH284" s="87" t="str">
        <f t="shared" si="188"/>
        <v/>
      </c>
      <c r="AI284" s="67" t="str">
        <f t="shared" si="189"/>
        <v/>
      </c>
      <c r="AJ284" s="67" t="str">
        <f t="shared" si="190"/>
        <v/>
      </c>
      <c r="AK284" s="67" t="str">
        <f t="shared" si="191"/>
        <v/>
      </c>
      <c r="AL284" s="68" t="str">
        <f t="shared" si="192"/>
        <v/>
      </c>
      <c r="AM284" s="68" t="str">
        <f>IF(AL284="","",SUM(AL$6:AL284))</f>
        <v/>
      </c>
      <c r="AN284" s="69" t="str">
        <f t="shared" si="193"/>
        <v/>
      </c>
      <c r="AO284" s="69" t="str">
        <f t="shared" si="194"/>
        <v/>
      </c>
      <c r="AP284" s="96" t="str">
        <f t="shared" si="195"/>
        <v/>
      </c>
      <c r="AQ284" s="69" t="str">
        <f t="shared" si="196"/>
        <v/>
      </c>
      <c r="AR284" s="69" t="str">
        <f t="shared" si="197"/>
        <v/>
      </c>
      <c r="AS284" s="69" t="str">
        <f t="shared" si="198"/>
        <v/>
      </c>
      <c r="AT284" s="70" t="str">
        <f t="shared" si="199"/>
        <v/>
      </c>
      <c r="AU284" s="70" t="str">
        <f>IF(AT284="","",SUM(AT$6:AT284))</f>
        <v/>
      </c>
      <c r="AV284" s="71" t="str">
        <f t="shared" si="200"/>
        <v/>
      </c>
      <c r="AW284" s="71" t="str">
        <f t="shared" si="201"/>
        <v/>
      </c>
      <c r="AX284" s="97" t="str">
        <f t="shared" si="202"/>
        <v/>
      </c>
      <c r="AY284" s="71" t="str">
        <f t="shared" si="203"/>
        <v/>
      </c>
      <c r="AZ284" s="71" t="str">
        <f t="shared" si="204"/>
        <v/>
      </c>
      <c r="BA284" s="180" t="str">
        <f t="shared" si="205"/>
        <v/>
      </c>
      <c r="BB284" s="101"/>
      <c r="BC284" s="101"/>
    </row>
    <row r="285" spans="1:55" ht="19.95" customHeight="1" x14ac:dyDescent="0.3">
      <c r="A285" s="98" t="str">
        <f>IF(B285="","",SUM(B$6:B285))</f>
        <v/>
      </c>
      <c r="B285" s="95" t="str">
        <f t="shared" si="170"/>
        <v/>
      </c>
      <c r="C285" s="16"/>
      <c r="D285" s="16"/>
      <c r="E285" s="15"/>
      <c r="F285" s="15"/>
      <c r="G285" s="15"/>
      <c r="H285" s="170"/>
      <c r="I285" s="72" t="str">
        <f t="shared" si="207"/>
        <v/>
      </c>
      <c r="J285" s="72" t="str">
        <f t="shared" si="207"/>
        <v/>
      </c>
      <c r="K285" s="72" t="str">
        <f t="shared" si="207"/>
        <v/>
      </c>
      <c r="L285" s="72" t="str">
        <f t="shared" si="207"/>
        <v/>
      </c>
      <c r="M285" s="81" t="str">
        <f t="shared" si="207"/>
        <v/>
      </c>
      <c r="N285" s="62" t="str">
        <f t="shared" si="171"/>
        <v/>
      </c>
      <c r="O285" s="62" t="str">
        <f>IF(N285="","",SUM(N$6:N285))</f>
        <v/>
      </c>
      <c r="P285" s="63" t="str">
        <f t="shared" si="172"/>
        <v/>
      </c>
      <c r="Q285" s="63" t="str">
        <f t="shared" si="173"/>
        <v/>
      </c>
      <c r="R285" s="79" t="str">
        <f t="shared" si="174"/>
        <v/>
      </c>
      <c r="S285" s="63" t="str">
        <f t="shared" si="175"/>
        <v/>
      </c>
      <c r="T285" s="63" t="str">
        <f t="shared" si="176"/>
        <v/>
      </c>
      <c r="U285" s="63" t="str">
        <f t="shared" si="177"/>
        <v/>
      </c>
      <c r="V285" s="64" t="str">
        <f t="shared" si="178"/>
        <v/>
      </c>
      <c r="W285" s="64" t="str">
        <f>IF(V285="","",SUM(V$6:V285))</f>
        <v/>
      </c>
      <c r="X285" s="65" t="str">
        <f t="shared" si="179"/>
        <v/>
      </c>
      <c r="Y285" s="65" t="str">
        <f t="shared" si="180"/>
        <v/>
      </c>
      <c r="Z285" s="65" t="str">
        <f t="shared" si="181"/>
        <v/>
      </c>
      <c r="AA285" s="65" t="str">
        <f t="shared" si="182"/>
        <v/>
      </c>
      <c r="AB285" s="65" t="str">
        <f t="shared" si="183"/>
        <v/>
      </c>
      <c r="AC285" s="65" t="str">
        <f t="shared" si="184"/>
        <v/>
      </c>
      <c r="AD285" s="66" t="str">
        <f t="shared" si="185"/>
        <v/>
      </c>
      <c r="AE285" s="66" t="str">
        <f>IF(AD285="","",SUM(AD$6:AD285))</f>
        <v/>
      </c>
      <c r="AF285" s="67" t="str">
        <f t="shared" si="186"/>
        <v/>
      </c>
      <c r="AG285" s="67" t="str">
        <f t="shared" si="187"/>
        <v/>
      </c>
      <c r="AH285" s="87" t="str">
        <f t="shared" si="188"/>
        <v/>
      </c>
      <c r="AI285" s="67" t="str">
        <f t="shared" si="189"/>
        <v/>
      </c>
      <c r="AJ285" s="67" t="str">
        <f t="shared" si="190"/>
        <v/>
      </c>
      <c r="AK285" s="67" t="str">
        <f t="shared" si="191"/>
        <v/>
      </c>
      <c r="AL285" s="68" t="str">
        <f t="shared" si="192"/>
        <v/>
      </c>
      <c r="AM285" s="68" t="str">
        <f>IF(AL285="","",SUM(AL$6:AL285))</f>
        <v/>
      </c>
      <c r="AN285" s="69" t="str">
        <f t="shared" si="193"/>
        <v/>
      </c>
      <c r="AO285" s="69" t="str">
        <f t="shared" si="194"/>
        <v/>
      </c>
      <c r="AP285" s="96" t="str">
        <f t="shared" si="195"/>
        <v/>
      </c>
      <c r="AQ285" s="69" t="str">
        <f t="shared" si="196"/>
        <v/>
      </c>
      <c r="AR285" s="69" t="str">
        <f t="shared" si="197"/>
        <v/>
      </c>
      <c r="AS285" s="69" t="str">
        <f t="shared" si="198"/>
        <v/>
      </c>
      <c r="AT285" s="70" t="str">
        <f t="shared" si="199"/>
        <v/>
      </c>
      <c r="AU285" s="70" t="str">
        <f>IF(AT285="","",SUM(AT$6:AT285))</f>
        <v/>
      </c>
      <c r="AV285" s="71" t="str">
        <f t="shared" si="200"/>
        <v/>
      </c>
      <c r="AW285" s="71" t="str">
        <f t="shared" si="201"/>
        <v/>
      </c>
      <c r="AX285" s="97" t="str">
        <f t="shared" si="202"/>
        <v/>
      </c>
      <c r="AY285" s="71" t="str">
        <f t="shared" si="203"/>
        <v/>
      </c>
      <c r="AZ285" s="71" t="str">
        <f t="shared" si="204"/>
        <v/>
      </c>
      <c r="BA285" s="180" t="str">
        <f t="shared" si="205"/>
        <v/>
      </c>
      <c r="BB285" s="101"/>
      <c r="BC285" s="101"/>
    </row>
    <row r="286" spans="1:55" ht="19.95" customHeight="1" x14ac:dyDescent="0.3">
      <c r="A286" s="98" t="str">
        <f>IF(B286="","",SUM(B$6:B286))</f>
        <v/>
      </c>
      <c r="B286" s="95" t="str">
        <f t="shared" si="170"/>
        <v/>
      </c>
      <c r="C286" s="16"/>
      <c r="D286" s="16"/>
      <c r="E286" s="15"/>
      <c r="F286" s="15"/>
      <c r="G286" s="15"/>
      <c r="H286" s="170"/>
      <c r="I286" s="72" t="str">
        <f t="shared" ref="I286:M295" si="208">IF($D286=I$5,"TRUE","")</f>
        <v/>
      </c>
      <c r="J286" s="72" t="str">
        <f t="shared" si="208"/>
        <v/>
      </c>
      <c r="K286" s="72" t="str">
        <f t="shared" si="208"/>
        <v/>
      </c>
      <c r="L286" s="72" t="str">
        <f t="shared" si="208"/>
        <v/>
      </c>
      <c r="M286" s="81" t="str">
        <f t="shared" si="208"/>
        <v/>
      </c>
      <c r="N286" s="62" t="str">
        <f t="shared" si="171"/>
        <v/>
      </c>
      <c r="O286" s="62" t="str">
        <f>IF(N286="","",SUM(N$6:N286))</f>
        <v/>
      </c>
      <c r="P286" s="63" t="str">
        <f t="shared" si="172"/>
        <v/>
      </c>
      <c r="Q286" s="63" t="str">
        <f t="shared" si="173"/>
        <v/>
      </c>
      <c r="R286" s="79" t="str">
        <f t="shared" si="174"/>
        <v/>
      </c>
      <c r="S286" s="63" t="str">
        <f t="shared" si="175"/>
        <v/>
      </c>
      <c r="T286" s="63" t="str">
        <f t="shared" si="176"/>
        <v/>
      </c>
      <c r="U286" s="63" t="str">
        <f t="shared" si="177"/>
        <v/>
      </c>
      <c r="V286" s="64" t="str">
        <f t="shared" si="178"/>
        <v/>
      </c>
      <c r="W286" s="64" t="str">
        <f>IF(V286="","",SUM(V$6:V286))</f>
        <v/>
      </c>
      <c r="X286" s="65" t="str">
        <f t="shared" si="179"/>
        <v/>
      </c>
      <c r="Y286" s="65" t="str">
        <f t="shared" si="180"/>
        <v/>
      </c>
      <c r="Z286" s="65" t="str">
        <f t="shared" si="181"/>
        <v/>
      </c>
      <c r="AA286" s="65" t="str">
        <f t="shared" si="182"/>
        <v/>
      </c>
      <c r="AB286" s="65" t="str">
        <f t="shared" si="183"/>
        <v/>
      </c>
      <c r="AC286" s="65" t="str">
        <f t="shared" si="184"/>
        <v/>
      </c>
      <c r="AD286" s="66" t="str">
        <f t="shared" si="185"/>
        <v/>
      </c>
      <c r="AE286" s="66" t="str">
        <f>IF(AD286="","",SUM(AD$6:AD286))</f>
        <v/>
      </c>
      <c r="AF286" s="67" t="str">
        <f t="shared" si="186"/>
        <v/>
      </c>
      <c r="AG286" s="67" t="str">
        <f t="shared" si="187"/>
        <v/>
      </c>
      <c r="AH286" s="87" t="str">
        <f t="shared" si="188"/>
        <v/>
      </c>
      <c r="AI286" s="67" t="str">
        <f t="shared" si="189"/>
        <v/>
      </c>
      <c r="AJ286" s="67" t="str">
        <f t="shared" si="190"/>
        <v/>
      </c>
      <c r="AK286" s="67" t="str">
        <f t="shared" si="191"/>
        <v/>
      </c>
      <c r="AL286" s="68" t="str">
        <f t="shared" si="192"/>
        <v/>
      </c>
      <c r="AM286" s="68" t="str">
        <f>IF(AL286="","",SUM(AL$6:AL286))</f>
        <v/>
      </c>
      <c r="AN286" s="69" t="str">
        <f t="shared" si="193"/>
        <v/>
      </c>
      <c r="AO286" s="69" t="str">
        <f t="shared" si="194"/>
        <v/>
      </c>
      <c r="AP286" s="96" t="str">
        <f t="shared" si="195"/>
        <v/>
      </c>
      <c r="AQ286" s="69" t="str">
        <f t="shared" si="196"/>
        <v/>
      </c>
      <c r="AR286" s="69" t="str">
        <f t="shared" si="197"/>
        <v/>
      </c>
      <c r="AS286" s="69" t="str">
        <f t="shared" si="198"/>
        <v/>
      </c>
      <c r="AT286" s="70" t="str">
        <f t="shared" si="199"/>
        <v/>
      </c>
      <c r="AU286" s="70" t="str">
        <f>IF(AT286="","",SUM(AT$6:AT286))</f>
        <v/>
      </c>
      <c r="AV286" s="71" t="str">
        <f t="shared" si="200"/>
        <v/>
      </c>
      <c r="AW286" s="71" t="str">
        <f t="shared" si="201"/>
        <v/>
      </c>
      <c r="AX286" s="97" t="str">
        <f t="shared" si="202"/>
        <v/>
      </c>
      <c r="AY286" s="71" t="str">
        <f t="shared" si="203"/>
        <v/>
      </c>
      <c r="AZ286" s="71" t="str">
        <f t="shared" si="204"/>
        <v/>
      </c>
      <c r="BA286" s="180" t="str">
        <f t="shared" si="205"/>
        <v/>
      </c>
      <c r="BB286" s="101"/>
      <c r="BC286" s="101"/>
    </row>
    <row r="287" spans="1:55" ht="19.95" customHeight="1" x14ac:dyDescent="0.3">
      <c r="A287" s="98" t="str">
        <f>IF(B287="","",SUM(B$6:B287))</f>
        <v/>
      </c>
      <c r="B287" s="95" t="str">
        <f t="shared" si="170"/>
        <v/>
      </c>
      <c r="C287" s="16"/>
      <c r="D287" s="16"/>
      <c r="E287" s="15"/>
      <c r="F287" s="15"/>
      <c r="G287" s="15"/>
      <c r="H287" s="170"/>
      <c r="I287" s="72" t="str">
        <f t="shared" si="208"/>
        <v/>
      </c>
      <c r="J287" s="72" t="str">
        <f t="shared" si="208"/>
        <v/>
      </c>
      <c r="K287" s="72" t="str">
        <f t="shared" si="208"/>
        <v/>
      </c>
      <c r="L287" s="72" t="str">
        <f t="shared" si="208"/>
        <v/>
      </c>
      <c r="M287" s="81" t="str">
        <f t="shared" si="208"/>
        <v/>
      </c>
      <c r="N287" s="62" t="str">
        <f t="shared" si="171"/>
        <v/>
      </c>
      <c r="O287" s="62" t="str">
        <f>IF(N287="","",SUM(N$6:N287))</f>
        <v/>
      </c>
      <c r="P287" s="63" t="str">
        <f t="shared" si="172"/>
        <v/>
      </c>
      <c r="Q287" s="63" t="str">
        <f t="shared" si="173"/>
        <v/>
      </c>
      <c r="R287" s="79" t="str">
        <f t="shared" si="174"/>
        <v/>
      </c>
      <c r="S287" s="63" t="str">
        <f t="shared" si="175"/>
        <v/>
      </c>
      <c r="T287" s="63" t="str">
        <f t="shared" si="176"/>
        <v/>
      </c>
      <c r="U287" s="63" t="str">
        <f t="shared" si="177"/>
        <v/>
      </c>
      <c r="V287" s="64" t="str">
        <f t="shared" si="178"/>
        <v/>
      </c>
      <c r="W287" s="64" t="str">
        <f>IF(V287="","",SUM(V$6:V287))</f>
        <v/>
      </c>
      <c r="X287" s="65" t="str">
        <f t="shared" si="179"/>
        <v/>
      </c>
      <c r="Y287" s="65" t="str">
        <f t="shared" si="180"/>
        <v/>
      </c>
      <c r="Z287" s="65" t="str">
        <f t="shared" si="181"/>
        <v/>
      </c>
      <c r="AA287" s="65" t="str">
        <f t="shared" si="182"/>
        <v/>
      </c>
      <c r="AB287" s="65" t="str">
        <f t="shared" si="183"/>
        <v/>
      </c>
      <c r="AC287" s="65" t="str">
        <f t="shared" si="184"/>
        <v/>
      </c>
      <c r="AD287" s="66" t="str">
        <f t="shared" si="185"/>
        <v/>
      </c>
      <c r="AE287" s="66" t="str">
        <f>IF(AD287="","",SUM(AD$6:AD287))</f>
        <v/>
      </c>
      <c r="AF287" s="67" t="str">
        <f t="shared" si="186"/>
        <v/>
      </c>
      <c r="AG287" s="67" t="str">
        <f t="shared" si="187"/>
        <v/>
      </c>
      <c r="AH287" s="87" t="str">
        <f t="shared" si="188"/>
        <v/>
      </c>
      <c r="AI287" s="67" t="str">
        <f t="shared" si="189"/>
        <v/>
      </c>
      <c r="AJ287" s="67" t="str">
        <f t="shared" si="190"/>
        <v/>
      </c>
      <c r="AK287" s="67" t="str">
        <f t="shared" si="191"/>
        <v/>
      </c>
      <c r="AL287" s="68" t="str">
        <f t="shared" si="192"/>
        <v/>
      </c>
      <c r="AM287" s="68" t="str">
        <f>IF(AL287="","",SUM(AL$6:AL287))</f>
        <v/>
      </c>
      <c r="AN287" s="69" t="str">
        <f t="shared" si="193"/>
        <v/>
      </c>
      <c r="AO287" s="69" t="str">
        <f t="shared" si="194"/>
        <v/>
      </c>
      <c r="AP287" s="96" t="str">
        <f t="shared" si="195"/>
        <v/>
      </c>
      <c r="AQ287" s="69" t="str">
        <f t="shared" si="196"/>
        <v/>
      </c>
      <c r="AR287" s="69" t="str">
        <f t="shared" si="197"/>
        <v/>
      </c>
      <c r="AS287" s="69" t="str">
        <f t="shared" si="198"/>
        <v/>
      </c>
      <c r="AT287" s="70" t="str">
        <f t="shared" si="199"/>
        <v/>
      </c>
      <c r="AU287" s="70" t="str">
        <f>IF(AT287="","",SUM(AT$6:AT287))</f>
        <v/>
      </c>
      <c r="AV287" s="71" t="str">
        <f t="shared" si="200"/>
        <v/>
      </c>
      <c r="AW287" s="71" t="str">
        <f t="shared" si="201"/>
        <v/>
      </c>
      <c r="AX287" s="97" t="str">
        <f t="shared" si="202"/>
        <v/>
      </c>
      <c r="AY287" s="71" t="str">
        <f t="shared" si="203"/>
        <v/>
      </c>
      <c r="AZ287" s="71" t="str">
        <f t="shared" si="204"/>
        <v/>
      </c>
      <c r="BA287" s="180" t="str">
        <f t="shared" si="205"/>
        <v/>
      </c>
      <c r="BB287" s="101"/>
      <c r="BC287" s="101"/>
    </row>
    <row r="288" spans="1:55" ht="19.95" customHeight="1" x14ac:dyDescent="0.3">
      <c r="A288" s="98" t="str">
        <f>IF(B288="","",SUM(B$6:B288))</f>
        <v/>
      </c>
      <c r="B288" s="95" t="str">
        <f t="shared" si="170"/>
        <v/>
      </c>
      <c r="C288" s="16"/>
      <c r="D288" s="16"/>
      <c r="E288" s="15"/>
      <c r="F288" s="15"/>
      <c r="G288" s="15"/>
      <c r="H288" s="170"/>
      <c r="I288" s="72" t="str">
        <f t="shared" si="208"/>
        <v/>
      </c>
      <c r="J288" s="72" t="str">
        <f t="shared" si="208"/>
        <v/>
      </c>
      <c r="K288" s="72" t="str">
        <f t="shared" si="208"/>
        <v/>
      </c>
      <c r="L288" s="72" t="str">
        <f t="shared" si="208"/>
        <v/>
      </c>
      <c r="M288" s="81" t="str">
        <f t="shared" si="208"/>
        <v/>
      </c>
      <c r="N288" s="62" t="str">
        <f t="shared" si="171"/>
        <v/>
      </c>
      <c r="O288" s="62" t="str">
        <f>IF(N288="","",SUM(N$6:N288))</f>
        <v/>
      </c>
      <c r="P288" s="63" t="str">
        <f t="shared" si="172"/>
        <v/>
      </c>
      <c r="Q288" s="63" t="str">
        <f t="shared" si="173"/>
        <v/>
      </c>
      <c r="R288" s="79" t="str">
        <f t="shared" si="174"/>
        <v/>
      </c>
      <c r="S288" s="63" t="str">
        <f t="shared" si="175"/>
        <v/>
      </c>
      <c r="T288" s="63" t="str">
        <f t="shared" si="176"/>
        <v/>
      </c>
      <c r="U288" s="63" t="str">
        <f t="shared" si="177"/>
        <v/>
      </c>
      <c r="V288" s="64" t="str">
        <f t="shared" si="178"/>
        <v/>
      </c>
      <c r="W288" s="64" t="str">
        <f>IF(V288="","",SUM(V$6:V288))</f>
        <v/>
      </c>
      <c r="X288" s="65" t="str">
        <f t="shared" si="179"/>
        <v/>
      </c>
      <c r="Y288" s="65" t="str">
        <f t="shared" si="180"/>
        <v/>
      </c>
      <c r="Z288" s="65" t="str">
        <f t="shared" si="181"/>
        <v/>
      </c>
      <c r="AA288" s="65" t="str">
        <f t="shared" si="182"/>
        <v/>
      </c>
      <c r="AB288" s="65" t="str">
        <f t="shared" si="183"/>
        <v/>
      </c>
      <c r="AC288" s="65" t="str">
        <f t="shared" si="184"/>
        <v/>
      </c>
      <c r="AD288" s="66" t="str">
        <f t="shared" si="185"/>
        <v/>
      </c>
      <c r="AE288" s="66" t="str">
        <f>IF(AD288="","",SUM(AD$6:AD288))</f>
        <v/>
      </c>
      <c r="AF288" s="67" t="str">
        <f t="shared" si="186"/>
        <v/>
      </c>
      <c r="AG288" s="67" t="str">
        <f t="shared" si="187"/>
        <v/>
      </c>
      <c r="AH288" s="87" t="str">
        <f t="shared" si="188"/>
        <v/>
      </c>
      <c r="AI288" s="67" t="str">
        <f t="shared" si="189"/>
        <v/>
      </c>
      <c r="AJ288" s="67" t="str">
        <f t="shared" si="190"/>
        <v/>
      </c>
      <c r="AK288" s="67" t="str">
        <f t="shared" si="191"/>
        <v/>
      </c>
      <c r="AL288" s="68" t="str">
        <f t="shared" si="192"/>
        <v/>
      </c>
      <c r="AM288" s="68" t="str">
        <f>IF(AL288="","",SUM(AL$6:AL288))</f>
        <v/>
      </c>
      <c r="AN288" s="69" t="str">
        <f t="shared" si="193"/>
        <v/>
      </c>
      <c r="AO288" s="69" t="str">
        <f t="shared" si="194"/>
        <v/>
      </c>
      <c r="AP288" s="96" t="str">
        <f t="shared" si="195"/>
        <v/>
      </c>
      <c r="AQ288" s="69" t="str">
        <f t="shared" si="196"/>
        <v/>
      </c>
      <c r="AR288" s="69" t="str">
        <f t="shared" si="197"/>
        <v/>
      </c>
      <c r="AS288" s="69" t="str">
        <f t="shared" si="198"/>
        <v/>
      </c>
      <c r="AT288" s="70" t="str">
        <f t="shared" si="199"/>
        <v/>
      </c>
      <c r="AU288" s="70" t="str">
        <f>IF(AT288="","",SUM(AT$6:AT288))</f>
        <v/>
      </c>
      <c r="AV288" s="71" t="str">
        <f t="shared" si="200"/>
        <v/>
      </c>
      <c r="AW288" s="71" t="str">
        <f t="shared" si="201"/>
        <v/>
      </c>
      <c r="AX288" s="97" t="str">
        <f t="shared" si="202"/>
        <v/>
      </c>
      <c r="AY288" s="71" t="str">
        <f t="shared" si="203"/>
        <v/>
      </c>
      <c r="AZ288" s="71" t="str">
        <f t="shared" si="204"/>
        <v/>
      </c>
      <c r="BA288" s="180" t="str">
        <f t="shared" si="205"/>
        <v/>
      </c>
      <c r="BB288" s="101"/>
      <c r="BC288" s="101"/>
    </row>
    <row r="289" spans="1:55" ht="19.95" customHeight="1" x14ac:dyDescent="0.3">
      <c r="A289" s="98" t="str">
        <f>IF(B289="","",SUM(B$6:B289))</f>
        <v/>
      </c>
      <c r="B289" s="95" t="str">
        <f t="shared" si="170"/>
        <v/>
      </c>
      <c r="C289" s="16"/>
      <c r="D289" s="16"/>
      <c r="E289" s="15"/>
      <c r="F289" s="15"/>
      <c r="G289" s="15"/>
      <c r="H289" s="170"/>
      <c r="I289" s="72" t="str">
        <f t="shared" si="208"/>
        <v/>
      </c>
      <c r="J289" s="72" t="str">
        <f t="shared" si="208"/>
        <v/>
      </c>
      <c r="K289" s="72" t="str">
        <f t="shared" si="208"/>
        <v/>
      </c>
      <c r="L289" s="72" t="str">
        <f t="shared" si="208"/>
        <v/>
      </c>
      <c r="M289" s="81" t="str">
        <f t="shared" si="208"/>
        <v/>
      </c>
      <c r="N289" s="62" t="str">
        <f t="shared" si="171"/>
        <v/>
      </c>
      <c r="O289" s="62" t="str">
        <f>IF(N289="","",SUM(N$6:N289))</f>
        <v/>
      </c>
      <c r="P289" s="63" t="str">
        <f t="shared" si="172"/>
        <v/>
      </c>
      <c r="Q289" s="63" t="str">
        <f t="shared" si="173"/>
        <v/>
      </c>
      <c r="R289" s="79" t="str">
        <f t="shared" si="174"/>
        <v/>
      </c>
      <c r="S289" s="63" t="str">
        <f t="shared" si="175"/>
        <v/>
      </c>
      <c r="T289" s="63" t="str">
        <f t="shared" si="176"/>
        <v/>
      </c>
      <c r="U289" s="63" t="str">
        <f t="shared" si="177"/>
        <v/>
      </c>
      <c r="V289" s="64" t="str">
        <f t="shared" si="178"/>
        <v/>
      </c>
      <c r="W289" s="64" t="str">
        <f>IF(V289="","",SUM(V$6:V289))</f>
        <v/>
      </c>
      <c r="X289" s="65" t="str">
        <f t="shared" si="179"/>
        <v/>
      </c>
      <c r="Y289" s="65" t="str">
        <f t="shared" si="180"/>
        <v/>
      </c>
      <c r="Z289" s="65" t="str">
        <f t="shared" si="181"/>
        <v/>
      </c>
      <c r="AA289" s="65" t="str">
        <f t="shared" si="182"/>
        <v/>
      </c>
      <c r="AB289" s="65" t="str">
        <f t="shared" si="183"/>
        <v/>
      </c>
      <c r="AC289" s="65" t="str">
        <f t="shared" si="184"/>
        <v/>
      </c>
      <c r="AD289" s="66" t="str">
        <f t="shared" si="185"/>
        <v/>
      </c>
      <c r="AE289" s="66" t="str">
        <f>IF(AD289="","",SUM(AD$6:AD289))</f>
        <v/>
      </c>
      <c r="AF289" s="67" t="str">
        <f t="shared" si="186"/>
        <v/>
      </c>
      <c r="AG289" s="67" t="str">
        <f t="shared" si="187"/>
        <v/>
      </c>
      <c r="AH289" s="87" t="str">
        <f t="shared" si="188"/>
        <v/>
      </c>
      <c r="AI289" s="67" t="str">
        <f t="shared" si="189"/>
        <v/>
      </c>
      <c r="AJ289" s="67" t="str">
        <f t="shared" si="190"/>
        <v/>
      </c>
      <c r="AK289" s="67" t="str">
        <f t="shared" si="191"/>
        <v/>
      </c>
      <c r="AL289" s="68" t="str">
        <f t="shared" si="192"/>
        <v/>
      </c>
      <c r="AM289" s="68" t="str">
        <f>IF(AL289="","",SUM(AL$6:AL289))</f>
        <v/>
      </c>
      <c r="AN289" s="69" t="str">
        <f t="shared" si="193"/>
        <v/>
      </c>
      <c r="AO289" s="69" t="str">
        <f t="shared" si="194"/>
        <v/>
      </c>
      <c r="AP289" s="96" t="str">
        <f t="shared" si="195"/>
        <v/>
      </c>
      <c r="AQ289" s="69" t="str">
        <f t="shared" si="196"/>
        <v/>
      </c>
      <c r="AR289" s="69" t="str">
        <f t="shared" si="197"/>
        <v/>
      </c>
      <c r="AS289" s="69" t="str">
        <f t="shared" si="198"/>
        <v/>
      </c>
      <c r="AT289" s="70" t="str">
        <f t="shared" si="199"/>
        <v/>
      </c>
      <c r="AU289" s="70" t="str">
        <f>IF(AT289="","",SUM(AT$6:AT289))</f>
        <v/>
      </c>
      <c r="AV289" s="71" t="str">
        <f t="shared" si="200"/>
        <v/>
      </c>
      <c r="AW289" s="71" t="str">
        <f t="shared" si="201"/>
        <v/>
      </c>
      <c r="AX289" s="97" t="str">
        <f t="shared" si="202"/>
        <v/>
      </c>
      <c r="AY289" s="71" t="str">
        <f t="shared" si="203"/>
        <v/>
      </c>
      <c r="AZ289" s="71" t="str">
        <f t="shared" si="204"/>
        <v/>
      </c>
      <c r="BA289" s="180" t="str">
        <f t="shared" si="205"/>
        <v/>
      </c>
      <c r="BB289" s="101"/>
      <c r="BC289" s="101"/>
    </row>
    <row r="290" spans="1:55" ht="19.95" customHeight="1" x14ac:dyDescent="0.3">
      <c r="A290" s="98" t="str">
        <f>IF(B290="","",SUM(B$6:B290))</f>
        <v/>
      </c>
      <c r="B290" s="95" t="str">
        <f t="shared" si="170"/>
        <v/>
      </c>
      <c r="C290" s="16"/>
      <c r="D290" s="16"/>
      <c r="E290" s="15"/>
      <c r="F290" s="15"/>
      <c r="G290" s="15"/>
      <c r="H290" s="170"/>
      <c r="I290" s="72" t="str">
        <f t="shared" si="208"/>
        <v/>
      </c>
      <c r="J290" s="72" t="str">
        <f t="shared" si="208"/>
        <v/>
      </c>
      <c r="K290" s="72" t="str">
        <f t="shared" si="208"/>
        <v/>
      </c>
      <c r="L290" s="72" t="str">
        <f t="shared" si="208"/>
        <v/>
      </c>
      <c r="M290" s="81" t="str">
        <f t="shared" si="208"/>
        <v/>
      </c>
      <c r="N290" s="62" t="str">
        <f t="shared" si="171"/>
        <v/>
      </c>
      <c r="O290" s="62" t="str">
        <f>IF(N290="","",SUM(N$6:N290))</f>
        <v/>
      </c>
      <c r="P290" s="63" t="str">
        <f t="shared" si="172"/>
        <v/>
      </c>
      <c r="Q290" s="63" t="str">
        <f t="shared" si="173"/>
        <v/>
      </c>
      <c r="R290" s="79" t="str">
        <f t="shared" si="174"/>
        <v/>
      </c>
      <c r="S290" s="63" t="str">
        <f t="shared" si="175"/>
        <v/>
      </c>
      <c r="T290" s="63" t="str">
        <f t="shared" si="176"/>
        <v/>
      </c>
      <c r="U290" s="63" t="str">
        <f t="shared" si="177"/>
        <v/>
      </c>
      <c r="V290" s="64" t="str">
        <f t="shared" si="178"/>
        <v/>
      </c>
      <c r="W290" s="64" t="str">
        <f>IF(V290="","",SUM(V$6:V290))</f>
        <v/>
      </c>
      <c r="X290" s="65" t="str">
        <f t="shared" si="179"/>
        <v/>
      </c>
      <c r="Y290" s="65" t="str">
        <f t="shared" si="180"/>
        <v/>
      </c>
      <c r="Z290" s="65" t="str">
        <f t="shared" si="181"/>
        <v/>
      </c>
      <c r="AA290" s="65" t="str">
        <f t="shared" si="182"/>
        <v/>
      </c>
      <c r="AB290" s="65" t="str">
        <f t="shared" si="183"/>
        <v/>
      </c>
      <c r="AC290" s="65" t="str">
        <f t="shared" si="184"/>
        <v/>
      </c>
      <c r="AD290" s="66" t="str">
        <f t="shared" si="185"/>
        <v/>
      </c>
      <c r="AE290" s="66" t="str">
        <f>IF(AD290="","",SUM(AD$6:AD290))</f>
        <v/>
      </c>
      <c r="AF290" s="67" t="str">
        <f t="shared" si="186"/>
        <v/>
      </c>
      <c r="AG290" s="67" t="str">
        <f t="shared" si="187"/>
        <v/>
      </c>
      <c r="AH290" s="87" t="str">
        <f t="shared" si="188"/>
        <v/>
      </c>
      <c r="AI290" s="67" t="str">
        <f t="shared" si="189"/>
        <v/>
      </c>
      <c r="AJ290" s="67" t="str">
        <f t="shared" si="190"/>
        <v/>
      </c>
      <c r="AK290" s="67" t="str">
        <f t="shared" si="191"/>
        <v/>
      </c>
      <c r="AL290" s="68" t="str">
        <f t="shared" si="192"/>
        <v/>
      </c>
      <c r="AM290" s="68" t="str">
        <f>IF(AL290="","",SUM(AL$6:AL290))</f>
        <v/>
      </c>
      <c r="AN290" s="69" t="str">
        <f t="shared" si="193"/>
        <v/>
      </c>
      <c r="AO290" s="69" t="str">
        <f t="shared" si="194"/>
        <v/>
      </c>
      <c r="AP290" s="96" t="str">
        <f t="shared" si="195"/>
        <v/>
      </c>
      <c r="AQ290" s="69" t="str">
        <f t="shared" si="196"/>
        <v/>
      </c>
      <c r="AR290" s="69" t="str">
        <f t="shared" si="197"/>
        <v/>
      </c>
      <c r="AS290" s="69" t="str">
        <f t="shared" si="198"/>
        <v/>
      </c>
      <c r="AT290" s="70" t="str">
        <f t="shared" si="199"/>
        <v/>
      </c>
      <c r="AU290" s="70" t="str">
        <f>IF(AT290="","",SUM(AT$6:AT290))</f>
        <v/>
      </c>
      <c r="AV290" s="71" t="str">
        <f t="shared" si="200"/>
        <v/>
      </c>
      <c r="AW290" s="71" t="str">
        <f t="shared" si="201"/>
        <v/>
      </c>
      <c r="AX290" s="97" t="str">
        <f t="shared" si="202"/>
        <v/>
      </c>
      <c r="AY290" s="71" t="str">
        <f t="shared" si="203"/>
        <v/>
      </c>
      <c r="AZ290" s="71" t="str">
        <f t="shared" si="204"/>
        <v/>
      </c>
      <c r="BA290" s="180" t="str">
        <f t="shared" si="205"/>
        <v/>
      </c>
      <c r="BB290" s="101"/>
      <c r="BC290" s="101"/>
    </row>
    <row r="291" spans="1:55" ht="19.95" customHeight="1" x14ac:dyDescent="0.3">
      <c r="A291" s="98" t="str">
        <f>IF(B291="","",SUM(B$6:B291))</f>
        <v/>
      </c>
      <c r="B291" s="95" t="str">
        <f t="shared" si="170"/>
        <v/>
      </c>
      <c r="C291" s="16"/>
      <c r="D291" s="16"/>
      <c r="E291" s="15"/>
      <c r="F291" s="15"/>
      <c r="G291" s="15"/>
      <c r="H291" s="170"/>
      <c r="I291" s="72" t="str">
        <f t="shared" si="208"/>
        <v/>
      </c>
      <c r="J291" s="72" t="str">
        <f t="shared" si="208"/>
        <v/>
      </c>
      <c r="K291" s="72" t="str">
        <f t="shared" si="208"/>
        <v/>
      </c>
      <c r="L291" s="72" t="str">
        <f t="shared" si="208"/>
        <v/>
      </c>
      <c r="M291" s="81" t="str">
        <f t="shared" si="208"/>
        <v/>
      </c>
      <c r="N291" s="62" t="str">
        <f t="shared" si="171"/>
        <v/>
      </c>
      <c r="O291" s="62" t="str">
        <f>IF(N291="","",SUM(N$6:N291))</f>
        <v/>
      </c>
      <c r="P291" s="63" t="str">
        <f t="shared" si="172"/>
        <v/>
      </c>
      <c r="Q291" s="63" t="str">
        <f t="shared" si="173"/>
        <v/>
      </c>
      <c r="R291" s="79" t="str">
        <f t="shared" si="174"/>
        <v/>
      </c>
      <c r="S291" s="63" t="str">
        <f t="shared" si="175"/>
        <v/>
      </c>
      <c r="T291" s="63" t="str">
        <f t="shared" si="176"/>
        <v/>
      </c>
      <c r="U291" s="63" t="str">
        <f t="shared" si="177"/>
        <v/>
      </c>
      <c r="V291" s="64" t="str">
        <f t="shared" si="178"/>
        <v/>
      </c>
      <c r="W291" s="64" t="str">
        <f>IF(V291="","",SUM(V$6:V291))</f>
        <v/>
      </c>
      <c r="X291" s="65" t="str">
        <f t="shared" si="179"/>
        <v/>
      </c>
      <c r="Y291" s="65" t="str">
        <f t="shared" si="180"/>
        <v/>
      </c>
      <c r="Z291" s="65" t="str">
        <f t="shared" si="181"/>
        <v/>
      </c>
      <c r="AA291" s="65" t="str">
        <f t="shared" si="182"/>
        <v/>
      </c>
      <c r="AB291" s="65" t="str">
        <f t="shared" si="183"/>
        <v/>
      </c>
      <c r="AC291" s="65" t="str">
        <f t="shared" si="184"/>
        <v/>
      </c>
      <c r="AD291" s="66" t="str">
        <f t="shared" si="185"/>
        <v/>
      </c>
      <c r="AE291" s="66" t="str">
        <f>IF(AD291="","",SUM(AD$6:AD291))</f>
        <v/>
      </c>
      <c r="AF291" s="67" t="str">
        <f t="shared" si="186"/>
        <v/>
      </c>
      <c r="AG291" s="67" t="str">
        <f t="shared" si="187"/>
        <v/>
      </c>
      <c r="AH291" s="87" t="str">
        <f t="shared" si="188"/>
        <v/>
      </c>
      <c r="AI291" s="67" t="str">
        <f t="shared" si="189"/>
        <v/>
      </c>
      <c r="AJ291" s="67" t="str">
        <f t="shared" si="190"/>
        <v/>
      </c>
      <c r="AK291" s="67" t="str">
        <f t="shared" si="191"/>
        <v/>
      </c>
      <c r="AL291" s="68" t="str">
        <f t="shared" si="192"/>
        <v/>
      </c>
      <c r="AM291" s="68" t="str">
        <f>IF(AL291="","",SUM(AL$6:AL291))</f>
        <v/>
      </c>
      <c r="AN291" s="69" t="str">
        <f t="shared" si="193"/>
        <v/>
      </c>
      <c r="AO291" s="69" t="str">
        <f t="shared" si="194"/>
        <v/>
      </c>
      <c r="AP291" s="96" t="str">
        <f t="shared" si="195"/>
        <v/>
      </c>
      <c r="AQ291" s="69" t="str">
        <f t="shared" si="196"/>
        <v/>
      </c>
      <c r="AR291" s="69" t="str">
        <f t="shared" si="197"/>
        <v/>
      </c>
      <c r="AS291" s="69" t="str">
        <f t="shared" si="198"/>
        <v/>
      </c>
      <c r="AT291" s="70" t="str">
        <f t="shared" si="199"/>
        <v/>
      </c>
      <c r="AU291" s="70" t="str">
        <f>IF(AT291="","",SUM(AT$6:AT291))</f>
        <v/>
      </c>
      <c r="AV291" s="71" t="str">
        <f t="shared" si="200"/>
        <v/>
      </c>
      <c r="AW291" s="71" t="str">
        <f t="shared" si="201"/>
        <v/>
      </c>
      <c r="AX291" s="97" t="str">
        <f t="shared" si="202"/>
        <v/>
      </c>
      <c r="AY291" s="71" t="str">
        <f t="shared" si="203"/>
        <v/>
      </c>
      <c r="AZ291" s="71" t="str">
        <f t="shared" si="204"/>
        <v/>
      </c>
      <c r="BA291" s="180" t="str">
        <f t="shared" si="205"/>
        <v/>
      </c>
      <c r="BB291" s="101"/>
      <c r="BC291" s="101"/>
    </row>
    <row r="292" spans="1:55" ht="19.95" customHeight="1" x14ac:dyDescent="0.3">
      <c r="A292" s="98" t="str">
        <f>IF(B292="","",SUM(B$6:B292))</f>
        <v/>
      </c>
      <c r="B292" s="95" t="str">
        <f t="shared" si="170"/>
        <v/>
      </c>
      <c r="C292" s="16"/>
      <c r="D292" s="16"/>
      <c r="E292" s="15"/>
      <c r="F292" s="15"/>
      <c r="G292" s="15"/>
      <c r="H292" s="170"/>
      <c r="I292" s="72" t="str">
        <f t="shared" si="208"/>
        <v/>
      </c>
      <c r="J292" s="72" t="str">
        <f t="shared" si="208"/>
        <v/>
      </c>
      <c r="K292" s="72" t="str">
        <f t="shared" si="208"/>
        <v/>
      </c>
      <c r="L292" s="72" t="str">
        <f t="shared" si="208"/>
        <v/>
      </c>
      <c r="M292" s="81" t="str">
        <f t="shared" si="208"/>
        <v/>
      </c>
      <c r="N292" s="62" t="str">
        <f t="shared" si="171"/>
        <v/>
      </c>
      <c r="O292" s="62" t="str">
        <f>IF(N292="","",SUM(N$6:N292))</f>
        <v/>
      </c>
      <c r="P292" s="63" t="str">
        <f t="shared" si="172"/>
        <v/>
      </c>
      <c r="Q292" s="63" t="str">
        <f t="shared" si="173"/>
        <v/>
      </c>
      <c r="R292" s="79" t="str">
        <f t="shared" si="174"/>
        <v/>
      </c>
      <c r="S292" s="63" t="str">
        <f t="shared" si="175"/>
        <v/>
      </c>
      <c r="T292" s="63" t="str">
        <f t="shared" si="176"/>
        <v/>
      </c>
      <c r="U292" s="63" t="str">
        <f t="shared" si="177"/>
        <v/>
      </c>
      <c r="V292" s="64" t="str">
        <f t="shared" si="178"/>
        <v/>
      </c>
      <c r="W292" s="64" t="str">
        <f>IF(V292="","",SUM(V$6:V292))</f>
        <v/>
      </c>
      <c r="X292" s="65" t="str">
        <f t="shared" si="179"/>
        <v/>
      </c>
      <c r="Y292" s="65" t="str">
        <f t="shared" si="180"/>
        <v/>
      </c>
      <c r="Z292" s="65" t="str">
        <f t="shared" si="181"/>
        <v/>
      </c>
      <c r="AA292" s="65" t="str">
        <f t="shared" si="182"/>
        <v/>
      </c>
      <c r="AB292" s="65" t="str">
        <f t="shared" si="183"/>
        <v/>
      </c>
      <c r="AC292" s="65" t="str">
        <f t="shared" si="184"/>
        <v/>
      </c>
      <c r="AD292" s="66" t="str">
        <f t="shared" si="185"/>
        <v/>
      </c>
      <c r="AE292" s="66" t="str">
        <f>IF(AD292="","",SUM(AD$6:AD292))</f>
        <v/>
      </c>
      <c r="AF292" s="67" t="str">
        <f t="shared" si="186"/>
        <v/>
      </c>
      <c r="AG292" s="67" t="str">
        <f t="shared" si="187"/>
        <v/>
      </c>
      <c r="AH292" s="87" t="str">
        <f t="shared" si="188"/>
        <v/>
      </c>
      <c r="AI292" s="67" t="str">
        <f t="shared" si="189"/>
        <v/>
      </c>
      <c r="AJ292" s="67" t="str">
        <f t="shared" si="190"/>
        <v/>
      </c>
      <c r="AK292" s="67" t="str">
        <f t="shared" si="191"/>
        <v/>
      </c>
      <c r="AL292" s="68" t="str">
        <f t="shared" si="192"/>
        <v/>
      </c>
      <c r="AM292" s="68" t="str">
        <f>IF(AL292="","",SUM(AL$6:AL292))</f>
        <v/>
      </c>
      <c r="AN292" s="69" t="str">
        <f t="shared" si="193"/>
        <v/>
      </c>
      <c r="AO292" s="69" t="str">
        <f t="shared" si="194"/>
        <v/>
      </c>
      <c r="AP292" s="96" t="str">
        <f t="shared" si="195"/>
        <v/>
      </c>
      <c r="AQ292" s="69" t="str">
        <f t="shared" si="196"/>
        <v/>
      </c>
      <c r="AR292" s="69" t="str">
        <f t="shared" si="197"/>
        <v/>
      </c>
      <c r="AS292" s="69" t="str">
        <f t="shared" si="198"/>
        <v/>
      </c>
      <c r="AT292" s="70" t="str">
        <f t="shared" si="199"/>
        <v/>
      </c>
      <c r="AU292" s="70" t="str">
        <f>IF(AT292="","",SUM(AT$6:AT292))</f>
        <v/>
      </c>
      <c r="AV292" s="71" t="str">
        <f t="shared" si="200"/>
        <v/>
      </c>
      <c r="AW292" s="71" t="str">
        <f t="shared" si="201"/>
        <v/>
      </c>
      <c r="AX292" s="97" t="str">
        <f t="shared" si="202"/>
        <v/>
      </c>
      <c r="AY292" s="71" t="str">
        <f t="shared" si="203"/>
        <v/>
      </c>
      <c r="AZ292" s="71" t="str">
        <f t="shared" si="204"/>
        <v/>
      </c>
      <c r="BA292" s="180" t="str">
        <f t="shared" si="205"/>
        <v/>
      </c>
      <c r="BB292" s="101"/>
      <c r="BC292" s="101"/>
    </row>
    <row r="293" spans="1:55" ht="19.95" customHeight="1" x14ac:dyDescent="0.3">
      <c r="A293" s="98" t="str">
        <f>IF(B293="","",SUM(B$6:B293))</f>
        <v/>
      </c>
      <c r="B293" s="95" t="str">
        <f t="shared" si="170"/>
        <v/>
      </c>
      <c r="C293" s="16"/>
      <c r="D293" s="16"/>
      <c r="E293" s="15"/>
      <c r="F293" s="15"/>
      <c r="G293" s="15"/>
      <c r="H293" s="170"/>
      <c r="I293" s="72" t="str">
        <f t="shared" si="208"/>
        <v/>
      </c>
      <c r="J293" s="72" t="str">
        <f t="shared" si="208"/>
        <v/>
      </c>
      <c r="K293" s="72" t="str">
        <f t="shared" si="208"/>
        <v/>
      </c>
      <c r="L293" s="72" t="str">
        <f t="shared" si="208"/>
        <v/>
      </c>
      <c r="M293" s="81" t="str">
        <f t="shared" si="208"/>
        <v/>
      </c>
      <c r="N293" s="62" t="str">
        <f t="shared" si="171"/>
        <v/>
      </c>
      <c r="O293" s="62" t="str">
        <f>IF(N293="","",SUM(N$6:N293))</f>
        <v/>
      </c>
      <c r="P293" s="63" t="str">
        <f t="shared" si="172"/>
        <v/>
      </c>
      <c r="Q293" s="63" t="str">
        <f t="shared" si="173"/>
        <v/>
      </c>
      <c r="R293" s="79" t="str">
        <f t="shared" si="174"/>
        <v/>
      </c>
      <c r="S293" s="63" t="str">
        <f t="shared" si="175"/>
        <v/>
      </c>
      <c r="T293" s="63" t="str">
        <f t="shared" si="176"/>
        <v/>
      </c>
      <c r="U293" s="63" t="str">
        <f t="shared" si="177"/>
        <v/>
      </c>
      <c r="V293" s="64" t="str">
        <f t="shared" si="178"/>
        <v/>
      </c>
      <c r="W293" s="64" t="str">
        <f>IF(V293="","",SUM(V$6:V293))</f>
        <v/>
      </c>
      <c r="X293" s="65" t="str">
        <f t="shared" si="179"/>
        <v/>
      </c>
      <c r="Y293" s="65" t="str">
        <f t="shared" si="180"/>
        <v/>
      </c>
      <c r="Z293" s="65" t="str">
        <f t="shared" si="181"/>
        <v/>
      </c>
      <c r="AA293" s="65" t="str">
        <f t="shared" si="182"/>
        <v/>
      </c>
      <c r="AB293" s="65" t="str">
        <f t="shared" si="183"/>
        <v/>
      </c>
      <c r="AC293" s="65" t="str">
        <f t="shared" si="184"/>
        <v/>
      </c>
      <c r="AD293" s="66" t="str">
        <f t="shared" si="185"/>
        <v/>
      </c>
      <c r="AE293" s="66" t="str">
        <f>IF(AD293="","",SUM(AD$6:AD293))</f>
        <v/>
      </c>
      <c r="AF293" s="67" t="str">
        <f t="shared" si="186"/>
        <v/>
      </c>
      <c r="AG293" s="67" t="str">
        <f t="shared" si="187"/>
        <v/>
      </c>
      <c r="AH293" s="87" t="str">
        <f t="shared" si="188"/>
        <v/>
      </c>
      <c r="AI293" s="67" t="str">
        <f t="shared" si="189"/>
        <v/>
      </c>
      <c r="AJ293" s="67" t="str">
        <f t="shared" si="190"/>
        <v/>
      </c>
      <c r="AK293" s="67" t="str">
        <f t="shared" si="191"/>
        <v/>
      </c>
      <c r="AL293" s="68" t="str">
        <f t="shared" si="192"/>
        <v/>
      </c>
      <c r="AM293" s="68" t="str">
        <f>IF(AL293="","",SUM(AL$6:AL293))</f>
        <v/>
      </c>
      <c r="AN293" s="69" t="str">
        <f t="shared" si="193"/>
        <v/>
      </c>
      <c r="AO293" s="69" t="str">
        <f t="shared" si="194"/>
        <v/>
      </c>
      <c r="AP293" s="96" t="str">
        <f t="shared" si="195"/>
        <v/>
      </c>
      <c r="AQ293" s="69" t="str">
        <f t="shared" si="196"/>
        <v/>
      </c>
      <c r="AR293" s="69" t="str">
        <f t="shared" si="197"/>
        <v/>
      </c>
      <c r="AS293" s="69" t="str">
        <f t="shared" si="198"/>
        <v/>
      </c>
      <c r="AT293" s="70" t="str">
        <f t="shared" si="199"/>
        <v/>
      </c>
      <c r="AU293" s="70" t="str">
        <f>IF(AT293="","",SUM(AT$6:AT293))</f>
        <v/>
      </c>
      <c r="AV293" s="71" t="str">
        <f t="shared" si="200"/>
        <v/>
      </c>
      <c r="AW293" s="71" t="str">
        <f t="shared" si="201"/>
        <v/>
      </c>
      <c r="AX293" s="97" t="str">
        <f t="shared" si="202"/>
        <v/>
      </c>
      <c r="AY293" s="71" t="str">
        <f t="shared" si="203"/>
        <v/>
      </c>
      <c r="AZ293" s="71" t="str">
        <f t="shared" si="204"/>
        <v/>
      </c>
      <c r="BA293" s="180" t="str">
        <f t="shared" si="205"/>
        <v/>
      </c>
      <c r="BB293" s="101"/>
      <c r="BC293" s="101"/>
    </row>
    <row r="294" spans="1:55" ht="19.95" customHeight="1" x14ac:dyDescent="0.3">
      <c r="A294" s="98" t="str">
        <f>IF(B294="","",SUM(B$6:B294))</f>
        <v/>
      </c>
      <c r="B294" s="95" t="str">
        <f t="shared" si="170"/>
        <v/>
      </c>
      <c r="C294" s="16"/>
      <c r="D294" s="16"/>
      <c r="E294" s="15"/>
      <c r="F294" s="15"/>
      <c r="G294" s="15"/>
      <c r="H294" s="170"/>
      <c r="I294" s="72" t="str">
        <f t="shared" si="208"/>
        <v/>
      </c>
      <c r="J294" s="72" t="str">
        <f t="shared" si="208"/>
        <v/>
      </c>
      <c r="K294" s="72" t="str">
        <f t="shared" si="208"/>
        <v/>
      </c>
      <c r="L294" s="72" t="str">
        <f t="shared" si="208"/>
        <v/>
      </c>
      <c r="M294" s="81" t="str">
        <f t="shared" si="208"/>
        <v/>
      </c>
      <c r="N294" s="62" t="str">
        <f t="shared" si="171"/>
        <v/>
      </c>
      <c r="O294" s="62" t="str">
        <f>IF(N294="","",SUM(N$6:N294))</f>
        <v/>
      </c>
      <c r="P294" s="63" t="str">
        <f t="shared" si="172"/>
        <v/>
      </c>
      <c r="Q294" s="63" t="str">
        <f t="shared" si="173"/>
        <v/>
      </c>
      <c r="R294" s="79" t="str">
        <f t="shared" si="174"/>
        <v/>
      </c>
      <c r="S294" s="63" t="str">
        <f t="shared" si="175"/>
        <v/>
      </c>
      <c r="T294" s="63" t="str">
        <f t="shared" si="176"/>
        <v/>
      </c>
      <c r="U294" s="63" t="str">
        <f t="shared" si="177"/>
        <v/>
      </c>
      <c r="V294" s="64" t="str">
        <f t="shared" si="178"/>
        <v/>
      </c>
      <c r="W294" s="64" t="str">
        <f>IF(V294="","",SUM(V$6:V294))</f>
        <v/>
      </c>
      <c r="X294" s="65" t="str">
        <f t="shared" si="179"/>
        <v/>
      </c>
      <c r="Y294" s="65" t="str">
        <f t="shared" si="180"/>
        <v/>
      </c>
      <c r="Z294" s="65" t="str">
        <f t="shared" si="181"/>
        <v/>
      </c>
      <c r="AA294" s="65" t="str">
        <f t="shared" si="182"/>
        <v/>
      </c>
      <c r="AB294" s="65" t="str">
        <f t="shared" si="183"/>
        <v/>
      </c>
      <c r="AC294" s="65" t="str">
        <f t="shared" si="184"/>
        <v/>
      </c>
      <c r="AD294" s="66" t="str">
        <f t="shared" si="185"/>
        <v/>
      </c>
      <c r="AE294" s="66" t="str">
        <f>IF(AD294="","",SUM(AD$6:AD294))</f>
        <v/>
      </c>
      <c r="AF294" s="67" t="str">
        <f t="shared" si="186"/>
        <v/>
      </c>
      <c r="AG294" s="67" t="str">
        <f t="shared" si="187"/>
        <v/>
      </c>
      <c r="AH294" s="87" t="str">
        <f t="shared" si="188"/>
        <v/>
      </c>
      <c r="AI294" s="67" t="str">
        <f t="shared" si="189"/>
        <v/>
      </c>
      <c r="AJ294" s="67" t="str">
        <f t="shared" si="190"/>
        <v/>
      </c>
      <c r="AK294" s="67" t="str">
        <f t="shared" si="191"/>
        <v/>
      </c>
      <c r="AL294" s="68" t="str">
        <f t="shared" si="192"/>
        <v/>
      </c>
      <c r="AM294" s="68" t="str">
        <f>IF(AL294="","",SUM(AL$6:AL294))</f>
        <v/>
      </c>
      <c r="AN294" s="69" t="str">
        <f t="shared" si="193"/>
        <v/>
      </c>
      <c r="AO294" s="69" t="str">
        <f t="shared" si="194"/>
        <v/>
      </c>
      <c r="AP294" s="96" t="str">
        <f t="shared" si="195"/>
        <v/>
      </c>
      <c r="AQ294" s="69" t="str">
        <f t="shared" si="196"/>
        <v/>
      </c>
      <c r="AR294" s="69" t="str">
        <f t="shared" si="197"/>
        <v/>
      </c>
      <c r="AS294" s="69" t="str">
        <f t="shared" si="198"/>
        <v/>
      </c>
      <c r="AT294" s="70" t="str">
        <f t="shared" si="199"/>
        <v/>
      </c>
      <c r="AU294" s="70" t="str">
        <f>IF(AT294="","",SUM(AT$6:AT294))</f>
        <v/>
      </c>
      <c r="AV294" s="71" t="str">
        <f t="shared" si="200"/>
        <v/>
      </c>
      <c r="AW294" s="71" t="str">
        <f t="shared" si="201"/>
        <v/>
      </c>
      <c r="AX294" s="97" t="str">
        <f t="shared" si="202"/>
        <v/>
      </c>
      <c r="AY294" s="71" t="str">
        <f t="shared" si="203"/>
        <v/>
      </c>
      <c r="AZ294" s="71" t="str">
        <f t="shared" si="204"/>
        <v/>
      </c>
      <c r="BA294" s="180" t="str">
        <f t="shared" si="205"/>
        <v/>
      </c>
      <c r="BB294" s="101"/>
      <c r="BC294" s="101"/>
    </row>
    <row r="295" spans="1:55" ht="19.95" customHeight="1" x14ac:dyDescent="0.3">
      <c r="A295" s="98" t="str">
        <f>IF(B295="","",SUM(B$6:B295))</f>
        <v/>
      </c>
      <c r="B295" s="95" t="str">
        <f t="shared" si="170"/>
        <v/>
      </c>
      <c r="C295" s="16"/>
      <c r="D295" s="16"/>
      <c r="E295" s="15"/>
      <c r="F295" s="15"/>
      <c r="G295" s="15"/>
      <c r="H295" s="170"/>
      <c r="I295" s="72" t="str">
        <f t="shared" si="208"/>
        <v/>
      </c>
      <c r="J295" s="72" t="str">
        <f t="shared" si="208"/>
        <v/>
      </c>
      <c r="K295" s="72" t="str">
        <f t="shared" si="208"/>
        <v/>
      </c>
      <c r="L295" s="72" t="str">
        <f t="shared" si="208"/>
        <v/>
      </c>
      <c r="M295" s="81" t="str">
        <f t="shared" si="208"/>
        <v/>
      </c>
      <c r="N295" s="62" t="str">
        <f t="shared" si="171"/>
        <v/>
      </c>
      <c r="O295" s="62" t="str">
        <f>IF(N295="","",SUM(N$6:N295))</f>
        <v/>
      </c>
      <c r="P295" s="63" t="str">
        <f t="shared" si="172"/>
        <v/>
      </c>
      <c r="Q295" s="63" t="str">
        <f t="shared" si="173"/>
        <v/>
      </c>
      <c r="R295" s="79" t="str">
        <f t="shared" si="174"/>
        <v/>
      </c>
      <c r="S295" s="63" t="str">
        <f t="shared" si="175"/>
        <v/>
      </c>
      <c r="T295" s="63" t="str">
        <f t="shared" si="176"/>
        <v/>
      </c>
      <c r="U295" s="63" t="str">
        <f t="shared" si="177"/>
        <v/>
      </c>
      <c r="V295" s="64" t="str">
        <f t="shared" si="178"/>
        <v/>
      </c>
      <c r="W295" s="64" t="str">
        <f>IF(V295="","",SUM(V$6:V295))</f>
        <v/>
      </c>
      <c r="X295" s="65" t="str">
        <f t="shared" si="179"/>
        <v/>
      </c>
      <c r="Y295" s="65" t="str">
        <f t="shared" si="180"/>
        <v/>
      </c>
      <c r="Z295" s="65" t="str">
        <f t="shared" si="181"/>
        <v/>
      </c>
      <c r="AA295" s="65" t="str">
        <f t="shared" si="182"/>
        <v/>
      </c>
      <c r="AB295" s="65" t="str">
        <f t="shared" si="183"/>
        <v/>
      </c>
      <c r="AC295" s="65" t="str">
        <f t="shared" si="184"/>
        <v/>
      </c>
      <c r="AD295" s="66" t="str">
        <f t="shared" si="185"/>
        <v/>
      </c>
      <c r="AE295" s="66" t="str">
        <f>IF(AD295="","",SUM(AD$6:AD295))</f>
        <v/>
      </c>
      <c r="AF295" s="67" t="str">
        <f t="shared" si="186"/>
        <v/>
      </c>
      <c r="AG295" s="67" t="str">
        <f t="shared" si="187"/>
        <v/>
      </c>
      <c r="AH295" s="87" t="str">
        <f t="shared" si="188"/>
        <v/>
      </c>
      <c r="AI295" s="67" t="str">
        <f t="shared" si="189"/>
        <v/>
      </c>
      <c r="AJ295" s="67" t="str">
        <f t="shared" si="190"/>
        <v/>
      </c>
      <c r="AK295" s="67" t="str">
        <f t="shared" si="191"/>
        <v/>
      </c>
      <c r="AL295" s="68" t="str">
        <f t="shared" si="192"/>
        <v/>
      </c>
      <c r="AM295" s="68" t="str">
        <f>IF(AL295="","",SUM(AL$6:AL295))</f>
        <v/>
      </c>
      <c r="AN295" s="69" t="str">
        <f t="shared" si="193"/>
        <v/>
      </c>
      <c r="AO295" s="69" t="str">
        <f t="shared" si="194"/>
        <v/>
      </c>
      <c r="AP295" s="96" t="str">
        <f t="shared" si="195"/>
        <v/>
      </c>
      <c r="AQ295" s="69" t="str">
        <f t="shared" si="196"/>
        <v/>
      </c>
      <c r="AR295" s="69" t="str">
        <f t="shared" si="197"/>
        <v/>
      </c>
      <c r="AS295" s="69" t="str">
        <f t="shared" si="198"/>
        <v/>
      </c>
      <c r="AT295" s="70" t="str">
        <f t="shared" si="199"/>
        <v/>
      </c>
      <c r="AU295" s="70" t="str">
        <f>IF(AT295="","",SUM(AT$6:AT295))</f>
        <v/>
      </c>
      <c r="AV295" s="71" t="str">
        <f t="shared" si="200"/>
        <v/>
      </c>
      <c r="AW295" s="71" t="str">
        <f t="shared" si="201"/>
        <v/>
      </c>
      <c r="AX295" s="97" t="str">
        <f t="shared" si="202"/>
        <v/>
      </c>
      <c r="AY295" s="71" t="str">
        <f t="shared" si="203"/>
        <v/>
      </c>
      <c r="AZ295" s="71" t="str">
        <f t="shared" si="204"/>
        <v/>
      </c>
      <c r="BA295" s="180" t="str">
        <f t="shared" si="205"/>
        <v/>
      </c>
      <c r="BB295" s="101"/>
      <c r="BC295" s="101"/>
    </row>
    <row r="296" spans="1:55" ht="19.95" customHeight="1" x14ac:dyDescent="0.3">
      <c r="A296" s="98" t="str">
        <f>IF(B296="","",SUM(B$6:B296))</f>
        <v/>
      </c>
      <c r="B296" s="95" t="str">
        <f t="shared" si="170"/>
        <v/>
      </c>
      <c r="C296" s="16"/>
      <c r="D296" s="16"/>
      <c r="E296" s="15"/>
      <c r="F296" s="15"/>
      <c r="G296" s="15"/>
      <c r="H296" s="170"/>
      <c r="I296" s="72" t="str">
        <f t="shared" ref="I296:M305" si="209">IF($D296=I$5,"TRUE","")</f>
        <v/>
      </c>
      <c r="J296" s="72" t="str">
        <f t="shared" si="209"/>
        <v/>
      </c>
      <c r="K296" s="72" t="str">
        <f t="shared" si="209"/>
        <v/>
      </c>
      <c r="L296" s="72" t="str">
        <f t="shared" si="209"/>
        <v/>
      </c>
      <c r="M296" s="81" t="str">
        <f t="shared" si="209"/>
        <v/>
      </c>
      <c r="N296" s="62" t="str">
        <f t="shared" si="171"/>
        <v/>
      </c>
      <c r="O296" s="62" t="str">
        <f>IF(N296="","",SUM(N$6:N296))</f>
        <v/>
      </c>
      <c r="P296" s="63" t="str">
        <f t="shared" si="172"/>
        <v/>
      </c>
      <c r="Q296" s="63" t="str">
        <f t="shared" si="173"/>
        <v/>
      </c>
      <c r="R296" s="79" t="str">
        <f t="shared" si="174"/>
        <v/>
      </c>
      <c r="S296" s="63" t="str">
        <f t="shared" si="175"/>
        <v/>
      </c>
      <c r="T296" s="63" t="str">
        <f t="shared" si="176"/>
        <v/>
      </c>
      <c r="U296" s="63" t="str">
        <f t="shared" si="177"/>
        <v/>
      </c>
      <c r="V296" s="64" t="str">
        <f t="shared" si="178"/>
        <v/>
      </c>
      <c r="W296" s="64" t="str">
        <f>IF(V296="","",SUM(V$6:V296))</f>
        <v/>
      </c>
      <c r="X296" s="65" t="str">
        <f t="shared" si="179"/>
        <v/>
      </c>
      <c r="Y296" s="65" t="str">
        <f t="shared" si="180"/>
        <v/>
      </c>
      <c r="Z296" s="65" t="str">
        <f t="shared" si="181"/>
        <v/>
      </c>
      <c r="AA296" s="65" t="str">
        <f t="shared" si="182"/>
        <v/>
      </c>
      <c r="AB296" s="65" t="str">
        <f t="shared" si="183"/>
        <v/>
      </c>
      <c r="AC296" s="65" t="str">
        <f t="shared" si="184"/>
        <v/>
      </c>
      <c r="AD296" s="66" t="str">
        <f t="shared" si="185"/>
        <v/>
      </c>
      <c r="AE296" s="66" t="str">
        <f>IF(AD296="","",SUM(AD$6:AD296))</f>
        <v/>
      </c>
      <c r="AF296" s="67" t="str">
        <f t="shared" si="186"/>
        <v/>
      </c>
      <c r="AG296" s="67" t="str">
        <f t="shared" si="187"/>
        <v/>
      </c>
      <c r="AH296" s="87" t="str">
        <f t="shared" si="188"/>
        <v/>
      </c>
      <c r="AI296" s="67" t="str">
        <f t="shared" si="189"/>
        <v/>
      </c>
      <c r="AJ296" s="67" t="str">
        <f t="shared" si="190"/>
        <v/>
      </c>
      <c r="AK296" s="67" t="str">
        <f t="shared" si="191"/>
        <v/>
      </c>
      <c r="AL296" s="68" t="str">
        <f t="shared" si="192"/>
        <v/>
      </c>
      <c r="AM296" s="68" t="str">
        <f>IF(AL296="","",SUM(AL$6:AL296))</f>
        <v/>
      </c>
      <c r="AN296" s="69" t="str">
        <f t="shared" si="193"/>
        <v/>
      </c>
      <c r="AO296" s="69" t="str">
        <f t="shared" si="194"/>
        <v/>
      </c>
      <c r="AP296" s="96" t="str">
        <f t="shared" si="195"/>
        <v/>
      </c>
      <c r="AQ296" s="69" t="str">
        <f t="shared" si="196"/>
        <v/>
      </c>
      <c r="AR296" s="69" t="str">
        <f t="shared" si="197"/>
        <v/>
      </c>
      <c r="AS296" s="69" t="str">
        <f t="shared" si="198"/>
        <v/>
      </c>
      <c r="AT296" s="70" t="str">
        <f t="shared" si="199"/>
        <v/>
      </c>
      <c r="AU296" s="70" t="str">
        <f>IF(AT296="","",SUM(AT$6:AT296))</f>
        <v/>
      </c>
      <c r="AV296" s="71" t="str">
        <f t="shared" si="200"/>
        <v/>
      </c>
      <c r="AW296" s="71" t="str">
        <f t="shared" si="201"/>
        <v/>
      </c>
      <c r="AX296" s="97" t="str">
        <f t="shared" si="202"/>
        <v/>
      </c>
      <c r="AY296" s="71" t="str">
        <f t="shared" si="203"/>
        <v/>
      </c>
      <c r="AZ296" s="71" t="str">
        <f t="shared" si="204"/>
        <v/>
      </c>
      <c r="BA296" s="180" t="str">
        <f t="shared" si="205"/>
        <v/>
      </c>
      <c r="BB296" s="101"/>
      <c r="BC296" s="101"/>
    </row>
    <row r="297" spans="1:55" ht="19.95" customHeight="1" x14ac:dyDescent="0.3">
      <c r="A297" s="98" t="str">
        <f>IF(B297="","",SUM(B$6:B297))</f>
        <v/>
      </c>
      <c r="B297" s="95" t="str">
        <f t="shared" si="170"/>
        <v/>
      </c>
      <c r="C297" s="16"/>
      <c r="D297" s="16"/>
      <c r="E297" s="15"/>
      <c r="F297" s="15"/>
      <c r="G297" s="15"/>
      <c r="H297" s="170"/>
      <c r="I297" s="72" t="str">
        <f t="shared" si="209"/>
        <v/>
      </c>
      <c r="J297" s="72" t="str">
        <f t="shared" si="209"/>
        <v/>
      </c>
      <c r="K297" s="72" t="str">
        <f t="shared" si="209"/>
        <v/>
      </c>
      <c r="L297" s="72" t="str">
        <f t="shared" si="209"/>
        <v/>
      </c>
      <c r="M297" s="81" t="str">
        <f t="shared" si="209"/>
        <v/>
      </c>
      <c r="N297" s="62" t="str">
        <f t="shared" si="171"/>
        <v/>
      </c>
      <c r="O297" s="62" t="str">
        <f>IF(N297="","",SUM(N$6:N297))</f>
        <v/>
      </c>
      <c r="P297" s="63" t="str">
        <f t="shared" si="172"/>
        <v/>
      </c>
      <c r="Q297" s="63" t="str">
        <f t="shared" si="173"/>
        <v/>
      </c>
      <c r="R297" s="79" t="str">
        <f t="shared" si="174"/>
        <v/>
      </c>
      <c r="S297" s="63" t="str">
        <f t="shared" si="175"/>
        <v/>
      </c>
      <c r="T297" s="63" t="str">
        <f t="shared" si="176"/>
        <v/>
      </c>
      <c r="U297" s="63" t="str">
        <f t="shared" si="177"/>
        <v/>
      </c>
      <c r="V297" s="64" t="str">
        <f t="shared" si="178"/>
        <v/>
      </c>
      <c r="W297" s="64" t="str">
        <f>IF(V297="","",SUM(V$6:V297))</f>
        <v/>
      </c>
      <c r="X297" s="65" t="str">
        <f t="shared" si="179"/>
        <v/>
      </c>
      <c r="Y297" s="65" t="str">
        <f t="shared" si="180"/>
        <v/>
      </c>
      <c r="Z297" s="65" t="str">
        <f t="shared" si="181"/>
        <v/>
      </c>
      <c r="AA297" s="65" t="str">
        <f t="shared" si="182"/>
        <v/>
      </c>
      <c r="AB297" s="65" t="str">
        <f t="shared" si="183"/>
        <v/>
      </c>
      <c r="AC297" s="65" t="str">
        <f t="shared" si="184"/>
        <v/>
      </c>
      <c r="AD297" s="66" t="str">
        <f t="shared" si="185"/>
        <v/>
      </c>
      <c r="AE297" s="66" t="str">
        <f>IF(AD297="","",SUM(AD$6:AD297))</f>
        <v/>
      </c>
      <c r="AF297" s="67" t="str">
        <f t="shared" si="186"/>
        <v/>
      </c>
      <c r="AG297" s="67" t="str">
        <f t="shared" si="187"/>
        <v/>
      </c>
      <c r="AH297" s="87" t="str">
        <f t="shared" si="188"/>
        <v/>
      </c>
      <c r="AI297" s="67" t="str">
        <f t="shared" si="189"/>
        <v/>
      </c>
      <c r="AJ297" s="67" t="str">
        <f t="shared" si="190"/>
        <v/>
      </c>
      <c r="AK297" s="67" t="str">
        <f t="shared" si="191"/>
        <v/>
      </c>
      <c r="AL297" s="68" t="str">
        <f t="shared" si="192"/>
        <v/>
      </c>
      <c r="AM297" s="68" t="str">
        <f>IF(AL297="","",SUM(AL$6:AL297))</f>
        <v/>
      </c>
      <c r="AN297" s="69" t="str">
        <f t="shared" si="193"/>
        <v/>
      </c>
      <c r="AO297" s="69" t="str">
        <f t="shared" si="194"/>
        <v/>
      </c>
      <c r="AP297" s="96" t="str">
        <f t="shared" si="195"/>
        <v/>
      </c>
      <c r="AQ297" s="69" t="str">
        <f t="shared" si="196"/>
        <v/>
      </c>
      <c r="AR297" s="69" t="str">
        <f t="shared" si="197"/>
        <v/>
      </c>
      <c r="AS297" s="69" t="str">
        <f t="shared" si="198"/>
        <v/>
      </c>
      <c r="AT297" s="70" t="str">
        <f t="shared" si="199"/>
        <v/>
      </c>
      <c r="AU297" s="70" t="str">
        <f>IF(AT297="","",SUM(AT$6:AT297))</f>
        <v/>
      </c>
      <c r="AV297" s="71" t="str">
        <f t="shared" si="200"/>
        <v/>
      </c>
      <c r="AW297" s="71" t="str">
        <f t="shared" si="201"/>
        <v/>
      </c>
      <c r="AX297" s="97" t="str">
        <f t="shared" si="202"/>
        <v/>
      </c>
      <c r="AY297" s="71" t="str">
        <f t="shared" si="203"/>
        <v/>
      </c>
      <c r="AZ297" s="71" t="str">
        <f t="shared" si="204"/>
        <v/>
      </c>
      <c r="BA297" s="180" t="str">
        <f t="shared" si="205"/>
        <v/>
      </c>
      <c r="BB297" s="101"/>
      <c r="BC297" s="101"/>
    </row>
    <row r="298" spans="1:55" ht="19.95" customHeight="1" x14ac:dyDescent="0.3">
      <c r="A298" s="98" t="str">
        <f>IF(B298="","",SUM(B$6:B298))</f>
        <v/>
      </c>
      <c r="B298" s="95" t="str">
        <f t="shared" si="170"/>
        <v/>
      </c>
      <c r="C298" s="16"/>
      <c r="D298" s="16"/>
      <c r="E298" s="15"/>
      <c r="F298" s="15"/>
      <c r="G298" s="15"/>
      <c r="H298" s="170"/>
      <c r="I298" s="72" t="str">
        <f t="shared" si="209"/>
        <v/>
      </c>
      <c r="J298" s="72" t="str">
        <f t="shared" si="209"/>
        <v/>
      </c>
      <c r="K298" s="72" t="str">
        <f t="shared" si="209"/>
        <v/>
      </c>
      <c r="L298" s="72" t="str">
        <f t="shared" si="209"/>
        <v/>
      </c>
      <c r="M298" s="81" t="str">
        <f t="shared" si="209"/>
        <v/>
      </c>
      <c r="N298" s="62" t="str">
        <f t="shared" si="171"/>
        <v/>
      </c>
      <c r="O298" s="62" t="str">
        <f>IF(N298="","",SUM(N$6:N298))</f>
        <v/>
      </c>
      <c r="P298" s="63" t="str">
        <f t="shared" si="172"/>
        <v/>
      </c>
      <c r="Q298" s="63" t="str">
        <f t="shared" si="173"/>
        <v/>
      </c>
      <c r="R298" s="79" t="str">
        <f t="shared" si="174"/>
        <v/>
      </c>
      <c r="S298" s="63" t="str">
        <f t="shared" si="175"/>
        <v/>
      </c>
      <c r="T298" s="63" t="str">
        <f t="shared" si="176"/>
        <v/>
      </c>
      <c r="U298" s="63" t="str">
        <f t="shared" si="177"/>
        <v/>
      </c>
      <c r="V298" s="64" t="str">
        <f t="shared" si="178"/>
        <v/>
      </c>
      <c r="W298" s="64" t="str">
        <f>IF(V298="","",SUM(V$6:V298))</f>
        <v/>
      </c>
      <c r="X298" s="65" t="str">
        <f t="shared" si="179"/>
        <v/>
      </c>
      <c r="Y298" s="65" t="str">
        <f t="shared" si="180"/>
        <v/>
      </c>
      <c r="Z298" s="65" t="str">
        <f t="shared" si="181"/>
        <v/>
      </c>
      <c r="AA298" s="65" t="str">
        <f t="shared" si="182"/>
        <v/>
      </c>
      <c r="AB298" s="65" t="str">
        <f t="shared" si="183"/>
        <v/>
      </c>
      <c r="AC298" s="65" t="str">
        <f t="shared" si="184"/>
        <v/>
      </c>
      <c r="AD298" s="66" t="str">
        <f t="shared" si="185"/>
        <v/>
      </c>
      <c r="AE298" s="66" t="str">
        <f>IF(AD298="","",SUM(AD$6:AD298))</f>
        <v/>
      </c>
      <c r="AF298" s="67" t="str">
        <f t="shared" si="186"/>
        <v/>
      </c>
      <c r="AG298" s="67" t="str">
        <f t="shared" si="187"/>
        <v/>
      </c>
      <c r="AH298" s="87" t="str">
        <f t="shared" si="188"/>
        <v/>
      </c>
      <c r="AI298" s="67" t="str">
        <f t="shared" si="189"/>
        <v/>
      </c>
      <c r="AJ298" s="67" t="str">
        <f t="shared" si="190"/>
        <v/>
      </c>
      <c r="AK298" s="67" t="str">
        <f t="shared" si="191"/>
        <v/>
      </c>
      <c r="AL298" s="68" t="str">
        <f t="shared" si="192"/>
        <v/>
      </c>
      <c r="AM298" s="68" t="str">
        <f>IF(AL298="","",SUM(AL$6:AL298))</f>
        <v/>
      </c>
      <c r="AN298" s="69" t="str">
        <f t="shared" si="193"/>
        <v/>
      </c>
      <c r="AO298" s="69" t="str">
        <f t="shared" si="194"/>
        <v/>
      </c>
      <c r="AP298" s="96" t="str">
        <f t="shared" si="195"/>
        <v/>
      </c>
      <c r="AQ298" s="69" t="str">
        <f t="shared" si="196"/>
        <v/>
      </c>
      <c r="AR298" s="69" t="str">
        <f t="shared" si="197"/>
        <v/>
      </c>
      <c r="AS298" s="69" t="str">
        <f t="shared" si="198"/>
        <v/>
      </c>
      <c r="AT298" s="70" t="str">
        <f t="shared" si="199"/>
        <v/>
      </c>
      <c r="AU298" s="70" t="str">
        <f>IF(AT298="","",SUM(AT$6:AT298))</f>
        <v/>
      </c>
      <c r="AV298" s="71" t="str">
        <f t="shared" si="200"/>
        <v/>
      </c>
      <c r="AW298" s="71" t="str">
        <f t="shared" si="201"/>
        <v/>
      </c>
      <c r="AX298" s="97" t="str">
        <f t="shared" si="202"/>
        <v/>
      </c>
      <c r="AY298" s="71" t="str">
        <f t="shared" si="203"/>
        <v/>
      </c>
      <c r="AZ298" s="71" t="str">
        <f t="shared" si="204"/>
        <v/>
      </c>
      <c r="BA298" s="180" t="str">
        <f t="shared" si="205"/>
        <v/>
      </c>
      <c r="BB298" s="101"/>
      <c r="BC298" s="101"/>
    </row>
    <row r="299" spans="1:55" ht="19.95" customHeight="1" x14ac:dyDescent="0.3">
      <c r="A299" s="98" t="str">
        <f>IF(B299="","",SUM(B$6:B299))</f>
        <v/>
      </c>
      <c r="B299" s="95" t="str">
        <f t="shared" si="170"/>
        <v/>
      </c>
      <c r="C299" s="16"/>
      <c r="D299" s="16"/>
      <c r="E299" s="15"/>
      <c r="F299" s="15"/>
      <c r="G299" s="15"/>
      <c r="H299" s="170"/>
      <c r="I299" s="72" t="str">
        <f t="shared" si="209"/>
        <v/>
      </c>
      <c r="J299" s="72" t="str">
        <f t="shared" si="209"/>
        <v/>
      </c>
      <c r="K299" s="72" t="str">
        <f t="shared" si="209"/>
        <v/>
      </c>
      <c r="L299" s="72" t="str">
        <f t="shared" si="209"/>
        <v/>
      </c>
      <c r="M299" s="81" t="str">
        <f t="shared" si="209"/>
        <v/>
      </c>
      <c r="N299" s="62" t="str">
        <f t="shared" si="171"/>
        <v/>
      </c>
      <c r="O299" s="62" t="str">
        <f>IF(N299="","",SUM(N$6:N299))</f>
        <v/>
      </c>
      <c r="P299" s="63" t="str">
        <f t="shared" si="172"/>
        <v/>
      </c>
      <c r="Q299" s="63" t="str">
        <f t="shared" si="173"/>
        <v/>
      </c>
      <c r="R299" s="79" t="str">
        <f t="shared" si="174"/>
        <v/>
      </c>
      <c r="S299" s="63" t="str">
        <f t="shared" si="175"/>
        <v/>
      </c>
      <c r="T299" s="63" t="str">
        <f t="shared" si="176"/>
        <v/>
      </c>
      <c r="U299" s="63" t="str">
        <f t="shared" si="177"/>
        <v/>
      </c>
      <c r="V299" s="64" t="str">
        <f t="shared" si="178"/>
        <v/>
      </c>
      <c r="W299" s="64" t="str">
        <f>IF(V299="","",SUM(V$6:V299))</f>
        <v/>
      </c>
      <c r="X299" s="65" t="str">
        <f t="shared" si="179"/>
        <v/>
      </c>
      <c r="Y299" s="65" t="str">
        <f t="shared" si="180"/>
        <v/>
      </c>
      <c r="Z299" s="65" t="str">
        <f t="shared" si="181"/>
        <v/>
      </c>
      <c r="AA299" s="65" t="str">
        <f t="shared" si="182"/>
        <v/>
      </c>
      <c r="AB299" s="65" t="str">
        <f t="shared" si="183"/>
        <v/>
      </c>
      <c r="AC299" s="65" t="str">
        <f t="shared" si="184"/>
        <v/>
      </c>
      <c r="AD299" s="66" t="str">
        <f t="shared" si="185"/>
        <v/>
      </c>
      <c r="AE299" s="66" t="str">
        <f>IF(AD299="","",SUM(AD$6:AD299))</f>
        <v/>
      </c>
      <c r="AF299" s="67" t="str">
        <f t="shared" si="186"/>
        <v/>
      </c>
      <c r="AG299" s="67" t="str">
        <f t="shared" si="187"/>
        <v/>
      </c>
      <c r="AH299" s="87" t="str">
        <f t="shared" si="188"/>
        <v/>
      </c>
      <c r="AI299" s="67" t="str">
        <f t="shared" si="189"/>
        <v/>
      </c>
      <c r="AJ299" s="67" t="str">
        <f t="shared" si="190"/>
        <v/>
      </c>
      <c r="AK299" s="67" t="str">
        <f t="shared" si="191"/>
        <v/>
      </c>
      <c r="AL299" s="68" t="str">
        <f t="shared" si="192"/>
        <v/>
      </c>
      <c r="AM299" s="68" t="str">
        <f>IF(AL299="","",SUM(AL$6:AL299))</f>
        <v/>
      </c>
      <c r="AN299" s="69" t="str">
        <f t="shared" si="193"/>
        <v/>
      </c>
      <c r="AO299" s="69" t="str">
        <f t="shared" si="194"/>
        <v/>
      </c>
      <c r="AP299" s="96" t="str">
        <f t="shared" si="195"/>
        <v/>
      </c>
      <c r="AQ299" s="69" t="str">
        <f t="shared" si="196"/>
        <v/>
      </c>
      <c r="AR299" s="69" t="str">
        <f t="shared" si="197"/>
        <v/>
      </c>
      <c r="AS299" s="69" t="str">
        <f t="shared" si="198"/>
        <v/>
      </c>
      <c r="AT299" s="70" t="str">
        <f t="shared" si="199"/>
        <v/>
      </c>
      <c r="AU299" s="70" t="str">
        <f>IF(AT299="","",SUM(AT$6:AT299))</f>
        <v/>
      </c>
      <c r="AV299" s="71" t="str">
        <f t="shared" si="200"/>
        <v/>
      </c>
      <c r="AW299" s="71" t="str">
        <f t="shared" si="201"/>
        <v/>
      </c>
      <c r="AX299" s="97" t="str">
        <f t="shared" si="202"/>
        <v/>
      </c>
      <c r="AY299" s="71" t="str">
        <f t="shared" si="203"/>
        <v/>
      </c>
      <c r="AZ299" s="71" t="str">
        <f t="shared" si="204"/>
        <v/>
      </c>
      <c r="BA299" s="180" t="str">
        <f t="shared" si="205"/>
        <v/>
      </c>
      <c r="BB299" s="101"/>
      <c r="BC299" s="101"/>
    </row>
    <row r="300" spans="1:55" ht="19.95" customHeight="1" x14ac:dyDescent="0.3">
      <c r="A300" s="98" t="str">
        <f>IF(B300="","",SUM(B$6:B300))</f>
        <v/>
      </c>
      <c r="B300" s="95" t="str">
        <f t="shared" si="170"/>
        <v/>
      </c>
      <c r="C300" s="16"/>
      <c r="D300" s="16"/>
      <c r="E300" s="15"/>
      <c r="F300" s="15"/>
      <c r="G300" s="15"/>
      <c r="H300" s="170"/>
      <c r="I300" s="72" t="str">
        <f t="shared" si="209"/>
        <v/>
      </c>
      <c r="J300" s="72" t="str">
        <f t="shared" si="209"/>
        <v/>
      </c>
      <c r="K300" s="72" t="str">
        <f t="shared" si="209"/>
        <v/>
      </c>
      <c r="L300" s="72" t="str">
        <f t="shared" si="209"/>
        <v/>
      </c>
      <c r="M300" s="81" t="str">
        <f t="shared" si="209"/>
        <v/>
      </c>
      <c r="N300" s="62" t="str">
        <f t="shared" si="171"/>
        <v/>
      </c>
      <c r="O300" s="62" t="str">
        <f>IF(N300="","",SUM(N$6:N300))</f>
        <v/>
      </c>
      <c r="P300" s="63" t="str">
        <f t="shared" si="172"/>
        <v/>
      </c>
      <c r="Q300" s="63" t="str">
        <f t="shared" si="173"/>
        <v/>
      </c>
      <c r="R300" s="79" t="str">
        <f t="shared" si="174"/>
        <v/>
      </c>
      <c r="S300" s="63" t="str">
        <f t="shared" si="175"/>
        <v/>
      </c>
      <c r="T300" s="63" t="str">
        <f t="shared" si="176"/>
        <v/>
      </c>
      <c r="U300" s="63" t="str">
        <f t="shared" si="177"/>
        <v/>
      </c>
      <c r="V300" s="64" t="str">
        <f t="shared" si="178"/>
        <v/>
      </c>
      <c r="W300" s="64" t="str">
        <f>IF(V300="","",SUM(V$6:V300))</f>
        <v/>
      </c>
      <c r="X300" s="65" t="str">
        <f t="shared" si="179"/>
        <v/>
      </c>
      <c r="Y300" s="65" t="str">
        <f t="shared" si="180"/>
        <v/>
      </c>
      <c r="Z300" s="65" t="str">
        <f t="shared" si="181"/>
        <v/>
      </c>
      <c r="AA300" s="65" t="str">
        <f t="shared" si="182"/>
        <v/>
      </c>
      <c r="AB300" s="65" t="str">
        <f t="shared" si="183"/>
        <v/>
      </c>
      <c r="AC300" s="65" t="str">
        <f t="shared" si="184"/>
        <v/>
      </c>
      <c r="AD300" s="66" t="str">
        <f t="shared" si="185"/>
        <v/>
      </c>
      <c r="AE300" s="66" t="str">
        <f>IF(AD300="","",SUM(AD$6:AD300))</f>
        <v/>
      </c>
      <c r="AF300" s="67" t="str">
        <f t="shared" si="186"/>
        <v/>
      </c>
      <c r="AG300" s="67" t="str">
        <f t="shared" si="187"/>
        <v/>
      </c>
      <c r="AH300" s="87" t="str">
        <f t="shared" si="188"/>
        <v/>
      </c>
      <c r="AI300" s="67" t="str">
        <f t="shared" si="189"/>
        <v/>
      </c>
      <c r="AJ300" s="67" t="str">
        <f t="shared" si="190"/>
        <v/>
      </c>
      <c r="AK300" s="67" t="str">
        <f t="shared" si="191"/>
        <v/>
      </c>
      <c r="AL300" s="68" t="str">
        <f t="shared" si="192"/>
        <v/>
      </c>
      <c r="AM300" s="68" t="str">
        <f>IF(AL300="","",SUM(AL$6:AL300))</f>
        <v/>
      </c>
      <c r="AN300" s="69" t="str">
        <f t="shared" si="193"/>
        <v/>
      </c>
      <c r="AO300" s="69" t="str">
        <f t="shared" si="194"/>
        <v/>
      </c>
      <c r="AP300" s="96" t="str">
        <f t="shared" si="195"/>
        <v/>
      </c>
      <c r="AQ300" s="69" t="str">
        <f t="shared" si="196"/>
        <v/>
      </c>
      <c r="AR300" s="69" t="str">
        <f t="shared" si="197"/>
        <v/>
      </c>
      <c r="AS300" s="69" t="str">
        <f t="shared" si="198"/>
        <v/>
      </c>
      <c r="AT300" s="70" t="str">
        <f t="shared" si="199"/>
        <v/>
      </c>
      <c r="AU300" s="70" t="str">
        <f>IF(AT300="","",SUM(AT$6:AT300))</f>
        <v/>
      </c>
      <c r="AV300" s="71" t="str">
        <f t="shared" si="200"/>
        <v/>
      </c>
      <c r="AW300" s="71" t="str">
        <f t="shared" si="201"/>
        <v/>
      </c>
      <c r="AX300" s="97" t="str">
        <f t="shared" si="202"/>
        <v/>
      </c>
      <c r="AY300" s="71" t="str">
        <f t="shared" si="203"/>
        <v/>
      </c>
      <c r="AZ300" s="71" t="str">
        <f t="shared" si="204"/>
        <v/>
      </c>
      <c r="BA300" s="180" t="str">
        <f t="shared" si="205"/>
        <v/>
      </c>
      <c r="BB300" s="101"/>
      <c r="BC300" s="101"/>
    </row>
    <row r="301" spans="1:55" ht="19.95" customHeight="1" x14ac:dyDescent="0.3">
      <c r="A301" s="98" t="str">
        <f>IF(B301="","",SUM(B$6:B301))</f>
        <v/>
      </c>
      <c r="B301" s="95" t="str">
        <f t="shared" si="170"/>
        <v/>
      </c>
      <c r="C301" s="16"/>
      <c r="D301" s="16"/>
      <c r="E301" s="15"/>
      <c r="F301" s="15"/>
      <c r="G301" s="15"/>
      <c r="H301" s="170"/>
      <c r="I301" s="72" t="str">
        <f t="shared" si="209"/>
        <v/>
      </c>
      <c r="J301" s="72" t="str">
        <f t="shared" si="209"/>
        <v/>
      </c>
      <c r="K301" s="72" t="str">
        <f t="shared" si="209"/>
        <v/>
      </c>
      <c r="L301" s="72" t="str">
        <f t="shared" si="209"/>
        <v/>
      </c>
      <c r="M301" s="81" t="str">
        <f t="shared" si="209"/>
        <v/>
      </c>
      <c r="N301" s="62" t="str">
        <f t="shared" si="171"/>
        <v/>
      </c>
      <c r="O301" s="62" t="str">
        <f>IF(N301="","",SUM(N$6:N301))</f>
        <v/>
      </c>
      <c r="P301" s="63" t="str">
        <f t="shared" si="172"/>
        <v/>
      </c>
      <c r="Q301" s="63" t="str">
        <f t="shared" si="173"/>
        <v/>
      </c>
      <c r="R301" s="79" t="str">
        <f t="shared" si="174"/>
        <v/>
      </c>
      <c r="S301" s="63" t="str">
        <f t="shared" si="175"/>
        <v/>
      </c>
      <c r="T301" s="63" t="str">
        <f t="shared" si="176"/>
        <v/>
      </c>
      <c r="U301" s="63" t="str">
        <f t="shared" si="177"/>
        <v/>
      </c>
      <c r="V301" s="64" t="str">
        <f t="shared" si="178"/>
        <v/>
      </c>
      <c r="W301" s="64" t="str">
        <f>IF(V301="","",SUM(V$6:V301))</f>
        <v/>
      </c>
      <c r="X301" s="65" t="str">
        <f t="shared" si="179"/>
        <v/>
      </c>
      <c r="Y301" s="65" t="str">
        <f t="shared" si="180"/>
        <v/>
      </c>
      <c r="Z301" s="65" t="str">
        <f t="shared" si="181"/>
        <v/>
      </c>
      <c r="AA301" s="65" t="str">
        <f t="shared" si="182"/>
        <v/>
      </c>
      <c r="AB301" s="65" t="str">
        <f t="shared" si="183"/>
        <v/>
      </c>
      <c r="AC301" s="65" t="str">
        <f t="shared" si="184"/>
        <v/>
      </c>
      <c r="AD301" s="66" t="str">
        <f t="shared" si="185"/>
        <v/>
      </c>
      <c r="AE301" s="66" t="str">
        <f>IF(AD301="","",SUM(AD$6:AD301))</f>
        <v/>
      </c>
      <c r="AF301" s="67" t="str">
        <f t="shared" si="186"/>
        <v/>
      </c>
      <c r="AG301" s="67" t="str">
        <f t="shared" si="187"/>
        <v/>
      </c>
      <c r="AH301" s="87" t="str">
        <f t="shared" si="188"/>
        <v/>
      </c>
      <c r="AI301" s="67" t="str">
        <f t="shared" si="189"/>
        <v/>
      </c>
      <c r="AJ301" s="67" t="str">
        <f t="shared" si="190"/>
        <v/>
      </c>
      <c r="AK301" s="67" t="str">
        <f t="shared" si="191"/>
        <v/>
      </c>
      <c r="AL301" s="68" t="str">
        <f t="shared" si="192"/>
        <v/>
      </c>
      <c r="AM301" s="68" t="str">
        <f>IF(AL301="","",SUM(AL$6:AL301))</f>
        <v/>
      </c>
      <c r="AN301" s="69" t="str">
        <f t="shared" si="193"/>
        <v/>
      </c>
      <c r="AO301" s="69" t="str">
        <f t="shared" si="194"/>
        <v/>
      </c>
      <c r="AP301" s="96" t="str">
        <f t="shared" si="195"/>
        <v/>
      </c>
      <c r="AQ301" s="69" t="str">
        <f t="shared" si="196"/>
        <v/>
      </c>
      <c r="AR301" s="69" t="str">
        <f t="shared" si="197"/>
        <v/>
      </c>
      <c r="AS301" s="69" t="str">
        <f t="shared" si="198"/>
        <v/>
      </c>
      <c r="AT301" s="70" t="str">
        <f t="shared" si="199"/>
        <v/>
      </c>
      <c r="AU301" s="70" t="str">
        <f>IF(AT301="","",SUM(AT$6:AT301))</f>
        <v/>
      </c>
      <c r="AV301" s="71" t="str">
        <f t="shared" si="200"/>
        <v/>
      </c>
      <c r="AW301" s="71" t="str">
        <f t="shared" si="201"/>
        <v/>
      </c>
      <c r="AX301" s="97" t="str">
        <f t="shared" si="202"/>
        <v/>
      </c>
      <c r="AY301" s="71" t="str">
        <f t="shared" si="203"/>
        <v/>
      </c>
      <c r="AZ301" s="71" t="str">
        <f t="shared" si="204"/>
        <v/>
      </c>
      <c r="BA301" s="180" t="str">
        <f t="shared" si="205"/>
        <v/>
      </c>
      <c r="BB301" s="101"/>
      <c r="BC301" s="101"/>
    </row>
    <row r="302" spans="1:55" ht="19.95" customHeight="1" x14ac:dyDescent="0.3">
      <c r="A302" s="98" t="str">
        <f>IF(B302="","",SUM(B$6:B302))</f>
        <v/>
      </c>
      <c r="B302" s="95" t="str">
        <f t="shared" si="170"/>
        <v/>
      </c>
      <c r="C302" s="16"/>
      <c r="D302" s="16"/>
      <c r="E302" s="15"/>
      <c r="F302" s="15"/>
      <c r="G302" s="15"/>
      <c r="H302" s="170"/>
      <c r="I302" s="72" t="str">
        <f t="shared" si="209"/>
        <v/>
      </c>
      <c r="J302" s="72" t="str">
        <f t="shared" si="209"/>
        <v/>
      </c>
      <c r="K302" s="72" t="str">
        <f t="shared" si="209"/>
        <v/>
      </c>
      <c r="L302" s="72" t="str">
        <f t="shared" si="209"/>
        <v/>
      </c>
      <c r="M302" s="81" t="str">
        <f t="shared" si="209"/>
        <v/>
      </c>
      <c r="N302" s="62" t="str">
        <f t="shared" si="171"/>
        <v/>
      </c>
      <c r="O302" s="62" t="str">
        <f>IF(N302="","",SUM(N$6:N302))</f>
        <v/>
      </c>
      <c r="P302" s="63" t="str">
        <f t="shared" si="172"/>
        <v/>
      </c>
      <c r="Q302" s="63" t="str">
        <f t="shared" si="173"/>
        <v/>
      </c>
      <c r="R302" s="79" t="str">
        <f t="shared" si="174"/>
        <v/>
      </c>
      <c r="S302" s="63" t="str">
        <f t="shared" si="175"/>
        <v/>
      </c>
      <c r="T302" s="63" t="str">
        <f t="shared" si="176"/>
        <v/>
      </c>
      <c r="U302" s="63" t="str">
        <f t="shared" si="177"/>
        <v/>
      </c>
      <c r="V302" s="64" t="str">
        <f t="shared" si="178"/>
        <v/>
      </c>
      <c r="W302" s="64" t="str">
        <f>IF(V302="","",SUM(V$6:V302))</f>
        <v/>
      </c>
      <c r="X302" s="65" t="str">
        <f t="shared" si="179"/>
        <v/>
      </c>
      <c r="Y302" s="65" t="str">
        <f t="shared" si="180"/>
        <v/>
      </c>
      <c r="Z302" s="65" t="str">
        <f t="shared" si="181"/>
        <v/>
      </c>
      <c r="AA302" s="65" t="str">
        <f t="shared" si="182"/>
        <v/>
      </c>
      <c r="AB302" s="65" t="str">
        <f t="shared" si="183"/>
        <v/>
      </c>
      <c r="AC302" s="65" t="str">
        <f t="shared" si="184"/>
        <v/>
      </c>
      <c r="AD302" s="66" t="str">
        <f t="shared" si="185"/>
        <v/>
      </c>
      <c r="AE302" s="66" t="str">
        <f>IF(AD302="","",SUM(AD$6:AD302))</f>
        <v/>
      </c>
      <c r="AF302" s="67" t="str">
        <f t="shared" si="186"/>
        <v/>
      </c>
      <c r="AG302" s="67" t="str">
        <f t="shared" si="187"/>
        <v/>
      </c>
      <c r="AH302" s="87" t="str">
        <f t="shared" si="188"/>
        <v/>
      </c>
      <c r="AI302" s="67" t="str">
        <f t="shared" si="189"/>
        <v/>
      </c>
      <c r="AJ302" s="67" t="str">
        <f t="shared" si="190"/>
        <v/>
      </c>
      <c r="AK302" s="67" t="str">
        <f t="shared" si="191"/>
        <v/>
      </c>
      <c r="AL302" s="68" t="str">
        <f t="shared" si="192"/>
        <v/>
      </c>
      <c r="AM302" s="68" t="str">
        <f>IF(AL302="","",SUM(AL$6:AL302))</f>
        <v/>
      </c>
      <c r="AN302" s="69" t="str">
        <f t="shared" si="193"/>
        <v/>
      </c>
      <c r="AO302" s="69" t="str">
        <f t="shared" si="194"/>
        <v/>
      </c>
      <c r="AP302" s="96" t="str">
        <f t="shared" si="195"/>
        <v/>
      </c>
      <c r="AQ302" s="69" t="str">
        <f t="shared" si="196"/>
        <v/>
      </c>
      <c r="AR302" s="69" t="str">
        <f t="shared" si="197"/>
        <v/>
      </c>
      <c r="AS302" s="69" t="str">
        <f t="shared" si="198"/>
        <v/>
      </c>
      <c r="AT302" s="70" t="str">
        <f t="shared" si="199"/>
        <v/>
      </c>
      <c r="AU302" s="70" t="str">
        <f>IF(AT302="","",SUM(AT$6:AT302))</f>
        <v/>
      </c>
      <c r="AV302" s="71" t="str">
        <f t="shared" si="200"/>
        <v/>
      </c>
      <c r="AW302" s="71" t="str">
        <f t="shared" si="201"/>
        <v/>
      </c>
      <c r="AX302" s="97" t="str">
        <f t="shared" si="202"/>
        <v/>
      </c>
      <c r="AY302" s="71" t="str">
        <f t="shared" si="203"/>
        <v/>
      </c>
      <c r="AZ302" s="71" t="str">
        <f t="shared" si="204"/>
        <v/>
      </c>
      <c r="BA302" s="180" t="str">
        <f t="shared" si="205"/>
        <v/>
      </c>
      <c r="BB302" s="101"/>
      <c r="BC302" s="101"/>
    </row>
    <row r="303" spans="1:55" ht="19.95" customHeight="1" x14ac:dyDescent="0.3">
      <c r="A303" s="98" t="str">
        <f>IF(B303="","",SUM(B$6:B303))</f>
        <v/>
      </c>
      <c r="B303" s="95" t="str">
        <f t="shared" si="170"/>
        <v/>
      </c>
      <c r="C303" s="16"/>
      <c r="D303" s="16"/>
      <c r="E303" s="15"/>
      <c r="F303" s="15"/>
      <c r="G303" s="15"/>
      <c r="H303" s="170"/>
      <c r="I303" s="72" t="str">
        <f t="shared" si="209"/>
        <v/>
      </c>
      <c r="J303" s="72" t="str">
        <f t="shared" si="209"/>
        <v/>
      </c>
      <c r="K303" s="72" t="str">
        <f t="shared" si="209"/>
        <v/>
      </c>
      <c r="L303" s="72" t="str">
        <f t="shared" si="209"/>
        <v/>
      </c>
      <c r="M303" s="81" t="str">
        <f t="shared" si="209"/>
        <v/>
      </c>
      <c r="N303" s="62" t="str">
        <f t="shared" si="171"/>
        <v/>
      </c>
      <c r="O303" s="62" t="str">
        <f>IF(N303="","",SUM(N$6:N303))</f>
        <v/>
      </c>
      <c r="P303" s="63" t="str">
        <f t="shared" si="172"/>
        <v/>
      </c>
      <c r="Q303" s="63" t="str">
        <f t="shared" si="173"/>
        <v/>
      </c>
      <c r="R303" s="79" t="str">
        <f t="shared" si="174"/>
        <v/>
      </c>
      <c r="S303" s="63" t="str">
        <f t="shared" si="175"/>
        <v/>
      </c>
      <c r="T303" s="63" t="str">
        <f t="shared" si="176"/>
        <v/>
      </c>
      <c r="U303" s="63" t="str">
        <f t="shared" si="177"/>
        <v/>
      </c>
      <c r="V303" s="64" t="str">
        <f t="shared" si="178"/>
        <v/>
      </c>
      <c r="W303" s="64" t="str">
        <f>IF(V303="","",SUM(V$6:V303))</f>
        <v/>
      </c>
      <c r="X303" s="65" t="str">
        <f t="shared" si="179"/>
        <v/>
      </c>
      <c r="Y303" s="65" t="str">
        <f t="shared" si="180"/>
        <v/>
      </c>
      <c r="Z303" s="65" t="str">
        <f t="shared" si="181"/>
        <v/>
      </c>
      <c r="AA303" s="65" t="str">
        <f t="shared" si="182"/>
        <v/>
      </c>
      <c r="AB303" s="65" t="str">
        <f t="shared" si="183"/>
        <v/>
      </c>
      <c r="AC303" s="65" t="str">
        <f t="shared" si="184"/>
        <v/>
      </c>
      <c r="AD303" s="66" t="str">
        <f t="shared" si="185"/>
        <v/>
      </c>
      <c r="AE303" s="66" t="str">
        <f>IF(AD303="","",SUM(AD$6:AD303))</f>
        <v/>
      </c>
      <c r="AF303" s="67" t="str">
        <f t="shared" si="186"/>
        <v/>
      </c>
      <c r="AG303" s="67" t="str">
        <f t="shared" si="187"/>
        <v/>
      </c>
      <c r="AH303" s="87" t="str">
        <f t="shared" si="188"/>
        <v/>
      </c>
      <c r="AI303" s="67" t="str">
        <f t="shared" si="189"/>
        <v/>
      </c>
      <c r="AJ303" s="67" t="str">
        <f t="shared" si="190"/>
        <v/>
      </c>
      <c r="AK303" s="67" t="str">
        <f t="shared" si="191"/>
        <v/>
      </c>
      <c r="AL303" s="68" t="str">
        <f t="shared" si="192"/>
        <v/>
      </c>
      <c r="AM303" s="68" t="str">
        <f>IF(AL303="","",SUM(AL$6:AL303))</f>
        <v/>
      </c>
      <c r="AN303" s="69" t="str">
        <f t="shared" si="193"/>
        <v/>
      </c>
      <c r="AO303" s="69" t="str">
        <f t="shared" si="194"/>
        <v/>
      </c>
      <c r="AP303" s="96" t="str">
        <f t="shared" si="195"/>
        <v/>
      </c>
      <c r="AQ303" s="69" t="str">
        <f t="shared" si="196"/>
        <v/>
      </c>
      <c r="AR303" s="69" t="str">
        <f t="shared" si="197"/>
        <v/>
      </c>
      <c r="AS303" s="69" t="str">
        <f t="shared" si="198"/>
        <v/>
      </c>
      <c r="AT303" s="70" t="str">
        <f t="shared" si="199"/>
        <v/>
      </c>
      <c r="AU303" s="70" t="str">
        <f>IF(AT303="","",SUM(AT$6:AT303))</f>
        <v/>
      </c>
      <c r="AV303" s="71" t="str">
        <f t="shared" si="200"/>
        <v/>
      </c>
      <c r="AW303" s="71" t="str">
        <f t="shared" si="201"/>
        <v/>
      </c>
      <c r="AX303" s="97" t="str">
        <f t="shared" si="202"/>
        <v/>
      </c>
      <c r="AY303" s="71" t="str">
        <f t="shared" si="203"/>
        <v/>
      </c>
      <c r="AZ303" s="71" t="str">
        <f t="shared" si="204"/>
        <v/>
      </c>
      <c r="BA303" s="180" t="str">
        <f t="shared" si="205"/>
        <v/>
      </c>
      <c r="BB303" s="101"/>
      <c r="BC303" s="101"/>
    </row>
    <row r="304" spans="1:55" ht="19.95" customHeight="1" x14ac:dyDescent="0.3">
      <c r="A304" s="98" t="str">
        <f>IF(B304="","",SUM(B$6:B304))</f>
        <v/>
      </c>
      <c r="B304" s="95" t="str">
        <f t="shared" si="170"/>
        <v/>
      </c>
      <c r="C304" s="16"/>
      <c r="D304" s="16"/>
      <c r="E304" s="15"/>
      <c r="F304" s="15"/>
      <c r="G304" s="15"/>
      <c r="H304" s="170"/>
      <c r="I304" s="72" t="str">
        <f t="shared" si="209"/>
        <v/>
      </c>
      <c r="J304" s="72" t="str">
        <f t="shared" si="209"/>
        <v/>
      </c>
      <c r="K304" s="72" t="str">
        <f t="shared" si="209"/>
        <v/>
      </c>
      <c r="L304" s="72" t="str">
        <f t="shared" si="209"/>
        <v/>
      </c>
      <c r="M304" s="81" t="str">
        <f t="shared" si="209"/>
        <v/>
      </c>
      <c r="N304" s="62" t="str">
        <f t="shared" si="171"/>
        <v/>
      </c>
      <c r="O304" s="62" t="str">
        <f>IF(N304="","",SUM(N$6:N304))</f>
        <v/>
      </c>
      <c r="P304" s="63" t="str">
        <f t="shared" si="172"/>
        <v/>
      </c>
      <c r="Q304" s="63" t="str">
        <f t="shared" si="173"/>
        <v/>
      </c>
      <c r="R304" s="79" t="str">
        <f t="shared" si="174"/>
        <v/>
      </c>
      <c r="S304" s="63" t="str">
        <f t="shared" si="175"/>
        <v/>
      </c>
      <c r="T304" s="63" t="str">
        <f t="shared" si="176"/>
        <v/>
      </c>
      <c r="U304" s="63" t="str">
        <f t="shared" si="177"/>
        <v/>
      </c>
      <c r="V304" s="64" t="str">
        <f t="shared" si="178"/>
        <v/>
      </c>
      <c r="W304" s="64" t="str">
        <f>IF(V304="","",SUM(V$6:V304))</f>
        <v/>
      </c>
      <c r="X304" s="65" t="str">
        <f t="shared" si="179"/>
        <v/>
      </c>
      <c r="Y304" s="65" t="str">
        <f t="shared" si="180"/>
        <v/>
      </c>
      <c r="Z304" s="65" t="str">
        <f t="shared" si="181"/>
        <v/>
      </c>
      <c r="AA304" s="65" t="str">
        <f t="shared" si="182"/>
        <v/>
      </c>
      <c r="AB304" s="65" t="str">
        <f t="shared" si="183"/>
        <v/>
      </c>
      <c r="AC304" s="65" t="str">
        <f t="shared" si="184"/>
        <v/>
      </c>
      <c r="AD304" s="66" t="str">
        <f t="shared" si="185"/>
        <v/>
      </c>
      <c r="AE304" s="66" t="str">
        <f>IF(AD304="","",SUM(AD$6:AD304))</f>
        <v/>
      </c>
      <c r="AF304" s="67" t="str">
        <f t="shared" si="186"/>
        <v/>
      </c>
      <c r="AG304" s="67" t="str">
        <f t="shared" si="187"/>
        <v/>
      </c>
      <c r="AH304" s="87" t="str">
        <f t="shared" si="188"/>
        <v/>
      </c>
      <c r="AI304" s="67" t="str">
        <f t="shared" si="189"/>
        <v/>
      </c>
      <c r="AJ304" s="67" t="str">
        <f t="shared" si="190"/>
        <v/>
      </c>
      <c r="AK304" s="67" t="str">
        <f t="shared" si="191"/>
        <v/>
      </c>
      <c r="AL304" s="68" t="str">
        <f t="shared" si="192"/>
        <v/>
      </c>
      <c r="AM304" s="68" t="str">
        <f>IF(AL304="","",SUM(AL$6:AL304))</f>
        <v/>
      </c>
      <c r="AN304" s="69" t="str">
        <f t="shared" si="193"/>
        <v/>
      </c>
      <c r="AO304" s="69" t="str">
        <f t="shared" si="194"/>
        <v/>
      </c>
      <c r="AP304" s="96" t="str">
        <f t="shared" si="195"/>
        <v/>
      </c>
      <c r="AQ304" s="69" t="str">
        <f t="shared" si="196"/>
        <v/>
      </c>
      <c r="AR304" s="69" t="str">
        <f t="shared" si="197"/>
        <v/>
      </c>
      <c r="AS304" s="69" t="str">
        <f t="shared" si="198"/>
        <v/>
      </c>
      <c r="AT304" s="70" t="str">
        <f t="shared" si="199"/>
        <v/>
      </c>
      <c r="AU304" s="70" t="str">
        <f>IF(AT304="","",SUM(AT$6:AT304))</f>
        <v/>
      </c>
      <c r="AV304" s="71" t="str">
        <f t="shared" si="200"/>
        <v/>
      </c>
      <c r="AW304" s="71" t="str">
        <f t="shared" si="201"/>
        <v/>
      </c>
      <c r="AX304" s="97" t="str">
        <f t="shared" si="202"/>
        <v/>
      </c>
      <c r="AY304" s="71" t="str">
        <f t="shared" si="203"/>
        <v/>
      </c>
      <c r="AZ304" s="71" t="str">
        <f t="shared" si="204"/>
        <v/>
      </c>
      <c r="BA304" s="180" t="str">
        <f t="shared" si="205"/>
        <v/>
      </c>
      <c r="BB304" s="101"/>
      <c r="BC304" s="101"/>
    </row>
    <row r="305" spans="1:55" ht="19.95" customHeight="1" x14ac:dyDescent="0.3">
      <c r="A305" s="98" t="str">
        <f>IF(B305="","",SUM(B$6:B305))</f>
        <v/>
      </c>
      <c r="B305" s="95" t="str">
        <f t="shared" si="170"/>
        <v/>
      </c>
      <c r="C305" s="16"/>
      <c r="D305" s="16"/>
      <c r="E305" s="15"/>
      <c r="F305" s="15"/>
      <c r="G305" s="15"/>
      <c r="H305" s="170"/>
      <c r="I305" s="72" t="str">
        <f t="shared" si="209"/>
        <v/>
      </c>
      <c r="J305" s="72" t="str">
        <f t="shared" si="209"/>
        <v/>
      </c>
      <c r="K305" s="72" t="str">
        <f t="shared" si="209"/>
        <v/>
      </c>
      <c r="L305" s="72" t="str">
        <f t="shared" si="209"/>
        <v/>
      </c>
      <c r="M305" s="81" t="str">
        <f t="shared" si="209"/>
        <v/>
      </c>
      <c r="N305" s="62" t="str">
        <f t="shared" si="171"/>
        <v/>
      </c>
      <c r="O305" s="62" t="str">
        <f>IF(N305="","",SUM(N$6:N305))</f>
        <v/>
      </c>
      <c r="P305" s="63" t="str">
        <f t="shared" si="172"/>
        <v/>
      </c>
      <c r="Q305" s="63" t="str">
        <f t="shared" si="173"/>
        <v/>
      </c>
      <c r="R305" s="79" t="str">
        <f t="shared" si="174"/>
        <v/>
      </c>
      <c r="S305" s="63" t="str">
        <f t="shared" si="175"/>
        <v/>
      </c>
      <c r="T305" s="63" t="str">
        <f t="shared" si="176"/>
        <v/>
      </c>
      <c r="U305" s="63" t="str">
        <f t="shared" si="177"/>
        <v/>
      </c>
      <c r="V305" s="64" t="str">
        <f t="shared" si="178"/>
        <v/>
      </c>
      <c r="W305" s="64" t="str">
        <f>IF(V305="","",SUM(V$6:V305))</f>
        <v/>
      </c>
      <c r="X305" s="65" t="str">
        <f t="shared" si="179"/>
        <v/>
      </c>
      <c r="Y305" s="65" t="str">
        <f t="shared" si="180"/>
        <v/>
      </c>
      <c r="Z305" s="65" t="str">
        <f t="shared" si="181"/>
        <v/>
      </c>
      <c r="AA305" s="65" t="str">
        <f t="shared" si="182"/>
        <v/>
      </c>
      <c r="AB305" s="65" t="str">
        <f t="shared" si="183"/>
        <v/>
      </c>
      <c r="AC305" s="65" t="str">
        <f t="shared" si="184"/>
        <v/>
      </c>
      <c r="AD305" s="66" t="str">
        <f t="shared" si="185"/>
        <v/>
      </c>
      <c r="AE305" s="66" t="str">
        <f>IF(AD305="","",SUM(AD$6:AD305))</f>
        <v/>
      </c>
      <c r="AF305" s="67" t="str">
        <f t="shared" si="186"/>
        <v/>
      </c>
      <c r="AG305" s="67" t="str">
        <f t="shared" si="187"/>
        <v/>
      </c>
      <c r="AH305" s="87" t="str">
        <f t="shared" si="188"/>
        <v/>
      </c>
      <c r="AI305" s="67" t="str">
        <f t="shared" si="189"/>
        <v/>
      </c>
      <c r="AJ305" s="67" t="str">
        <f t="shared" si="190"/>
        <v/>
      </c>
      <c r="AK305" s="67" t="str">
        <f t="shared" si="191"/>
        <v/>
      </c>
      <c r="AL305" s="68" t="str">
        <f t="shared" si="192"/>
        <v/>
      </c>
      <c r="AM305" s="68" t="str">
        <f>IF(AL305="","",SUM(AL$6:AL305))</f>
        <v/>
      </c>
      <c r="AN305" s="69" t="str">
        <f t="shared" si="193"/>
        <v/>
      </c>
      <c r="AO305" s="69" t="str">
        <f t="shared" si="194"/>
        <v/>
      </c>
      <c r="AP305" s="96" t="str">
        <f t="shared" si="195"/>
        <v/>
      </c>
      <c r="AQ305" s="69" t="str">
        <f t="shared" si="196"/>
        <v/>
      </c>
      <c r="AR305" s="69" t="str">
        <f t="shared" si="197"/>
        <v/>
      </c>
      <c r="AS305" s="69" t="str">
        <f t="shared" si="198"/>
        <v/>
      </c>
      <c r="AT305" s="70" t="str">
        <f t="shared" si="199"/>
        <v/>
      </c>
      <c r="AU305" s="70" t="str">
        <f>IF(AT305="","",SUM(AT$6:AT305))</f>
        <v/>
      </c>
      <c r="AV305" s="71" t="str">
        <f t="shared" si="200"/>
        <v/>
      </c>
      <c r="AW305" s="71" t="str">
        <f t="shared" si="201"/>
        <v/>
      </c>
      <c r="AX305" s="97" t="str">
        <f t="shared" si="202"/>
        <v/>
      </c>
      <c r="AY305" s="71" t="str">
        <f t="shared" si="203"/>
        <v/>
      </c>
      <c r="AZ305" s="71" t="str">
        <f t="shared" si="204"/>
        <v/>
      </c>
      <c r="BA305" s="180" t="str">
        <f t="shared" si="205"/>
        <v/>
      </c>
      <c r="BB305" s="101"/>
      <c r="BC305" s="101"/>
    </row>
    <row r="306" spans="1:55" ht="19.95" customHeight="1" x14ac:dyDescent="0.3">
      <c r="A306" s="98" t="str">
        <f>IF(B306="","",SUM(B$6:B306))</f>
        <v/>
      </c>
      <c r="B306" s="95" t="str">
        <f t="shared" si="170"/>
        <v/>
      </c>
      <c r="C306" s="16"/>
      <c r="D306" s="16"/>
      <c r="E306" s="15"/>
      <c r="F306" s="15"/>
      <c r="G306" s="15"/>
      <c r="H306" s="170"/>
      <c r="I306" s="72" t="str">
        <f t="shared" ref="I306:M315" si="210">IF($D306=I$5,"TRUE","")</f>
        <v/>
      </c>
      <c r="J306" s="72" t="str">
        <f t="shared" si="210"/>
        <v/>
      </c>
      <c r="K306" s="72" t="str">
        <f t="shared" si="210"/>
        <v/>
      </c>
      <c r="L306" s="72" t="str">
        <f t="shared" si="210"/>
        <v/>
      </c>
      <c r="M306" s="81" t="str">
        <f t="shared" si="210"/>
        <v/>
      </c>
      <c r="N306" s="62" t="str">
        <f t="shared" si="171"/>
        <v/>
      </c>
      <c r="O306" s="62" t="str">
        <f>IF(N306="","",SUM(N$6:N306))</f>
        <v/>
      </c>
      <c r="P306" s="63" t="str">
        <f t="shared" si="172"/>
        <v/>
      </c>
      <c r="Q306" s="63" t="str">
        <f t="shared" si="173"/>
        <v/>
      </c>
      <c r="R306" s="79" t="str">
        <f t="shared" si="174"/>
        <v/>
      </c>
      <c r="S306" s="63" t="str">
        <f t="shared" si="175"/>
        <v/>
      </c>
      <c r="T306" s="63" t="str">
        <f t="shared" si="176"/>
        <v/>
      </c>
      <c r="U306" s="63" t="str">
        <f t="shared" si="177"/>
        <v/>
      </c>
      <c r="V306" s="64" t="str">
        <f t="shared" si="178"/>
        <v/>
      </c>
      <c r="W306" s="64" t="str">
        <f>IF(V306="","",SUM(V$6:V306))</f>
        <v/>
      </c>
      <c r="X306" s="65" t="str">
        <f t="shared" si="179"/>
        <v/>
      </c>
      <c r="Y306" s="65" t="str">
        <f t="shared" si="180"/>
        <v/>
      </c>
      <c r="Z306" s="65" t="str">
        <f t="shared" si="181"/>
        <v/>
      </c>
      <c r="AA306" s="65" t="str">
        <f t="shared" si="182"/>
        <v/>
      </c>
      <c r="AB306" s="65" t="str">
        <f t="shared" si="183"/>
        <v/>
      </c>
      <c r="AC306" s="65" t="str">
        <f t="shared" si="184"/>
        <v/>
      </c>
      <c r="AD306" s="66" t="str">
        <f t="shared" si="185"/>
        <v/>
      </c>
      <c r="AE306" s="66" t="str">
        <f>IF(AD306="","",SUM(AD$6:AD306))</f>
        <v/>
      </c>
      <c r="AF306" s="67" t="str">
        <f t="shared" si="186"/>
        <v/>
      </c>
      <c r="AG306" s="67" t="str">
        <f t="shared" si="187"/>
        <v/>
      </c>
      <c r="AH306" s="87" t="str">
        <f t="shared" si="188"/>
        <v/>
      </c>
      <c r="AI306" s="67" t="str">
        <f t="shared" si="189"/>
        <v/>
      </c>
      <c r="AJ306" s="67" t="str">
        <f t="shared" si="190"/>
        <v/>
      </c>
      <c r="AK306" s="67" t="str">
        <f t="shared" si="191"/>
        <v/>
      </c>
      <c r="AL306" s="68" t="str">
        <f t="shared" si="192"/>
        <v/>
      </c>
      <c r="AM306" s="68" t="str">
        <f>IF(AL306="","",SUM(AL$6:AL306))</f>
        <v/>
      </c>
      <c r="AN306" s="69" t="str">
        <f t="shared" si="193"/>
        <v/>
      </c>
      <c r="AO306" s="69" t="str">
        <f t="shared" si="194"/>
        <v/>
      </c>
      <c r="AP306" s="96" t="str">
        <f t="shared" si="195"/>
        <v/>
      </c>
      <c r="AQ306" s="69" t="str">
        <f t="shared" si="196"/>
        <v/>
      </c>
      <c r="AR306" s="69" t="str">
        <f t="shared" si="197"/>
        <v/>
      </c>
      <c r="AS306" s="69" t="str">
        <f t="shared" si="198"/>
        <v/>
      </c>
      <c r="AT306" s="70" t="str">
        <f t="shared" si="199"/>
        <v/>
      </c>
      <c r="AU306" s="70" t="str">
        <f>IF(AT306="","",SUM(AT$6:AT306))</f>
        <v/>
      </c>
      <c r="AV306" s="71" t="str">
        <f t="shared" si="200"/>
        <v/>
      </c>
      <c r="AW306" s="71" t="str">
        <f t="shared" si="201"/>
        <v/>
      </c>
      <c r="AX306" s="97" t="str">
        <f t="shared" si="202"/>
        <v/>
      </c>
      <c r="AY306" s="71" t="str">
        <f t="shared" si="203"/>
        <v/>
      </c>
      <c r="AZ306" s="71" t="str">
        <f t="shared" si="204"/>
        <v/>
      </c>
      <c r="BA306" s="180" t="str">
        <f t="shared" si="205"/>
        <v/>
      </c>
      <c r="BB306" s="101"/>
      <c r="BC306" s="101"/>
    </row>
    <row r="307" spans="1:55" ht="19.95" customHeight="1" x14ac:dyDescent="0.3">
      <c r="A307" s="98" t="str">
        <f>IF(B307="","",SUM(B$6:B307))</f>
        <v/>
      </c>
      <c r="B307" s="95" t="str">
        <f t="shared" si="170"/>
        <v/>
      </c>
      <c r="C307" s="16"/>
      <c r="D307" s="16"/>
      <c r="E307" s="15"/>
      <c r="F307" s="15"/>
      <c r="G307" s="15"/>
      <c r="H307" s="170"/>
      <c r="I307" s="72" t="str">
        <f t="shared" si="210"/>
        <v/>
      </c>
      <c r="J307" s="72" t="str">
        <f t="shared" si="210"/>
        <v/>
      </c>
      <c r="K307" s="72" t="str">
        <f t="shared" si="210"/>
        <v/>
      </c>
      <c r="L307" s="72" t="str">
        <f t="shared" si="210"/>
        <v/>
      </c>
      <c r="M307" s="81" t="str">
        <f t="shared" si="210"/>
        <v/>
      </c>
      <c r="N307" s="62" t="str">
        <f t="shared" si="171"/>
        <v/>
      </c>
      <c r="O307" s="62" t="str">
        <f>IF(N307="","",SUM(N$6:N307))</f>
        <v/>
      </c>
      <c r="P307" s="63" t="str">
        <f t="shared" si="172"/>
        <v/>
      </c>
      <c r="Q307" s="63" t="str">
        <f t="shared" si="173"/>
        <v/>
      </c>
      <c r="R307" s="79" t="str">
        <f t="shared" si="174"/>
        <v/>
      </c>
      <c r="S307" s="63" t="str">
        <f t="shared" si="175"/>
        <v/>
      </c>
      <c r="T307" s="63" t="str">
        <f t="shared" si="176"/>
        <v/>
      </c>
      <c r="U307" s="63" t="str">
        <f t="shared" si="177"/>
        <v/>
      </c>
      <c r="V307" s="64" t="str">
        <f t="shared" si="178"/>
        <v/>
      </c>
      <c r="W307" s="64" t="str">
        <f>IF(V307="","",SUM(V$6:V307))</f>
        <v/>
      </c>
      <c r="X307" s="65" t="str">
        <f t="shared" si="179"/>
        <v/>
      </c>
      <c r="Y307" s="65" t="str">
        <f t="shared" si="180"/>
        <v/>
      </c>
      <c r="Z307" s="65" t="str">
        <f t="shared" si="181"/>
        <v/>
      </c>
      <c r="AA307" s="65" t="str">
        <f t="shared" si="182"/>
        <v/>
      </c>
      <c r="AB307" s="65" t="str">
        <f t="shared" si="183"/>
        <v/>
      </c>
      <c r="AC307" s="65" t="str">
        <f t="shared" si="184"/>
        <v/>
      </c>
      <c r="AD307" s="66" t="str">
        <f t="shared" si="185"/>
        <v/>
      </c>
      <c r="AE307" s="66" t="str">
        <f>IF(AD307="","",SUM(AD$6:AD307))</f>
        <v/>
      </c>
      <c r="AF307" s="67" t="str">
        <f t="shared" si="186"/>
        <v/>
      </c>
      <c r="AG307" s="67" t="str">
        <f t="shared" si="187"/>
        <v/>
      </c>
      <c r="AH307" s="87" t="str">
        <f t="shared" si="188"/>
        <v/>
      </c>
      <c r="AI307" s="67" t="str">
        <f t="shared" si="189"/>
        <v/>
      </c>
      <c r="AJ307" s="67" t="str">
        <f t="shared" si="190"/>
        <v/>
      </c>
      <c r="AK307" s="67" t="str">
        <f t="shared" si="191"/>
        <v/>
      </c>
      <c r="AL307" s="68" t="str">
        <f t="shared" si="192"/>
        <v/>
      </c>
      <c r="AM307" s="68" t="str">
        <f>IF(AL307="","",SUM(AL$6:AL307))</f>
        <v/>
      </c>
      <c r="AN307" s="69" t="str">
        <f t="shared" si="193"/>
        <v/>
      </c>
      <c r="AO307" s="69" t="str">
        <f t="shared" si="194"/>
        <v/>
      </c>
      <c r="AP307" s="96" t="str">
        <f t="shared" si="195"/>
        <v/>
      </c>
      <c r="AQ307" s="69" t="str">
        <f t="shared" si="196"/>
        <v/>
      </c>
      <c r="AR307" s="69" t="str">
        <f t="shared" si="197"/>
        <v/>
      </c>
      <c r="AS307" s="69" t="str">
        <f t="shared" si="198"/>
        <v/>
      </c>
      <c r="AT307" s="70" t="str">
        <f t="shared" si="199"/>
        <v/>
      </c>
      <c r="AU307" s="70" t="str">
        <f>IF(AT307="","",SUM(AT$6:AT307))</f>
        <v/>
      </c>
      <c r="AV307" s="71" t="str">
        <f t="shared" si="200"/>
        <v/>
      </c>
      <c r="AW307" s="71" t="str">
        <f t="shared" si="201"/>
        <v/>
      </c>
      <c r="AX307" s="97" t="str">
        <f t="shared" si="202"/>
        <v/>
      </c>
      <c r="AY307" s="71" t="str">
        <f t="shared" si="203"/>
        <v/>
      </c>
      <c r="AZ307" s="71" t="str">
        <f t="shared" si="204"/>
        <v/>
      </c>
      <c r="BA307" s="180" t="str">
        <f t="shared" si="205"/>
        <v/>
      </c>
      <c r="BB307" s="101"/>
      <c r="BC307" s="101"/>
    </row>
    <row r="308" spans="1:55" ht="19.95" customHeight="1" x14ac:dyDescent="0.3">
      <c r="A308" s="98" t="str">
        <f>IF(B308="","",SUM(B$6:B308))</f>
        <v/>
      </c>
      <c r="B308" s="95" t="str">
        <f t="shared" si="170"/>
        <v/>
      </c>
      <c r="C308" s="16"/>
      <c r="D308" s="16"/>
      <c r="E308" s="15"/>
      <c r="F308" s="15"/>
      <c r="G308" s="15"/>
      <c r="H308" s="170"/>
      <c r="I308" s="72" t="str">
        <f t="shared" si="210"/>
        <v/>
      </c>
      <c r="J308" s="72" t="str">
        <f t="shared" si="210"/>
        <v/>
      </c>
      <c r="K308" s="72" t="str">
        <f t="shared" si="210"/>
        <v/>
      </c>
      <c r="L308" s="72" t="str">
        <f t="shared" si="210"/>
        <v/>
      </c>
      <c r="M308" s="81" t="str">
        <f t="shared" si="210"/>
        <v/>
      </c>
      <c r="N308" s="62" t="str">
        <f t="shared" si="171"/>
        <v/>
      </c>
      <c r="O308" s="62" t="str">
        <f>IF(N308="","",SUM(N$6:N308))</f>
        <v/>
      </c>
      <c r="P308" s="63" t="str">
        <f t="shared" si="172"/>
        <v/>
      </c>
      <c r="Q308" s="63" t="str">
        <f t="shared" si="173"/>
        <v/>
      </c>
      <c r="R308" s="79" t="str">
        <f t="shared" si="174"/>
        <v/>
      </c>
      <c r="S308" s="63" t="str">
        <f t="shared" si="175"/>
        <v/>
      </c>
      <c r="T308" s="63" t="str">
        <f t="shared" si="176"/>
        <v/>
      </c>
      <c r="U308" s="63" t="str">
        <f t="shared" si="177"/>
        <v/>
      </c>
      <c r="V308" s="64" t="str">
        <f t="shared" si="178"/>
        <v/>
      </c>
      <c r="W308" s="64" t="str">
        <f>IF(V308="","",SUM(V$6:V308))</f>
        <v/>
      </c>
      <c r="X308" s="65" t="str">
        <f t="shared" si="179"/>
        <v/>
      </c>
      <c r="Y308" s="65" t="str">
        <f t="shared" si="180"/>
        <v/>
      </c>
      <c r="Z308" s="65" t="str">
        <f t="shared" si="181"/>
        <v/>
      </c>
      <c r="AA308" s="65" t="str">
        <f t="shared" si="182"/>
        <v/>
      </c>
      <c r="AB308" s="65" t="str">
        <f t="shared" si="183"/>
        <v/>
      </c>
      <c r="AC308" s="65" t="str">
        <f t="shared" si="184"/>
        <v/>
      </c>
      <c r="AD308" s="66" t="str">
        <f t="shared" si="185"/>
        <v/>
      </c>
      <c r="AE308" s="66" t="str">
        <f>IF(AD308="","",SUM(AD$6:AD308))</f>
        <v/>
      </c>
      <c r="AF308" s="67" t="str">
        <f t="shared" si="186"/>
        <v/>
      </c>
      <c r="AG308" s="67" t="str">
        <f t="shared" si="187"/>
        <v/>
      </c>
      <c r="AH308" s="87" t="str">
        <f t="shared" si="188"/>
        <v/>
      </c>
      <c r="AI308" s="67" t="str">
        <f t="shared" si="189"/>
        <v/>
      </c>
      <c r="AJ308" s="67" t="str">
        <f t="shared" si="190"/>
        <v/>
      </c>
      <c r="AK308" s="67" t="str">
        <f t="shared" si="191"/>
        <v/>
      </c>
      <c r="AL308" s="68" t="str">
        <f t="shared" si="192"/>
        <v/>
      </c>
      <c r="AM308" s="68" t="str">
        <f>IF(AL308="","",SUM(AL$6:AL308))</f>
        <v/>
      </c>
      <c r="AN308" s="69" t="str">
        <f t="shared" si="193"/>
        <v/>
      </c>
      <c r="AO308" s="69" t="str">
        <f t="shared" si="194"/>
        <v/>
      </c>
      <c r="AP308" s="96" t="str">
        <f t="shared" si="195"/>
        <v/>
      </c>
      <c r="AQ308" s="69" t="str">
        <f t="shared" si="196"/>
        <v/>
      </c>
      <c r="AR308" s="69" t="str">
        <f t="shared" si="197"/>
        <v/>
      </c>
      <c r="AS308" s="69" t="str">
        <f t="shared" si="198"/>
        <v/>
      </c>
      <c r="AT308" s="70" t="str">
        <f t="shared" si="199"/>
        <v/>
      </c>
      <c r="AU308" s="70" t="str">
        <f>IF(AT308="","",SUM(AT$6:AT308))</f>
        <v/>
      </c>
      <c r="AV308" s="71" t="str">
        <f t="shared" si="200"/>
        <v/>
      </c>
      <c r="AW308" s="71" t="str">
        <f t="shared" si="201"/>
        <v/>
      </c>
      <c r="AX308" s="97" t="str">
        <f t="shared" si="202"/>
        <v/>
      </c>
      <c r="AY308" s="71" t="str">
        <f t="shared" si="203"/>
        <v/>
      </c>
      <c r="AZ308" s="71" t="str">
        <f t="shared" si="204"/>
        <v/>
      </c>
      <c r="BA308" s="180" t="str">
        <f t="shared" si="205"/>
        <v/>
      </c>
      <c r="BB308" s="101"/>
      <c r="BC308" s="101"/>
    </row>
    <row r="309" spans="1:55" ht="19.95" customHeight="1" x14ac:dyDescent="0.3">
      <c r="A309" s="98" t="str">
        <f>IF(B309="","",SUM(B$6:B309))</f>
        <v/>
      </c>
      <c r="B309" s="95" t="str">
        <f t="shared" si="170"/>
        <v/>
      </c>
      <c r="C309" s="16"/>
      <c r="D309" s="16"/>
      <c r="E309" s="15"/>
      <c r="F309" s="15"/>
      <c r="G309" s="15"/>
      <c r="H309" s="170"/>
      <c r="I309" s="72" t="str">
        <f t="shared" si="210"/>
        <v/>
      </c>
      <c r="J309" s="72" t="str">
        <f t="shared" si="210"/>
        <v/>
      </c>
      <c r="K309" s="72" t="str">
        <f t="shared" si="210"/>
        <v/>
      </c>
      <c r="L309" s="72" t="str">
        <f t="shared" si="210"/>
        <v/>
      </c>
      <c r="M309" s="81" t="str">
        <f t="shared" si="210"/>
        <v/>
      </c>
      <c r="N309" s="62" t="str">
        <f t="shared" si="171"/>
        <v/>
      </c>
      <c r="O309" s="62" t="str">
        <f>IF(N309="","",SUM(N$6:N309))</f>
        <v/>
      </c>
      <c r="P309" s="63" t="str">
        <f t="shared" si="172"/>
        <v/>
      </c>
      <c r="Q309" s="63" t="str">
        <f t="shared" si="173"/>
        <v/>
      </c>
      <c r="R309" s="79" t="str">
        <f t="shared" si="174"/>
        <v/>
      </c>
      <c r="S309" s="63" t="str">
        <f t="shared" si="175"/>
        <v/>
      </c>
      <c r="T309" s="63" t="str">
        <f t="shared" si="176"/>
        <v/>
      </c>
      <c r="U309" s="63" t="str">
        <f t="shared" si="177"/>
        <v/>
      </c>
      <c r="V309" s="64" t="str">
        <f t="shared" si="178"/>
        <v/>
      </c>
      <c r="W309" s="64" t="str">
        <f>IF(V309="","",SUM(V$6:V309))</f>
        <v/>
      </c>
      <c r="X309" s="65" t="str">
        <f t="shared" si="179"/>
        <v/>
      </c>
      <c r="Y309" s="65" t="str">
        <f t="shared" si="180"/>
        <v/>
      </c>
      <c r="Z309" s="65" t="str">
        <f t="shared" si="181"/>
        <v/>
      </c>
      <c r="AA309" s="65" t="str">
        <f t="shared" si="182"/>
        <v/>
      </c>
      <c r="AB309" s="65" t="str">
        <f t="shared" si="183"/>
        <v/>
      </c>
      <c r="AC309" s="65" t="str">
        <f t="shared" si="184"/>
        <v/>
      </c>
      <c r="AD309" s="66" t="str">
        <f t="shared" si="185"/>
        <v/>
      </c>
      <c r="AE309" s="66" t="str">
        <f>IF(AD309="","",SUM(AD$6:AD309))</f>
        <v/>
      </c>
      <c r="AF309" s="67" t="str">
        <f t="shared" si="186"/>
        <v/>
      </c>
      <c r="AG309" s="67" t="str">
        <f t="shared" si="187"/>
        <v/>
      </c>
      <c r="AH309" s="87" t="str">
        <f t="shared" si="188"/>
        <v/>
      </c>
      <c r="AI309" s="67" t="str">
        <f t="shared" si="189"/>
        <v/>
      </c>
      <c r="AJ309" s="67" t="str">
        <f t="shared" si="190"/>
        <v/>
      </c>
      <c r="AK309" s="67" t="str">
        <f t="shared" si="191"/>
        <v/>
      </c>
      <c r="AL309" s="68" t="str">
        <f t="shared" si="192"/>
        <v/>
      </c>
      <c r="AM309" s="68" t="str">
        <f>IF(AL309="","",SUM(AL$6:AL309))</f>
        <v/>
      </c>
      <c r="AN309" s="69" t="str">
        <f t="shared" si="193"/>
        <v/>
      </c>
      <c r="AO309" s="69" t="str">
        <f t="shared" si="194"/>
        <v/>
      </c>
      <c r="AP309" s="96" t="str">
        <f t="shared" si="195"/>
        <v/>
      </c>
      <c r="AQ309" s="69" t="str">
        <f t="shared" si="196"/>
        <v/>
      </c>
      <c r="AR309" s="69" t="str">
        <f t="shared" si="197"/>
        <v/>
      </c>
      <c r="AS309" s="69" t="str">
        <f t="shared" si="198"/>
        <v/>
      </c>
      <c r="AT309" s="70" t="str">
        <f t="shared" si="199"/>
        <v/>
      </c>
      <c r="AU309" s="70" t="str">
        <f>IF(AT309="","",SUM(AT$6:AT309))</f>
        <v/>
      </c>
      <c r="AV309" s="71" t="str">
        <f t="shared" si="200"/>
        <v/>
      </c>
      <c r="AW309" s="71" t="str">
        <f t="shared" si="201"/>
        <v/>
      </c>
      <c r="AX309" s="97" t="str">
        <f t="shared" si="202"/>
        <v/>
      </c>
      <c r="AY309" s="71" t="str">
        <f t="shared" si="203"/>
        <v/>
      </c>
      <c r="AZ309" s="71" t="str">
        <f t="shared" si="204"/>
        <v/>
      </c>
      <c r="BA309" s="180" t="str">
        <f t="shared" si="205"/>
        <v/>
      </c>
      <c r="BB309" s="101"/>
      <c r="BC309" s="101"/>
    </row>
    <row r="310" spans="1:55" ht="19.95" customHeight="1" x14ac:dyDescent="0.3">
      <c r="A310" s="98" t="str">
        <f>IF(B310="","",SUM(B$6:B310))</f>
        <v/>
      </c>
      <c r="B310" s="95" t="str">
        <f t="shared" si="170"/>
        <v/>
      </c>
      <c r="C310" s="16"/>
      <c r="D310" s="16"/>
      <c r="E310" s="15"/>
      <c r="F310" s="15"/>
      <c r="G310" s="15"/>
      <c r="H310" s="170"/>
      <c r="I310" s="72" t="str">
        <f t="shared" si="210"/>
        <v/>
      </c>
      <c r="J310" s="72" t="str">
        <f t="shared" si="210"/>
        <v/>
      </c>
      <c r="K310" s="72" t="str">
        <f t="shared" si="210"/>
        <v/>
      </c>
      <c r="L310" s="72" t="str">
        <f t="shared" si="210"/>
        <v/>
      </c>
      <c r="M310" s="81" t="str">
        <f t="shared" si="210"/>
        <v/>
      </c>
      <c r="N310" s="62" t="str">
        <f t="shared" si="171"/>
        <v/>
      </c>
      <c r="O310" s="62" t="str">
        <f>IF(N310="","",SUM(N$6:N310))</f>
        <v/>
      </c>
      <c r="P310" s="63" t="str">
        <f t="shared" si="172"/>
        <v/>
      </c>
      <c r="Q310" s="63" t="str">
        <f t="shared" si="173"/>
        <v/>
      </c>
      <c r="R310" s="79" t="str">
        <f t="shared" si="174"/>
        <v/>
      </c>
      <c r="S310" s="63" t="str">
        <f t="shared" si="175"/>
        <v/>
      </c>
      <c r="T310" s="63" t="str">
        <f t="shared" si="176"/>
        <v/>
      </c>
      <c r="U310" s="63" t="str">
        <f t="shared" si="177"/>
        <v/>
      </c>
      <c r="V310" s="64" t="str">
        <f t="shared" si="178"/>
        <v/>
      </c>
      <c r="W310" s="64" t="str">
        <f>IF(V310="","",SUM(V$6:V310))</f>
        <v/>
      </c>
      <c r="X310" s="65" t="str">
        <f t="shared" si="179"/>
        <v/>
      </c>
      <c r="Y310" s="65" t="str">
        <f t="shared" si="180"/>
        <v/>
      </c>
      <c r="Z310" s="65" t="str">
        <f t="shared" si="181"/>
        <v/>
      </c>
      <c r="AA310" s="65" t="str">
        <f t="shared" si="182"/>
        <v/>
      </c>
      <c r="AB310" s="65" t="str">
        <f t="shared" si="183"/>
        <v/>
      </c>
      <c r="AC310" s="65" t="str">
        <f t="shared" si="184"/>
        <v/>
      </c>
      <c r="AD310" s="66" t="str">
        <f t="shared" si="185"/>
        <v/>
      </c>
      <c r="AE310" s="66" t="str">
        <f>IF(AD310="","",SUM(AD$6:AD310))</f>
        <v/>
      </c>
      <c r="AF310" s="67" t="str">
        <f t="shared" si="186"/>
        <v/>
      </c>
      <c r="AG310" s="67" t="str">
        <f t="shared" si="187"/>
        <v/>
      </c>
      <c r="AH310" s="87" t="str">
        <f t="shared" si="188"/>
        <v/>
      </c>
      <c r="AI310" s="67" t="str">
        <f t="shared" si="189"/>
        <v/>
      </c>
      <c r="AJ310" s="67" t="str">
        <f t="shared" si="190"/>
        <v/>
      </c>
      <c r="AK310" s="67" t="str">
        <f t="shared" si="191"/>
        <v/>
      </c>
      <c r="AL310" s="68" t="str">
        <f t="shared" si="192"/>
        <v/>
      </c>
      <c r="AM310" s="68" t="str">
        <f>IF(AL310="","",SUM(AL$6:AL310))</f>
        <v/>
      </c>
      <c r="AN310" s="69" t="str">
        <f t="shared" si="193"/>
        <v/>
      </c>
      <c r="AO310" s="69" t="str">
        <f t="shared" si="194"/>
        <v/>
      </c>
      <c r="AP310" s="96" t="str">
        <f t="shared" si="195"/>
        <v/>
      </c>
      <c r="AQ310" s="69" t="str">
        <f t="shared" si="196"/>
        <v/>
      </c>
      <c r="AR310" s="69" t="str">
        <f t="shared" si="197"/>
        <v/>
      </c>
      <c r="AS310" s="69" t="str">
        <f t="shared" si="198"/>
        <v/>
      </c>
      <c r="AT310" s="70" t="str">
        <f t="shared" si="199"/>
        <v/>
      </c>
      <c r="AU310" s="70" t="str">
        <f>IF(AT310="","",SUM(AT$6:AT310))</f>
        <v/>
      </c>
      <c r="AV310" s="71" t="str">
        <f t="shared" si="200"/>
        <v/>
      </c>
      <c r="AW310" s="71" t="str">
        <f t="shared" si="201"/>
        <v/>
      </c>
      <c r="AX310" s="97" t="str">
        <f t="shared" si="202"/>
        <v/>
      </c>
      <c r="AY310" s="71" t="str">
        <f t="shared" si="203"/>
        <v/>
      </c>
      <c r="AZ310" s="71" t="str">
        <f t="shared" si="204"/>
        <v/>
      </c>
      <c r="BA310" s="180" t="str">
        <f t="shared" si="205"/>
        <v/>
      </c>
      <c r="BB310" s="101"/>
      <c r="BC310" s="101"/>
    </row>
    <row r="311" spans="1:55" ht="19.95" customHeight="1" x14ac:dyDescent="0.3">
      <c r="A311" s="98" t="str">
        <f>IF(B311="","",SUM(B$6:B311))</f>
        <v/>
      </c>
      <c r="B311" s="95" t="str">
        <f t="shared" si="170"/>
        <v/>
      </c>
      <c r="C311" s="16"/>
      <c r="D311" s="16"/>
      <c r="E311" s="15"/>
      <c r="F311" s="15"/>
      <c r="G311" s="15"/>
      <c r="H311" s="170"/>
      <c r="I311" s="72" t="str">
        <f t="shared" si="210"/>
        <v/>
      </c>
      <c r="J311" s="72" t="str">
        <f t="shared" si="210"/>
        <v/>
      </c>
      <c r="K311" s="72" t="str">
        <f t="shared" si="210"/>
        <v/>
      </c>
      <c r="L311" s="72" t="str">
        <f t="shared" si="210"/>
        <v/>
      </c>
      <c r="M311" s="81" t="str">
        <f t="shared" si="210"/>
        <v/>
      </c>
      <c r="N311" s="62" t="str">
        <f t="shared" si="171"/>
        <v/>
      </c>
      <c r="O311" s="62" t="str">
        <f>IF(N311="","",SUM(N$6:N311))</f>
        <v/>
      </c>
      <c r="P311" s="63" t="str">
        <f t="shared" si="172"/>
        <v/>
      </c>
      <c r="Q311" s="63" t="str">
        <f t="shared" si="173"/>
        <v/>
      </c>
      <c r="R311" s="79" t="str">
        <f t="shared" si="174"/>
        <v/>
      </c>
      <c r="S311" s="63" t="str">
        <f t="shared" si="175"/>
        <v/>
      </c>
      <c r="T311" s="63" t="str">
        <f t="shared" si="176"/>
        <v/>
      </c>
      <c r="U311" s="63" t="str">
        <f t="shared" si="177"/>
        <v/>
      </c>
      <c r="V311" s="64" t="str">
        <f t="shared" si="178"/>
        <v/>
      </c>
      <c r="W311" s="64" t="str">
        <f>IF(V311="","",SUM(V$6:V311))</f>
        <v/>
      </c>
      <c r="X311" s="65" t="str">
        <f t="shared" si="179"/>
        <v/>
      </c>
      <c r="Y311" s="65" t="str">
        <f t="shared" si="180"/>
        <v/>
      </c>
      <c r="Z311" s="65" t="str">
        <f t="shared" si="181"/>
        <v/>
      </c>
      <c r="AA311" s="65" t="str">
        <f t="shared" si="182"/>
        <v/>
      </c>
      <c r="AB311" s="65" t="str">
        <f t="shared" si="183"/>
        <v/>
      </c>
      <c r="AC311" s="65" t="str">
        <f t="shared" si="184"/>
        <v/>
      </c>
      <c r="AD311" s="66" t="str">
        <f t="shared" si="185"/>
        <v/>
      </c>
      <c r="AE311" s="66" t="str">
        <f>IF(AD311="","",SUM(AD$6:AD311))</f>
        <v/>
      </c>
      <c r="AF311" s="67" t="str">
        <f t="shared" si="186"/>
        <v/>
      </c>
      <c r="AG311" s="67" t="str">
        <f t="shared" si="187"/>
        <v/>
      </c>
      <c r="AH311" s="87" t="str">
        <f t="shared" si="188"/>
        <v/>
      </c>
      <c r="AI311" s="67" t="str">
        <f t="shared" si="189"/>
        <v/>
      </c>
      <c r="AJ311" s="67" t="str">
        <f t="shared" si="190"/>
        <v/>
      </c>
      <c r="AK311" s="67" t="str">
        <f t="shared" si="191"/>
        <v/>
      </c>
      <c r="AL311" s="68" t="str">
        <f t="shared" si="192"/>
        <v/>
      </c>
      <c r="AM311" s="68" t="str">
        <f>IF(AL311="","",SUM(AL$6:AL311))</f>
        <v/>
      </c>
      <c r="AN311" s="69" t="str">
        <f t="shared" si="193"/>
        <v/>
      </c>
      <c r="AO311" s="69" t="str">
        <f t="shared" si="194"/>
        <v/>
      </c>
      <c r="AP311" s="96" t="str">
        <f t="shared" si="195"/>
        <v/>
      </c>
      <c r="AQ311" s="69" t="str">
        <f t="shared" si="196"/>
        <v/>
      </c>
      <c r="AR311" s="69" t="str">
        <f t="shared" si="197"/>
        <v/>
      </c>
      <c r="AS311" s="69" t="str">
        <f t="shared" si="198"/>
        <v/>
      </c>
      <c r="AT311" s="70" t="str">
        <f t="shared" si="199"/>
        <v/>
      </c>
      <c r="AU311" s="70" t="str">
        <f>IF(AT311="","",SUM(AT$6:AT311))</f>
        <v/>
      </c>
      <c r="AV311" s="71" t="str">
        <f t="shared" si="200"/>
        <v/>
      </c>
      <c r="AW311" s="71" t="str">
        <f t="shared" si="201"/>
        <v/>
      </c>
      <c r="AX311" s="97" t="str">
        <f t="shared" si="202"/>
        <v/>
      </c>
      <c r="AY311" s="71" t="str">
        <f t="shared" si="203"/>
        <v/>
      </c>
      <c r="AZ311" s="71" t="str">
        <f t="shared" si="204"/>
        <v/>
      </c>
      <c r="BA311" s="180" t="str">
        <f t="shared" si="205"/>
        <v/>
      </c>
      <c r="BB311" s="101"/>
      <c r="BC311" s="101"/>
    </row>
    <row r="312" spans="1:55" ht="19.95" customHeight="1" x14ac:dyDescent="0.3">
      <c r="A312" s="98" t="str">
        <f>IF(B312="","",SUM(B$6:B312))</f>
        <v/>
      </c>
      <c r="B312" s="95" t="str">
        <f t="shared" si="170"/>
        <v/>
      </c>
      <c r="C312" s="16"/>
      <c r="D312" s="16"/>
      <c r="E312" s="15"/>
      <c r="F312" s="15"/>
      <c r="G312" s="15"/>
      <c r="H312" s="170"/>
      <c r="I312" s="72" t="str">
        <f t="shared" si="210"/>
        <v/>
      </c>
      <c r="J312" s="72" t="str">
        <f t="shared" si="210"/>
        <v/>
      </c>
      <c r="K312" s="72" t="str">
        <f t="shared" si="210"/>
        <v/>
      </c>
      <c r="L312" s="72" t="str">
        <f t="shared" si="210"/>
        <v/>
      </c>
      <c r="M312" s="81" t="str">
        <f t="shared" si="210"/>
        <v/>
      </c>
      <c r="N312" s="62" t="str">
        <f t="shared" si="171"/>
        <v/>
      </c>
      <c r="O312" s="62" t="str">
        <f>IF(N312="","",SUM(N$6:N312))</f>
        <v/>
      </c>
      <c r="P312" s="63" t="str">
        <f t="shared" si="172"/>
        <v/>
      </c>
      <c r="Q312" s="63" t="str">
        <f t="shared" si="173"/>
        <v/>
      </c>
      <c r="R312" s="79" t="str">
        <f t="shared" si="174"/>
        <v/>
      </c>
      <c r="S312" s="63" t="str">
        <f t="shared" si="175"/>
        <v/>
      </c>
      <c r="T312" s="63" t="str">
        <f t="shared" si="176"/>
        <v/>
      </c>
      <c r="U312" s="63" t="str">
        <f t="shared" si="177"/>
        <v/>
      </c>
      <c r="V312" s="64" t="str">
        <f t="shared" si="178"/>
        <v/>
      </c>
      <c r="W312" s="64" t="str">
        <f>IF(V312="","",SUM(V$6:V312))</f>
        <v/>
      </c>
      <c r="X312" s="65" t="str">
        <f t="shared" si="179"/>
        <v/>
      </c>
      <c r="Y312" s="65" t="str">
        <f t="shared" si="180"/>
        <v/>
      </c>
      <c r="Z312" s="65" t="str">
        <f t="shared" si="181"/>
        <v/>
      </c>
      <c r="AA312" s="65" t="str">
        <f t="shared" si="182"/>
        <v/>
      </c>
      <c r="AB312" s="65" t="str">
        <f t="shared" si="183"/>
        <v/>
      </c>
      <c r="AC312" s="65" t="str">
        <f t="shared" si="184"/>
        <v/>
      </c>
      <c r="AD312" s="66" t="str">
        <f t="shared" si="185"/>
        <v/>
      </c>
      <c r="AE312" s="66" t="str">
        <f>IF(AD312="","",SUM(AD$6:AD312))</f>
        <v/>
      </c>
      <c r="AF312" s="67" t="str">
        <f t="shared" si="186"/>
        <v/>
      </c>
      <c r="AG312" s="67" t="str">
        <f t="shared" si="187"/>
        <v/>
      </c>
      <c r="AH312" s="87" t="str">
        <f t="shared" si="188"/>
        <v/>
      </c>
      <c r="AI312" s="67" t="str">
        <f t="shared" si="189"/>
        <v/>
      </c>
      <c r="AJ312" s="67" t="str">
        <f t="shared" si="190"/>
        <v/>
      </c>
      <c r="AK312" s="67" t="str">
        <f t="shared" si="191"/>
        <v/>
      </c>
      <c r="AL312" s="68" t="str">
        <f t="shared" si="192"/>
        <v/>
      </c>
      <c r="AM312" s="68" t="str">
        <f>IF(AL312="","",SUM(AL$6:AL312))</f>
        <v/>
      </c>
      <c r="AN312" s="69" t="str">
        <f t="shared" si="193"/>
        <v/>
      </c>
      <c r="AO312" s="69" t="str">
        <f t="shared" si="194"/>
        <v/>
      </c>
      <c r="AP312" s="96" t="str">
        <f t="shared" si="195"/>
        <v/>
      </c>
      <c r="AQ312" s="69" t="str">
        <f t="shared" si="196"/>
        <v/>
      </c>
      <c r="AR312" s="69" t="str">
        <f t="shared" si="197"/>
        <v/>
      </c>
      <c r="AS312" s="69" t="str">
        <f t="shared" si="198"/>
        <v/>
      </c>
      <c r="AT312" s="70" t="str">
        <f t="shared" si="199"/>
        <v/>
      </c>
      <c r="AU312" s="70" t="str">
        <f>IF(AT312="","",SUM(AT$6:AT312))</f>
        <v/>
      </c>
      <c r="AV312" s="71" t="str">
        <f t="shared" si="200"/>
        <v/>
      </c>
      <c r="AW312" s="71" t="str">
        <f t="shared" si="201"/>
        <v/>
      </c>
      <c r="AX312" s="97" t="str">
        <f t="shared" si="202"/>
        <v/>
      </c>
      <c r="AY312" s="71" t="str">
        <f t="shared" si="203"/>
        <v/>
      </c>
      <c r="AZ312" s="71" t="str">
        <f t="shared" si="204"/>
        <v/>
      </c>
      <c r="BA312" s="180" t="str">
        <f t="shared" si="205"/>
        <v/>
      </c>
      <c r="BB312" s="101"/>
      <c r="BC312" s="101"/>
    </row>
    <row r="313" spans="1:55" ht="19.95" customHeight="1" x14ac:dyDescent="0.3">
      <c r="A313" s="98" t="str">
        <f>IF(B313="","",SUM(B$6:B313))</f>
        <v/>
      </c>
      <c r="B313" s="95" t="str">
        <f t="shared" si="170"/>
        <v/>
      </c>
      <c r="C313" s="16"/>
      <c r="D313" s="16"/>
      <c r="E313" s="15"/>
      <c r="F313" s="15"/>
      <c r="G313" s="15"/>
      <c r="H313" s="170"/>
      <c r="I313" s="72" t="str">
        <f t="shared" si="210"/>
        <v/>
      </c>
      <c r="J313" s="72" t="str">
        <f t="shared" si="210"/>
        <v/>
      </c>
      <c r="K313" s="72" t="str">
        <f t="shared" si="210"/>
        <v/>
      </c>
      <c r="L313" s="72" t="str">
        <f t="shared" si="210"/>
        <v/>
      </c>
      <c r="M313" s="81" t="str">
        <f t="shared" si="210"/>
        <v/>
      </c>
      <c r="N313" s="62" t="str">
        <f t="shared" si="171"/>
        <v/>
      </c>
      <c r="O313" s="62" t="str">
        <f>IF(N313="","",SUM(N$6:N313))</f>
        <v/>
      </c>
      <c r="P313" s="63" t="str">
        <f t="shared" si="172"/>
        <v/>
      </c>
      <c r="Q313" s="63" t="str">
        <f t="shared" si="173"/>
        <v/>
      </c>
      <c r="R313" s="79" t="str">
        <f t="shared" si="174"/>
        <v/>
      </c>
      <c r="S313" s="63" t="str">
        <f t="shared" si="175"/>
        <v/>
      </c>
      <c r="T313" s="63" t="str">
        <f t="shared" si="176"/>
        <v/>
      </c>
      <c r="U313" s="63" t="str">
        <f t="shared" si="177"/>
        <v/>
      </c>
      <c r="V313" s="64" t="str">
        <f t="shared" si="178"/>
        <v/>
      </c>
      <c r="W313" s="64" t="str">
        <f>IF(V313="","",SUM(V$6:V313))</f>
        <v/>
      </c>
      <c r="X313" s="65" t="str">
        <f t="shared" si="179"/>
        <v/>
      </c>
      <c r="Y313" s="65" t="str">
        <f t="shared" si="180"/>
        <v/>
      </c>
      <c r="Z313" s="65" t="str">
        <f t="shared" si="181"/>
        <v/>
      </c>
      <c r="AA313" s="65" t="str">
        <f t="shared" si="182"/>
        <v/>
      </c>
      <c r="AB313" s="65" t="str">
        <f t="shared" si="183"/>
        <v/>
      </c>
      <c r="AC313" s="65" t="str">
        <f t="shared" si="184"/>
        <v/>
      </c>
      <c r="AD313" s="66" t="str">
        <f t="shared" si="185"/>
        <v/>
      </c>
      <c r="AE313" s="66" t="str">
        <f>IF(AD313="","",SUM(AD$6:AD313))</f>
        <v/>
      </c>
      <c r="AF313" s="67" t="str">
        <f t="shared" si="186"/>
        <v/>
      </c>
      <c r="AG313" s="67" t="str">
        <f t="shared" si="187"/>
        <v/>
      </c>
      <c r="AH313" s="87" t="str">
        <f t="shared" si="188"/>
        <v/>
      </c>
      <c r="AI313" s="67" t="str">
        <f t="shared" si="189"/>
        <v/>
      </c>
      <c r="AJ313" s="67" t="str">
        <f t="shared" si="190"/>
        <v/>
      </c>
      <c r="AK313" s="67" t="str">
        <f t="shared" si="191"/>
        <v/>
      </c>
      <c r="AL313" s="68" t="str">
        <f t="shared" si="192"/>
        <v/>
      </c>
      <c r="AM313" s="68" t="str">
        <f>IF(AL313="","",SUM(AL$6:AL313))</f>
        <v/>
      </c>
      <c r="AN313" s="69" t="str">
        <f t="shared" si="193"/>
        <v/>
      </c>
      <c r="AO313" s="69" t="str">
        <f t="shared" si="194"/>
        <v/>
      </c>
      <c r="AP313" s="96" t="str">
        <f t="shared" si="195"/>
        <v/>
      </c>
      <c r="AQ313" s="69" t="str">
        <f t="shared" si="196"/>
        <v/>
      </c>
      <c r="AR313" s="69" t="str">
        <f t="shared" si="197"/>
        <v/>
      </c>
      <c r="AS313" s="69" t="str">
        <f t="shared" si="198"/>
        <v/>
      </c>
      <c r="AT313" s="70" t="str">
        <f t="shared" si="199"/>
        <v/>
      </c>
      <c r="AU313" s="70" t="str">
        <f>IF(AT313="","",SUM(AT$6:AT313))</f>
        <v/>
      </c>
      <c r="AV313" s="71" t="str">
        <f t="shared" si="200"/>
        <v/>
      </c>
      <c r="AW313" s="71" t="str">
        <f t="shared" si="201"/>
        <v/>
      </c>
      <c r="AX313" s="97" t="str">
        <f t="shared" si="202"/>
        <v/>
      </c>
      <c r="AY313" s="71" t="str">
        <f t="shared" si="203"/>
        <v/>
      </c>
      <c r="AZ313" s="71" t="str">
        <f t="shared" si="204"/>
        <v/>
      </c>
      <c r="BA313" s="180" t="str">
        <f t="shared" si="205"/>
        <v/>
      </c>
      <c r="BB313" s="101"/>
      <c r="BC313" s="101"/>
    </row>
    <row r="314" spans="1:55" ht="19.95" customHeight="1" x14ac:dyDescent="0.3">
      <c r="A314" s="98" t="str">
        <f>IF(B314="","",SUM(B$6:B314))</f>
        <v/>
      </c>
      <c r="B314" s="95" t="str">
        <f t="shared" si="170"/>
        <v/>
      </c>
      <c r="C314" s="16"/>
      <c r="D314" s="16"/>
      <c r="E314" s="15"/>
      <c r="F314" s="15"/>
      <c r="G314" s="15"/>
      <c r="H314" s="170"/>
      <c r="I314" s="72" t="str">
        <f t="shared" si="210"/>
        <v/>
      </c>
      <c r="J314" s="72" t="str">
        <f t="shared" si="210"/>
        <v/>
      </c>
      <c r="K314" s="72" t="str">
        <f t="shared" si="210"/>
        <v/>
      </c>
      <c r="L314" s="72" t="str">
        <f t="shared" si="210"/>
        <v/>
      </c>
      <c r="M314" s="81" t="str">
        <f t="shared" si="210"/>
        <v/>
      </c>
      <c r="N314" s="62" t="str">
        <f t="shared" si="171"/>
        <v/>
      </c>
      <c r="O314" s="62" t="str">
        <f>IF(N314="","",SUM(N$6:N314))</f>
        <v/>
      </c>
      <c r="P314" s="63" t="str">
        <f t="shared" si="172"/>
        <v/>
      </c>
      <c r="Q314" s="63" t="str">
        <f t="shared" si="173"/>
        <v/>
      </c>
      <c r="R314" s="79" t="str">
        <f t="shared" si="174"/>
        <v/>
      </c>
      <c r="S314" s="63" t="str">
        <f t="shared" si="175"/>
        <v/>
      </c>
      <c r="T314" s="63" t="str">
        <f t="shared" si="176"/>
        <v/>
      </c>
      <c r="U314" s="63" t="str">
        <f t="shared" si="177"/>
        <v/>
      </c>
      <c r="V314" s="64" t="str">
        <f t="shared" si="178"/>
        <v/>
      </c>
      <c r="W314" s="64" t="str">
        <f>IF(V314="","",SUM(V$6:V314))</f>
        <v/>
      </c>
      <c r="X314" s="65" t="str">
        <f t="shared" si="179"/>
        <v/>
      </c>
      <c r="Y314" s="65" t="str">
        <f t="shared" si="180"/>
        <v/>
      </c>
      <c r="Z314" s="65" t="str">
        <f t="shared" si="181"/>
        <v/>
      </c>
      <c r="AA314" s="65" t="str">
        <f t="shared" si="182"/>
        <v/>
      </c>
      <c r="AB314" s="65" t="str">
        <f t="shared" si="183"/>
        <v/>
      </c>
      <c r="AC314" s="65" t="str">
        <f t="shared" si="184"/>
        <v/>
      </c>
      <c r="AD314" s="66" t="str">
        <f t="shared" si="185"/>
        <v/>
      </c>
      <c r="AE314" s="66" t="str">
        <f>IF(AD314="","",SUM(AD$6:AD314))</f>
        <v/>
      </c>
      <c r="AF314" s="67" t="str">
        <f t="shared" si="186"/>
        <v/>
      </c>
      <c r="AG314" s="67" t="str">
        <f t="shared" si="187"/>
        <v/>
      </c>
      <c r="AH314" s="87" t="str">
        <f t="shared" si="188"/>
        <v/>
      </c>
      <c r="AI314" s="67" t="str">
        <f t="shared" si="189"/>
        <v/>
      </c>
      <c r="AJ314" s="67" t="str">
        <f t="shared" si="190"/>
        <v/>
      </c>
      <c r="AK314" s="67" t="str">
        <f t="shared" si="191"/>
        <v/>
      </c>
      <c r="AL314" s="68" t="str">
        <f t="shared" si="192"/>
        <v/>
      </c>
      <c r="AM314" s="68" t="str">
        <f>IF(AL314="","",SUM(AL$6:AL314))</f>
        <v/>
      </c>
      <c r="AN314" s="69" t="str">
        <f t="shared" si="193"/>
        <v/>
      </c>
      <c r="AO314" s="69" t="str">
        <f t="shared" si="194"/>
        <v/>
      </c>
      <c r="AP314" s="96" t="str">
        <f t="shared" si="195"/>
        <v/>
      </c>
      <c r="AQ314" s="69" t="str">
        <f t="shared" si="196"/>
        <v/>
      </c>
      <c r="AR314" s="69" t="str">
        <f t="shared" si="197"/>
        <v/>
      </c>
      <c r="AS314" s="69" t="str">
        <f t="shared" si="198"/>
        <v/>
      </c>
      <c r="AT314" s="70" t="str">
        <f t="shared" si="199"/>
        <v/>
      </c>
      <c r="AU314" s="70" t="str">
        <f>IF(AT314="","",SUM(AT$6:AT314))</f>
        <v/>
      </c>
      <c r="AV314" s="71" t="str">
        <f t="shared" si="200"/>
        <v/>
      </c>
      <c r="AW314" s="71" t="str">
        <f t="shared" si="201"/>
        <v/>
      </c>
      <c r="AX314" s="97" t="str">
        <f t="shared" si="202"/>
        <v/>
      </c>
      <c r="AY314" s="71" t="str">
        <f t="shared" si="203"/>
        <v/>
      </c>
      <c r="AZ314" s="71" t="str">
        <f t="shared" si="204"/>
        <v/>
      </c>
      <c r="BA314" s="180" t="str">
        <f t="shared" si="205"/>
        <v/>
      </c>
      <c r="BB314" s="101"/>
      <c r="BC314" s="101"/>
    </row>
    <row r="315" spans="1:55" ht="19.95" customHeight="1" x14ac:dyDescent="0.3">
      <c r="A315" s="98" t="str">
        <f>IF(B315="","",SUM(B$6:B315))</f>
        <v/>
      </c>
      <c r="B315" s="95" t="str">
        <f t="shared" si="170"/>
        <v/>
      </c>
      <c r="C315" s="16"/>
      <c r="D315" s="16"/>
      <c r="E315" s="15"/>
      <c r="F315" s="15"/>
      <c r="G315" s="15"/>
      <c r="H315" s="170"/>
      <c r="I315" s="72" t="str">
        <f t="shared" si="210"/>
        <v/>
      </c>
      <c r="J315" s="72" t="str">
        <f t="shared" si="210"/>
        <v/>
      </c>
      <c r="K315" s="72" t="str">
        <f t="shared" si="210"/>
        <v/>
      </c>
      <c r="L315" s="72" t="str">
        <f t="shared" si="210"/>
        <v/>
      </c>
      <c r="M315" s="81" t="str">
        <f t="shared" si="210"/>
        <v/>
      </c>
      <c r="N315" s="62" t="str">
        <f t="shared" si="171"/>
        <v/>
      </c>
      <c r="O315" s="62" t="str">
        <f>IF(N315="","",SUM(N$6:N315))</f>
        <v/>
      </c>
      <c r="P315" s="63" t="str">
        <f t="shared" si="172"/>
        <v/>
      </c>
      <c r="Q315" s="63" t="str">
        <f t="shared" si="173"/>
        <v/>
      </c>
      <c r="R315" s="79" t="str">
        <f t="shared" si="174"/>
        <v/>
      </c>
      <c r="S315" s="63" t="str">
        <f t="shared" si="175"/>
        <v/>
      </c>
      <c r="T315" s="63" t="str">
        <f t="shared" si="176"/>
        <v/>
      </c>
      <c r="U315" s="63" t="str">
        <f t="shared" si="177"/>
        <v/>
      </c>
      <c r="V315" s="64" t="str">
        <f t="shared" si="178"/>
        <v/>
      </c>
      <c r="W315" s="64" t="str">
        <f>IF(V315="","",SUM(V$6:V315))</f>
        <v/>
      </c>
      <c r="X315" s="65" t="str">
        <f t="shared" si="179"/>
        <v/>
      </c>
      <c r="Y315" s="65" t="str">
        <f t="shared" si="180"/>
        <v/>
      </c>
      <c r="Z315" s="65" t="str">
        <f t="shared" si="181"/>
        <v/>
      </c>
      <c r="AA315" s="65" t="str">
        <f t="shared" si="182"/>
        <v/>
      </c>
      <c r="AB315" s="65" t="str">
        <f t="shared" si="183"/>
        <v/>
      </c>
      <c r="AC315" s="65" t="str">
        <f t="shared" si="184"/>
        <v/>
      </c>
      <c r="AD315" s="66" t="str">
        <f t="shared" si="185"/>
        <v/>
      </c>
      <c r="AE315" s="66" t="str">
        <f>IF(AD315="","",SUM(AD$6:AD315))</f>
        <v/>
      </c>
      <c r="AF315" s="67" t="str">
        <f t="shared" si="186"/>
        <v/>
      </c>
      <c r="AG315" s="67" t="str">
        <f t="shared" si="187"/>
        <v/>
      </c>
      <c r="AH315" s="87" t="str">
        <f t="shared" si="188"/>
        <v/>
      </c>
      <c r="AI315" s="67" t="str">
        <f t="shared" si="189"/>
        <v/>
      </c>
      <c r="AJ315" s="67" t="str">
        <f t="shared" si="190"/>
        <v/>
      </c>
      <c r="AK315" s="67" t="str">
        <f t="shared" si="191"/>
        <v/>
      </c>
      <c r="AL315" s="68" t="str">
        <f t="shared" si="192"/>
        <v/>
      </c>
      <c r="AM315" s="68" t="str">
        <f>IF(AL315="","",SUM(AL$6:AL315))</f>
        <v/>
      </c>
      <c r="AN315" s="69" t="str">
        <f t="shared" si="193"/>
        <v/>
      </c>
      <c r="AO315" s="69" t="str">
        <f t="shared" si="194"/>
        <v/>
      </c>
      <c r="AP315" s="96" t="str">
        <f t="shared" si="195"/>
        <v/>
      </c>
      <c r="AQ315" s="69" t="str">
        <f t="shared" si="196"/>
        <v/>
      </c>
      <c r="AR315" s="69" t="str">
        <f t="shared" si="197"/>
        <v/>
      </c>
      <c r="AS315" s="69" t="str">
        <f t="shared" si="198"/>
        <v/>
      </c>
      <c r="AT315" s="70" t="str">
        <f t="shared" si="199"/>
        <v/>
      </c>
      <c r="AU315" s="70" t="str">
        <f>IF(AT315="","",SUM(AT$6:AT315))</f>
        <v/>
      </c>
      <c r="AV315" s="71" t="str">
        <f t="shared" si="200"/>
        <v/>
      </c>
      <c r="AW315" s="71" t="str">
        <f t="shared" si="201"/>
        <v/>
      </c>
      <c r="AX315" s="97" t="str">
        <f t="shared" si="202"/>
        <v/>
      </c>
      <c r="AY315" s="71" t="str">
        <f t="shared" si="203"/>
        <v/>
      </c>
      <c r="AZ315" s="71" t="str">
        <f t="shared" si="204"/>
        <v/>
      </c>
      <c r="BA315" s="180" t="str">
        <f t="shared" si="205"/>
        <v/>
      </c>
      <c r="BB315" s="101"/>
      <c r="BC315" s="101"/>
    </row>
    <row r="316" spans="1:55" ht="19.95" customHeight="1" x14ac:dyDescent="0.3">
      <c r="A316" s="98" t="str">
        <f>IF(B316="","",SUM(B$6:B316))</f>
        <v/>
      </c>
      <c r="B316" s="95" t="str">
        <f t="shared" si="170"/>
        <v/>
      </c>
      <c r="C316" s="16"/>
      <c r="D316" s="16"/>
      <c r="E316" s="15"/>
      <c r="F316" s="15"/>
      <c r="G316" s="15"/>
      <c r="H316" s="170"/>
      <c r="I316" s="72" t="str">
        <f t="shared" ref="I316:M325" si="211">IF($D316=I$5,"TRUE","")</f>
        <v/>
      </c>
      <c r="J316" s="72" t="str">
        <f t="shared" si="211"/>
        <v/>
      </c>
      <c r="K316" s="72" t="str">
        <f t="shared" si="211"/>
        <v/>
      </c>
      <c r="L316" s="72" t="str">
        <f t="shared" si="211"/>
        <v/>
      </c>
      <c r="M316" s="81" t="str">
        <f t="shared" si="211"/>
        <v/>
      </c>
      <c r="N316" s="62" t="str">
        <f t="shared" si="171"/>
        <v/>
      </c>
      <c r="O316" s="62" t="str">
        <f>IF(N316="","",SUM(N$6:N316))</f>
        <v/>
      </c>
      <c r="P316" s="63" t="str">
        <f t="shared" si="172"/>
        <v/>
      </c>
      <c r="Q316" s="63" t="str">
        <f t="shared" si="173"/>
        <v/>
      </c>
      <c r="R316" s="79" t="str">
        <f t="shared" si="174"/>
        <v/>
      </c>
      <c r="S316" s="63" t="str">
        <f t="shared" si="175"/>
        <v/>
      </c>
      <c r="T316" s="63" t="str">
        <f t="shared" si="176"/>
        <v/>
      </c>
      <c r="U316" s="63" t="str">
        <f t="shared" si="177"/>
        <v/>
      </c>
      <c r="V316" s="64" t="str">
        <f t="shared" si="178"/>
        <v/>
      </c>
      <c r="W316" s="64" t="str">
        <f>IF(V316="","",SUM(V$6:V316))</f>
        <v/>
      </c>
      <c r="X316" s="65" t="str">
        <f t="shared" si="179"/>
        <v/>
      </c>
      <c r="Y316" s="65" t="str">
        <f t="shared" si="180"/>
        <v/>
      </c>
      <c r="Z316" s="65" t="str">
        <f t="shared" si="181"/>
        <v/>
      </c>
      <c r="AA316" s="65" t="str">
        <f t="shared" si="182"/>
        <v/>
      </c>
      <c r="AB316" s="65" t="str">
        <f t="shared" si="183"/>
        <v/>
      </c>
      <c r="AC316" s="65" t="str">
        <f t="shared" si="184"/>
        <v/>
      </c>
      <c r="AD316" s="66" t="str">
        <f t="shared" si="185"/>
        <v/>
      </c>
      <c r="AE316" s="66" t="str">
        <f>IF(AD316="","",SUM(AD$6:AD316))</f>
        <v/>
      </c>
      <c r="AF316" s="67" t="str">
        <f t="shared" si="186"/>
        <v/>
      </c>
      <c r="AG316" s="67" t="str">
        <f t="shared" si="187"/>
        <v/>
      </c>
      <c r="AH316" s="87" t="str">
        <f t="shared" si="188"/>
        <v/>
      </c>
      <c r="AI316" s="67" t="str">
        <f t="shared" si="189"/>
        <v/>
      </c>
      <c r="AJ316" s="67" t="str">
        <f t="shared" si="190"/>
        <v/>
      </c>
      <c r="AK316" s="67" t="str">
        <f t="shared" si="191"/>
        <v/>
      </c>
      <c r="AL316" s="68" t="str">
        <f t="shared" si="192"/>
        <v/>
      </c>
      <c r="AM316" s="68" t="str">
        <f>IF(AL316="","",SUM(AL$6:AL316))</f>
        <v/>
      </c>
      <c r="AN316" s="69" t="str">
        <f t="shared" si="193"/>
        <v/>
      </c>
      <c r="AO316" s="69" t="str">
        <f t="shared" si="194"/>
        <v/>
      </c>
      <c r="AP316" s="96" t="str">
        <f t="shared" si="195"/>
        <v/>
      </c>
      <c r="AQ316" s="69" t="str">
        <f t="shared" si="196"/>
        <v/>
      </c>
      <c r="AR316" s="69" t="str">
        <f t="shared" si="197"/>
        <v/>
      </c>
      <c r="AS316" s="69" t="str">
        <f t="shared" si="198"/>
        <v/>
      </c>
      <c r="AT316" s="70" t="str">
        <f t="shared" si="199"/>
        <v/>
      </c>
      <c r="AU316" s="70" t="str">
        <f>IF(AT316="","",SUM(AT$6:AT316))</f>
        <v/>
      </c>
      <c r="AV316" s="71" t="str">
        <f t="shared" si="200"/>
        <v/>
      </c>
      <c r="AW316" s="71" t="str">
        <f t="shared" si="201"/>
        <v/>
      </c>
      <c r="AX316" s="97" t="str">
        <f t="shared" si="202"/>
        <v/>
      </c>
      <c r="AY316" s="71" t="str">
        <f t="shared" si="203"/>
        <v/>
      </c>
      <c r="AZ316" s="71" t="str">
        <f t="shared" si="204"/>
        <v/>
      </c>
      <c r="BA316" s="180" t="str">
        <f t="shared" si="205"/>
        <v/>
      </c>
      <c r="BB316" s="101"/>
      <c r="BC316" s="101"/>
    </row>
    <row r="317" spans="1:55" ht="19.95" customHeight="1" x14ac:dyDescent="0.3">
      <c r="A317" s="98" t="str">
        <f>IF(B317="","",SUM(B$6:B317))</f>
        <v/>
      </c>
      <c r="B317" s="95" t="str">
        <f t="shared" si="170"/>
        <v/>
      </c>
      <c r="C317" s="16"/>
      <c r="D317" s="16"/>
      <c r="E317" s="15"/>
      <c r="F317" s="15"/>
      <c r="G317" s="15"/>
      <c r="H317" s="170"/>
      <c r="I317" s="72" t="str">
        <f t="shared" si="211"/>
        <v/>
      </c>
      <c r="J317" s="72" t="str">
        <f t="shared" si="211"/>
        <v/>
      </c>
      <c r="K317" s="72" t="str">
        <f t="shared" si="211"/>
        <v/>
      </c>
      <c r="L317" s="72" t="str">
        <f t="shared" si="211"/>
        <v/>
      </c>
      <c r="M317" s="81" t="str">
        <f t="shared" si="211"/>
        <v/>
      </c>
      <c r="N317" s="62" t="str">
        <f t="shared" si="171"/>
        <v/>
      </c>
      <c r="O317" s="62" t="str">
        <f>IF(N317="","",SUM(N$6:N317))</f>
        <v/>
      </c>
      <c r="P317" s="63" t="str">
        <f t="shared" si="172"/>
        <v/>
      </c>
      <c r="Q317" s="63" t="str">
        <f t="shared" si="173"/>
        <v/>
      </c>
      <c r="R317" s="79" t="str">
        <f t="shared" si="174"/>
        <v/>
      </c>
      <c r="S317" s="63" t="str">
        <f t="shared" si="175"/>
        <v/>
      </c>
      <c r="T317" s="63" t="str">
        <f t="shared" si="176"/>
        <v/>
      </c>
      <c r="U317" s="63" t="str">
        <f t="shared" si="177"/>
        <v/>
      </c>
      <c r="V317" s="64" t="str">
        <f t="shared" si="178"/>
        <v/>
      </c>
      <c r="W317" s="64" t="str">
        <f>IF(V317="","",SUM(V$6:V317))</f>
        <v/>
      </c>
      <c r="X317" s="65" t="str">
        <f t="shared" si="179"/>
        <v/>
      </c>
      <c r="Y317" s="65" t="str">
        <f t="shared" si="180"/>
        <v/>
      </c>
      <c r="Z317" s="65" t="str">
        <f t="shared" si="181"/>
        <v/>
      </c>
      <c r="AA317" s="65" t="str">
        <f t="shared" si="182"/>
        <v/>
      </c>
      <c r="AB317" s="65" t="str">
        <f t="shared" si="183"/>
        <v/>
      </c>
      <c r="AC317" s="65" t="str">
        <f t="shared" si="184"/>
        <v/>
      </c>
      <c r="AD317" s="66" t="str">
        <f t="shared" si="185"/>
        <v/>
      </c>
      <c r="AE317" s="66" t="str">
        <f>IF(AD317="","",SUM(AD$6:AD317))</f>
        <v/>
      </c>
      <c r="AF317" s="67" t="str">
        <f t="shared" si="186"/>
        <v/>
      </c>
      <c r="AG317" s="67" t="str">
        <f t="shared" si="187"/>
        <v/>
      </c>
      <c r="AH317" s="87" t="str">
        <f t="shared" si="188"/>
        <v/>
      </c>
      <c r="AI317" s="67" t="str">
        <f t="shared" si="189"/>
        <v/>
      </c>
      <c r="AJ317" s="67" t="str">
        <f t="shared" si="190"/>
        <v/>
      </c>
      <c r="AK317" s="67" t="str">
        <f t="shared" si="191"/>
        <v/>
      </c>
      <c r="AL317" s="68" t="str">
        <f t="shared" si="192"/>
        <v/>
      </c>
      <c r="AM317" s="68" t="str">
        <f>IF(AL317="","",SUM(AL$6:AL317))</f>
        <v/>
      </c>
      <c r="AN317" s="69" t="str">
        <f t="shared" si="193"/>
        <v/>
      </c>
      <c r="AO317" s="69" t="str">
        <f t="shared" si="194"/>
        <v/>
      </c>
      <c r="AP317" s="96" t="str">
        <f t="shared" si="195"/>
        <v/>
      </c>
      <c r="AQ317" s="69" t="str">
        <f t="shared" si="196"/>
        <v/>
      </c>
      <c r="AR317" s="69" t="str">
        <f t="shared" si="197"/>
        <v/>
      </c>
      <c r="AS317" s="69" t="str">
        <f t="shared" si="198"/>
        <v/>
      </c>
      <c r="AT317" s="70" t="str">
        <f t="shared" si="199"/>
        <v/>
      </c>
      <c r="AU317" s="70" t="str">
        <f>IF(AT317="","",SUM(AT$6:AT317))</f>
        <v/>
      </c>
      <c r="AV317" s="71" t="str">
        <f t="shared" si="200"/>
        <v/>
      </c>
      <c r="AW317" s="71" t="str">
        <f t="shared" si="201"/>
        <v/>
      </c>
      <c r="AX317" s="97" t="str">
        <f t="shared" si="202"/>
        <v/>
      </c>
      <c r="AY317" s="71" t="str">
        <f t="shared" si="203"/>
        <v/>
      </c>
      <c r="AZ317" s="71" t="str">
        <f t="shared" si="204"/>
        <v/>
      </c>
      <c r="BA317" s="180" t="str">
        <f t="shared" si="205"/>
        <v/>
      </c>
      <c r="BB317" s="101"/>
      <c r="BC317" s="101"/>
    </row>
    <row r="318" spans="1:55" ht="19.95" customHeight="1" x14ac:dyDescent="0.3">
      <c r="A318" s="98" t="str">
        <f>IF(B318="","",SUM(B$6:B318))</f>
        <v/>
      </c>
      <c r="B318" s="95" t="str">
        <f t="shared" si="170"/>
        <v/>
      </c>
      <c r="C318" s="16"/>
      <c r="D318" s="16"/>
      <c r="E318" s="15"/>
      <c r="F318" s="15"/>
      <c r="G318" s="15"/>
      <c r="H318" s="170"/>
      <c r="I318" s="72" t="str">
        <f t="shared" si="211"/>
        <v/>
      </c>
      <c r="J318" s="72" t="str">
        <f t="shared" si="211"/>
        <v/>
      </c>
      <c r="K318" s="72" t="str">
        <f t="shared" si="211"/>
        <v/>
      </c>
      <c r="L318" s="72" t="str">
        <f t="shared" si="211"/>
        <v/>
      </c>
      <c r="M318" s="81" t="str">
        <f t="shared" si="211"/>
        <v/>
      </c>
      <c r="N318" s="62" t="str">
        <f t="shared" si="171"/>
        <v/>
      </c>
      <c r="O318" s="62" t="str">
        <f>IF(N318="","",SUM(N$6:N318))</f>
        <v/>
      </c>
      <c r="P318" s="63" t="str">
        <f t="shared" si="172"/>
        <v/>
      </c>
      <c r="Q318" s="63" t="str">
        <f t="shared" si="173"/>
        <v/>
      </c>
      <c r="R318" s="79" t="str">
        <f t="shared" si="174"/>
        <v/>
      </c>
      <c r="S318" s="63" t="str">
        <f t="shared" si="175"/>
        <v/>
      </c>
      <c r="T318" s="63" t="str">
        <f t="shared" si="176"/>
        <v/>
      </c>
      <c r="U318" s="63" t="str">
        <f t="shared" si="177"/>
        <v/>
      </c>
      <c r="V318" s="64" t="str">
        <f t="shared" si="178"/>
        <v/>
      </c>
      <c r="W318" s="64" t="str">
        <f>IF(V318="","",SUM(V$6:V318))</f>
        <v/>
      </c>
      <c r="X318" s="65" t="str">
        <f t="shared" si="179"/>
        <v/>
      </c>
      <c r="Y318" s="65" t="str">
        <f t="shared" si="180"/>
        <v/>
      </c>
      <c r="Z318" s="65" t="str">
        <f t="shared" si="181"/>
        <v/>
      </c>
      <c r="AA318" s="65" t="str">
        <f t="shared" si="182"/>
        <v/>
      </c>
      <c r="AB318" s="65" t="str">
        <f t="shared" si="183"/>
        <v/>
      </c>
      <c r="AC318" s="65" t="str">
        <f t="shared" si="184"/>
        <v/>
      </c>
      <c r="AD318" s="66" t="str">
        <f t="shared" si="185"/>
        <v/>
      </c>
      <c r="AE318" s="66" t="str">
        <f>IF(AD318="","",SUM(AD$6:AD318))</f>
        <v/>
      </c>
      <c r="AF318" s="67" t="str">
        <f t="shared" si="186"/>
        <v/>
      </c>
      <c r="AG318" s="67" t="str">
        <f t="shared" si="187"/>
        <v/>
      </c>
      <c r="AH318" s="87" t="str">
        <f t="shared" si="188"/>
        <v/>
      </c>
      <c r="AI318" s="67" t="str">
        <f t="shared" si="189"/>
        <v/>
      </c>
      <c r="AJ318" s="67" t="str">
        <f t="shared" si="190"/>
        <v/>
      </c>
      <c r="AK318" s="67" t="str">
        <f t="shared" si="191"/>
        <v/>
      </c>
      <c r="AL318" s="68" t="str">
        <f t="shared" si="192"/>
        <v/>
      </c>
      <c r="AM318" s="68" t="str">
        <f>IF(AL318="","",SUM(AL$6:AL318))</f>
        <v/>
      </c>
      <c r="AN318" s="69" t="str">
        <f t="shared" si="193"/>
        <v/>
      </c>
      <c r="AO318" s="69" t="str">
        <f t="shared" si="194"/>
        <v/>
      </c>
      <c r="AP318" s="96" t="str">
        <f t="shared" si="195"/>
        <v/>
      </c>
      <c r="AQ318" s="69" t="str">
        <f t="shared" si="196"/>
        <v/>
      </c>
      <c r="AR318" s="69" t="str">
        <f t="shared" si="197"/>
        <v/>
      </c>
      <c r="AS318" s="69" t="str">
        <f t="shared" si="198"/>
        <v/>
      </c>
      <c r="AT318" s="70" t="str">
        <f t="shared" si="199"/>
        <v/>
      </c>
      <c r="AU318" s="70" t="str">
        <f>IF(AT318="","",SUM(AT$6:AT318))</f>
        <v/>
      </c>
      <c r="AV318" s="71" t="str">
        <f t="shared" si="200"/>
        <v/>
      </c>
      <c r="AW318" s="71" t="str">
        <f t="shared" si="201"/>
        <v/>
      </c>
      <c r="AX318" s="97" t="str">
        <f t="shared" si="202"/>
        <v/>
      </c>
      <c r="AY318" s="71" t="str">
        <f t="shared" si="203"/>
        <v/>
      </c>
      <c r="AZ318" s="71" t="str">
        <f t="shared" si="204"/>
        <v/>
      </c>
      <c r="BA318" s="180" t="str">
        <f t="shared" si="205"/>
        <v/>
      </c>
      <c r="BB318" s="101"/>
      <c r="BC318" s="101"/>
    </row>
    <row r="319" spans="1:55" ht="19.95" customHeight="1" x14ac:dyDescent="0.3">
      <c r="A319" s="98" t="str">
        <f>IF(B319="","",SUM(B$6:B319))</f>
        <v/>
      </c>
      <c r="B319" s="95" t="str">
        <f t="shared" si="170"/>
        <v/>
      </c>
      <c r="C319" s="16"/>
      <c r="D319" s="16"/>
      <c r="E319" s="15"/>
      <c r="F319" s="15"/>
      <c r="G319" s="15"/>
      <c r="H319" s="170"/>
      <c r="I319" s="72" t="str">
        <f t="shared" si="211"/>
        <v/>
      </c>
      <c r="J319" s="72" t="str">
        <f t="shared" si="211"/>
        <v/>
      </c>
      <c r="K319" s="72" t="str">
        <f t="shared" si="211"/>
        <v/>
      </c>
      <c r="L319" s="72" t="str">
        <f t="shared" si="211"/>
        <v/>
      </c>
      <c r="M319" s="81" t="str">
        <f t="shared" si="211"/>
        <v/>
      </c>
      <c r="N319" s="62" t="str">
        <f t="shared" si="171"/>
        <v/>
      </c>
      <c r="O319" s="62" t="str">
        <f>IF(N319="","",SUM(N$6:N319))</f>
        <v/>
      </c>
      <c r="P319" s="63" t="str">
        <f t="shared" si="172"/>
        <v/>
      </c>
      <c r="Q319" s="63" t="str">
        <f t="shared" si="173"/>
        <v/>
      </c>
      <c r="R319" s="79" t="str">
        <f t="shared" si="174"/>
        <v/>
      </c>
      <c r="S319" s="63" t="str">
        <f t="shared" si="175"/>
        <v/>
      </c>
      <c r="T319" s="63" t="str">
        <f t="shared" si="176"/>
        <v/>
      </c>
      <c r="U319" s="63" t="str">
        <f t="shared" si="177"/>
        <v/>
      </c>
      <c r="V319" s="64" t="str">
        <f t="shared" si="178"/>
        <v/>
      </c>
      <c r="W319" s="64" t="str">
        <f>IF(V319="","",SUM(V$6:V319))</f>
        <v/>
      </c>
      <c r="X319" s="65" t="str">
        <f t="shared" si="179"/>
        <v/>
      </c>
      <c r="Y319" s="65" t="str">
        <f t="shared" si="180"/>
        <v/>
      </c>
      <c r="Z319" s="65" t="str">
        <f t="shared" si="181"/>
        <v/>
      </c>
      <c r="AA319" s="65" t="str">
        <f t="shared" si="182"/>
        <v/>
      </c>
      <c r="AB319" s="65" t="str">
        <f t="shared" si="183"/>
        <v/>
      </c>
      <c r="AC319" s="65" t="str">
        <f t="shared" si="184"/>
        <v/>
      </c>
      <c r="AD319" s="66" t="str">
        <f t="shared" si="185"/>
        <v/>
      </c>
      <c r="AE319" s="66" t="str">
        <f>IF(AD319="","",SUM(AD$6:AD319))</f>
        <v/>
      </c>
      <c r="AF319" s="67" t="str">
        <f t="shared" si="186"/>
        <v/>
      </c>
      <c r="AG319" s="67" t="str">
        <f t="shared" si="187"/>
        <v/>
      </c>
      <c r="AH319" s="87" t="str">
        <f t="shared" si="188"/>
        <v/>
      </c>
      <c r="AI319" s="67" t="str">
        <f t="shared" si="189"/>
        <v/>
      </c>
      <c r="AJ319" s="67" t="str">
        <f t="shared" si="190"/>
        <v/>
      </c>
      <c r="AK319" s="67" t="str">
        <f t="shared" si="191"/>
        <v/>
      </c>
      <c r="AL319" s="68" t="str">
        <f t="shared" si="192"/>
        <v/>
      </c>
      <c r="AM319" s="68" t="str">
        <f>IF(AL319="","",SUM(AL$6:AL319))</f>
        <v/>
      </c>
      <c r="AN319" s="69" t="str">
        <f t="shared" si="193"/>
        <v/>
      </c>
      <c r="AO319" s="69" t="str">
        <f t="shared" si="194"/>
        <v/>
      </c>
      <c r="AP319" s="96" t="str">
        <f t="shared" si="195"/>
        <v/>
      </c>
      <c r="AQ319" s="69" t="str">
        <f t="shared" si="196"/>
        <v/>
      </c>
      <c r="AR319" s="69" t="str">
        <f t="shared" si="197"/>
        <v/>
      </c>
      <c r="AS319" s="69" t="str">
        <f t="shared" si="198"/>
        <v/>
      </c>
      <c r="AT319" s="70" t="str">
        <f t="shared" si="199"/>
        <v/>
      </c>
      <c r="AU319" s="70" t="str">
        <f>IF(AT319="","",SUM(AT$6:AT319))</f>
        <v/>
      </c>
      <c r="AV319" s="71" t="str">
        <f t="shared" si="200"/>
        <v/>
      </c>
      <c r="AW319" s="71" t="str">
        <f t="shared" si="201"/>
        <v/>
      </c>
      <c r="AX319" s="97" t="str">
        <f t="shared" si="202"/>
        <v/>
      </c>
      <c r="AY319" s="71" t="str">
        <f t="shared" si="203"/>
        <v/>
      </c>
      <c r="AZ319" s="71" t="str">
        <f t="shared" si="204"/>
        <v/>
      </c>
      <c r="BA319" s="180" t="str">
        <f t="shared" si="205"/>
        <v/>
      </c>
      <c r="BB319" s="101"/>
      <c r="BC319" s="101"/>
    </row>
    <row r="320" spans="1:55" ht="19.95" customHeight="1" x14ac:dyDescent="0.3">
      <c r="A320" s="98" t="str">
        <f>IF(B320="","",SUM(B$6:B320))</f>
        <v/>
      </c>
      <c r="B320" s="95" t="str">
        <f t="shared" si="170"/>
        <v/>
      </c>
      <c r="C320" s="16"/>
      <c r="D320" s="16"/>
      <c r="E320" s="15"/>
      <c r="F320" s="15"/>
      <c r="G320" s="15"/>
      <c r="H320" s="170"/>
      <c r="I320" s="72" t="str">
        <f t="shared" si="211"/>
        <v/>
      </c>
      <c r="J320" s="72" t="str">
        <f t="shared" si="211"/>
        <v/>
      </c>
      <c r="K320" s="72" t="str">
        <f t="shared" si="211"/>
        <v/>
      </c>
      <c r="L320" s="72" t="str">
        <f t="shared" si="211"/>
        <v/>
      </c>
      <c r="M320" s="81" t="str">
        <f t="shared" si="211"/>
        <v/>
      </c>
      <c r="N320" s="62" t="str">
        <f t="shared" si="171"/>
        <v/>
      </c>
      <c r="O320" s="62" t="str">
        <f>IF(N320="","",SUM(N$6:N320))</f>
        <v/>
      </c>
      <c r="P320" s="63" t="str">
        <f t="shared" si="172"/>
        <v/>
      </c>
      <c r="Q320" s="63" t="str">
        <f t="shared" si="173"/>
        <v/>
      </c>
      <c r="R320" s="79" t="str">
        <f t="shared" si="174"/>
        <v/>
      </c>
      <c r="S320" s="63" t="str">
        <f t="shared" si="175"/>
        <v/>
      </c>
      <c r="T320" s="63" t="str">
        <f t="shared" si="176"/>
        <v/>
      </c>
      <c r="U320" s="63" t="str">
        <f t="shared" si="177"/>
        <v/>
      </c>
      <c r="V320" s="64" t="str">
        <f t="shared" si="178"/>
        <v/>
      </c>
      <c r="W320" s="64" t="str">
        <f>IF(V320="","",SUM(V$6:V320))</f>
        <v/>
      </c>
      <c r="X320" s="65" t="str">
        <f t="shared" si="179"/>
        <v/>
      </c>
      <c r="Y320" s="65" t="str">
        <f t="shared" si="180"/>
        <v/>
      </c>
      <c r="Z320" s="65" t="str">
        <f t="shared" si="181"/>
        <v/>
      </c>
      <c r="AA320" s="65" t="str">
        <f t="shared" si="182"/>
        <v/>
      </c>
      <c r="AB320" s="65" t="str">
        <f t="shared" si="183"/>
        <v/>
      </c>
      <c r="AC320" s="65" t="str">
        <f t="shared" si="184"/>
        <v/>
      </c>
      <c r="AD320" s="66" t="str">
        <f t="shared" si="185"/>
        <v/>
      </c>
      <c r="AE320" s="66" t="str">
        <f>IF(AD320="","",SUM(AD$6:AD320))</f>
        <v/>
      </c>
      <c r="AF320" s="67" t="str">
        <f t="shared" si="186"/>
        <v/>
      </c>
      <c r="AG320" s="67" t="str">
        <f t="shared" si="187"/>
        <v/>
      </c>
      <c r="AH320" s="87" t="str">
        <f t="shared" si="188"/>
        <v/>
      </c>
      <c r="AI320" s="67" t="str">
        <f t="shared" si="189"/>
        <v/>
      </c>
      <c r="AJ320" s="67" t="str">
        <f t="shared" si="190"/>
        <v/>
      </c>
      <c r="AK320" s="67" t="str">
        <f t="shared" si="191"/>
        <v/>
      </c>
      <c r="AL320" s="68" t="str">
        <f t="shared" si="192"/>
        <v/>
      </c>
      <c r="AM320" s="68" t="str">
        <f>IF(AL320="","",SUM(AL$6:AL320))</f>
        <v/>
      </c>
      <c r="AN320" s="69" t="str">
        <f t="shared" si="193"/>
        <v/>
      </c>
      <c r="AO320" s="69" t="str">
        <f t="shared" si="194"/>
        <v/>
      </c>
      <c r="AP320" s="96" t="str">
        <f t="shared" si="195"/>
        <v/>
      </c>
      <c r="AQ320" s="69" t="str">
        <f t="shared" si="196"/>
        <v/>
      </c>
      <c r="AR320" s="69" t="str">
        <f t="shared" si="197"/>
        <v/>
      </c>
      <c r="AS320" s="69" t="str">
        <f t="shared" si="198"/>
        <v/>
      </c>
      <c r="AT320" s="70" t="str">
        <f t="shared" si="199"/>
        <v/>
      </c>
      <c r="AU320" s="70" t="str">
        <f>IF(AT320="","",SUM(AT$6:AT320))</f>
        <v/>
      </c>
      <c r="AV320" s="71" t="str">
        <f t="shared" si="200"/>
        <v/>
      </c>
      <c r="AW320" s="71" t="str">
        <f t="shared" si="201"/>
        <v/>
      </c>
      <c r="AX320" s="97" t="str">
        <f t="shared" si="202"/>
        <v/>
      </c>
      <c r="AY320" s="71" t="str">
        <f t="shared" si="203"/>
        <v/>
      </c>
      <c r="AZ320" s="71" t="str">
        <f t="shared" si="204"/>
        <v/>
      </c>
      <c r="BA320" s="180" t="str">
        <f t="shared" si="205"/>
        <v/>
      </c>
      <c r="BB320" s="101"/>
      <c r="BC320" s="101"/>
    </row>
    <row r="321" spans="1:55" ht="19.95" customHeight="1" x14ac:dyDescent="0.3">
      <c r="A321" s="98" t="str">
        <f>IF(B321="","",SUM(B$6:B321))</f>
        <v/>
      </c>
      <c r="B321" s="95" t="str">
        <f t="shared" si="170"/>
        <v/>
      </c>
      <c r="C321" s="16"/>
      <c r="D321" s="16"/>
      <c r="E321" s="15"/>
      <c r="F321" s="15"/>
      <c r="G321" s="15"/>
      <c r="H321" s="170"/>
      <c r="I321" s="72" t="str">
        <f t="shared" si="211"/>
        <v/>
      </c>
      <c r="J321" s="72" t="str">
        <f t="shared" si="211"/>
        <v/>
      </c>
      <c r="K321" s="72" t="str">
        <f t="shared" si="211"/>
        <v/>
      </c>
      <c r="L321" s="72" t="str">
        <f t="shared" si="211"/>
        <v/>
      </c>
      <c r="M321" s="81" t="str">
        <f t="shared" si="211"/>
        <v/>
      </c>
      <c r="N321" s="62" t="str">
        <f t="shared" si="171"/>
        <v/>
      </c>
      <c r="O321" s="62" t="str">
        <f>IF(N321="","",SUM(N$6:N321))</f>
        <v/>
      </c>
      <c r="P321" s="63" t="str">
        <f t="shared" si="172"/>
        <v/>
      </c>
      <c r="Q321" s="63" t="str">
        <f t="shared" si="173"/>
        <v/>
      </c>
      <c r="R321" s="79" t="str">
        <f t="shared" si="174"/>
        <v/>
      </c>
      <c r="S321" s="63" t="str">
        <f t="shared" si="175"/>
        <v/>
      </c>
      <c r="T321" s="63" t="str">
        <f t="shared" si="176"/>
        <v/>
      </c>
      <c r="U321" s="63" t="str">
        <f t="shared" si="177"/>
        <v/>
      </c>
      <c r="V321" s="64" t="str">
        <f t="shared" si="178"/>
        <v/>
      </c>
      <c r="W321" s="64" t="str">
        <f>IF(V321="","",SUM(V$6:V321))</f>
        <v/>
      </c>
      <c r="X321" s="65" t="str">
        <f t="shared" si="179"/>
        <v/>
      </c>
      <c r="Y321" s="65" t="str">
        <f t="shared" si="180"/>
        <v/>
      </c>
      <c r="Z321" s="65" t="str">
        <f t="shared" si="181"/>
        <v/>
      </c>
      <c r="AA321" s="65" t="str">
        <f t="shared" si="182"/>
        <v/>
      </c>
      <c r="AB321" s="65" t="str">
        <f t="shared" si="183"/>
        <v/>
      </c>
      <c r="AC321" s="65" t="str">
        <f t="shared" si="184"/>
        <v/>
      </c>
      <c r="AD321" s="66" t="str">
        <f t="shared" si="185"/>
        <v/>
      </c>
      <c r="AE321" s="66" t="str">
        <f>IF(AD321="","",SUM(AD$6:AD321))</f>
        <v/>
      </c>
      <c r="AF321" s="67" t="str">
        <f t="shared" si="186"/>
        <v/>
      </c>
      <c r="AG321" s="67" t="str">
        <f t="shared" si="187"/>
        <v/>
      </c>
      <c r="AH321" s="87" t="str">
        <f t="shared" si="188"/>
        <v/>
      </c>
      <c r="AI321" s="67" t="str">
        <f t="shared" si="189"/>
        <v/>
      </c>
      <c r="AJ321" s="67" t="str">
        <f t="shared" si="190"/>
        <v/>
      </c>
      <c r="AK321" s="67" t="str">
        <f t="shared" si="191"/>
        <v/>
      </c>
      <c r="AL321" s="68" t="str">
        <f t="shared" si="192"/>
        <v/>
      </c>
      <c r="AM321" s="68" t="str">
        <f>IF(AL321="","",SUM(AL$6:AL321))</f>
        <v/>
      </c>
      <c r="AN321" s="69" t="str">
        <f t="shared" si="193"/>
        <v/>
      </c>
      <c r="AO321" s="69" t="str">
        <f t="shared" si="194"/>
        <v/>
      </c>
      <c r="AP321" s="96" t="str">
        <f t="shared" si="195"/>
        <v/>
      </c>
      <c r="AQ321" s="69" t="str">
        <f t="shared" si="196"/>
        <v/>
      </c>
      <c r="AR321" s="69" t="str">
        <f t="shared" si="197"/>
        <v/>
      </c>
      <c r="AS321" s="69" t="str">
        <f t="shared" si="198"/>
        <v/>
      </c>
      <c r="AT321" s="70" t="str">
        <f t="shared" si="199"/>
        <v/>
      </c>
      <c r="AU321" s="70" t="str">
        <f>IF(AT321="","",SUM(AT$6:AT321))</f>
        <v/>
      </c>
      <c r="AV321" s="71" t="str">
        <f t="shared" si="200"/>
        <v/>
      </c>
      <c r="AW321" s="71" t="str">
        <f t="shared" si="201"/>
        <v/>
      </c>
      <c r="AX321" s="97" t="str">
        <f t="shared" si="202"/>
        <v/>
      </c>
      <c r="AY321" s="71" t="str">
        <f t="shared" si="203"/>
        <v/>
      </c>
      <c r="AZ321" s="71" t="str">
        <f t="shared" si="204"/>
        <v/>
      </c>
      <c r="BA321" s="180" t="str">
        <f t="shared" si="205"/>
        <v/>
      </c>
      <c r="BB321" s="101"/>
      <c r="BC321" s="101"/>
    </row>
    <row r="322" spans="1:55" ht="19.95" customHeight="1" x14ac:dyDescent="0.3">
      <c r="A322" s="98" t="str">
        <f>IF(B322="","",SUM(B$6:B322))</f>
        <v/>
      </c>
      <c r="B322" s="95" t="str">
        <f t="shared" si="170"/>
        <v/>
      </c>
      <c r="C322" s="16"/>
      <c r="D322" s="16"/>
      <c r="E322" s="15"/>
      <c r="F322" s="15"/>
      <c r="G322" s="15"/>
      <c r="H322" s="170"/>
      <c r="I322" s="72" t="str">
        <f t="shared" si="211"/>
        <v/>
      </c>
      <c r="J322" s="72" t="str">
        <f t="shared" si="211"/>
        <v/>
      </c>
      <c r="K322" s="72" t="str">
        <f t="shared" si="211"/>
        <v/>
      </c>
      <c r="L322" s="72" t="str">
        <f t="shared" si="211"/>
        <v/>
      </c>
      <c r="M322" s="81" t="str">
        <f t="shared" si="211"/>
        <v/>
      </c>
      <c r="N322" s="62" t="str">
        <f t="shared" si="171"/>
        <v/>
      </c>
      <c r="O322" s="62" t="str">
        <f>IF(N322="","",SUM(N$6:N322))</f>
        <v/>
      </c>
      <c r="P322" s="63" t="str">
        <f t="shared" si="172"/>
        <v/>
      </c>
      <c r="Q322" s="63" t="str">
        <f t="shared" si="173"/>
        <v/>
      </c>
      <c r="R322" s="79" t="str">
        <f t="shared" si="174"/>
        <v/>
      </c>
      <c r="S322" s="63" t="str">
        <f t="shared" si="175"/>
        <v/>
      </c>
      <c r="T322" s="63" t="str">
        <f t="shared" si="176"/>
        <v/>
      </c>
      <c r="U322" s="63" t="str">
        <f t="shared" si="177"/>
        <v/>
      </c>
      <c r="V322" s="64" t="str">
        <f t="shared" si="178"/>
        <v/>
      </c>
      <c r="W322" s="64" t="str">
        <f>IF(V322="","",SUM(V$6:V322))</f>
        <v/>
      </c>
      <c r="X322" s="65" t="str">
        <f t="shared" si="179"/>
        <v/>
      </c>
      <c r="Y322" s="65" t="str">
        <f t="shared" si="180"/>
        <v/>
      </c>
      <c r="Z322" s="65" t="str">
        <f t="shared" si="181"/>
        <v/>
      </c>
      <c r="AA322" s="65" t="str">
        <f t="shared" si="182"/>
        <v/>
      </c>
      <c r="AB322" s="65" t="str">
        <f t="shared" si="183"/>
        <v/>
      </c>
      <c r="AC322" s="65" t="str">
        <f t="shared" si="184"/>
        <v/>
      </c>
      <c r="AD322" s="66" t="str">
        <f t="shared" si="185"/>
        <v/>
      </c>
      <c r="AE322" s="66" t="str">
        <f>IF(AD322="","",SUM(AD$6:AD322))</f>
        <v/>
      </c>
      <c r="AF322" s="67" t="str">
        <f t="shared" si="186"/>
        <v/>
      </c>
      <c r="AG322" s="67" t="str">
        <f t="shared" si="187"/>
        <v/>
      </c>
      <c r="AH322" s="87" t="str">
        <f t="shared" si="188"/>
        <v/>
      </c>
      <c r="AI322" s="67" t="str">
        <f t="shared" si="189"/>
        <v/>
      </c>
      <c r="AJ322" s="67" t="str">
        <f t="shared" si="190"/>
        <v/>
      </c>
      <c r="AK322" s="67" t="str">
        <f t="shared" si="191"/>
        <v/>
      </c>
      <c r="AL322" s="68" t="str">
        <f t="shared" si="192"/>
        <v/>
      </c>
      <c r="AM322" s="68" t="str">
        <f>IF(AL322="","",SUM(AL$6:AL322))</f>
        <v/>
      </c>
      <c r="AN322" s="69" t="str">
        <f t="shared" si="193"/>
        <v/>
      </c>
      <c r="AO322" s="69" t="str">
        <f t="shared" si="194"/>
        <v/>
      </c>
      <c r="AP322" s="96" t="str">
        <f t="shared" si="195"/>
        <v/>
      </c>
      <c r="AQ322" s="69" t="str">
        <f t="shared" si="196"/>
        <v/>
      </c>
      <c r="AR322" s="69" t="str">
        <f t="shared" si="197"/>
        <v/>
      </c>
      <c r="AS322" s="69" t="str">
        <f t="shared" si="198"/>
        <v/>
      </c>
      <c r="AT322" s="70" t="str">
        <f t="shared" si="199"/>
        <v/>
      </c>
      <c r="AU322" s="70" t="str">
        <f>IF(AT322="","",SUM(AT$6:AT322))</f>
        <v/>
      </c>
      <c r="AV322" s="71" t="str">
        <f t="shared" si="200"/>
        <v/>
      </c>
      <c r="AW322" s="71" t="str">
        <f t="shared" si="201"/>
        <v/>
      </c>
      <c r="AX322" s="97" t="str">
        <f t="shared" si="202"/>
        <v/>
      </c>
      <c r="AY322" s="71" t="str">
        <f t="shared" si="203"/>
        <v/>
      </c>
      <c r="AZ322" s="71" t="str">
        <f t="shared" si="204"/>
        <v/>
      </c>
      <c r="BA322" s="180" t="str">
        <f t="shared" si="205"/>
        <v/>
      </c>
      <c r="BB322" s="101"/>
      <c r="BC322" s="101"/>
    </row>
    <row r="323" spans="1:55" ht="19.95" customHeight="1" x14ac:dyDescent="0.3">
      <c r="A323" s="98" t="str">
        <f>IF(B323="","",SUM(B$6:B323))</f>
        <v/>
      </c>
      <c r="B323" s="95" t="str">
        <f t="shared" si="170"/>
        <v/>
      </c>
      <c r="C323" s="16"/>
      <c r="D323" s="16"/>
      <c r="E323" s="15"/>
      <c r="F323" s="15"/>
      <c r="G323" s="15"/>
      <c r="H323" s="170"/>
      <c r="I323" s="72" t="str">
        <f t="shared" si="211"/>
        <v/>
      </c>
      <c r="J323" s="72" t="str">
        <f t="shared" si="211"/>
        <v/>
      </c>
      <c r="K323" s="72" t="str">
        <f t="shared" si="211"/>
        <v/>
      </c>
      <c r="L323" s="72" t="str">
        <f t="shared" si="211"/>
        <v/>
      </c>
      <c r="M323" s="81" t="str">
        <f t="shared" si="211"/>
        <v/>
      </c>
      <c r="N323" s="62" t="str">
        <f t="shared" si="171"/>
        <v/>
      </c>
      <c r="O323" s="62" t="str">
        <f>IF(N323="","",SUM(N$6:N323))</f>
        <v/>
      </c>
      <c r="P323" s="63" t="str">
        <f t="shared" si="172"/>
        <v/>
      </c>
      <c r="Q323" s="63" t="str">
        <f t="shared" si="173"/>
        <v/>
      </c>
      <c r="R323" s="79" t="str">
        <f t="shared" si="174"/>
        <v/>
      </c>
      <c r="S323" s="63" t="str">
        <f t="shared" si="175"/>
        <v/>
      </c>
      <c r="T323" s="63" t="str">
        <f t="shared" si="176"/>
        <v/>
      </c>
      <c r="U323" s="63" t="str">
        <f t="shared" si="177"/>
        <v/>
      </c>
      <c r="V323" s="64" t="str">
        <f t="shared" si="178"/>
        <v/>
      </c>
      <c r="W323" s="64" t="str">
        <f>IF(V323="","",SUM(V$6:V323))</f>
        <v/>
      </c>
      <c r="X323" s="65" t="str">
        <f t="shared" si="179"/>
        <v/>
      </c>
      <c r="Y323" s="65" t="str">
        <f t="shared" si="180"/>
        <v/>
      </c>
      <c r="Z323" s="65" t="str">
        <f t="shared" si="181"/>
        <v/>
      </c>
      <c r="AA323" s="65" t="str">
        <f t="shared" si="182"/>
        <v/>
      </c>
      <c r="AB323" s="65" t="str">
        <f t="shared" si="183"/>
        <v/>
      </c>
      <c r="AC323" s="65" t="str">
        <f t="shared" si="184"/>
        <v/>
      </c>
      <c r="AD323" s="66" t="str">
        <f t="shared" si="185"/>
        <v/>
      </c>
      <c r="AE323" s="66" t="str">
        <f>IF(AD323="","",SUM(AD$6:AD323))</f>
        <v/>
      </c>
      <c r="AF323" s="67" t="str">
        <f t="shared" si="186"/>
        <v/>
      </c>
      <c r="AG323" s="67" t="str">
        <f t="shared" si="187"/>
        <v/>
      </c>
      <c r="AH323" s="87" t="str">
        <f t="shared" si="188"/>
        <v/>
      </c>
      <c r="AI323" s="67" t="str">
        <f t="shared" si="189"/>
        <v/>
      </c>
      <c r="AJ323" s="67" t="str">
        <f t="shared" si="190"/>
        <v/>
      </c>
      <c r="AK323" s="67" t="str">
        <f t="shared" si="191"/>
        <v/>
      </c>
      <c r="AL323" s="68" t="str">
        <f t="shared" si="192"/>
        <v/>
      </c>
      <c r="AM323" s="68" t="str">
        <f>IF(AL323="","",SUM(AL$6:AL323))</f>
        <v/>
      </c>
      <c r="AN323" s="69" t="str">
        <f t="shared" si="193"/>
        <v/>
      </c>
      <c r="AO323" s="69" t="str">
        <f t="shared" si="194"/>
        <v/>
      </c>
      <c r="AP323" s="96" t="str">
        <f t="shared" si="195"/>
        <v/>
      </c>
      <c r="AQ323" s="69" t="str">
        <f t="shared" si="196"/>
        <v/>
      </c>
      <c r="AR323" s="69" t="str">
        <f t="shared" si="197"/>
        <v/>
      </c>
      <c r="AS323" s="69" t="str">
        <f t="shared" si="198"/>
        <v/>
      </c>
      <c r="AT323" s="70" t="str">
        <f t="shared" si="199"/>
        <v/>
      </c>
      <c r="AU323" s="70" t="str">
        <f>IF(AT323="","",SUM(AT$6:AT323))</f>
        <v/>
      </c>
      <c r="AV323" s="71" t="str">
        <f t="shared" si="200"/>
        <v/>
      </c>
      <c r="AW323" s="71" t="str">
        <f t="shared" si="201"/>
        <v/>
      </c>
      <c r="AX323" s="97" t="str">
        <f t="shared" si="202"/>
        <v/>
      </c>
      <c r="AY323" s="71" t="str">
        <f t="shared" si="203"/>
        <v/>
      </c>
      <c r="AZ323" s="71" t="str">
        <f t="shared" si="204"/>
        <v/>
      </c>
      <c r="BA323" s="180" t="str">
        <f t="shared" si="205"/>
        <v/>
      </c>
      <c r="BB323" s="101"/>
      <c r="BC323" s="101"/>
    </row>
    <row r="324" spans="1:55" ht="19.95" customHeight="1" x14ac:dyDescent="0.3">
      <c r="A324" s="98" t="str">
        <f>IF(B324="","",SUM(B$6:B324))</f>
        <v/>
      </c>
      <c r="B324" s="95" t="str">
        <f t="shared" si="170"/>
        <v/>
      </c>
      <c r="C324" s="16"/>
      <c r="D324" s="16"/>
      <c r="E324" s="15"/>
      <c r="F324" s="15"/>
      <c r="G324" s="15"/>
      <c r="H324" s="170"/>
      <c r="I324" s="72" t="str">
        <f t="shared" si="211"/>
        <v/>
      </c>
      <c r="J324" s="72" t="str">
        <f t="shared" si="211"/>
        <v/>
      </c>
      <c r="K324" s="72" t="str">
        <f t="shared" si="211"/>
        <v/>
      </c>
      <c r="L324" s="72" t="str">
        <f t="shared" si="211"/>
        <v/>
      </c>
      <c r="M324" s="81" t="str">
        <f t="shared" si="211"/>
        <v/>
      </c>
      <c r="N324" s="62" t="str">
        <f t="shared" si="171"/>
        <v/>
      </c>
      <c r="O324" s="62" t="str">
        <f>IF(N324="","",SUM(N$6:N324))</f>
        <v/>
      </c>
      <c r="P324" s="63" t="str">
        <f t="shared" si="172"/>
        <v/>
      </c>
      <c r="Q324" s="63" t="str">
        <f t="shared" si="173"/>
        <v/>
      </c>
      <c r="R324" s="79" t="str">
        <f t="shared" si="174"/>
        <v/>
      </c>
      <c r="S324" s="63" t="str">
        <f t="shared" si="175"/>
        <v/>
      </c>
      <c r="T324" s="63" t="str">
        <f t="shared" si="176"/>
        <v/>
      </c>
      <c r="U324" s="63" t="str">
        <f t="shared" si="177"/>
        <v/>
      </c>
      <c r="V324" s="64" t="str">
        <f t="shared" si="178"/>
        <v/>
      </c>
      <c r="W324" s="64" t="str">
        <f>IF(V324="","",SUM(V$6:V324))</f>
        <v/>
      </c>
      <c r="X324" s="65" t="str">
        <f t="shared" si="179"/>
        <v/>
      </c>
      <c r="Y324" s="65" t="str">
        <f t="shared" si="180"/>
        <v/>
      </c>
      <c r="Z324" s="65" t="str">
        <f t="shared" si="181"/>
        <v/>
      </c>
      <c r="AA324" s="65" t="str">
        <f t="shared" si="182"/>
        <v/>
      </c>
      <c r="AB324" s="65" t="str">
        <f t="shared" si="183"/>
        <v/>
      </c>
      <c r="AC324" s="65" t="str">
        <f t="shared" si="184"/>
        <v/>
      </c>
      <c r="AD324" s="66" t="str">
        <f t="shared" si="185"/>
        <v/>
      </c>
      <c r="AE324" s="66" t="str">
        <f>IF(AD324="","",SUM(AD$6:AD324))</f>
        <v/>
      </c>
      <c r="AF324" s="67" t="str">
        <f t="shared" si="186"/>
        <v/>
      </c>
      <c r="AG324" s="67" t="str">
        <f t="shared" si="187"/>
        <v/>
      </c>
      <c r="AH324" s="87" t="str">
        <f t="shared" si="188"/>
        <v/>
      </c>
      <c r="AI324" s="67" t="str">
        <f t="shared" si="189"/>
        <v/>
      </c>
      <c r="AJ324" s="67" t="str">
        <f t="shared" si="190"/>
        <v/>
      </c>
      <c r="AK324" s="67" t="str">
        <f t="shared" si="191"/>
        <v/>
      </c>
      <c r="AL324" s="68" t="str">
        <f t="shared" si="192"/>
        <v/>
      </c>
      <c r="AM324" s="68" t="str">
        <f>IF(AL324="","",SUM(AL$6:AL324))</f>
        <v/>
      </c>
      <c r="AN324" s="69" t="str">
        <f t="shared" si="193"/>
        <v/>
      </c>
      <c r="AO324" s="69" t="str">
        <f t="shared" si="194"/>
        <v/>
      </c>
      <c r="AP324" s="96" t="str">
        <f t="shared" si="195"/>
        <v/>
      </c>
      <c r="AQ324" s="69" t="str">
        <f t="shared" si="196"/>
        <v/>
      </c>
      <c r="AR324" s="69" t="str">
        <f t="shared" si="197"/>
        <v/>
      </c>
      <c r="AS324" s="69" t="str">
        <f t="shared" si="198"/>
        <v/>
      </c>
      <c r="AT324" s="70" t="str">
        <f t="shared" si="199"/>
        <v/>
      </c>
      <c r="AU324" s="70" t="str">
        <f>IF(AT324="","",SUM(AT$6:AT324))</f>
        <v/>
      </c>
      <c r="AV324" s="71" t="str">
        <f t="shared" si="200"/>
        <v/>
      </c>
      <c r="AW324" s="71" t="str">
        <f t="shared" si="201"/>
        <v/>
      </c>
      <c r="AX324" s="97" t="str">
        <f t="shared" si="202"/>
        <v/>
      </c>
      <c r="AY324" s="71" t="str">
        <f t="shared" si="203"/>
        <v/>
      </c>
      <c r="AZ324" s="71" t="str">
        <f t="shared" si="204"/>
        <v/>
      </c>
      <c r="BA324" s="180" t="str">
        <f t="shared" si="205"/>
        <v/>
      </c>
      <c r="BB324" s="101"/>
      <c r="BC324" s="101"/>
    </row>
    <row r="325" spans="1:55" ht="19.95" customHeight="1" x14ac:dyDescent="0.3">
      <c r="A325" s="98" t="str">
        <f>IF(B325="","",SUM(B$6:B325))</f>
        <v/>
      </c>
      <c r="B325" s="95" t="str">
        <f t="shared" si="170"/>
        <v/>
      </c>
      <c r="C325" s="16"/>
      <c r="D325" s="16"/>
      <c r="E325" s="15"/>
      <c r="F325" s="15"/>
      <c r="G325" s="15"/>
      <c r="H325" s="170"/>
      <c r="I325" s="72" t="str">
        <f t="shared" si="211"/>
        <v/>
      </c>
      <c r="J325" s="72" t="str">
        <f t="shared" si="211"/>
        <v/>
      </c>
      <c r="K325" s="72" t="str">
        <f t="shared" si="211"/>
        <v/>
      </c>
      <c r="L325" s="72" t="str">
        <f t="shared" si="211"/>
        <v/>
      </c>
      <c r="M325" s="81" t="str">
        <f t="shared" si="211"/>
        <v/>
      </c>
      <c r="N325" s="62" t="str">
        <f t="shared" si="171"/>
        <v/>
      </c>
      <c r="O325" s="62" t="str">
        <f>IF(N325="","",SUM(N$6:N325))</f>
        <v/>
      </c>
      <c r="P325" s="63" t="str">
        <f t="shared" si="172"/>
        <v/>
      </c>
      <c r="Q325" s="63" t="str">
        <f t="shared" si="173"/>
        <v/>
      </c>
      <c r="R325" s="79" t="str">
        <f t="shared" si="174"/>
        <v/>
      </c>
      <c r="S325" s="63" t="str">
        <f t="shared" si="175"/>
        <v/>
      </c>
      <c r="T325" s="63" t="str">
        <f t="shared" si="176"/>
        <v/>
      </c>
      <c r="U325" s="63" t="str">
        <f t="shared" si="177"/>
        <v/>
      </c>
      <c r="V325" s="64" t="str">
        <f t="shared" si="178"/>
        <v/>
      </c>
      <c r="W325" s="64" t="str">
        <f>IF(V325="","",SUM(V$6:V325))</f>
        <v/>
      </c>
      <c r="X325" s="65" t="str">
        <f t="shared" si="179"/>
        <v/>
      </c>
      <c r="Y325" s="65" t="str">
        <f t="shared" si="180"/>
        <v/>
      </c>
      <c r="Z325" s="65" t="str">
        <f t="shared" si="181"/>
        <v/>
      </c>
      <c r="AA325" s="65" t="str">
        <f t="shared" si="182"/>
        <v/>
      </c>
      <c r="AB325" s="65" t="str">
        <f t="shared" si="183"/>
        <v/>
      </c>
      <c r="AC325" s="65" t="str">
        <f t="shared" si="184"/>
        <v/>
      </c>
      <c r="AD325" s="66" t="str">
        <f t="shared" si="185"/>
        <v/>
      </c>
      <c r="AE325" s="66" t="str">
        <f>IF(AD325="","",SUM(AD$6:AD325))</f>
        <v/>
      </c>
      <c r="AF325" s="67" t="str">
        <f t="shared" si="186"/>
        <v/>
      </c>
      <c r="AG325" s="67" t="str">
        <f t="shared" si="187"/>
        <v/>
      </c>
      <c r="AH325" s="87" t="str">
        <f t="shared" si="188"/>
        <v/>
      </c>
      <c r="AI325" s="67" t="str">
        <f t="shared" si="189"/>
        <v/>
      </c>
      <c r="AJ325" s="67" t="str">
        <f t="shared" si="190"/>
        <v/>
      </c>
      <c r="AK325" s="67" t="str">
        <f t="shared" si="191"/>
        <v/>
      </c>
      <c r="AL325" s="68" t="str">
        <f t="shared" si="192"/>
        <v/>
      </c>
      <c r="AM325" s="68" t="str">
        <f>IF(AL325="","",SUM(AL$6:AL325))</f>
        <v/>
      </c>
      <c r="AN325" s="69" t="str">
        <f t="shared" si="193"/>
        <v/>
      </c>
      <c r="AO325" s="69" t="str">
        <f t="shared" si="194"/>
        <v/>
      </c>
      <c r="AP325" s="96" t="str">
        <f t="shared" si="195"/>
        <v/>
      </c>
      <c r="AQ325" s="69" t="str">
        <f t="shared" si="196"/>
        <v/>
      </c>
      <c r="AR325" s="69" t="str">
        <f t="shared" si="197"/>
        <v/>
      </c>
      <c r="AS325" s="69" t="str">
        <f t="shared" si="198"/>
        <v/>
      </c>
      <c r="AT325" s="70" t="str">
        <f t="shared" si="199"/>
        <v/>
      </c>
      <c r="AU325" s="70" t="str">
        <f>IF(AT325="","",SUM(AT$6:AT325))</f>
        <v/>
      </c>
      <c r="AV325" s="71" t="str">
        <f t="shared" si="200"/>
        <v/>
      </c>
      <c r="AW325" s="71" t="str">
        <f t="shared" si="201"/>
        <v/>
      </c>
      <c r="AX325" s="97" t="str">
        <f t="shared" si="202"/>
        <v/>
      </c>
      <c r="AY325" s="71" t="str">
        <f t="shared" si="203"/>
        <v/>
      </c>
      <c r="AZ325" s="71" t="str">
        <f t="shared" si="204"/>
        <v/>
      </c>
      <c r="BA325" s="180" t="str">
        <f t="shared" si="205"/>
        <v/>
      </c>
      <c r="BB325" s="101"/>
      <c r="BC325" s="101"/>
    </row>
    <row r="326" spans="1:55" ht="19.95" customHeight="1" x14ac:dyDescent="0.3">
      <c r="A326" s="98" t="str">
        <f>IF(B326="","",SUM(B$6:B326))</f>
        <v/>
      </c>
      <c r="B326" s="95" t="str">
        <f t="shared" ref="B326:B389" si="212">IF($C326="","",1)</f>
        <v/>
      </c>
      <c r="C326" s="16"/>
      <c r="D326" s="16"/>
      <c r="E326" s="15"/>
      <c r="F326" s="15"/>
      <c r="G326" s="15"/>
      <c r="H326" s="170"/>
      <c r="I326" s="72" t="str">
        <f t="shared" ref="I326:M335" si="213">IF($D326=I$5,"TRUE","")</f>
        <v/>
      </c>
      <c r="J326" s="72" t="str">
        <f t="shared" si="213"/>
        <v/>
      </c>
      <c r="K326" s="72" t="str">
        <f t="shared" si="213"/>
        <v/>
      </c>
      <c r="L326" s="72" t="str">
        <f t="shared" si="213"/>
        <v/>
      </c>
      <c r="M326" s="81" t="str">
        <f t="shared" si="213"/>
        <v/>
      </c>
      <c r="N326" s="62" t="str">
        <f t="shared" ref="N326:N389" si="214">IF($P326="","",1)</f>
        <v/>
      </c>
      <c r="O326" s="62" t="str">
        <f>IF(N326="","",SUM(N$6:N326))</f>
        <v/>
      </c>
      <c r="P326" s="63" t="str">
        <f t="shared" ref="P326:P389" si="215">IF($I326="TRUE",C326,"")</f>
        <v/>
      </c>
      <c r="Q326" s="63" t="str">
        <f t="shared" ref="Q326:Q389" si="216">IF($I326="TRUE",D326,"")</f>
        <v/>
      </c>
      <c r="R326" s="79" t="str">
        <f t="shared" ref="R326:R389" si="217">IF($I326="TRUE",E326,"")</f>
        <v/>
      </c>
      <c r="S326" s="63" t="str">
        <f t="shared" ref="S326:S389" si="218">IF($I326="TRUE",F326,"")</f>
        <v/>
      </c>
      <c r="T326" s="63" t="str">
        <f t="shared" ref="T326:T389" si="219">IF($I326="TRUE",G326,"")</f>
        <v/>
      </c>
      <c r="U326" s="63" t="str">
        <f t="shared" ref="U326:U389" si="220">IF($H326="","",IF(OR(I326="TRUE"),$H326,""))</f>
        <v/>
      </c>
      <c r="V326" s="64" t="str">
        <f t="shared" ref="V326:V389" si="221">IF(X326="","",1)</f>
        <v/>
      </c>
      <c r="W326" s="64" t="str">
        <f>IF(V326="","",SUM(V$6:V326))</f>
        <v/>
      </c>
      <c r="X326" s="65" t="str">
        <f t="shared" ref="X326:X389" si="222">IF($J326="TRUE",C326,"")</f>
        <v/>
      </c>
      <c r="Y326" s="65" t="str">
        <f t="shared" ref="Y326:Y389" si="223">IF($J326="TRUE",D326,"")</f>
        <v/>
      </c>
      <c r="Z326" s="65" t="str">
        <f t="shared" ref="Z326:Z389" si="224">IF($J326="TRUE",E326,"")</f>
        <v/>
      </c>
      <c r="AA326" s="65" t="str">
        <f t="shared" ref="AA326:AA389" si="225">IF($J326="TRUE",F326,"")</f>
        <v/>
      </c>
      <c r="AB326" s="65" t="str">
        <f t="shared" ref="AB326:AB389" si="226">IF($J326="TRUE",G326,"")</f>
        <v/>
      </c>
      <c r="AC326" s="65" t="str">
        <f t="shared" ref="AC326:AC389" si="227">IF($H326="","",IF(OR(J326="TRUE"),$H326,""))</f>
        <v/>
      </c>
      <c r="AD326" s="66" t="str">
        <f t="shared" ref="AD326:AD389" si="228">IF(AF326="","",1)</f>
        <v/>
      </c>
      <c r="AE326" s="66" t="str">
        <f>IF(AD326="","",SUM(AD$6:AD326))</f>
        <v/>
      </c>
      <c r="AF326" s="67" t="str">
        <f t="shared" ref="AF326:AF389" si="229">IF($K326="TRUE",C326,"")</f>
        <v/>
      </c>
      <c r="AG326" s="67" t="str">
        <f t="shared" ref="AG326:AG389" si="230">IF($K326="TRUE",D326,"")</f>
        <v/>
      </c>
      <c r="AH326" s="87" t="str">
        <f t="shared" ref="AH326:AH389" si="231">IF($K326="TRUE",E326,"")</f>
        <v/>
      </c>
      <c r="AI326" s="67" t="str">
        <f t="shared" ref="AI326:AI389" si="232">IF($K326="TRUE",F326,"")</f>
        <v/>
      </c>
      <c r="AJ326" s="67" t="str">
        <f t="shared" ref="AJ326:AJ389" si="233">IF($K326="TRUE",G326,"")</f>
        <v/>
      </c>
      <c r="AK326" s="67" t="str">
        <f t="shared" ref="AK326:AK389" si="234">IF($H326="","",IF(OR(K326="TRUE"),$H326,""))</f>
        <v/>
      </c>
      <c r="AL326" s="68" t="str">
        <f t="shared" ref="AL326:AL389" si="235">IF(AN326="","",1)</f>
        <v/>
      </c>
      <c r="AM326" s="68" t="str">
        <f>IF(AL326="","",SUM(AL$6:AL326))</f>
        <v/>
      </c>
      <c r="AN326" s="69" t="str">
        <f t="shared" ref="AN326:AN389" si="236">IF($L326="TRUE",C326,"")</f>
        <v/>
      </c>
      <c r="AO326" s="69" t="str">
        <f t="shared" ref="AO326:AO389" si="237">IF($L326="TRUE",D326,"")</f>
        <v/>
      </c>
      <c r="AP326" s="96" t="str">
        <f t="shared" ref="AP326:AP389" si="238">IF($L326="TRUE",E326,"")</f>
        <v/>
      </c>
      <c r="AQ326" s="69" t="str">
        <f t="shared" ref="AQ326:AQ389" si="239">IF($L326="TRUE",F326,"")</f>
        <v/>
      </c>
      <c r="AR326" s="69" t="str">
        <f t="shared" ref="AR326:AR389" si="240">IF($L326="TRUE",G326,"")</f>
        <v/>
      </c>
      <c r="AS326" s="69" t="str">
        <f t="shared" ref="AS326:AS389" si="241">IF($H326="","",IF(OR(L326="TRUE"),$H326,""))</f>
        <v/>
      </c>
      <c r="AT326" s="70" t="str">
        <f t="shared" ref="AT326:AT389" si="242">IF(AV326="","",1)</f>
        <v/>
      </c>
      <c r="AU326" s="70" t="str">
        <f>IF(AT326="","",SUM(AT$6:AT326))</f>
        <v/>
      </c>
      <c r="AV326" s="71" t="str">
        <f t="shared" ref="AV326:AV389" si="243">IF($M326="TRUE",C326,"")</f>
        <v/>
      </c>
      <c r="AW326" s="71" t="str">
        <f t="shared" ref="AW326:AW389" si="244">IF($M326="TRUE",D326,"")</f>
        <v/>
      </c>
      <c r="AX326" s="97" t="str">
        <f t="shared" ref="AX326:AX389" si="245">IF($M326="TRUE",E326,"")</f>
        <v/>
      </c>
      <c r="AY326" s="71" t="str">
        <f t="shared" ref="AY326:AY389" si="246">IF($M326="TRUE",F326,"")</f>
        <v/>
      </c>
      <c r="AZ326" s="71" t="str">
        <f t="shared" ref="AZ326:AZ389" si="247">IF($M326="TRUE",G326,"")</f>
        <v/>
      </c>
      <c r="BA326" s="180" t="str">
        <f t="shared" ref="BA326:BA389" si="248">IF($H326="","",IF(OR(M326="TRUE"),$H326,""))</f>
        <v/>
      </c>
      <c r="BB326" s="101"/>
      <c r="BC326" s="101"/>
    </row>
    <row r="327" spans="1:55" ht="19.95" customHeight="1" x14ac:dyDescent="0.3">
      <c r="A327" s="98" t="str">
        <f>IF(B327="","",SUM(B$6:B327))</f>
        <v/>
      </c>
      <c r="B327" s="95" t="str">
        <f t="shared" si="212"/>
        <v/>
      </c>
      <c r="C327" s="16"/>
      <c r="D327" s="16"/>
      <c r="E327" s="15"/>
      <c r="F327" s="15"/>
      <c r="G327" s="15"/>
      <c r="H327" s="170"/>
      <c r="I327" s="72" t="str">
        <f t="shared" si="213"/>
        <v/>
      </c>
      <c r="J327" s="72" t="str">
        <f t="shared" si="213"/>
        <v/>
      </c>
      <c r="K327" s="72" t="str">
        <f t="shared" si="213"/>
        <v/>
      </c>
      <c r="L327" s="72" t="str">
        <f t="shared" si="213"/>
        <v/>
      </c>
      <c r="M327" s="81" t="str">
        <f t="shared" si="213"/>
        <v/>
      </c>
      <c r="N327" s="62" t="str">
        <f t="shared" si="214"/>
        <v/>
      </c>
      <c r="O327" s="62" t="str">
        <f>IF(N327="","",SUM(N$6:N327))</f>
        <v/>
      </c>
      <c r="P327" s="63" t="str">
        <f t="shared" si="215"/>
        <v/>
      </c>
      <c r="Q327" s="63" t="str">
        <f t="shared" si="216"/>
        <v/>
      </c>
      <c r="R327" s="79" t="str">
        <f t="shared" si="217"/>
        <v/>
      </c>
      <c r="S327" s="63" t="str">
        <f t="shared" si="218"/>
        <v/>
      </c>
      <c r="T327" s="63" t="str">
        <f t="shared" si="219"/>
        <v/>
      </c>
      <c r="U327" s="63" t="str">
        <f t="shared" si="220"/>
        <v/>
      </c>
      <c r="V327" s="64" t="str">
        <f t="shared" si="221"/>
        <v/>
      </c>
      <c r="W327" s="64" t="str">
        <f>IF(V327="","",SUM(V$6:V327))</f>
        <v/>
      </c>
      <c r="X327" s="65" t="str">
        <f t="shared" si="222"/>
        <v/>
      </c>
      <c r="Y327" s="65" t="str">
        <f t="shared" si="223"/>
        <v/>
      </c>
      <c r="Z327" s="65" t="str">
        <f t="shared" si="224"/>
        <v/>
      </c>
      <c r="AA327" s="65" t="str">
        <f t="shared" si="225"/>
        <v/>
      </c>
      <c r="AB327" s="65" t="str">
        <f t="shared" si="226"/>
        <v/>
      </c>
      <c r="AC327" s="65" t="str">
        <f t="shared" si="227"/>
        <v/>
      </c>
      <c r="AD327" s="66" t="str">
        <f t="shared" si="228"/>
        <v/>
      </c>
      <c r="AE327" s="66" t="str">
        <f>IF(AD327="","",SUM(AD$6:AD327))</f>
        <v/>
      </c>
      <c r="AF327" s="67" t="str">
        <f t="shared" si="229"/>
        <v/>
      </c>
      <c r="AG327" s="67" t="str">
        <f t="shared" si="230"/>
        <v/>
      </c>
      <c r="AH327" s="87" t="str">
        <f t="shared" si="231"/>
        <v/>
      </c>
      <c r="AI327" s="67" t="str">
        <f t="shared" si="232"/>
        <v/>
      </c>
      <c r="AJ327" s="67" t="str">
        <f t="shared" si="233"/>
        <v/>
      </c>
      <c r="AK327" s="67" t="str">
        <f t="shared" si="234"/>
        <v/>
      </c>
      <c r="AL327" s="68" t="str">
        <f t="shared" si="235"/>
        <v/>
      </c>
      <c r="AM327" s="68" t="str">
        <f>IF(AL327="","",SUM(AL$6:AL327))</f>
        <v/>
      </c>
      <c r="AN327" s="69" t="str">
        <f t="shared" si="236"/>
        <v/>
      </c>
      <c r="AO327" s="69" t="str">
        <f t="shared" si="237"/>
        <v/>
      </c>
      <c r="AP327" s="96" t="str">
        <f t="shared" si="238"/>
        <v/>
      </c>
      <c r="AQ327" s="69" t="str">
        <f t="shared" si="239"/>
        <v/>
      </c>
      <c r="AR327" s="69" t="str">
        <f t="shared" si="240"/>
        <v/>
      </c>
      <c r="AS327" s="69" t="str">
        <f t="shared" si="241"/>
        <v/>
      </c>
      <c r="AT327" s="70" t="str">
        <f t="shared" si="242"/>
        <v/>
      </c>
      <c r="AU327" s="70" t="str">
        <f>IF(AT327="","",SUM(AT$6:AT327))</f>
        <v/>
      </c>
      <c r="AV327" s="71" t="str">
        <f t="shared" si="243"/>
        <v/>
      </c>
      <c r="AW327" s="71" t="str">
        <f t="shared" si="244"/>
        <v/>
      </c>
      <c r="AX327" s="97" t="str">
        <f t="shared" si="245"/>
        <v/>
      </c>
      <c r="AY327" s="71" t="str">
        <f t="shared" si="246"/>
        <v/>
      </c>
      <c r="AZ327" s="71" t="str">
        <f t="shared" si="247"/>
        <v/>
      </c>
      <c r="BA327" s="180" t="str">
        <f t="shared" si="248"/>
        <v/>
      </c>
      <c r="BB327" s="101"/>
      <c r="BC327" s="101"/>
    </row>
    <row r="328" spans="1:55" ht="19.95" customHeight="1" x14ac:dyDescent="0.3">
      <c r="A328" s="98" t="str">
        <f>IF(B328="","",SUM(B$6:B328))</f>
        <v/>
      </c>
      <c r="B328" s="95" t="str">
        <f t="shared" si="212"/>
        <v/>
      </c>
      <c r="C328" s="16"/>
      <c r="D328" s="16"/>
      <c r="E328" s="15"/>
      <c r="F328" s="15"/>
      <c r="G328" s="15"/>
      <c r="H328" s="170"/>
      <c r="I328" s="72" t="str">
        <f t="shared" si="213"/>
        <v/>
      </c>
      <c r="J328" s="72" t="str">
        <f t="shared" si="213"/>
        <v/>
      </c>
      <c r="K328" s="72" t="str">
        <f t="shared" si="213"/>
        <v/>
      </c>
      <c r="L328" s="72" t="str">
        <f t="shared" si="213"/>
        <v/>
      </c>
      <c r="M328" s="81" t="str">
        <f t="shared" si="213"/>
        <v/>
      </c>
      <c r="N328" s="62" t="str">
        <f t="shared" si="214"/>
        <v/>
      </c>
      <c r="O328" s="62" t="str">
        <f>IF(N328="","",SUM(N$6:N328))</f>
        <v/>
      </c>
      <c r="P328" s="63" t="str">
        <f t="shared" si="215"/>
        <v/>
      </c>
      <c r="Q328" s="63" t="str">
        <f t="shared" si="216"/>
        <v/>
      </c>
      <c r="R328" s="79" t="str">
        <f t="shared" si="217"/>
        <v/>
      </c>
      <c r="S328" s="63" t="str">
        <f t="shared" si="218"/>
        <v/>
      </c>
      <c r="T328" s="63" t="str">
        <f t="shared" si="219"/>
        <v/>
      </c>
      <c r="U328" s="63" t="str">
        <f t="shared" si="220"/>
        <v/>
      </c>
      <c r="V328" s="64" t="str">
        <f t="shared" si="221"/>
        <v/>
      </c>
      <c r="W328" s="64" t="str">
        <f>IF(V328="","",SUM(V$6:V328))</f>
        <v/>
      </c>
      <c r="X328" s="65" t="str">
        <f t="shared" si="222"/>
        <v/>
      </c>
      <c r="Y328" s="65" t="str">
        <f t="shared" si="223"/>
        <v/>
      </c>
      <c r="Z328" s="65" t="str">
        <f t="shared" si="224"/>
        <v/>
      </c>
      <c r="AA328" s="65" t="str">
        <f t="shared" si="225"/>
        <v/>
      </c>
      <c r="AB328" s="65" t="str">
        <f t="shared" si="226"/>
        <v/>
      </c>
      <c r="AC328" s="65" t="str">
        <f t="shared" si="227"/>
        <v/>
      </c>
      <c r="AD328" s="66" t="str">
        <f t="shared" si="228"/>
        <v/>
      </c>
      <c r="AE328" s="66" t="str">
        <f>IF(AD328="","",SUM(AD$6:AD328))</f>
        <v/>
      </c>
      <c r="AF328" s="67" t="str">
        <f t="shared" si="229"/>
        <v/>
      </c>
      <c r="AG328" s="67" t="str">
        <f t="shared" si="230"/>
        <v/>
      </c>
      <c r="AH328" s="87" t="str">
        <f t="shared" si="231"/>
        <v/>
      </c>
      <c r="AI328" s="67" t="str">
        <f t="shared" si="232"/>
        <v/>
      </c>
      <c r="AJ328" s="67" t="str">
        <f t="shared" si="233"/>
        <v/>
      </c>
      <c r="AK328" s="67" t="str">
        <f t="shared" si="234"/>
        <v/>
      </c>
      <c r="AL328" s="68" t="str">
        <f t="shared" si="235"/>
        <v/>
      </c>
      <c r="AM328" s="68" t="str">
        <f>IF(AL328="","",SUM(AL$6:AL328))</f>
        <v/>
      </c>
      <c r="AN328" s="69" t="str">
        <f t="shared" si="236"/>
        <v/>
      </c>
      <c r="AO328" s="69" t="str">
        <f t="shared" si="237"/>
        <v/>
      </c>
      <c r="AP328" s="96" t="str">
        <f t="shared" si="238"/>
        <v/>
      </c>
      <c r="AQ328" s="69" t="str">
        <f t="shared" si="239"/>
        <v/>
      </c>
      <c r="AR328" s="69" t="str">
        <f t="shared" si="240"/>
        <v/>
      </c>
      <c r="AS328" s="69" t="str">
        <f t="shared" si="241"/>
        <v/>
      </c>
      <c r="AT328" s="70" t="str">
        <f t="shared" si="242"/>
        <v/>
      </c>
      <c r="AU328" s="70" t="str">
        <f>IF(AT328="","",SUM(AT$6:AT328))</f>
        <v/>
      </c>
      <c r="AV328" s="71" t="str">
        <f t="shared" si="243"/>
        <v/>
      </c>
      <c r="AW328" s="71" t="str">
        <f t="shared" si="244"/>
        <v/>
      </c>
      <c r="AX328" s="97" t="str">
        <f t="shared" si="245"/>
        <v/>
      </c>
      <c r="AY328" s="71" t="str">
        <f t="shared" si="246"/>
        <v/>
      </c>
      <c r="AZ328" s="71" t="str">
        <f t="shared" si="247"/>
        <v/>
      </c>
      <c r="BA328" s="180" t="str">
        <f t="shared" si="248"/>
        <v/>
      </c>
      <c r="BB328" s="101"/>
      <c r="BC328" s="101"/>
    </row>
    <row r="329" spans="1:55" ht="19.95" customHeight="1" x14ac:dyDescent="0.3">
      <c r="A329" s="98" t="str">
        <f>IF(B329="","",SUM(B$6:B329))</f>
        <v/>
      </c>
      <c r="B329" s="95" t="str">
        <f t="shared" si="212"/>
        <v/>
      </c>
      <c r="C329" s="16"/>
      <c r="D329" s="16"/>
      <c r="E329" s="15"/>
      <c r="F329" s="15"/>
      <c r="G329" s="15"/>
      <c r="H329" s="170"/>
      <c r="I329" s="72" t="str">
        <f t="shared" si="213"/>
        <v/>
      </c>
      <c r="J329" s="72" t="str">
        <f t="shared" si="213"/>
        <v/>
      </c>
      <c r="K329" s="72" t="str">
        <f t="shared" si="213"/>
        <v/>
      </c>
      <c r="L329" s="72" t="str">
        <f t="shared" si="213"/>
        <v/>
      </c>
      <c r="M329" s="81" t="str">
        <f t="shared" si="213"/>
        <v/>
      </c>
      <c r="N329" s="62" t="str">
        <f t="shared" si="214"/>
        <v/>
      </c>
      <c r="O329" s="62" t="str">
        <f>IF(N329="","",SUM(N$6:N329))</f>
        <v/>
      </c>
      <c r="P329" s="63" t="str">
        <f t="shared" si="215"/>
        <v/>
      </c>
      <c r="Q329" s="63" t="str">
        <f t="shared" si="216"/>
        <v/>
      </c>
      <c r="R329" s="79" t="str">
        <f t="shared" si="217"/>
        <v/>
      </c>
      <c r="S329" s="63" t="str">
        <f t="shared" si="218"/>
        <v/>
      </c>
      <c r="T329" s="63" t="str">
        <f t="shared" si="219"/>
        <v/>
      </c>
      <c r="U329" s="63" t="str">
        <f t="shared" si="220"/>
        <v/>
      </c>
      <c r="V329" s="64" t="str">
        <f t="shared" si="221"/>
        <v/>
      </c>
      <c r="W329" s="64" t="str">
        <f>IF(V329="","",SUM(V$6:V329))</f>
        <v/>
      </c>
      <c r="X329" s="65" t="str">
        <f t="shared" si="222"/>
        <v/>
      </c>
      <c r="Y329" s="65" t="str">
        <f t="shared" si="223"/>
        <v/>
      </c>
      <c r="Z329" s="65" t="str">
        <f t="shared" si="224"/>
        <v/>
      </c>
      <c r="AA329" s="65" t="str">
        <f t="shared" si="225"/>
        <v/>
      </c>
      <c r="AB329" s="65" t="str">
        <f t="shared" si="226"/>
        <v/>
      </c>
      <c r="AC329" s="65" t="str">
        <f t="shared" si="227"/>
        <v/>
      </c>
      <c r="AD329" s="66" t="str">
        <f t="shared" si="228"/>
        <v/>
      </c>
      <c r="AE329" s="66" t="str">
        <f>IF(AD329="","",SUM(AD$6:AD329))</f>
        <v/>
      </c>
      <c r="AF329" s="67" t="str">
        <f t="shared" si="229"/>
        <v/>
      </c>
      <c r="AG329" s="67" t="str">
        <f t="shared" si="230"/>
        <v/>
      </c>
      <c r="AH329" s="87" t="str">
        <f t="shared" si="231"/>
        <v/>
      </c>
      <c r="AI329" s="67" t="str">
        <f t="shared" si="232"/>
        <v/>
      </c>
      <c r="AJ329" s="67" t="str">
        <f t="shared" si="233"/>
        <v/>
      </c>
      <c r="AK329" s="67" t="str">
        <f t="shared" si="234"/>
        <v/>
      </c>
      <c r="AL329" s="68" t="str">
        <f t="shared" si="235"/>
        <v/>
      </c>
      <c r="AM329" s="68" t="str">
        <f>IF(AL329="","",SUM(AL$6:AL329))</f>
        <v/>
      </c>
      <c r="AN329" s="69" t="str">
        <f t="shared" si="236"/>
        <v/>
      </c>
      <c r="AO329" s="69" t="str">
        <f t="shared" si="237"/>
        <v/>
      </c>
      <c r="AP329" s="96" t="str">
        <f t="shared" si="238"/>
        <v/>
      </c>
      <c r="AQ329" s="69" t="str">
        <f t="shared" si="239"/>
        <v/>
      </c>
      <c r="AR329" s="69" t="str">
        <f t="shared" si="240"/>
        <v/>
      </c>
      <c r="AS329" s="69" t="str">
        <f t="shared" si="241"/>
        <v/>
      </c>
      <c r="AT329" s="70" t="str">
        <f t="shared" si="242"/>
        <v/>
      </c>
      <c r="AU329" s="70" t="str">
        <f>IF(AT329="","",SUM(AT$6:AT329))</f>
        <v/>
      </c>
      <c r="AV329" s="71" t="str">
        <f t="shared" si="243"/>
        <v/>
      </c>
      <c r="AW329" s="71" t="str">
        <f t="shared" si="244"/>
        <v/>
      </c>
      <c r="AX329" s="97" t="str">
        <f t="shared" si="245"/>
        <v/>
      </c>
      <c r="AY329" s="71" t="str">
        <f t="shared" si="246"/>
        <v/>
      </c>
      <c r="AZ329" s="71" t="str">
        <f t="shared" si="247"/>
        <v/>
      </c>
      <c r="BA329" s="180" t="str">
        <f t="shared" si="248"/>
        <v/>
      </c>
      <c r="BB329" s="101"/>
      <c r="BC329" s="101"/>
    </row>
    <row r="330" spans="1:55" ht="19.95" customHeight="1" x14ac:dyDescent="0.3">
      <c r="A330" s="98" t="str">
        <f>IF(B330="","",SUM(B$6:B330))</f>
        <v/>
      </c>
      <c r="B330" s="95" t="str">
        <f t="shared" si="212"/>
        <v/>
      </c>
      <c r="C330" s="16"/>
      <c r="D330" s="16"/>
      <c r="E330" s="15"/>
      <c r="F330" s="15"/>
      <c r="G330" s="15"/>
      <c r="H330" s="170"/>
      <c r="I330" s="72" t="str">
        <f t="shared" si="213"/>
        <v/>
      </c>
      <c r="J330" s="72" t="str">
        <f t="shared" si="213"/>
        <v/>
      </c>
      <c r="K330" s="72" t="str">
        <f t="shared" si="213"/>
        <v/>
      </c>
      <c r="L330" s="72" t="str">
        <f t="shared" si="213"/>
        <v/>
      </c>
      <c r="M330" s="81" t="str">
        <f t="shared" si="213"/>
        <v/>
      </c>
      <c r="N330" s="62" t="str">
        <f t="shared" si="214"/>
        <v/>
      </c>
      <c r="O330" s="62" t="str">
        <f>IF(N330="","",SUM(N$6:N330))</f>
        <v/>
      </c>
      <c r="P330" s="63" t="str">
        <f t="shared" si="215"/>
        <v/>
      </c>
      <c r="Q330" s="63" t="str">
        <f t="shared" si="216"/>
        <v/>
      </c>
      <c r="R330" s="79" t="str">
        <f t="shared" si="217"/>
        <v/>
      </c>
      <c r="S330" s="63" t="str">
        <f t="shared" si="218"/>
        <v/>
      </c>
      <c r="T330" s="63" t="str">
        <f t="shared" si="219"/>
        <v/>
      </c>
      <c r="U330" s="63" t="str">
        <f t="shared" si="220"/>
        <v/>
      </c>
      <c r="V330" s="64" t="str">
        <f t="shared" si="221"/>
        <v/>
      </c>
      <c r="W330" s="64" t="str">
        <f>IF(V330="","",SUM(V$6:V330))</f>
        <v/>
      </c>
      <c r="X330" s="65" t="str">
        <f t="shared" si="222"/>
        <v/>
      </c>
      <c r="Y330" s="65" t="str">
        <f t="shared" si="223"/>
        <v/>
      </c>
      <c r="Z330" s="65" t="str">
        <f t="shared" si="224"/>
        <v/>
      </c>
      <c r="AA330" s="65" t="str">
        <f t="shared" si="225"/>
        <v/>
      </c>
      <c r="AB330" s="65" t="str">
        <f t="shared" si="226"/>
        <v/>
      </c>
      <c r="AC330" s="65" t="str">
        <f t="shared" si="227"/>
        <v/>
      </c>
      <c r="AD330" s="66" t="str">
        <f t="shared" si="228"/>
        <v/>
      </c>
      <c r="AE330" s="66" t="str">
        <f>IF(AD330="","",SUM(AD$6:AD330))</f>
        <v/>
      </c>
      <c r="AF330" s="67" t="str">
        <f t="shared" si="229"/>
        <v/>
      </c>
      <c r="AG330" s="67" t="str">
        <f t="shared" si="230"/>
        <v/>
      </c>
      <c r="AH330" s="87" t="str">
        <f t="shared" si="231"/>
        <v/>
      </c>
      <c r="AI330" s="67" t="str">
        <f t="shared" si="232"/>
        <v/>
      </c>
      <c r="AJ330" s="67" t="str">
        <f t="shared" si="233"/>
        <v/>
      </c>
      <c r="AK330" s="67" t="str">
        <f t="shared" si="234"/>
        <v/>
      </c>
      <c r="AL330" s="68" t="str">
        <f t="shared" si="235"/>
        <v/>
      </c>
      <c r="AM330" s="68" t="str">
        <f>IF(AL330="","",SUM(AL$6:AL330))</f>
        <v/>
      </c>
      <c r="AN330" s="69" t="str">
        <f t="shared" si="236"/>
        <v/>
      </c>
      <c r="AO330" s="69" t="str">
        <f t="shared" si="237"/>
        <v/>
      </c>
      <c r="AP330" s="96" t="str">
        <f t="shared" si="238"/>
        <v/>
      </c>
      <c r="AQ330" s="69" t="str">
        <f t="shared" si="239"/>
        <v/>
      </c>
      <c r="AR330" s="69" t="str">
        <f t="shared" si="240"/>
        <v/>
      </c>
      <c r="AS330" s="69" t="str">
        <f t="shared" si="241"/>
        <v/>
      </c>
      <c r="AT330" s="70" t="str">
        <f t="shared" si="242"/>
        <v/>
      </c>
      <c r="AU330" s="70" t="str">
        <f>IF(AT330="","",SUM(AT$6:AT330))</f>
        <v/>
      </c>
      <c r="AV330" s="71" t="str">
        <f t="shared" si="243"/>
        <v/>
      </c>
      <c r="AW330" s="71" t="str">
        <f t="shared" si="244"/>
        <v/>
      </c>
      <c r="AX330" s="97" t="str">
        <f t="shared" si="245"/>
        <v/>
      </c>
      <c r="AY330" s="71" t="str">
        <f t="shared" si="246"/>
        <v/>
      </c>
      <c r="AZ330" s="71" t="str">
        <f t="shared" si="247"/>
        <v/>
      </c>
      <c r="BA330" s="180" t="str">
        <f t="shared" si="248"/>
        <v/>
      </c>
      <c r="BB330" s="101"/>
      <c r="BC330" s="101"/>
    </row>
    <row r="331" spans="1:55" ht="19.95" customHeight="1" x14ac:dyDescent="0.3">
      <c r="A331" s="98" t="str">
        <f>IF(B331="","",SUM(B$6:B331))</f>
        <v/>
      </c>
      <c r="B331" s="95" t="str">
        <f t="shared" si="212"/>
        <v/>
      </c>
      <c r="C331" s="16"/>
      <c r="D331" s="16"/>
      <c r="E331" s="15"/>
      <c r="F331" s="15"/>
      <c r="G331" s="15"/>
      <c r="H331" s="170"/>
      <c r="I331" s="72" t="str">
        <f t="shared" si="213"/>
        <v/>
      </c>
      <c r="J331" s="72" t="str">
        <f t="shared" si="213"/>
        <v/>
      </c>
      <c r="K331" s="72" t="str">
        <f t="shared" si="213"/>
        <v/>
      </c>
      <c r="L331" s="72" t="str">
        <f t="shared" si="213"/>
        <v/>
      </c>
      <c r="M331" s="81" t="str">
        <f t="shared" si="213"/>
        <v/>
      </c>
      <c r="N331" s="62" t="str">
        <f t="shared" si="214"/>
        <v/>
      </c>
      <c r="O331" s="62" t="str">
        <f>IF(N331="","",SUM(N$6:N331))</f>
        <v/>
      </c>
      <c r="P331" s="63" t="str">
        <f t="shared" si="215"/>
        <v/>
      </c>
      <c r="Q331" s="63" t="str">
        <f t="shared" si="216"/>
        <v/>
      </c>
      <c r="R331" s="79" t="str">
        <f t="shared" si="217"/>
        <v/>
      </c>
      <c r="S331" s="63" t="str">
        <f t="shared" si="218"/>
        <v/>
      </c>
      <c r="T331" s="63" t="str">
        <f t="shared" si="219"/>
        <v/>
      </c>
      <c r="U331" s="63" t="str">
        <f t="shared" si="220"/>
        <v/>
      </c>
      <c r="V331" s="64" t="str">
        <f t="shared" si="221"/>
        <v/>
      </c>
      <c r="W331" s="64" t="str">
        <f>IF(V331="","",SUM(V$6:V331))</f>
        <v/>
      </c>
      <c r="X331" s="65" t="str">
        <f t="shared" si="222"/>
        <v/>
      </c>
      <c r="Y331" s="65" t="str">
        <f t="shared" si="223"/>
        <v/>
      </c>
      <c r="Z331" s="65" t="str">
        <f t="shared" si="224"/>
        <v/>
      </c>
      <c r="AA331" s="65" t="str">
        <f t="shared" si="225"/>
        <v/>
      </c>
      <c r="AB331" s="65" t="str">
        <f t="shared" si="226"/>
        <v/>
      </c>
      <c r="AC331" s="65" t="str">
        <f t="shared" si="227"/>
        <v/>
      </c>
      <c r="AD331" s="66" t="str">
        <f t="shared" si="228"/>
        <v/>
      </c>
      <c r="AE331" s="66" t="str">
        <f>IF(AD331="","",SUM(AD$6:AD331))</f>
        <v/>
      </c>
      <c r="AF331" s="67" t="str">
        <f t="shared" si="229"/>
        <v/>
      </c>
      <c r="AG331" s="67" t="str">
        <f t="shared" si="230"/>
        <v/>
      </c>
      <c r="AH331" s="87" t="str">
        <f t="shared" si="231"/>
        <v/>
      </c>
      <c r="AI331" s="67" t="str">
        <f t="shared" si="232"/>
        <v/>
      </c>
      <c r="AJ331" s="67" t="str">
        <f t="shared" si="233"/>
        <v/>
      </c>
      <c r="AK331" s="67" t="str">
        <f t="shared" si="234"/>
        <v/>
      </c>
      <c r="AL331" s="68" t="str">
        <f t="shared" si="235"/>
        <v/>
      </c>
      <c r="AM331" s="68" t="str">
        <f>IF(AL331="","",SUM(AL$6:AL331))</f>
        <v/>
      </c>
      <c r="AN331" s="69" t="str">
        <f t="shared" si="236"/>
        <v/>
      </c>
      <c r="AO331" s="69" t="str">
        <f t="shared" si="237"/>
        <v/>
      </c>
      <c r="AP331" s="96" t="str">
        <f t="shared" si="238"/>
        <v/>
      </c>
      <c r="AQ331" s="69" t="str">
        <f t="shared" si="239"/>
        <v/>
      </c>
      <c r="AR331" s="69" t="str">
        <f t="shared" si="240"/>
        <v/>
      </c>
      <c r="AS331" s="69" t="str">
        <f t="shared" si="241"/>
        <v/>
      </c>
      <c r="AT331" s="70" t="str">
        <f t="shared" si="242"/>
        <v/>
      </c>
      <c r="AU331" s="70" t="str">
        <f>IF(AT331="","",SUM(AT$6:AT331))</f>
        <v/>
      </c>
      <c r="AV331" s="71" t="str">
        <f t="shared" si="243"/>
        <v/>
      </c>
      <c r="AW331" s="71" t="str">
        <f t="shared" si="244"/>
        <v/>
      </c>
      <c r="AX331" s="97" t="str">
        <f t="shared" si="245"/>
        <v/>
      </c>
      <c r="AY331" s="71" t="str">
        <f t="shared" si="246"/>
        <v/>
      </c>
      <c r="AZ331" s="71" t="str">
        <f t="shared" si="247"/>
        <v/>
      </c>
      <c r="BA331" s="180" t="str">
        <f t="shared" si="248"/>
        <v/>
      </c>
      <c r="BB331" s="101"/>
      <c r="BC331" s="101"/>
    </row>
    <row r="332" spans="1:55" ht="19.95" customHeight="1" x14ac:dyDescent="0.3">
      <c r="A332" s="98" t="str">
        <f>IF(B332="","",SUM(B$6:B332))</f>
        <v/>
      </c>
      <c r="B332" s="95" t="str">
        <f t="shared" si="212"/>
        <v/>
      </c>
      <c r="C332" s="16"/>
      <c r="D332" s="16"/>
      <c r="E332" s="15"/>
      <c r="F332" s="15"/>
      <c r="G332" s="15"/>
      <c r="H332" s="170"/>
      <c r="I332" s="72" t="str">
        <f t="shared" si="213"/>
        <v/>
      </c>
      <c r="J332" s="72" t="str">
        <f t="shared" si="213"/>
        <v/>
      </c>
      <c r="K332" s="72" t="str">
        <f t="shared" si="213"/>
        <v/>
      </c>
      <c r="L332" s="72" t="str">
        <f t="shared" si="213"/>
        <v/>
      </c>
      <c r="M332" s="81" t="str">
        <f t="shared" si="213"/>
        <v/>
      </c>
      <c r="N332" s="62" t="str">
        <f t="shared" si="214"/>
        <v/>
      </c>
      <c r="O332" s="62" t="str">
        <f>IF(N332="","",SUM(N$6:N332))</f>
        <v/>
      </c>
      <c r="P332" s="63" t="str">
        <f t="shared" si="215"/>
        <v/>
      </c>
      <c r="Q332" s="63" t="str">
        <f t="shared" si="216"/>
        <v/>
      </c>
      <c r="R332" s="79" t="str">
        <f t="shared" si="217"/>
        <v/>
      </c>
      <c r="S332" s="63" t="str">
        <f t="shared" si="218"/>
        <v/>
      </c>
      <c r="T332" s="63" t="str">
        <f t="shared" si="219"/>
        <v/>
      </c>
      <c r="U332" s="63" t="str">
        <f t="shared" si="220"/>
        <v/>
      </c>
      <c r="V332" s="64" t="str">
        <f t="shared" si="221"/>
        <v/>
      </c>
      <c r="W332" s="64" t="str">
        <f>IF(V332="","",SUM(V$6:V332))</f>
        <v/>
      </c>
      <c r="X332" s="65" t="str">
        <f t="shared" si="222"/>
        <v/>
      </c>
      <c r="Y332" s="65" t="str">
        <f t="shared" si="223"/>
        <v/>
      </c>
      <c r="Z332" s="65" t="str">
        <f t="shared" si="224"/>
        <v/>
      </c>
      <c r="AA332" s="65" t="str">
        <f t="shared" si="225"/>
        <v/>
      </c>
      <c r="AB332" s="65" t="str">
        <f t="shared" si="226"/>
        <v/>
      </c>
      <c r="AC332" s="65" t="str">
        <f t="shared" si="227"/>
        <v/>
      </c>
      <c r="AD332" s="66" t="str">
        <f t="shared" si="228"/>
        <v/>
      </c>
      <c r="AE332" s="66" t="str">
        <f>IF(AD332="","",SUM(AD$6:AD332))</f>
        <v/>
      </c>
      <c r="AF332" s="67" t="str">
        <f t="shared" si="229"/>
        <v/>
      </c>
      <c r="AG332" s="67" t="str">
        <f t="shared" si="230"/>
        <v/>
      </c>
      <c r="AH332" s="87" t="str">
        <f t="shared" si="231"/>
        <v/>
      </c>
      <c r="AI332" s="67" t="str">
        <f t="shared" si="232"/>
        <v/>
      </c>
      <c r="AJ332" s="67" t="str">
        <f t="shared" si="233"/>
        <v/>
      </c>
      <c r="AK332" s="67" t="str">
        <f t="shared" si="234"/>
        <v/>
      </c>
      <c r="AL332" s="68" t="str">
        <f t="shared" si="235"/>
        <v/>
      </c>
      <c r="AM332" s="68" t="str">
        <f>IF(AL332="","",SUM(AL$6:AL332))</f>
        <v/>
      </c>
      <c r="AN332" s="69" t="str">
        <f t="shared" si="236"/>
        <v/>
      </c>
      <c r="AO332" s="69" t="str">
        <f t="shared" si="237"/>
        <v/>
      </c>
      <c r="AP332" s="96" t="str">
        <f t="shared" si="238"/>
        <v/>
      </c>
      <c r="AQ332" s="69" t="str">
        <f t="shared" si="239"/>
        <v/>
      </c>
      <c r="AR332" s="69" t="str">
        <f t="shared" si="240"/>
        <v/>
      </c>
      <c r="AS332" s="69" t="str">
        <f t="shared" si="241"/>
        <v/>
      </c>
      <c r="AT332" s="70" t="str">
        <f t="shared" si="242"/>
        <v/>
      </c>
      <c r="AU332" s="70" t="str">
        <f>IF(AT332="","",SUM(AT$6:AT332))</f>
        <v/>
      </c>
      <c r="AV332" s="71" t="str">
        <f t="shared" si="243"/>
        <v/>
      </c>
      <c r="AW332" s="71" t="str">
        <f t="shared" si="244"/>
        <v/>
      </c>
      <c r="AX332" s="97" t="str">
        <f t="shared" si="245"/>
        <v/>
      </c>
      <c r="AY332" s="71" t="str">
        <f t="shared" si="246"/>
        <v/>
      </c>
      <c r="AZ332" s="71" t="str">
        <f t="shared" si="247"/>
        <v/>
      </c>
      <c r="BA332" s="180" t="str">
        <f t="shared" si="248"/>
        <v/>
      </c>
      <c r="BB332" s="101"/>
      <c r="BC332" s="101"/>
    </row>
    <row r="333" spans="1:55" ht="19.95" customHeight="1" x14ac:dyDescent="0.3">
      <c r="A333" s="98" t="str">
        <f>IF(B333="","",SUM(B$6:B333))</f>
        <v/>
      </c>
      <c r="B333" s="95" t="str">
        <f t="shared" si="212"/>
        <v/>
      </c>
      <c r="C333" s="16"/>
      <c r="D333" s="16"/>
      <c r="E333" s="15"/>
      <c r="F333" s="15"/>
      <c r="G333" s="15"/>
      <c r="H333" s="170"/>
      <c r="I333" s="72" t="str">
        <f t="shared" si="213"/>
        <v/>
      </c>
      <c r="J333" s="72" t="str">
        <f t="shared" si="213"/>
        <v/>
      </c>
      <c r="K333" s="72" t="str">
        <f t="shared" si="213"/>
        <v/>
      </c>
      <c r="L333" s="72" t="str">
        <f t="shared" si="213"/>
        <v/>
      </c>
      <c r="M333" s="81" t="str">
        <f t="shared" si="213"/>
        <v/>
      </c>
      <c r="N333" s="62" t="str">
        <f t="shared" si="214"/>
        <v/>
      </c>
      <c r="O333" s="62" t="str">
        <f>IF(N333="","",SUM(N$6:N333))</f>
        <v/>
      </c>
      <c r="P333" s="63" t="str">
        <f t="shared" si="215"/>
        <v/>
      </c>
      <c r="Q333" s="63" t="str">
        <f t="shared" si="216"/>
        <v/>
      </c>
      <c r="R333" s="79" t="str">
        <f t="shared" si="217"/>
        <v/>
      </c>
      <c r="S333" s="63" t="str">
        <f t="shared" si="218"/>
        <v/>
      </c>
      <c r="T333" s="63" t="str">
        <f t="shared" si="219"/>
        <v/>
      </c>
      <c r="U333" s="63" t="str">
        <f t="shared" si="220"/>
        <v/>
      </c>
      <c r="V333" s="64" t="str">
        <f t="shared" si="221"/>
        <v/>
      </c>
      <c r="W333" s="64" t="str">
        <f>IF(V333="","",SUM(V$6:V333))</f>
        <v/>
      </c>
      <c r="X333" s="65" t="str">
        <f t="shared" si="222"/>
        <v/>
      </c>
      <c r="Y333" s="65" t="str">
        <f t="shared" si="223"/>
        <v/>
      </c>
      <c r="Z333" s="65" t="str">
        <f t="shared" si="224"/>
        <v/>
      </c>
      <c r="AA333" s="65" t="str">
        <f t="shared" si="225"/>
        <v/>
      </c>
      <c r="AB333" s="65" t="str">
        <f t="shared" si="226"/>
        <v/>
      </c>
      <c r="AC333" s="65" t="str">
        <f t="shared" si="227"/>
        <v/>
      </c>
      <c r="AD333" s="66" t="str">
        <f t="shared" si="228"/>
        <v/>
      </c>
      <c r="AE333" s="66" t="str">
        <f>IF(AD333="","",SUM(AD$6:AD333))</f>
        <v/>
      </c>
      <c r="AF333" s="67" t="str">
        <f t="shared" si="229"/>
        <v/>
      </c>
      <c r="AG333" s="67" t="str">
        <f t="shared" si="230"/>
        <v/>
      </c>
      <c r="AH333" s="87" t="str">
        <f t="shared" si="231"/>
        <v/>
      </c>
      <c r="AI333" s="67" t="str">
        <f t="shared" si="232"/>
        <v/>
      </c>
      <c r="AJ333" s="67" t="str">
        <f t="shared" si="233"/>
        <v/>
      </c>
      <c r="AK333" s="67" t="str">
        <f t="shared" si="234"/>
        <v/>
      </c>
      <c r="AL333" s="68" t="str">
        <f t="shared" si="235"/>
        <v/>
      </c>
      <c r="AM333" s="68" t="str">
        <f>IF(AL333="","",SUM(AL$6:AL333))</f>
        <v/>
      </c>
      <c r="AN333" s="69" t="str">
        <f t="shared" si="236"/>
        <v/>
      </c>
      <c r="AO333" s="69" t="str">
        <f t="shared" si="237"/>
        <v/>
      </c>
      <c r="AP333" s="96" t="str">
        <f t="shared" si="238"/>
        <v/>
      </c>
      <c r="AQ333" s="69" t="str">
        <f t="shared" si="239"/>
        <v/>
      </c>
      <c r="AR333" s="69" t="str">
        <f t="shared" si="240"/>
        <v/>
      </c>
      <c r="AS333" s="69" t="str">
        <f t="shared" si="241"/>
        <v/>
      </c>
      <c r="AT333" s="70" t="str">
        <f t="shared" si="242"/>
        <v/>
      </c>
      <c r="AU333" s="70" t="str">
        <f>IF(AT333="","",SUM(AT$6:AT333))</f>
        <v/>
      </c>
      <c r="AV333" s="71" t="str">
        <f t="shared" si="243"/>
        <v/>
      </c>
      <c r="AW333" s="71" t="str">
        <f t="shared" si="244"/>
        <v/>
      </c>
      <c r="AX333" s="97" t="str">
        <f t="shared" si="245"/>
        <v/>
      </c>
      <c r="AY333" s="71" t="str">
        <f t="shared" si="246"/>
        <v/>
      </c>
      <c r="AZ333" s="71" t="str">
        <f t="shared" si="247"/>
        <v/>
      </c>
      <c r="BA333" s="180" t="str">
        <f t="shared" si="248"/>
        <v/>
      </c>
      <c r="BB333" s="101"/>
      <c r="BC333" s="101"/>
    </row>
    <row r="334" spans="1:55" ht="19.95" customHeight="1" x14ac:dyDescent="0.3">
      <c r="A334" s="98" t="str">
        <f>IF(B334="","",SUM(B$6:B334))</f>
        <v/>
      </c>
      <c r="B334" s="95" t="str">
        <f t="shared" si="212"/>
        <v/>
      </c>
      <c r="C334" s="16"/>
      <c r="D334" s="16"/>
      <c r="E334" s="15"/>
      <c r="F334" s="15"/>
      <c r="G334" s="15"/>
      <c r="H334" s="170"/>
      <c r="I334" s="72" t="str">
        <f t="shared" si="213"/>
        <v/>
      </c>
      <c r="J334" s="72" t="str">
        <f t="shared" si="213"/>
        <v/>
      </c>
      <c r="K334" s="72" t="str">
        <f t="shared" si="213"/>
        <v/>
      </c>
      <c r="L334" s="72" t="str">
        <f t="shared" si="213"/>
        <v/>
      </c>
      <c r="M334" s="81" t="str">
        <f t="shared" si="213"/>
        <v/>
      </c>
      <c r="N334" s="62" t="str">
        <f t="shared" si="214"/>
        <v/>
      </c>
      <c r="O334" s="62" t="str">
        <f>IF(N334="","",SUM(N$6:N334))</f>
        <v/>
      </c>
      <c r="P334" s="63" t="str">
        <f t="shared" si="215"/>
        <v/>
      </c>
      <c r="Q334" s="63" t="str">
        <f t="shared" si="216"/>
        <v/>
      </c>
      <c r="R334" s="79" t="str">
        <f t="shared" si="217"/>
        <v/>
      </c>
      <c r="S334" s="63" t="str">
        <f t="shared" si="218"/>
        <v/>
      </c>
      <c r="T334" s="63" t="str">
        <f t="shared" si="219"/>
        <v/>
      </c>
      <c r="U334" s="63" t="str">
        <f t="shared" si="220"/>
        <v/>
      </c>
      <c r="V334" s="64" t="str">
        <f t="shared" si="221"/>
        <v/>
      </c>
      <c r="W334" s="64" t="str">
        <f>IF(V334="","",SUM(V$6:V334))</f>
        <v/>
      </c>
      <c r="X334" s="65" t="str">
        <f t="shared" si="222"/>
        <v/>
      </c>
      <c r="Y334" s="65" t="str">
        <f t="shared" si="223"/>
        <v/>
      </c>
      <c r="Z334" s="65" t="str">
        <f t="shared" si="224"/>
        <v/>
      </c>
      <c r="AA334" s="65" t="str">
        <f t="shared" si="225"/>
        <v/>
      </c>
      <c r="AB334" s="65" t="str">
        <f t="shared" si="226"/>
        <v/>
      </c>
      <c r="AC334" s="65" t="str">
        <f t="shared" si="227"/>
        <v/>
      </c>
      <c r="AD334" s="66" t="str">
        <f t="shared" si="228"/>
        <v/>
      </c>
      <c r="AE334" s="66" t="str">
        <f>IF(AD334="","",SUM(AD$6:AD334))</f>
        <v/>
      </c>
      <c r="AF334" s="67" t="str">
        <f t="shared" si="229"/>
        <v/>
      </c>
      <c r="AG334" s="67" t="str">
        <f t="shared" si="230"/>
        <v/>
      </c>
      <c r="AH334" s="87" t="str">
        <f t="shared" si="231"/>
        <v/>
      </c>
      <c r="AI334" s="67" t="str">
        <f t="shared" si="232"/>
        <v/>
      </c>
      <c r="AJ334" s="67" t="str">
        <f t="shared" si="233"/>
        <v/>
      </c>
      <c r="AK334" s="67" t="str">
        <f t="shared" si="234"/>
        <v/>
      </c>
      <c r="AL334" s="68" t="str">
        <f t="shared" si="235"/>
        <v/>
      </c>
      <c r="AM334" s="68" t="str">
        <f>IF(AL334="","",SUM(AL$6:AL334))</f>
        <v/>
      </c>
      <c r="AN334" s="69" t="str">
        <f t="shared" si="236"/>
        <v/>
      </c>
      <c r="AO334" s="69" t="str">
        <f t="shared" si="237"/>
        <v/>
      </c>
      <c r="AP334" s="96" t="str">
        <f t="shared" si="238"/>
        <v/>
      </c>
      <c r="AQ334" s="69" t="str">
        <f t="shared" si="239"/>
        <v/>
      </c>
      <c r="AR334" s="69" t="str">
        <f t="shared" si="240"/>
        <v/>
      </c>
      <c r="AS334" s="69" t="str">
        <f t="shared" si="241"/>
        <v/>
      </c>
      <c r="AT334" s="70" t="str">
        <f t="shared" si="242"/>
        <v/>
      </c>
      <c r="AU334" s="70" t="str">
        <f>IF(AT334="","",SUM(AT$6:AT334))</f>
        <v/>
      </c>
      <c r="AV334" s="71" t="str">
        <f t="shared" si="243"/>
        <v/>
      </c>
      <c r="AW334" s="71" t="str">
        <f t="shared" si="244"/>
        <v/>
      </c>
      <c r="AX334" s="97" t="str">
        <f t="shared" si="245"/>
        <v/>
      </c>
      <c r="AY334" s="71" t="str">
        <f t="shared" si="246"/>
        <v/>
      </c>
      <c r="AZ334" s="71" t="str">
        <f t="shared" si="247"/>
        <v/>
      </c>
      <c r="BA334" s="180" t="str">
        <f t="shared" si="248"/>
        <v/>
      </c>
      <c r="BB334" s="101"/>
      <c r="BC334" s="101"/>
    </row>
    <row r="335" spans="1:55" ht="19.95" customHeight="1" x14ac:dyDescent="0.3">
      <c r="A335" s="98" t="str">
        <f>IF(B335="","",SUM(B$6:B335))</f>
        <v/>
      </c>
      <c r="B335" s="95" t="str">
        <f t="shared" si="212"/>
        <v/>
      </c>
      <c r="C335" s="16"/>
      <c r="D335" s="16"/>
      <c r="E335" s="15"/>
      <c r="F335" s="15"/>
      <c r="G335" s="15"/>
      <c r="H335" s="170"/>
      <c r="I335" s="72" t="str">
        <f t="shared" si="213"/>
        <v/>
      </c>
      <c r="J335" s="72" t="str">
        <f t="shared" si="213"/>
        <v/>
      </c>
      <c r="K335" s="72" t="str">
        <f t="shared" si="213"/>
        <v/>
      </c>
      <c r="L335" s="72" t="str">
        <f t="shared" si="213"/>
        <v/>
      </c>
      <c r="M335" s="81" t="str">
        <f t="shared" si="213"/>
        <v/>
      </c>
      <c r="N335" s="62" t="str">
        <f t="shared" si="214"/>
        <v/>
      </c>
      <c r="O335" s="62" t="str">
        <f>IF(N335="","",SUM(N$6:N335))</f>
        <v/>
      </c>
      <c r="P335" s="63" t="str">
        <f t="shared" si="215"/>
        <v/>
      </c>
      <c r="Q335" s="63" t="str">
        <f t="shared" si="216"/>
        <v/>
      </c>
      <c r="R335" s="79" t="str">
        <f t="shared" si="217"/>
        <v/>
      </c>
      <c r="S335" s="63" t="str">
        <f t="shared" si="218"/>
        <v/>
      </c>
      <c r="T335" s="63" t="str">
        <f t="shared" si="219"/>
        <v/>
      </c>
      <c r="U335" s="63" t="str">
        <f t="shared" si="220"/>
        <v/>
      </c>
      <c r="V335" s="64" t="str">
        <f t="shared" si="221"/>
        <v/>
      </c>
      <c r="W335" s="64" t="str">
        <f>IF(V335="","",SUM(V$6:V335))</f>
        <v/>
      </c>
      <c r="X335" s="65" t="str">
        <f t="shared" si="222"/>
        <v/>
      </c>
      <c r="Y335" s="65" t="str">
        <f t="shared" si="223"/>
        <v/>
      </c>
      <c r="Z335" s="65" t="str">
        <f t="shared" si="224"/>
        <v/>
      </c>
      <c r="AA335" s="65" t="str">
        <f t="shared" si="225"/>
        <v/>
      </c>
      <c r="AB335" s="65" t="str">
        <f t="shared" si="226"/>
        <v/>
      </c>
      <c r="AC335" s="65" t="str">
        <f t="shared" si="227"/>
        <v/>
      </c>
      <c r="AD335" s="66" t="str">
        <f t="shared" si="228"/>
        <v/>
      </c>
      <c r="AE335" s="66" t="str">
        <f>IF(AD335="","",SUM(AD$6:AD335))</f>
        <v/>
      </c>
      <c r="AF335" s="67" t="str">
        <f t="shared" si="229"/>
        <v/>
      </c>
      <c r="AG335" s="67" t="str">
        <f t="shared" si="230"/>
        <v/>
      </c>
      <c r="AH335" s="87" t="str">
        <f t="shared" si="231"/>
        <v/>
      </c>
      <c r="AI335" s="67" t="str">
        <f t="shared" si="232"/>
        <v/>
      </c>
      <c r="AJ335" s="67" t="str">
        <f t="shared" si="233"/>
        <v/>
      </c>
      <c r="AK335" s="67" t="str">
        <f t="shared" si="234"/>
        <v/>
      </c>
      <c r="AL335" s="68" t="str">
        <f t="shared" si="235"/>
        <v/>
      </c>
      <c r="AM335" s="68" t="str">
        <f>IF(AL335="","",SUM(AL$6:AL335))</f>
        <v/>
      </c>
      <c r="AN335" s="69" t="str">
        <f t="shared" si="236"/>
        <v/>
      </c>
      <c r="AO335" s="69" t="str">
        <f t="shared" si="237"/>
        <v/>
      </c>
      <c r="AP335" s="96" t="str">
        <f t="shared" si="238"/>
        <v/>
      </c>
      <c r="AQ335" s="69" t="str">
        <f t="shared" si="239"/>
        <v/>
      </c>
      <c r="AR335" s="69" t="str">
        <f t="shared" si="240"/>
        <v/>
      </c>
      <c r="AS335" s="69" t="str">
        <f t="shared" si="241"/>
        <v/>
      </c>
      <c r="AT335" s="70" t="str">
        <f t="shared" si="242"/>
        <v/>
      </c>
      <c r="AU335" s="70" t="str">
        <f>IF(AT335="","",SUM(AT$6:AT335))</f>
        <v/>
      </c>
      <c r="AV335" s="71" t="str">
        <f t="shared" si="243"/>
        <v/>
      </c>
      <c r="AW335" s="71" t="str">
        <f t="shared" si="244"/>
        <v/>
      </c>
      <c r="AX335" s="97" t="str">
        <f t="shared" si="245"/>
        <v/>
      </c>
      <c r="AY335" s="71" t="str">
        <f t="shared" si="246"/>
        <v/>
      </c>
      <c r="AZ335" s="71" t="str">
        <f t="shared" si="247"/>
        <v/>
      </c>
      <c r="BA335" s="180" t="str">
        <f t="shared" si="248"/>
        <v/>
      </c>
      <c r="BB335" s="101"/>
      <c r="BC335" s="101"/>
    </row>
    <row r="336" spans="1:55" ht="19.95" customHeight="1" x14ac:dyDescent="0.3">
      <c r="A336" s="98" t="str">
        <f>IF(B336="","",SUM(B$6:B336))</f>
        <v/>
      </c>
      <c r="B336" s="95" t="str">
        <f t="shared" si="212"/>
        <v/>
      </c>
      <c r="C336" s="16"/>
      <c r="D336" s="16"/>
      <c r="E336" s="15"/>
      <c r="F336" s="15"/>
      <c r="G336" s="15"/>
      <c r="H336" s="170"/>
      <c r="I336" s="72" t="str">
        <f t="shared" ref="I336:M345" si="249">IF($D336=I$5,"TRUE","")</f>
        <v/>
      </c>
      <c r="J336" s="72" t="str">
        <f t="shared" si="249"/>
        <v/>
      </c>
      <c r="K336" s="72" t="str">
        <f t="shared" si="249"/>
        <v/>
      </c>
      <c r="L336" s="72" t="str">
        <f t="shared" si="249"/>
        <v/>
      </c>
      <c r="M336" s="81" t="str">
        <f t="shared" si="249"/>
        <v/>
      </c>
      <c r="N336" s="62" t="str">
        <f t="shared" si="214"/>
        <v/>
      </c>
      <c r="O336" s="62" t="str">
        <f>IF(N336="","",SUM(N$6:N336))</f>
        <v/>
      </c>
      <c r="P336" s="63" t="str">
        <f t="shared" si="215"/>
        <v/>
      </c>
      <c r="Q336" s="63" t="str">
        <f t="shared" si="216"/>
        <v/>
      </c>
      <c r="R336" s="79" t="str">
        <f t="shared" si="217"/>
        <v/>
      </c>
      <c r="S336" s="63" t="str">
        <f t="shared" si="218"/>
        <v/>
      </c>
      <c r="T336" s="63" t="str">
        <f t="shared" si="219"/>
        <v/>
      </c>
      <c r="U336" s="63" t="str">
        <f t="shared" si="220"/>
        <v/>
      </c>
      <c r="V336" s="64" t="str">
        <f t="shared" si="221"/>
        <v/>
      </c>
      <c r="W336" s="64" t="str">
        <f>IF(V336="","",SUM(V$6:V336))</f>
        <v/>
      </c>
      <c r="X336" s="65" t="str">
        <f t="shared" si="222"/>
        <v/>
      </c>
      <c r="Y336" s="65" t="str">
        <f t="shared" si="223"/>
        <v/>
      </c>
      <c r="Z336" s="65" t="str">
        <f t="shared" si="224"/>
        <v/>
      </c>
      <c r="AA336" s="65" t="str">
        <f t="shared" si="225"/>
        <v/>
      </c>
      <c r="AB336" s="65" t="str">
        <f t="shared" si="226"/>
        <v/>
      </c>
      <c r="AC336" s="65" t="str">
        <f t="shared" si="227"/>
        <v/>
      </c>
      <c r="AD336" s="66" t="str">
        <f t="shared" si="228"/>
        <v/>
      </c>
      <c r="AE336" s="66" t="str">
        <f>IF(AD336="","",SUM(AD$6:AD336))</f>
        <v/>
      </c>
      <c r="AF336" s="67" t="str">
        <f t="shared" si="229"/>
        <v/>
      </c>
      <c r="AG336" s="67" t="str">
        <f t="shared" si="230"/>
        <v/>
      </c>
      <c r="AH336" s="87" t="str">
        <f t="shared" si="231"/>
        <v/>
      </c>
      <c r="AI336" s="67" t="str">
        <f t="shared" si="232"/>
        <v/>
      </c>
      <c r="AJ336" s="67" t="str">
        <f t="shared" si="233"/>
        <v/>
      </c>
      <c r="AK336" s="67" t="str">
        <f t="shared" si="234"/>
        <v/>
      </c>
      <c r="AL336" s="68" t="str">
        <f t="shared" si="235"/>
        <v/>
      </c>
      <c r="AM336" s="68" t="str">
        <f>IF(AL336="","",SUM(AL$6:AL336))</f>
        <v/>
      </c>
      <c r="AN336" s="69" t="str">
        <f t="shared" si="236"/>
        <v/>
      </c>
      <c r="AO336" s="69" t="str">
        <f t="shared" si="237"/>
        <v/>
      </c>
      <c r="AP336" s="96" t="str">
        <f t="shared" si="238"/>
        <v/>
      </c>
      <c r="AQ336" s="69" t="str">
        <f t="shared" si="239"/>
        <v/>
      </c>
      <c r="AR336" s="69" t="str">
        <f t="shared" si="240"/>
        <v/>
      </c>
      <c r="AS336" s="69" t="str">
        <f t="shared" si="241"/>
        <v/>
      </c>
      <c r="AT336" s="70" t="str">
        <f t="shared" si="242"/>
        <v/>
      </c>
      <c r="AU336" s="70" t="str">
        <f>IF(AT336="","",SUM(AT$6:AT336))</f>
        <v/>
      </c>
      <c r="AV336" s="71" t="str">
        <f t="shared" si="243"/>
        <v/>
      </c>
      <c r="AW336" s="71" t="str">
        <f t="shared" si="244"/>
        <v/>
      </c>
      <c r="AX336" s="97" t="str">
        <f t="shared" si="245"/>
        <v/>
      </c>
      <c r="AY336" s="71" t="str">
        <f t="shared" si="246"/>
        <v/>
      </c>
      <c r="AZ336" s="71" t="str">
        <f t="shared" si="247"/>
        <v/>
      </c>
      <c r="BA336" s="180" t="str">
        <f t="shared" si="248"/>
        <v/>
      </c>
      <c r="BB336" s="101"/>
      <c r="BC336" s="101"/>
    </row>
    <row r="337" spans="1:55" ht="19.95" customHeight="1" x14ac:dyDescent="0.3">
      <c r="A337" s="98" t="str">
        <f>IF(B337="","",SUM(B$6:B337))</f>
        <v/>
      </c>
      <c r="B337" s="95" t="str">
        <f t="shared" si="212"/>
        <v/>
      </c>
      <c r="C337" s="16"/>
      <c r="D337" s="16"/>
      <c r="E337" s="15"/>
      <c r="F337" s="15"/>
      <c r="G337" s="15"/>
      <c r="H337" s="170"/>
      <c r="I337" s="72" t="str">
        <f t="shared" si="249"/>
        <v/>
      </c>
      <c r="J337" s="72" t="str">
        <f t="shared" si="249"/>
        <v/>
      </c>
      <c r="K337" s="72" t="str">
        <f t="shared" si="249"/>
        <v/>
      </c>
      <c r="L337" s="72" t="str">
        <f t="shared" si="249"/>
        <v/>
      </c>
      <c r="M337" s="81" t="str">
        <f t="shared" si="249"/>
        <v/>
      </c>
      <c r="N337" s="62" t="str">
        <f t="shared" si="214"/>
        <v/>
      </c>
      <c r="O337" s="62" t="str">
        <f>IF(N337="","",SUM(N$6:N337))</f>
        <v/>
      </c>
      <c r="P337" s="63" t="str">
        <f t="shared" si="215"/>
        <v/>
      </c>
      <c r="Q337" s="63" t="str">
        <f t="shared" si="216"/>
        <v/>
      </c>
      <c r="R337" s="79" t="str">
        <f t="shared" si="217"/>
        <v/>
      </c>
      <c r="S337" s="63" t="str">
        <f t="shared" si="218"/>
        <v/>
      </c>
      <c r="T337" s="63" t="str">
        <f t="shared" si="219"/>
        <v/>
      </c>
      <c r="U337" s="63" t="str">
        <f t="shared" si="220"/>
        <v/>
      </c>
      <c r="V337" s="64" t="str">
        <f t="shared" si="221"/>
        <v/>
      </c>
      <c r="W337" s="64" t="str">
        <f>IF(V337="","",SUM(V$6:V337))</f>
        <v/>
      </c>
      <c r="X337" s="65" t="str">
        <f t="shared" si="222"/>
        <v/>
      </c>
      <c r="Y337" s="65" t="str">
        <f t="shared" si="223"/>
        <v/>
      </c>
      <c r="Z337" s="65" t="str">
        <f t="shared" si="224"/>
        <v/>
      </c>
      <c r="AA337" s="65" t="str">
        <f t="shared" si="225"/>
        <v/>
      </c>
      <c r="AB337" s="65" t="str">
        <f t="shared" si="226"/>
        <v/>
      </c>
      <c r="AC337" s="65" t="str">
        <f t="shared" si="227"/>
        <v/>
      </c>
      <c r="AD337" s="66" t="str">
        <f t="shared" si="228"/>
        <v/>
      </c>
      <c r="AE337" s="66" t="str">
        <f>IF(AD337="","",SUM(AD$6:AD337))</f>
        <v/>
      </c>
      <c r="AF337" s="67" t="str">
        <f t="shared" si="229"/>
        <v/>
      </c>
      <c r="AG337" s="67" t="str">
        <f t="shared" si="230"/>
        <v/>
      </c>
      <c r="AH337" s="87" t="str">
        <f t="shared" si="231"/>
        <v/>
      </c>
      <c r="AI337" s="67" t="str">
        <f t="shared" si="232"/>
        <v/>
      </c>
      <c r="AJ337" s="67" t="str">
        <f t="shared" si="233"/>
        <v/>
      </c>
      <c r="AK337" s="67" t="str">
        <f t="shared" si="234"/>
        <v/>
      </c>
      <c r="AL337" s="68" t="str">
        <f t="shared" si="235"/>
        <v/>
      </c>
      <c r="AM337" s="68" t="str">
        <f>IF(AL337="","",SUM(AL$6:AL337))</f>
        <v/>
      </c>
      <c r="AN337" s="69" t="str">
        <f t="shared" si="236"/>
        <v/>
      </c>
      <c r="AO337" s="69" t="str">
        <f t="shared" si="237"/>
        <v/>
      </c>
      <c r="AP337" s="96" t="str">
        <f t="shared" si="238"/>
        <v/>
      </c>
      <c r="AQ337" s="69" t="str">
        <f t="shared" si="239"/>
        <v/>
      </c>
      <c r="AR337" s="69" t="str">
        <f t="shared" si="240"/>
        <v/>
      </c>
      <c r="AS337" s="69" t="str">
        <f t="shared" si="241"/>
        <v/>
      </c>
      <c r="AT337" s="70" t="str">
        <f t="shared" si="242"/>
        <v/>
      </c>
      <c r="AU337" s="70" t="str">
        <f>IF(AT337="","",SUM(AT$6:AT337))</f>
        <v/>
      </c>
      <c r="AV337" s="71" t="str">
        <f t="shared" si="243"/>
        <v/>
      </c>
      <c r="AW337" s="71" t="str">
        <f t="shared" si="244"/>
        <v/>
      </c>
      <c r="AX337" s="97" t="str">
        <f t="shared" si="245"/>
        <v/>
      </c>
      <c r="AY337" s="71" t="str">
        <f t="shared" si="246"/>
        <v/>
      </c>
      <c r="AZ337" s="71" t="str">
        <f t="shared" si="247"/>
        <v/>
      </c>
      <c r="BA337" s="180" t="str">
        <f t="shared" si="248"/>
        <v/>
      </c>
      <c r="BB337" s="101"/>
      <c r="BC337" s="101"/>
    </row>
    <row r="338" spans="1:55" ht="19.95" customHeight="1" x14ac:dyDescent="0.3">
      <c r="A338" s="98" t="str">
        <f>IF(B338="","",SUM(B$6:B338))</f>
        <v/>
      </c>
      <c r="B338" s="95" t="str">
        <f t="shared" si="212"/>
        <v/>
      </c>
      <c r="C338" s="16"/>
      <c r="D338" s="16"/>
      <c r="E338" s="15"/>
      <c r="F338" s="15"/>
      <c r="G338" s="15"/>
      <c r="H338" s="170"/>
      <c r="I338" s="72" t="str">
        <f t="shared" si="249"/>
        <v/>
      </c>
      <c r="J338" s="72" t="str">
        <f t="shared" si="249"/>
        <v/>
      </c>
      <c r="K338" s="72" t="str">
        <f t="shared" si="249"/>
        <v/>
      </c>
      <c r="L338" s="72" t="str">
        <f t="shared" si="249"/>
        <v/>
      </c>
      <c r="M338" s="81" t="str">
        <f t="shared" si="249"/>
        <v/>
      </c>
      <c r="N338" s="62" t="str">
        <f t="shared" si="214"/>
        <v/>
      </c>
      <c r="O338" s="62" t="str">
        <f>IF(N338="","",SUM(N$6:N338))</f>
        <v/>
      </c>
      <c r="P338" s="63" t="str">
        <f t="shared" si="215"/>
        <v/>
      </c>
      <c r="Q338" s="63" t="str">
        <f t="shared" si="216"/>
        <v/>
      </c>
      <c r="R338" s="79" t="str">
        <f t="shared" si="217"/>
        <v/>
      </c>
      <c r="S338" s="63" t="str">
        <f t="shared" si="218"/>
        <v/>
      </c>
      <c r="T338" s="63" t="str">
        <f t="shared" si="219"/>
        <v/>
      </c>
      <c r="U338" s="63" t="str">
        <f t="shared" si="220"/>
        <v/>
      </c>
      <c r="V338" s="64" t="str">
        <f t="shared" si="221"/>
        <v/>
      </c>
      <c r="W338" s="64" t="str">
        <f>IF(V338="","",SUM(V$6:V338))</f>
        <v/>
      </c>
      <c r="X338" s="65" t="str">
        <f t="shared" si="222"/>
        <v/>
      </c>
      <c r="Y338" s="65" t="str">
        <f t="shared" si="223"/>
        <v/>
      </c>
      <c r="Z338" s="65" t="str">
        <f t="shared" si="224"/>
        <v/>
      </c>
      <c r="AA338" s="65" t="str">
        <f t="shared" si="225"/>
        <v/>
      </c>
      <c r="AB338" s="65" t="str">
        <f t="shared" si="226"/>
        <v/>
      </c>
      <c r="AC338" s="65" t="str">
        <f t="shared" si="227"/>
        <v/>
      </c>
      <c r="AD338" s="66" t="str">
        <f t="shared" si="228"/>
        <v/>
      </c>
      <c r="AE338" s="66" t="str">
        <f>IF(AD338="","",SUM(AD$6:AD338))</f>
        <v/>
      </c>
      <c r="AF338" s="67" t="str">
        <f t="shared" si="229"/>
        <v/>
      </c>
      <c r="AG338" s="67" t="str">
        <f t="shared" si="230"/>
        <v/>
      </c>
      <c r="AH338" s="87" t="str">
        <f t="shared" si="231"/>
        <v/>
      </c>
      <c r="AI338" s="67" t="str">
        <f t="shared" si="232"/>
        <v/>
      </c>
      <c r="AJ338" s="67" t="str">
        <f t="shared" si="233"/>
        <v/>
      </c>
      <c r="AK338" s="67" t="str">
        <f t="shared" si="234"/>
        <v/>
      </c>
      <c r="AL338" s="68" t="str">
        <f t="shared" si="235"/>
        <v/>
      </c>
      <c r="AM338" s="68" t="str">
        <f>IF(AL338="","",SUM(AL$6:AL338))</f>
        <v/>
      </c>
      <c r="AN338" s="69" t="str">
        <f t="shared" si="236"/>
        <v/>
      </c>
      <c r="AO338" s="69" t="str">
        <f t="shared" si="237"/>
        <v/>
      </c>
      <c r="AP338" s="96" t="str">
        <f t="shared" si="238"/>
        <v/>
      </c>
      <c r="AQ338" s="69" t="str">
        <f t="shared" si="239"/>
        <v/>
      </c>
      <c r="AR338" s="69" t="str">
        <f t="shared" si="240"/>
        <v/>
      </c>
      <c r="AS338" s="69" t="str">
        <f t="shared" si="241"/>
        <v/>
      </c>
      <c r="AT338" s="70" t="str">
        <f t="shared" si="242"/>
        <v/>
      </c>
      <c r="AU338" s="70" t="str">
        <f>IF(AT338="","",SUM(AT$6:AT338))</f>
        <v/>
      </c>
      <c r="AV338" s="71" t="str">
        <f t="shared" si="243"/>
        <v/>
      </c>
      <c r="AW338" s="71" t="str">
        <f t="shared" si="244"/>
        <v/>
      </c>
      <c r="AX338" s="97" t="str">
        <f t="shared" si="245"/>
        <v/>
      </c>
      <c r="AY338" s="71" t="str">
        <f t="shared" si="246"/>
        <v/>
      </c>
      <c r="AZ338" s="71" t="str">
        <f t="shared" si="247"/>
        <v/>
      </c>
      <c r="BA338" s="180" t="str">
        <f t="shared" si="248"/>
        <v/>
      </c>
      <c r="BB338" s="101"/>
      <c r="BC338" s="101"/>
    </row>
    <row r="339" spans="1:55" ht="19.95" customHeight="1" x14ac:dyDescent="0.3">
      <c r="A339" s="98" t="str">
        <f>IF(B339="","",SUM(B$6:B339))</f>
        <v/>
      </c>
      <c r="B339" s="95" t="str">
        <f t="shared" si="212"/>
        <v/>
      </c>
      <c r="C339" s="16"/>
      <c r="D339" s="16"/>
      <c r="E339" s="15"/>
      <c r="F339" s="15"/>
      <c r="G339" s="15"/>
      <c r="H339" s="170"/>
      <c r="I339" s="72" t="str">
        <f t="shared" si="249"/>
        <v/>
      </c>
      <c r="J339" s="72" t="str">
        <f t="shared" si="249"/>
        <v/>
      </c>
      <c r="K339" s="72" t="str">
        <f t="shared" si="249"/>
        <v/>
      </c>
      <c r="L339" s="72" t="str">
        <f t="shared" si="249"/>
        <v/>
      </c>
      <c r="M339" s="81" t="str">
        <f t="shared" si="249"/>
        <v/>
      </c>
      <c r="N339" s="62" t="str">
        <f t="shared" si="214"/>
        <v/>
      </c>
      <c r="O339" s="62" t="str">
        <f>IF(N339="","",SUM(N$6:N339))</f>
        <v/>
      </c>
      <c r="P339" s="63" t="str">
        <f t="shared" si="215"/>
        <v/>
      </c>
      <c r="Q339" s="63" t="str">
        <f t="shared" si="216"/>
        <v/>
      </c>
      <c r="R339" s="79" t="str">
        <f t="shared" si="217"/>
        <v/>
      </c>
      <c r="S339" s="63" t="str">
        <f t="shared" si="218"/>
        <v/>
      </c>
      <c r="T339" s="63" t="str">
        <f t="shared" si="219"/>
        <v/>
      </c>
      <c r="U339" s="63" t="str">
        <f t="shared" si="220"/>
        <v/>
      </c>
      <c r="V339" s="64" t="str">
        <f t="shared" si="221"/>
        <v/>
      </c>
      <c r="W339" s="64" t="str">
        <f>IF(V339="","",SUM(V$6:V339))</f>
        <v/>
      </c>
      <c r="X339" s="65" t="str">
        <f t="shared" si="222"/>
        <v/>
      </c>
      <c r="Y339" s="65" t="str">
        <f t="shared" si="223"/>
        <v/>
      </c>
      <c r="Z339" s="65" t="str">
        <f t="shared" si="224"/>
        <v/>
      </c>
      <c r="AA339" s="65" t="str">
        <f t="shared" si="225"/>
        <v/>
      </c>
      <c r="AB339" s="65" t="str">
        <f t="shared" si="226"/>
        <v/>
      </c>
      <c r="AC339" s="65" t="str">
        <f t="shared" si="227"/>
        <v/>
      </c>
      <c r="AD339" s="66" t="str">
        <f t="shared" si="228"/>
        <v/>
      </c>
      <c r="AE339" s="66" t="str">
        <f>IF(AD339="","",SUM(AD$6:AD339))</f>
        <v/>
      </c>
      <c r="AF339" s="67" t="str">
        <f t="shared" si="229"/>
        <v/>
      </c>
      <c r="AG339" s="67" t="str">
        <f t="shared" si="230"/>
        <v/>
      </c>
      <c r="AH339" s="87" t="str">
        <f t="shared" si="231"/>
        <v/>
      </c>
      <c r="AI339" s="67" t="str">
        <f t="shared" si="232"/>
        <v/>
      </c>
      <c r="AJ339" s="67" t="str">
        <f t="shared" si="233"/>
        <v/>
      </c>
      <c r="AK339" s="67" t="str">
        <f t="shared" si="234"/>
        <v/>
      </c>
      <c r="AL339" s="68" t="str">
        <f t="shared" si="235"/>
        <v/>
      </c>
      <c r="AM339" s="68" t="str">
        <f>IF(AL339="","",SUM(AL$6:AL339))</f>
        <v/>
      </c>
      <c r="AN339" s="69" t="str">
        <f t="shared" si="236"/>
        <v/>
      </c>
      <c r="AO339" s="69" t="str">
        <f t="shared" si="237"/>
        <v/>
      </c>
      <c r="AP339" s="96" t="str">
        <f t="shared" si="238"/>
        <v/>
      </c>
      <c r="AQ339" s="69" t="str">
        <f t="shared" si="239"/>
        <v/>
      </c>
      <c r="AR339" s="69" t="str">
        <f t="shared" si="240"/>
        <v/>
      </c>
      <c r="AS339" s="69" t="str">
        <f t="shared" si="241"/>
        <v/>
      </c>
      <c r="AT339" s="70" t="str">
        <f t="shared" si="242"/>
        <v/>
      </c>
      <c r="AU339" s="70" t="str">
        <f>IF(AT339="","",SUM(AT$6:AT339))</f>
        <v/>
      </c>
      <c r="AV339" s="71" t="str">
        <f t="shared" si="243"/>
        <v/>
      </c>
      <c r="AW339" s="71" t="str">
        <f t="shared" si="244"/>
        <v/>
      </c>
      <c r="AX339" s="97" t="str">
        <f t="shared" si="245"/>
        <v/>
      </c>
      <c r="AY339" s="71" t="str">
        <f t="shared" si="246"/>
        <v/>
      </c>
      <c r="AZ339" s="71" t="str">
        <f t="shared" si="247"/>
        <v/>
      </c>
      <c r="BA339" s="180" t="str">
        <f t="shared" si="248"/>
        <v/>
      </c>
      <c r="BB339" s="101"/>
      <c r="BC339" s="101"/>
    </row>
    <row r="340" spans="1:55" ht="19.95" customHeight="1" x14ac:dyDescent="0.3">
      <c r="A340" s="98" t="str">
        <f>IF(B340="","",SUM(B$6:B340))</f>
        <v/>
      </c>
      <c r="B340" s="95" t="str">
        <f t="shared" si="212"/>
        <v/>
      </c>
      <c r="C340" s="16"/>
      <c r="D340" s="16"/>
      <c r="E340" s="15"/>
      <c r="F340" s="15"/>
      <c r="G340" s="15"/>
      <c r="H340" s="170"/>
      <c r="I340" s="72" t="str">
        <f t="shared" si="249"/>
        <v/>
      </c>
      <c r="J340" s="72" t="str">
        <f t="shared" si="249"/>
        <v/>
      </c>
      <c r="K340" s="72" t="str">
        <f t="shared" si="249"/>
        <v/>
      </c>
      <c r="L340" s="72" t="str">
        <f t="shared" si="249"/>
        <v/>
      </c>
      <c r="M340" s="81" t="str">
        <f t="shared" si="249"/>
        <v/>
      </c>
      <c r="N340" s="62" t="str">
        <f t="shared" si="214"/>
        <v/>
      </c>
      <c r="O340" s="62" t="str">
        <f>IF(N340="","",SUM(N$6:N340))</f>
        <v/>
      </c>
      <c r="P340" s="63" t="str">
        <f t="shared" si="215"/>
        <v/>
      </c>
      <c r="Q340" s="63" t="str">
        <f t="shared" si="216"/>
        <v/>
      </c>
      <c r="R340" s="79" t="str">
        <f t="shared" si="217"/>
        <v/>
      </c>
      <c r="S340" s="63" t="str">
        <f t="shared" si="218"/>
        <v/>
      </c>
      <c r="T340" s="63" t="str">
        <f t="shared" si="219"/>
        <v/>
      </c>
      <c r="U340" s="63" t="str">
        <f t="shared" si="220"/>
        <v/>
      </c>
      <c r="V340" s="64" t="str">
        <f t="shared" si="221"/>
        <v/>
      </c>
      <c r="W340" s="64" t="str">
        <f>IF(V340="","",SUM(V$6:V340))</f>
        <v/>
      </c>
      <c r="X340" s="65" t="str">
        <f t="shared" si="222"/>
        <v/>
      </c>
      <c r="Y340" s="65" t="str">
        <f t="shared" si="223"/>
        <v/>
      </c>
      <c r="Z340" s="65" t="str">
        <f t="shared" si="224"/>
        <v/>
      </c>
      <c r="AA340" s="65" t="str">
        <f t="shared" si="225"/>
        <v/>
      </c>
      <c r="AB340" s="65" t="str">
        <f t="shared" si="226"/>
        <v/>
      </c>
      <c r="AC340" s="65" t="str">
        <f t="shared" si="227"/>
        <v/>
      </c>
      <c r="AD340" s="66" t="str">
        <f t="shared" si="228"/>
        <v/>
      </c>
      <c r="AE340" s="66" t="str">
        <f>IF(AD340="","",SUM(AD$6:AD340))</f>
        <v/>
      </c>
      <c r="AF340" s="67" t="str">
        <f t="shared" si="229"/>
        <v/>
      </c>
      <c r="AG340" s="67" t="str">
        <f t="shared" si="230"/>
        <v/>
      </c>
      <c r="AH340" s="87" t="str">
        <f t="shared" si="231"/>
        <v/>
      </c>
      <c r="AI340" s="67" t="str">
        <f t="shared" si="232"/>
        <v/>
      </c>
      <c r="AJ340" s="67" t="str">
        <f t="shared" si="233"/>
        <v/>
      </c>
      <c r="AK340" s="67" t="str">
        <f t="shared" si="234"/>
        <v/>
      </c>
      <c r="AL340" s="68" t="str">
        <f t="shared" si="235"/>
        <v/>
      </c>
      <c r="AM340" s="68" t="str">
        <f>IF(AL340="","",SUM(AL$6:AL340))</f>
        <v/>
      </c>
      <c r="AN340" s="69" t="str">
        <f t="shared" si="236"/>
        <v/>
      </c>
      <c r="AO340" s="69" t="str">
        <f t="shared" si="237"/>
        <v/>
      </c>
      <c r="AP340" s="96" t="str">
        <f t="shared" si="238"/>
        <v/>
      </c>
      <c r="AQ340" s="69" t="str">
        <f t="shared" si="239"/>
        <v/>
      </c>
      <c r="AR340" s="69" t="str">
        <f t="shared" si="240"/>
        <v/>
      </c>
      <c r="AS340" s="69" t="str">
        <f t="shared" si="241"/>
        <v/>
      </c>
      <c r="AT340" s="70" t="str">
        <f t="shared" si="242"/>
        <v/>
      </c>
      <c r="AU340" s="70" t="str">
        <f>IF(AT340="","",SUM(AT$6:AT340))</f>
        <v/>
      </c>
      <c r="AV340" s="71" t="str">
        <f t="shared" si="243"/>
        <v/>
      </c>
      <c r="AW340" s="71" t="str">
        <f t="shared" si="244"/>
        <v/>
      </c>
      <c r="AX340" s="97" t="str">
        <f t="shared" si="245"/>
        <v/>
      </c>
      <c r="AY340" s="71" t="str">
        <f t="shared" si="246"/>
        <v/>
      </c>
      <c r="AZ340" s="71" t="str">
        <f t="shared" si="247"/>
        <v/>
      </c>
      <c r="BA340" s="180" t="str">
        <f t="shared" si="248"/>
        <v/>
      </c>
      <c r="BB340" s="101"/>
      <c r="BC340" s="101"/>
    </row>
    <row r="341" spans="1:55" ht="19.95" customHeight="1" x14ac:dyDescent="0.3">
      <c r="A341" s="98" t="str">
        <f>IF(B341="","",SUM(B$6:B341))</f>
        <v/>
      </c>
      <c r="B341" s="95" t="str">
        <f t="shared" si="212"/>
        <v/>
      </c>
      <c r="C341" s="16"/>
      <c r="D341" s="16"/>
      <c r="E341" s="15"/>
      <c r="F341" s="15"/>
      <c r="G341" s="15"/>
      <c r="H341" s="170"/>
      <c r="I341" s="72" t="str">
        <f t="shared" si="249"/>
        <v/>
      </c>
      <c r="J341" s="72" t="str">
        <f t="shared" si="249"/>
        <v/>
      </c>
      <c r="K341" s="72" t="str">
        <f t="shared" si="249"/>
        <v/>
      </c>
      <c r="L341" s="72" t="str">
        <f t="shared" si="249"/>
        <v/>
      </c>
      <c r="M341" s="81" t="str">
        <f t="shared" si="249"/>
        <v/>
      </c>
      <c r="N341" s="62" t="str">
        <f t="shared" si="214"/>
        <v/>
      </c>
      <c r="O341" s="62" t="str">
        <f>IF(N341="","",SUM(N$6:N341))</f>
        <v/>
      </c>
      <c r="P341" s="63" t="str">
        <f t="shared" si="215"/>
        <v/>
      </c>
      <c r="Q341" s="63" t="str">
        <f t="shared" si="216"/>
        <v/>
      </c>
      <c r="R341" s="79" t="str">
        <f t="shared" si="217"/>
        <v/>
      </c>
      <c r="S341" s="63" t="str">
        <f t="shared" si="218"/>
        <v/>
      </c>
      <c r="T341" s="63" t="str">
        <f t="shared" si="219"/>
        <v/>
      </c>
      <c r="U341" s="63" t="str">
        <f t="shared" si="220"/>
        <v/>
      </c>
      <c r="V341" s="64" t="str">
        <f t="shared" si="221"/>
        <v/>
      </c>
      <c r="W341" s="64" t="str">
        <f>IF(V341="","",SUM(V$6:V341))</f>
        <v/>
      </c>
      <c r="X341" s="65" t="str">
        <f t="shared" si="222"/>
        <v/>
      </c>
      <c r="Y341" s="65" t="str">
        <f t="shared" si="223"/>
        <v/>
      </c>
      <c r="Z341" s="65" t="str">
        <f t="shared" si="224"/>
        <v/>
      </c>
      <c r="AA341" s="65" t="str">
        <f t="shared" si="225"/>
        <v/>
      </c>
      <c r="AB341" s="65" t="str">
        <f t="shared" si="226"/>
        <v/>
      </c>
      <c r="AC341" s="65" t="str">
        <f t="shared" si="227"/>
        <v/>
      </c>
      <c r="AD341" s="66" t="str">
        <f t="shared" si="228"/>
        <v/>
      </c>
      <c r="AE341" s="66" t="str">
        <f>IF(AD341="","",SUM(AD$6:AD341))</f>
        <v/>
      </c>
      <c r="AF341" s="67" t="str">
        <f t="shared" si="229"/>
        <v/>
      </c>
      <c r="AG341" s="67" t="str">
        <f t="shared" si="230"/>
        <v/>
      </c>
      <c r="AH341" s="87" t="str">
        <f t="shared" si="231"/>
        <v/>
      </c>
      <c r="AI341" s="67" t="str">
        <f t="shared" si="232"/>
        <v/>
      </c>
      <c r="AJ341" s="67" t="str">
        <f t="shared" si="233"/>
        <v/>
      </c>
      <c r="AK341" s="67" t="str">
        <f t="shared" si="234"/>
        <v/>
      </c>
      <c r="AL341" s="68" t="str">
        <f t="shared" si="235"/>
        <v/>
      </c>
      <c r="AM341" s="68" t="str">
        <f>IF(AL341="","",SUM(AL$6:AL341))</f>
        <v/>
      </c>
      <c r="AN341" s="69" t="str">
        <f t="shared" si="236"/>
        <v/>
      </c>
      <c r="AO341" s="69" t="str">
        <f t="shared" si="237"/>
        <v/>
      </c>
      <c r="AP341" s="96" t="str">
        <f t="shared" si="238"/>
        <v/>
      </c>
      <c r="AQ341" s="69" t="str">
        <f t="shared" si="239"/>
        <v/>
      </c>
      <c r="AR341" s="69" t="str">
        <f t="shared" si="240"/>
        <v/>
      </c>
      <c r="AS341" s="69" t="str">
        <f t="shared" si="241"/>
        <v/>
      </c>
      <c r="AT341" s="70" t="str">
        <f t="shared" si="242"/>
        <v/>
      </c>
      <c r="AU341" s="70" t="str">
        <f>IF(AT341="","",SUM(AT$6:AT341))</f>
        <v/>
      </c>
      <c r="AV341" s="71" t="str">
        <f t="shared" si="243"/>
        <v/>
      </c>
      <c r="AW341" s="71" t="str">
        <f t="shared" si="244"/>
        <v/>
      </c>
      <c r="AX341" s="97" t="str">
        <f t="shared" si="245"/>
        <v/>
      </c>
      <c r="AY341" s="71" t="str">
        <f t="shared" si="246"/>
        <v/>
      </c>
      <c r="AZ341" s="71" t="str">
        <f t="shared" si="247"/>
        <v/>
      </c>
      <c r="BA341" s="180" t="str">
        <f t="shared" si="248"/>
        <v/>
      </c>
      <c r="BB341" s="101"/>
      <c r="BC341" s="101"/>
    </row>
    <row r="342" spans="1:55" ht="19.95" customHeight="1" x14ac:dyDescent="0.3">
      <c r="A342" s="98" t="str">
        <f>IF(B342="","",SUM(B$6:B342))</f>
        <v/>
      </c>
      <c r="B342" s="95" t="str">
        <f t="shared" si="212"/>
        <v/>
      </c>
      <c r="C342" s="16"/>
      <c r="D342" s="16"/>
      <c r="E342" s="15"/>
      <c r="F342" s="15"/>
      <c r="G342" s="15"/>
      <c r="H342" s="170"/>
      <c r="I342" s="72" t="str">
        <f t="shared" si="249"/>
        <v/>
      </c>
      <c r="J342" s="72" t="str">
        <f t="shared" si="249"/>
        <v/>
      </c>
      <c r="K342" s="72" t="str">
        <f t="shared" si="249"/>
        <v/>
      </c>
      <c r="L342" s="72" t="str">
        <f t="shared" si="249"/>
        <v/>
      </c>
      <c r="M342" s="81" t="str">
        <f t="shared" si="249"/>
        <v/>
      </c>
      <c r="N342" s="62" t="str">
        <f t="shared" si="214"/>
        <v/>
      </c>
      <c r="O342" s="62" t="str">
        <f>IF(N342="","",SUM(N$6:N342))</f>
        <v/>
      </c>
      <c r="P342" s="63" t="str">
        <f t="shared" si="215"/>
        <v/>
      </c>
      <c r="Q342" s="63" t="str">
        <f t="shared" si="216"/>
        <v/>
      </c>
      <c r="R342" s="79" t="str">
        <f t="shared" si="217"/>
        <v/>
      </c>
      <c r="S342" s="63" t="str">
        <f t="shared" si="218"/>
        <v/>
      </c>
      <c r="T342" s="63" t="str">
        <f t="shared" si="219"/>
        <v/>
      </c>
      <c r="U342" s="63" t="str">
        <f t="shared" si="220"/>
        <v/>
      </c>
      <c r="V342" s="64" t="str">
        <f t="shared" si="221"/>
        <v/>
      </c>
      <c r="W342" s="64" t="str">
        <f>IF(V342="","",SUM(V$6:V342))</f>
        <v/>
      </c>
      <c r="X342" s="65" t="str">
        <f t="shared" si="222"/>
        <v/>
      </c>
      <c r="Y342" s="65" t="str">
        <f t="shared" si="223"/>
        <v/>
      </c>
      <c r="Z342" s="65" t="str">
        <f t="shared" si="224"/>
        <v/>
      </c>
      <c r="AA342" s="65" t="str">
        <f t="shared" si="225"/>
        <v/>
      </c>
      <c r="AB342" s="65" t="str">
        <f t="shared" si="226"/>
        <v/>
      </c>
      <c r="AC342" s="65" t="str">
        <f t="shared" si="227"/>
        <v/>
      </c>
      <c r="AD342" s="66" t="str">
        <f t="shared" si="228"/>
        <v/>
      </c>
      <c r="AE342" s="66" t="str">
        <f>IF(AD342="","",SUM(AD$6:AD342))</f>
        <v/>
      </c>
      <c r="AF342" s="67" t="str">
        <f t="shared" si="229"/>
        <v/>
      </c>
      <c r="AG342" s="67" t="str">
        <f t="shared" si="230"/>
        <v/>
      </c>
      <c r="AH342" s="87" t="str">
        <f t="shared" si="231"/>
        <v/>
      </c>
      <c r="AI342" s="67" t="str">
        <f t="shared" si="232"/>
        <v/>
      </c>
      <c r="AJ342" s="67" t="str">
        <f t="shared" si="233"/>
        <v/>
      </c>
      <c r="AK342" s="67" t="str">
        <f t="shared" si="234"/>
        <v/>
      </c>
      <c r="AL342" s="68" t="str">
        <f t="shared" si="235"/>
        <v/>
      </c>
      <c r="AM342" s="68" t="str">
        <f>IF(AL342="","",SUM(AL$6:AL342))</f>
        <v/>
      </c>
      <c r="AN342" s="69" t="str">
        <f t="shared" si="236"/>
        <v/>
      </c>
      <c r="AO342" s="69" t="str">
        <f t="shared" si="237"/>
        <v/>
      </c>
      <c r="AP342" s="96" t="str">
        <f t="shared" si="238"/>
        <v/>
      </c>
      <c r="AQ342" s="69" t="str">
        <f t="shared" si="239"/>
        <v/>
      </c>
      <c r="AR342" s="69" t="str">
        <f t="shared" si="240"/>
        <v/>
      </c>
      <c r="AS342" s="69" t="str">
        <f t="shared" si="241"/>
        <v/>
      </c>
      <c r="AT342" s="70" t="str">
        <f t="shared" si="242"/>
        <v/>
      </c>
      <c r="AU342" s="70" t="str">
        <f>IF(AT342="","",SUM(AT$6:AT342))</f>
        <v/>
      </c>
      <c r="AV342" s="71" t="str">
        <f t="shared" si="243"/>
        <v/>
      </c>
      <c r="AW342" s="71" t="str">
        <f t="shared" si="244"/>
        <v/>
      </c>
      <c r="AX342" s="97" t="str">
        <f t="shared" si="245"/>
        <v/>
      </c>
      <c r="AY342" s="71" t="str">
        <f t="shared" si="246"/>
        <v/>
      </c>
      <c r="AZ342" s="71" t="str">
        <f t="shared" si="247"/>
        <v/>
      </c>
      <c r="BA342" s="180" t="str">
        <f t="shared" si="248"/>
        <v/>
      </c>
      <c r="BB342" s="101"/>
      <c r="BC342" s="101"/>
    </row>
    <row r="343" spans="1:55" ht="19.95" customHeight="1" x14ac:dyDescent="0.3">
      <c r="A343" s="98" t="str">
        <f>IF(B343="","",SUM(B$6:B343))</f>
        <v/>
      </c>
      <c r="B343" s="95" t="str">
        <f t="shared" si="212"/>
        <v/>
      </c>
      <c r="C343" s="16"/>
      <c r="D343" s="16"/>
      <c r="E343" s="15"/>
      <c r="F343" s="15"/>
      <c r="G343" s="15"/>
      <c r="H343" s="170"/>
      <c r="I343" s="72" t="str">
        <f t="shared" si="249"/>
        <v/>
      </c>
      <c r="J343" s="72" t="str">
        <f t="shared" si="249"/>
        <v/>
      </c>
      <c r="K343" s="72" t="str">
        <f t="shared" si="249"/>
        <v/>
      </c>
      <c r="L343" s="72" t="str">
        <f t="shared" si="249"/>
        <v/>
      </c>
      <c r="M343" s="81" t="str">
        <f t="shared" si="249"/>
        <v/>
      </c>
      <c r="N343" s="62" t="str">
        <f t="shared" si="214"/>
        <v/>
      </c>
      <c r="O343" s="62" t="str">
        <f>IF(N343="","",SUM(N$6:N343))</f>
        <v/>
      </c>
      <c r="P343" s="63" t="str">
        <f t="shared" si="215"/>
        <v/>
      </c>
      <c r="Q343" s="63" t="str">
        <f t="shared" si="216"/>
        <v/>
      </c>
      <c r="R343" s="79" t="str">
        <f t="shared" si="217"/>
        <v/>
      </c>
      <c r="S343" s="63" t="str">
        <f t="shared" si="218"/>
        <v/>
      </c>
      <c r="T343" s="63" t="str">
        <f t="shared" si="219"/>
        <v/>
      </c>
      <c r="U343" s="63" t="str">
        <f t="shared" si="220"/>
        <v/>
      </c>
      <c r="V343" s="64" t="str">
        <f t="shared" si="221"/>
        <v/>
      </c>
      <c r="W343" s="64" t="str">
        <f>IF(V343="","",SUM(V$6:V343))</f>
        <v/>
      </c>
      <c r="X343" s="65" t="str">
        <f t="shared" si="222"/>
        <v/>
      </c>
      <c r="Y343" s="65" t="str">
        <f t="shared" si="223"/>
        <v/>
      </c>
      <c r="Z343" s="65" t="str">
        <f t="shared" si="224"/>
        <v/>
      </c>
      <c r="AA343" s="65" t="str">
        <f t="shared" si="225"/>
        <v/>
      </c>
      <c r="AB343" s="65" t="str">
        <f t="shared" si="226"/>
        <v/>
      </c>
      <c r="AC343" s="65" t="str">
        <f t="shared" si="227"/>
        <v/>
      </c>
      <c r="AD343" s="66" t="str">
        <f t="shared" si="228"/>
        <v/>
      </c>
      <c r="AE343" s="66" t="str">
        <f>IF(AD343="","",SUM(AD$6:AD343))</f>
        <v/>
      </c>
      <c r="AF343" s="67" t="str">
        <f t="shared" si="229"/>
        <v/>
      </c>
      <c r="AG343" s="67" t="str">
        <f t="shared" si="230"/>
        <v/>
      </c>
      <c r="AH343" s="87" t="str">
        <f t="shared" si="231"/>
        <v/>
      </c>
      <c r="AI343" s="67" t="str">
        <f t="shared" si="232"/>
        <v/>
      </c>
      <c r="AJ343" s="67" t="str">
        <f t="shared" si="233"/>
        <v/>
      </c>
      <c r="AK343" s="67" t="str">
        <f t="shared" si="234"/>
        <v/>
      </c>
      <c r="AL343" s="68" t="str">
        <f t="shared" si="235"/>
        <v/>
      </c>
      <c r="AM343" s="68" t="str">
        <f>IF(AL343="","",SUM(AL$6:AL343))</f>
        <v/>
      </c>
      <c r="AN343" s="69" t="str">
        <f t="shared" si="236"/>
        <v/>
      </c>
      <c r="AO343" s="69" t="str">
        <f t="shared" si="237"/>
        <v/>
      </c>
      <c r="AP343" s="96" t="str">
        <f t="shared" si="238"/>
        <v/>
      </c>
      <c r="AQ343" s="69" t="str">
        <f t="shared" si="239"/>
        <v/>
      </c>
      <c r="AR343" s="69" t="str">
        <f t="shared" si="240"/>
        <v/>
      </c>
      <c r="AS343" s="69" t="str">
        <f t="shared" si="241"/>
        <v/>
      </c>
      <c r="AT343" s="70" t="str">
        <f t="shared" si="242"/>
        <v/>
      </c>
      <c r="AU343" s="70" t="str">
        <f>IF(AT343="","",SUM(AT$6:AT343))</f>
        <v/>
      </c>
      <c r="AV343" s="71" t="str">
        <f t="shared" si="243"/>
        <v/>
      </c>
      <c r="AW343" s="71" t="str">
        <f t="shared" si="244"/>
        <v/>
      </c>
      <c r="AX343" s="97" t="str">
        <f t="shared" si="245"/>
        <v/>
      </c>
      <c r="AY343" s="71" t="str">
        <f t="shared" si="246"/>
        <v/>
      </c>
      <c r="AZ343" s="71" t="str">
        <f t="shared" si="247"/>
        <v/>
      </c>
      <c r="BA343" s="180" t="str">
        <f t="shared" si="248"/>
        <v/>
      </c>
      <c r="BB343" s="101"/>
      <c r="BC343" s="101"/>
    </row>
    <row r="344" spans="1:55" ht="19.95" customHeight="1" x14ac:dyDescent="0.3">
      <c r="A344" s="98" t="str">
        <f>IF(B344="","",SUM(B$6:B344))</f>
        <v/>
      </c>
      <c r="B344" s="95" t="str">
        <f t="shared" si="212"/>
        <v/>
      </c>
      <c r="C344" s="16"/>
      <c r="D344" s="16"/>
      <c r="E344" s="15"/>
      <c r="F344" s="15"/>
      <c r="G344" s="15"/>
      <c r="H344" s="170"/>
      <c r="I344" s="72" t="str">
        <f t="shared" si="249"/>
        <v/>
      </c>
      <c r="J344" s="72" t="str">
        <f t="shared" si="249"/>
        <v/>
      </c>
      <c r="K344" s="72" t="str">
        <f t="shared" si="249"/>
        <v/>
      </c>
      <c r="L344" s="72" t="str">
        <f t="shared" si="249"/>
        <v/>
      </c>
      <c r="M344" s="81" t="str">
        <f t="shared" si="249"/>
        <v/>
      </c>
      <c r="N344" s="62" t="str">
        <f t="shared" si="214"/>
        <v/>
      </c>
      <c r="O344" s="62" t="str">
        <f>IF(N344="","",SUM(N$6:N344))</f>
        <v/>
      </c>
      <c r="P344" s="63" t="str">
        <f t="shared" si="215"/>
        <v/>
      </c>
      <c r="Q344" s="63" t="str">
        <f t="shared" si="216"/>
        <v/>
      </c>
      <c r="R344" s="79" t="str">
        <f t="shared" si="217"/>
        <v/>
      </c>
      <c r="S344" s="63" t="str">
        <f t="shared" si="218"/>
        <v/>
      </c>
      <c r="T344" s="63" t="str">
        <f t="shared" si="219"/>
        <v/>
      </c>
      <c r="U344" s="63" t="str">
        <f t="shared" si="220"/>
        <v/>
      </c>
      <c r="V344" s="64" t="str">
        <f t="shared" si="221"/>
        <v/>
      </c>
      <c r="W344" s="64" t="str">
        <f>IF(V344="","",SUM(V$6:V344))</f>
        <v/>
      </c>
      <c r="X344" s="65" t="str">
        <f t="shared" si="222"/>
        <v/>
      </c>
      <c r="Y344" s="65" t="str">
        <f t="shared" si="223"/>
        <v/>
      </c>
      <c r="Z344" s="65" t="str">
        <f t="shared" si="224"/>
        <v/>
      </c>
      <c r="AA344" s="65" t="str">
        <f t="shared" si="225"/>
        <v/>
      </c>
      <c r="AB344" s="65" t="str">
        <f t="shared" si="226"/>
        <v/>
      </c>
      <c r="AC344" s="65" t="str">
        <f t="shared" si="227"/>
        <v/>
      </c>
      <c r="AD344" s="66" t="str">
        <f t="shared" si="228"/>
        <v/>
      </c>
      <c r="AE344" s="66" t="str">
        <f>IF(AD344="","",SUM(AD$6:AD344))</f>
        <v/>
      </c>
      <c r="AF344" s="67" t="str">
        <f t="shared" si="229"/>
        <v/>
      </c>
      <c r="AG344" s="67" t="str">
        <f t="shared" si="230"/>
        <v/>
      </c>
      <c r="AH344" s="87" t="str">
        <f t="shared" si="231"/>
        <v/>
      </c>
      <c r="AI344" s="67" t="str">
        <f t="shared" si="232"/>
        <v/>
      </c>
      <c r="AJ344" s="67" t="str">
        <f t="shared" si="233"/>
        <v/>
      </c>
      <c r="AK344" s="67" t="str">
        <f t="shared" si="234"/>
        <v/>
      </c>
      <c r="AL344" s="68" t="str">
        <f t="shared" si="235"/>
        <v/>
      </c>
      <c r="AM344" s="68" t="str">
        <f>IF(AL344="","",SUM(AL$6:AL344))</f>
        <v/>
      </c>
      <c r="AN344" s="69" t="str">
        <f t="shared" si="236"/>
        <v/>
      </c>
      <c r="AO344" s="69" t="str">
        <f t="shared" si="237"/>
        <v/>
      </c>
      <c r="AP344" s="96" t="str">
        <f t="shared" si="238"/>
        <v/>
      </c>
      <c r="AQ344" s="69" t="str">
        <f t="shared" si="239"/>
        <v/>
      </c>
      <c r="AR344" s="69" t="str">
        <f t="shared" si="240"/>
        <v/>
      </c>
      <c r="AS344" s="69" t="str">
        <f t="shared" si="241"/>
        <v/>
      </c>
      <c r="AT344" s="70" t="str">
        <f t="shared" si="242"/>
        <v/>
      </c>
      <c r="AU344" s="70" t="str">
        <f>IF(AT344="","",SUM(AT$6:AT344))</f>
        <v/>
      </c>
      <c r="AV344" s="71" t="str">
        <f t="shared" si="243"/>
        <v/>
      </c>
      <c r="AW344" s="71" t="str">
        <f t="shared" si="244"/>
        <v/>
      </c>
      <c r="AX344" s="97" t="str">
        <f t="shared" si="245"/>
        <v/>
      </c>
      <c r="AY344" s="71" t="str">
        <f t="shared" si="246"/>
        <v/>
      </c>
      <c r="AZ344" s="71" t="str">
        <f t="shared" si="247"/>
        <v/>
      </c>
      <c r="BA344" s="180" t="str">
        <f t="shared" si="248"/>
        <v/>
      </c>
      <c r="BB344" s="101"/>
      <c r="BC344" s="101"/>
    </row>
    <row r="345" spans="1:55" ht="19.95" customHeight="1" x14ac:dyDescent="0.3">
      <c r="A345" s="98" t="str">
        <f>IF(B345="","",SUM(B$6:B345))</f>
        <v/>
      </c>
      <c r="B345" s="95" t="str">
        <f t="shared" si="212"/>
        <v/>
      </c>
      <c r="C345" s="16"/>
      <c r="D345" s="16"/>
      <c r="E345" s="15"/>
      <c r="F345" s="15"/>
      <c r="G345" s="15"/>
      <c r="H345" s="170"/>
      <c r="I345" s="72" t="str">
        <f t="shared" si="249"/>
        <v/>
      </c>
      <c r="J345" s="72" t="str">
        <f t="shared" si="249"/>
        <v/>
      </c>
      <c r="K345" s="72" t="str">
        <f t="shared" si="249"/>
        <v/>
      </c>
      <c r="L345" s="72" t="str">
        <f t="shared" si="249"/>
        <v/>
      </c>
      <c r="M345" s="81" t="str">
        <f t="shared" si="249"/>
        <v/>
      </c>
      <c r="N345" s="62" t="str">
        <f t="shared" si="214"/>
        <v/>
      </c>
      <c r="O345" s="62" t="str">
        <f>IF(N345="","",SUM(N$6:N345))</f>
        <v/>
      </c>
      <c r="P345" s="63" t="str">
        <f t="shared" si="215"/>
        <v/>
      </c>
      <c r="Q345" s="63" t="str">
        <f t="shared" si="216"/>
        <v/>
      </c>
      <c r="R345" s="79" t="str">
        <f t="shared" si="217"/>
        <v/>
      </c>
      <c r="S345" s="63" t="str">
        <f t="shared" si="218"/>
        <v/>
      </c>
      <c r="T345" s="63" t="str">
        <f t="shared" si="219"/>
        <v/>
      </c>
      <c r="U345" s="63" t="str">
        <f t="shared" si="220"/>
        <v/>
      </c>
      <c r="V345" s="64" t="str">
        <f t="shared" si="221"/>
        <v/>
      </c>
      <c r="W345" s="64" t="str">
        <f>IF(V345="","",SUM(V$6:V345))</f>
        <v/>
      </c>
      <c r="X345" s="65" t="str">
        <f t="shared" si="222"/>
        <v/>
      </c>
      <c r="Y345" s="65" t="str">
        <f t="shared" si="223"/>
        <v/>
      </c>
      <c r="Z345" s="65" t="str">
        <f t="shared" si="224"/>
        <v/>
      </c>
      <c r="AA345" s="65" t="str">
        <f t="shared" si="225"/>
        <v/>
      </c>
      <c r="AB345" s="65" t="str">
        <f t="shared" si="226"/>
        <v/>
      </c>
      <c r="AC345" s="65" t="str">
        <f t="shared" si="227"/>
        <v/>
      </c>
      <c r="AD345" s="66" t="str">
        <f t="shared" si="228"/>
        <v/>
      </c>
      <c r="AE345" s="66" t="str">
        <f>IF(AD345="","",SUM(AD$6:AD345))</f>
        <v/>
      </c>
      <c r="AF345" s="67" t="str">
        <f t="shared" si="229"/>
        <v/>
      </c>
      <c r="AG345" s="67" t="str">
        <f t="shared" si="230"/>
        <v/>
      </c>
      <c r="AH345" s="87" t="str">
        <f t="shared" si="231"/>
        <v/>
      </c>
      <c r="AI345" s="67" t="str">
        <f t="shared" si="232"/>
        <v/>
      </c>
      <c r="AJ345" s="67" t="str">
        <f t="shared" si="233"/>
        <v/>
      </c>
      <c r="AK345" s="67" t="str">
        <f t="shared" si="234"/>
        <v/>
      </c>
      <c r="AL345" s="68" t="str">
        <f t="shared" si="235"/>
        <v/>
      </c>
      <c r="AM345" s="68" t="str">
        <f>IF(AL345="","",SUM(AL$6:AL345))</f>
        <v/>
      </c>
      <c r="AN345" s="69" t="str">
        <f t="shared" si="236"/>
        <v/>
      </c>
      <c r="AO345" s="69" t="str">
        <f t="shared" si="237"/>
        <v/>
      </c>
      <c r="AP345" s="96" t="str">
        <f t="shared" si="238"/>
        <v/>
      </c>
      <c r="AQ345" s="69" t="str">
        <f t="shared" si="239"/>
        <v/>
      </c>
      <c r="AR345" s="69" t="str">
        <f t="shared" si="240"/>
        <v/>
      </c>
      <c r="AS345" s="69" t="str">
        <f t="shared" si="241"/>
        <v/>
      </c>
      <c r="AT345" s="70" t="str">
        <f t="shared" si="242"/>
        <v/>
      </c>
      <c r="AU345" s="70" t="str">
        <f>IF(AT345="","",SUM(AT$6:AT345))</f>
        <v/>
      </c>
      <c r="AV345" s="71" t="str">
        <f t="shared" si="243"/>
        <v/>
      </c>
      <c r="AW345" s="71" t="str">
        <f t="shared" si="244"/>
        <v/>
      </c>
      <c r="AX345" s="97" t="str">
        <f t="shared" si="245"/>
        <v/>
      </c>
      <c r="AY345" s="71" t="str">
        <f t="shared" si="246"/>
        <v/>
      </c>
      <c r="AZ345" s="71" t="str">
        <f t="shared" si="247"/>
        <v/>
      </c>
      <c r="BA345" s="180" t="str">
        <f t="shared" si="248"/>
        <v/>
      </c>
      <c r="BB345" s="101"/>
      <c r="BC345" s="101"/>
    </row>
    <row r="346" spans="1:55" ht="19.95" customHeight="1" x14ac:dyDescent="0.3">
      <c r="A346" s="98" t="str">
        <f>IF(B346="","",SUM(B$6:B346))</f>
        <v/>
      </c>
      <c r="B346" s="95" t="str">
        <f t="shared" si="212"/>
        <v/>
      </c>
      <c r="C346" s="16"/>
      <c r="D346" s="16"/>
      <c r="E346" s="15"/>
      <c r="F346" s="15"/>
      <c r="G346" s="15"/>
      <c r="H346" s="170"/>
      <c r="I346" s="72" t="str">
        <f t="shared" ref="I346:M355" si="250">IF($D346=I$5,"TRUE","")</f>
        <v/>
      </c>
      <c r="J346" s="72" t="str">
        <f t="shared" si="250"/>
        <v/>
      </c>
      <c r="K346" s="72" t="str">
        <f t="shared" si="250"/>
        <v/>
      </c>
      <c r="L346" s="72" t="str">
        <f t="shared" si="250"/>
        <v/>
      </c>
      <c r="M346" s="81" t="str">
        <f t="shared" si="250"/>
        <v/>
      </c>
      <c r="N346" s="62" t="str">
        <f t="shared" si="214"/>
        <v/>
      </c>
      <c r="O346" s="62" t="str">
        <f>IF(N346="","",SUM(N$6:N346))</f>
        <v/>
      </c>
      <c r="P346" s="63" t="str">
        <f t="shared" si="215"/>
        <v/>
      </c>
      <c r="Q346" s="63" t="str">
        <f t="shared" si="216"/>
        <v/>
      </c>
      <c r="R346" s="79" t="str">
        <f t="shared" si="217"/>
        <v/>
      </c>
      <c r="S346" s="63" t="str">
        <f t="shared" si="218"/>
        <v/>
      </c>
      <c r="T346" s="63" t="str">
        <f t="shared" si="219"/>
        <v/>
      </c>
      <c r="U346" s="63" t="str">
        <f t="shared" si="220"/>
        <v/>
      </c>
      <c r="V346" s="64" t="str">
        <f t="shared" si="221"/>
        <v/>
      </c>
      <c r="W346" s="64" t="str">
        <f>IF(V346="","",SUM(V$6:V346))</f>
        <v/>
      </c>
      <c r="X346" s="65" t="str">
        <f t="shared" si="222"/>
        <v/>
      </c>
      <c r="Y346" s="65" t="str">
        <f t="shared" si="223"/>
        <v/>
      </c>
      <c r="Z346" s="65" t="str">
        <f t="shared" si="224"/>
        <v/>
      </c>
      <c r="AA346" s="65" t="str">
        <f t="shared" si="225"/>
        <v/>
      </c>
      <c r="AB346" s="65" t="str">
        <f t="shared" si="226"/>
        <v/>
      </c>
      <c r="AC346" s="65" t="str">
        <f t="shared" si="227"/>
        <v/>
      </c>
      <c r="AD346" s="66" t="str">
        <f t="shared" si="228"/>
        <v/>
      </c>
      <c r="AE346" s="66" t="str">
        <f>IF(AD346="","",SUM(AD$6:AD346))</f>
        <v/>
      </c>
      <c r="AF346" s="67" t="str">
        <f t="shared" si="229"/>
        <v/>
      </c>
      <c r="AG346" s="67" t="str">
        <f t="shared" si="230"/>
        <v/>
      </c>
      <c r="AH346" s="87" t="str">
        <f t="shared" si="231"/>
        <v/>
      </c>
      <c r="AI346" s="67" t="str">
        <f t="shared" si="232"/>
        <v/>
      </c>
      <c r="AJ346" s="67" t="str">
        <f t="shared" si="233"/>
        <v/>
      </c>
      <c r="AK346" s="67" t="str">
        <f t="shared" si="234"/>
        <v/>
      </c>
      <c r="AL346" s="68" t="str">
        <f t="shared" si="235"/>
        <v/>
      </c>
      <c r="AM346" s="68" t="str">
        <f>IF(AL346="","",SUM(AL$6:AL346))</f>
        <v/>
      </c>
      <c r="AN346" s="69" t="str">
        <f t="shared" si="236"/>
        <v/>
      </c>
      <c r="AO346" s="69" t="str">
        <f t="shared" si="237"/>
        <v/>
      </c>
      <c r="AP346" s="96" t="str">
        <f t="shared" si="238"/>
        <v/>
      </c>
      <c r="AQ346" s="69" t="str">
        <f t="shared" si="239"/>
        <v/>
      </c>
      <c r="AR346" s="69" t="str">
        <f t="shared" si="240"/>
        <v/>
      </c>
      <c r="AS346" s="69" t="str">
        <f t="shared" si="241"/>
        <v/>
      </c>
      <c r="AT346" s="70" t="str">
        <f t="shared" si="242"/>
        <v/>
      </c>
      <c r="AU346" s="70" t="str">
        <f>IF(AT346="","",SUM(AT$6:AT346))</f>
        <v/>
      </c>
      <c r="AV346" s="71" t="str">
        <f t="shared" si="243"/>
        <v/>
      </c>
      <c r="AW346" s="71" t="str">
        <f t="shared" si="244"/>
        <v/>
      </c>
      <c r="AX346" s="97" t="str">
        <f t="shared" si="245"/>
        <v/>
      </c>
      <c r="AY346" s="71" t="str">
        <f t="shared" si="246"/>
        <v/>
      </c>
      <c r="AZ346" s="71" t="str">
        <f t="shared" si="247"/>
        <v/>
      </c>
      <c r="BA346" s="180" t="str">
        <f t="shared" si="248"/>
        <v/>
      </c>
      <c r="BB346" s="101"/>
      <c r="BC346" s="101"/>
    </row>
    <row r="347" spans="1:55" ht="19.95" customHeight="1" x14ac:dyDescent="0.3">
      <c r="A347" s="98" t="str">
        <f>IF(B347="","",SUM(B$6:B347))</f>
        <v/>
      </c>
      <c r="B347" s="95" t="str">
        <f t="shared" si="212"/>
        <v/>
      </c>
      <c r="C347" s="16"/>
      <c r="D347" s="16"/>
      <c r="E347" s="15"/>
      <c r="F347" s="15"/>
      <c r="G347" s="15"/>
      <c r="H347" s="170"/>
      <c r="I347" s="72" t="str">
        <f t="shared" si="250"/>
        <v/>
      </c>
      <c r="J347" s="72" t="str">
        <f t="shared" si="250"/>
        <v/>
      </c>
      <c r="K347" s="72" t="str">
        <f t="shared" si="250"/>
        <v/>
      </c>
      <c r="L347" s="72" t="str">
        <f t="shared" si="250"/>
        <v/>
      </c>
      <c r="M347" s="81" t="str">
        <f t="shared" si="250"/>
        <v/>
      </c>
      <c r="N347" s="62" t="str">
        <f t="shared" si="214"/>
        <v/>
      </c>
      <c r="O347" s="62" t="str">
        <f>IF(N347="","",SUM(N$6:N347))</f>
        <v/>
      </c>
      <c r="P347" s="63" t="str">
        <f t="shared" si="215"/>
        <v/>
      </c>
      <c r="Q347" s="63" t="str">
        <f t="shared" si="216"/>
        <v/>
      </c>
      <c r="R347" s="79" t="str">
        <f t="shared" si="217"/>
        <v/>
      </c>
      <c r="S347" s="63" t="str">
        <f t="shared" si="218"/>
        <v/>
      </c>
      <c r="T347" s="63" t="str">
        <f t="shared" si="219"/>
        <v/>
      </c>
      <c r="U347" s="63" t="str">
        <f t="shared" si="220"/>
        <v/>
      </c>
      <c r="V347" s="64" t="str">
        <f t="shared" si="221"/>
        <v/>
      </c>
      <c r="W347" s="64" t="str">
        <f>IF(V347="","",SUM(V$6:V347))</f>
        <v/>
      </c>
      <c r="X347" s="65" t="str">
        <f t="shared" si="222"/>
        <v/>
      </c>
      <c r="Y347" s="65" t="str">
        <f t="shared" si="223"/>
        <v/>
      </c>
      <c r="Z347" s="65" t="str">
        <f t="shared" si="224"/>
        <v/>
      </c>
      <c r="AA347" s="65" t="str">
        <f t="shared" si="225"/>
        <v/>
      </c>
      <c r="AB347" s="65" t="str">
        <f t="shared" si="226"/>
        <v/>
      </c>
      <c r="AC347" s="65" t="str">
        <f t="shared" si="227"/>
        <v/>
      </c>
      <c r="AD347" s="66" t="str">
        <f t="shared" si="228"/>
        <v/>
      </c>
      <c r="AE347" s="66" t="str">
        <f>IF(AD347="","",SUM(AD$6:AD347))</f>
        <v/>
      </c>
      <c r="AF347" s="67" t="str">
        <f t="shared" si="229"/>
        <v/>
      </c>
      <c r="AG347" s="67" t="str">
        <f t="shared" si="230"/>
        <v/>
      </c>
      <c r="AH347" s="87" t="str">
        <f t="shared" si="231"/>
        <v/>
      </c>
      <c r="AI347" s="67" t="str">
        <f t="shared" si="232"/>
        <v/>
      </c>
      <c r="AJ347" s="67" t="str">
        <f t="shared" si="233"/>
        <v/>
      </c>
      <c r="AK347" s="67" t="str">
        <f t="shared" si="234"/>
        <v/>
      </c>
      <c r="AL347" s="68" t="str">
        <f t="shared" si="235"/>
        <v/>
      </c>
      <c r="AM347" s="68" t="str">
        <f>IF(AL347="","",SUM(AL$6:AL347))</f>
        <v/>
      </c>
      <c r="AN347" s="69" t="str">
        <f t="shared" si="236"/>
        <v/>
      </c>
      <c r="AO347" s="69" t="str">
        <f t="shared" si="237"/>
        <v/>
      </c>
      <c r="AP347" s="96" t="str">
        <f t="shared" si="238"/>
        <v/>
      </c>
      <c r="AQ347" s="69" t="str">
        <f t="shared" si="239"/>
        <v/>
      </c>
      <c r="AR347" s="69" t="str">
        <f t="shared" si="240"/>
        <v/>
      </c>
      <c r="AS347" s="69" t="str">
        <f t="shared" si="241"/>
        <v/>
      </c>
      <c r="AT347" s="70" t="str">
        <f t="shared" si="242"/>
        <v/>
      </c>
      <c r="AU347" s="70" t="str">
        <f>IF(AT347="","",SUM(AT$6:AT347))</f>
        <v/>
      </c>
      <c r="AV347" s="71" t="str">
        <f t="shared" si="243"/>
        <v/>
      </c>
      <c r="AW347" s="71" t="str">
        <f t="shared" si="244"/>
        <v/>
      </c>
      <c r="AX347" s="97" t="str">
        <f t="shared" si="245"/>
        <v/>
      </c>
      <c r="AY347" s="71" t="str">
        <f t="shared" si="246"/>
        <v/>
      </c>
      <c r="AZ347" s="71" t="str">
        <f t="shared" si="247"/>
        <v/>
      </c>
      <c r="BA347" s="180" t="str">
        <f t="shared" si="248"/>
        <v/>
      </c>
      <c r="BB347" s="101"/>
      <c r="BC347" s="101"/>
    </row>
    <row r="348" spans="1:55" ht="19.95" customHeight="1" x14ac:dyDescent="0.3">
      <c r="A348" s="98" t="str">
        <f>IF(B348="","",SUM(B$6:B348))</f>
        <v/>
      </c>
      <c r="B348" s="95" t="str">
        <f t="shared" si="212"/>
        <v/>
      </c>
      <c r="C348" s="16"/>
      <c r="D348" s="16"/>
      <c r="E348" s="15"/>
      <c r="F348" s="15"/>
      <c r="G348" s="15"/>
      <c r="H348" s="170"/>
      <c r="I348" s="72" t="str">
        <f t="shared" si="250"/>
        <v/>
      </c>
      <c r="J348" s="72" t="str">
        <f t="shared" si="250"/>
        <v/>
      </c>
      <c r="K348" s="72" t="str">
        <f t="shared" si="250"/>
        <v/>
      </c>
      <c r="L348" s="72" t="str">
        <f t="shared" si="250"/>
        <v/>
      </c>
      <c r="M348" s="81" t="str">
        <f t="shared" si="250"/>
        <v/>
      </c>
      <c r="N348" s="62" t="str">
        <f t="shared" si="214"/>
        <v/>
      </c>
      <c r="O348" s="62" t="str">
        <f>IF(N348="","",SUM(N$6:N348))</f>
        <v/>
      </c>
      <c r="P348" s="63" t="str">
        <f t="shared" si="215"/>
        <v/>
      </c>
      <c r="Q348" s="63" t="str">
        <f t="shared" si="216"/>
        <v/>
      </c>
      <c r="R348" s="79" t="str">
        <f t="shared" si="217"/>
        <v/>
      </c>
      <c r="S348" s="63" t="str">
        <f t="shared" si="218"/>
        <v/>
      </c>
      <c r="T348" s="63" t="str">
        <f t="shared" si="219"/>
        <v/>
      </c>
      <c r="U348" s="63" t="str">
        <f t="shared" si="220"/>
        <v/>
      </c>
      <c r="V348" s="64" t="str">
        <f t="shared" si="221"/>
        <v/>
      </c>
      <c r="W348" s="64" t="str">
        <f>IF(V348="","",SUM(V$6:V348))</f>
        <v/>
      </c>
      <c r="X348" s="65" t="str">
        <f t="shared" si="222"/>
        <v/>
      </c>
      <c r="Y348" s="65" t="str">
        <f t="shared" si="223"/>
        <v/>
      </c>
      <c r="Z348" s="65" t="str">
        <f t="shared" si="224"/>
        <v/>
      </c>
      <c r="AA348" s="65" t="str">
        <f t="shared" si="225"/>
        <v/>
      </c>
      <c r="AB348" s="65" t="str">
        <f t="shared" si="226"/>
        <v/>
      </c>
      <c r="AC348" s="65" t="str">
        <f t="shared" si="227"/>
        <v/>
      </c>
      <c r="AD348" s="66" t="str">
        <f t="shared" si="228"/>
        <v/>
      </c>
      <c r="AE348" s="66" t="str">
        <f>IF(AD348="","",SUM(AD$6:AD348))</f>
        <v/>
      </c>
      <c r="AF348" s="67" t="str">
        <f t="shared" si="229"/>
        <v/>
      </c>
      <c r="AG348" s="67" t="str">
        <f t="shared" si="230"/>
        <v/>
      </c>
      <c r="AH348" s="87" t="str">
        <f t="shared" si="231"/>
        <v/>
      </c>
      <c r="AI348" s="67" t="str">
        <f t="shared" si="232"/>
        <v/>
      </c>
      <c r="AJ348" s="67" t="str">
        <f t="shared" si="233"/>
        <v/>
      </c>
      <c r="AK348" s="67" t="str">
        <f t="shared" si="234"/>
        <v/>
      </c>
      <c r="AL348" s="68" t="str">
        <f t="shared" si="235"/>
        <v/>
      </c>
      <c r="AM348" s="68" t="str">
        <f>IF(AL348="","",SUM(AL$6:AL348))</f>
        <v/>
      </c>
      <c r="AN348" s="69" t="str">
        <f t="shared" si="236"/>
        <v/>
      </c>
      <c r="AO348" s="69" t="str">
        <f t="shared" si="237"/>
        <v/>
      </c>
      <c r="AP348" s="96" t="str">
        <f t="shared" si="238"/>
        <v/>
      </c>
      <c r="AQ348" s="69" t="str">
        <f t="shared" si="239"/>
        <v/>
      </c>
      <c r="AR348" s="69" t="str">
        <f t="shared" si="240"/>
        <v/>
      </c>
      <c r="AS348" s="69" t="str">
        <f t="shared" si="241"/>
        <v/>
      </c>
      <c r="AT348" s="70" t="str">
        <f t="shared" si="242"/>
        <v/>
      </c>
      <c r="AU348" s="70" t="str">
        <f>IF(AT348="","",SUM(AT$6:AT348))</f>
        <v/>
      </c>
      <c r="AV348" s="71" t="str">
        <f t="shared" si="243"/>
        <v/>
      </c>
      <c r="AW348" s="71" t="str">
        <f t="shared" si="244"/>
        <v/>
      </c>
      <c r="AX348" s="97" t="str">
        <f t="shared" si="245"/>
        <v/>
      </c>
      <c r="AY348" s="71" t="str">
        <f t="shared" si="246"/>
        <v/>
      </c>
      <c r="AZ348" s="71" t="str">
        <f t="shared" si="247"/>
        <v/>
      </c>
      <c r="BA348" s="180" t="str">
        <f t="shared" si="248"/>
        <v/>
      </c>
      <c r="BB348" s="101"/>
      <c r="BC348" s="101"/>
    </row>
    <row r="349" spans="1:55" ht="19.95" customHeight="1" x14ac:dyDescent="0.3">
      <c r="A349" s="98" t="str">
        <f>IF(B349="","",SUM(B$6:B349))</f>
        <v/>
      </c>
      <c r="B349" s="95" t="str">
        <f t="shared" si="212"/>
        <v/>
      </c>
      <c r="C349" s="16"/>
      <c r="D349" s="16"/>
      <c r="E349" s="15"/>
      <c r="F349" s="15"/>
      <c r="G349" s="15"/>
      <c r="H349" s="170"/>
      <c r="I349" s="72" t="str">
        <f t="shared" si="250"/>
        <v/>
      </c>
      <c r="J349" s="72" t="str">
        <f t="shared" si="250"/>
        <v/>
      </c>
      <c r="K349" s="72" t="str">
        <f t="shared" si="250"/>
        <v/>
      </c>
      <c r="L349" s="72" t="str">
        <f t="shared" si="250"/>
        <v/>
      </c>
      <c r="M349" s="81" t="str">
        <f t="shared" si="250"/>
        <v/>
      </c>
      <c r="N349" s="62" t="str">
        <f t="shared" si="214"/>
        <v/>
      </c>
      <c r="O349" s="62" t="str">
        <f>IF(N349="","",SUM(N$6:N349))</f>
        <v/>
      </c>
      <c r="P349" s="63" t="str">
        <f t="shared" si="215"/>
        <v/>
      </c>
      <c r="Q349" s="63" t="str">
        <f t="shared" si="216"/>
        <v/>
      </c>
      <c r="R349" s="79" t="str">
        <f t="shared" si="217"/>
        <v/>
      </c>
      <c r="S349" s="63" t="str">
        <f t="shared" si="218"/>
        <v/>
      </c>
      <c r="T349" s="63" t="str">
        <f t="shared" si="219"/>
        <v/>
      </c>
      <c r="U349" s="63" t="str">
        <f t="shared" si="220"/>
        <v/>
      </c>
      <c r="V349" s="64" t="str">
        <f t="shared" si="221"/>
        <v/>
      </c>
      <c r="W349" s="64" t="str">
        <f>IF(V349="","",SUM(V$6:V349))</f>
        <v/>
      </c>
      <c r="X349" s="65" t="str">
        <f t="shared" si="222"/>
        <v/>
      </c>
      <c r="Y349" s="65" t="str">
        <f t="shared" si="223"/>
        <v/>
      </c>
      <c r="Z349" s="65" t="str">
        <f t="shared" si="224"/>
        <v/>
      </c>
      <c r="AA349" s="65" t="str">
        <f t="shared" si="225"/>
        <v/>
      </c>
      <c r="AB349" s="65" t="str">
        <f t="shared" si="226"/>
        <v/>
      </c>
      <c r="AC349" s="65" t="str">
        <f t="shared" si="227"/>
        <v/>
      </c>
      <c r="AD349" s="66" t="str">
        <f t="shared" si="228"/>
        <v/>
      </c>
      <c r="AE349" s="66" t="str">
        <f>IF(AD349="","",SUM(AD$6:AD349))</f>
        <v/>
      </c>
      <c r="AF349" s="67" t="str">
        <f t="shared" si="229"/>
        <v/>
      </c>
      <c r="AG349" s="67" t="str">
        <f t="shared" si="230"/>
        <v/>
      </c>
      <c r="AH349" s="87" t="str">
        <f t="shared" si="231"/>
        <v/>
      </c>
      <c r="AI349" s="67" t="str">
        <f t="shared" si="232"/>
        <v/>
      </c>
      <c r="AJ349" s="67" t="str">
        <f t="shared" si="233"/>
        <v/>
      </c>
      <c r="AK349" s="67" t="str">
        <f t="shared" si="234"/>
        <v/>
      </c>
      <c r="AL349" s="68" t="str">
        <f t="shared" si="235"/>
        <v/>
      </c>
      <c r="AM349" s="68" t="str">
        <f>IF(AL349="","",SUM(AL$6:AL349))</f>
        <v/>
      </c>
      <c r="AN349" s="69" t="str">
        <f t="shared" si="236"/>
        <v/>
      </c>
      <c r="AO349" s="69" t="str">
        <f t="shared" si="237"/>
        <v/>
      </c>
      <c r="AP349" s="96" t="str">
        <f t="shared" si="238"/>
        <v/>
      </c>
      <c r="AQ349" s="69" t="str">
        <f t="shared" si="239"/>
        <v/>
      </c>
      <c r="AR349" s="69" t="str">
        <f t="shared" si="240"/>
        <v/>
      </c>
      <c r="AS349" s="69" t="str">
        <f t="shared" si="241"/>
        <v/>
      </c>
      <c r="AT349" s="70" t="str">
        <f t="shared" si="242"/>
        <v/>
      </c>
      <c r="AU349" s="70" t="str">
        <f>IF(AT349="","",SUM(AT$6:AT349))</f>
        <v/>
      </c>
      <c r="AV349" s="71" t="str">
        <f t="shared" si="243"/>
        <v/>
      </c>
      <c r="AW349" s="71" t="str">
        <f t="shared" si="244"/>
        <v/>
      </c>
      <c r="AX349" s="97" t="str">
        <f t="shared" si="245"/>
        <v/>
      </c>
      <c r="AY349" s="71" t="str">
        <f t="shared" si="246"/>
        <v/>
      </c>
      <c r="AZ349" s="71" t="str">
        <f t="shared" si="247"/>
        <v/>
      </c>
      <c r="BA349" s="180" t="str">
        <f t="shared" si="248"/>
        <v/>
      </c>
      <c r="BB349" s="101"/>
      <c r="BC349" s="101"/>
    </row>
    <row r="350" spans="1:55" ht="19.95" customHeight="1" x14ac:dyDescent="0.3">
      <c r="A350" s="98" t="str">
        <f>IF(B350="","",SUM(B$6:B350))</f>
        <v/>
      </c>
      <c r="B350" s="95" t="str">
        <f t="shared" si="212"/>
        <v/>
      </c>
      <c r="C350" s="16"/>
      <c r="D350" s="16"/>
      <c r="E350" s="15"/>
      <c r="F350" s="15"/>
      <c r="G350" s="15"/>
      <c r="H350" s="170"/>
      <c r="I350" s="72" t="str">
        <f t="shared" si="250"/>
        <v/>
      </c>
      <c r="J350" s="72" t="str">
        <f t="shared" si="250"/>
        <v/>
      </c>
      <c r="K350" s="72" t="str">
        <f t="shared" si="250"/>
        <v/>
      </c>
      <c r="L350" s="72" t="str">
        <f t="shared" si="250"/>
        <v/>
      </c>
      <c r="M350" s="81" t="str">
        <f t="shared" si="250"/>
        <v/>
      </c>
      <c r="N350" s="62" t="str">
        <f t="shared" si="214"/>
        <v/>
      </c>
      <c r="O350" s="62" t="str">
        <f>IF(N350="","",SUM(N$6:N350))</f>
        <v/>
      </c>
      <c r="P350" s="63" t="str">
        <f t="shared" si="215"/>
        <v/>
      </c>
      <c r="Q350" s="63" t="str">
        <f t="shared" si="216"/>
        <v/>
      </c>
      <c r="R350" s="79" t="str">
        <f t="shared" si="217"/>
        <v/>
      </c>
      <c r="S350" s="63" t="str">
        <f t="shared" si="218"/>
        <v/>
      </c>
      <c r="T350" s="63" t="str">
        <f t="shared" si="219"/>
        <v/>
      </c>
      <c r="U350" s="63" t="str">
        <f t="shared" si="220"/>
        <v/>
      </c>
      <c r="V350" s="64" t="str">
        <f t="shared" si="221"/>
        <v/>
      </c>
      <c r="W350" s="64" t="str">
        <f>IF(V350="","",SUM(V$6:V350))</f>
        <v/>
      </c>
      <c r="X350" s="65" t="str">
        <f t="shared" si="222"/>
        <v/>
      </c>
      <c r="Y350" s="65" t="str">
        <f t="shared" si="223"/>
        <v/>
      </c>
      <c r="Z350" s="65" t="str">
        <f t="shared" si="224"/>
        <v/>
      </c>
      <c r="AA350" s="65" t="str">
        <f t="shared" si="225"/>
        <v/>
      </c>
      <c r="AB350" s="65" t="str">
        <f t="shared" si="226"/>
        <v/>
      </c>
      <c r="AC350" s="65" t="str">
        <f t="shared" si="227"/>
        <v/>
      </c>
      <c r="AD350" s="66" t="str">
        <f t="shared" si="228"/>
        <v/>
      </c>
      <c r="AE350" s="66" t="str">
        <f>IF(AD350="","",SUM(AD$6:AD350))</f>
        <v/>
      </c>
      <c r="AF350" s="67" t="str">
        <f t="shared" si="229"/>
        <v/>
      </c>
      <c r="AG350" s="67" t="str">
        <f t="shared" si="230"/>
        <v/>
      </c>
      <c r="AH350" s="87" t="str">
        <f t="shared" si="231"/>
        <v/>
      </c>
      <c r="AI350" s="67" t="str">
        <f t="shared" si="232"/>
        <v/>
      </c>
      <c r="AJ350" s="67" t="str">
        <f t="shared" si="233"/>
        <v/>
      </c>
      <c r="AK350" s="67" t="str">
        <f t="shared" si="234"/>
        <v/>
      </c>
      <c r="AL350" s="68" t="str">
        <f t="shared" si="235"/>
        <v/>
      </c>
      <c r="AM350" s="68" t="str">
        <f>IF(AL350="","",SUM(AL$6:AL350))</f>
        <v/>
      </c>
      <c r="AN350" s="69" t="str">
        <f t="shared" si="236"/>
        <v/>
      </c>
      <c r="AO350" s="69" t="str">
        <f t="shared" si="237"/>
        <v/>
      </c>
      <c r="AP350" s="96" t="str">
        <f t="shared" si="238"/>
        <v/>
      </c>
      <c r="AQ350" s="69" t="str">
        <f t="shared" si="239"/>
        <v/>
      </c>
      <c r="AR350" s="69" t="str">
        <f t="shared" si="240"/>
        <v/>
      </c>
      <c r="AS350" s="69" t="str">
        <f t="shared" si="241"/>
        <v/>
      </c>
      <c r="AT350" s="70" t="str">
        <f t="shared" si="242"/>
        <v/>
      </c>
      <c r="AU350" s="70" t="str">
        <f>IF(AT350="","",SUM(AT$6:AT350))</f>
        <v/>
      </c>
      <c r="AV350" s="71" t="str">
        <f t="shared" si="243"/>
        <v/>
      </c>
      <c r="AW350" s="71" t="str">
        <f t="shared" si="244"/>
        <v/>
      </c>
      <c r="AX350" s="97" t="str">
        <f t="shared" si="245"/>
        <v/>
      </c>
      <c r="AY350" s="71" t="str">
        <f t="shared" si="246"/>
        <v/>
      </c>
      <c r="AZ350" s="71" t="str">
        <f t="shared" si="247"/>
        <v/>
      </c>
      <c r="BA350" s="180" t="str">
        <f t="shared" si="248"/>
        <v/>
      </c>
      <c r="BB350" s="101"/>
      <c r="BC350" s="101"/>
    </row>
    <row r="351" spans="1:55" ht="19.95" customHeight="1" x14ac:dyDescent="0.3">
      <c r="A351" s="98" t="str">
        <f>IF(B351="","",SUM(B$6:B351))</f>
        <v/>
      </c>
      <c r="B351" s="95" t="str">
        <f t="shared" si="212"/>
        <v/>
      </c>
      <c r="C351" s="16"/>
      <c r="D351" s="16"/>
      <c r="E351" s="15"/>
      <c r="F351" s="15"/>
      <c r="G351" s="15"/>
      <c r="H351" s="170"/>
      <c r="I351" s="72" t="str">
        <f t="shared" si="250"/>
        <v/>
      </c>
      <c r="J351" s="72" t="str">
        <f t="shared" si="250"/>
        <v/>
      </c>
      <c r="K351" s="72" t="str">
        <f t="shared" si="250"/>
        <v/>
      </c>
      <c r="L351" s="72" t="str">
        <f t="shared" si="250"/>
        <v/>
      </c>
      <c r="M351" s="81" t="str">
        <f t="shared" si="250"/>
        <v/>
      </c>
      <c r="N351" s="62" t="str">
        <f t="shared" si="214"/>
        <v/>
      </c>
      <c r="O351" s="62" t="str">
        <f>IF(N351="","",SUM(N$6:N351))</f>
        <v/>
      </c>
      <c r="P351" s="63" t="str">
        <f t="shared" si="215"/>
        <v/>
      </c>
      <c r="Q351" s="63" t="str">
        <f t="shared" si="216"/>
        <v/>
      </c>
      <c r="R351" s="79" t="str">
        <f t="shared" si="217"/>
        <v/>
      </c>
      <c r="S351" s="63" t="str">
        <f t="shared" si="218"/>
        <v/>
      </c>
      <c r="T351" s="63" t="str">
        <f t="shared" si="219"/>
        <v/>
      </c>
      <c r="U351" s="63" t="str">
        <f t="shared" si="220"/>
        <v/>
      </c>
      <c r="V351" s="64" t="str">
        <f t="shared" si="221"/>
        <v/>
      </c>
      <c r="W351" s="64" t="str">
        <f>IF(V351="","",SUM(V$6:V351))</f>
        <v/>
      </c>
      <c r="X351" s="65" t="str">
        <f t="shared" si="222"/>
        <v/>
      </c>
      <c r="Y351" s="65" t="str">
        <f t="shared" si="223"/>
        <v/>
      </c>
      <c r="Z351" s="65" t="str">
        <f t="shared" si="224"/>
        <v/>
      </c>
      <c r="AA351" s="65" t="str">
        <f t="shared" si="225"/>
        <v/>
      </c>
      <c r="AB351" s="65" t="str">
        <f t="shared" si="226"/>
        <v/>
      </c>
      <c r="AC351" s="65" t="str">
        <f t="shared" si="227"/>
        <v/>
      </c>
      <c r="AD351" s="66" t="str">
        <f t="shared" si="228"/>
        <v/>
      </c>
      <c r="AE351" s="66" t="str">
        <f>IF(AD351="","",SUM(AD$6:AD351))</f>
        <v/>
      </c>
      <c r="AF351" s="67" t="str">
        <f t="shared" si="229"/>
        <v/>
      </c>
      <c r="AG351" s="67" t="str">
        <f t="shared" si="230"/>
        <v/>
      </c>
      <c r="AH351" s="87" t="str">
        <f t="shared" si="231"/>
        <v/>
      </c>
      <c r="AI351" s="67" t="str">
        <f t="shared" si="232"/>
        <v/>
      </c>
      <c r="AJ351" s="67" t="str">
        <f t="shared" si="233"/>
        <v/>
      </c>
      <c r="AK351" s="67" t="str">
        <f t="shared" si="234"/>
        <v/>
      </c>
      <c r="AL351" s="68" t="str">
        <f t="shared" si="235"/>
        <v/>
      </c>
      <c r="AM351" s="68" t="str">
        <f>IF(AL351="","",SUM(AL$6:AL351))</f>
        <v/>
      </c>
      <c r="AN351" s="69" t="str">
        <f t="shared" si="236"/>
        <v/>
      </c>
      <c r="AO351" s="69" t="str">
        <f t="shared" si="237"/>
        <v/>
      </c>
      <c r="AP351" s="96" t="str">
        <f t="shared" si="238"/>
        <v/>
      </c>
      <c r="AQ351" s="69" t="str">
        <f t="shared" si="239"/>
        <v/>
      </c>
      <c r="AR351" s="69" t="str">
        <f t="shared" si="240"/>
        <v/>
      </c>
      <c r="AS351" s="69" t="str">
        <f t="shared" si="241"/>
        <v/>
      </c>
      <c r="AT351" s="70" t="str">
        <f t="shared" si="242"/>
        <v/>
      </c>
      <c r="AU351" s="70" t="str">
        <f>IF(AT351="","",SUM(AT$6:AT351))</f>
        <v/>
      </c>
      <c r="AV351" s="71" t="str">
        <f t="shared" si="243"/>
        <v/>
      </c>
      <c r="AW351" s="71" t="str">
        <f t="shared" si="244"/>
        <v/>
      </c>
      <c r="AX351" s="97" t="str">
        <f t="shared" si="245"/>
        <v/>
      </c>
      <c r="AY351" s="71" t="str">
        <f t="shared" si="246"/>
        <v/>
      </c>
      <c r="AZ351" s="71" t="str">
        <f t="shared" si="247"/>
        <v/>
      </c>
      <c r="BA351" s="180" t="str">
        <f t="shared" si="248"/>
        <v/>
      </c>
      <c r="BB351" s="101"/>
      <c r="BC351" s="101"/>
    </row>
    <row r="352" spans="1:55" ht="19.95" customHeight="1" x14ac:dyDescent="0.3">
      <c r="A352" s="98" t="str">
        <f>IF(B352="","",SUM(B$6:B352))</f>
        <v/>
      </c>
      <c r="B352" s="95" t="str">
        <f t="shared" si="212"/>
        <v/>
      </c>
      <c r="C352" s="16"/>
      <c r="D352" s="16"/>
      <c r="E352" s="15"/>
      <c r="F352" s="15"/>
      <c r="G352" s="15"/>
      <c r="H352" s="170"/>
      <c r="I352" s="72" t="str">
        <f t="shared" si="250"/>
        <v/>
      </c>
      <c r="J352" s="72" t="str">
        <f t="shared" si="250"/>
        <v/>
      </c>
      <c r="K352" s="72" t="str">
        <f t="shared" si="250"/>
        <v/>
      </c>
      <c r="L352" s="72" t="str">
        <f t="shared" si="250"/>
        <v/>
      </c>
      <c r="M352" s="81" t="str">
        <f t="shared" si="250"/>
        <v/>
      </c>
      <c r="N352" s="62" t="str">
        <f t="shared" si="214"/>
        <v/>
      </c>
      <c r="O352" s="62" t="str">
        <f>IF(N352="","",SUM(N$6:N352))</f>
        <v/>
      </c>
      <c r="P352" s="63" t="str">
        <f t="shared" si="215"/>
        <v/>
      </c>
      <c r="Q352" s="63" t="str">
        <f t="shared" si="216"/>
        <v/>
      </c>
      <c r="R352" s="79" t="str">
        <f t="shared" si="217"/>
        <v/>
      </c>
      <c r="S352" s="63" t="str">
        <f t="shared" si="218"/>
        <v/>
      </c>
      <c r="T352" s="63" t="str">
        <f t="shared" si="219"/>
        <v/>
      </c>
      <c r="U352" s="63" t="str">
        <f t="shared" si="220"/>
        <v/>
      </c>
      <c r="V352" s="64" t="str">
        <f t="shared" si="221"/>
        <v/>
      </c>
      <c r="W352" s="64" t="str">
        <f>IF(V352="","",SUM(V$6:V352))</f>
        <v/>
      </c>
      <c r="X352" s="65" t="str">
        <f t="shared" si="222"/>
        <v/>
      </c>
      <c r="Y352" s="65" t="str">
        <f t="shared" si="223"/>
        <v/>
      </c>
      <c r="Z352" s="65" t="str">
        <f t="shared" si="224"/>
        <v/>
      </c>
      <c r="AA352" s="65" t="str">
        <f t="shared" si="225"/>
        <v/>
      </c>
      <c r="AB352" s="65" t="str">
        <f t="shared" si="226"/>
        <v/>
      </c>
      <c r="AC352" s="65" t="str">
        <f t="shared" si="227"/>
        <v/>
      </c>
      <c r="AD352" s="66" t="str">
        <f t="shared" si="228"/>
        <v/>
      </c>
      <c r="AE352" s="66" t="str">
        <f>IF(AD352="","",SUM(AD$6:AD352))</f>
        <v/>
      </c>
      <c r="AF352" s="67" t="str">
        <f t="shared" si="229"/>
        <v/>
      </c>
      <c r="AG352" s="67" t="str">
        <f t="shared" si="230"/>
        <v/>
      </c>
      <c r="AH352" s="87" t="str">
        <f t="shared" si="231"/>
        <v/>
      </c>
      <c r="AI352" s="67" t="str">
        <f t="shared" si="232"/>
        <v/>
      </c>
      <c r="AJ352" s="67" t="str">
        <f t="shared" si="233"/>
        <v/>
      </c>
      <c r="AK352" s="67" t="str">
        <f t="shared" si="234"/>
        <v/>
      </c>
      <c r="AL352" s="68" t="str">
        <f t="shared" si="235"/>
        <v/>
      </c>
      <c r="AM352" s="68" t="str">
        <f>IF(AL352="","",SUM(AL$6:AL352))</f>
        <v/>
      </c>
      <c r="AN352" s="69" t="str">
        <f t="shared" si="236"/>
        <v/>
      </c>
      <c r="AO352" s="69" t="str">
        <f t="shared" si="237"/>
        <v/>
      </c>
      <c r="AP352" s="96" t="str">
        <f t="shared" si="238"/>
        <v/>
      </c>
      <c r="AQ352" s="69" t="str">
        <f t="shared" si="239"/>
        <v/>
      </c>
      <c r="AR352" s="69" t="str">
        <f t="shared" si="240"/>
        <v/>
      </c>
      <c r="AS352" s="69" t="str">
        <f t="shared" si="241"/>
        <v/>
      </c>
      <c r="AT352" s="70" t="str">
        <f t="shared" si="242"/>
        <v/>
      </c>
      <c r="AU352" s="70" t="str">
        <f>IF(AT352="","",SUM(AT$6:AT352))</f>
        <v/>
      </c>
      <c r="AV352" s="71" t="str">
        <f t="shared" si="243"/>
        <v/>
      </c>
      <c r="AW352" s="71" t="str">
        <f t="shared" si="244"/>
        <v/>
      </c>
      <c r="AX352" s="97" t="str">
        <f t="shared" si="245"/>
        <v/>
      </c>
      <c r="AY352" s="71" t="str">
        <f t="shared" si="246"/>
        <v/>
      </c>
      <c r="AZ352" s="71" t="str">
        <f t="shared" si="247"/>
        <v/>
      </c>
      <c r="BA352" s="180" t="str">
        <f t="shared" si="248"/>
        <v/>
      </c>
      <c r="BB352" s="101"/>
      <c r="BC352" s="101"/>
    </row>
    <row r="353" spans="1:55" ht="19.95" customHeight="1" x14ac:dyDescent="0.3">
      <c r="A353" s="98" t="str">
        <f>IF(B353="","",SUM(B$6:B353))</f>
        <v/>
      </c>
      <c r="B353" s="95" t="str">
        <f t="shared" si="212"/>
        <v/>
      </c>
      <c r="C353" s="16"/>
      <c r="D353" s="16"/>
      <c r="E353" s="15"/>
      <c r="F353" s="15"/>
      <c r="G353" s="15"/>
      <c r="H353" s="170"/>
      <c r="I353" s="72" t="str">
        <f t="shared" si="250"/>
        <v/>
      </c>
      <c r="J353" s="72" t="str">
        <f t="shared" si="250"/>
        <v/>
      </c>
      <c r="K353" s="72" t="str">
        <f t="shared" si="250"/>
        <v/>
      </c>
      <c r="L353" s="72" t="str">
        <f t="shared" si="250"/>
        <v/>
      </c>
      <c r="M353" s="81" t="str">
        <f t="shared" si="250"/>
        <v/>
      </c>
      <c r="N353" s="62" t="str">
        <f t="shared" si="214"/>
        <v/>
      </c>
      <c r="O353" s="62" t="str">
        <f>IF(N353="","",SUM(N$6:N353))</f>
        <v/>
      </c>
      <c r="P353" s="63" t="str">
        <f t="shared" si="215"/>
        <v/>
      </c>
      <c r="Q353" s="63" t="str">
        <f t="shared" si="216"/>
        <v/>
      </c>
      <c r="R353" s="79" t="str">
        <f t="shared" si="217"/>
        <v/>
      </c>
      <c r="S353" s="63" t="str">
        <f t="shared" si="218"/>
        <v/>
      </c>
      <c r="T353" s="63" t="str">
        <f t="shared" si="219"/>
        <v/>
      </c>
      <c r="U353" s="63" t="str">
        <f t="shared" si="220"/>
        <v/>
      </c>
      <c r="V353" s="64" t="str">
        <f t="shared" si="221"/>
        <v/>
      </c>
      <c r="W353" s="64" t="str">
        <f>IF(V353="","",SUM(V$6:V353))</f>
        <v/>
      </c>
      <c r="X353" s="65" t="str">
        <f t="shared" si="222"/>
        <v/>
      </c>
      <c r="Y353" s="65" t="str">
        <f t="shared" si="223"/>
        <v/>
      </c>
      <c r="Z353" s="65" t="str">
        <f t="shared" si="224"/>
        <v/>
      </c>
      <c r="AA353" s="65" t="str">
        <f t="shared" si="225"/>
        <v/>
      </c>
      <c r="AB353" s="65" t="str">
        <f t="shared" si="226"/>
        <v/>
      </c>
      <c r="AC353" s="65" t="str">
        <f t="shared" si="227"/>
        <v/>
      </c>
      <c r="AD353" s="66" t="str">
        <f t="shared" si="228"/>
        <v/>
      </c>
      <c r="AE353" s="66" t="str">
        <f>IF(AD353="","",SUM(AD$6:AD353))</f>
        <v/>
      </c>
      <c r="AF353" s="67" t="str">
        <f t="shared" si="229"/>
        <v/>
      </c>
      <c r="AG353" s="67" t="str">
        <f t="shared" si="230"/>
        <v/>
      </c>
      <c r="AH353" s="87" t="str">
        <f t="shared" si="231"/>
        <v/>
      </c>
      <c r="AI353" s="67" t="str">
        <f t="shared" si="232"/>
        <v/>
      </c>
      <c r="AJ353" s="67" t="str">
        <f t="shared" si="233"/>
        <v/>
      </c>
      <c r="AK353" s="67" t="str">
        <f t="shared" si="234"/>
        <v/>
      </c>
      <c r="AL353" s="68" t="str">
        <f t="shared" si="235"/>
        <v/>
      </c>
      <c r="AM353" s="68" t="str">
        <f>IF(AL353="","",SUM(AL$6:AL353))</f>
        <v/>
      </c>
      <c r="AN353" s="69" t="str">
        <f t="shared" si="236"/>
        <v/>
      </c>
      <c r="AO353" s="69" t="str">
        <f t="shared" si="237"/>
        <v/>
      </c>
      <c r="AP353" s="96" t="str">
        <f t="shared" si="238"/>
        <v/>
      </c>
      <c r="AQ353" s="69" t="str">
        <f t="shared" si="239"/>
        <v/>
      </c>
      <c r="AR353" s="69" t="str">
        <f t="shared" si="240"/>
        <v/>
      </c>
      <c r="AS353" s="69" t="str">
        <f t="shared" si="241"/>
        <v/>
      </c>
      <c r="AT353" s="70" t="str">
        <f t="shared" si="242"/>
        <v/>
      </c>
      <c r="AU353" s="70" t="str">
        <f>IF(AT353="","",SUM(AT$6:AT353))</f>
        <v/>
      </c>
      <c r="AV353" s="71" t="str">
        <f t="shared" si="243"/>
        <v/>
      </c>
      <c r="AW353" s="71" t="str">
        <f t="shared" si="244"/>
        <v/>
      </c>
      <c r="AX353" s="97" t="str">
        <f t="shared" si="245"/>
        <v/>
      </c>
      <c r="AY353" s="71" t="str">
        <f t="shared" si="246"/>
        <v/>
      </c>
      <c r="AZ353" s="71" t="str">
        <f t="shared" si="247"/>
        <v/>
      </c>
      <c r="BA353" s="180" t="str">
        <f t="shared" si="248"/>
        <v/>
      </c>
      <c r="BB353" s="101"/>
      <c r="BC353" s="101"/>
    </row>
    <row r="354" spans="1:55" ht="19.95" customHeight="1" x14ac:dyDescent="0.3">
      <c r="A354" s="98" t="str">
        <f>IF(B354="","",SUM(B$6:B354))</f>
        <v/>
      </c>
      <c r="B354" s="95" t="str">
        <f t="shared" si="212"/>
        <v/>
      </c>
      <c r="C354" s="16"/>
      <c r="D354" s="16"/>
      <c r="E354" s="15"/>
      <c r="F354" s="15"/>
      <c r="G354" s="15"/>
      <c r="H354" s="170"/>
      <c r="I354" s="72" t="str">
        <f t="shared" si="250"/>
        <v/>
      </c>
      <c r="J354" s="72" t="str">
        <f t="shared" si="250"/>
        <v/>
      </c>
      <c r="K354" s="72" t="str">
        <f t="shared" si="250"/>
        <v/>
      </c>
      <c r="L354" s="72" t="str">
        <f t="shared" si="250"/>
        <v/>
      </c>
      <c r="M354" s="81" t="str">
        <f t="shared" si="250"/>
        <v/>
      </c>
      <c r="N354" s="62" t="str">
        <f t="shared" si="214"/>
        <v/>
      </c>
      <c r="O354" s="62" t="str">
        <f>IF(N354="","",SUM(N$6:N354))</f>
        <v/>
      </c>
      <c r="P354" s="63" t="str">
        <f t="shared" si="215"/>
        <v/>
      </c>
      <c r="Q354" s="63" t="str">
        <f t="shared" si="216"/>
        <v/>
      </c>
      <c r="R354" s="79" t="str">
        <f t="shared" si="217"/>
        <v/>
      </c>
      <c r="S354" s="63" t="str">
        <f t="shared" si="218"/>
        <v/>
      </c>
      <c r="T354" s="63" t="str">
        <f t="shared" si="219"/>
        <v/>
      </c>
      <c r="U354" s="63" t="str">
        <f t="shared" si="220"/>
        <v/>
      </c>
      <c r="V354" s="64" t="str">
        <f t="shared" si="221"/>
        <v/>
      </c>
      <c r="W354" s="64" t="str">
        <f>IF(V354="","",SUM(V$6:V354))</f>
        <v/>
      </c>
      <c r="X354" s="65" t="str">
        <f t="shared" si="222"/>
        <v/>
      </c>
      <c r="Y354" s="65" t="str">
        <f t="shared" si="223"/>
        <v/>
      </c>
      <c r="Z354" s="65" t="str">
        <f t="shared" si="224"/>
        <v/>
      </c>
      <c r="AA354" s="65" t="str">
        <f t="shared" si="225"/>
        <v/>
      </c>
      <c r="AB354" s="65" t="str">
        <f t="shared" si="226"/>
        <v/>
      </c>
      <c r="AC354" s="65" t="str">
        <f t="shared" si="227"/>
        <v/>
      </c>
      <c r="AD354" s="66" t="str">
        <f t="shared" si="228"/>
        <v/>
      </c>
      <c r="AE354" s="66" t="str">
        <f>IF(AD354="","",SUM(AD$6:AD354))</f>
        <v/>
      </c>
      <c r="AF354" s="67" t="str">
        <f t="shared" si="229"/>
        <v/>
      </c>
      <c r="AG354" s="67" t="str">
        <f t="shared" si="230"/>
        <v/>
      </c>
      <c r="AH354" s="87" t="str">
        <f t="shared" si="231"/>
        <v/>
      </c>
      <c r="AI354" s="67" t="str">
        <f t="shared" si="232"/>
        <v/>
      </c>
      <c r="AJ354" s="67" t="str">
        <f t="shared" si="233"/>
        <v/>
      </c>
      <c r="AK354" s="67" t="str">
        <f t="shared" si="234"/>
        <v/>
      </c>
      <c r="AL354" s="68" t="str">
        <f t="shared" si="235"/>
        <v/>
      </c>
      <c r="AM354" s="68" t="str">
        <f>IF(AL354="","",SUM(AL$6:AL354))</f>
        <v/>
      </c>
      <c r="AN354" s="69" t="str">
        <f t="shared" si="236"/>
        <v/>
      </c>
      <c r="AO354" s="69" t="str">
        <f t="shared" si="237"/>
        <v/>
      </c>
      <c r="AP354" s="96" t="str">
        <f t="shared" si="238"/>
        <v/>
      </c>
      <c r="AQ354" s="69" t="str">
        <f t="shared" si="239"/>
        <v/>
      </c>
      <c r="AR354" s="69" t="str">
        <f t="shared" si="240"/>
        <v/>
      </c>
      <c r="AS354" s="69" t="str">
        <f t="shared" si="241"/>
        <v/>
      </c>
      <c r="AT354" s="70" t="str">
        <f t="shared" si="242"/>
        <v/>
      </c>
      <c r="AU354" s="70" t="str">
        <f>IF(AT354="","",SUM(AT$6:AT354))</f>
        <v/>
      </c>
      <c r="AV354" s="71" t="str">
        <f t="shared" si="243"/>
        <v/>
      </c>
      <c r="AW354" s="71" t="str">
        <f t="shared" si="244"/>
        <v/>
      </c>
      <c r="AX354" s="97" t="str">
        <f t="shared" si="245"/>
        <v/>
      </c>
      <c r="AY354" s="71" t="str">
        <f t="shared" si="246"/>
        <v/>
      </c>
      <c r="AZ354" s="71" t="str">
        <f t="shared" si="247"/>
        <v/>
      </c>
      <c r="BA354" s="180" t="str">
        <f t="shared" si="248"/>
        <v/>
      </c>
      <c r="BB354" s="101"/>
      <c r="BC354" s="101"/>
    </row>
    <row r="355" spans="1:55" ht="19.95" customHeight="1" x14ac:dyDescent="0.3">
      <c r="A355" s="98" t="str">
        <f>IF(B355="","",SUM(B$6:B355))</f>
        <v/>
      </c>
      <c r="B355" s="95" t="str">
        <f t="shared" si="212"/>
        <v/>
      </c>
      <c r="C355" s="16"/>
      <c r="D355" s="16"/>
      <c r="E355" s="15"/>
      <c r="F355" s="15"/>
      <c r="G355" s="15"/>
      <c r="H355" s="170"/>
      <c r="I355" s="72" t="str">
        <f t="shared" si="250"/>
        <v/>
      </c>
      <c r="J355" s="72" t="str">
        <f t="shared" si="250"/>
        <v/>
      </c>
      <c r="K355" s="72" t="str">
        <f t="shared" si="250"/>
        <v/>
      </c>
      <c r="L355" s="72" t="str">
        <f t="shared" si="250"/>
        <v/>
      </c>
      <c r="M355" s="81" t="str">
        <f t="shared" si="250"/>
        <v/>
      </c>
      <c r="N355" s="62" t="str">
        <f t="shared" si="214"/>
        <v/>
      </c>
      <c r="O355" s="62" t="str">
        <f>IF(N355="","",SUM(N$6:N355))</f>
        <v/>
      </c>
      <c r="P355" s="63" t="str">
        <f t="shared" si="215"/>
        <v/>
      </c>
      <c r="Q355" s="63" t="str">
        <f t="shared" si="216"/>
        <v/>
      </c>
      <c r="R355" s="79" t="str">
        <f t="shared" si="217"/>
        <v/>
      </c>
      <c r="S355" s="63" t="str">
        <f t="shared" si="218"/>
        <v/>
      </c>
      <c r="T355" s="63" t="str">
        <f t="shared" si="219"/>
        <v/>
      </c>
      <c r="U355" s="63" t="str">
        <f t="shared" si="220"/>
        <v/>
      </c>
      <c r="V355" s="64" t="str">
        <f t="shared" si="221"/>
        <v/>
      </c>
      <c r="W355" s="64" t="str">
        <f>IF(V355="","",SUM(V$6:V355))</f>
        <v/>
      </c>
      <c r="X355" s="65" t="str">
        <f t="shared" si="222"/>
        <v/>
      </c>
      <c r="Y355" s="65" t="str">
        <f t="shared" si="223"/>
        <v/>
      </c>
      <c r="Z355" s="65" t="str">
        <f t="shared" si="224"/>
        <v/>
      </c>
      <c r="AA355" s="65" t="str">
        <f t="shared" si="225"/>
        <v/>
      </c>
      <c r="AB355" s="65" t="str">
        <f t="shared" si="226"/>
        <v/>
      </c>
      <c r="AC355" s="65" t="str">
        <f t="shared" si="227"/>
        <v/>
      </c>
      <c r="AD355" s="66" t="str">
        <f t="shared" si="228"/>
        <v/>
      </c>
      <c r="AE355" s="66" t="str">
        <f>IF(AD355="","",SUM(AD$6:AD355))</f>
        <v/>
      </c>
      <c r="AF355" s="67" t="str">
        <f t="shared" si="229"/>
        <v/>
      </c>
      <c r="AG355" s="67" t="str">
        <f t="shared" si="230"/>
        <v/>
      </c>
      <c r="AH355" s="87" t="str">
        <f t="shared" si="231"/>
        <v/>
      </c>
      <c r="AI355" s="67" t="str">
        <f t="shared" si="232"/>
        <v/>
      </c>
      <c r="AJ355" s="67" t="str">
        <f t="shared" si="233"/>
        <v/>
      </c>
      <c r="AK355" s="67" t="str">
        <f t="shared" si="234"/>
        <v/>
      </c>
      <c r="AL355" s="68" t="str">
        <f t="shared" si="235"/>
        <v/>
      </c>
      <c r="AM355" s="68" t="str">
        <f>IF(AL355="","",SUM(AL$6:AL355))</f>
        <v/>
      </c>
      <c r="AN355" s="69" t="str">
        <f t="shared" si="236"/>
        <v/>
      </c>
      <c r="AO355" s="69" t="str">
        <f t="shared" si="237"/>
        <v/>
      </c>
      <c r="AP355" s="96" t="str">
        <f t="shared" si="238"/>
        <v/>
      </c>
      <c r="AQ355" s="69" t="str">
        <f t="shared" si="239"/>
        <v/>
      </c>
      <c r="AR355" s="69" t="str">
        <f t="shared" si="240"/>
        <v/>
      </c>
      <c r="AS355" s="69" t="str">
        <f t="shared" si="241"/>
        <v/>
      </c>
      <c r="AT355" s="70" t="str">
        <f t="shared" si="242"/>
        <v/>
      </c>
      <c r="AU355" s="70" t="str">
        <f>IF(AT355="","",SUM(AT$6:AT355))</f>
        <v/>
      </c>
      <c r="AV355" s="71" t="str">
        <f t="shared" si="243"/>
        <v/>
      </c>
      <c r="AW355" s="71" t="str">
        <f t="shared" si="244"/>
        <v/>
      </c>
      <c r="AX355" s="97" t="str">
        <f t="shared" si="245"/>
        <v/>
      </c>
      <c r="AY355" s="71" t="str">
        <f t="shared" si="246"/>
        <v/>
      </c>
      <c r="AZ355" s="71" t="str">
        <f t="shared" si="247"/>
        <v/>
      </c>
      <c r="BA355" s="180" t="str">
        <f t="shared" si="248"/>
        <v/>
      </c>
      <c r="BB355" s="101"/>
      <c r="BC355" s="101"/>
    </row>
    <row r="356" spans="1:55" ht="19.95" customHeight="1" x14ac:dyDescent="0.3">
      <c r="A356" s="98" t="str">
        <f>IF(B356="","",SUM(B$6:B356))</f>
        <v/>
      </c>
      <c r="B356" s="95" t="str">
        <f t="shared" si="212"/>
        <v/>
      </c>
      <c r="C356" s="16"/>
      <c r="D356" s="16"/>
      <c r="E356" s="15"/>
      <c r="F356" s="15"/>
      <c r="G356" s="15"/>
      <c r="H356" s="170"/>
      <c r="I356" s="72" t="str">
        <f t="shared" ref="I356:M365" si="251">IF($D356=I$5,"TRUE","")</f>
        <v/>
      </c>
      <c r="J356" s="72" t="str">
        <f t="shared" si="251"/>
        <v/>
      </c>
      <c r="K356" s="72" t="str">
        <f t="shared" si="251"/>
        <v/>
      </c>
      <c r="L356" s="72" t="str">
        <f t="shared" si="251"/>
        <v/>
      </c>
      <c r="M356" s="81" t="str">
        <f t="shared" si="251"/>
        <v/>
      </c>
      <c r="N356" s="62" t="str">
        <f t="shared" si="214"/>
        <v/>
      </c>
      <c r="O356" s="62" t="str">
        <f>IF(N356="","",SUM(N$6:N356))</f>
        <v/>
      </c>
      <c r="P356" s="63" t="str">
        <f t="shared" si="215"/>
        <v/>
      </c>
      <c r="Q356" s="63" t="str">
        <f t="shared" si="216"/>
        <v/>
      </c>
      <c r="R356" s="79" t="str">
        <f t="shared" si="217"/>
        <v/>
      </c>
      <c r="S356" s="63" t="str">
        <f t="shared" si="218"/>
        <v/>
      </c>
      <c r="T356" s="63" t="str">
        <f t="shared" si="219"/>
        <v/>
      </c>
      <c r="U356" s="63" t="str">
        <f t="shared" si="220"/>
        <v/>
      </c>
      <c r="V356" s="64" t="str">
        <f t="shared" si="221"/>
        <v/>
      </c>
      <c r="W356" s="64" t="str">
        <f>IF(V356="","",SUM(V$6:V356))</f>
        <v/>
      </c>
      <c r="X356" s="65" t="str">
        <f t="shared" si="222"/>
        <v/>
      </c>
      <c r="Y356" s="65" t="str">
        <f t="shared" si="223"/>
        <v/>
      </c>
      <c r="Z356" s="65" t="str">
        <f t="shared" si="224"/>
        <v/>
      </c>
      <c r="AA356" s="65" t="str">
        <f t="shared" si="225"/>
        <v/>
      </c>
      <c r="AB356" s="65" t="str">
        <f t="shared" si="226"/>
        <v/>
      </c>
      <c r="AC356" s="65" t="str">
        <f t="shared" si="227"/>
        <v/>
      </c>
      <c r="AD356" s="66" t="str">
        <f t="shared" si="228"/>
        <v/>
      </c>
      <c r="AE356" s="66" t="str">
        <f>IF(AD356="","",SUM(AD$6:AD356))</f>
        <v/>
      </c>
      <c r="AF356" s="67" t="str">
        <f t="shared" si="229"/>
        <v/>
      </c>
      <c r="AG356" s="67" t="str">
        <f t="shared" si="230"/>
        <v/>
      </c>
      <c r="AH356" s="87" t="str">
        <f t="shared" si="231"/>
        <v/>
      </c>
      <c r="AI356" s="67" t="str">
        <f t="shared" si="232"/>
        <v/>
      </c>
      <c r="AJ356" s="67" t="str">
        <f t="shared" si="233"/>
        <v/>
      </c>
      <c r="AK356" s="67" t="str">
        <f t="shared" si="234"/>
        <v/>
      </c>
      <c r="AL356" s="68" t="str">
        <f t="shared" si="235"/>
        <v/>
      </c>
      <c r="AM356" s="68" t="str">
        <f>IF(AL356="","",SUM(AL$6:AL356))</f>
        <v/>
      </c>
      <c r="AN356" s="69" t="str">
        <f t="shared" si="236"/>
        <v/>
      </c>
      <c r="AO356" s="69" t="str">
        <f t="shared" si="237"/>
        <v/>
      </c>
      <c r="AP356" s="96" t="str">
        <f t="shared" si="238"/>
        <v/>
      </c>
      <c r="AQ356" s="69" t="str">
        <f t="shared" si="239"/>
        <v/>
      </c>
      <c r="AR356" s="69" t="str">
        <f t="shared" si="240"/>
        <v/>
      </c>
      <c r="AS356" s="69" t="str">
        <f t="shared" si="241"/>
        <v/>
      </c>
      <c r="AT356" s="70" t="str">
        <f t="shared" si="242"/>
        <v/>
      </c>
      <c r="AU356" s="70" t="str">
        <f>IF(AT356="","",SUM(AT$6:AT356))</f>
        <v/>
      </c>
      <c r="AV356" s="71" t="str">
        <f t="shared" si="243"/>
        <v/>
      </c>
      <c r="AW356" s="71" t="str">
        <f t="shared" si="244"/>
        <v/>
      </c>
      <c r="AX356" s="97" t="str">
        <f t="shared" si="245"/>
        <v/>
      </c>
      <c r="AY356" s="71" t="str">
        <f t="shared" si="246"/>
        <v/>
      </c>
      <c r="AZ356" s="71" t="str">
        <f t="shared" si="247"/>
        <v/>
      </c>
      <c r="BA356" s="180" t="str">
        <f t="shared" si="248"/>
        <v/>
      </c>
      <c r="BB356" s="101"/>
      <c r="BC356" s="101"/>
    </row>
    <row r="357" spans="1:55" ht="19.95" customHeight="1" x14ac:dyDescent="0.3">
      <c r="A357" s="98" t="str">
        <f>IF(B357="","",SUM(B$6:B357))</f>
        <v/>
      </c>
      <c r="B357" s="95" t="str">
        <f t="shared" si="212"/>
        <v/>
      </c>
      <c r="C357" s="16"/>
      <c r="D357" s="16"/>
      <c r="E357" s="15"/>
      <c r="F357" s="15"/>
      <c r="G357" s="15"/>
      <c r="H357" s="170"/>
      <c r="I357" s="72" t="str">
        <f t="shared" si="251"/>
        <v/>
      </c>
      <c r="J357" s="72" t="str">
        <f t="shared" si="251"/>
        <v/>
      </c>
      <c r="K357" s="72" t="str">
        <f t="shared" si="251"/>
        <v/>
      </c>
      <c r="L357" s="72" t="str">
        <f t="shared" si="251"/>
        <v/>
      </c>
      <c r="M357" s="81" t="str">
        <f t="shared" si="251"/>
        <v/>
      </c>
      <c r="N357" s="62" t="str">
        <f t="shared" si="214"/>
        <v/>
      </c>
      <c r="O357" s="62" t="str">
        <f>IF(N357="","",SUM(N$6:N357))</f>
        <v/>
      </c>
      <c r="P357" s="63" t="str">
        <f t="shared" si="215"/>
        <v/>
      </c>
      <c r="Q357" s="63" t="str">
        <f t="shared" si="216"/>
        <v/>
      </c>
      <c r="R357" s="79" t="str">
        <f t="shared" si="217"/>
        <v/>
      </c>
      <c r="S357" s="63" t="str">
        <f t="shared" si="218"/>
        <v/>
      </c>
      <c r="T357" s="63" t="str">
        <f t="shared" si="219"/>
        <v/>
      </c>
      <c r="U357" s="63" t="str">
        <f t="shared" si="220"/>
        <v/>
      </c>
      <c r="V357" s="64" t="str">
        <f t="shared" si="221"/>
        <v/>
      </c>
      <c r="W357" s="64" t="str">
        <f>IF(V357="","",SUM(V$6:V357))</f>
        <v/>
      </c>
      <c r="X357" s="65" t="str">
        <f t="shared" si="222"/>
        <v/>
      </c>
      <c r="Y357" s="65" t="str">
        <f t="shared" si="223"/>
        <v/>
      </c>
      <c r="Z357" s="65" t="str">
        <f t="shared" si="224"/>
        <v/>
      </c>
      <c r="AA357" s="65" t="str">
        <f t="shared" si="225"/>
        <v/>
      </c>
      <c r="AB357" s="65" t="str">
        <f t="shared" si="226"/>
        <v/>
      </c>
      <c r="AC357" s="65" t="str">
        <f t="shared" si="227"/>
        <v/>
      </c>
      <c r="AD357" s="66" t="str">
        <f t="shared" si="228"/>
        <v/>
      </c>
      <c r="AE357" s="66" t="str">
        <f>IF(AD357="","",SUM(AD$6:AD357))</f>
        <v/>
      </c>
      <c r="AF357" s="67" t="str">
        <f t="shared" si="229"/>
        <v/>
      </c>
      <c r="AG357" s="67" t="str">
        <f t="shared" si="230"/>
        <v/>
      </c>
      <c r="AH357" s="87" t="str">
        <f t="shared" si="231"/>
        <v/>
      </c>
      <c r="AI357" s="67" t="str">
        <f t="shared" si="232"/>
        <v/>
      </c>
      <c r="AJ357" s="67" t="str">
        <f t="shared" si="233"/>
        <v/>
      </c>
      <c r="AK357" s="67" t="str">
        <f t="shared" si="234"/>
        <v/>
      </c>
      <c r="AL357" s="68" t="str">
        <f t="shared" si="235"/>
        <v/>
      </c>
      <c r="AM357" s="68" t="str">
        <f>IF(AL357="","",SUM(AL$6:AL357))</f>
        <v/>
      </c>
      <c r="AN357" s="69" t="str">
        <f t="shared" si="236"/>
        <v/>
      </c>
      <c r="AO357" s="69" t="str">
        <f t="shared" si="237"/>
        <v/>
      </c>
      <c r="AP357" s="96" t="str">
        <f t="shared" si="238"/>
        <v/>
      </c>
      <c r="AQ357" s="69" t="str">
        <f t="shared" si="239"/>
        <v/>
      </c>
      <c r="AR357" s="69" t="str">
        <f t="shared" si="240"/>
        <v/>
      </c>
      <c r="AS357" s="69" t="str">
        <f t="shared" si="241"/>
        <v/>
      </c>
      <c r="AT357" s="70" t="str">
        <f t="shared" si="242"/>
        <v/>
      </c>
      <c r="AU357" s="70" t="str">
        <f>IF(AT357="","",SUM(AT$6:AT357))</f>
        <v/>
      </c>
      <c r="AV357" s="71" t="str">
        <f t="shared" si="243"/>
        <v/>
      </c>
      <c r="AW357" s="71" t="str">
        <f t="shared" si="244"/>
        <v/>
      </c>
      <c r="AX357" s="97" t="str">
        <f t="shared" si="245"/>
        <v/>
      </c>
      <c r="AY357" s="71" t="str">
        <f t="shared" si="246"/>
        <v/>
      </c>
      <c r="AZ357" s="71" t="str">
        <f t="shared" si="247"/>
        <v/>
      </c>
      <c r="BA357" s="180" t="str">
        <f t="shared" si="248"/>
        <v/>
      </c>
      <c r="BB357" s="101"/>
      <c r="BC357" s="101"/>
    </row>
    <row r="358" spans="1:55" ht="19.95" customHeight="1" x14ac:dyDescent="0.3">
      <c r="A358" s="98" t="str">
        <f>IF(B358="","",SUM(B$6:B358))</f>
        <v/>
      </c>
      <c r="B358" s="95" t="str">
        <f t="shared" si="212"/>
        <v/>
      </c>
      <c r="C358" s="16"/>
      <c r="D358" s="16"/>
      <c r="E358" s="15"/>
      <c r="F358" s="15"/>
      <c r="G358" s="15"/>
      <c r="H358" s="170"/>
      <c r="I358" s="72" t="str">
        <f t="shared" si="251"/>
        <v/>
      </c>
      <c r="J358" s="72" t="str">
        <f t="shared" si="251"/>
        <v/>
      </c>
      <c r="K358" s="72" t="str">
        <f t="shared" si="251"/>
        <v/>
      </c>
      <c r="L358" s="72" t="str">
        <f t="shared" si="251"/>
        <v/>
      </c>
      <c r="M358" s="81" t="str">
        <f t="shared" si="251"/>
        <v/>
      </c>
      <c r="N358" s="62" t="str">
        <f t="shared" si="214"/>
        <v/>
      </c>
      <c r="O358" s="62" t="str">
        <f>IF(N358="","",SUM(N$6:N358))</f>
        <v/>
      </c>
      <c r="P358" s="63" t="str">
        <f t="shared" si="215"/>
        <v/>
      </c>
      <c r="Q358" s="63" t="str">
        <f t="shared" si="216"/>
        <v/>
      </c>
      <c r="R358" s="79" t="str">
        <f t="shared" si="217"/>
        <v/>
      </c>
      <c r="S358" s="63" t="str">
        <f t="shared" si="218"/>
        <v/>
      </c>
      <c r="T358" s="63" t="str">
        <f t="shared" si="219"/>
        <v/>
      </c>
      <c r="U358" s="63" t="str">
        <f t="shared" si="220"/>
        <v/>
      </c>
      <c r="V358" s="64" t="str">
        <f t="shared" si="221"/>
        <v/>
      </c>
      <c r="W358" s="64" t="str">
        <f>IF(V358="","",SUM(V$6:V358))</f>
        <v/>
      </c>
      <c r="X358" s="65" t="str">
        <f t="shared" si="222"/>
        <v/>
      </c>
      <c r="Y358" s="65" t="str">
        <f t="shared" si="223"/>
        <v/>
      </c>
      <c r="Z358" s="65" t="str">
        <f t="shared" si="224"/>
        <v/>
      </c>
      <c r="AA358" s="65" t="str">
        <f t="shared" si="225"/>
        <v/>
      </c>
      <c r="AB358" s="65" t="str">
        <f t="shared" si="226"/>
        <v/>
      </c>
      <c r="AC358" s="65" t="str">
        <f t="shared" si="227"/>
        <v/>
      </c>
      <c r="AD358" s="66" t="str">
        <f t="shared" si="228"/>
        <v/>
      </c>
      <c r="AE358" s="66" t="str">
        <f>IF(AD358="","",SUM(AD$6:AD358))</f>
        <v/>
      </c>
      <c r="AF358" s="67" t="str">
        <f t="shared" si="229"/>
        <v/>
      </c>
      <c r="AG358" s="67" t="str">
        <f t="shared" si="230"/>
        <v/>
      </c>
      <c r="AH358" s="87" t="str">
        <f t="shared" si="231"/>
        <v/>
      </c>
      <c r="AI358" s="67" t="str">
        <f t="shared" si="232"/>
        <v/>
      </c>
      <c r="AJ358" s="67" t="str">
        <f t="shared" si="233"/>
        <v/>
      </c>
      <c r="AK358" s="67" t="str">
        <f t="shared" si="234"/>
        <v/>
      </c>
      <c r="AL358" s="68" t="str">
        <f t="shared" si="235"/>
        <v/>
      </c>
      <c r="AM358" s="68" t="str">
        <f>IF(AL358="","",SUM(AL$6:AL358))</f>
        <v/>
      </c>
      <c r="AN358" s="69" t="str">
        <f t="shared" si="236"/>
        <v/>
      </c>
      <c r="AO358" s="69" t="str">
        <f t="shared" si="237"/>
        <v/>
      </c>
      <c r="AP358" s="96" t="str">
        <f t="shared" si="238"/>
        <v/>
      </c>
      <c r="AQ358" s="69" t="str">
        <f t="shared" si="239"/>
        <v/>
      </c>
      <c r="AR358" s="69" t="str">
        <f t="shared" si="240"/>
        <v/>
      </c>
      <c r="AS358" s="69" t="str">
        <f t="shared" si="241"/>
        <v/>
      </c>
      <c r="AT358" s="70" t="str">
        <f t="shared" si="242"/>
        <v/>
      </c>
      <c r="AU358" s="70" t="str">
        <f>IF(AT358="","",SUM(AT$6:AT358))</f>
        <v/>
      </c>
      <c r="AV358" s="71" t="str">
        <f t="shared" si="243"/>
        <v/>
      </c>
      <c r="AW358" s="71" t="str">
        <f t="shared" si="244"/>
        <v/>
      </c>
      <c r="AX358" s="97" t="str">
        <f t="shared" si="245"/>
        <v/>
      </c>
      <c r="AY358" s="71" t="str">
        <f t="shared" si="246"/>
        <v/>
      </c>
      <c r="AZ358" s="71" t="str">
        <f t="shared" si="247"/>
        <v/>
      </c>
      <c r="BA358" s="180" t="str">
        <f t="shared" si="248"/>
        <v/>
      </c>
      <c r="BB358" s="101"/>
      <c r="BC358" s="101"/>
    </row>
    <row r="359" spans="1:55" ht="19.95" customHeight="1" x14ac:dyDescent="0.3">
      <c r="A359" s="98" t="str">
        <f>IF(B359="","",SUM(B$6:B359))</f>
        <v/>
      </c>
      <c r="B359" s="95" t="str">
        <f t="shared" si="212"/>
        <v/>
      </c>
      <c r="C359" s="16"/>
      <c r="D359" s="16"/>
      <c r="E359" s="15"/>
      <c r="F359" s="15"/>
      <c r="G359" s="15"/>
      <c r="H359" s="170"/>
      <c r="I359" s="72" t="str">
        <f t="shared" si="251"/>
        <v/>
      </c>
      <c r="J359" s="72" t="str">
        <f t="shared" si="251"/>
        <v/>
      </c>
      <c r="K359" s="72" t="str">
        <f t="shared" si="251"/>
        <v/>
      </c>
      <c r="L359" s="72" t="str">
        <f t="shared" si="251"/>
        <v/>
      </c>
      <c r="M359" s="81" t="str">
        <f t="shared" si="251"/>
        <v/>
      </c>
      <c r="N359" s="62" t="str">
        <f t="shared" si="214"/>
        <v/>
      </c>
      <c r="O359" s="62" t="str">
        <f>IF(N359="","",SUM(N$6:N359))</f>
        <v/>
      </c>
      <c r="P359" s="63" t="str">
        <f t="shared" si="215"/>
        <v/>
      </c>
      <c r="Q359" s="63" t="str">
        <f t="shared" si="216"/>
        <v/>
      </c>
      <c r="R359" s="79" t="str">
        <f t="shared" si="217"/>
        <v/>
      </c>
      <c r="S359" s="63" t="str">
        <f t="shared" si="218"/>
        <v/>
      </c>
      <c r="T359" s="63" t="str">
        <f t="shared" si="219"/>
        <v/>
      </c>
      <c r="U359" s="63" t="str">
        <f t="shared" si="220"/>
        <v/>
      </c>
      <c r="V359" s="64" t="str">
        <f t="shared" si="221"/>
        <v/>
      </c>
      <c r="W359" s="64" t="str">
        <f>IF(V359="","",SUM(V$6:V359))</f>
        <v/>
      </c>
      <c r="X359" s="65" t="str">
        <f t="shared" si="222"/>
        <v/>
      </c>
      <c r="Y359" s="65" t="str">
        <f t="shared" si="223"/>
        <v/>
      </c>
      <c r="Z359" s="65" t="str">
        <f t="shared" si="224"/>
        <v/>
      </c>
      <c r="AA359" s="65" t="str">
        <f t="shared" si="225"/>
        <v/>
      </c>
      <c r="AB359" s="65" t="str">
        <f t="shared" si="226"/>
        <v/>
      </c>
      <c r="AC359" s="65" t="str">
        <f t="shared" si="227"/>
        <v/>
      </c>
      <c r="AD359" s="66" t="str">
        <f t="shared" si="228"/>
        <v/>
      </c>
      <c r="AE359" s="66" t="str">
        <f>IF(AD359="","",SUM(AD$6:AD359))</f>
        <v/>
      </c>
      <c r="AF359" s="67" t="str">
        <f t="shared" si="229"/>
        <v/>
      </c>
      <c r="AG359" s="67" t="str">
        <f t="shared" si="230"/>
        <v/>
      </c>
      <c r="AH359" s="87" t="str">
        <f t="shared" si="231"/>
        <v/>
      </c>
      <c r="AI359" s="67" t="str">
        <f t="shared" si="232"/>
        <v/>
      </c>
      <c r="AJ359" s="67" t="str">
        <f t="shared" si="233"/>
        <v/>
      </c>
      <c r="AK359" s="67" t="str">
        <f t="shared" si="234"/>
        <v/>
      </c>
      <c r="AL359" s="68" t="str">
        <f t="shared" si="235"/>
        <v/>
      </c>
      <c r="AM359" s="68" t="str">
        <f>IF(AL359="","",SUM(AL$6:AL359))</f>
        <v/>
      </c>
      <c r="AN359" s="69" t="str">
        <f t="shared" si="236"/>
        <v/>
      </c>
      <c r="AO359" s="69" t="str">
        <f t="shared" si="237"/>
        <v/>
      </c>
      <c r="AP359" s="96" t="str">
        <f t="shared" si="238"/>
        <v/>
      </c>
      <c r="AQ359" s="69" t="str">
        <f t="shared" si="239"/>
        <v/>
      </c>
      <c r="AR359" s="69" t="str">
        <f t="shared" si="240"/>
        <v/>
      </c>
      <c r="AS359" s="69" t="str">
        <f t="shared" si="241"/>
        <v/>
      </c>
      <c r="AT359" s="70" t="str">
        <f t="shared" si="242"/>
        <v/>
      </c>
      <c r="AU359" s="70" t="str">
        <f>IF(AT359="","",SUM(AT$6:AT359))</f>
        <v/>
      </c>
      <c r="AV359" s="71" t="str">
        <f t="shared" si="243"/>
        <v/>
      </c>
      <c r="AW359" s="71" t="str">
        <f t="shared" si="244"/>
        <v/>
      </c>
      <c r="AX359" s="97" t="str">
        <f t="shared" si="245"/>
        <v/>
      </c>
      <c r="AY359" s="71" t="str">
        <f t="shared" si="246"/>
        <v/>
      </c>
      <c r="AZ359" s="71" t="str">
        <f t="shared" si="247"/>
        <v/>
      </c>
      <c r="BA359" s="180" t="str">
        <f t="shared" si="248"/>
        <v/>
      </c>
      <c r="BB359" s="101"/>
      <c r="BC359" s="101"/>
    </row>
    <row r="360" spans="1:55" ht="19.95" customHeight="1" x14ac:dyDescent="0.3">
      <c r="A360" s="98" t="str">
        <f>IF(B360="","",SUM(B$6:B360))</f>
        <v/>
      </c>
      <c r="B360" s="95" t="str">
        <f t="shared" si="212"/>
        <v/>
      </c>
      <c r="C360" s="16"/>
      <c r="D360" s="16"/>
      <c r="E360" s="15"/>
      <c r="F360" s="15"/>
      <c r="G360" s="15"/>
      <c r="H360" s="170"/>
      <c r="I360" s="72" t="str">
        <f t="shared" si="251"/>
        <v/>
      </c>
      <c r="J360" s="72" t="str">
        <f t="shared" si="251"/>
        <v/>
      </c>
      <c r="K360" s="72" t="str">
        <f t="shared" si="251"/>
        <v/>
      </c>
      <c r="L360" s="72" t="str">
        <f t="shared" si="251"/>
        <v/>
      </c>
      <c r="M360" s="81" t="str">
        <f t="shared" si="251"/>
        <v/>
      </c>
      <c r="N360" s="62" t="str">
        <f t="shared" si="214"/>
        <v/>
      </c>
      <c r="O360" s="62" t="str">
        <f>IF(N360="","",SUM(N$6:N360))</f>
        <v/>
      </c>
      <c r="P360" s="63" t="str">
        <f t="shared" si="215"/>
        <v/>
      </c>
      <c r="Q360" s="63" t="str">
        <f t="shared" si="216"/>
        <v/>
      </c>
      <c r="R360" s="79" t="str">
        <f t="shared" si="217"/>
        <v/>
      </c>
      <c r="S360" s="63" t="str">
        <f t="shared" si="218"/>
        <v/>
      </c>
      <c r="T360" s="63" t="str">
        <f t="shared" si="219"/>
        <v/>
      </c>
      <c r="U360" s="63" t="str">
        <f t="shared" si="220"/>
        <v/>
      </c>
      <c r="V360" s="64" t="str">
        <f t="shared" si="221"/>
        <v/>
      </c>
      <c r="W360" s="64" t="str">
        <f>IF(V360="","",SUM(V$6:V360))</f>
        <v/>
      </c>
      <c r="X360" s="65" t="str">
        <f t="shared" si="222"/>
        <v/>
      </c>
      <c r="Y360" s="65" t="str">
        <f t="shared" si="223"/>
        <v/>
      </c>
      <c r="Z360" s="65" t="str">
        <f t="shared" si="224"/>
        <v/>
      </c>
      <c r="AA360" s="65" t="str">
        <f t="shared" si="225"/>
        <v/>
      </c>
      <c r="AB360" s="65" t="str">
        <f t="shared" si="226"/>
        <v/>
      </c>
      <c r="AC360" s="65" t="str">
        <f t="shared" si="227"/>
        <v/>
      </c>
      <c r="AD360" s="66" t="str">
        <f t="shared" si="228"/>
        <v/>
      </c>
      <c r="AE360" s="66" t="str">
        <f>IF(AD360="","",SUM(AD$6:AD360))</f>
        <v/>
      </c>
      <c r="AF360" s="67" t="str">
        <f t="shared" si="229"/>
        <v/>
      </c>
      <c r="AG360" s="67" t="str">
        <f t="shared" si="230"/>
        <v/>
      </c>
      <c r="AH360" s="87" t="str">
        <f t="shared" si="231"/>
        <v/>
      </c>
      <c r="AI360" s="67" t="str">
        <f t="shared" si="232"/>
        <v/>
      </c>
      <c r="AJ360" s="67" t="str">
        <f t="shared" si="233"/>
        <v/>
      </c>
      <c r="AK360" s="67" t="str">
        <f t="shared" si="234"/>
        <v/>
      </c>
      <c r="AL360" s="68" t="str">
        <f t="shared" si="235"/>
        <v/>
      </c>
      <c r="AM360" s="68" t="str">
        <f>IF(AL360="","",SUM(AL$6:AL360))</f>
        <v/>
      </c>
      <c r="AN360" s="69" t="str">
        <f t="shared" si="236"/>
        <v/>
      </c>
      <c r="AO360" s="69" t="str">
        <f t="shared" si="237"/>
        <v/>
      </c>
      <c r="AP360" s="96" t="str">
        <f t="shared" si="238"/>
        <v/>
      </c>
      <c r="AQ360" s="69" t="str">
        <f t="shared" si="239"/>
        <v/>
      </c>
      <c r="AR360" s="69" t="str">
        <f t="shared" si="240"/>
        <v/>
      </c>
      <c r="AS360" s="69" t="str">
        <f t="shared" si="241"/>
        <v/>
      </c>
      <c r="AT360" s="70" t="str">
        <f t="shared" si="242"/>
        <v/>
      </c>
      <c r="AU360" s="70" t="str">
        <f>IF(AT360="","",SUM(AT$6:AT360))</f>
        <v/>
      </c>
      <c r="AV360" s="71" t="str">
        <f t="shared" si="243"/>
        <v/>
      </c>
      <c r="AW360" s="71" t="str">
        <f t="shared" si="244"/>
        <v/>
      </c>
      <c r="AX360" s="97" t="str">
        <f t="shared" si="245"/>
        <v/>
      </c>
      <c r="AY360" s="71" t="str">
        <f t="shared" si="246"/>
        <v/>
      </c>
      <c r="AZ360" s="71" t="str">
        <f t="shared" si="247"/>
        <v/>
      </c>
      <c r="BA360" s="180" t="str">
        <f t="shared" si="248"/>
        <v/>
      </c>
      <c r="BB360" s="101"/>
      <c r="BC360" s="101"/>
    </row>
    <row r="361" spans="1:55" ht="19.95" customHeight="1" x14ac:dyDescent="0.3">
      <c r="A361" s="98" t="str">
        <f>IF(B361="","",SUM(B$6:B361))</f>
        <v/>
      </c>
      <c r="B361" s="95" t="str">
        <f t="shared" si="212"/>
        <v/>
      </c>
      <c r="C361" s="16"/>
      <c r="D361" s="16"/>
      <c r="E361" s="15"/>
      <c r="F361" s="15"/>
      <c r="G361" s="15"/>
      <c r="H361" s="170"/>
      <c r="I361" s="72" t="str">
        <f t="shared" si="251"/>
        <v/>
      </c>
      <c r="J361" s="72" t="str">
        <f t="shared" si="251"/>
        <v/>
      </c>
      <c r="K361" s="72" t="str">
        <f t="shared" si="251"/>
        <v/>
      </c>
      <c r="L361" s="72" t="str">
        <f t="shared" si="251"/>
        <v/>
      </c>
      <c r="M361" s="81" t="str">
        <f t="shared" si="251"/>
        <v/>
      </c>
      <c r="N361" s="62" t="str">
        <f t="shared" si="214"/>
        <v/>
      </c>
      <c r="O361" s="62" t="str">
        <f>IF(N361="","",SUM(N$6:N361))</f>
        <v/>
      </c>
      <c r="P361" s="63" t="str">
        <f t="shared" si="215"/>
        <v/>
      </c>
      <c r="Q361" s="63" t="str">
        <f t="shared" si="216"/>
        <v/>
      </c>
      <c r="R361" s="79" t="str">
        <f t="shared" si="217"/>
        <v/>
      </c>
      <c r="S361" s="63" t="str">
        <f t="shared" si="218"/>
        <v/>
      </c>
      <c r="T361" s="63" t="str">
        <f t="shared" si="219"/>
        <v/>
      </c>
      <c r="U361" s="63" t="str">
        <f t="shared" si="220"/>
        <v/>
      </c>
      <c r="V361" s="64" t="str">
        <f t="shared" si="221"/>
        <v/>
      </c>
      <c r="W361" s="64" t="str">
        <f>IF(V361="","",SUM(V$6:V361))</f>
        <v/>
      </c>
      <c r="X361" s="65" t="str">
        <f t="shared" si="222"/>
        <v/>
      </c>
      <c r="Y361" s="65" t="str">
        <f t="shared" si="223"/>
        <v/>
      </c>
      <c r="Z361" s="65" t="str">
        <f t="shared" si="224"/>
        <v/>
      </c>
      <c r="AA361" s="65" t="str">
        <f t="shared" si="225"/>
        <v/>
      </c>
      <c r="AB361" s="65" t="str">
        <f t="shared" si="226"/>
        <v/>
      </c>
      <c r="AC361" s="65" t="str">
        <f t="shared" si="227"/>
        <v/>
      </c>
      <c r="AD361" s="66" t="str">
        <f t="shared" si="228"/>
        <v/>
      </c>
      <c r="AE361" s="66" t="str">
        <f>IF(AD361="","",SUM(AD$6:AD361))</f>
        <v/>
      </c>
      <c r="AF361" s="67" t="str">
        <f t="shared" si="229"/>
        <v/>
      </c>
      <c r="AG361" s="67" t="str">
        <f t="shared" si="230"/>
        <v/>
      </c>
      <c r="AH361" s="87" t="str">
        <f t="shared" si="231"/>
        <v/>
      </c>
      <c r="AI361" s="67" t="str">
        <f t="shared" si="232"/>
        <v/>
      </c>
      <c r="AJ361" s="67" t="str">
        <f t="shared" si="233"/>
        <v/>
      </c>
      <c r="AK361" s="67" t="str">
        <f t="shared" si="234"/>
        <v/>
      </c>
      <c r="AL361" s="68" t="str">
        <f t="shared" si="235"/>
        <v/>
      </c>
      <c r="AM361" s="68" t="str">
        <f>IF(AL361="","",SUM(AL$6:AL361))</f>
        <v/>
      </c>
      <c r="AN361" s="69" t="str">
        <f t="shared" si="236"/>
        <v/>
      </c>
      <c r="AO361" s="69" t="str">
        <f t="shared" si="237"/>
        <v/>
      </c>
      <c r="AP361" s="96" t="str">
        <f t="shared" si="238"/>
        <v/>
      </c>
      <c r="AQ361" s="69" t="str">
        <f t="shared" si="239"/>
        <v/>
      </c>
      <c r="AR361" s="69" t="str">
        <f t="shared" si="240"/>
        <v/>
      </c>
      <c r="AS361" s="69" t="str">
        <f t="shared" si="241"/>
        <v/>
      </c>
      <c r="AT361" s="70" t="str">
        <f t="shared" si="242"/>
        <v/>
      </c>
      <c r="AU361" s="70" t="str">
        <f>IF(AT361="","",SUM(AT$6:AT361))</f>
        <v/>
      </c>
      <c r="AV361" s="71" t="str">
        <f t="shared" si="243"/>
        <v/>
      </c>
      <c r="AW361" s="71" t="str">
        <f t="shared" si="244"/>
        <v/>
      </c>
      <c r="AX361" s="97" t="str">
        <f t="shared" si="245"/>
        <v/>
      </c>
      <c r="AY361" s="71" t="str">
        <f t="shared" si="246"/>
        <v/>
      </c>
      <c r="AZ361" s="71" t="str">
        <f t="shared" si="247"/>
        <v/>
      </c>
      <c r="BA361" s="180" t="str">
        <f t="shared" si="248"/>
        <v/>
      </c>
      <c r="BB361" s="101"/>
      <c r="BC361" s="101"/>
    </row>
    <row r="362" spans="1:55" ht="19.95" customHeight="1" x14ac:dyDescent="0.3">
      <c r="A362" s="98" t="str">
        <f>IF(B362="","",SUM(B$6:B362))</f>
        <v/>
      </c>
      <c r="B362" s="95" t="str">
        <f t="shared" si="212"/>
        <v/>
      </c>
      <c r="C362" s="16"/>
      <c r="D362" s="16"/>
      <c r="E362" s="15"/>
      <c r="F362" s="15"/>
      <c r="G362" s="15"/>
      <c r="H362" s="170"/>
      <c r="I362" s="72" t="str">
        <f t="shared" si="251"/>
        <v/>
      </c>
      <c r="J362" s="72" t="str">
        <f t="shared" si="251"/>
        <v/>
      </c>
      <c r="K362" s="72" t="str">
        <f t="shared" si="251"/>
        <v/>
      </c>
      <c r="L362" s="72" t="str">
        <f t="shared" si="251"/>
        <v/>
      </c>
      <c r="M362" s="81" t="str">
        <f t="shared" si="251"/>
        <v/>
      </c>
      <c r="N362" s="62" t="str">
        <f t="shared" si="214"/>
        <v/>
      </c>
      <c r="O362" s="62" t="str">
        <f>IF(N362="","",SUM(N$6:N362))</f>
        <v/>
      </c>
      <c r="P362" s="63" t="str">
        <f t="shared" si="215"/>
        <v/>
      </c>
      <c r="Q362" s="63" t="str">
        <f t="shared" si="216"/>
        <v/>
      </c>
      <c r="R362" s="79" t="str">
        <f t="shared" si="217"/>
        <v/>
      </c>
      <c r="S362" s="63" t="str">
        <f t="shared" si="218"/>
        <v/>
      </c>
      <c r="T362" s="63" t="str">
        <f t="shared" si="219"/>
        <v/>
      </c>
      <c r="U362" s="63" t="str">
        <f t="shared" si="220"/>
        <v/>
      </c>
      <c r="V362" s="64" t="str">
        <f t="shared" si="221"/>
        <v/>
      </c>
      <c r="W362" s="64" t="str">
        <f>IF(V362="","",SUM(V$6:V362))</f>
        <v/>
      </c>
      <c r="X362" s="65" t="str">
        <f t="shared" si="222"/>
        <v/>
      </c>
      <c r="Y362" s="65" t="str">
        <f t="shared" si="223"/>
        <v/>
      </c>
      <c r="Z362" s="65" t="str">
        <f t="shared" si="224"/>
        <v/>
      </c>
      <c r="AA362" s="65" t="str">
        <f t="shared" si="225"/>
        <v/>
      </c>
      <c r="AB362" s="65" t="str">
        <f t="shared" si="226"/>
        <v/>
      </c>
      <c r="AC362" s="65" t="str">
        <f t="shared" si="227"/>
        <v/>
      </c>
      <c r="AD362" s="66" t="str">
        <f t="shared" si="228"/>
        <v/>
      </c>
      <c r="AE362" s="66" t="str">
        <f>IF(AD362="","",SUM(AD$6:AD362))</f>
        <v/>
      </c>
      <c r="AF362" s="67" t="str">
        <f t="shared" si="229"/>
        <v/>
      </c>
      <c r="AG362" s="67" t="str">
        <f t="shared" si="230"/>
        <v/>
      </c>
      <c r="AH362" s="87" t="str">
        <f t="shared" si="231"/>
        <v/>
      </c>
      <c r="AI362" s="67" t="str">
        <f t="shared" si="232"/>
        <v/>
      </c>
      <c r="AJ362" s="67" t="str">
        <f t="shared" si="233"/>
        <v/>
      </c>
      <c r="AK362" s="67" t="str">
        <f t="shared" si="234"/>
        <v/>
      </c>
      <c r="AL362" s="68" t="str">
        <f t="shared" si="235"/>
        <v/>
      </c>
      <c r="AM362" s="68" t="str">
        <f>IF(AL362="","",SUM(AL$6:AL362))</f>
        <v/>
      </c>
      <c r="AN362" s="69" t="str">
        <f t="shared" si="236"/>
        <v/>
      </c>
      <c r="AO362" s="69" t="str">
        <f t="shared" si="237"/>
        <v/>
      </c>
      <c r="AP362" s="96" t="str">
        <f t="shared" si="238"/>
        <v/>
      </c>
      <c r="AQ362" s="69" t="str">
        <f t="shared" si="239"/>
        <v/>
      </c>
      <c r="AR362" s="69" t="str">
        <f t="shared" si="240"/>
        <v/>
      </c>
      <c r="AS362" s="69" t="str">
        <f t="shared" si="241"/>
        <v/>
      </c>
      <c r="AT362" s="70" t="str">
        <f t="shared" si="242"/>
        <v/>
      </c>
      <c r="AU362" s="70" t="str">
        <f>IF(AT362="","",SUM(AT$6:AT362))</f>
        <v/>
      </c>
      <c r="AV362" s="71" t="str">
        <f t="shared" si="243"/>
        <v/>
      </c>
      <c r="AW362" s="71" t="str">
        <f t="shared" si="244"/>
        <v/>
      </c>
      <c r="AX362" s="97" t="str">
        <f t="shared" si="245"/>
        <v/>
      </c>
      <c r="AY362" s="71" t="str">
        <f t="shared" si="246"/>
        <v/>
      </c>
      <c r="AZ362" s="71" t="str">
        <f t="shared" si="247"/>
        <v/>
      </c>
      <c r="BA362" s="180" t="str">
        <f t="shared" si="248"/>
        <v/>
      </c>
      <c r="BB362" s="101"/>
      <c r="BC362" s="101"/>
    </row>
    <row r="363" spans="1:55" ht="19.95" customHeight="1" x14ac:dyDescent="0.3">
      <c r="A363" s="98" t="str">
        <f>IF(B363="","",SUM(B$6:B363))</f>
        <v/>
      </c>
      <c r="B363" s="95" t="str">
        <f t="shared" si="212"/>
        <v/>
      </c>
      <c r="C363" s="16"/>
      <c r="D363" s="16"/>
      <c r="E363" s="15"/>
      <c r="F363" s="15"/>
      <c r="G363" s="15"/>
      <c r="H363" s="170"/>
      <c r="I363" s="72" t="str">
        <f t="shared" si="251"/>
        <v/>
      </c>
      <c r="J363" s="72" t="str">
        <f t="shared" si="251"/>
        <v/>
      </c>
      <c r="K363" s="72" t="str">
        <f t="shared" si="251"/>
        <v/>
      </c>
      <c r="L363" s="72" t="str">
        <f t="shared" si="251"/>
        <v/>
      </c>
      <c r="M363" s="81" t="str">
        <f t="shared" si="251"/>
        <v/>
      </c>
      <c r="N363" s="62" t="str">
        <f t="shared" si="214"/>
        <v/>
      </c>
      <c r="O363" s="62" t="str">
        <f>IF(N363="","",SUM(N$6:N363))</f>
        <v/>
      </c>
      <c r="P363" s="63" t="str">
        <f t="shared" si="215"/>
        <v/>
      </c>
      <c r="Q363" s="63" t="str">
        <f t="shared" si="216"/>
        <v/>
      </c>
      <c r="R363" s="79" t="str">
        <f t="shared" si="217"/>
        <v/>
      </c>
      <c r="S363" s="63" t="str">
        <f t="shared" si="218"/>
        <v/>
      </c>
      <c r="T363" s="63" t="str">
        <f t="shared" si="219"/>
        <v/>
      </c>
      <c r="U363" s="63" t="str">
        <f t="shared" si="220"/>
        <v/>
      </c>
      <c r="V363" s="64" t="str">
        <f t="shared" si="221"/>
        <v/>
      </c>
      <c r="W363" s="64" t="str">
        <f>IF(V363="","",SUM(V$6:V363))</f>
        <v/>
      </c>
      <c r="X363" s="65" t="str">
        <f t="shared" si="222"/>
        <v/>
      </c>
      <c r="Y363" s="65" t="str">
        <f t="shared" si="223"/>
        <v/>
      </c>
      <c r="Z363" s="65" t="str">
        <f t="shared" si="224"/>
        <v/>
      </c>
      <c r="AA363" s="65" t="str">
        <f t="shared" si="225"/>
        <v/>
      </c>
      <c r="AB363" s="65" t="str">
        <f t="shared" si="226"/>
        <v/>
      </c>
      <c r="AC363" s="65" t="str">
        <f t="shared" si="227"/>
        <v/>
      </c>
      <c r="AD363" s="66" t="str">
        <f t="shared" si="228"/>
        <v/>
      </c>
      <c r="AE363" s="66" t="str">
        <f>IF(AD363="","",SUM(AD$6:AD363))</f>
        <v/>
      </c>
      <c r="AF363" s="67" t="str">
        <f t="shared" si="229"/>
        <v/>
      </c>
      <c r="AG363" s="67" t="str">
        <f t="shared" si="230"/>
        <v/>
      </c>
      <c r="AH363" s="87" t="str">
        <f t="shared" si="231"/>
        <v/>
      </c>
      <c r="AI363" s="67" t="str">
        <f t="shared" si="232"/>
        <v/>
      </c>
      <c r="AJ363" s="67" t="str">
        <f t="shared" si="233"/>
        <v/>
      </c>
      <c r="AK363" s="67" t="str">
        <f t="shared" si="234"/>
        <v/>
      </c>
      <c r="AL363" s="68" t="str">
        <f t="shared" si="235"/>
        <v/>
      </c>
      <c r="AM363" s="68" t="str">
        <f>IF(AL363="","",SUM(AL$6:AL363))</f>
        <v/>
      </c>
      <c r="AN363" s="69" t="str">
        <f t="shared" si="236"/>
        <v/>
      </c>
      <c r="AO363" s="69" t="str">
        <f t="shared" si="237"/>
        <v/>
      </c>
      <c r="AP363" s="96" t="str">
        <f t="shared" si="238"/>
        <v/>
      </c>
      <c r="AQ363" s="69" t="str">
        <f t="shared" si="239"/>
        <v/>
      </c>
      <c r="AR363" s="69" t="str">
        <f t="shared" si="240"/>
        <v/>
      </c>
      <c r="AS363" s="69" t="str">
        <f t="shared" si="241"/>
        <v/>
      </c>
      <c r="AT363" s="70" t="str">
        <f t="shared" si="242"/>
        <v/>
      </c>
      <c r="AU363" s="70" t="str">
        <f>IF(AT363="","",SUM(AT$6:AT363))</f>
        <v/>
      </c>
      <c r="AV363" s="71" t="str">
        <f t="shared" si="243"/>
        <v/>
      </c>
      <c r="AW363" s="71" t="str">
        <f t="shared" si="244"/>
        <v/>
      </c>
      <c r="AX363" s="97" t="str">
        <f t="shared" si="245"/>
        <v/>
      </c>
      <c r="AY363" s="71" t="str">
        <f t="shared" si="246"/>
        <v/>
      </c>
      <c r="AZ363" s="71" t="str">
        <f t="shared" si="247"/>
        <v/>
      </c>
      <c r="BA363" s="180" t="str">
        <f t="shared" si="248"/>
        <v/>
      </c>
      <c r="BB363" s="101"/>
      <c r="BC363" s="101"/>
    </row>
    <row r="364" spans="1:55" ht="19.95" customHeight="1" x14ac:dyDescent="0.3">
      <c r="A364" s="98" t="str">
        <f>IF(B364="","",SUM(B$6:B364))</f>
        <v/>
      </c>
      <c r="B364" s="95" t="str">
        <f t="shared" si="212"/>
        <v/>
      </c>
      <c r="C364" s="16"/>
      <c r="D364" s="16"/>
      <c r="E364" s="15"/>
      <c r="F364" s="15"/>
      <c r="G364" s="15"/>
      <c r="H364" s="170"/>
      <c r="I364" s="72" t="str">
        <f t="shared" si="251"/>
        <v/>
      </c>
      <c r="J364" s="72" t="str">
        <f t="shared" si="251"/>
        <v/>
      </c>
      <c r="K364" s="72" t="str">
        <f t="shared" si="251"/>
        <v/>
      </c>
      <c r="L364" s="72" t="str">
        <f t="shared" si="251"/>
        <v/>
      </c>
      <c r="M364" s="81" t="str">
        <f t="shared" si="251"/>
        <v/>
      </c>
      <c r="N364" s="62" t="str">
        <f t="shared" si="214"/>
        <v/>
      </c>
      <c r="O364" s="62" t="str">
        <f>IF(N364="","",SUM(N$6:N364))</f>
        <v/>
      </c>
      <c r="P364" s="63" t="str">
        <f t="shared" si="215"/>
        <v/>
      </c>
      <c r="Q364" s="63" t="str">
        <f t="shared" si="216"/>
        <v/>
      </c>
      <c r="R364" s="79" t="str">
        <f t="shared" si="217"/>
        <v/>
      </c>
      <c r="S364" s="63" t="str">
        <f t="shared" si="218"/>
        <v/>
      </c>
      <c r="T364" s="63" t="str">
        <f t="shared" si="219"/>
        <v/>
      </c>
      <c r="U364" s="63" t="str">
        <f t="shared" si="220"/>
        <v/>
      </c>
      <c r="V364" s="64" t="str">
        <f t="shared" si="221"/>
        <v/>
      </c>
      <c r="W364" s="64" t="str">
        <f>IF(V364="","",SUM(V$6:V364))</f>
        <v/>
      </c>
      <c r="X364" s="65" t="str">
        <f t="shared" si="222"/>
        <v/>
      </c>
      <c r="Y364" s="65" t="str">
        <f t="shared" si="223"/>
        <v/>
      </c>
      <c r="Z364" s="65" t="str">
        <f t="shared" si="224"/>
        <v/>
      </c>
      <c r="AA364" s="65" t="str">
        <f t="shared" si="225"/>
        <v/>
      </c>
      <c r="AB364" s="65" t="str">
        <f t="shared" si="226"/>
        <v/>
      </c>
      <c r="AC364" s="65" t="str">
        <f t="shared" si="227"/>
        <v/>
      </c>
      <c r="AD364" s="66" t="str">
        <f t="shared" si="228"/>
        <v/>
      </c>
      <c r="AE364" s="66" t="str">
        <f>IF(AD364="","",SUM(AD$6:AD364))</f>
        <v/>
      </c>
      <c r="AF364" s="67" t="str">
        <f t="shared" si="229"/>
        <v/>
      </c>
      <c r="AG364" s="67" t="str">
        <f t="shared" si="230"/>
        <v/>
      </c>
      <c r="AH364" s="87" t="str">
        <f t="shared" si="231"/>
        <v/>
      </c>
      <c r="AI364" s="67" t="str">
        <f t="shared" si="232"/>
        <v/>
      </c>
      <c r="AJ364" s="67" t="str">
        <f t="shared" si="233"/>
        <v/>
      </c>
      <c r="AK364" s="67" t="str">
        <f t="shared" si="234"/>
        <v/>
      </c>
      <c r="AL364" s="68" t="str">
        <f t="shared" si="235"/>
        <v/>
      </c>
      <c r="AM364" s="68" t="str">
        <f>IF(AL364="","",SUM(AL$6:AL364))</f>
        <v/>
      </c>
      <c r="AN364" s="69" t="str">
        <f t="shared" si="236"/>
        <v/>
      </c>
      <c r="AO364" s="69" t="str">
        <f t="shared" si="237"/>
        <v/>
      </c>
      <c r="AP364" s="96" t="str">
        <f t="shared" si="238"/>
        <v/>
      </c>
      <c r="AQ364" s="69" t="str">
        <f t="shared" si="239"/>
        <v/>
      </c>
      <c r="AR364" s="69" t="str">
        <f t="shared" si="240"/>
        <v/>
      </c>
      <c r="AS364" s="69" t="str">
        <f t="shared" si="241"/>
        <v/>
      </c>
      <c r="AT364" s="70" t="str">
        <f t="shared" si="242"/>
        <v/>
      </c>
      <c r="AU364" s="70" t="str">
        <f>IF(AT364="","",SUM(AT$6:AT364))</f>
        <v/>
      </c>
      <c r="AV364" s="71" t="str">
        <f t="shared" si="243"/>
        <v/>
      </c>
      <c r="AW364" s="71" t="str">
        <f t="shared" si="244"/>
        <v/>
      </c>
      <c r="AX364" s="97" t="str">
        <f t="shared" si="245"/>
        <v/>
      </c>
      <c r="AY364" s="71" t="str">
        <f t="shared" si="246"/>
        <v/>
      </c>
      <c r="AZ364" s="71" t="str">
        <f t="shared" si="247"/>
        <v/>
      </c>
      <c r="BA364" s="180" t="str">
        <f t="shared" si="248"/>
        <v/>
      </c>
      <c r="BB364" s="101"/>
      <c r="BC364" s="101"/>
    </row>
    <row r="365" spans="1:55" ht="19.95" customHeight="1" x14ac:dyDescent="0.3">
      <c r="A365" s="98" t="str">
        <f>IF(B365="","",SUM(B$6:B365))</f>
        <v/>
      </c>
      <c r="B365" s="95" t="str">
        <f t="shared" si="212"/>
        <v/>
      </c>
      <c r="C365" s="16"/>
      <c r="D365" s="16"/>
      <c r="E365" s="15"/>
      <c r="F365" s="15"/>
      <c r="G365" s="15"/>
      <c r="H365" s="170"/>
      <c r="I365" s="72" t="str">
        <f t="shared" si="251"/>
        <v/>
      </c>
      <c r="J365" s="72" t="str">
        <f t="shared" si="251"/>
        <v/>
      </c>
      <c r="K365" s="72" t="str">
        <f t="shared" si="251"/>
        <v/>
      </c>
      <c r="L365" s="72" t="str">
        <f t="shared" si="251"/>
        <v/>
      </c>
      <c r="M365" s="81" t="str">
        <f t="shared" si="251"/>
        <v/>
      </c>
      <c r="N365" s="62" t="str">
        <f t="shared" si="214"/>
        <v/>
      </c>
      <c r="O365" s="62" t="str">
        <f>IF(N365="","",SUM(N$6:N365))</f>
        <v/>
      </c>
      <c r="P365" s="63" t="str">
        <f t="shared" si="215"/>
        <v/>
      </c>
      <c r="Q365" s="63" t="str">
        <f t="shared" si="216"/>
        <v/>
      </c>
      <c r="R365" s="79" t="str">
        <f t="shared" si="217"/>
        <v/>
      </c>
      <c r="S365" s="63" t="str">
        <f t="shared" si="218"/>
        <v/>
      </c>
      <c r="T365" s="63" t="str">
        <f t="shared" si="219"/>
        <v/>
      </c>
      <c r="U365" s="63" t="str">
        <f t="shared" si="220"/>
        <v/>
      </c>
      <c r="V365" s="64" t="str">
        <f t="shared" si="221"/>
        <v/>
      </c>
      <c r="W365" s="64" t="str">
        <f>IF(V365="","",SUM(V$6:V365))</f>
        <v/>
      </c>
      <c r="X365" s="65" t="str">
        <f t="shared" si="222"/>
        <v/>
      </c>
      <c r="Y365" s="65" t="str">
        <f t="shared" si="223"/>
        <v/>
      </c>
      <c r="Z365" s="65" t="str">
        <f t="shared" si="224"/>
        <v/>
      </c>
      <c r="AA365" s="65" t="str">
        <f t="shared" si="225"/>
        <v/>
      </c>
      <c r="AB365" s="65" t="str">
        <f t="shared" si="226"/>
        <v/>
      </c>
      <c r="AC365" s="65" t="str">
        <f t="shared" si="227"/>
        <v/>
      </c>
      <c r="AD365" s="66" t="str">
        <f t="shared" si="228"/>
        <v/>
      </c>
      <c r="AE365" s="66" t="str">
        <f>IF(AD365="","",SUM(AD$6:AD365))</f>
        <v/>
      </c>
      <c r="AF365" s="67" t="str">
        <f t="shared" si="229"/>
        <v/>
      </c>
      <c r="AG365" s="67" t="str">
        <f t="shared" si="230"/>
        <v/>
      </c>
      <c r="AH365" s="87" t="str">
        <f t="shared" si="231"/>
        <v/>
      </c>
      <c r="AI365" s="67" t="str">
        <f t="shared" si="232"/>
        <v/>
      </c>
      <c r="AJ365" s="67" t="str">
        <f t="shared" si="233"/>
        <v/>
      </c>
      <c r="AK365" s="67" t="str">
        <f t="shared" si="234"/>
        <v/>
      </c>
      <c r="AL365" s="68" t="str">
        <f t="shared" si="235"/>
        <v/>
      </c>
      <c r="AM365" s="68" t="str">
        <f>IF(AL365="","",SUM(AL$6:AL365))</f>
        <v/>
      </c>
      <c r="AN365" s="69" t="str">
        <f t="shared" si="236"/>
        <v/>
      </c>
      <c r="AO365" s="69" t="str">
        <f t="shared" si="237"/>
        <v/>
      </c>
      <c r="AP365" s="96" t="str">
        <f t="shared" si="238"/>
        <v/>
      </c>
      <c r="AQ365" s="69" t="str">
        <f t="shared" si="239"/>
        <v/>
      </c>
      <c r="AR365" s="69" t="str">
        <f t="shared" si="240"/>
        <v/>
      </c>
      <c r="AS365" s="69" t="str">
        <f t="shared" si="241"/>
        <v/>
      </c>
      <c r="AT365" s="70" t="str">
        <f t="shared" si="242"/>
        <v/>
      </c>
      <c r="AU365" s="70" t="str">
        <f>IF(AT365="","",SUM(AT$6:AT365))</f>
        <v/>
      </c>
      <c r="AV365" s="71" t="str">
        <f t="shared" si="243"/>
        <v/>
      </c>
      <c r="AW365" s="71" t="str">
        <f t="shared" si="244"/>
        <v/>
      </c>
      <c r="AX365" s="97" t="str">
        <f t="shared" si="245"/>
        <v/>
      </c>
      <c r="AY365" s="71" t="str">
        <f t="shared" si="246"/>
        <v/>
      </c>
      <c r="AZ365" s="71" t="str">
        <f t="shared" si="247"/>
        <v/>
      </c>
      <c r="BA365" s="180" t="str">
        <f t="shared" si="248"/>
        <v/>
      </c>
      <c r="BB365" s="101"/>
      <c r="BC365" s="101"/>
    </row>
    <row r="366" spans="1:55" ht="19.95" customHeight="1" x14ac:dyDescent="0.3">
      <c r="A366" s="98" t="str">
        <f>IF(B366="","",SUM(B$6:B366))</f>
        <v/>
      </c>
      <c r="B366" s="95" t="str">
        <f t="shared" si="212"/>
        <v/>
      </c>
      <c r="C366" s="16"/>
      <c r="D366" s="16"/>
      <c r="E366" s="15"/>
      <c r="F366" s="15"/>
      <c r="G366" s="15"/>
      <c r="H366" s="170"/>
      <c r="I366" s="72" t="str">
        <f t="shared" ref="I366:M375" si="252">IF($D366=I$5,"TRUE","")</f>
        <v/>
      </c>
      <c r="J366" s="72" t="str">
        <f t="shared" si="252"/>
        <v/>
      </c>
      <c r="K366" s="72" t="str">
        <f t="shared" si="252"/>
        <v/>
      </c>
      <c r="L366" s="72" t="str">
        <f t="shared" si="252"/>
        <v/>
      </c>
      <c r="M366" s="81" t="str">
        <f t="shared" si="252"/>
        <v/>
      </c>
      <c r="N366" s="62" t="str">
        <f t="shared" si="214"/>
        <v/>
      </c>
      <c r="O366" s="62" t="str">
        <f>IF(N366="","",SUM(N$6:N366))</f>
        <v/>
      </c>
      <c r="P366" s="63" t="str">
        <f t="shared" si="215"/>
        <v/>
      </c>
      <c r="Q366" s="63" t="str">
        <f t="shared" si="216"/>
        <v/>
      </c>
      <c r="R366" s="79" t="str">
        <f t="shared" si="217"/>
        <v/>
      </c>
      <c r="S366" s="63" t="str">
        <f t="shared" si="218"/>
        <v/>
      </c>
      <c r="T366" s="63" t="str">
        <f t="shared" si="219"/>
        <v/>
      </c>
      <c r="U366" s="63" t="str">
        <f t="shared" si="220"/>
        <v/>
      </c>
      <c r="V366" s="64" t="str">
        <f t="shared" si="221"/>
        <v/>
      </c>
      <c r="W366" s="64" t="str">
        <f>IF(V366="","",SUM(V$6:V366))</f>
        <v/>
      </c>
      <c r="X366" s="65" t="str">
        <f t="shared" si="222"/>
        <v/>
      </c>
      <c r="Y366" s="65" t="str">
        <f t="shared" si="223"/>
        <v/>
      </c>
      <c r="Z366" s="65" t="str">
        <f t="shared" si="224"/>
        <v/>
      </c>
      <c r="AA366" s="65" t="str">
        <f t="shared" si="225"/>
        <v/>
      </c>
      <c r="AB366" s="65" t="str">
        <f t="shared" si="226"/>
        <v/>
      </c>
      <c r="AC366" s="65" t="str">
        <f t="shared" si="227"/>
        <v/>
      </c>
      <c r="AD366" s="66" t="str">
        <f t="shared" si="228"/>
        <v/>
      </c>
      <c r="AE366" s="66" t="str">
        <f>IF(AD366="","",SUM(AD$6:AD366))</f>
        <v/>
      </c>
      <c r="AF366" s="67" t="str">
        <f t="shared" si="229"/>
        <v/>
      </c>
      <c r="AG366" s="67" t="str">
        <f t="shared" si="230"/>
        <v/>
      </c>
      <c r="AH366" s="87" t="str">
        <f t="shared" si="231"/>
        <v/>
      </c>
      <c r="AI366" s="67" t="str">
        <f t="shared" si="232"/>
        <v/>
      </c>
      <c r="AJ366" s="67" t="str">
        <f t="shared" si="233"/>
        <v/>
      </c>
      <c r="AK366" s="67" t="str">
        <f t="shared" si="234"/>
        <v/>
      </c>
      <c r="AL366" s="68" t="str">
        <f t="shared" si="235"/>
        <v/>
      </c>
      <c r="AM366" s="68" t="str">
        <f>IF(AL366="","",SUM(AL$6:AL366))</f>
        <v/>
      </c>
      <c r="AN366" s="69" t="str">
        <f t="shared" si="236"/>
        <v/>
      </c>
      <c r="AO366" s="69" t="str">
        <f t="shared" si="237"/>
        <v/>
      </c>
      <c r="AP366" s="96" t="str">
        <f t="shared" si="238"/>
        <v/>
      </c>
      <c r="AQ366" s="69" t="str">
        <f t="shared" si="239"/>
        <v/>
      </c>
      <c r="AR366" s="69" t="str">
        <f t="shared" si="240"/>
        <v/>
      </c>
      <c r="AS366" s="69" t="str">
        <f t="shared" si="241"/>
        <v/>
      </c>
      <c r="AT366" s="70" t="str">
        <f t="shared" si="242"/>
        <v/>
      </c>
      <c r="AU366" s="70" t="str">
        <f>IF(AT366="","",SUM(AT$6:AT366))</f>
        <v/>
      </c>
      <c r="AV366" s="71" t="str">
        <f t="shared" si="243"/>
        <v/>
      </c>
      <c r="AW366" s="71" t="str">
        <f t="shared" si="244"/>
        <v/>
      </c>
      <c r="AX366" s="97" t="str">
        <f t="shared" si="245"/>
        <v/>
      </c>
      <c r="AY366" s="71" t="str">
        <f t="shared" si="246"/>
        <v/>
      </c>
      <c r="AZ366" s="71" t="str">
        <f t="shared" si="247"/>
        <v/>
      </c>
      <c r="BA366" s="180" t="str">
        <f t="shared" si="248"/>
        <v/>
      </c>
      <c r="BB366" s="101"/>
      <c r="BC366" s="101"/>
    </row>
    <row r="367" spans="1:55" ht="19.95" customHeight="1" x14ac:dyDescent="0.3">
      <c r="A367" s="98" t="str">
        <f>IF(B367="","",SUM(B$6:B367))</f>
        <v/>
      </c>
      <c r="B367" s="95" t="str">
        <f t="shared" si="212"/>
        <v/>
      </c>
      <c r="C367" s="16"/>
      <c r="D367" s="16"/>
      <c r="E367" s="15"/>
      <c r="F367" s="15"/>
      <c r="G367" s="15"/>
      <c r="H367" s="170"/>
      <c r="I367" s="72" t="str">
        <f t="shared" si="252"/>
        <v/>
      </c>
      <c r="J367" s="72" t="str">
        <f t="shared" si="252"/>
        <v/>
      </c>
      <c r="K367" s="72" t="str">
        <f t="shared" si="252"/>
        <v/>
      </c>
      <c r="L367" s="72" t="str">
        <f t="shared" si="252"/>
        <v/>
      </c>
      <c r="M367" s="81" t="str">
        <f t="shared" si="252"/>
        <v/>
      </c>
      <c r="N367" s="62" t="str">
        <f t="shared" si="214"/>
        <v/>
      </c>
      <c r="O367" s="62" t="str">
        <f>IF(N367="","",SUM(N$6:N367))</f>
        <v/>
      </c>
      <c r="P367" s="63" t="str">
        <f t="shared" si="215"/>
        <v/>
      </c>
      <c r="Q367" s="63" t="str">
        <f t="shared" si="216"/>
        <v/>
      </c>
      <c r="R367" s="79" t="str">
        <f t="shared" si="217"/>
        <v/>
      </c>
      <c r="S367" s="63" t="str">
        <f t="shared" si="218"/>
        <v/>
      </c>
      <c r="T367" s="63" t="str">
        <f t="shared" si="219"/>
        <v/>
      </c>
      <c r="U367" s="63" t="str">
        <f t="shared" si="220"/>
        <v/>
      </c>
      <c r="V367" s="64" t="str">
        <f t="shared" si="221"/>
        <v/>
      </c>
      <c r="W367" s="64" t="str">
        <f>IF(V367="","",SUM(V$6:V367))</f>
        <v/>
      </c>
      <c r="X367" s="65" t="str">
        <f t="shared" si="222"/>
        <v/>
      </c>
      <c r="Y367" s="65" t="str">
        <f t="shared" si="223"/>
        <v/>
      </c>
      <c r="Z367" s="65" t="str">
        <f t="shared" si="224"/>
        <v/>
      </c>
      <c r="AA367" s="65" t="str">
        <f t="shared" si="225"/>
        <v/>
      </c>
      <c r="AB367" s="65" t="str">
        <f t="shared" si="226"/>
        <v/>
      </c>
      <c r="AC367" s="65" t="str">
        <f t="shared" si="227"/>
        <v/>
      </c>
      <c r="AD367" s="66" t="str">
        <f t="shared" si="228"/>
        <v/>
      </c>
      <c r="AE367" s="66" t="str">
        <f>IF(AD367="","",SUM(AD$6:AD367))</f>
        <v/>
      </c>
      <c r="AF367" s="67" t="str">
        <f t="shared" si="229"/>
        <v/>
      </c>
      <c r="AG367" s="67" t="str">
        <f t="shared" si="230"/>
        <v/>
      </c>
      <c r="AH367" s="87" t="str">
        <f t="shared" si="231"/>
        <v/>
      </c>
      <c r="AI367" s="67" t="str">
        <f t="shared" si="232"/>
        <v/>
      </c>
      <c r="AJ367" s="67" t="str">
        <f t="shared" si="233"/>
        <v/>
      </c>
      <c r="AK367" s="67" t="str">
        <f t="shared" si="234"/>
        <v/>
      </c>
      <c r="AL367" s="68" t="str">
        <f t="shared" si="235"/>
        <v/>
      </c>
      <c r="AM367" s="68" t="str">
        <f>IF(AL367="","",SUM(AL$6:AL367))</f>
        <v/>
      </c>
      <c r="AN367" s="69" t="str">
        <f t="shared" si="236"/>
        <v/>
      </c>
      <c r="AO367" s="69" t="str">
        <f t="shared" si="237"/>
        <v/>
      </c>
      <c r="AP367" s="96" t="str">
        <f t="shared" si="238"/>
        <v/>
      </c>
      <c r="AQ367" s="69" t="str">
        <f t="shared" si="239"/>
        <v/>
      </c>
      <c r="AR367" s="69" t="str">
        <f t="shared" si="240"/>
        <v/>
      </c>
      <c r="AS367" s="69" t="str">
        <f t="shared" si="241"/>
        <v/>
      </c>
      <c r="AT367" s="70" t="str">
        <f t="shared" si="242"/>
        <v/>
      </c>
      <c r="AU367" s="70" t="str">
        <f>IF(AT367="","",SUM(AT$6:AT367))</f>
        <v/>
      </c>
      <c r="AV367" s="71" t="str">
        <f t="shared" si="243"/>
        <v/>
      </c>
      <c r="AW367" s="71" t="str">
        <f t="shared" si="244"/>
        <v/>
      </c>
      <c r="AX367" s="97" t="str">
        <f t="shared" si="245"/>
        <v/>
      </c>
      <c r="AY367" s="71" t="str">
        <f t="shared" si="246"/>
        <v/>
      </c>
      <c r="AZ367" s="71" t="str">
        <f t="shared" si="247"/>
        <v/>
      </c>
      <c r="BA367" s="180" t="str">
        <f t="shared" si="248"/>
        <v/>
      </c>
      <c r="BB367" s="101"/>
      <c r="BC367" s="101"/>
    </row>
    <row r="368" spans="1:55" ht="19.95" customHeight="1" x14ac:dyDescent="0.3">
      <c r="A368" s="98" t="str">
        <f>IF(B368="","",SUM(B$6:B368))</f>
        <v/>
      </c>
      <c r="B368" s="95" t="str">
        <f t="shared" si="212"/>
        <v/>
      </c>
      <c r="C368" s="16"/>
      <c r="D368" s="16"/>
      <c r="E368" s="15"/>
      <c r="F368" s="15"/>
      <c r="G368" s="15"/>
      <c r="H368" s="170"/>
      <c r="I368" s="72" t="str">
        <f t="shared" si="252"/>
        <v/>
      </c>
      <c r="J368" s="72" t="str">
        <f t="shared" si="252"/>
        <v/>
      </c>
      <c r="K368" s="72" t="str">
        <f t="shared" si="252"/>
        <v/>
      </c>
      <c r="L368" s="72" t="str">
        <f t="shared" si="252"/>
        <v/>
      </c>
      <c r="M368" s="81" t="str">
        <f t="shared" si="252"/>
        <v/>
      </c>
      <c r="N368" s="62" t="str">
        <f t="shared" si="214"/>
        <v/>
      </c>
      <c r="O368" s="62" t="str">
        <f>IF(N368="","",SUM(N$6:N368))</f>
        <v/>
      </c>
      <c r="P368" s="63" t="str">
        <f t="shared" si="215"/>
        <v/>
      </c>
      <c r="Q368" s="63" t="str">
        <f t="shared" si="216"/>
        <v/>
      </c>
      <c r="R368" s="79" t="str">
        <f t="shared" si="217"/>
        <v/>
      </c>
      <c r="S368" s="63" t="str">
        <f t="shared" si="218"/>
        <v/>
      </c>
      <c r="T368" s="63" t="str">
        <f t="shared" si="219"/>
        <v/>
      </c>
      <c r="U368" s="63" t="str">
        <f t="shared" si="220"/>
        <v/>
      </c>
      <c r="V368" s="64" t="str">
        <f t="shared" si="221"/>
        <v/>
      </c>
      <c r="W368" s="64" t="str">
        <f>IF(V368="","",SUM(V$6:V368))</f>
        <v/>
      </c>
      <c r="X368" s="65" t="str">
        <f t="shared" si="222"/>
        <v/>
      </c>
      <c r="Y368" s="65" t="str">
        <f t="shared" si="223"/>
        <v/>
      </c>
      <c r="Z368" s="65" t="str">
        <f t="shared" si="224"/>
        <v/>
      </c>
      <c r="AA368" s="65" t="str">
        <f t="shared" si="225"/>
        <v/>
      </c>
      <c r="AB368" s="65" t="str">
        <f t="shared" si="226"/>
        <v/>
      </c>
      <c r="AC368" s="65" t="str">
        <f t="shared" si="227"/>
        <v/>
      </c>
      <c r="AD368" s="66" t="str">
        <f t="shared" si="228"/>
        <v/>
      </c>
      <c r="AE368" s="66" t="str">
        <f>IF(AD368="","",SUM(AD$6:AD368))</f>
        <v/>
      </c>
      <c r="AF368" s="67" t="str">
        <f t="shared" si="229"/>
        <v/>
      </c>
      <c r="AG368" s="67" t="str">
        <f t="shared" si="230"/>
        <v/>
      </c>
      <c r="AH368" s="87" t="str">
        <f t="shared" si="231"/>
        <v/>
      </c>
      <c r="AI368" s="67" t="str">
        <f t="shared" si="232"/>
        <v/>
      </c>
      <c r="AJ368" s="67" t="str">
        <f t="shared" si="233"/>
        <v/>
      </c>
      <c r="AK368" s="67" t="str">
        <f t="shared" si="234"/>
        <v/>
      </c>
      <c r="AL368" s="68" t="str">
        <f t="shared" si="235"/>
        <v/>
      </c>
      <c r="AM368" s="68" t="str">
        <f>IF(AL368="","",SUM(AL$6:AL368))</f>
        <v/>
      </c>
      <c r="AN368" s="69" t="str">
        <f t="shared" si="236"/>
        <v/>
      </c>
      <c r="AO368" s="69" t="str">
        <f t="shared" si="237"/>
        <v/>
      </c>
      <c r="AP368" s="96" t="str">
        <f t="shared" si="238"/>
        <v/>
      </c>
      <c r="AQ368" s="69" t="str">
        <f t="shared" si="239"/>
        <v/>
      </c>
      <c r="AR368" s="69" t="str">
        <f t="shared" si="240"/>
        <v/>
      </c>
      <c r="AS368" s="69" t="str">
        <f t="shared" si="241"/>
        <v/>
      </c>
      <c r="AT368" s="70" t="str">
        <f t="shared" si="242"/>
        <v/>
      </c>
      <c r="AU368" s="70" t="str">
        <f>IF(AT368="","",SUM(AT$6:AT368))</f>
        <v/>
      </c>
      <c r="AV368" s="71" t="str">
        <f t="shared" si="243"/>
        <v/>
      </c>
      <c r="AW368" s="71" t="str">
        <f t="shared" si="244"/>
        <v/>
      </c>
      <c r="AX368" s="97" t="str">
        <f t="shared" si="245"/>
        <v/>
      </c>
      <c r="AY368" s="71" t="str">
        <f t="shared" si="246"/>
        <v/>
      </c>
      <c r="AZ368" s="71" t="str">
        <f t="shared" si="247"/>
        <v/>
      </c>
      <c r="BA368" s="180" t="str">
        <f t="shared" si="248"/>
        <v/>
      </c>
      <c r="BB368" s="101"/>
      <c r="BC368" s="101"/>
    </row>
    <row r="369" spans="1:55" ht="19.95" customHeight="1" x14ac:dyDescent="0.3">
      <c r="A369" s="98" t="str">
        <f>IF(B369="","",SUM(B$6:B369))</f>
        <v/>
      </c>
      <c r="B369" s="95" t="str">
        <f t="shared" si="212"/>
        <v/>
      </c>
      <c r="C369" s="16"/>
      <c r="D369" s="16"/>
      <c r="E369" s="15"/>
      <c r="F369" s="15"/>
      <c r="G369" s="15"/>
      <c r="H369" s="170"/>
      <c r="I369" s="72" t="str">
        <f t="shared" si="252"/>
        <v/>
      </c>
      <c r="J369" s="72" t="str">
        <f t="shared" si="252"/>
        <v/>
      </c>
      <c r="K369" s="72" t="str">
        <f t="shared" si="252"/>
        <v/>
      </c>
      <c r="L369" s="72" t="str">
        <f t="shared" si="252"/>
        <v/>
      </c>
      <c r="M369" s="81" t="str">
        <f t="shared" si="252"/>
        <v/>
      </c>
      <c r="N369" s="62" t="str">
        <f t="shared" si="214"/>
        <v/>
      </c>
      <c r="O369" s="62" t="str">
        <f>IF(N369="","",SUM(N$6:N369))</f>
        <v/>
      </c>
      <c r="P369" s="63" t="str">
        <f t="shared" si="215"/>
        <v/>
      </c>
      <c r="Q369" s="63" t="str">
        <f t="shared" si="216"/>
        <v/>
      </c>
      <c r="R369" s="79" t="str">
        <f t="shared" si="217"/>
        <v/>
      </c>
      <c r="S369" s="63" t="str">
        <f t="shared" si="218"/>
        <v/>
      </c>
      <c r="T369" s="63" t="str">
        <f t="shared" si="219"/>
        <v/>
      </c>
      <c r="U369" s="63" t="str">
        <f t="shared" si="220"/>
        <v/>
      </c>
      <c r="V369" s="64" t="str">
        <f t="shared" si="221"/>
        <v/>
      </c>
      <c r="W369" s="64" t="str">
        <f>IF(V369="","",SUM(V$6:V369))</f>
        <v/>
      </c>
      <c r="X369" s="65" t="str">
        <f t="shared" si="222"/>
        <v/>
      </c>
      <c r="Y369" s="65" t="str">
        <f t="shared" si="223"/>
        <v/>
      </c>
      <c r="Z369" s="65" t="str">
        <f t="shared" si="224"/>
        <v/>
      </c>
      <c r="AA369" s="65" t="str">
        <f t="shared" si="225"/>
        <v/>
      </c>
      <c r="AB369" s="65" t="str">
        <f t="shared" si="226"/>
        <v/>
      </c>
      <c r="AC369" s="65" t="str">
        <f t="shared" si="227"/>
        <v/>
      </c>
      <c r="AD369" s="66" t="str">
        <f t="shared" si="228"/>
        <v/>
      </c>
      <c r="AE369" s="66" t="str">
        <f>IF(AD369="","",SUM(AD$6:AD369))</f>
        <v/>
      </c>
      <c r="AF369" s="67" t="str">
        <f t="shared" si="229"/>
        <v/>
      </c>
      <c r="AG369" s="67" t="str">
        <f t="shared" si="230"/>
        <v/>
      </c>
      <c r="AH369" s="87" t="str">
        <f t="shared" si="231"/>
        <v/>
      </c>
      <c r="AI369" s="67" t="str">
        <f t="shared" si="232"/>
        <v/>
      </c>
      <c r="AJ369" s="67" t="str">
        <f t="shared" si="233"/>
        <v/>
      </c>
      <c r="AK369" s="67" t="str">
        <f t="shared" si="234"/>
        <v/>
      </c>
      <c r="AL369" s="68" t="str">
        <f t="shared" si="235"/>
        <v/>
      </c>
      <c r="AM369" s="68" t="str">
        <f>IF(AL369="","",SUM(AL$6:AL369))</f>
        <v/>
      </c>
      <c r="AN369" s="69" t="str">
        <f t="shared" si="236"/>
        <v/>
      </c>
      <c r="AO369" s="69" t="str">
        <f t="shared" si="237"/>
        <v/>
      </c>
      <c r="AP369" s="96" t="str">
        <f t="shared" si="238"/>
        <v/>
      </c>
      <c r="AQ369" s="69" t="str">
        <f t="shared" si="239"/>
        <v/>
      </c>
      <c r="AR369" s="69" t="str">
        <f t="shared" si="240"/>
        <v/>
      </c>
      <c r="AS369" s="69" t="str">
        <f t="shared" si="241"/>
        <v/>
      </c>
      <c r="AT369" s="70" t="str">
        <f t="shared" si="242"/>
        <v/>
      </c>
      <c r="AU369" s="70" t="str">
        <f>IF(AT369="","",SUM(AT$6:AT369))</f>
        <v/>
      </c>
      <c r="AV369" s="71" t="str">
        <f t="shared" si="243"/>
        <v/>
      </c>
      <c r="AW369" s="71" t="str">
        <f t="shared" si="244"/>
        <v/>
      </c>
      <c r="AX369" s="97" t="str">
        <f t="shared" si="245"/>
        <v/>
      </c>
      <c r="AY369" s="71" t="str">
        <f t="shared" si="246"/>
        <v/>
      </c>
      <c r="AZ369" s="71" t="str">
        <f t="shared" si="247"/>
        <v/>
      </c>
      <c r="BA369" s="180" t="str">
        <f t="shared" si="248"/>
        <v/>
      </c>
      <c r="BB369" s="101"/>
      <c r="BC369" s="101"/>
    </row>
    <row r="370" spans="1:55" ht="19.95" customHeight="1" x14ac:dyDescent="0.3">
      <c r="A370" s="98" t="str">
        <f>IF(B370="","",SUM(B$6:B370))</f>
        <v/>
      </c>
      <c r="B370" s="95" t="str">
        <f t="shared" si="212"/>
        <v/>
      </c>
      <c r="C370" s="16"/>
      <c r="D370" s="16"/>
      <c r="E370" s="15"/>
      <c r="F370" s="15"/>
      <c r="G370" s="15"/>
      <c r="H370" s="170"/>
      <c r="I370" s="72" t="str">
        <f t="shared" si="252"/>
        <v/>
      </c>
      <c r="J370" s="72" t="str">
        <f t="shared" si="252"/>
        <v/>
      </c>
      <c r="K370" s="72" t="str">
        <f t="shared" si="252"/>
        <v/>
      </c>
      <c r="L370" s="72" t="str">
        <f t="shared" si="252"/>
        <v/>
      </c>
      <c r="M370" s="81" t="str">
        <f t="shared" si="252"/>
        <v/>
      </c>
      <c r="N370" s="62" t="str">
        <f t="shared" si="214"/>
        <v/>
      </c>
      <c r="O370" s="62" t="str">
        <f>IF(N370="","",SUM(N$6:N370))</f>
        <v/>
      </c>
      <c r="P370" s="63" t="str">
        <f t="shared" si="215"/>
        <v/>
      </c>
      <c r="Q370" s="63" t="str">
        <f t="shared" si="216"/>
        <v/>
      </c>
      <c r="R370" s="79" t="str">
        <f t="shared" si="217"/>
        <v/>
      </c>
      <c r="S370" s="63" t="str">
        <f t="shared" si="218"/>
        <v/>
      </c>
      <c r="T370" s="63" t="str">
        <f t="shared" si="219"/>
        <v/>
      </c>
      <c r="U370" s="63" t="str">
        <f t="shared" si="220"/>
        <v/>
      </c>
      <c r="V370" s="64" t="str">
        <f t="shared" si="221"/>
        <v/>
      </c>
      <c r="W370" s="64" t="str">
        <f>IF(V370="","",SUM(V$6:V370))</f>
        <v/>
      </c>
      <c r="X370" s="65" t="str">
        <f t="shared" si="222"/>
        <v/>
      </c>
      <c r="Y370" s="65" t="str">
        <f t="shared" si="223"/>
        <v/>
      </c>
      <c r="Z370" s="65" t="str">
        <f t="shared" si="224"/>
        <v/>
      </c>
      <c r="AA370" s="65" t="str">
        <f t="shared" si="225"/>
        <v/>
      </c>
      <c r="AB370" s="65" t="str">
        <f t="shared" si="226"/>
        <v/>
      </c>
      <c r="AC370" s="65" t="str">
        <f t="shared" si="227"/>
        <v/>
      </c>
      <c r="AD370" s="66" t="str">
        <f t="shared" si="228"/>
        <v/>
      </c>
      <c r="AE370" s="66" t="str">
        <f>IF(AD370="","",SUM(AD$6:AD370))</f>
        <v/>
      </c>
      <c r="AF370" s="67" t="str">
        <f t="shared" si="229"/>
        <v/>
      </c>
      <c r="AG370" s="67" t="str">
        <f t="shared" si="230"/>
        <v/>
      </c>
      <c r="AH370" s="87" t="str">
        <f t="shared" si="231"/>
        <v/>
      </c>
      <c r="AI370" s="67" t="str">
        <f t="shared" si="232"/>
        <v/>
      </c>
      <c r="AJ370" s="67" t="str">
        <f t="shared" si="233"/>
        <v/>
      </c>
      <c r="AK370" s="67" t="str">
        <f t="shared" si="234"/>
        <v/>
      </c>
      <c r="AL370" s="68" t="str">
        <f t="shared" si="235"/>
        <v/>
      </c>
      <c r="AM370" s="68" t="str">
        <f>IF(AL370="","",SUM(AL$6:AL370))</f>
        <v/>
      </c>
      <c r="AN370" s="69" t="str">
        <f t="shared" si="236"/>
        <v/>
      </c>
      <c r="AO370" s="69" t="str">
        <f t="shared" si="237"/>
        <v/>
      </c>
      <c r="AP370" s="96" t="str">
        <f t="shared" si="238"/>
        <v/>
      </c>
      <c r="AQ370" s="69" t="str">
        <f t="shared" si="239"/>
        <v/>
      </c>
      <c r="AR370" s="69" t="str">
        <f t="shared" si="240"/>
        <v/>
      </c>
      <c r="AS370" s="69" t="str">
        <f t="shared" si="241"/>
        <v/>
      </c>
      <c r="AT370" s="70" t="str">
        <f t="shared" si="242"/>
        <v/>
      </c>
      <c r="AU370" s="70" t="str">
        <f>IF(AT370="","",SUM(AT$6:AT370))</f>
        <v/>
      </c>
      <c r="AV370" s="71" t="str">
        <f t="shared" si="243"/>
        <v/>
      </c>
      <c r="AW370" s="71" t="str">
        <f t="shared" si="244"/>
        <v/>
      </c>
      <c r="AX370" s="97" t="str">
        <f t="shared" si="245"/>
        <v/>
      </c>
      <c r="AY370" s="71" t="str">
        <f t="shared" si="246"/>
        <v/>
      </c>
      <c r="AZ370" s="71" t="str">
        <f t="shared" si="247"/>
        <v/>
      </c>
      <c r="BA370" s="180" t="str">
        <f t="shared" si="248"/>
        <v/>
      </c>
      <c r="BB370" s="101"/>
      <c r="BC370" s="101"/>
    </row>
    <row r="371" spans="1:55" ht="19.95" customHeight="1" x14ac:dyDescent="0.3">
      <c r="A371" s="98" t="str">
        <f>IF(B371="","",SUM(B$6:B371))</f>
        <v/>
      </c>
      <c r="B371" s="95" t="str">
        <f t="shared" si="212"/>
        <v/>
      </c>
      <c r="C371" s="16"/>
      <c r="D371" s="16"/>
      <c r="E371" s="15"/>
      <c r="F371" s="15"/>
      <c r="G371" s="15"/>
      <c r="H371" s="170"/>
      <c r="I371" s="72" t="str">
        <f t="shared" si="252"/>
        <v/>
      </c>
      <c r="J371" s="72" t="str">
        <f t="shared" si="252"/>
        <v/>
      </c>
      <c r="K371" s="72" t="str">
        <f t="shared" si="252"/>
        <v/>
      </c>
      <c r="L371" s="72" t="str">
        <f t="shared" si="252"/>
        <v/>
      </c>
      <c r="M371" s="81" t="str">
        <f t="shared" si="252"/>
        <v/>
      </c>
      <c r="N371" s="62" t="str">
        <f t="shared" si="214"/>
        <v/>
      </c>
      <c r="O371" s="62" t="str">
        <f>IF(N371="","",SUM(N$6:N371))</f>
        <v/>
      </c>
      <c r="P371" s="63" t="str">
        <f t="shared" si="215"/>
        <v/>
      </c>
      <c r="Q371" s="63" t="str">
        <f t="shared" si="216"/>
        <v/>
      </c>
      <c r="R371" s="79" t="str">
        <f t="shared" si="217"/>
        <v/>
      </c>
      <c r="S371" s="63" t="str">
        <f t="shared" si="218"/>
        <v/>
      </c>
      <c r="T371" s="63" t="str">
        <f t="shared" si="219"/>
        <v/>
      </c>
      <c r="U371" s="63" t="str">
        <f t="shared" si="220"/>
        <v/>
      </c>
      <c r="V371" s="64" t="str">
        <f t="shared" si="221"/>
        <v/>
      </c>
      <c r="W371" s="64" t="str">
        <f>IF(V371="","",SUM(V$6:V371))</f>
        <v/>
      </c>
      <c r="X371" s="65" t="str">
        <f t="shared" si="222"/>
        <v/>
      </c>
      <c r="Y371" s="65" t="str">
        <f t="shared" si="223"/>
        <v/>
      </c>
      <c r="Z371" s="65" t="str">
        <f t="shared" si="224"/>
        <v/>
      </c>
      <c r="AA371" s="65" t="str">
        <f t="shared" si="225"/>
        <v/>
      </c>
      <c r="AB371" s="65" t="str">
        <f t="shared" si="226"/>
        <v/>
      </c>
      <c r="AC371" s="65" t="str">
        <f t="shared" si="227"/>
        <v/>
      </c>
      <c r="AD371" s="66" t="str">
        <f t="shared" si="228"/>
        <v/>
      </c>
      <c r="AE371" s="66" t="str">
        <f>IF(AD371="","",SUM(AD$6:AD371))</f>
        <v/>
      </c>
      <c r="AF371" s="67" t="str">
        <f t="shared" si="229"/>
        <v/>
      </c>
      <c r="AG371" s="67" t="str">
        <f t="shared" si="230"/>
        <v/>
      </c>
      <c r="AH371" s="87" t="str">
        <f t="shared" si="231"/>
        <v/>
      </c>
      <c r="AI371" s="67" t="str">
        <f t="shared" si="232"/>
        <v/>
      </c>
      <c r="AJ371" s="67" t="str">
        <f t="shared" si="233"/>
        <v/>
      </c>
      <c r="AK371" s="67" t="str">
        <f t="shared" si="234"/>
        <v/>
      </c>
      <c r="AL371" s="68" t="str">
        <f t="shared" si="235"/>
        <v/>
      </c>
      <c r="AM371" s="68" t="str">
        <f>IF(AL371="","",SUM(AL$6:AL371))</f>
        <v/>
      </c>
      <c r="AN371" s="69" t="str">
        <f t="shared" si="236"/>
        <v/>
      </c>
      <c r="AO371" s="69" t="str">
        <f t="shared" si="237"/>
        <v/>
      </c>
      <c r="AP371" s="96" t="str">
        <f t="shared" si="238"/>
        <v/>
      </c>
      <c r="AQ371" s="69" t="str">
        <f t="shared" si="239"/>
        <v/>
      </c>
      <c r="AR371" s="69" t="str">
        <f t="shared" si="240"/>
        <v/>
      </c>
      <c r="AS371" s="69" t="str">
        <f t="shared" si="241"/>
        <v/>
      </c>
      <c r="AT371" s="70" t="str">
        <f t="shared" si="242"/>
        <v/>
      </c>
      <c r="AU371" s="70" t="str">
        <f>IF(AT371="","",SUM(AT$6:AT371))</f>
        <v/>
      </c>
      <c r="AV371" s="71" t="str">
        <f t="shared" si="243"/>
        <v/>
      </c>
      <c r="AW371" s="71" t="str">
        <f t="shared" si="244"/>
        <v/>
      </c>
      <c r="AX371" s="97" t="str">
        <f t="shared" si="245"/>
        <v/>
      </c>
      <c r="AY371" s="71" t="str">
        <f t="shared" si="246"/>
        <v/>
      </c>
      <c r="AZ371" s="71" t="str">
        <f t="shared" si="247"/>
        <v/>
      </c>
      <c r="BA371" s="180" t="str">
        <f t="shared" si="248"/>
        <v/>
      </c>
      <c r="BB371" s="101"/>
      <c r="BC371" s="101"/>
    </row>
    <row r="372" spans="1:55" ht="19.95" customHeight="1" x14ac:dyDescent="0.3">
      <c r="A372" s="98" t="str">
        <f>IF(B372="","",SUM(B$6:B372))</f>
        <v/>
      </c>
      <c r="B372" s="95" t="str">
        <f t="shared" si="212"/>
        <v/>
      </c>
      <c r="C372" s="16"/>
      <c r="D372" s="16"/>
      <c r="E372" s="15"/>
      <c r="F372" s="15"/>
      <c r="G372" s="15"/>
      <c r="H372" s="170"/>
      <c r="I372" s="72" t="str">
        <f t="shared" si="252"/>
        <v/>
      </c>
      <c r="J372" s="72" t="str">
        <f t="shared" si="252"/>
        <v/>
      </c>
      <c r="K372" s="72" t="str">
        <f t="shared" si="252"/>
        <v/>
      </c>
      <c r="L372" s="72" t="str">
        <f t="shared" si="252"/>
        <v/>
      </c>
      <c r="M372" s="81" t="str">
        <f t="shared" si="252"/>
        <v/>
      </c>
      <c r="N372" s="62" t="str">
        <f t="shared" si="214"/>
        <v/>
      </c>
      <c r="O372" s="62" t="str">
        <f>IF(N372="","",SUM(N$6:N372))</f>
        <v/>
      </c>
      <c r="P372" s="63" t="str">
        <f t="shared" si="215"/>
        <v/>
      </c>
      <c r="Q372" s="63" t="str">
        <f t="shared" si="216"/>
        <v/>
      </c>
      <c r="R372" s="79" t="str">
        <f t="shared" si="217"/>
        <v/>
      </c>
      <c r="S372" s="63" t="str">
        <f t="shared" si="218"/>
        <v/>
      </c>
      <c r="T372" s="63" t="str">
        <f t="shared" si="219"/>
        <v/>
      </c>
      <c r="U372" s="63" t="str">
        <f t="shared" si="220"/>
        <v/>
      </c>
      <c r="V372" s="64" t="str">
        <f t="shared" si="221"/>
        <v/>
      </c>
      <c r="W372" s="64" t="str">
        <f>IF(V372="","",SUM(V$6:V372))</f>
        <v/>
      </c>
      <c r="X372" s="65" t="str">
        <f t="shared" si="222"/>
        <v/>
      </c>
      <c r="Y372" s="65" t="str">
        <f t="shared" si="223"/>
        <v/>
      </c>
      <c r="Z372" s="65" t="str">
        <f t="shared" si="224"/>
        <v/>
      </c>
      <c r="AA372" s="65" t="str">
        <f t="shared" si="225"/>
        <v/>
      </c>
      <c r="AB372" s="65" t="str">
        <f t="shared" si="226"/>
        <v/>
      </c>
      <c r="AC372" s="65" t="str">
        <f t="shared" si="227"/>
        <v/>
      </c>
      <c r="AD372" s="66" t="str">
        <f t="shared" si="228"/>
        <v/>
      </c>
      <c r="AE372" s="66" t="str">
        <f>IF(AD372="","",SUM(AD$6:AD372))</f>
        <v/>
      </c>
      <c r="AF372" s="67" t="str">
        <f t="shared" si="229"/>
        <v/>
      </c>
      <c r="AG372" s="67" t="str">
        <f t="shared" si="230"/>
        <v/>
      </c>
      <c r="AH372" s="87" t="str">
        <f t="shared" si="231"/>
        <v/>
      </c>
      <c r="AI372" s="67" t="str">
        <f t="shared" si="232"/>
        <v/>
      </c>
      <c r="AJ372" s="67" t="str">
        <f t="shared" si="233"/>
        <v/>
      </c>
      <c r="AK372" s="67" t="str">
        <f t="shared" si="234"/>
        <v/>
      </c>
      <c r="AL372" s="68" t="str">
        <f t="shared" si="235"/>
        <v/>
      </c>
      <c r="AM372" s="68" t="str">
        <f>IF(AL372="","",SUM(AL$6:AL372))</f>
        <v/>
      </c>
      <c r="AN372" s="69" t="str">
        <f t="shared" si="236"/>
        <v/>
      </c>
      <c r="AO372" s="69" t="str">
        <f t="shared" si="237"/>
        <v/>
      </c>
      <c r="AP372" s="96" t="str">
        <f t="shared" si="238"/>
        <v/>
      </c>
      <c r="AQ372" s="69" t="str">
        <f t="shared" si="239"/>
        <v/>
      </c>
      <c r="AR372" s="69" t="str">
        <f t="shared" si="240"/>
        <v/>
      </c>
      <c r="AS372" s="69" t="str">
        <f t="shared" si="241"/>
        <v/>
      </c>
      <c r="AT372" s="70" t="str">
        <f t="shared" si="242"/>
        <v/>
      </c>
      <c r="AU372" s="70" t="str">
        <f>IF(AT372="","",SUM(AT$6:AT372))</f>
        <v/>
      </c>
      <c r="AV372" s="71" t="str">
        <f t="shared" si="243"/>
        <v/>
      </c>
      <c r="AW372" s="71" t="str">
        <f t="shared" si="244"/>
        <v/>
      </c>
      <c r="AX372" s="97" t="str">
        <f t="shared" si="245"/>
        <v/>
      </c>
      <c r="AY372" s="71" t="str">
        <f t="shared" si="246"/>
        <v/>
      </c>
      <c r="AZ372" s="71" t="str">
        <f t="shared" si="247"/>
        <v/>
      </c>
      <c r="BA372" s="180" t="str">
        <f t="shared" si="248"/>
        <v/>
      </c>
      <c r="BB372" s="101"/>
      <c r="BC372" s="101"/>
    </row>
    <row r="373" spans="1:55" ht="19.95" customHeight="1" x14ac:dyDescent="0.3">
      <c r="A373" s="98" t="str">
        <f>IF(B373="","",SUM(B$6:B373))</f>
        <v/>
      </c>
      <c r="B373" s="95" t="str">
        <f t="shared" si="212"/>
        <v/>
      </c>
      <c r="C373" s="16"/>
      <c r="D373" s="16"/>
      <c r="E373" s="15"/>
      <c r="F373" s="15"/>
      <c r="G373" s="15"/>
      <c r="H373" s="170"/>
      <c r="I373" s="72" t="str">
        <f t="shared" si="252"/>
        <v/>
      </c>
      <c r="J373" s="72" t="str">
        <f t="shared" si="252"/>
        <v/>
      </c>
      <c r="K373" s="72" t="str">
        <f t="shared" si="252"/>
        <v/>
      </c>
      <c r="L373" s="72" t="str">
        <f t="shared" si="252"/>
        <v/>
      </c>
      <c r="M373" s="81" t="str">
        <f t="shared" si="252"/>
        <v/>
      </c>
      <c r="N373" s="62" t="str">
        <f t="shared" si="214"/>
        <v/>
      </c>
      <c r="O373" s="62" t="str">
        <f>IF(N373="","",SUM(N$6:N373))</f>
        <v/>
      </c>
      <c r="P373" s="63" t="str">
        <f t="shared" si="215"/>
        <v/>
      </c>
      <c r="Q373" s="63" t="str">
        <f t="shared" si="216"/>
        <v/>
      </c>
      <c r="R373" s="79" t="str">
        <f t="shared" si="217"/>
        <v/>
      </c>
      <c r="S373" s="63" t="str">
        <f t="shared" si="218"/>
        <v/>
      </c>
      <c r="T373" s="63" t="str">
        <f t="shared" si="219"/>
        <v/>
      </c>
      <c r="U373" s="63" t="str">
        <f t="shared" si="220"/>
        <v/>
      </c>
      <c r="V373" s="64" t="str">
        <f t="shared" si="221"/>
        <v/>
      </c>
      <c r="W373" s="64" t="str">
        <f>IF(V373="","",SUM(V$6:V373))</f>
        <v/>
      </c>
      <c r="X373" s="65" t="str">
        <f t="shared" si="222"/>
        <v/>
      </c>
      <c r="Y373" s="65" t="str">
        <f t="shared" si="223"/>
        <v/>
      </c>
      <c r="Z373" s="65" t="str">
        <f t="shared" si="224"/>
        <v/>
      </c>
      <c r="AA373" s="65" t="str">
        <f t="shared" si="225"/>
        <v/>
      </c>
      <c r="AB373" s="65" t="str">
        <f t="shared" si="226"/>
        <v/>
      </c>
      <c r="AC373" s="65" t="str">
        <f t="shared" si="227"/>
        <v/>
      </c>
      <c r="AD373" s="66" t="str">
        <f t="shared" si="228"/>
        <v/>
      </c>
      <c r="AE373" s="66" t="str">
        <f>IF(AD373="","",SUM(AD$6:AD373))</f>
        <v/>
      </c>
      <c r="AF373" s="67" t="str">
        <f t="shared" si="229"/>
        <v/>
      </c>
      <c r="AG373" s="67" t="str">
        <f t="shared" si="230"/>
        <v/>
      </c>
      <c r="AH373" s="87" t="str">
        <f t="shared" si="231"/>
        <v/>
      </c>
      <c r="AI373" s="67" t="str">
        <f t="shared" si="232"/>
        <v/>
      </c>
      <c r="AJ373" s="67" t="str">
        <f t="shared" si="233"/>
        <v/>
      </c>
      <c r="AK373" s="67" t="str">
        <f t="shared" si="234"/>
        <v/>
      </c>
      <c r="AL373" s="68" t="str">
        <f t="shared" si="235"/>
        <v/>
      </c>
      <c r="AM373" s="68" t="str">
        <f>IF(AL373="","",SUM(AL$6:AL373))</f>
        <v/>
      </c>
      <c r="AN373" s="69" t="str">
        <f t="shared" si="236"/>
        <v/>
      </c>
      <c r="AO373" s="69" t="str">
        <f t="shared" si="237"/>
        <v/>
      </c>
      <c r="AP373" s="96" t="str">
        <f t="shared" si="238"/>
        <v/>
      </c>
      <c r="AQ373" s="69" t="str">
        <f t="shared" si="239"/>
        <v/>
      </c>
      <c r="AR373" s="69" t="str">
        <f t="shared" si="240"/>
        <v/>
      </c>
      <c r="AS373" s="69" t="str">
        <f t="shared" si="241"/>
        <v/>
      </c>
      <c r="AT373" s="70" t="str">
        <f t="shared" si="242"/>
        <v/>
      </c>
      <c r="AU373" s="70" t="str">
        <f>IF(AT373="","",SUM(AT$6:AT373))</f>
        <v/>
      </c>
      <c r="AV373" s="71" t="str">
        <f t="shared" si="243"/>
        <v/>
      </c>
      <c r="AW373" s="71" t="str">
        <f t="shared" si="244"/>
        <v/>
      </c>
      <c r="AX373" s="97" t="str">
        <f t="shared" si="245"/>
        <v/>
      </c>
      <c r="AY373" s="71" t="str">
        <f t="shared" si="246"/>
        <v/>
      </c>
      <c r="AZ373" s="71" t="str">
        <f t="shared" si="247"/>
        <v/>
      </c>
      <c r="BA373" s="180" t="str">
        <f t="shared" si="248"/>
        <v/>
      </c>
      <c r="BB373" s="101"/>
      <c r="BC373" s="101"/>
    </row>
    <row r="374" spans="1:55" ht="19.95" customHeight="1" x14ac:dyDescent="0.3">
      <c r="A374" s="98" t="str">
        <f>IF(B374="","",SUM(B$6:B374))</f>
        <v/>
      </c>
      <c r="B374" s="95" t="str">
        <f t="shared" si="212"/>
        <v/>
      </c>
      <c r="C374" s="16"/>
      <c r="D374" s="16"/>
      <c r="E374" s="15"/>
      <c r="F374" s="15"/>
      <c r="G374" s="15"/>
      <c r="H374" s="170"/>
      <c r="I374" s="72" t="str">
        <f t="shared" si="252"/>
        <v/>
      </c>
      <c r="J374" s="72" t="str">
        <f t="shared" si="252"/>
        <v/>
      </c>
      <c r="K374" s="72" t="str">
        <f t="shared" si="252"/>
        <v/>
      </c>
      <c r="L374" s="72" t="str">
        <f t="shared" si="252"/>
        <v/>
      </c>
      <c r="M374" s="81" t="str">
        <f t="shared" si="252"/>
        <v/>
      </c>
      <c r="N374" s="62" t="str">
        <f t="shared" si="214"/>
        <v/>
      </c>
      <c r="O374" s="62" t="str">
        <f>IF(N374="","",SUM(N$6:N374))</f>
        <v/>
      </c>
      <c r="P374" s="63" t="str">
        <f t="shared" si="215"/>
        <v/>
      </c>
      <c r="Q374" s="63" t="str">
        <f t="shared" si="216"/>
        <v/>
      </c>
      <c r="R374" s="79" t="str">
        <f t="shared" si="217"/>
        <v/>
      </c>
      <c r="S374" s="63" t="str">
        <f t="shared" si="218"/>
        <v/>
      </c>
      <c r="T374" s="63" t="str">
        <f t="shared" si="219"/>
        <v/>
      </c>
      <c r="U374" s="63" t="str">
        <f t="shared" si="220"/>
        <v/>
      </c>
      <c r="V374" s="64" t="str">
        <f t="shared" si="221"/>
        <v/>
      </c>
      <c r="W374" s="64" t="str">
        <f>IF(V374="","",SUM(V$6:V374))</f>
        <v/>
      </c>
      <c r="X374" s="65" t="str">
        <f t="shared" si="222"/>
        <v/>
      </c>
      <c r="Y374" s="65" t="str">
        <f t="shared" si="223"/>
        <v/>
      </c>
      <c r="Z374" s="65" t="str">
        <f t="shared" si="224"/>
        <v/>
      </c>
      <c r="AA374" s="65" t="str">
        <f t="shared" si="225"/>
        <v/>
      </c>
      <c r="AB374" s="65" t="str">
        <f t="shared" si="226"/>
        <v/>
      </c>
      <c r="AC374" s="65" t="str">
        <f t="shared" si="227"/>
        <v/>
      </c>
      <c r="AD374" s="66" t="str">
        <f t="shared" si="228"/>
        <v/>
      </c>
      <c r="AE374" s="66" t="str">
        <f>IF(AD374="","",SUM(AD$6:AD374))</f>
        <v/>
      </c>
      <c r="AF374" s="67" t="str">
        <f t="shared" si="229"/>
        <v/>
      </c>
      <c r="AG374" s="67" t="str">
        <f t="shared" si="230"/>
        <v/>
      </c>
      <c r="AH374" s="87" t="str">
        <f t="shared" si="231"/>
        <v/>
      </c>
      <c r="AI374" s="67" t="str">
        <f t="shared" si="232"/>
        <v/>
      </c>
      <c r="AJ374" s="67" t="str">
        <f t="shared" si="233"/>
        <v/>
      </c>
      <c r="AK374" s="67" t="str">
        <f t="shared" si="234"/>
        <v/>
      </c>
      <c r="AL374" s="68" t="str">
        <f t="shared" si="235"/>
        <v/>
      </c>
      <c r="AM374" s="68" t="str">
        <f>IF(AL374="","",SUM(AL$6:AL374))</f>
        <v/>
      </c>
      <c r="AN374" s="69" t="str">
        <f t="shared" si="236"/>
        <v/>
      </c>
      <c r="AO374" s="69" t="str">
        <f t="shared" si="237"/>
        <v/>
      </c>
      <c r="AP374" s="96" t="str">
        <f t="shared" si="238"/>
        <v/>
      </c>
      <c r="AQ374" s="69" t="str">
        <f t="shared" si="239"/>
        <v/>
      </c>
      <c r="AR374" s="69" t="str">
        <f t="shared" si="240"/>
        <v/>
      </c>
      <c r="AS374" s="69" t="str">
        <f t="shared" si="241"/>
        <v/>
      </c>
      <c r="AT374" s="70" t="str">
        <f t="shared" si="242"/>
        <v/>
      </c>
      <c r="AU374" s="70" t="str">
        <f>IF(AT374="","",SUM(AT$6:AT374))</f>
        <v/>
      </c>
      <c r="AV374" s="71" t="str">
        <f t="shared" si="243"/>
        <v/>
      </c>
      <c r="AW374" s="71" t="str">
        <f t="shared" si="244"/>
        <v/>
      </c>
      <c r="AX374" s="97" t="str">
        <f t="shared" si="245"/>
        <v/>
      </c>
      <c r="AY374" s="71" t="str">
        <f t="shared" si="246"/>
        <v/>
      </c>
      <c r="AZ374" s="71" t="str">
        <f t="shared" si="247"/>
        <v/>
      </c>
      <c r="BA374" s="180" t="str">
        <f t="shared" si="248"/>
        <v/>
      </c>
      <c r="BB374" s="101"/>
      <c r="BC374" s="101"/>
    </row>
    <row r="375" spans="1:55" ht="19.95" customHeight="1" x14ac:dyDescent="0.3">
      <c r="A375" s="98" t="str">
        <f>IF(B375="","",SUM(B$6:B375))</f>
        <v/>
      </c>
      <c r="B375" s="95" t="str">
        <f t="shared" si="212"/>
        <v/>
      </c>
      <c r="C375" s="16"/>
      <c r="D375" s="16"/>
      <c r="E375" s="15"/>
      <c r="F375" s="15"/>
      <c r="G375" s="15"/>
      <c r="H375" s="170"/>
      <c r="I375" s="72" t="str">
        <f t="shared" si="252"/>
        <v/>
      </c>
      <c r="J375" s="72" t="str">
        <f t="shared" si="252"/>
        <v/>
      </c>
      <c r="K375" s="72" t="str">
        <f t="shared" si="252"/>
        <v/>
      </c>
      <c r="L375" s="72" t="str">
        <f t="shared" si="252"/>
        <v/>
      </c>
      <c r="M375" s="81" t="str">
        <f t="shared" si="252"/>
        <v/>
      </c>
      <c r="N375" s="62" t="str">
        <f t="shared" si="214"/>
        <v/>
      </c>
      <c r="O375" s="62" t="str">
        <f>IF(N375="","",SUM(N$6:N375))</f>
        <v/>
      </c>
      <c r="P375" s="63" t="str">
        <f t="shared" si="215"/>
        <v/>
      </c>
      <c r="Q375" s="63" t="str">
        <f t="shared" si="216"/>
        <v/>
      </c>
      <c r="R375" s="79" t="str">
        <f t="shared" si="217"/>
        <v/>
      </c>
      <c r="S375" s="63" t="str">
        <f t="shared" si="218"/>
        <v/>
      </c>
      <c r="T375" s="63" t="str">
        <f t="shared" si="219"/>
        <v/>
      </c>
      <c r="U375" s="63" t="str">
        <f t="shared" si="220"/>
        <v/>
      </c>
      <c r="V375" s="64" t="str">
        <f t="shared" si="221"/>
        <v/>
      </c>
      <c r="W375" s="64" t="str">
        <f>IF(V375="","",SUM(V$6:V375))</f>
        <v/>
      </c>
      <c r="X375" s="65" t="str">
        <f t="shared" si="222"/>
        <v/>
      </c>
      <c r="Y375" s="65" t="str">
        <f t="shared" si="223"/>
        <v/>
      </c>
      <c r="Z375" s="65" t="str">
        <f t="shared" si="224"/>
        <v/>
      </c>
      <c r="AA375" s="65" t="str">
        <f t="shared" si="225"/>
        <v/>
      </c>
      <c r="AB375" s="65" t="str">
        <f t="shared" si="226"/>
        <v/>
      </c>
      <c r="AC375" s="65" t="str">
        <f t="shared" si="227"/>
        <v/>
      </c>
      <c r="AD375" s="66" t="str">
        <f t="shared" si="228"/>
        <v/>
      </c>
      <c r="AE375" s="66" t="str">
        <f>IF(AD375="","",SUM(AD$6:AD375))</f>
        <v/>
      </c>
      <c r="AF375" s="67" t="str">
        <f t="shared" si="229"/>
        <v/>
      </c>
      <c r="AG375" s="67" t="str">
        <f t="shared" si="230"/>
        <v/>
      </c>
      <c r="AH375" s="87" t="str">
        <f t="shared" si="231"/>
        <v/>
      </c>
      <c r="AI375" s="67" t="str">
        <f t="shared" si="232"/>
        <v/>
      </c>
      <c r="AJ375" s="67" t="str">
        <f t="shared" si="233"/>
        <v/>
      </c>
      <c r="AK375" s="67" t="str">
        <f t="shared" si="234"/>
        <v/>
      </c>
      <c r="AL375" s="68" t="str">
        <f t="shared" si="235"/>
        <v/>
      </c>
      <c r="AM375" s="68" t="str">
        <f>IF(AL375="","",SUM(AL$6:AL375))</f>
        <v/>
      </c>
      <c r="AN375" s="69" t="str">
        <f t="shared" si="236"/>
        <v/>
      </c>
      <c r="AO375" s="69" t="str">
        <f t="shared" si="237"/>
        <v/>
      </c>
      <c r="AP375" s="96" t="str">
        <f t="shared" si="238"/>
        <v/>
      </c>
      <c r="AQ375" s="69" t="str">
        <f t="shared" si="239"/>
        <v/>
      </c>
      <c r="AR375" s="69" t="str">
        <f t="shared" si="240"/>
        <v/>
      </c>
      <c r="AS375" s="69" t="str">
        <f t="shared" si="241"/>
        <v/>
      </c>
      <c r="AT375" s="70" t="str">
        <f t="shared" si="242"/>
        <v/>
      </c>
      <c r="AU375" s="70" t="str">
        <f>IF(AT375="","",SUM(AT$6:AT375))</f>
        <v/>
      </c>
      <c r="AV375" s="71" t="str">
        <f t="shared" si="243"/>
        <v/>
      </c>
      <c r="AW375" s="71" t="str">
        <f t="shared" si="244"/>
        <v/>
      </c>
      <c r="AX375" s="97" t="str">
        <f t="shared" si="245"/>
        <v/>
      </c>
      <c r="AY375" s="71" t="str">
        <f t="shared" si="246"/>
        <v/>
      </c>
      <c r="AZ375" s="71" t="str">
        <f t="shared" si="247"/>
        <v/>
      </c>
      <c r="BA375" s="180" t="str">
        <f t="shared" si="248"/>
        <v/>
      </c>
      <c r="BB375" s="101"/>
      <c r="BC375" s="101"/>
    </row>
    <row r="376" spans="1:55" ht="19.95" customHeight="1" x14ac:dyDescent="0.3">
      <c r="A376" s="98" t="str">
        <f>IF(B376="","",SUM(B$6:B376))</f>
        <v/>
      </c>
      <c r="B376" s="95" t="str">
        <f t="shared" si="212"/>
        <v/>
      </c>
      <c r="C376" s="16"/>
      <c r="D376" s="16"/>
      <c r="E376" s="15"/>
      <c r="F376" s="15"/>
      <c r="G376" s="15"/>
      <c r="H376" s="170"/>
      <c r="I376" s="72" t="str">
        <f t="shared" ref="I376:M385" si="253">IF($D376=I$5,"TRUE","")</f>
        <v/>
      </c>
      <c r="J376" s="72" t="str">
        <f t="shared" si="253"/>
        <v/>
      </c>
      <c r="K376" s="72" t="str">
        <f t="shared" si="253"/>
        <v/>
      </c>
      <c r="L376" s="72" t="str">
        <f t="shared" si="253"/>
        <v/>
      </c>
      <c r="M376" s="81" t="str">
        <f t="shared" si="253"/>
        <v/>
      </c>
      <c r="N376" s="62" t="str">
        <f t="shared" si="214"/>
        <v/>
      </c>
      <c r="O376" s="62" t="str">
        <f>IF(N376="","",SUM(N$6:N376))</f>
        <v/>
      </c>
      <c r="P376" s="63" t="str">
        <f t="shared" si="215"/>
        <v/>
      </c>
      <c r="Q376" s="63" t="str">
        <f t="shared" si="216"/>
        <v/>
      </c>
      <c r="R376" s="79" t="str">
        <f t="shared" si="217"/>
        <v/>
      </c>
      <c r="S376" s="63" t="str">
        <f t="shared" si="218"/>
        <v/>
      </c>
      <c r="T376" s="63" t="str">
        <f t="shared" si="219"/>
        <v/>
      </c>
      <c r="U376" s="63" t="str">
        <f t="shared" si="220"/>
        <v/>
      </c>
      <c r="V376" s="64" t="str">
        <f t="shared" si="221"/>
        <v/>
      </c>
      <c r="W376" s="64" t="str">
        <f>IF(V376="","",SUM(V$6:V376))</f>
        <v/>
      </c>
      <c r="X376" s="65" t="str">
        <f t="shared" si="222"/>
        <v/>
      </c>
      <c r="Y376" s="65" t="str">
        <f t="shared" si="223"/>
        <v/>
      </c>
      <c r="Z376" s="65" t="str">
        <f t="shared" si="224"/>
        <v/>
      </c>
      <c r="AA376" s="65" t="str">
        <f t="shared" si="225"/>
        <v/>
      </c>
      <c r="AB376" s="65" t="str">
        <f t="shared" si="226"/>
        <v/>
      </c>
      <c r="AC376" s="65" t="str">
        <f t="shared" si="227"/>
        <v/>
      </c>
      <c r="AD376" s="66" t="str">
        <f t="shared" si="228"/>
        <v/>
      </c>
      <c r="AE376" s="66" t="str">
        <f>IF(AD376="","",SUM(AD$6:AD376))</f>
        <v/>
      </c>
      <c r="AF376" s="67" t="str">
        <f t="shared" si="229"/>
        <v/>
      </c>
      <c r="AG376" s="67" t="str">
        <f t="shared" si="230"/>
        <v/>
      </c>
      <c r="AH376" s="87" t="str">
        <f t="shared" si="231"/>
        <v/>
      </c>
      <c r="AI376" s="67" t="str">
        <f t="shared" si="232"/>
        <v/>
      </c>
      <c r="AJ376" s="67" t="str">
        <f t="shared" si="233"/>
        <v/>
      </c>
      <c r="AK376" s="67" t="str">
        <f t="shared" si="234"/>
        <v/>
      </c>
      <c r="AL376" s="68" t="str">
        <f t="shared" si="235"/>
        <v/>
      </c>
      <c r="AM376" s="68" t="str">
        <f>IF(AL376="","",SUM(AL$6:AL376))</f>
        <v/>
      </c>
      <c r="AN376" s="69" t="str">
        <f t="shared" si="236"/>
        <v/>
      </c>
      <c r="AO376" s="69" t="str">
        <f t="shared" si="237"/>
        <v/>
      </c>
      <c r="AP376" s="96" t="str">
        <f t="shared" si="238"/>
        <v/>
      </c>
      <c r="AQ376" s="69" t="str">
        <f t="shared" si="239"/>
        <v/>
      </c>
      <c r="AR376" s="69" t="str">
        <f t="shared" si="240"/>
        <v/>
      </c>
      <c r="AS376" s="69" t="str">
        <f t="shared" si="241"/>
        <v/>
      </c>
      <c r="AT376" s="70" t="str">
        <f t="shared" si="242"/>
        <v/>
      </c>
      <c r="AU376" s="70" t="str">
        <f>IF(AT376="","",SUM(AT$6:AT376))</f>
        <v/>
      </c>
      <c r="AV376" s="71" t="str">
        <f t="shared" si="243"/>
        <v/>
      </c>
      <c r="AW376" s="71" t="str">
        <f t="shared" si="244"/>
        <v/>
      </c>
      <c r="AX376" s="97" t="str">
        <f t="shared" si="245"/>
        <v/>
      </c>
      <c r="AY376" s="71" t="str">
        <f t="shared" si="246"/>
        <v/>
      </c>
      <c r="AZ376" s="71" t="str">
        <f t="shared" si="247"/>
        <v/>
      </c>
      <c r="BA376" s="180" t="str">
        <f t="shared" si="248"/>
        <v/>
      </c>
      <c r="BB376" s="101"/>
      <c r="BC376" s="101"/>
    </row>
    <row r="377" spans="1:55" ht="19.95" customHeight="1" x14ac:dyDescent="0.3">
      <c r="A377" s="98" t="str">
        <f>IF(B377="","",SUM(B$6:B377))</f>
        <v/>
      </c>
      <c r="B377" s="95" t="str">
        <f t="shared" si="212"/>
        <v/>
      </c>
      <c r="C377" s="16"/>
      <c r="D377" s="16"/>
      <c r="E377" s="15"/>
      <c r="F377" s="15"/>
      <c r="G377" s="15"/>
      <c r="H377" s="170"/>
      <c r="I377" s="72" t="str">
        <f t="shared" si="253"/>
        <v/>
      </c>
      <c r="J377" s="72" t="str">
        <f t="shared" si="253"/>
        <v/>
      </c>
      <c r="K377" s="72" t="str">
        <f t="shared" si="253"/>
        <v/>
      </c>
      <c r="L377" s="72" t="str">
        <f t="shared" si="253"/>
        <v/>
      </c>
      <c r="M377" s="81" t="str">
        <f t="shared" si="253"/>
        <v/>
      </c>
      <c r="N377" s="62" t="str">
        <f t="shared" si="214"/>
        <v/>
      </c>
      <c r="O377" s="62" t="str">
        <f>IF(N377="","",SUM(N$6:N377))</f>
        <v/>
      </c>
      <c r="P377" s="63" t="str">
        <f t="shared" si="215"/>
        <v/>
      </c>
      <c r="Q377" s="63" t="str">
        <f t="shared" si="216"/>
        <v/>
      </c>
      <c r="R377" s="79" t="str">
        <f t="shared" si="217"/>
        <v/>
      </c>
      <c r="S377" s="63" t="str">
        <f t="shared" si="218"/>
        <v/>
      </c>
      <c r="T377" s="63" t="str">
        <f t="shared" si="219"/>
        <v/>
      </c>
      <c r="U377" s="63" t="str">
        <f t="shared" si="220"/>
        <v/>
      </c>
      <c r="V377" s="64" t="str">
        <f t="shared" si="221"/>
        <v/>
      </c>
      <c r="W377" s="64" t="str">
        <f>IF(V377="","",SUM(V$6:V377))</f>
        <v/>
      </c>
      <c r="X377" s="65" t="str">
        <f t="shared" si="222"/>
        <v/>
      </c>
      <c r="Y377" s="65" t="str">
        <f t="shared" si="223"/>
        <v/>
      </c>
      <c r="Z377" s="65" t="str">
        <f t="shared" si="224"/>
        <v/>
      </c>
      <c r="AA377" s="65" t="str">
        <f t="shared" si="225"/>
        <v/>
      </c>
      <c r="AB377" s="65" t="str">
        <f t="shared" si="226"/>
        <v/>
      </c>
      <c r="AC377" s="65" t="str">
        <f t="shared" si="227"/>
        <v/>
      </c>
      <c r="AD377" s="66" t="str">
        <f t="shared" si="228"/>
        <v/>
      </c>
      <c r="AE377" s="66" t="str">
        <f>IF(AD377="","",SUM(AD$6:AD377))</f>
        <v/>
      </c>
      <c r="AF377" s="67" t="str">
        <f t="shared" si="229"/>
        <v/>
      </c>
      <c r="AG377" s="67" t="str">
        <f t="shared" si="230"/>
        <v/>
      </c>
      <c r="AH377" s="87" t="str">
        <f t="shared" si="231"/>
        <v/>
      </c>
      <c r="AI377" s="67" t="str">
        <f t="shared" si="232"/>
        <v/>
      </c>
      <c r="AJ377" s="67" t="str">
        <f t="shared" si="233"/>
        <v/>
      </c>
      <c r="AK377" s="67" t="str">
        <f t="shared" si="234"/>
        <v/>
      </c>
      <c r="AL377" s="68" t="str">
        <f t="shared" si="235"/>
        <v/>
      </c>
      <c r="AM377" s="68" t="str">
        <f>IF(AL377="","",SUM(AL$6:AL377))</f>
        <v/>
      </c>
      <c r="AN377" s="69" t="str">
        <f t="shared" si="236"/>
        <v/>
      </c>
      <c r="AO377" s="69" t="str">
        <f t="shared" si="237"/>
        <v/>
      </c>
      <c r="AP377" s="96" t="str">
        <f t="shared" si="238"/>
        <v/>
      </c>
      <c r="AQ377" s="69" t="str">
        <f t="shared" si="239"/>
        <v/>
      </c>
      <c r="AR377" s="69" t="str">
        <f t="shared" si="240"/>
        <v/>
      </c>
      <c r="AS377" s="69" t="str">
        <f t="shared" si="241"/>
        <v/>
      </c>
      <c r="AT377" s="70" t="str">
        <f t="shared" si="242"/>
        <v/>
      </c>
      <c r="AU377" s="70" t="str">
        <f>IF(AT377="","",SUM(AT$6:AT377))</f>
        <v/>
      </c>
      <c r="AV377" s="71" t="str">
        <f t="shared" si="243"/>
        <v/>
      </c>
      <c r="AW377" s="71" t="str">
        <f t="shared" si="244"/>
        <v/>
      </c>
      <c r="AX377" s="97" t="str">
        <f t="shared" si="245"/>
        <v/>
      </c>
      <c r="AY377" s="71" t="str">
        <f t="shared" si="246"/>
        <v/>
      </c>
      <c r="AZ377" s="71" t="str">
        <f t="shared" si="247"/>
        <v/>
      </c>
      <c r="BA377" s="180" t="str">
        <f t="shared" si="248"/>
        <v/>
      </c>
      <c r="BB377" s="101"/>
      <c r="BC377" s="101"/>
    </row>
    <row r="378" spans="1:55" ht="19.95" customHeight="1" x14ac:dyDescent="0.3">
      <c r="A378" s="98" t="str">
        <f>IF(B378="","",SUM(B$6:B378))</f>
        <v/>
      </c>
      <c r="B378" s="95" t="str">
        <f t="shared" si="212"/>
        <v/>
      </c>
      <c r="C378" s="16"/>
      <c r="D378" s="16"/>
      <c r="E378" s="15"/>
      <c r="F378" s="15"/>
      <c r="G378" s="15"/>
      <c r="H378" s="170"/>
      <c r="I378" s="72" t="str">
        <f t="shared" si="253"/>
        <v/>
      </c>
      <c r="J378" s="72" t="str">
        <f t="shared" si="253"/>
        <v/>
      </c>
      <c r="K378" s="72" t="str">
        <f t="shared" si="253"/>
        <v/>
      </c>
      <c r="L378" s="72" t="str">
        <f t="shared" si="253"/>
        <v/>
      </c>
      <c r="M378" s="81" t="str">
        <f t="shared" si="253"/>
        <v/>
      </c>
      <c r="N378" s="62" t="str">
        <f t="shared" si="214"/>
        <v/>
      </c>
      <c r="O378" s="62" t="str">
        <f>IF(N378="","",SUM(N$6:N378))</f>
        <v/>
      </c>
      <c r="P378" s="63" t="str">
        <f t="shared" si="215"/>
        <v/>
      </c>
      <c r="Q378" s="63" t="str">
        <f t="shared" si="216"/>
        <v/>
      </c>
      <c r="R378" s="79" t="str">
        <f t="shared" si="217"/>
        <v/>
      </c>
      <c r="S378" s="63" t="str">
        <f t="shared" si="218"/>
        <v/>
      </c>
      <c r="T378" s="63" t="str">
        <f t="shared" si="219"/>
        <v/>
      </c>
      <c r="U378" s="63" t="str">
        <f t="shared" si="220"/>
        <v/>
      </c>
      <c r="V378" s="64" t="str">
        <f t="shared" si="221"/>
        <v/>
      </c>
      <c r="W378" s="64" t="str">
        <f>IF(V378="","",SUM(V$6:V378))</f>
        <v/>
      </c>
      <c r="X378" s="65" t="str">
        <f t="shared" si="222"/>
        <v/>
      </c>
      <c r="Y378" s="65" t="str">
        <f t="shared" si="223"/>
        <v/>
      </c>
      <c r="Z378" s="65" t="str">
        <f t="shared" si="224"/>
        <v/>
      </c>
      <c r="AA378" s="65" t="str">
        <f t="shared" si="225"/>
        <v/>
      </c>
      <c r="AB378" s="65" t="str">
        <f t="shared" si="226"/>
        <v/>
      </c>
      <c r="AC378" s="65" t="str">
        <f t="shared" si="227"/>
        <v/>
      </c>
      <c r="AD378" s="66" t="str">
        <f t="shared" si="228"/>
        <v/>
      </c>
      <c r="AE378" s="66" t="str">
        <f>IF(AD378="","",SUM(AD$6:AD378))</f>
        <v/>
      </c>
      <c r="AF378" s="67" t="str">
        <f t="shared" si="229"/>
        <v/>
      </c>
      <c r="AG378" s="67" t="str">
        <f t="shared" si="230"/>
        <v/>
      </c>
      <c r="AH378" s="87" t="str">
        <f t="shared" si="231"/>
        <v/>
      </c>
      <c r="AI378" s="67" t="str">
        <f t="shared" si="232"/>
        <v/>
      </c>
      <c r="AJ378" s="67" t="str">
        <f t="shared" si="233"/>
        <v/>
      </c>
      <c r="AK378" s="67" t="str">
        <f t="shared" si="234"/>
        <v/>
      </c>
      <c r="AL378" s="68" t="str">
        <f t="shared" si="235"/>
        <v/>
      </c>
      <c r="AM378" s="68" t="str">
        <f>IF(AL378="","",SUM(AL$6:AL378))</f>
        <v/>
      </c>
      <c r="AN378" s="69" t="str">
        <f t="shared" si="236"/>
        <v/>
      </c>
      <c r="AO378" s="69" t="str">
        <f t="shared" si="237"/>
        <v/>
      </c>
      <c r="AP378" s="96" t="str">
        <f t="shared" si="238"/>
        <v/>
      </c>
      <c r="AQ378" s="69" t="str">
        <f t="shared" si="239"/>
        <v/>
      </c>
      <c r="AR378" s="69" t="str">
        <f t="shared" si="240"/>
        <v/>
      </c>
      <c r="AS378" s="69" t="str">
        <f t="shared" si="241"/>
        <v/>
      </c>
      <c r="AT378" s="70" t="str">
        <f t="shared" si="242"/>
        <v/>
      </c>
      <c r="AU378" s="70" t="str">
        <f>IF(AT378="","",SUM(AT$6:AT378))</f>
        <v/>
      </c>
      <c r="AV378" s="71" t="str">
        <f t="shared" si="243"/>
        <v/>
      </c>
      <c r="AW378" s="71" t="str">
        <f t="shared" si="244"/>
        <v/>
      </c>
      <c r="AX378" s="97" t="str">
        <f t="shared" si="245"/>
        <v/>
      </c>
      <c r="AY378" s="71" t="str">
        <f t="shared" si="246"/>
        <v/>
      </c>
      <c r="AZ378" s="71" t="str">
        <f t="shared" si="247"/>
        <v/>
      </c>
      <c r="BA378" s="180" t="str">
        <f t="shared" si="248"/>
        <v/>
      </c>
      <c r="BB378" s="101"/>
      <c r="BC378" s="101"/>
    </row>
    <row r="379" spans="1:55" ht="19.95" customHeight="1" x14ac:dyDescent="0.3">
      <c r="A379" s="98" t="str">
        <f>IF(B379="","",SUM(B$6:B379))</f>
        <v/>
      </c>
      <c r="B379" s="95" t="str">
        <f t="shared" si="212"/>
        <v/>
      </c>
      <c r="C379" s="16"/>
      <c r="D379" s="16"/>
      <c r="E379" s="15"/>
      <c r="F379" s="15"/>
      <c r="G379" s="15"/>
      <c r="H379" s="170"/>
      <c r="I379" s="72" t="str">
        <f t="shared" si="253"/>
        <v/>
      </c>
      <c r="J379" s="72" t="str">
        <f t="shared" si="253"/>
        <v/>
      </c>
      <c r="K379" s="72" t="str">
        <f t="shared" si="253"/>
        <v/>
      </c>
      <c r="L379" s="72" t="str">
        <f t="shared" si="253"/>
        <v/>
      </c>
      <c r="M379" s="81" t="str">
        <f t="shared" si="253"/>
        <v/>
      </c>
      <c r="N379" s="62" t="str">
        <f t="shared" si="214"/>
        <v/>
      </c>
      <c r="O379" s="62" t="str">
        <f>IF(N379="","",SUM(N$6:N379))</f>
        <v/>
      </c>
      <c r="P379" s="63" t="str">
        <f t="shared" si="215"/>
        <v/>
      </c>
      <c r="Q379" s="63" t="str">
        <f t="shared" si="216"/>
        <v/>
      </c>
      <c r="R379" s="79" t="str">
        <f t="shared" si="217"/>
        <v/>
      </c>
      <c r="S379" s="63" t="str">
        <f t="shared" si="218"/>
        <v/>
      </c>
      <c r="T379" s="63" t="str">
        <f t="shared" si="219"/>
        <v/>
      </c>
      <c r="U379" s="63" t="str">
        <f t="shared" si="220"/>
        <v/>
      </c>
      <c r="V379" s="64" t="str">
        <f t="shared" si="221"/>
        <v/>
      </c>
      <c r="W379" s="64" t="str">
        <f>IF(V379="","",SUM(V$6:V379))</f>
        <v/>
      </c>
      <c r="X379" s="65" t="str">
        <f t="shared" si="222"/>
        <v/>
      </c>
      <c r="Y379" s="65" t="str">
        <f t="shared" si="223"/>
        <v/>
      </c>
      <c r="Z379" s="65" t="str">
        <f t="shared" si="224"/>
        <v/>
      </c>
      <c r="AA379" s="65" t="str">
        <f t="shared" si="225"/>
        <v/>
      </c>
      <c r="AB379" s="65" t="str">
        <f t="shared" si="226"/>
        <v/>
      </c>
      <c r="AC379" s="65" t="str">
        <f t="shared" si="227"/>
        <v/>
      </c>
      <c r="AD379" s="66" t="str">
        <f t="shared" si="228"/>
        <v/>
      </c>
      <c r="AE379" s="66" t="str">
        <f>IF(AD379="","",SUM(AD$6:AD379))</f>
        <v/>
      </c>
      <c r="AF379" s="67" t="str">
        <f t="shared" si="229"/>
        <v/>
      </c>
      <c r="AG379" s="67" t="str">
        <f t="shared" si="230"/>
        <v/>
      </c>
      <c r="AH379" s="87" t="str">
        <f t="shared" si="231"/>
        <v/>
      </c>
      <c r="AI379" s="67" t="str">
        <f t="shared" si="232"/>
        <v/>
      </c>
      <c r="AJ379" s="67" t="str">
        <f t="shared" si="233"/>
        <v/>
      </c>
      <c r="AK379" s="67" t="str">
        <f t="shared" si="234"/>
        <v/>
      </c>
      <c r="AL379" s="68" t="str">
        <f t="shared" si="235"/>
        <v/>
      </c>
      <c r="AM379" s="68" t="str">
        <f>IF(AL379="","",SUM(AL$6:AL379))</f>
        <v/>
      </c>
      <c r="AN379" s="69" t="str">
        <f t="shared" si="236"/>
        <v/>
      </c>
      <c r="AO379" s="69" t="str">
        <f t="shared" si="237"/>
        <v/>
      </c>
      <c r="AP379" s="96" t="str">
        <f t="shared" si="238"/>
        <v/>
      </c>
      <c r="AQ379" s="69" t="str">
        <f t="shared" si="239"/>
        <v/>
      </c>
      <c r="AR379" s="69" t="str">
        <f t="shared" si="240"/>
        <v/>
      </c>
      <c r="AS379" s="69" t="str">
        <f t="shared" si="241"/>
        <v/>
      </c>
      <c r="AT379" s="70" t="str">
        <f t="shared" si="242"/>
        <v/>
      </c>
      <c r="AU379" s="70" t="str">
        <f>IF(AT379="","",SUM(AT$6:AT379))</f>
        <v/>
      </c>
      <c r="AV379" s="71" t="str">
        <f t="shared" si="243"/>
        <v/>
      </c>
      <c r="AW379" s="71" t="str">
        <f t="shared" si="244"/>
        <v/>
      </c>
      <c r="AX379" s="97" t="str">
        <f t="shared" si="245"/>
        <v/>
      </c>
      <c r="AY379" s="71" t="str">
        <f t="shared" si="246"/>
        <v/>
      </c>
      <c r="AZ379" s="71" t="str">
        <f t="shared" si="247"/>
        <v/>
      </c>
      <c r="BA379" s="180" t="str">
        <f t="shared" si="248"/>
        <v/>
      </c>
      <c r="BB379" s="101"/>
      <c r="BC379" s="101"/>
    </row>
    <row r="380" spans="1:55" ht="19.95" customHeight="1" x14ac:dyDescent="0.3">
      <c r="A380" s="98" t="str">
        <f>IF(B380="","",SUM(B$6:B380))</f>
        <v/>
      </c>
      <c r="B380" s="95" t="str">
        <f t="shared" si="212"/>
        <v/>
      </c>
      <c r="C380" s="16"/>
      <c r="D380" s="16"/>
      <c r="E380" s="15"/>
      <c r="F380" s="15"/>
      <c r="G380" s="15"/>
      <c r="H380" s="170"/>
      <c r="I380" s="72" t="str">
        <f t="shared" si="253"/>
        <v/>
      </c>
      <c r="J380" s="72" t="str">
        <f t="shared" si="253"/>
        <v/>
      </c>
      <c r="K380" s="72" t="str">
        <f t="shared" si="253"/>
        <v/>
      </c>
      <c r="L380" s="72" t="str">
        <f t="shared" si="253"/>
        <v/>
      </c>
      <c r="M380" s="81" t="str">
        <f t="shared" si="253"/>
        <v/>
      </c>
      <c r="N380" s="62" t="str">
        <f t="shared" si="214"/>
        <v/>
      </c>
      <c r="O380" s="62" t="str">
        <f>IF(N380="","",SUM(N$6:N380))</f>
        <v/>
      </c>
      <c r="P380" s="63" t="str">
        <f t="shared" si="215"/>
        <v/>
      </c>
      <c r="Q380" s="63" t="str">
        <f t="shared" si="216"/>
        <v/>
      </c>
      <c r="R380" s="79" t="str">
        <f t="shared" si="217"/>
        <v/>
      </c>
      <c r="S380" s="63" t="str">
        <f t="shared" si="218"/>
        <v/>
      </c>
      <c r="T380" s="63" t="str">
        <f t="shared" si="219"/>
        <v/>
      </c>
      <c r="U380" s="63" t="str">
        <f t="shared" si="220"/>
        <v/>
      </c>
      <c r="V380" s="64" t="str">
        <f t="shared" si="221"/>
        <v/>
      </c>
      <c r="W380" s="64" t="str">
        <f>IF(V380="","",SUM(V$6:V380))</f>
        <v/>
      </c>
      <c r="X380" s="65" t="str">
        <f t="shared" si="222"/>
        <v/>
      </c>
      <c r="Y380" s="65" t="str">
        <f t="shared" si="223"/>
        <v/>
      </c>
      <c r="Z380" s="65" t="str">
        <f t="shared" si="224"/>
        <v/>
      </c>
      <c r="AA380" s="65" t="str">
        <f t="shared" si="225"/>
        <v/>
      </c>
      <c r="AB380" s="65" t="str">
        <f t="shared" si="226"/>
        <v/>
      </c>
      <c r="AC380" s="65" t="str">
        <f t="shared" si="227"/>
        <v/>
      </c>
      <c r="AD380" s="66" t="str">
        <f t="shared" si="228"/>
        <v/>
      </c>
      <c r="AE380" s="66" t="str">
        <f>IF(AD380="","",SUM(AD$6:AD380))</f>
        <v/>
      </c>
      <c r="AF380" s="67" t="str">
        <f t="shared" si="229"/>
        <v/>
      </c>
      <c r="AG380" s="67" t="str">
        <f t="shared" si="230"/>
        <v/>
      </c>
      <c r="AH380" s="87" t="str">
        <f t="shared" si="231"/>
        <v/>
      </c>
      <c r="AI380" s="67" t="str">
        <f t="shared" si="232"/>
        <v/>
      </c>
      <c r="AJ380" s="67" t="str">
        <f t="shared" si="233"/>
        <v/>
      </c>
      <c r="AK380" s="67" t="str">
        <f t="shared" si="234"/>
        <v/>
      </c>
      <c r="AL380" s="68" t="str">
        <f t="shared" si="235"/>
        <v/>
      </c>
      <c r="AM380" s="68" t="str">
        <f>IF(AL380="","",SUM(AL$6:AL380))</f>
        <v/>
      </c>
      <c r="AN380" s="69" t="str">
        <f t="shared" si="236"/>
        <v/>
      </c>
      <c r="AO380" s="69" t="str">
        <f t="shared" si="237"/>
        <v/>
      </c>
      <c r="AP380" s="96" t="str">
        <f t="shared" si="238"/>
        <v/>
      </c>
      <c r="AQ380" s="69" t="str">
        <f t="shared" si="239"/>
        <v/>
      </c>
      <c r="AR380" s="69" t="str">
        <f t="shared" si="240"/>
        <v/>
      </c>
      <c r="AS380" s="69" t="str">
        <f t="shared" si="241"/>
        <v/>
      </c>
      <c r="AT380" s="70" t="str">
        <f t="shared" si="242"/>
        <v/>
      </c>
      <c r="AU380" s="70" t="str">
        <f>IF(AT380="","",SUM(AT$6:AT380))</f>
        <v/>
      </c>
      <c r="AV380" s="71" t="str">
        <f t="shared" si="243"/>
        <v/>
      </c>
      <c r="AW380" s="71" t="str">
        <f t="shared" si="244"/>
        <v/>
      </c>
      <c r="AX380" s="97" t="str">
        <f t="shared" si="245"/>
        <v/>
      </c>
      <c r="AY380" s="71" t="str">
        <f t="shared" si="246"/>
        <v/>
      </c>
      <c r="AZ380" s="71" t="str">
        <f t="shared" si="247"/>
        <v/>
      </c>
      <c r="BA380" s="180" t="str">
        <f t="shared" si="248"/>
        <v/>
      </c>
      <c r="BB380" s="101"/>
      <c r="BC380" s="101"/>
    </row>
    <row r="381" spans="1:55" ht="19.95" customHeight="1" x14ac:dyDescent="0.3">
      <c r="A381" s="98" t="str">
        <f>IF(B381="","",SUM(B$6:B381))</f>
        <v/>
      </c>
      <c r="B381" s="95" t="str">
        <f t="shared" si="212"/>
        <v/>
      </c>
      <c r="C381" s="16"/>
      <c r="D381" s="16"/>
      <c r="E381" s="15"/>
      <c r="F381" s="15"/>
      <c r="G381" s="15"/>
      <c r="H381" s="170"/>
      <c r="I381" s="72" t="str">
        <f t="shared" si="253"/>
        <v/>
      </c>
      <c r="J381" s="72" t="str">
        <f t="shared" si="253"/>
        <v/>
      </c>
      <c r="K381" s="72" t="str">
        <f t="shared" si="253"/>
        <v/>
      </c>
      <c r="L381" s="72" t="str">
        <f t="shared" si="253"/>
        <v/>
      </c>
      <c r="M381" s="81" t="str">
        <f t="shared" si="253"/>
        <v/>
      </c>
      <c r="N381" s="62" t="str">
        <f t="shared" si="214"/>
        <v/>
      </c>
      <c r="O381" s="62" t="str">
        <f>IF(N381="","",SUM(N$6:N381))</f>
        <v/>
      </c>
      <c r="P381" s="63" t="str">
        <f t="shared" si="215"/>
        <v/>
      </c>
      <c r="Q381" s="63" t="str">
        <f t="shared" si="216"/>
        <v/>
      </c>
      <c r="R381" s="79" t="str">
        <f t="shared" si="217"/>
        <v/>
      </c>
      <c r="S381" s="63" t="str">
        <f t="shared" si="218"/>
        <v/>
      </c>
      <c r="T381" s="63" t="str">
        <f t="shared" si="219"/>
        <v/>
      </c>
      <c r="U381" s="63" t="str">
        <f t="shared" si="220"/>
        <v/>
      </c>
      <c r="V381" s="64" t="str">
        <f t="shared" si="221"/>
        <v/>
      </c>
      <c r="W381" s="64" t="str">
        <f>IF(V381="","",SUM(V$6:V381))</f>
        <v/>
      </c>
      <c r="X381" s="65" t="str">
        <f t="shared" si="222"/>
        <v/>
      </c>
      <c r="Y381" s="65" t="str">
        <f t="shared" si="223"/>
        <v/>
      </c>
      <c r="Z381" s="65" t="str">
        <f t="shared" si="224"/>
        <v/>
      </c>
      <c r="AA381" s="65" t="str">
        <f t="shared" si="225"/>
        <v/>
      </c>
      <c r="AB381" s="65" t="str">
        <f t="shared" si="226"/>
        <v/>
      </c>
      <c r="AC381" s="65" t="str">
        <f t="shared" si="227"/>
        <v/>
      </c>
      <c r="AD381" s="66" t="str">
        <f t="shared" si="228"/>
        <v/>
      </c>
      <c r="AE381" s="66" t="str">
        <f>IF(AD381="","",SUM(AD$6:AD381))</f>
        <v/>
      </c>
      <c r="AF381" s="67" t="str">
        <f t="shared" si="229"/>
        <v/>
      </c>
      <c r="AG381" s="67" t="str">
        <f t="shared" si="230"/>
        <v/>
      </c>
      <c r="AH381" s="87" t="str">
        <f t="shared" si="231"/>
        <v/>
      </c>
      <c r="AI381" s="67" t="str">
        <f t="shared" si="232"/>
        <v/>
      </c>
      <c r="AJ381" s="67" t="str">
        <f t="shared" si="233"/>
        <v/>
      </c>
      <c r="AK381" s="67" t="str">
        <f t="shared" si="234"/>
        <v/>
      </c>
      <c r="AL381" s="68" t="str">
        <f t="shared" si="235"/>
        <v/>
      </c>
      <c r="AM381" s="68" t="str">
        <f>IF(AL381="","",SUM(AL$6:AL381))</f>
        <v/>
      </c>
      <c r="AN381" s="69" t="str">
        <f t="shared" si="236"/>
        <v/>
      </c>
      <c r="AO381" s="69" t="str">
        <f t="shared" si="237"/>
        <v/>
      </c>
      <c r="AP381" s="96" t="str">
        <f t="shared" si="238"/>
        <v/>
      </c>
      <c r="AQ381" s="69" t="str">
        <f t="shared" si="239"/>
        <v/>
      </c>
      <c r="AR381" s="69" t="str">
        <f t="shared" si="240"/>
        <v/>
      </c>
      <c r="AS381" s="69" t="str">
        <f t="shared" si="241"/>
        <v/>
      </c>
      <c r="AT381" s="70" t="str">
        <f t="shared" si="242"/>
        <v/>
      </c>
      <c r="AU381" s="70" t="str">
        <f>IF(AT381="","",SUM(AT$6:AT381))</f>
        <v/>
      </c>
      <c r="AV381" s="71" t="str">
        <f t="shared" si="243"/>
        <v/>
      </c>
      <c r="AW381" s="71" t="str">
        <f t="shared" si="244"/>
        <v/>
      </c>
      <c r="AX381" s="97" t="str">
        <f t="shared" si="245"/>
        <v/>
      </c>
      <c r="AY381" s="71" t="str">
        <f t="shared" si="246"/>
        <v/>
      </c>
      <c r="AZ381" s="71" t="str">
        <f t="shared" si="247"/>
        <v/>
      </c>
      <c r="BA381" s="180" t="str">
        <f t="shared" si="248"/>
        <v/>
      </c>
      <c r="BB381" s="101"/>
      <c r="BC381" s="101"/>
    </row>
    <row r="382" spans="1:55" ht="19.95" customHeight="1" x14ac:dyDescent="0.3">
      <c r="A382" s="98" t="str">
        <f>IF(B382="","",SUM(B$6:B382))</f>
        <v/>
      </c>
      <c r="B382" s="95" t="str">
        <f t="shared" si="212"/>
        <v/>
      </c>
      <c r="C382" s="16"/>
      <c r="D382" s="16"/>
      <c r="E382" s="15"/>
      <c r="F382" s="15"/>
      <c r="G382" s="15"/>
      <c r="H382" s="170"/>
      <c r="I382" s="72" t="str">
        <f t="shared" si="253"/>
        <v/>
      </c>
      <c r="J382" s="72" t="str">
        <f t="shared" si="253"/>
        <v/>
      </c>
      <c r="K382" s="72" t="str">
        <f t="shared" si="253"/>
        <v/>
      </c>
      <c r="L382" s="72" t="str">
        <f t="shared" si="253"/>
        <v/>
      </c>
      <c r="M382" s="81" t="str">
        <f t="shared" si="253"/>
        <v/>
      </c>
      <c r="N382" s="62" t="str">
        <f t="shared" si="214"/>
        <v/>
      </c>
      <c r="O382" s="62" t="str">
        <f>IF(N382="","",SUM(N$6:N382))</f>
        <v/>
      </c>
      <c r="P382" s="63" t="str">
        <f t="shared" si="215"/>
        <v/>
      </c>
      <c r="Q382" s="63" t="str">
        <f t="shared" si="216"/>
        <v/>
      </c>
      <c r="R382" s="79" t="str">
        <f t="shared" si="217"/>
        <v/>
      </c>
      <c r="S382" s="63" t="str">
        <f t="shared" si="218"/>
        <v/>
      </c>
      <c r="T382" s="63" t="str">
        <f t="shared" si="219"/>
        <v/>
      </c>
      <c r="U382" s="63" t="str">
        <f t="shared" si="220"/>
        <v/>
      </c>
      <c r="V382" s="64" t="str">
        <f t="shared" si="221"/>
        <v/>
      </c>
      <c r="W382" s="64" t="str">
        <f>IF(V382="","",SUM(V$6:V382))</f>
        <v/>
      </c>
      <c r="X382" s="65" t="str">
        <f t="shared" si="222"/>
        <v/>
      </c>
      <c r="Y382" s="65" t="str">
        <f t="shared" si="223"/>
        <v/>
      </c>
      <c r="Z382" s="65" t="str">
        <f t="shared" si="224"/>
        <v/>
      </c>
      <c r="AA382" s="65" t="str">
        <f t="shared" si="225"/>
        <v/>
      </c>
      <c r="AB382" s="65" t="str">
        <f t="shared" si="226"/>
        <v/>
      </c>
      <c r="AC382" s="65" t="str">
        <f t="shared" si="227"/>
        <v/>
      </c>
      <c r="AD382" s="66" t="str">
        <f t="shared" si="228"/>
        <v/>
      </c>
      <c r="AE382" s="66" t="str">
        <f>IF(AD382="","",SUM(AD$6:AD382))</f>
        <v/>
      </c>
      <c r="AF382" s="67" t="str">
        <f t="shared" si="229"/>
        <v/>
      </c>
      <c r="AG382" s="67" t="str">
        <f t="shared" si="230"/>
        <v/>
      </c>
      <c r="AH382" s="87" t="str">
        <f t="shared" si="231"/>
        <v/>
      </c>
      <c r="AI382" s="67" t="str">
        <f t="shared" si="232"/>
        <v/>
      </c>
      <c r="AJ382" s="67" t="str">
        <f t="shared" si="233"/>
        <v/>
      </c>
      <c r="AK382" s="67" t="str">
        <f t="shared" si="234"/>
        <v/>
      </c>
      <c r="AL382" s="68" t="str">
        <f t="shared" si="235"/>
        <v/>
      </c>
      <c r="AM382" s="68" t="str">
        <f>IF(AL382="","",SUM(AL$6:AL382))</f>
        <v/>
      </c>
      <c r="AN382" s="69" t="str">
        <f t="shared" si="236"/>
        <v/>
      </c>
      <c r="AO382" s="69" t="str">
        <f t="shared" si="237"/>
        <v/>
      </c>
      <c r="AP382" s="96" t="str">
        <f t="shared" si="238"/>
        <v/>
      </c>
      <c r="AQ382" s="69" t="str">
        <f t="shared" si="239"/>
        <v/>
      </c>
      <c r="AR382" s="69" t="str">
        <f t="shared" si="240"/>
        <v/>
      </c>
      <c r="AS382" s="69" t="str">
        <f t="shared" si="241"/>
        <v/>
      </c>
      <c r="AT382" s="70" t="str">
        <f t="shared" si="242"/>
        <v/>
      </c>
      <c r="AU382" s="70" t="str">
        <f>IF(AT382="","",SUM(AT$6:AT382))</f>
        <v/>
      </c>
      <c r="AV382" s="71" t="str">
        <f t="shared" si="243"/>
        <v/>
      </c>
      <c r="AW382" s="71" t="str">
        <f t="shared" si="244"/>
        <v/>
      </c>
      <c r="AX382" s="97" t="str">
        <f t="shared" si="245"/>
        <v/>
      </c>
      <c r="AY382" s="71" t="str">
        <f t="shared" si="246"/>
        <v/>
      </c>
      <c r="AZ382" s="71" t="str">
        <f t="shared" si="247"/>
        <v/>
      </c>
      <c r="BA382" s="180" t="str">
        <f t="shared" si="248"/>
        <v/>
      </c>
      <c r="BB382" s="101"/>
      <c r="BC382" s="101"/>
    </row>
    <row r="383" spans="1:55" ht="19.95" customHeight="1" x14ac:dyDescent="0.3">
      <c r="A383" s="98" t="str">
        <f>IF(B383="","",SUM(B$6:B383))</f>
        <v/>
      </c>
      <c r="B383" s="95" t="str">
        <f t="shared" si="212"/>
        <v/>
      </c>
      <c r="C383" s="16"/>
      <c r="D383" s="16"/>
      <c r="E383" s="15"/>
      <c r="F383" s="15"/>
      <c r="G383" s="15"/>
      <c r="H383" s="170"/>
      <c r="I383" s="72" t="str">
        <f t="shared" si="253"/>
        <v/>
      </c>
      <c r="J383" s="72" t="str">
        <f t="shared" si="253"/>
        <v/>
      </c>
      <c r="K383" s="72" t="str">
        <f t="shared" si="253"/>
        <v/>
      </c>
      <c r="L383" s="72" t="str">
        <f t="shared" si="253"/>
        <v/>
      </c>
      <c r="M383" s="81" t="str">
        <f t="shared" si="253"/>
        <v/>
      </c>
      <c r="N383" s="62" t="str">
        <f t="shared" si="214"/>
        <v/>
      </c>
      <c r="O383" s="62" t="str">
        <f>IF(N383="","",SUM(N$6:N383))</f>
        <v/>
      </c>
      <c r="P383" s="63" t="str">
        <f t="shared" si="215"/>
        <v/>
      </c>
      <c r="Q383" s="63" t="str">
        <f t="shared" si="216"/>
        <v/>
      </c>
      <c r="R383" s="79" t="str">
        <f t="shared" si="217"/>
        <v/>
      </c>
      <c r="S383" s="63" t="str">
        <f t="shared" si="218"/>
        <v/>
      </c>
      <c r="T383" s="63" t="str">
        <f t="shared" si="219"/>
        <v/>
      </c>
      <c r="U383" s="63" t="str">
        <f t="shared" si="220"/>
        <v/>
      </c>
      <c r="V383" s="64" t="str">
        <f t="shared" si="221"/>
        <v/>
      </c>
      <c r="W383" s="64" t="str">
        <f>IF(V383="","",SUM(V$6:V383))</f>
        <v/>
      </c>
      <c r="X383" s="65" t="str">
        <f t="shared" si="222"/>
        <v/>
      </c>
      <c r="Y383" s="65" t="str">
        <f t="shared" si="223"/>
        <v/>
      </c>
      <c r="Z383" s="65" t="str">
        <f t="shared" si="224"/>
        <v/>
      </c>
      <c r="AA383" s="65" t="str">
        <f t="shared" si="225"/>
        <v/>
      </c>
      <c r="AB383" s="65" t="str">
        <f t="shared" si="226"/>
        <v/>
      </c>
      <c r="AC383" s="65" t="str">
        <f t="shared" si="227"/>
        <v/>
      </c>
      <c r="AD383" s="66" t="str">
        <f t="shared" si="228"/>
        <v/>
      </c>
      <c r="AE383" s="66" t="str">
        <f>IF(AD383="","",SUM(AD$6:AD383))</f>
        <v/>
      </c>
      <c r="AF383" s="67" t="str">
        <f t="shared" si="229"/>
        <v/>
      </c>
      <c r="AG383" s="67" t="str">
        <f t="shared" si="230"/>
        <v/>
      </c>
      <c r="AH383" s="87" t="str">
        <f t="shared" si="231"/>
        <v/>
      </c>
      <c r="AI383" s="67" t="str">
        <f t="shared" si="232"/>
        <v/>
      </c>
      <c r="AJ383" s="67" t="str">
        <f t="shared" si="233"/>
        <v/>
      </c>
      <c r="AK383" s="67" t="str">
        <f t="shared" si="234"/>
        <v/>
      </c>
      <c r="AL383" s="68" t="str">
        <f t="shared" si="235"/>
        <v/>
      </c>
      <c r="AM383" s="68" t="str">
        <f>IF(AL383="","",SUM(AL$6:AL383))</f>
        <v/>
      </c>
      <c r="AN383" s="69" t="str">
        <f t="shared" si="236"/>
        <v/>
      </c>
      <c r="AO383" s="69" t="str">
        <f t="shared" si="237"/>
        <v/>
      </c>
      <c r="AP383" s="96" t="str">
        <f t="shared" si="238"/>
        <v/>
      </c>
      <c r="AQ383" s="69" t="str">
        <f t="shared" si="239"/>
        <v/>
      </c>
      <c r="AR383" s="69" t="str">
        <f t="shared" si="240"/>
        <v/>
      </c>
      <c r="AS383" s="69" t="str">
        <f t="shared" si="241"/>
        <v/>
      </c>
      <c r="AT383" s="70" t="str">
        <f t="shared" si="242"/>
        <v/>
      </c>
      <c r="AU383" s="70" t="str">
        <f>IF(AT383="","",SUM(AT$6:AT383))</f>
        <v/>
      </c>
      <c r="AV383" s="71" t="str">
        <f t="shared" si="243"/>
        <v/>
      </c>
      <c r="AW383" s="71" t="str">
        <f t="shared" si="244"/>
        <v/>
      </c>
      <c r="AX383" s="97" t="str">
        <f t="shared" si="245"/>
        <v/>
      </c>
      <c r="AY383" s="71" t="str">
        <f t="shared" si="246"/>
        <v/>
      </c>
      <c r="AZ383" s="71" t="str">
        <f t="shared" si="247"/>
        <v/>
      </c>
      <c r="BA383" s="180" t="str">
        <f t="shared" si="248"/>
        <v/>
      </c>
      <c r="BB383" s="101"/>
      <c r="BC383" s="101"/>
    </row>
    <row r="384" spans="1:55" ht="19.95" customHeight="1" x14ac:dyDescent="0.3">
      <c r="A384" s="98" t="str">
        <f>IF(B384="","",SUM(B$6:B384))</f>
        <v/>
      </c>
      <c r="B384" s="95" t="str">
        <f t="shared" si="212"/>
        <v/>
      </c>
      <c r="C384" s="16"/>
      <c r="D384" s="16"/>
      <c r="E384" s="15"/>
      <c r="F384" s="15"/>
      <c r="G384" s="15"/>
      <c r="H384" s="170"/>
      <c r="I384" s="72" t="str">
        <f t="shared" si="253"/>
        <v/>
      </c>
      <c r="J384" s="72" t="str">
        <f t="shared" si="253"/>
        <v/>
      </c>
      <c r="K384" s="72" t="str">
        <f t="shared" si="253"/>
        <v/>
      </c>
      <c r="L384" s="72" t="str">
        <f t="shared" si="253"/>
        <v/>
      </c>
      <c r="M384" s="81" t="str">
        <f t="shared" si="253"/>
        <v/>
      </c>
      <c r="N384" s="62" t="str">
        <f t="shared" si="214"/>
        <v/>
      </c>
      <c r="O384" s="62" t="str">
        <f>IF(N384="","",SUM(N$6:N384))</f>
        <v/>
      </c>
      <c r="P384" s="63" t="str">
        <f t="shared" si="215"/>
        <v/>
      </c>
      <c r="Q384" s="63" t="str">
        <f t="shared" si="216"/>
        <v/>
      </c>
      <c r="R384" s="79" t="str">
        <f t="shared" si="217"/>
        <v/>
      </c>
      <c r="S384" s="63" t="str">
        <f t="shared" si="218"/>
        <v/>
      </c>
      <c r="T384" s="63" t="str">
        <f t="shared" si="219"/>
        <v/>
      </c>
      <c r="U384" s="63" t="str">
        <f t="shared" si="220"/>
        <v/>
      </c>
      <c r="V384" s="64" t="str">
        <f t="shared" si="221"/>
        <v/>
      </c>
      <c r="W384" s="64" t="str">
        <f>IF(V384="","",SUM(V$6:V384))</f>
        <v/>
      </c>
      <c r="X384" s="65" t="str">
        <f t="shared" si="222"/>
        <v/>
      </c>
      <c r="Y384" s="65" t="str">
        <f t="shared" si="223"/>
        <v/>
      </c>
      <c r="Z384" s="65" t="str">
        <f t="shared" si="224"/>
        <v/>
      </c>
      <c r="AA384" s="65" t="str">
        <f t="shared" si="225"/>
        <v/>
      </c>
      <c r="AB384" s="65" t="str">
        <f t="shared" si="226"/>
        <v/>
      </c>
      <c r="AC384" s="65" t="str">
        <f t="shared" si="227"/>
        <v/>
      </c>
      <c r="AD384" s="66" t="str">
        <f t="shared" si="228"/>
        <v/>
      </c>
      <c r="AE384" s="66" t="str">
        <f>IF(AD384="","",SUM(AD$6:AD384))</f>
        <v/>
      </c>
      <c r="AF384" s="67" t="str">
        <f t="shared" si="229"/>
        <v/>
      </c>
      <c r="AG384" s="67" t="str">
        <f t="shared" si="230"/>
        <v/>
      </c>
      <c r="AH384" s="87" t="str">
        <f t="shared" si="231"/>
        <v/>
      </c>
      <c r="AI384" s="67" t="str">
        <f t="shared" si="232"/>
        <v/>
      </c>
      <c r="AJ384" s="67" t="str">
        <f t="shared" si="233"/>
        <v/>
      </c>
      <c r="AK384" s="67" t="str">
        <f t="shared" si="234"/>
        <v/>
      </c>
      <c r="AL384" s="68" t="str">
        <f t="shared" si="235"/>
        <v/>
      </c>
      <c r="AM384" s="68" t="str">
        <f>IF(AL384="","",SUM(AL$6:AL384))</f>
        <v/>
      </c>
      <c r="AN384" s="69" t="str">
        <f t="shared" si="236"/>
        <v/>
      </c>
      <c r="AO384" s="69" t="str">
        <f t="shared" si="237"/>
        <v/>
      </c>
      <c r="AP384" s="96" t="str">
        <f t="shared" si="238"/>
        <v/>
      </c>
      <c r="AQ384" s="69" t="str">
        <f t="shared" si="239"/>
        <v/>
      </c>
      <c r="AR384" s="69" t="str">
        <f t="shared" si="240"/>
        <v/>
      </c>
      <c r="AS384" s="69" t="str">
        <f t="shared" si="241"/>
        <v/>
      </c>
      <c r="AT384" s="70" t="str">
        <f t="shared" si="242"/>
        <v/>
      </c>
      <c r="AU384" s="70" t="str">
        <f>IF(AT384="","",SUM(AT$6:AT384))</f>
        <v/>
      </c>
      <c r="AV384" s="71" t="str">
        <f t="shared" si="243"/>
        <v/>
      </c>
      <c r="AW384" s="71" t="str">
        <f t="shared" si="244"/>
        <v/>
      </c>
      <c r="AX384" s="97" t="str">
        <f t="shared" si="245"/>
        <v/>
      </c>
      <c r="AY384" s="71" t="str">
        <f t="shared" si="246"/>
        <v/>
      </c>
      <c r="AZ384" s="71" t="str">
        <f t="shared" si="247"/>
        <v/>
      </c>
      <c r="BA384" s="180" t="str">
        <f t="shared" si="248"/>
        <v/>
      </c>
      <c r="BB384" s="101"/>
      <c r="BC384" s="101"/>
    </row>
    <row r="385" spans="1:55" ht="19.95" customHeight="1" x14ac:dyDescent="0.3">
      <c r="A385" s="98" t="str">
        <f>IF(B385="","",SUM(B$6:B385))</f>
        <v/>
      </c>
      <c r="B385" s="95" t="str">
        <f t="shared" si="212"/>
        <v/>
      </c>
      <c r="C385" s="16"/>
      <c r="D385" s="16"/>
      <c r="E385" s="15"/>
      <c r="F385" s="15"/>
      <c r="G385" s="15"/>
      <c r="H385" s="170"/>
      <c r="I385" s="72" t="str">
        <f t="shared" si="253"/>
        <v/>
      </c>
      <c r="J385" s="72" t="str">
        <f t="shared" si="253"/>
        <v/>
      </c>
      <c r="K385" s="72" t="str">
        <f t="shared" si="253"/>
        <v/>
      </c>
      <c r="L385" s="72" t="str">
        <f t="shared" si="253"/>
        <v/>
      </c>
      <c r="M385" s="81" t="str">
        <f t="shared" si="253"/>
        <v/>
      </c>
      <c r="N385" s="62" t="str">
        <f t="shared" si="214"/>
        <v/>
      </c>
      <c r="O385" s="62" t="str">
        <f>IF(N385="","",SUM(N$6:N385))</f>
        <v/>
      </c>
      <c r="P385" s="63" t="str">
        <f t="shared" si="215"/>
        <v/>
      </c>
      <c r="Q385" s="63" t="str">
        <f t="shared" si="216"/>
        <v/>
      </c>
      <c r="R385" s="79" t="str">
        <f t="shared" si="217"/>
        <v/>
      </c>
      <c r="S385" s="63" t="str">
        <f t="shared" si="218"/>
        <v/>
      </c>
      <c r="T385" s="63" t="str">
        <f t="shared" si="219"/>
        <v/>
      </c>
      <c r="U385" s="63" t="str">
        <f t="shared" si="220"/>
        <v/>
      </c>
      <c r="V385" s="64" t="str">
        <f t="shared" si="221"/>
        <v/>
      </c>
      <c r="W385" s="64" t="str">
        <f>IF(V385="","",SUM(V$6:V385))</f>
        <v/>
      </c>
      <c r="X385" s="65" t="str">
        <f t="shared" si="222"/>
        <v/>
      </c>
      <c r="Y385" s="65" t="str">
        <f t="shared" si="223"/>
        <v/>
      </c>
      <c r="Z385" s="65" t="str">
        <f t="shared" si="224"/>
        <v/>
      </c>
      <c r="AA385" s="65" t="str">
        <f t="shared" si="225"/>
        <v/>
      </c>
      <c r="AB385" s="65" t="str">
        <f t="shared" si="226"/>
        <v/>
      </c>
      <c r="AC385" s="65" t="str">
        <f t="shared" si="227"/>
        <v/>
      </c>
      <c r="AD385" s="66" t="str">
        <f t="shared" si="228"/>
        <v/>
      </c>
      <c r="AE385" s="66" t="str">
        <f>IF(AD385="","",SUM(AD$6:AD385))</f>
        <v/>
      </c>
      <c r="AF385" s="67" t="str">
        <f t="shared" si="229"/>
        <v/>
      </c>
      <c r="AG385" s="67" t="str">
        <f t="shared" si="230"/>
        <v/>
      </c>
      <c r="AH385" s="87" t="str">
        <f t="shared" si="231"/>
        <v/>
      </c>
      <c r="AI385" s="67" t="str">
        <f t="shared" si="232"/>
        <v/>
      </c>
      <c r="AJ385" s="67" t="str">
        <f t="shared" si="233"/>
        <v/>
      </c>
      <c r="AK385" s="67" t="str">
        <f t="shared" si="234"/>
        <v/>
      </c>
      <c r="AL385" s="68" t="str">
        <f t="shared" si="235"/>
        <v/>
      </c>
      <c r="AM385" s="68" t="str">
        <f>IF(AL385="","",SUM(AL$6:AL385))</f>
        <v/>
      </c>
      <c r="AN385" s="69" t="str">
        <f t="shared" si="236"/>
        <v/>
      </c>
      <c r="AO385" s="69" t="str">
        <f t="shared" si="237"/>
        <v/>
      </c>
      <c r="AP385" s="96" t="str">
        <f t="shared" si="238"/>
        <v/>
      </c>
      <c r="AQ385" s="69" t="str">
        <f t="shared" si="239"/>
        <v/>
      </c>
      <c r="AR385" s="69" t="str">
        <f t="shared" si="240"/>
        <v/>
      </c>
      <c r="AS385" s="69" t="str">
        <f t="shared" si="241"/>
        <v/>
      </c>
      <c r="AT385" s="70" t="str">
        <f t="shared" si="242"/>
        <v/>
      </c>
      <c r="AU385" s="70" t="str">
        <f>IF(AT385="","",SUM(AT$6:AT385))</f>
        <v/>
      </c>
      <c r="AV385" s="71" t="str">
        <f t="shared" si="243"/>
        <v/>
      </c>
      <c r="AW385" s="71" t="str">
        <f t="shared" si="244"/>
        <v/>
      </c>
      <c r="AX385" s="97" t="str">
        <f t="shared" si="245"/>
        <v/>
      </c>
      <c r="AY385" s="71" t="str">
        <f t="shared" si="246"/>
        <v/>
      </c>
      <c r="AZ385" s="71" t="str">
        <f t="shared" si="247"/>
        <v/>
      </c>
      <c r="BA385" s="180" t="str">
        <f t="shared" si="248"/>
        <v/>
      </c>
      <c r="BB385" s="101"/>
      <c r="BC385" s="101"/>
    </row>
    <row r="386" spans="1:55" ht="19.95" customHeight="1" x14ac:dyDescent="0.3">
      <c r="A386" s="98" t="str">
        <f>IF(B386="","",SUM(B$6:B386))</f>
        <v/>
      </c>
      <c r="B386" s="95" t="str">
        <f t="shared" si="212"/>
        <v/>
      </c>
      <c r="C386" s="16"/>
      <c r="D386" s="16"/>
      <c r="E386" s="15"/>
      <c r="F386" s="15"/>
      <c r="G386" s="15"/>
      <c r="H386" s="170"/>
      <c r="I386" s="72" t="str">
        <f t="shared" ref="I386:M395" si="254">IF($D386=I$5,"TRUE","")</f>
        <v/>
      </c>
      <c r="J386" s="72" t="str">
        <f t="shared" si="254"/>
        <v/>
      </c>
      <c r="K386" s="72" t="str">
        <f t="shared" si="254"/>
        <v/>
      </c>
      <c r="L386" s="72" t="str">
        <f t="shared" si="254"/>
        <v/>
      </c>
      <c r="M386" s="81" t="str">
        <f t="shared" si="254"/>
        <v/>
      </c>
      <c r="N386" s="62" t="str">
        <f t="shared" si="214"/>
        <v/>
      </c>
      <c r="O386" s="62" t="str">
        <f>IF(N386="","",SUM(N$6:N386))</f>
        <v/>
      </c>
      <c r="P386" s="63" t="str">
        <f t="shared" si="215"/>
        <v/>
      </c>
      <c r="Q386" s="63" t="str">
        <f t="shared" si="216"/>
        <v/>
      </c>
      <c r="R386" s="79" t="str">
        <f t="shared" si="217"/>
        <v/>
      </c>
      <c r="S386" s="63" t="str">
        <f t="shared" si="218"/>
        <v/>
      </c>
      <c r="T386" s="63" t="str">
        <f t="shared" si="219"/>
        <v/>
      </c>
      <c r="U386" s="63" t="str">
        <f t="shared" si="220"/>
        <v/>
      </c>
      <c r="V386" s="64" t="str">
        <f t="shared" si="221"/>
        <v/>
      </c>
      <c r="W386" s="64" t="str">
        <f>IF(V386="","",SUM(V$6:V386))</f>
        <v/>
      </c>
      <c r="X386" s="65" t="str">
        <f t="shared" si="222"/>
        <v/>
      </c>
      <c r="Y386" s="65" t="str">
        <f t="shared" si="223"/>
        <v/>
      </c>
      <c r="Z386" s="65" t="str">
        <f t="shared" si="224"/>
        <v/>
      </c>
      <c r="AA386" s="65" t="str">
        <f t="shared" si="225"/>
        <v/>
      </c>
      <c r="AB386" s="65" t="str">
        <f t="shared" si="226"/>
        <v/>
      </c>
      <c r="AC386" s="65" t="str">
        <f t="shared" si="227"/>
        <v/>
      </c>
      <c r="AD386" s="66" t="str">
        <f t="shared" si="228"/>
        <v/>
      </c>
      <c r="AE386" s="66" t="str">
        <f>IF(AD386="","",SUM(AD$6:AD386))</f>
        <v/>
      </c>
      <c r="AF386" s="67" t="str">
        <f t="shared" si="229"/>
        <v/>
      </c>
      <c r="AG386" s="67" t="str">
        <f t="shared" si="230"/>
        <v/>
      </c>
      <c r="AH386" s="87" t="str">
        <f t="shared" si="231"/>
        <v/>
      </c>
      <c r="AI386" s="67" t="str">
        <f t="shared" si="232"/>
        <v/>
      </c>
      <c r="AJ386" s="67" t="str">
        <f t="shared" si="233"/>
        <v/>
      </c>
      <c r="AK386" s="67" t="str">
        <f t="shared" si="234"/>
        <v/>
      </c>
      <c r="AL386" s="68" t="str">
        <f t="shared" si="235"/>
        <v/>
      </c>
      <c r="AM386" s="68" t="str">
        <f>IF(AL386="","",SUM(AL$6:AL386))</f>
        <v/>
      </c>
      <c r="AN386" s="69" t="str">
        <f t="shared" si="236"/>
        <v/>
      </c>
      <c r="AO386" s="69" t="str">
        <f t="shared" si="237"/>
        <v/>
      </c>
      <c r="AP386" s="96" t="str">
        <f t="shared" si="238"/>
        <v/>
      </c>
      <c r="AQ386" s="69" t="str">
        <f t="shared" si="239"/>
        <v/>
      </c>
      <c r="AR386" s="69" t="str">
        <f t="shared" si="240"/>
        <v/>
      </c>
      <c r="AS386" s="69" t="str">
        <f t="shared" si="241"/>
        <v/>
      </c>
      <c r="AT386" s="70" t="str">
        <f t="shared" si="242"/>
        <v/>
      </c>
      <c r="AU386" s="70" t="str">
        <f>IF(AT386="","",SUM(AT$6:AT386))</f>
        <v/>
      </c>
      <c r="AV386" s="71" t="str">
        <f t="shared" si="243"/>
        <v/>
      </c>
      <c r="AW386" s="71" t="str">
        <f t="shared" si="244"/>
        <v/>
      </c>
      <c r="AX386" s="97" t="str">
        <f t="shared" si="245"/>
        <v/>
      </c>
      <c r="AY386" s="71" t="str">
        <f t="shared" si="246"/>
        <v/>
      </c>
      <c r="AZ386" s="71" t="str">
        <f t="shared" si="247"/>
        <v/>
      </c>
      <c r="BA386" s="180" t="str">
        <f t="shared" si="248"/>
        <v/>
      </c>
      <c r="BB386" s="101"/>
      <c r="BC386" s="101"/>
    </row>
    <row r="387" spans="1:55" ht="19.95" customHeight="1" x14ac:dyDescent="0.3">
      <c r="A387" s="98" t="str">
        <f>IF(B387="","",SUM(B$6:B387))</f>
        <v/>
      </c>
      <c r="B387" s="95" t="str">
        <f t="shared" si="212"/>
        <v/>
      </c>
      <c r="C387" s="16"/>
      <c r="D387" s="16"/>
      <c r="E387" s="15"/>
      <c r="F387" s="15"/>
      <c r="G387" s="15"/>
      <c r="H387" s="170"/>
      <c r="I387" s="72" t="str">
        <f t="shared" si="254"/>
        <v/>
      </c>
      <c r="J387" s="72" t="str">
        <f t="shared" si="254"/>
        <v/>
      </c>
      <c r="K387" s="72" t="str">
        <f t="shared" si="254"/>
        <v/>
      </c>
      <c r="L387" s="72" t="str">
        <f t="shared" si="254"/>
        <v/>
      </c>
      <c r="M387" s="81" t="str">
        <f t="shared" si="254"/>
        <v/>
      </c>
      <c r="N387" s="62" t="str">
        <f t="shared" si="214"/>
        <v/>
      </c>
      <c r="O387" s="62" t="str">
        <f>IF(N387="","",SUM(N$6:N387))</f>
        <v/>
      </c>
      <c r="P387" s="63" t="str">
        <f t="shared" si="215"/>
        <v/>
      </c>
      <c r="Q387" s="63" t="str">
        <f t="shared" si="216"/>
        <v/>
      </c>
      <c r="R387" s="79" t="str">
        <f t="shared" si="217"/>
        <v/>
      </c>
      <c r="S387" s="63" t="str">
        <f t="shared" si="218"/>
        <v/>
      </c>
      <c r="T387" s="63" t="str">
        <f t="shared" si="219"/>
        <v/>
      </c>
      <c r="U387" s="63" t="str">
        <f t="shared" si="220"/>
        <v/>
      </c>
      <c r="V387" s="64" t="str">
        <f t="shared" si="221"/>
        <v/>
      </c>
      <c r="W387" s="64" t="str">
        <f>IF(V387="","",SUM(V$6:V387))</f>
        <v/>
      </c>
      <c r="X387" s="65" t="str">
        <f t="shared" si="222"/>
        <v/>
      </c>
      <c r="Y387" s="65" t="str">
        <f t="shared" si="223"/>
        <v/>
      </c>
      <c r="Z387" s="65" t="str">
        <f t="shared" si="224"/>
        <v/>
      </c>
      <c r="AA387" s="65" t="str">
        <f t="shared" si="225"/>
        <v/>
      </c>
      <c r="AB387" s="65" t="str">
        <f t="shared" si="226"/>
        <v/>
      </c>
      <c r="AC387" s="65" t="str">
        <f t="shared" si="227"/>
        <v/>
      </c>
      <c r="AD387" s="66" t="str">
        <f t="shared" si="228"/>
        <v/>
      </c>
      <c r="AE387" s="66" t="str">
        <f>IF(AD387="","",SUM(AD$6:AD387))</f>
        <v/>
      </c>
      <c r="AF387" s="67" t="str">
        <f t="shared" si="229"/>
        <v/>
      </c>
      <c r="AG387" s="67" t="str">
        <f t="shared" si="230"/>
        <v/>
      </c>
      <c r="AH387" s="87" t="str">
        <f t="shared" si="231"/>
        <v/>
      </c>
      <c r="AI387" s="67" t="str">
        <f t="shared" si="232"/>
        <v/>
      </c>
      <c r="AJ387" s="67" t="str">
        <f t="shared" si="233"/>
        <v/>
      </c>
      <c r="AK387" s="67" t="str">
        <f t="shared" si="234"/>
        <v/>
      </c>
      <c r="AL387" s="68" t="str">
        <f t="shared" si="235"/>
        <v/>
      </c>
      <c r="AM387" s="68" t="str">
        <f>IF(AL387="","",SUM(AL$6:AL387))</f>
        <v/>
      </c>
      <c r="AN387" s="69" t="str">
        <f t="shared" si="236"/>
        <v/>
      </c>
      <c r="AO387" s="69" t="str">
        <f t="shared" si="237"/>
        <v/>
      </c>
      <c r="AP387" s="96" t="str">
        <f t="shared" si="238"/>
        <v/>
      </c>
      <c r="AQ387" s="69" t="str">
        <f t="shared" si="239"/>
        <v/>
      </c>
      <c r="AR387" s="69" t="str">
        <f t="shared" si="240"/>
        <v/>
      </c>
      <c r="AS387" s="69" t="str">
        <f t="shared" si="241"/>
        <v/>
      </c>
      <c r="AT387" s="70" t="str">
        <f t="shared" si="242"/>
        <v/>
      </c>
      <c r="AU387" s="70" t="str">
        <f>IF(AT387="","",SUM(AT$6:AT387))</f>
        <v/>
      </c>
      <c r="AV387" s="71" t="str">
        <f t="shared" si="243"/>
        <v/>
      </c>
      <c r="AW387" s="71" t="str">
        <f t="shared" si="244"/>
        <v/>
      </c>
      <c r="AX387" s="97" t="str">
        <f t="shared" si="245"/>
        <v/>
      </c>
      <c r="AY387" s="71" t="str">
        <f t="shared" si="246"/>
        <v/>
      </c>
      <c r="AZ387" s="71" t="str">
        <f t="shared" si="247"/>
        <v/>
      </c>
      <c r="BA387" s="180" t="str">
        <f t="shared" si="248"/>
        <v/>
      </c>
      <c r="BB387" s="101"/>
      <c r="BC387" s="101"/>
    </row>
    <row r="388" spans="1:55" ht="19.95" customHeight="1" x14ac:dyDescent="0.3">
      <c r="A388" s="98" t="str">
        <f>IF(B388="","",SUM(B$6:B388))</f>
        <v/>
      </c>
      <c r="B388" s="95" t="str">
        <f t="shared" si="212"/>
        <v/>
      </c>
      <c r="C388" s="16"/>
      <c r="D388" s="16"/>
      <c r="E388" s="15"/>
      <c r="F388" s="15"/>
      <c r="G388" s="15"/>
      <c r="H388" s="170"/>
      <c r="I388" s="72" t="str">
        <f t="shared" si="254"/>
        <v/>
      </c>
      <c r="J388" s="72" t="str">
        <f t="shared" si="254"/>
        <v/>
      </c>
      <c r="K388" s="72" t="str">
        <f t="shared" si="254"/>
        <v/>
      </c>
      <c r="L388" s="72" t="str">
        <f t="shared" si="254"/>
        <v/>
      </c>
      <c r="M388" s="81" t="str">
        <f t="shared" si="254"/>
        <v/>
      </c>
      <c r="N388" s="62" t="str">
        <f t="shared" si="214"/>
        <v/>
      </c>
      <c r="O388" s="62" t="str">
        <f>IF(N388="","",SUM(N$6:N388))</f>
        <v/>
      </c>
      <c r="P388" s="63" t="str">
        <f t="shared" si="215"/>
        <v/>
      </c>
      <c r="Q388" s="63" t="str">
        <f t="shared" si="216"/>
        <v/>
      </c>
      <c r="R388" s="79" t="str">
        <f t="shared" si="217"/>
        <v/>
      </c>
      <c r="S388" s="63" t="str">
        <f t="shared" si="218"/>
        <v/>
      </c>
      <c r="T388" s="63" t="str">
        <f t="shared" si="219"/>
        <v/>
      </c>
      <c r="U388" s="63" t="str">
        <f t="shared" si="220"/>
        <v/>
      </c>
      <c r="V388" s="64" t="str">
        <f t="shared" si="221"/>
        <v/>
      </c>
      <c r="W388" s="64" t="str">
        <f>IF(V388="","",SUM(V$6:V388))</f>
        <v/>
      </c>
      <c r="X388" s="65" t="str">
        <f t="shared" si="222"/>
        <v/>
      </c>
      <c r="Y388" s="65" t="str">
        <f t="shared" si="223"/>
        <v/>
      </c>
      <c r="Z388" s="65" t="str">
        <f t="shared" si="224"/>
        <v/>
      </c>
      <c r="AA388" s="65" t="str">
        <f t="shared" si="225"/>
        <v/>
      </c>
      <c r="AB388" s="65" t="str">
        <f t="shared" si="226"/>
        <v/>
      </c>
      <c r="AC388" s="65" t="str">
        <f t="shared" si="227"/>
        <v/>
      </c>
      <c r="AD388" s="66" t="str">
        <f t="shared" si="228"/>
        <v/>
      </c>
      <c r="AE388" s="66" t="str">
        <f>IF(AD388="","",SUM(AD$6:AD388))</f>
        <v/>
      </c>
      <c r="AF388" s="67" t="str">
        <f t="shared" si="229"/>
        <v/>
      </c>
      <c r="AG388" s="67" t="str">
        <f t="shared" si="230"/>
        <v/>
      </c>
      <c r="AH388" s="87" t="str">
        <f t="shared" si="231"/>
        <v/>
      </c>
      <c r="AI388" s="67" t="str">
        <f t="shared" si="232"/>
        <v/>
      </c>
      <c r="AJ388" s="67" t="str">
        <f t="shared" si="233"/>
        <v/>
      </c>
      <c r="AK388" s="67" t="str">
        <f t="shared" si="234"/>
        <v/>
      </c>
      <c r="AL388" s="68" t="str">
        <f t="shared" si="235"/>
        <v/>
      </c>
      <c r="AM388" s="68" t="str">
        <f>IF(AL388="","",SUM(AL$6:AL388))</f>
        <v/>
      </c>
      <c r="AN388" s="69" t="str">
        <f t="shared" si="236"/>
        <v/>
      </c>
      <c r="AO388" s="69" t="str">
        <f t="shared" si="237"/>
        <v/>
      </c>
      <c r="AP388" s="96" t="str">
        <f t="shared" si="238"/>
        <v/>
      </c>
      <c r="AQ388" s="69" t="str">
        <f t="shared" si="239"/>
        <v/>
      </c>
      <c r="AR388" s="69" t="str">
        <f t="shared" si="240"/>
        <v/>
      </c>
      <c r="AS388" s="69" t="str">
        <f t="shared" si="241"/>
        <v/>
      </c>
      <c r="AT388" s="70" t="str">
        <f t="shared" si="242"/>
        <v/>
      </c>
      <c r="AU388" s="70" t="str">
        <f>IF(AT388="","",SUM(AT$6:AT388))</f>
        <v/>
      </c>
      <c r="AV388" s="71" t="str">
        <f t="shared" si="243"/>
        <v/>
      </c>
      <c r="AW388" s="71" t="str">
        <f t="shared" si="244"/>
        <v/>
      </c>
      <c r="AX388" s="97" t="str">
        <f t="shared" si="245"/>
        <v/>
      </c>
      <c r="AY388" s="71" t="str">
        <f t="shared" si="246"/>
        <v/>
      </c>
      <c r="AZ388" s="71" t="str">
        <f t="shared" si="247"/>
        <v/>
      </c>
      <c r="BA388" s="180" t="str">
        <f t="shared" si="248"/>
        <v/>
      </c>
      <c r="BB388" s="101"/>
      <c r="BC388" s="101"/>
    </row>
    <row r="389" spans="1:55" ht="19.95" customHeight="1" x14ac:dyDescent="0.3">
      <c r="A389" s="98" t="str">
        <f>IF(B389="","",SUM(B$6:B389))</f>
        <v/>
      </c>
      <c r="B389" s="95" t="str">
        <f t="shared" si="212"/>
        <v/>
      </c>
      <c r="C389" s="16"/>
      <c r="D389" s="16"/>
      <c r="E389" s="15"/>
      <c r="F389" s="15"/>
      <c r="G389" s="15"/>
      <c r="H389" s="170"/>
      <c r="I389" s="72" t="str">
        <f t="shared" si="254"/>
        <v/>
      </c>
      <c r="J389" s="72" t="str">
        <f t="shared" si="254"/>
        <v/>
      </c>
      <c r="K389" s="72" t="str">
        <f t="shared" si="254"/>
        <v/>
      </c>
      <c r="L389" s="72" t="str">
        <f t="shared" si="254"/>
        <v/>
      </c>
      <c r="M389" s="81" t="str">
        <f t="shared" si="254"/>
        <v/>
      </c>
      <c r="N389" s="62" t="str">
        <f t="shared" si="214"/>
        <v/>
      </c>
      <c r="O389" s="62" t="str">
        <f>IF(N389="","",SUM(N$6:N389))</f>
        <v/>
      </c>
      <c r="P389" s="63" t="str">
        <f t="shared" si="215"/>
        <v/>
      </c>
      <c r="Q389" s="63" t="str">
        <f t="shared" si="216"/>
        <v/>
      </c>
      <c r="R389" s="79" t="str">
        <f t="shared" si="217"/>
        <v/>
      </c>
      <c r="S389" s="63" t="str">
        <f t="shared" si="218"/>
        <v/>
      </c>
      <c r="T389" s="63" t="str">
        <f t="shared" si="219"/>
        <v/>
      </c>
      <c r="U389" s="63" t="str">
        <f t="shared" si="220"/>
        <v/>
      </c>
      <c r="V389" s="64" t="str">
        <f t="shared" si="221"/>
        <v/>
      </c>
      <c r="W389" s="64" t="str">
        <f>IF(V389="","",SUM(V$6:V389))</f>
        <v/>
      </c>
      <c r="X389" s="65" t="str">
        <f t="shared" si="222"/>
        <v/>
      </c>
      <c r="Y389" s="65" t="str">
        <f t="shared" si="223"/>
        <v/>
      </c>
      <c r="Z389" s="65" t="str">
        <f t="shared" si="224"/>
        <v/>
      </c>
      <c r="AA389" s="65" t="str">
        <f t="shared" si="225"/>
        <v/>
      </c>
      <c r="AB389" s="65" t="str">
        <f t="shared" si="226"/>
        <v/>
      </c>
      <c r="AC389" s="65" t="str">
        <f t="shared" si="227"/>
        <v/>
      </c>
      <c r="AD389" s="66" t="str">
        <f t="shared" si="228"/>
        <v/>
      </c>
      <c r="AE389" s="66" t="str">
        <f>IF(AD389="","",SUM(AD$6:AD389))</f>
        <v/>
      </c>
      <c r="AF389" s="67" t="str">
        <f t="shared" si="229"/>
        <v/>
      </c>
      <c r="AG389" s="67" t="str">
        <f t="shared" si="230"/>
        <v/>
      </c>
      <c r="AH389" s="87" t="str">
        <f t="shared" si="231"/>
        <v/>
      </c>
      <c r="AI389" s="67" t="str">
        <f t="shared" si="232"/>
        <v/>
      </c>
      <c r="AJ389" s="67" t="str">
        <f t="shared" si="233"/>
        <v/>
      </c>
      <c r="AK389" s="67" t="str">
        <f t="shared" si="234"/>
        <v/>
      </c>
      <c r="AL389" s="68" t="str">
        <f t="shared" si="235"/>
        <v/>
      </c>
      <c r="AM389" s="68" t="str">
        <f>IF(AL389="","",SUM(AL$6:AL389))</f>
        <v/>
      </c>
      <c r="AN389" s="69" t="str">
        <f t="shared" si="236"/>
        <v/>
      </c>
      <c r="AO389" s="69" t="str">
        <f t="shared" si="237"/>
        <v/>
      </c>
      <c r="AP389" s="96" t="str">
        <f t="shared" si="238"/>
        <v/>
      </c>
      <c r="AQ389" s="69" t="str">
        <f t="shared" si="239"/>
        <v/>
      </c>
      <c r="AR389" s="69" t="str">
        <f t="shared" si="240"/>
        <v/>
      </c>
      <c r="AS389" s="69" t="str">
        <f t="shared" si="241"/>
        <v/>
      </c>
      <c r="AT389" s="70" t="str">
        <f t="shared" si="242"/>
        <v/>
      </c>
      <c r="AU389" s="70" t="str">
        <f>IF(AT389="","",SUM(AT$6:AT389))</f>
        <v/>
      </c>
      <c r="AV389" s="71" t="str">
        <f t="shared" si="243"/>
        <v/>
      </c>
      <c r="AW389" s="71" t="str">
        <f t="shared" si="244"/>
        <v/>
      </c>
      <c r="AX389" s="97" t="str">
        <f t="shared" si="245"/>
        <v/>
      </c>
      <c r="AY389" s="71" t="str">
        <f t="shared" si="246"/>
        <v/>
      </c>
      <c r="AZ389" s="71" t="str">
        <f t="shared" si="247"/>
        <v/>
      </c>
      <c r="BA389" s="180" t="str">
        <f t="shared" si="248"/>
        <v/>
      </c>
      <c r="BB389" s="101"/>
      <c r="BC389" s="101"/>
    </row>
    <row r="390" spans="1:55" ht="19.95" customHeight="1" x14ac:dyDescent="0.3">
      <c r="A390" s="98" t="str">
        <f>IF(B390="","",SUM(B$6:B390))</f>
        <v/>
      </c>
      <c r="B390" s="95" t="str">
        <f t="shared" ref="B390:B453" si="255">IF($C390="","",1)</f>
        <v/>
      </c>
      <c r="C390" s="16"/>
      <c r="D390" s="16"/>
      <c r="E390" s="15"/>
      <c r="F390" s="15"/>
      <c r="G390" s="15"/>
      <c r="H390" s="170"/>
      <c r="I390" s="72" t="str">
        <f t="shared" si="254"/>
        <v/>
      </c>
      <c r="J390" s="72" t="str">
        <f t="shared" si="254"/>
        <v/>
      </c>
      <c r="K390" s="72" t="str">
        <f t="shared" si="254"/>
        <v/>
      </c>
      <c r="L390" s="72" t="str">
        <f t="shared" si="254"/>
        <v/>
      </c>
      <c r="M390" s="81" t="str">
        <f t="shared" si="254"/>
        <v/>
      </c>
      <c r="N390" s="62" t="str">
        <f t="shared" ref="N390:N453" si="256">IF($P390="","",1)</f>
        <v/>
      </c>
      <c r="O390" s="62" t="str">
        <f>IF(N390="","",SUM(N$6:N390))</f>
        <v/>
      </c>
      <c r="P390" s="63" t="str">
        <f t="shared" ref="P390:P453" si="257">IF($I390="TRUE",C390,"")</f>
        <v/>
      </c>
      <c r="Q390" s="63" t="str">
        <f t="shared" ref="Q390:Q453" si="258">IF($I390="TRUE",D390,"")</f>
        <v/>
      </c>
      <c r="R390" s="79" t="str">
        <f t="shared" ref="R390:R453" si="259">IF($I390="TRUE",E390,"")</f>
        <v/>
      </c>
      <c r="S390" s="63" t="str">
        <f t="shared" ref="S390:S453" si="260">IF($I390="TRUE",F390,"")</f>
        <v/>
      </c>
      <c r="T390" s="63" t="str">
        <f t="shared" ref="T390:T453" si="261">IF($I390="TRUE",G390,"")</f>
        <v/>
      </c>
      <c r="U390" s="63" t="str">
        <f t="shared" ref="U390:U453" si="262">IF($H390="","",IF(OR(I390="TRUE"),$H390,""))</f>
        <v/>
      </c>
      <c r="V390" s="64" t="str">
        <f t="shared" ref="V390:V453" si="263">IF(X390="","",1)</f>
        <v/>
      </c>
      <c r="W390" s="64" t="str">
        <f>IF(V390="","",SUM(V$6:V390))</f>
        <v/>
      </c>
      <c r="X390" s="65" t="str">
        <f t="shared" ref="X390:X453" si="264">IF($J390="TRUE",C390,"")</f>
        <v/>
      </c>
      <c r="Y390" s="65" t="str">
        <f t="shared" ref="Y390:Y453" si="265">IF($J390="TRUE",D390,"")</f>
        <v/>
      </c>
      <c r="Z390" s="65" t="str">
        <f t="shared" ref="Z390:Z453" si="266">IF($J390="TRUE",E390,"")</f>
        <v/>
      </c>
      <c r="AA390" s="65" t="str">
        <f t="shared" ref="AA390:AA453" si="267">IF($J390="TRUE",F390,"")</f>
        <v/>
      </c>
      <c r="AB390" s="65" t="str">
        <f t="shared" ref="AB390:AB453" si="268">IF($J390="TRUE",G390,"")</f>
        <v/>
      </c>
      <c r="AC390" s="65" t="str">
        <f t="shared" ref="AC390:AC453" si="269">IF($H390="","",IF(OR(J390="TRUE"),$H390,""))</f>
        <v/>
      </c>
      <c r="AD390" s="66" t="str">
        <f t="shared" ref="AD390:AD453" si="270">IF(AF390="","",1)</f>
        <v/>
      </c>
      <c r="AE390" s="66" t="str">
        <f>IF(AD390="","",SUM(AD$6:AD390))</f>
        <v/>
      </c>
      <c r="AF390" s="67" t="str">
        <f t="shared" ref="AF390:AF453" si="271">IF($K390="TRUE",C390,"")</f>
        <v/>
      </c>
      <c r="AG390" s="67" t="str">
        <f t="shared" ref="AG390:AG453" si="272">IF($K390="TRUE",D390,"")</f>
        <v/>
      </c>
      <c r="AH390" s="87" t="str">
        <f t="shared" ref="AH390:AH453" si="273">IF($K390="TRUE",E390,"")</f>
        <v/>
      </c>
      <c r="AI390" s="67" t="str">
        <f t="shared" ref="AI390:AI453" si="274">IF($K390="TRUE",F390,"")</f>
        <v/>
      </c>
      <c r="AJ390" s="67" t="str">
        <f t="shared" ref="AJ390:AJ453" si="275">IF($K390="TRUE",G390,"")</f>
        <v/>
      </c>
      <c r="AK390" s="67" t="str">
        <f t="shared" ref="AK390:AK453" si="276">IF($H390="","",IF(OR(K390="TRUE"),$H390,""))</f>
        <v/>
      </c>
      <c r="AL390" s="68" t="str">
        <f t="shared" ref="AL390:AL453" si="277">IF(AN390="","",1)</f>
        <v/>
      </c>
      <c r="AM390" s="68" t="str">
        <f>IF(AL390="","",SUM(AL$6:AL390))</f>
        <v/>
      </c>
      <c r="AN390" s="69" t="str">
        <f t="shared" ref="AN390:AN453" si="278">IF($L390="TRUE",C390,"")</f>
        <v/>
      </c>
      <c r="AO390" s="69" t="str">
        <f t="shared" ref="AO390:AO453" si="279">IF($L390="TRUE",D390,"")</f>
        <v/>
      </c>
      <c r="AP390" s="96" t="str">
        <f t="shared" ref="AP390:AP453" si="280">IF($L390="TRUE",E390,"")</f>
        <v/>
      </c>
      <c r="AQ390" s="69" t="str">
        <f t="shared" ref="AQ390:AQ453" si="281">IF($L390="TRUE",F390,"")</f>
        <v/>
      </c>
      <c r="AR390" s="69" t="str">
        <f t="shared" ref="AR390:AR453" si="282">IF($L390="TRUE",G390,"")</f>
        <v/>
      </c>
      <c r="AS390" s="69" t="str">
        <f t="shared" ref="AS390:AS453" si="283">IF($H390="","",IF(OR(L390="TRUE"),$H390,""))</f>
        <v/>
      </c>
      <c r="AT390" s="70" t="str">
        <f t="shared" ref="AT390:AT453" si="284">IF(AV390="","",1)</f>
        <v/>
      </c>
      <c r="AU390" s="70" t="str">
        <f>IF(AT390="","",SUM(AT$6:AT390))</f>
        <v/>
      </c>
      <c r="AV390" s="71" t="str">
        <f t="shared" ref="AV390:AV453" si="285">IF($M390="TRUE",C390,"")</f>
        <v/>
      </c>
      <c r="AW390" s="71" t="str">
        <f t="shared" ref="AW390:AW453" si="286">IF($M390="TRUE",D390,"")</f>
        <v/>
      </c>
      <c r="AX390" s="97" t="str">
        <f t="shared" ref="AX390:AX453" si="287">IF($M390="TRUE",E390,"")</f>
        <v/>
      </c>
      <c r="AY390" s="71" t="str">
        <f t="shared" ref="AY390:AY453" si="288">IF($M390="TRUE",F390,"")</f>
        <v/>
      </c>
      <c r="AZ390" s="71" t="str">
        <f t="shared" ref="AZ390:AZ453" si="289">IF($M390="TRUE",G390,"")</f>
        <v/>
      </c>
      <c r="BA390" s="180" t="str">
        <f t="shared" ref="BA390:BA453" si="290">IF($H390="","",IF(OR(M390="TRUE"),$H390,""))</f>
        <v/>
      </c>
      <c r="BB390" s="101"/>
      <c r="BC390" s="101"/>
    </row>
    <row r="391" spans="1:55" ht="19.95" customHeight="1" x14ac:dyDescent="0.3">
      <c r="A391" s="98" t="str">
        <f>IF(B391="","",SUM(B$6:B391))</f>
        <v/>
      </c>
      <c r="B391" s="95" t="str">
        <f t="shared" si="255"/>
        <v/>
      </c>
      <c r="C391" s="16"/>
      <c r="D391" s="16"/>
      <c r="E391" s="15"/>
      <c r="F391" s="15"/>
      <c r="G391" s="15"/>
      <c r="H391" s="170"/>
      <c r="I391" s="72" t="str">
        <f t="shared" si="254"/>
        <v/>
      </c>
      <c r="J391" s="72" t="str">
        <f t="shared" si="254"/>
        <v/>
      </c>
      <c r="K391" s="72" t="str">
        <f t="shared" si="254"/>
        <v/>
      </c>
      <c r="L391" s="72" t="str">
        <f t="shared" si="254"/>
        <v/>
      </c>
      <c r="M391" s="81" t="str">
        <f t="shared" si="254"/>
        <v/>
      </c>
      <c r="N391" s="62" t="str">
        <f t="shared" si="256"/>
        <v/>
      </c>
      <c r="O391" s="62" t="str">
        <f>IF(N391="","",SUM(N$6:N391))</f>
        <v/>
      </c>
      <c r="P391" s="63" t="str">
        <f t="shared" si="257"/>
        <v/>
      </c>
      <c r="Q391" s="63" t="str">
        <f t="shared" si="258"/>
        <v/>
      </c>
      <c r="R391" s="79" t="str">
        <f t="shared" si="259"/>
        <v/>
      </c>
      <c r="S391" s="63" t="str">
        <f t="shared" si="260"/>
        <v/>
      </c>
      <c r="T391" s="63" t="str">
        <f t="shared" si="261"/>
        <v/>
      </c>
      <c r="U391" s="63" t="str">
        <f t="shared" si="262"/>
        <v/>
      </c>
      <c r="V391" s="64" t="str">
        <f t="shared" si="263"/>
        <v/>
      </c>
      <c r="W391" s="64" t="str">
        <f>IF(V391="","",SUM(V$6:V391))</f>
        <v/>
      </c>
      <c r="X391" s="65" t="str">
        <f t="shared" si="264"/>
        <v/>
      </c>
      <c r="Y391" s="65" t="str">
        <f t="shared" si="265"/>
        <v/>
      </c>
      <c r="Z391" s="65" t="str">
        <f t="shared" si="266"/>
        <v/>
      </c>
      <c r="AA391" s="65" t="str">
        <f t="shared" si="267"/>
        <v/>
      </c>
      <c r="AB391" s="65" t="str">
        <f t="shared" si="268"/>
        <v/>
      </c>
      <c r="AC391" s="65" t="str">
        <f t="shared" si="269"/>
        <v/>
      </c>
      <c r="AD391" s="66" t="str">
        <f t="shared" si="270"/>
        <v/>
      </c>
      <c r="AE391" s="66" t="str">
        <f>IF(AD391="","",SUM(AD$6:AD391))</f>
        <v/>
      </c>
      <c r="AF391" s="67" t="str">
        <f t="shared" si="271"/>
        <v/>
      </c>
      <c r="AG391" s="67" t="str">
        <f t="shared" si="272"/>
        <v/>
      </c>
      <c r="AH391" s="87" t="str">
        <f t="shared" si="273"/>
        <v/>
      </c>
      <c r="AI391" s="67" t="str">
        <f t="shared" si="274"/>
        <v/>
      </c>
      <c r="AJ391" s="67" t="str">
        <f t="shared" si="275"/>
        <v/>
      </c>
      <c r="AK391" s="67" t="str">
        <f t="shared" si="276"/>
        <v/>
      </c>
      <c r="AL391" s="68" t="str">
        <f t="shared" si="277"/>
        <v/>
      </c>
      <c r="AM391" s="68" t="str">
        <f>IF(AL391="","",SUM(AL$6:AL391))</f>
        <v/>
      </c>
      <c r="AN391" s="69" t="str">
        <f t="shared" si="278"/>
        <v/>
      </c>
      <c r="AO391" s="69" t="str">
        <f t="shared" si="279"/>
        <v/>
      </c>
      <c r="AP391" s="96" t="str">
        <f t="shared" si="280"/>
        <v/>
      </c>
      <c r="AQ391" s="69" t="str">
        <f t="shared" si="281"/>
        <v/>
      </c>
      <c r="AR391" s="69" t="str">
        <f t="shared" si="282"/>
        <v/>
      </c>
      <c r="AS391" s="69" t="str">
        <f t="shared" si="283"/>
        <v/>
      </c>
      <c r="AT391" s="70" t="str">
        <f t="shared" si="284"/>
        <v/>
      </c>
      <c r="AU391" s="70" t="str">
        <f>IF(AT391="","",SUM(AT$6:AT391))</f>
        <v/>
      </c>
      <c r="AV391" s="71" t="str">
        <f t="shared" si="285"/>
        <v/>
      </c>
      <c r="AW391" s="71" t="str">
        <f t="shared" si="286"/>
        <v/>
      </c>
      <c r="AX391" s="97" t="str">
        <f t="shared" si="287"/>
        <v/>
      </c>
      <c r="AY391" s="71" t="str">
        <f t="shared" si="288"/>
        <v/>
      </c>
      <c r="AZ391" s="71" t="str">
        <f t="shared" si="289"/>
        <v/>
      </c>
      <c r="BA391" s="180" t="str">
        <f t="shared" si="290"/>
        <v/>
      </c>
      <c r="BB391" s="101"/>
      <c r="BC391" s="101"/>
    </row>
    <row r="392" spans="1:55" ht="19.95" customHeight="1" x14ac:dyDescent="0.3">
      <c r="A392" s="98" t="str">
        <f>IF(B392="","",SUM(B$6:B392))</f>
        <v/>
      </c>
      <c r="B392" s="95" t="str">
        <f t="shared" si="255"/>
        <v/>
      </c>
      <c r="C392" s="16"/>
      <c r="D392" s="16"/>
      <c r="E392" s="15"/>
      <c r="F392" s="15"/>
      <c r="G392" s="15"/>
      <c r="H392" s="170"/>
      <c r="I392" s="72" t="str">
        <f t="shared" si="254"/>
        <v/>
      </c>
      <c r="J392" s="72" t="str">
        <f t="shared" si="254"/>
        <v/>
      </c>
      <c r="K392" s="72" t="str">
        <f t="shared" si="254"/>
        <v/>
      </c>
      <c r="L392" s="72" t="str">
        <f t="shared" si="254"/>
        <v/>
      </c>
      <c r="M392" s="81" t="str">
        <f t="shared" si="254"/>
        <v/>
      </c>
      <c r="N392" s="62" t="str">
        <f t="shared" si="256"/>
        <v/>
      </c>
      <c r="O392" s="62" t="str">
        <f>IF(N392="","",SUM(N$6:N392))</f>
        <v/>
      </c>
      <c r="P392" s="63" t="str">
        <f t="shared" si="257"/>
        <v/>
      </c>
      <c r="Q392" s="63" t="str">
        <f t="shared" si="258"/>
        <v/>
      </c>
      <c r="R392" s="79" t="str">
        <f t="shared" si="259"/>
        <v/>
      </c>
      <c r="S392" s="63" t="str">
        <f t="shared" si="260"/>
        <v/>
      </c>
      <c r="T392" s="63" t="str">
        <f t="shared" si="261"/>
        <v/>
      </c>
      <c r="U392" s="63" t="str">
        <f t="shared" si="262"/>
        <v/>
      </c>
      <c r="V392" s="64" t="str">
        <f t="shared" si="263"/>
        <v/>
      </c>
      <c r="W392" s="64" t="str">
        <f>IF(V392="","",SUM(V$6:V392))</f>
        <v/>
      </c>
      <c r="X392" s="65" t="str">
        <f t="shared" si="264"/>
        <v/>
      </c>
      <c r="Y392" s="65" t="str">
        <f t="shared" si="265"/>
        <v/>
      </c>
      <c r="Z392" s="65" t="str">
        <f t="shared" si="266"/>
        <v/>
      </c>
      <c r="AA392" s="65" t="str">
        <f t="shared" si="267"/>
        <v/>
      </c>
      <c r="AB392" s="65" t="str">
        <f t="shared" si="268"/>
        <v/>
      </c>
      <c r="AC392" s="65" t="str">
        <f t="shared" si="269"/>
        <v/>
      </c>
      <c r="AD392" s="66" t="str">
        <f t="shared" si="270"/>
        <v/>
      </c>
      <c r="AE392" s="66" t="str">
        <f>IF(AD392="","",SUM(AD$6:AD392))</f>
        <v/>
      </c>
      <c r="AF392" s="67" t="str">
        <f t="shared" si="271"/>
        <v/>
      </c>
      <c r="AG392" s="67" t="str">
        <f t="shared" si="272"/>
        <v/>
      </c>
      <c r="AH392" s="87" t="str">
        <f t="shared" si="273"/>
        <v/>
      </c>
      <c r="AI392" s="67" t="str">
        <f t="shared" si="274"/>
        <v/>
      </c>
      <c r="AJ392" s="67" t="str">
        <f t="shared" si="275"/>
        <v/>
      </c>
      <c r="AK392" s="67" t="str">
        <f t="shared" si="276"/>
        <v/>
      </c>
      <c r="AL392" s="68" t="str">
        <f t="shared" si="277"/>
        <v/>
      </c>
      <c r="AM392" s="68" t="str">
        <f>IF(AL392="","",SUM(AL$6:AL392))</f>
        <v/>
      </c>
      <c r="AN392" s="69" t="str">
        <f t="shared" si="278"/>
        <v/>
      </c>
      <c r="AO392" s="69" t="str">
        <f t="shared" si="279"/>
        <v/>
      </c>
      <c r="AP392" s="96" t="str">
        <f t="shared" si="280"/>
        <v/>
      </c>
      <c r="AQ392" s="69" t="str">
        <f t="shared" si="281"/>
        <v/>
      </c>
      <c r="AR392" s="69" t="str">
        <f t="shared" si="282"/>
        <v/>
      </c>
      <c r="AS392" s="69" t="str">
        <f t="shared" si="283"/>
        <v/>
      </c>
      <c r="AT392" s="70" t="str">
        <f t="shared" si="284"/>
        <v/>
      </c>
      <c r="AU392" s="70" t="str">
        <f>IF(AT392="","",SUM(AT$6:AT392))</f>
        <v/>
      </c>
      <c r="AV392" s="71" t="str">
        <f t="shared" si="285"/>
        <v/>
      </c>
      <c r="AW392" s="71" t="str">
        <f t="shared" si="286"/>
        <v/>
      </c>
      <c r="AX392" s="97" t="str">
        <f t="shared" si="287"/>
        <v/>
      </c>
      <c r="AY392" s="71" t="str">
        <f t="shared" si="288"/>
        <v/>
      </c>
      <c r="AZ392" s="71" t="str">
        <f t="shared" si="289"/>
        <v/>
      </c>
      <c r="BA392" s="180" t="str">
        <f t="shared" si="290"/>
        <v/>
      </c>
      <c r="BB392" s="101"/>
      <c r="BC392" s="101"/>
    </row>
    <row r="393" spans="1:55" ht="19.95" customHeight="1" x14ac:dyDescent="0.3">
      <c r="A393" s="98" t="str">
        <f>IF(B393="","",SUM(B$6:B393))</f>
        <v/>
      </c>
      <c r="B393" s="95" t="str">
        <f t="shared" si="255"/>
        <v/>
      </c>
      <c r="C393" s="16"/>
      <c r="D393" s="16"/>
      <c r="E393" s="15"/>
      <c r="F393" s="15"/>
      <c r="G393" s="15"/>
      <c r="H393" s="170"/>
      <c r="I393" s="72" t="str">
        <f t="shared" si="254"/>
        <v/>
      </c>
      <c r="J393" s="72" t="str">
        <f t="shared" si="254"/>
        <v/>
      </c>
      <c r="K393" s="72" t="str">
        <f t="shared" si="254"/>
        <v/>
      </c>
      <c r="L393" s="72" t="str">
        <f t="shared" si="254"/>
        <v/>
      </c>
      <c r="M393" s="81" t="str">
        <f t="shared" si="254"/>
        <v/>
      </c>
      <c r="N393" s="62" t="str">
        <f t="shared" si="256"/>
        <v/>
      </c>
      <c r="O393" s="62" t="str">
        <f>IF(N393="","",SUM(N$6:N393))</f>
        <v/>
      </c>
      <c r="P393" s="63" t="str">
        <f t="shared" si="257"/>
        <v/>
      </c>
      <c r="Q393" s="63" t="str">
        <f t="shared" si="258"/>
        <v/>
      </c>
      <c r="R393" s="79" t="str">
        <f t="shared" si="259"/>
        <v/>
      </c>
      <c r="S393" s="63" t="str">
        <f t="shared" si="260"/>
        <v/>
      </c>
      <c r="T393" s="63" t="str">
        <f t="shared" si="261"/>
        <v/>
      </c>
      <c r="U393" s="63" t="str">
        <f t="shared" si="262"/>
        <v/>
      </c>
      <c r="V393" s="64" t="str">
        <f t="shared" si="263"/>
        <v/>
      </c>
      <c r="W393" s="64" t="str">
        <f>IF(V393="","",SUM(V$6:V393))</f>
        <v/>
      </c>
      <c r="X393" s="65" t="str">
        <f t="shared" si="264"/>
        <v/>
      </c>
      <c r="Y393" s="65" t="str">
        <f t="shared" si="265"/>
        <v/>
      </c>
      <c r="Z393" s="65" t="str">
        <f t="shared" si="266"/>
        <v/>
      </c>
      <c r="AA393" s="65" t="str">
        <f t="shared" si="267"/>
        <v/>
      </c>
      <c r="AB393" s="65" t="str">
        <f t="shared" si="268"/>
        <v/>
      </c>
      <c r="AC393" s="65" t="str">
        <f t="shared" si="269"/>
        <v/>
      </c>
      <c r="AD393" s="66" t="str">
        <f t="shared" si="270"/>
        <v/>
      </c>
      <c r="AE393" s="66" t="str">
        <f>IF(AD393="","",SUM(AD$6:AD393))</f>
        <v/>
      </c>
      <c r="AF393" s="67" t="str">
        <f t="shared" si="271"/>
        <v/>
      </c>
      <c r="AG393" s="67" t="str">
        <f t="shared" si="272"/>
        <v/>
      </c>
      <c r="AH393" s="87" t="str">
        <f t="shared" si="273"/>
        <v/>
      </c>
      <c r="AI393" s="67" t="str">
        <f t="shared" si="274"/>
        <v/>
      </c>
      <c r="AJ393" s="67" t="str">
        <f t="shared" si="275"/>
        <v/>
      </c>
      <c r="AK393" s="67" t="str">
        <f t="shared" si="276"/>
        <v/>
      </c>
      <c r="AL393" s="68" t="str">
        <f t="shared" si="277"/>
        <v/>
      </c>
      <c r="AM393" s="68" t="str">
        <f>IF(AL393="","",SUM(AL$6:AL393))</f>
        <v/>
      </c>
      <c r="AN393" s="69" t="str">
        <f t="shared" si="278"/>
        <v/>
      </c>
      <c r="AO393" s="69" t="str">
        <f t="shared" si="279"/>
        <v/>
      </c>
      <c r="AP393" s="96" t="str">
        <f t="shared" si="280"/>
        <v/>
      </c>
      <c r="AQ393" s="69" t="str">
        <f t="shared" si="281"/>
        <v/>
      </c>
      <c r="AR393" s="69" t="str">
        <f t="shared" si="282"/>
        <v/>
      </c>
      <c r="AS393" s="69" t="str">
        <f t="shared" si="283"/>
        <v/>
      </c>
      <c r="AT393" s="70" t="str">
        <f t="shared" si="284"/>
        <v/>
      </c>
      <c r="AU393" s="70" t="str">
        <f>IF(AT393="","",SUM(AT$6:AT393))</f>
        <v/>
      </c>
      <c r="AV393" s="71" t="str">
        <f t="shared" si="285"/>
        <v/>
      </c>
      <c r="AW393" s="71" t="str">
        <f t="shared" si="286"/>
        <v/>
      </c>
      <c r="AX393" s="97" t="str">
        <f t="shared" si="287"/>
        <v/>
      </c>
      <c r="AY393" s="71" t="str">
        <f t="shared" si="288"/>
        <v/>
      </c>
      <c r="AZ393" s="71" t="str">
        <f t="shared" si="289"/>
        <v/>
      </c>
      <c r="BA393" s="180" t="str">
        <f t="shared" si="290"/>
        <v/>
      </c>
      <c r="BB393" s="101"/>
      <c r="BC393" s="101"/>
    </row>
    <row r="394" spans="1:55" ht="19.95" customHeight="1" x14ac:dyDescent="0.3">
      <c r="A394" s="98" t="str">
        <f>IF(B394="","",SUM(B$6:B394))</f>
        <v/>
      </c>
      <c r="B394" s="95" t="str">
        <f t="shared" si="255"/>
        <v/>
      </c>
      <c r="C394" s="16"/>
      <c r="D394" s="16"/>
      <c r="E394" s="15"/>
      <c r="F394" s="15"/>
      <c r="G394" s="15"/>
      <c r="H394" s="170"/>
      <c r="I394" s="72" t="str">
        <f t="shared" si="254"/>
        <v/>
      </c>
      <c r="J394" s="72" t="str">
        <f t="shared" si="254"/>
        <v/>
      </c>
      <c r="K394" s="72" t="str">
        <f t="shared" si="254"/>
        <v/>
      </c>
      <c r="L394" s="72" t="str">
        <f t="shared" si="254"/>
        <v/>
      </c>
      <c r="M394" s="81" t="str">
        <f t="shared" si="254"/>
        <v/>
      </c>
      <c r="N394" s="62" t="str">
        <f t="shared" si="256"/>
        <v/>
      </c>
      <c r="O394" s="62" t="str">
        <f>IF(N394="","",SUM(N$6:N394))</f>
        <v/>
      </c>
      <c r="P394" s="63" t="str">
        <f t="shared" si="257"/>
        <v/>
      </c>
      <c r="Q394" s="63" t="str">
        <f t="shared" si="258"/>
        <v/>
      </c>
      <c r="R394" s="79" t="str">
        <f t="shared" si="259"/>
        <v/>
      </c>
      <c r="S394" s="63" t="str">
        <f t="shared" si="260"/>
        <v/>
      </c>
      <c r="T394" s="63" t="str">
        <f t="shared" si="261"/>
        <v/>
      </c>
      <c r="U394" s="63" t="str">
        <f t="shared" si="262"/>
        <v/>
      </c>
      <c r="V394" s="64" t="str">
        <f t="shared" si="263"/>
        <v/>
      </c>
      <c r="W394" s="64" t="str">
        <f>IF(V394="","",SUM(V$6:V394))</f>
        <v/>
      </c>
      <c r="X394" s="65" t="str">
        <f t="shared" si="264"/>
        <v/>
      </c>
      <c r="Y394" s="65" t="str">
        <f t="shared" si="265"/>
        <v/>
      </c>
      <c r="Z394" s="65" t="str">
        <f t="shared" si="266"/>
        <v/>
      </c>
      <c r="AA394" s="65" t="str">
        <f t="shared" si="267"/>
        <v/>
      </c>
      <c r="AB394" s="65" t="str">
        <f t="shared" si="268"/>
        <v/>
      </c>
      <c r="AC394" s="65" t="str">
        <f t="shared" si="269"/>
        <v/>
      </c>
      <c r="AD394" s="66" t="str">
        <f t="shared" si="270"/>
        <v/>
      </c>
      <c r="AE394" s="66" t="str">
        <f>IF(AD394="","",SUM(AD$6:AD394))</f>
        <v/>
      </c>
      <c r="AF394" s="67" t="str">
        <f t="shared" si="271"/>
        <v/>
      </c>
      <c r="AG394" s="67" t="str">
        <f t="shared" si="272"/>
        <v/>
      </c>
      <c r="AH394" s="87" t="str">
        <f t="shared" si="273"/>
        <v/>
      </c>
      <c r="AI394" s="67" t="str">
        <f t="shared" si="274"/>
        <v/>
      </c>
      <c r="AJ394" s="67" t="str">
        <f t="shared" si="275"/>
        <v/>
      </c>
      <c r="AK394" s="67" t="str">
        <f t="shared" si="276"/>
        <v/>
      </c>
      <c r="AL394" s="68" t="str">
        <f t="shared" si="277"/>
        <v/>
      </c>
      <c r="AM394" s="68" t="str">
        <f>IF(AL394="","",SUM(AL$6:AL394))</f>
        <v/>
      </c>
      <c r="AN394" s="69" t="str">
        <f t="shared" si="278"/>
        <v/>
      </c>
      <c r="AO394" s="69" t="str">
        <f t="shared" si="279"/>
        <v/>
      </c>
      <c r="AP394" s="96" t="str">
        <f t="shared" si="280"/>
        <v/>
      </c>
      <c r="AQ394" s="69" t="str">
        <f t="shared" si="281"/>
        <v/>
      </c>
      <c r="AR394" s="69" t="str">
        <f t="shared" si="282"/>
        <v/>
      </c>
      <c r="AS394" s="69" t="str">
        <f t="shared" si="283"/>
        <v/>
      </c>
      <c r="AT394" s="70" t="str">
        <f t="shared" si="284"/>
        <v/>
      </c>
      <c r="AU394" s="70" t="str">
        <f>IF(AT394="","",SUM(AT$6:AT394))</f>
        <v/>
      </c>
      <c r="AV394" s="71" t="str">
        <f t="shared" si="285"/>
        <v/>
      </c>
      <c r="AW394" s="71" t="str">
        <f t="shared" si="286"/>
        <v/>
      </c>
      <c r="AX394" s="97" t="str">
        <f t="shared" si="287"/>
        <v/>
      </c>
      <c r="AY394" s="71" t="str">
        <f t="shared" si="288"/>
        <v/>
      </c>
      <c r="AZ394" s="71" t="str">
        <f t="shared" si="289"/>
        <v/>
      </c>
      <c r="BA394" s="180" t="str">
        <f t="shared" si="290"/>
        <v/>
      </c>
      <c r="BB394" s="101"/>
      <c r="BC394" s="101"/>
    </row>
    <row r="395" spans="1:55" ht="19.95" customHeight="1" x14ac:dyDescent="0.3">
      <c r="A395" s="98" t="str">
        <f>IF(B395="","",SUM(B$6:B395))</f>
        <v/>
      </c>
      <c r="B395" s="95" t="str">
        <f t="shared" si="255"/>
        <v/>
      </c>
      <c r="C395" s="16"/>
      <c r="D395" s="16"/>
      <c r="E395" s="15"/>
      <c r="F395" s="15"/>
      <c r="G395" s="15"/>
      <c r="H395" s="170"/>
      <c r="I395" s="72" t="str">
        <f t="shared" si="254"/>
        <v/>
      </c>
      <c r="J395" s="72" t="str">
        <f t="shared" si="254"/>
        <v/>
      </c>
      <c r="K395" s="72" t="str">
        <f t="shared" si="254"/>
        <v/>
      </c>
      <c r="L395" s="72" t="str">
        <f t="shared" si="254"/>
        <v/>
      </c>
      <c r="M395" s="81" t="str">
        <f t="shared" si="254"/>
        <v/>
      </c>
      <c r="N395" s="62" t="str">
        <f t="shared" si="256"/>
        <v/>
      </c>
      <c r="O395" s="62" t="str">
        <f>IF(N395="","",SUM(N$6:N395))</f>
        <v/>
      </c>
      <c r="P395" s="63" t="str">
        <f t="shared" si="257"/>
        <v/>
      </c>
      <c r="Q395" s="63" t="str">
        <f t="shared" si="258"/>
        <v/>
      </c>
      <c r="R395" s="79" t="str">
        <f t="shared" si="259"/>
        <v/>
      </c>
      <c r="S395" s="63" t="str">
        <f t="shared" si="260"/>
        <v/>
      </c>
      <c r="T395" s="63" t="str">
        <f t="shared" si="261"/>
        <v/>
      </c>
      <c r="U395" s="63" t="str">
        <f t="shared" si="262"/>
        <v/>
      </c>
      <c r="V395" s="64" t="str">
        <f t="shared" si="263"/>
        <v/>
      </c>
      <c r="W395" s="64" t="str">
        <f>IF(V395="","",SUM(V$6:V395))</f>
        <v/>
      </c>
      <c r="X395" s="65" t="str">
        <f t="shared" si="264"/>
        <v/>
      </c>
      <c r="Y395" s="65" t="str">
        <f t="shared" si="265"/>
        <v/>
      </c>
      <c r="Z395" s="65" t="str">
        <f t="shared" si="266"/>
        <v/>
      </c>
      <c r="AA395" s="65" t="str">
        <f t="shared" si="267"/>
        <v/>
      </c>
      <c r="AB395" s="65" t="str">
        <f t="shared" si="268"/>
        <v/>
      </c>
      <c r="AC395" s="65" t="str">
        <f t="shared" si="269"/>
        <v/>
      </c>
      <c r="AD395" s="66" t="str">
        <f t="shared" si="270"/>
        <v/>
      </c>
      <c r="AE395" s="66" t="str">
        <f>IF(AD395="","",SUM(AD$6:AD395))</f>
        <v/>
      </c>
      <c r="AF395" s="67" t="str">
        <f t="shared" si="271"/>
        <v/>
      </c>
      <c r="AG395" s="67" t="str">
        <f t="shared" si="272"/>
        <v/>
      </c>
      <c r="AH395" s="87" t="str">
        <f t="shared" si="273"/>
        <v/>
      </c>
      <c r="AI395" s="67" t="str">
        <f t="shared" si="274"/>
        <v/>
      </c>
      <c r="AJ395" s="67" t="str">
        <f t="shared" si="275"/>
        <v/>
      </c>
      <c r="AK395" s="67" t="str">
        <f t="shared" si="276"/>
        <v/>
      </c>
      <c r="AL395" s="68" t="str">
        <f t="shared" si="277"/>
        <v/>
      </c>
      <c r="AM395" s="68" t="str">
        <f>IF(AL395="","",SUM(AL$6:AL395))</f>
        <v/>
      </c>
      <c r="AN395" s="69" t="str">
        <f t="shared" si="278"/>
        <v/>
      </c>
      <c r="AO395" s="69" t="str">
        <f t="shared" si="279"/>
        <v/>
      </c>
      <c r="AP395" s="96" t="str">
        <f t="shared" si="280"/>
        <v/>
      </c>
      <c r="AQ395" s="69" t="str">
        <f t="shared" si="281"/>
        <v/>
      </c>
      <c r="AR395" s="69" t="str">
        <f t="shared" si="282"/>
        <v/>
      </c>
      <c r="AS395" s="69" t="str">
        <f t="shared" si="283"/>
        <v/>
      </c>
      <c r="AT395" s="70" t="str">
        <f t="shared" si="284"/>
        <v/>
      </c>
      <c r="AU395" s="70" t="str">
        <f>IF(AT395="","",SUM(AT$6:AT395))</f>
        <v/>
      </c>
      <c r="AV395" s="71" t="str">
        <f t="shared" si="285"/>
        <v/>
      </c>
      <c r="AW395" s="71" t="str">
        <f t="shared" si="286"/>
        <v/>
      </c>
      <c r="AX395" s="97" t="str">
        <f t="shared" si="287"/>
        <v/>
      </c>
      <c r="AY395" s="71" t="str">
        <f t="shared" si="288"/>
        <v/>
      </c>
      <c r="AZ395" s="71" t="str">
        <f t="shared" si="289"/>
        <v/>
      </c>
      <c r="BA395" s="180" t="str">
        <f t="shared" si="290"/>
        <v/>
      </c>
      <c r="BB395" s="101"/>
      <c r="BC395" s="101"/>
    </row>
    <row r="396" spans="1:55" ht="19.95" customHeight="1" x14ac:dyDescent="0.3">
      <c r="A396" s="98" t="str">
        <f>IF(B396="","",SUM(B$6:B396))</f>
        <v/>
      </c>
      <c r="B396" s="95" t="str">
        <f t="shared" si="255"/>
        <v/>
      </c>
      <c r="C396" s="16"/>
      <c r="D396" s="16"/>
      <c r="E396" s="15"/>
      <c r="F396" s="15"/>
      <c r="G396" s="15"/>
      <c r="H396" s="170"/>
      <c r="I396" s="72" t="str">
        <f t="shared" ref="I396:M405" si="291">IF($D396=I$5,"TRUE","")</f>
        <v/>
      </c>
      <c r="J396" s="72" t="str">
        <f t="shared" si="291"/>
        <v/>
      </c>
      <c r="K396" s="72" t="str">
        <f t="shared" si="291"/>
        <v/>
      </c>
      <c r="L396" s="72" t="str">
        <f t="shared" si="291"/>
        <v/>
      </c>
      <c r="M396" s="81" t="str">
        <f t="shared" si="291"/>
        <v/>
      </c>
      <c r="N396" s="62" t="str">
        <f t="shared" si="256"/>
        <v/>
      </c>
      <c r="O396" s="62" t="str">
        <f>IF(N396="","",SUM(N$6:N396))</f>
        <v/>
      </c>
      <c r="P396" s="63" t="str">
        <f t="shared" si="257"/>
        <v/>
      </c>
      <c r="Q396" s="63" t="str">
        <f t="shared" si="258"/>
        <v/>
      </c>
      <c r="R396" s="79" t="str">
        <f t="shared" si="259"/>
        <v/>
      </c>
      <c r="S396" s="63" t="str">
        <f t="shared" si="260"/>
        <v/>
      </c>
      <c r="T396" s="63" t="str">
        <f t="shared" si="261"/>
        <v/>
      </c>
      <c r="U396" s="63" t="str">
        <f t="shared" si="262"/>
        <v/>
      </c>
      <c r="V396" s="64" t="str">
        <f t="shared" si="263"/>
        <v/>
      </c>
      <c r="W396" s="64" t="str">
        <f>IF(V396="","",SUM(V$6:V396))</f>
        <v/>
      </c>
      <c r="X396" s="65" t="str">
        <f t="shared" si="264"/>
        <v/>
      </c>
      <c r="Y396" s="65" t="str">
        <f t="shared" si="265"/>
        <v/>
      </c>
      <c r="Z396" s="65" t="str">
        <f t="shared" si="266"/>
        <v/>
      </c>
      <c r="AA396" s="65" t="str">
        <f t="shared" si="267"/>
        <v/>
      </c>
      <c r="AB396" s="65" t="str">
        <f t="shared" si="268"/>
        <v/>
      </c>
      <c r="AC396" s="65" t="str">
        <f t="shared" si="269"/>
        <v/>
      </c>
      <c r="AD396" s="66" t="str">
        <f t="shared" si="270"/>
        <v/>
      </c>
      <c r="AE396" s="66" t="str">
        <f>IF(AD396="","",SUM(AD$6:AD396))</f>
        <v/>
      </c>
      <c r="AF396" s="67" t="str">
        <f t="shared" si="271"/>
        <v/>
      </c>
      <c r="AG396" s="67" t="str">
        <f t="shared" si="272"/>
        <v/>
      </c>
      <c r="AH396" s="87" t="str">
        <f t="shared" si="273"/>
        <v/>
      </c>
      <c r="AI396" s="67" t="str">
        <f t="shared" si="274"/>
        <v/>
      </c>
      <c r="AJ396" s="67" t="str">
        <f t="shared" si="275"/>
        <v/>
      </c>
      <c r="AK396" s="67" t="str">
        <f t="shared" si="276"/>
        <v/>
      </c>
      <c r="AL396" s="68" t="str">
        <f t="shared" si="277"/>
        <v/>
      </c>
      <c r="AM396" s="68" t="str">
        <f>IF(AL396="","",SUM(AL$6:AL396))</f>
        <v/>
      </c>
      <c r="AN396" s="69" t="str">
        <f t="shared" si="278"/>
        <v/>
      </c>
      <c r="AO396" s="69" t="str">
        <f t="shared" si="279"/>
        <v/>
      </c>
      <c r="AP396" s="96" t="str">
        <f t="shared" si="280"/>
        <v/>
      </c>
      <c r="AQ396" s="69" t="str">
        <f t="shared" si="281"/>
        <v/>
      </c>
      <c r="AR396" s="69" t="str">
        <f t="shared" si="282"/>
        <v/>
      </c>
      <c r="AS396" s="69" t="str">
        <f t="shared" si="283"/>
        <v/>
      </c>
      <c r="AT396" s="70" t="str">
        <f t="shared" si="284"/>
        <v/>
      </c>
      <c r="AU396" s="70" t="str">
        <f>IF(AT396="","",SUM(AT$6:AT396))</f>
        <v/>
      </c>
      <c r="AV396" s="71" t="str">
        <f t="shared" si="285"/>
        <v/>
      </c>
      <c r="AW396" s="71" t="str">
        <f t="shared" si="286"/>
        <v/>
      </c>
      <c r="AX396" s="97" t="str">
        <f t="shared" si="287"/>
        <v/>
      </c>
      <c r="AY396" s="71" t="str">
        <f t="shared" si="288"/>
        <v/>
      </c>
      <c r="AZ396" s="71" t="str">
        <f t="shared" si="289"/>
        <v/>
      </c>
      <c r="BA396" s="180" t="str">
        <f t="shared" si="290"/>
        <v/>
      </c>
      <c r="BB396" s="101"/>
      <c r="BC396" s="101"/>
    </row>
    <row r="397" spans="1:55" ht="19.95" customHeight="1" x14ac:dyDescent="0.3">
      <c r="A397" s="98" t="str">
        <f>IF(B397="","",SUM(B$6:B397))</f>
        <v/>
      </c>
      <c r="B397" s="95" t="str">
        <f t="shared" si="255"/>
        <v/>
      </c>
      <c r="C397" s="16"/>
      <c r="D397" s="16"/>
      <c r="E397" s="15"/>
      <c r="F397" s="15"/>
      <c r="G397" s="15"/>
      <c r="H397" s="170"/>
      <c r="I397" s="72" t="str">
        <f t="shared" si="291"/>
        <v/>
      </c>
      <c r="J397" s="72" t="str">
        <f t="shared" si="291"/>
        <v/>
      </c>
      <c r="K397" s="72" t="str">
        <f t="shared" si="291"/>
        <v/>
      </c>
      <c r="L397" s="72" t="str">
        <f t="shared" si="291"/>
        <v/>
      </c>
      <c r="M397" s="81" t="str">
        <f t="shared" si="291"/>
        <v/>
      </c>
      <c r="N397" s="62" t="str">
        <f t="shared" si="256"/>
        <v/>
      </c>
      <c r="O397" s="62" t="str">
        <f>IF(N397="","",SUM(N$6:N397))</f>
        <v/>
      </c>
      <c r="P397" s="63" t="str">
        <f t="shared" si="257"/>
        <v/>
      </c>
      <c r="Q397" s="63" t="str">
        <f t="shared" si="258"/>
        <v/>
      </c>
      <c r="R397" s="79" t="str">
        <f t="shared" si="259"/>
        <v/>
      </c>
      <c r="S397" s="63" t="str">
        <f t="shared" si="260"/>
        <v/>
      </c>
      <c r="T397" s="63" t="str">
        <f t="shared" si="261"/>
        <v/>
      </c>
      <c r="U397" s="63" t="str">
        <f t="shared" si="262"/>
        <v/>
      </c>
      <c r="V397" s="64" t="str">
        <f t="shared" si="263"/>
        <v/>
      </c>
      <c r="W397" s="64" t="str">
        <f>IF(V397="","",SUM(V$6:V397))</f>
        <v/>
      </c>
      <c r="X397" s="65" t="str">
        <f t="shared" si="264"/>
        <v/>
      </c>
      <c r="Y397" s="65" t="str">
        <f t="shared" si="265"/>
        <v/>
      </c>
      <c r="Z397" s="65" t="str">
        <f t="shared" si="266"/>
        <v/>
      </c>
      <c r="AA397" s="65" t="str">
        <f t="shared" si="267"/>
        <v/>
      </c>
      <c r="AB397" s="65" t="str">
        <f t="shared" si="268"/>
        <v/>
      </c>
      <c r="AC397" s="65" t="str">
        <f t="shared" si="269"/>
        <v/>
      </c>
      <c r="AD397" s="66" t="str">
        <f t="shared" si="270"/>
        <v/>
      </c>
      <c r="AE397" s="66" t="str">
        <f>IF(AD397="","",SUM(AD$6:AD397))</f>
        <v/>
      </c>
      <c r="AF397" s="67" t="str">
        <f t="shared" si="271"/>
        <v/>
      </c>
      <c r="AG397" s="67" t="str">
        <f t="shared" si="272"/>
        <v/>
      </c>
      <c r="AH397" s="87" t="str">
        <f t="shared" si="273"/>
        <v/>
      </c>
      <c r="AI397" s="67" t="str">
        <f t="shared" si="274"/>
        <v/>
      </c>
      <c r="AJ397" s="67" t="str">
        <f t="shared" si="275"/>
        <v/>
      </c>
      <c r="AK397" s="67" t="str">
        <f t="shared" si="276"/>
        <v/>
      </c>
      <c r="AL397" s="68" t="str">
        <f t="shared" si="277"/>
        <v/>
      </c>
      <c r="AM397" s="68" t="str">
        <f>IF(AL397="","",SUM(AL$6:AL397))</f>
        <v/>
      </c>
      <c r="AN397" s="69" t="str">
        <f t="shared" si="278"/>
        <v/>
      </c>
      <c r="AO397" s="69" t="str">
        <f t="shared" si="279"/>
        <v/>
      </c>
      <c r="AP397" s="96" t="str">
        <f t="shared" si="280"/>
        <v/>
      </c>
      <c r="AQ397" s="69" t="str">
        <f t="shared" si="281"/>
        <v/>
      </c>
      <c r="AR397" s="69" t="str">
        <f t="shared" si="282"/>
        <v/>
      </c>
      <c r="AS397" s="69" t="str">
        <f t="shared" si="283"/>
        <v/>
      </c>
      <c r="AT397" s="70" t="str">
        <f t="shared" si="284"/>
        <v/>
      </c>
      <c r="AU397" s="70" t="str">
        <f>IF(AT397="","",SUM(AT$6:AT397))</f>
        <v/>
      </c>
      <c r="AV397" s="71" t="str">
        <f t="shared" si="285"/>
        <v/>
      </c>
      <c r="AW397" s="71" t="str">
        <f t="shared" si="286"/>
        <v/>
      </c>
      <c r="AX397" s="97" t="str">
        <f t="shared" si="287"/>
        <v/>
      </c>
      <c r="AY397" s="71" t="str">
        <f t="shared" si="288"/>
        <v/>
      </c>
      <c r="AZ397" s="71" t="str">
        <f t="shared" si="289"/>
        <v/>
      </c>
      <c r="BA397" s="180" t="str">
        <f t="shared" si="290"/>
        <v/>
      </c>
      <c r="BB397" s="101"/>
      <c r="BC397" s="101"/>
    </row>
    <row r="398" spans="1:55" ht="19.95" customHeight="1" x14ac:dyDescent="0.3">
      <c r="A398" s="98" t="str">
        <f>IF(B398="","",SUM(B$6:B398))</f>
        <v/>
      </c>
      <c r="B398" s="95" t="str">
        <f t="shared" si="255"/>
        <v/>
      </c>
      <c r="C398" s="16"/>
      <c r="D398" s="16"/>
      <c r="E398" s="15"/>
      <c r="F398" s="15"/>
      <c r="G398" s="15"/>
      <c r="H398" s="170"/>
      <c r="I398" s="72" t="str">
        <f t="shared" si="291"/>
        <v/>
      </c>
      <c r="J398" s="72" t="str">
        <f t="shared" si="291"/>
        <v/>
      </c>
      <c r="K398" s="72" t="str">
        <f t="shared" si="291"/>
        <v/>
      </c>
      <c r="L398" s="72" t="str">
        <f t="shared" si="291"/>
        <v/>
      </c>
      <c r="M398" s="81" t="str">
        <f t="shared" si="291"/>
        <v/>
      </c>
      <c r="N398" s="62" t="str">
        <f t="shared" si="256"/>
        <v/>
      </c>
      <c r="O398" s="62" t="str">
        <f>IF(N398="","",SUM(N$6:N398))</f>
        <v/>
      </c>
      <c r="P398" s="63" t="str">
        <f t="shared" si="257"/>
        <v/>
      </c>
      <c r="Q398" s="63" t="str">
        <f t="shared" si="258"/>
        <v/>
      </c>
      <c r="R398" s="79" t="str">
        <f t="shared" si="259"/>
        <v/>
      </c>
      <c r="S398" s="63" t="str">
        <f t="shared" si="260"/>
        <v/>
      </c>
      <c r="T398" s="63" t="str">
        <f t="shared" si="261"/>
        <v/>
      </c>
      <c r="U398" s="63" t="str">
        <f t="shared" si="262"/>
        <v/>
      </c>
      <c r="V398" s="64" t="str">
        <f t="shared" si="263"/>
        <v/>
      </c>
      <c r="W398" s="64" t="str">
        <f>IF(V398="","",SUM(V$6:V398))</f>
        <v/>
      </c>
      <c r="X398" s="65" t="str">
        <f t="shared" si="264"/>
        <v/>
      </c>
      <c r="Y398" s="65" t="str">
        <f t="shared" si="265"/>
        <v/>
      </c>
      <c r="Z398" s="65" t="str">
        <f t="shared" si="266"/>
        <v/>
      </c>
      <c r="AA398" s="65" t="str">
        <f t="shared" si="267"/>
        <v/>
      </c>
      <c r="AB398" s="65" t="str">
        <f t="shared" si="268"/>
        <v/>
      </c>
      <c r="AC398" s="65" t="str">
        <f t="shared" si="269"/>
        <v/>
      </c>
      <c r="AD398" s="66" t="str">
        <f t="shared" si="270"/>
        <v/>
      </c>
      <c r="AE398" s="66" t="str">
        <f>IF(AD398="","",SUM(AD$6:AD398))</f>
        <v/>
      </c>
      <c r="AF398" s="67" t="str">
        <f t="shared" si="271"/>
        <v/>
      </c>
      <c r="AG398" s="67" t="str">
        <f t="shared" si="272"/>
        <v/>
      </c>
      <c r="AH398" s="87" t="str">
        <f t="shared" si="273"/>
        <v/>
      </c>
      <c r="AI398" s="67" t="str">
        <f t="shared" si="274"/>
        <v/>
      </c>
      <c r="AJ398" s="67" t="str">
        <f t="shared" si="275"/>
        <v/>
      </c>
      <c r="AK398" s="67" t="str">
        <f t="shared" si="276"/>
        <v/>
      </c>
      <c r="AL398" s="68" t="str">
        <f t="shared" si="277"/>
        <v/>
      </c>
      <c r="AM398" s="68" t="str">
        <f>IF(AL398="","",SUM(AL$6:AL398))</f>
        <v/>
      </c>
      <c r="AN398" s="69" t="str">
        <f t="shared" si="278"/>
        <v/>
      </c>
      <c r="AO398" s="69" t="str">
        <f t="shared" si="279"/>
        <v/>
      </c>
      <c r="AP398" s="96" t="str">
        <f t="shared" si="280"/>
        <v/>
      </c>
      <c r="AQ398" s="69" t="str">
        <f t="shared" si="281"/>
        <v/>
      </c>
      <c r="AR398" s="69" t="str">
        <f t="shared" si="282"/>
        <v/>
      </c>
      <c r="AS398" s="69" t="str">
        <f t="shared" si="283"/>
        <v/>
      </c>
      <c r="AT398" s="70" t="str">
        <f t="shared" si="284"/>
        <v/>
      </c>
      <c r="AU398" s="70" t="str">
        <f>IF(AT398="","",SUM(AT$6:AT398))</f>
        <v/>
      </c>
      <c r="AV398" s="71" t="str">
        <f t="shared" si="285"/>
        <v/>
      </c>
      <c r="AW398" s="71" t="str">
        <f t="shared" si="286"/>
        <v/>
      </c>
      <c r="AX398" s="97" t="str">
        <f t="shared" si="287"/>
        <v/>
      </c>
      <c r="AY398" s="71" t="str">
        <f t="shared" si="288"/>
        <v/>
      </c>
      <c r="AZ398" s="71" t="str">
        <f t="shared" si="289"/>
        <v/>
      </c>
      <c r="BA398" s="180" t="str">
        <f t="shared" si="290"/>
        <v/>
      </c>
      <c r="BB398" s="101"/>
      <c r="BC398" s="101"/>
    </row>
    <row r="399" spans="1:55" ht="19.95" customHeight="1" x14ac:dyDescent="0.3">
      <c r="A399" s="98" t="str">
        <f>IF(B399="","",SUM(B$6:B399))</f>
        <v/>
      </c>
      <c r="B399" s="95" t="str">
        <f t="shared" si="255"/>
        <v/>
      </c>
      <c r="C399" s="16"/>
      <c r="D399" s="16"/>
      <c r="E399" s="15"/>
      <c r="F399" s="15"/>
      <c r="G399" s="15"/>
      <c r="H399" s="170"/>
      <c r="I399" s="72" t="str">
        <f t="shared" si="291"/>
        <v/>
      </c>
      <c r="J399" s="72" t="str">
        <f t="shared" si="291"/>
        <v/>
      </c>
      <c r="K399" s="72" t="str">
        <f t="shared" si="291"/>
        <v/>
      </c>
      <c r="L399" s="72" t="str">
        <f t="shared" si="291"/>
        <v/>
      </c>
      <c r="M399" s="81" t="str">
        <f t="shared" si="291"/>
        <v/>
      </c>
      <c r="N399" s="62" t="str">
        <f t="shared" si="256"/>
        <v/>
      </c>
      <c r="O399" s="62" t="str">
        <f>IF(N399="","",SUM(N$6:N399))</f>
        <v/>
      </c>
      <c r="P399" s="63" t="str">
        <f t="shared" si="257"/>
        <v/>
      </c>
      <c r="Q399" s="63" t="str">
        <f t="shared" si="258"/>
        <v/>
      </c>
      <c r="R399" s="79" t="str">
        <f t="shared" si="259"/>
        <v/>
      </c>
      <c r="S399" s="63" t="str">
        <f t="shared" si="260"/>
        <v/>
      </c>
      <c r="T399" s="63" t="str">
        <f t="shared" si="261"/>
        <v/>
      </c>
      <c r="U399" s="63" t="str">
        <f t="shared" si="262"/>
        <v/>
      </c>
      <c r="V399" s="64" t="str">
        <f t="shared" si="263"/>
        <v/>
      </c>
      <c r="W399" s="64" t="str">
        <f>IF(V399="","",SUM(V$6:V399))</f>
        <v/>
      </c>
      <c r="X399" s="65" t="str">
        <f t="shared" si="264"/>
        <v/>
      </c>
      <c r="Y399" s="65" t="str">
        <f t="shared" si="265"/>
        <v/>
      </c>
      <c r="Z399" s="65" t="str">
        <f t="shared" si="266"/>
        <v/>
      </c>
      <c r="AA399" s="65" t="str">
        <f t="shared" si="267"/>
        <v/>
      </c>
      <c r="AB399" s="65" t="str">
        <f t="shared" si="268"/>
        <v/>
      </c>
      <c r="AC399" s="65" t="str">
        <f t="shared" si="269"/>
        <v/>
      </c>
      <c r="AD399" s="66" t="str">
        <f t="shared" si="270"/>
        <v/>
      </c>
      <c r="AE399" s="66" t="str">
        <f>IF(AD399="","",SUM(AD$6:AD399))</f>
        <v/>
      </c>
      <c r="AF399" s="67" t="str">
        <f t="shared" si="271"/>
        <v/>
      </c>
      <c r="AG399" s="67" t="str">
        <f t="shared" si="272"/>
        <v/>
      </c>
      <c r="AH399" s="87" t="str">
        <f t="shared" si="273"/>
        <v/>
      </c>
      <c r="AI399" s="67" t="str">
        <f t="shared" si="274"/>
        <v/>
      </c>
      <c r="AJ399" s="67" t="str">
        <f t="shared" si="275"/>
        <v/>
      </c>
      <c r="AK399" s="67" t="str">
        <f t="shared" si="276"/>
        <v/>
      </c>
      <c r="AL399" s="68" t="str">
        <f t="shared" si="277"/>
        <v/>
      </c>
      <c r="AM399" s="68" t="str">
        <f>IF(AL399="","",SUM(AL$6:AL399))</f>
        <v/>
      </c>
      <c r="AN399" s="69" t="str">
        <f t="shared" si="278"/>
        <v/>
      </c>
      <c r="AO399" s="69" t="str">
        <f t="shared" si="279"/>
        <v/>
      </c>
      <c r="AP399" s="96" t="str">
        <f t="shared" si="280"/>
        <v/>
      </c>
      <c r="AQ399" s="69" t="str">
        <f t="shared" si="281"/>
        <v/>
      </c>
      <c r="AR399" s="69" t="str">
        <f t="shared" si="282"/>
        <v/>
      </c>
      <c r="AS399" s="69" t="str">
        <f t="shared" si="283"/>
        <v/>
      </c>
      <c r="AT399" s="70" t="str">
        <f t="shared" si="284"/>
        <v/>
      </c>
      <c r="AU399" s="70" t="str">
        <f>IF(AT399="","",SUM(AT$6:AT399))</f>
        <v/>
      </c>
      <c r="AV399" s="71" t="str">
        <f t="shared" si="285"/>
        <v/>
      </c>
      <c r="AW399" s="71" t="str">
        <f t="shared" si="286"/>
        <v/>
      </c>
      <c r="AX399" s="97" t="str">
        <f t="shared" si="287"/>
        <v/>
      </c>
      <c r="AY399" s="71" t="str">
        <f t="shared" si="288"/>
        <v/>
      </c>
      <c r="AZ399" s="71" t="str">
        <f t="shared" si="289"/>
        <v/>
      </c>
      <c r="BA399" s="180" t="str">
        <f t="shared" si="290"/>
        <v/>
      </c>
      <c r="BB399" s="101"/>
      <c r="BC399" s="101"/>
    </row>
    <row r="400" spans="1:55" ht="19.95" customHeight="1" x14ac:dyDescent="0.3">
      <c r="A400" s="98" t="str">
        <f>IF(B400="","",SUM(B$6:B400))</f>
        <v/>
      </c>
      <c r="B400" s="95" t="str">
        <f t="shared" si="255"/>
        <v/>
      </c>
      <c r="C400" s="16"/>
      <c r="D400" s="16"/>
      <c r="E400" s="15"/>
      <c r="F400" s="15"/>
      <c r="G400" s="15"/>
      <c r="H400" s="170"/>
      <c r="I400" s="72" t="str">
        <f t="shared" si="291"/>
        <v/>
      </c>
      <c r="J400" s="72" t="str">
        <f t="shared" si="291"/>
        <v/>
      </c>
      <c r="K400" s="72" t="str">
        <f t="shared" si="291"/>
        <v/>
      </c>
      <c r="L400" s="72" t="str">
        <f t="shared" si="291"/>
        <v/>
      </c>
      <c r="M400" s="81" t="str">
        <f t="shared" si="291"/>
        <v/>
      </c>
      <c r="N400" s="62" t="str">
        <f t="shared" si="256"/>
        <v/>
      </c>
      <c r="O400" s="62" t="str">
        <f>IF(N400="","",SUM(N$6:N400))</f>
        <v/>
      </c>
      <c r="P400" s="63" t="str">
        <f t="shared" si="257"/>
        <v/>
      </c>
      <c r="Q400" s="63" t="str">
        <f t="shared" si="258"/>
        <v/>
      </c>
      <c r="R400" s="79" t="str">
        <f t="shared" si="259"/>
        <v/>
      </c>
      <c r="S400" s="63" t="str">
        <f t="shared" si="260"/>
        <v/>
      </c>
      <c r="T400" s="63" t="str">
        <f t="shared" si="261"/>
        <v/>
      </c>
      <c r="U400" s="63" t="str">
        <f t="shared" si="262"/>
        <v/>
      </c>
      <c r="V400" s="64" t="str">
        <f t="shared" si="263"/>
        <v/>
      </c>
      <c r="W400" s="64" t="str">
        <f>IF(V400="","",SUM(V$6:V400))</f>
        <v/>
      </c>
      <c r="X400" s="65" t="str">
        <f t="shared" si="264"/>
        <v/>
      </c>
      <c r="Y400" s="65" t="str">
        <f t="shared" si="265"/>
        <v/>
      </c>
      <c r="Z400" s="65" t="str">
        <f t="shared" si="266"/>
        <v/>
      </c>
      <c r="AA400" s="65" t="str">
        <f t="shared" si="267"/>
        <v/>
      </c>
      <c r="AB400" s="65" t="str">
        <f t="shared" si="268"/>
        <v/>
      </c>
      <c r="AC400" s="65" t="str">
        <f t="shared" si="269"/>
        <v/>
      </c>
      <c r="AD400" s="66" t="str">
        <f t="shared" si="270"/>
        <v/>
      </c>
      <c r="AE400" s="66" t="str">
        <f>IF(AD400="","",SUM(AD$6:AD400))</f>
        <v/>
      </c>
      <c r="AF400" s="67" t="str">
        <f t="shared" si="271"/>
        <v/>
      </c>
      <c r="AG400" s="67" t="str">
        <f t="shared" si="272"/>
        <v/>
      </c>
      <c r="AH400" s="87" t="str">
        <f t="shared" si="273"/>
        <v/>
      </c>
      <c r="AI400" s="67" t="str">
        <f t="shared" si="274"/>
        <v/>
      </c>
      <c r="AJ400" s="67" t="str">
        <f t="shared" si="275"/>
        <v/>
      </c>
      <c r="AK400" s="67" t="str">
        <f t="shared" si="276"/>
        <v/>
      </c>
      <c r="AL400" s="68" t="str">
        <f t="shared" si="277"/>
        <v/>
      </c>
      <c r="AM400" s="68" t="str">
        <f>IF(AL400="","",SUM(AL$6:AL400))</f>
        <v/>
      </c>
      <c r="AN400" s="69" t="str">
        <f t="shared" si="278"/>
        <v/>
      </c>
      <c r="AO400" s="69" t="str">
        <f t="shared" si="279"/>
        <v/>
      </c>
      <c r="AP400" s="96" t="str">
        <f t="shared" si="280"/>
        <v/>
      </c>
      <c r="AQ400" s="69" t="str">
        <f t="shared" si="281"/>
        <v/>
      </c>
      <c r="AR400" s="69" t="str">
        <f t="shared" si="282"/>
        <v/>
      </c>
      <c r="AS400" s="69" t="str">
        <f t="shared" si="283"/>
        <v/>
      </c>
      <c r="AT400" s="70" t="str">
        <f t="shared" si="284"/>
        <v/>
      </c>
      <c r="AU400" s="70" t="str">
        <f>IF(AT400="","",SUM(AT$6:AT400))</f>
        <v/>
      </c>
      <c r="AV400" s="71" t="str">
        <f t="shared" si="285"/>
        <v/>
      </c>
      <c r="AW400" s="71" t="str">
        <f t="shared" si="286"/>
        <v/>
      </c>
      <c r="AX400" s="97" t="str">
        <f t="shared" si="287"/>
        <v/>
      </c>
      <c r="AY400" s="71" t="str">
        <f t="shared" si="288"/>
        <v/>
      </c>
      <c r="AZ400" s="71" t="str">
        <f t="shared" si="289"/>
        <v/>
      </c>
      <c r="BA400" s="180" t="str">
        <f t="shared" si="290"/>
        <v/>
      </c>
      <c r="BB400" s="101"/>
      <c r="BC400" s="101"/>
    </row>
    <row r="401" spans="1:55" ht="19.95" customHeight="1" x14ac:dyDescent="0.3">
      <c r="A401" s="98" t="str">
        <f>IF(B401="","",SUM(B$6:B401))</f>
        <v/>
      </c>
      <c r="B401" s="95" t="str">
        <f t="shared" si="255"/>
        <v/>
      </c>
      <c r="C401" s="16"/>
      <c r="D401" s="16"/>
      <c r="E401" s="15"/>
      <c r="F401" s="15"/>
      <c r="G401" s="15"/>
      <c r="H401" s="170"/>
      <c r="I401" s="72" t="str">
        <f t="shared" si="291"/>
        <v/>
      </c>
      <c r="J401" s="72" t="str">
        <f t="shared" si="291"/>
        <v/>
      </c>
      <c r="K401" s="72" t="str">
        <f t="shared" si="291"/>
        <v/>
      </c>
      <c r="L401" s="72" t="str">
        <f t="shared" si="291"/>
        <v/>
      </c>
      <c r="M401" s="81" t="str">
        <f t="shared" si="291"/>
        <v/>
      </c>
      <c r="N401" s="62" t="str">
        <f t="shared" si="256"/>
        <v/>
      </c>
      <c r="O401" s="62" t="str">
        <f>IF(N401="","",SUM(N$6:N401))</f>
        <v/>
      </c>
      <c r="P401" s="63" t="str">
        <f t="shared" si="257"/>
        <v/>
      </c>
      <c r="Q401" s="63" t="str">
        <f t="shared" si="258"/>
        <v/>
      </c>
      <c r="R401" s="79" t="str">
        <f t="shared" si="259"/>
        <v/>
      </c>
      <c r="S401" s="63" t="str">
        <f t="shared" si="260"/>
        <v/>
      </c>
      <c r="T401" s="63" t="str">
        <f t="shared" si="261"/>
        <v/>
      </c>
      <c r="U401" s="63" t="str">
        <f t="shared" si="262"/>
        <v/>
      </c>
      <c r="V401" s="64" t="str">
        <f t="shared" si="263"/>
        <v/>
      </c>
      <c r="W401" s="64" t="str">
        <f>IF(V401="","",SUM(V$6:V401))</f>
        <v/>
      </c>
      <c r="X401" s="65" t="str">
        <f t="shared" si="264"/>
        <v/>
      </c>
      <c r="Y401" s="65" t="str">
        <f t="shared" si="265"/>
        <v/>
      </c>
      <c r="Z401" s="65" t="str">
        <f t="shared" si="266"/>
        <v/>
      </c>
      <c r="AA401" s="65" t="str">
        <f t="shared" si="267"/>
        <v/>
      </c>
      <c r="AB401" s="65" t="str">
        <f t="shared" si="268"/>
        <v/>
      </c>
      <c r="AC401" s="65" t="str">
        <f t="shared" si="269"/>
        <v/>
      </c>
      <c r="AD401" s="66" t="str">
        <f t="shared" si="270"/>
        <v/>
      </c>
      <c r="AE401" s="66" t="str">
        <f>IF(AD401="","",SUM(AD$6:AD401))</f>
        <v/>
      </c>
      <c r="AF401" s="67" t="str">
        <f t="shared" si="271"/>
        <v/>
      </c>
      <c r="AG401" s="67" t="str">
        <f t="shared" si="272"/>
        <v/>
      </c>
      <c r="AH401" s="87" t="str">
        <f t="shared" si="273"/>
        <v/>
      </c>
      <c r="AI401" s="67" t="str">
        <f t="shared" si="274"/>
        <v/>
      </c>
      <c r="AJ401" s="67" t="str">
        <f t="shared" si="275"/>
        <v/>
      </c>
      <c r="AK401" s="67" t="str">
        <f t="shared" si="276"/>
        <v/>
      </c>
      <c r="AL401" s="68" t="str">
        <f t="shared" si="277"/>
        <v/>
      </c>
      <c r="AM401" s="68" t="str">
        <f>IF(AL401="","",SUM(AL$6:AL401))</f>
        <v/>
      </c>
      <c r="AN401" s="69" t="str">
        <f t="shared" si="278"/>
        <v/>
      </c>
      <c r="AO401" s="69" t="str">
        <f t="shared" si="279"/>
        <v/>
      </c>
      <c r="AP401" s="96" t="str">
        <f t="shared" si="280"/>
        <v/>
      </c>
      <c r="AQ401" s="69" t="str">
        <f t="shared" si="281"/>
        <v/>
      </c>
      <c r="AR401" s="69" t="str">
        <f t="shared" si="282"/>
        <v/>
      </c>
      <c r="AS401" s="69" t="str">
        <f t="shared" si="283"/>
        <v/>
      </c>
      <c r="AT401" s="70" t="str">
        <f t="shared" si="284"/>
        <v/>
      </c>
      <c r="AU401" s="70" t="str">
        <f>IF(AT401="","",SUM(AT$6:AT401))</f>
        <v/>
      </c>
      <c r="AV401" s="71" t="str">
        <f t="shared" si="285"/>
        <v/>
      </c>
      <c r="AW401" s="71" t="str">
        <f t="shared" si="286"/>
        <v/>
      </c>
      <c r="AX401" s="97" t="str">
        <f t="shared" si="287"/>
        <v/>
      </c>
      <c r="AY401" s="71" t="str">
        <f t="shared" si="288"/>
        <v/>
      </c>
      <c r="AZ401" s="71" t="str">
        <f t="shared" si="289"/>
        <v/>
      </c>
      <c r="BA401" s="180" t="str">
        <f t="shared" si="290"/>
        <v/>
      </c>
      <c r="BB401" s="101"/>
      <c r="BC401" s="101"/>
    </row>
    <row r="402" spans="1:55" ht="19.95" customHeight="1" x14ac:dyDescent="0.3">
      <c r="A402" s="98" t="str">
        <f>IF(B402="","",SUM(B$6:B402))</f>
        <v/>
      </c>
      <c r="B402" s="95" t="str">
        <f t="shared" si="255"/>
        <v/>
      </c>
      <c r="C402" s="16"/>
      <c r="D402" s="16"/>
      <c r="E402" s="15"/>
      <c r="F402" s="15"/>
      <c r="G402" s="15"/>
      <c r="H402" s="170"/>
      <c r="I402" s="72" t="str">
        <f t="shared" si="291"/>
        <v/>
      </c>
      <c r="J402" s="72" t="str">
        <f t="shared" si="291"/>
        <v/>
      </c>
      <c r="K402" s="72" t="str">
        <f t="shared" si="291"/>
        <v/>
      </c>
      <c r="L402" s="72" t="str">
        <f t="shared" si="291"/>
        <v/>
      </c>
      <c r="M402" s="81" t="str">
        <f t="shared" si="291"/>
        <v/>
      </c>
      <c r="N402" s="62" t="str">
        <f t="shared" si="256"/>
        <v/>
      </c>
      <c r="O402" s="62" t="str">
        <f>IF(N402="","",SUM(N$6:N402))</f>
        <v/>
      </c>
      <c r="P402" s="63" t="str">
        <f t="shared" si="257"/>
        <v/>
      </c>
      <c r="Q402" s="63" t="str">
        <f t="shared" si="258"/>
        <v/>
      </c>
      <c r="R402" s="79" t="str">
        <f t="shared" si="259"/>
        <v/>
      </c>
      <c r="S402" s="63" t="str">
        <f t="shared" si="260"/>
        <v/>
      </c>
      <c r="T402" s="63" t="str">
        <f t="shared" si="261"/>
        <v/>
      </c>
      <c r="U402" s="63" t="str">
        <f t="shared" si="262"/>
        <v/>
      </c>
      <c r="V402" s="64" t="str">
        <f t="shared" si="263"/>
        <v/>
      </c>
      <c r="W402" s="64" t="str">
        <f>IF(V402="","",SUM(V$6:V402))</f>
        <v/>
      </c>
      <c r="X402" s="65" t="str">
        <f t="shared" si="264"/>
        <v/>
      </c>
      <c r="Y402" s="65" t="str">
        <f t="shared" si="265"/>
        <v/>
      </c>
      <c r="Z402" s="65" t="str">
        <f t="shared" si="266"/>
        <v/>
      </c>
      <c r="AA402" s="65" t="str">
        <f t="shared" si="267"/>
        <v/>
      </c>
      <c r="AB402" s="65" t="str">
        <f t="shared" si="268"/>
        <v/>
      </c>
      <c r="AC402" s="65" t="str">
        <f t="shared" si="269"/>
        <v/>
      </c>
      <c r="AD402" s="66" t="str">
        <f t="shared" si="270"/>
        <v/>
      </c>
      <c r="AE402" s="66" t="str">
        <f>IF(AD402="","",SUM(AD$6:AD402))</f>
        <v/>
      </c>
      <c r="AF402" s="67" t="str">
        <f t="shared" si="271"/>
        <v/>
      </c>
      <c r="AG402" s="67" t="str">
        <f t="shared" si="272"/>
        <v/>
      </c>
      <c r="AH402" s="87" t="str">
        <f t="shared" si="273"/>
        <v/>
      </c>
      <c r="AI402" s="67" t="str">
        <f t="shared" si="274"/>
        <v/>
      </c>
      <c r="AJ402" s="67" t="str">
        <f t="shared" si="275"/>
        <v/>
      </c>
      <c r="AK402" s="67" t="str">
        <f t="shared" si="276"/>
        <v/>
      </c>
      <c r="AL402" s="68" t="str">
        <f t="shared" si="277"/>
        <v/>
      </c>
      <c r="AM402" s="68" t="str">
        <f>IF(AL402="","",SUM(AL$6:AL402))</f>
        <v/>
      </c>
      <c r="AN402" s="69" t="str">
        <f t="shared" si="278"/>
        <v/>
      </c>
      <c r="AO402" s="69" t="str">
        <f t="shared" si="279"/>
        <v/>
      </c>
      <c r="AP402" s="96" t="str">
        <f t="shared" si="280"/>
        <v/>
      </c>
      <c r="AQ402" s="69" t="str">
        <f t="shared" si="281"/>
        <v/>
      </c>
      <c r="AR402" s="69" t="str">
        <f t="shared" si="282"/>
        <v/>
      </c>
      <c r="AS402" s="69" t="str">
        <f t="shared" si="283"/>
        <v/>
      </c>
      <c r="AT402" s="70" t="str">
        <f t="shared" si="284"/>
        <v/>
      </c>
      <c r="AU402" s="70" t="str">
        <f>IF(AT402="","",SUM(AT$6:AT402))</f>
        <v/>
      </c>
      <c r="AV402" s="71" t="str">
        <f t="shared" si="285"/>
        <v/>
      </c>
      <c r="AW402" s="71" t="str">
        <f t="shared" si="286"/>
        <v/>
      </c>
      <c r="AX402" s="97" t="str">
        <f t="shared" si="287"/>
        <v/>
      </c>
      <c r="AY402" s="71" t="str">
        <f t="shared" si="288"/>
        <v/>
      </c>
      <c r="AZ402" s="71" t="str">
        <f t="shared" si="289"/>
        <v/>
      </c>
      <c r="BA402" s="180" t="str">
        <f t="shared" si="290"/>
        <v/>
      </c>
      <c r="BB402" s="101"/>
      <c r="BC402" s="101"/>
    </row>
    <row r="403" spans="1:55" ht="19.95" customHeight="1" x14ac:dyDescent="0.3">
      <c r="A403" s="98" t="str">
        <f>IF(B403="","",SUM(B$6:B403))</f>
        <v/>
      </c>
      <c r="B403" s="95" t="str">
        <f t="shared" si="255"/>
        <v/>
      </c>
      <c r="C403" s="16"/>
      <c r="D403" s="16"/>
      <c r="E403" s="15"/>
      <c r="F403" s="15"/>
      <c r="G403" s="15"/>
      <c r="H403" s="170"/>
      <c r="I403" s="72" t="str">
        <f t="shared" si="291"/>
        <v/>
      </c>
      <c r="J403" s="72" t="str">
        <f t="shared" si="291"/>
        <v/>
      </c>
      <c r="K403" s="72" t="str">
        <f t="shared" si="291"/>
        <v/>
      </c>
      <c r="L403" s="72" t="str">
        <f t="shared" si="291"/>
        <v/>
      </c>
      <c r="M403" s="81" t="str">
        <f t="shared" si="291"/>
        <v/>
      </c>
      <c r="N403" s="62" t="str">
        <f t="shared" si="256"/>
        <v/>
      </c>
      <c r="O403" s="62" t="str">
        <f>IF(N403="","",SUM(N$6:N403))</f>
        <v/>
      </c>
      <c r="P403" s="63" t="str">
        <f t="shared" si="257"/>
        <v/>
      </c>
      <c r="Q403" s="63" t="str">
        <f t="shared" si="258"/>
        <v/>
      </c>
      <c r="R403" s="79" t="str">
        <f t="shared" si="259"/>
        <v/>
      </c>
      <c r="S403" s="63" t="str">
        <f t="shared" si="260"/>
        <v/>
      </c>
      <c r="T403" s="63" t="str">
        <f t="shared" si="261"/>
        <v/>
      </c>
      <c r="U403" s="63" t="str">
        <f t="shared" si="262"/>
        <v/>
      </c>
      <c r="V403" s="64" t="str">
        <f t="shared" si="263"/>
        <v/>
      </c>
      <c r="W403" s="64" t="str">
        <f>IF(V403="","",SUM(V$6:V403))</f>
        <v/>
      </c>
      <c r="X403" s="65" t="str">
        <f t="shared" si="264"/>
        <v/>
      </c>
      <c r="Y403" s="65" t="str">
        <f t="shared" si="265"/>
        <v/>
      </c>
      <c r="Z403" s="65" t="str">
        <f t="shared" si="266"/>
        <v/>
      </c>
      <c r="AA403" s="65" t="str">
        <f t="shared" si="267"/>
        <v/>
      </c>
      <c r="AB403" s="65" t="str">
        <f t="shared" si="268"/>
        <v/>
      </c>
      <c r="AC403" s="65" t="str">
        <f t="shared" si="269"/>
        <v/>
      </c>
      <c r="AD403" s="66" t="str">
        <f t="shared" si="270"/>
        <v/>
      </c>
      <c r="AE403" s="66" t="str">
        <f>IF(AD403="","",SUM(AD$6:AD403))</f>
        <v/>
      </c>
      <c r="AF403" s="67" t="str">
        <f t="shared" si="271"/>
        <v/>
      </c>
      <c r="AG403" s="67" t="str">
        <f t="shared" si="272"/>
        <v/>
      </c>
      <c r="AH403" s="87" t="str">
        <f t="shared" si="273"/>
        <v/>
      </c>
      <c r="AI403" s="67" t="str">
        <f t="shared" si="274"/>
        <v/>
      </c>
      <c r="AJ403" s="67" t="str">
        <f t="shared" si="275"/>
        <v/>
      </c>
      <c r="AK403" s="67" t="str">
        <f t="shared" si="276"/>
        <v/>
      </c>
      <c r="AL403" s="68" t="str">
        <f t="shared" si="277"/>
        <v/>
      </c>
      <c r="AM403" s="68" t="str">
        <f>IF(AL403="","",SUM(AL$6:AL403))</f>
        <v/>
      </c>
      <c r="AN403" s="69" t="str">
        <f t="shared" si="278"/>
        <v/>
      </c>
      <c r="AO403" s="69" t="str">
        <f t="shared" si="279"/>
        <v/>
      </c>
      <c r="AP403" s="96" t="str">
        <f t="shared" si="280"/>
        <v/>
      </c>
      <c r="AQ403" s="69" t="str">
        <f t="shared" si="281"/>
        <v/>
      </c>
      <c r="AR403" s="69" t="str">
        <f t="shared" si="282"/>
        <v/>
      </c>
      <c r="AS403" s="69" t="str">
        <f t="shared" si="283"/>
        <v/>
      </c>
      <c r="AT403" s="70" t="str">
        <f t="shared" si="284"/>
        <v/>
      </c>
      <c r="AU403" s="70" t="str">
        <f>IF(AT403="","",SUM(AT$6:AT403))</f>
        <v/>
      </c>
      <c r="AV403" s="71" t="str">
        <f t="shared" si="285"/>
        <v/>
      </c>
      <c r="AW403" s="71" t="str">
        <f t="shared" si="286"/>
        <v/>
      </c>
      <c r="AX403" s="97" t="str">
        <f t="shared" si="287"/>
        <v/>
      </c>
      <c r="AY403" s="71" t="str">
        <f t="shared" si="288"/>
        <v/>
      </c>
      <c r="AZ403" s="71" t="str">
        <f t="shared" si="289"/>
        <v/>
      </c>
      <c r="BA403" s="180" t="str">
        <f t="shared" si="290"/>
        <v/>
      </c>
      <c r="BB403" s="101"/>
      <c r="BC403" s="101"/>
    </row>
    <row r="404" spans="1:55" ht="19.95" customHeight="1" x14ac:dyDescent="0.3">
      <c r="A404" s="98" t="str">
        <f>IF(B404="","",SUM(B$6:B404))</f>
        <v/>
      </c>
      <c r="B404" s="95" t="str">
        <f t="shared" si="255"/>
        <v/>
      </c>
      <c r="C404" s="16"/>
      <c r="D404" s="16"/>
      <c r="E404" s="15"/>
      <c r="F404" s="15"/>
      <c r="G404" s="15"/>
      <c r="H404" s="170"/>
      <c r="I404" s="72" t="str">
        <f t="shared" si="291"/>
        <v/>
      </c>
      <c r="J404" s="72" t="str">
        <f t="shared" si="291"/>
        <v/>
      </c>
      <c r="K404" s="72" t="str">
        <f t="shared" si="291"/>
        <v/>
      </c>
      <c r="L404" s="72" t="str">
        <f t="shared" si="291"/>
        <v/>
      </c>
      <c r="M404" s="81" t="str">
        <f t="shared" si="291"/>
        <v/>
      </c>
      <c r="N404" s="62" t="str">
        <f t="shared" si="256"/>
        <v/>
      </c>
      <c r="O404" s="62" t="str">
        <f>IF(N404="","",SUM(N$6:N404))</f>
        <v/>
      </c>
      <c r="P404" s="63" t="str">
        <f t="shared" si="257"/>
        <v/>
      </c>
      <c r="Q404" s="63" t="str">
        <f t="shared" si="258"/>
        <v/>
      </c>
      <c r="R404" s="79" t="str">
        <f t="shared" si="259"/>
        <v/>
      </c>
      <c r="S404" s="63" t="str">
        <f t="shared" si="260"/>
        <v/>
      </c>
      <c r="T404" s="63" t="str">
        <f t="shared" si="261"/>
        <v/>
      </c>
      <c r="U404" s="63" t="str">
        <f t="shared" si="262"/>
        <v/>
      </c>
      <c r="V404" s="64" t="str">
        <f t="shared" si="263"/>
        <v/>
      </c>
      <c r="W404" s="64" t="str">
        <f>IF(V404="","",SUM(V$6:V404))</f>
        <v/>
      </c>
      <c r="X404" s="65" t="str">
        <f t="shared" si="264"/>
        <v/>
      </c>
      <c r="Y404" s="65" t="str">
        <f t="shared" si="265"/>
        <v/>
      </c>
      <c r="Z404" s="65" t="str">
        <f t="shared" si="266"/>
        <v/>
      </c>
      <c r="AA404" s="65" t="str">
        <f t="shared" si="267"/>
        <v/>
      </c>
      <c r="AB404" s="65" t="str">
        <f t="shared" si="268"/>
        <v/>
      </c>
      <c r="AC404" s="65" t="str">
        <f t="shared" si="269"/>
        <v/>
      </c>
      <c r="AD404" s="66" t="str">
        <f t="shared" si="270"/>
        <v/>
      </c>
      <c r="AE404" s="66" t="str">
        <f>IF(AD404="","",SUM(AD$6:AD404))</f>
        <v/>
      </c>
      <c r="AF404" s="67" t="str">
        <f t="shared" si="271"/>
        <v/>
      </c>
      <c r="AG404" s="67" t="str">
        <f t="shared" si="272"/>
        <v/>
      </c>
      <c r="AH404" s="87" t="str">
        <f t="shared" si="273"/>
        <v/>
      </c>
      <c r="AI404" s="67" t="str">
        <f t="shared" si="274"/>
        <v/>
      </c>
      <c r="AJ404" s="67" t="str">
        <f t="shared" si="275"/>
        <v/>
      </c>
      <c r="AK404" s="67" t="str">
        <f t="shared" si="276"/>
        <v/>
      </c>
      <c r="AL404" s="68" t="str">
        <f t="shared" si="277"/>
        <v/>
      </c>
      <c r="AM404" s="68" t="str">
        <f>IF(AL404="","",SUM(AL$6:AL404))</f>
        <v/>
      </c>
      <c r="AN404" s="69" t="str">
        <f t="shared" si="278"/>
        <v/>
      </c>
      <c r="AO404" s="69" t="str">
        <f t="shared" si="279"/>
        <v/>
      </c>
      <c r="AP404" s="96" t="str">
        <f t="shared" si="280"/>
        <v/>
      </c>
      <c r="AQ404" s="69" t="str">
        <f t="shared" si="281"/>
        <v/>
      </c>
      <c r="AR404" s="69" t="str">
        <f t="shared" si="282"/>
        <v/>
      </c>
      <c r="AS404" s="69" t="str">
        <f t="shared" si="283"/>
        <v/>
      </c>
      <c r="AT404" s="70" t="str">
        <f t="shared" si="284"/>
        <v/>
      </c>
      <c r="AU404" s="70" t="str">
        <f>IF(AT404="","",SUM(AT$6:AT404))</f>
        <v/>
      </c>
      <c r="AV404" s="71" t="str">
        <f t="shared" si="285"/>
        <v/>
      </c>
      <c r="AW404" s="71" t="str">
        <f t="shared" si="286"/>
        <v/>
      </c>
      <c r="AX404" s="97" t="str">
        <f t="shared" si="287"/>
        <v/>
      </c>
      <c r="AY404" s="71" t="str">
        <f t="shared" si="288"/>
        <v/>
      </c>
      <c r="AZ404" s="71" t="str">
        <f t="shared" si="289"/>
        <v/>
      </c>
      <c r="BA404" s="180" t="str">
        <f t="shared" si="290"/>
        <v/>
      </c>
      <c r="BB404" s="101"/>
      <c r="BC404" s="101"/>
    </row>
    <row r="405" spans="1:55" ht="19.95" customHeight="1" x14ac:dyDescent="0.3">
      <c r="A405" s="98" t="str">
        <f>IF(B405="","",SUM(B$6:B405))</f>
        <v/>
      </c>
      <c r="B405" s="95" t="str">
        <f t="shared" si="255"/>
        <v/>
      </c>
      <c r="C405" s="16"/>
      <c r="D405" s="16"/>
      <c r="E405" s="15"/>
      <c r="F405" s="15"/>
      <c r="G405" s="15"/>
      <c r="H405" s="170"/>
      <c r="I405" s="72" t="str">
        <f t="shared" si="291"/>
        <v/>
      </c>
      <c r="J405" s="72" t="str">
        <f t="shared" si="291"/>
        <v/>
      </c>
      <c r="K405" s="72" t="str">
        <f t="shared" si="291"/>
        <v/>
      </c>
      <c r="L405" s="72" t="str">
        <f t="shared" si="291"/>
        <v/>
      </c>
      <c r="M405" s="81" t="str">
        <f t="shared" si="291"/>
        <v/>
      </c>
      <c r="N405" s="62" t="str">
        <f t="shared" si="256"/>
        <v/>
      </c>
      <c r="O405" s="62" t="str">
        <f>IF(N405="","",SUM(N$6:N405))</f>
        <v/>
      </c>
      <c r="P405" s="63" t="str">
        <f t="shared" si="257"/>
        <v/>
      </c>
      <c r="Q405" s="63" t="str">
        <f t="shared" si="258"/>
        <v/>
      </c>
      <c r="R405" s="79" t="str">
        <f t="shared" si="259"/>
        <v/>
      </c>
      <c r="S405" s="63" t="str">
        <f t="shared" si="260"/>
        <v/>
      </c>
      <c r="T405" s="63" t="str">
        <f t="shared" si="261"/>
        <v/>
      </c>
      <c r="U405" s="63" t="str">
        <f t="shared" si="262"/>
        <v/>
      </c>
      <c r="V405" s="64" t="str">
        <f t="shared" si="263"/>
        <v/>
      </c>
      <c r="W405" s="64" t="str">
        <f>IF(V405="","",SUM(V$6:V405))</f>
        <v/>
      </c>
      <c r="X405" s="65" t="str">
        <f t="shared" si="264"/>
        <v/>
      </c>
      <c r="Y405" s="65" t="str">
        <f t="shared" si="265"/>
        <v/>
      </c>
      <c r="Z405" s="65" t="str">
        <f t="shared" si="266"/>
        <v/>
      </c>
      <c r="AA405" s="65" t="str">
        <f t="shared" si="267"/>
        <v/>
      </c>
      <c r="AB405" s="65" t="str">
        <f t="shared" si="268"/>
        <v/>
      </c>
      <c r="AC405" s="65" t="str">
        <f t="shared" si="269"/>
        <v/>
      </c>
      <c r="AD405" s="66" t="str">
        <f t="shared" si="270"/>
        <v/>
      </c>
      <c r="AE405" s="66" t="str">
        <f>IF(AD405="","",SUM(AD$6:AD405))</f>
        <v/>
      </c>
      <c r="AF405" s="67" t="str">
        <f t="shared" si="271"/>
        <v/>
      </c>
      <c r="AG405" s="67" t="str">
        <f t="shared" si="272"/>
        <v/>
      </c>
      <c r="AH405" s="87" t="str">
        <f t="shared" si="273"/>
        <v/>
      </c>
      <c r="AI405" s="67" t="str">
        <f t="shared" si="274"/>
        <v/>
      </c>
      <c r="AJ405" s="67" t="str">
        <f t="shared" si="275"/>
        <v/>
      </c>
      <c r="AK405" s="67" t="str">
        <f t="shared" si="276"/>
        <v/>
      </c>
      <c r="AL405" s="68" t="str">
        <f t="shared" si="277"/>
        <v/>
      </c>
      <c r="AM405" s="68" t="str">
        <f>IF(AL405="","",SUM(AL$6:AL405))</f>
        <v/>
      </c>
      <c r="AN405" s="69" t="str">
        <f t="shared" si="278"/>
        <v/>
      </c>
      <c r="AO405" s="69" t="str">
        <f t="shared" si="279"/>
        <v/>
      </c>
      <c r="AP405" s="96" t="str">
        <f t="shared" si="280"/>
        <v/>
      </c>
      <c r="AQ405" s="69" t="str">
        <f t="shared" si="281"/>
        <v/>
      </c>
      <c r="AR405" s="69" t="str">
        <f t="shared" si="282"/>
        <v/>
      </c>
      <c r="AS405" s="69" t="str">
        <f t="shared" si="283"/>
        <v/>
      </c>
      <c r="AT405" s="70" t="str">
        <f t="shared" si="284"/>
        <v/>
      </c>
      <c r="AU405" s="70" t="str">
        <f>IF(AT405="","",SUM(AT$6:AT405))</f>
        <v/>
      </c>
      <c r="AV405" s="71" t="str">
        <f t="shared" si="285"/>
        <v/>
      </c>
      <c r="AW405" s="71" t="str">
        <f t="shared" si="286"/>
        <v/>
      </c>
      <c r="AX405" s="97" t="str">
        <f t="shared" si="287"/>
        <v/>
      </c>
      <c r="AY405" s="71" t="str">
        <f t="shared" si="288"/>
        <v/>
      </c>
      <c r="AZ405" s="71" t="str">
        <f t="shared" si="289"/>
        <v/>
      </c>
      <c r="BA405" s="180" t="str">
        <f t="shared" si="290"/>
        <v/>
      </c>
      <c r="BB405" s="101"/>
      <c r="BC405" s="101"/>
    </row>
    <row r="406" spans="1:55" ht="19.95" customHeight="1" x14ac:dyDescent="0.3">
      <c r="A406" s="98" t="str">
        <f>IF(B406="","",SUM(B$6:B406))</f>
        <v/>
      </c>
      <c r="B406" s="95" t="str">
        <f t="shared" si="255"/>
        <v/>
      </c>
      <c r="C406" s="16"/>
      <c r="D406" s="16"/>
      <c r="E406" s="15"/>
      <c r="F406" s="15"/>
      <c r="G406" s="15"/>
      <c r="H406" s="170"/>
      <c r="I406" s="72" t="str">
        <f t="shared" ref="I406:M415" si="292">IF($D406=I$5,"TRUE","")</f>
        <v/>
      </c>
      <c r="J406" s="72" t="str">
        <f t="shared" si="292"/>
        <v/>
      </c>
      <c r="K406" s="72" t="str">
        <f t="shared" si="292"/>
        <v/>
      </c>
      <c r="L406" s="72" t="str">
        <f t="shared" si="292"/>
        <v/>
      </c>
      <c r="M406" s="81" t="str">
        <f t="shared" si="292"/>
        <v/>
      </c>
      <c r="N406" s="62" t="str">
        <f t="shared" si="256"/>
        <v/>
      </c>
      <c r="O406" s="62" t="str">
        <f>IF(N406="","",SUM(N$6:N406))</f>
        <v/>
      </c>
      <c r="P406" s="63" t="str">
        <f t="shared" si="257"/>
        <v/>
      </c>
      <c r="Q406" s="63" t="str">
        <f t="shared" si="258"/>
        <v/>
      </c>
      <c r="R406" s="79" t="str">
        <f t="shared" si="259"/>
        <v/>
      </c>
      <c r="S406" s="63" t="str">
        <f t="shared" si="260"/>
        <v/>
      </c>
      <c r="T406" s="63" t="str">
        <f t="shared" si="261"/>
        <v/>
      </c>
      <c r="U406" s="63" t="str">
        <f t="shared" si="262"/>
        <v/>
      </c>
      <c r="V406" s="64" t="str">
        <f t="shared" si="263"/>
        <v/>
      </c>
      <c r="W406" s="64" t="str">
        <f>IF(V406="","",SUM(V$6:V406))</f>
        <v/>
      </c>
      <c r="X406" s="65" t="str">
        <f t="shared" si="264"/>
        <v/>
      </c>
      <c r="Y406" s="65" t="str">
        <f t="shared" si="265"/>
        <v/>
      </c>
      <c r="Z406" s="65" t="str">
        <f t="shared" si="266"/>
        <v/>
      </c>
      <c r="AA406" s="65" t="str">
        <f t="shared" si="267"/>
        <v/>
      </c>
      <c r="AB406" s="65" t="str">
        <f t="shared" si="268"/>
        <v/>
      </c>
      <c r="AC406" s="65" t="str">
        <f t="shared" si="269"/>
        <v/>
      </c>
      <c r="AD406" s="66" t="str">
        <f t="shared" si="270"/>
        <v/>
      </c>
      <c r="AE406" s="66" t="str">
        <f>IF(AD406="","",SUM(AD$6:AD406))</f>
        <v/>
      </c>
      <c r="AF406" s="67" t="str">
        <f t="shared" si="271"/>
        <v/>
      </c>
      <c r="AG406" s="67" t="str">
        <f t="shared" si="272"/>
        <v/>
      </c>
      <c r="AH406" s="87" t="str">
        <f t="shared" si="273"/>
        <v/>
      </c>
      <c r="AI406" s="67" t="str">
        <f t="shared" si="274"/>
        <v/>
      </c>
      <c r="AJ406" s="67" t="str">
        <f t="shared" si="275"/>
        <v/>
      </c>
      <c r="AK406" s="67" t="str">
        <f t="shared" si="276"/>
        <v/>
      </c>
      <c r="AL406" s="68" t="str">
        <f t="shared" si="277"/>
        <v/>
      </c>
      <c r="AM406" s="68" t="str">
        <f>IF(AL406="","",SUM(AL$6:AL406))</f>
        <v/>
      </c>
      <c r="AN406" s="69" t="str">
        <f t="shared" si="278"/>
        <v/>
      </c>
      <c r="AO406" s="69" t="str">
        <f t="shared" si="279"/>
        <v/>
      </c>
      <c r="AP406" s="96" t="str">
        <f t="shared" si="280"/>
        <v/>
      </c>
      <c r="AQ406" s="69" t="str">
        <f t="shared" si="281"/>
        <v/>
      </c>
      <c r="AR406" s="69" t="str">
        <f t="shared" si="282"/>
        <v/>
      </c>
      <c r="AS406" s="69" t="str">
        <f t="shared" si="283"/>
        <v/>
      </c>
      <c r="AT406" s="70" t="str">
        <f t="shared" si="284"/>
        <v/>
      </c>
      <c r="AU406" s="70" t="str">
        <f>IF(AT406="","",SUM(AT$6:AT406))</f>
        <v/>
      </c>
      <c r="AV406" s="71" t="str">
        <f t="shared" si="285"/>
        <v/>
      </c>
      <c r="AW406" s="71" t="str">
        <f t="shared" si="286"/>
        <v/>
      </c>
      <c r="AX406" s="97" t="str">
        <f t="shared" si="287"/>
        <v/>
      </c>
      <c r="AY406" s="71" t="str">
        <f t="shared" si="288"/>
        <v/>
      </c>
      <c r="AZ406" s="71" t="str">
        <f t="shared" si="289"/>
        <v/>
      </c>
      <c r="BA406" s="180" t="str">
        <f t="shared" si="290"/>
        <v/>
      </c>
      <c r="BB406" s="101"/>
      <c r="BC406" s="101"/>
    </row>
    <row r="407" spans="1:55" ht="19.95" customHeight="1" x14ac:dyDescent="0.3">
      <c r="A407" s="98" t="str">
        <f>IF(B407="","",SUM(B$6:B407))</f>
        <v/>
      </c>
      <c r="B407" s="95" t="str">
        <f t="shared" si="255"/>
        <v/>
      </c>
      <c r="C407" s="16"/>
      <c r="D407" s="16"/>
      <c r="E407" s="15"/>
      <c r="F407" s="15"/>
      <c r="G407" s="15"/>
      <c r="H407" s="170"/>
      <c r="I407" s="72" t="str">
        <f t="shared" si="292"/>
        <v/>
      </c>
      <c r="J407" s="72" t="str">
        <f t="shared" si="292"/>
        <v/>
      </c>
      <c r="K407" s="72" t="str">
        <f t="shared" si="292"/>
        <v/>
      </c>
      <c r="L407" s="72" t="str">
        <f t="shared" si="292"/>
        <v/>
      </c>
      <c r="M407" s="81" t="str">
        <f t="shared" si="292"/>
        <v/>
      </c>
      <c r="N407" s="62" t="str">
        <f t="shared" si="256"/>
        <v/>
      </c>
      <c r="O407" s="62" t="str">
        <f>IF(N407="","",SUM(N$6:N407))</f>
        <v/>
      </c>
      <c r="P407" s="63" t="str">
        <f t="shared" si="257"/>
        <v/>
      </c>
      <c r="Q407" s="63" t="str">
        <f t="shared" si="258"/>
        <v/>
      </c>
      <c r="R407" s="79" t="str">
        <f t="shared" si="259"/>
        <v/>
      </c>
      <c r="S407" s="63" t="str">
        <f t="shared" si="260"/>
        <v/>
      </c>
      <c r="T407" s="63" t="str">
        <f t="shared" si="261"/>
        <v/>
      </c>
      <c r="U407" s="63" t="str">
        <f t="shared" si="262"/>
        <v/>
      </c>
      <c r="V407" s="64" t="str">
        <f t="shared" si="263"/>
        <v/>
      </c>
      <c r="W407" s="64" t="str">
        <f>IF(V407="","",SUM(V$6:V407))</f>
        <v/>
      </c>
      <c r="X407" s="65" t="str">
        <f t="shared" si="264"/>
        <v/>
      </c>
      <c r="Y407" s="65" t="str">
        <f t="shared" si="265"/>
        <v/>
      </c>
      <c r="Z407" s="65" t="str">
        <f t="shared" si="266"/>
        <v/>
      </c>
      <c r="AA407" s="65" t="str">
        <f t="shared" si="267"/>
        <v/>
      </c>
      <c r="AB407" s="65" t="str">
        <f t="shared" si="268"/>
        <v/>
      </c>
      <c r="AC407" s="65" t="str">
        <f t="shared" si="269"/>
        <v/>
      </c>
      <c r="AD407" s="66" t="str">
        <f t="shared" si="270"/>
        <v/>
      </c>
      <c r="AE407" s="66" t="str">
        <f>IF(AD407="","",SUM(AD$6:AD407))</f>
        <v/>
      </c>
      <c r="AF407" s="67" t="str">
        <f t="shared" si="271"/>
        <v/>
      </c>
      <c r="AG407" s="67" t="str">
        <f t="shared" si="272"/>
        <v/>
      </c>
      <c r="AH407" s="87" t="str">
        <f t="shared" si="273"/>
        <v/>
      </c>
      <c r="AI407" s="67" t="str">
        <f t="shared" si="274"/>
        <v/>
      </c>
      <c r="AJ407" s="67" t="str">
        <f t="shared" si="275"/>
        <v/>
      </c>
      <c r="AK407" s="67" t="str">
        <f t="shared" si="276"/>
        <v/>
      </c>
      <c r="AL407" s="68" t="str">
        <f t="shared" si="277"/>
        <v/>
      </c>
      <c r="AM407" s="68" t="str">
        <f>IF(AL407="","",SUM(AL$6:AL407))</f>
        <v/>
      </c>
      <c r="AN407" s="69" t="str">
        <f t="shared" si="278"/>
        <v/>
      </c>
      <c r="AO407" s="69" t="str">
        <f t="shared" si="279"/>
        <v/>
      </c>
      <c r="AP407" s="96" t="str">
        <f t="shared" si="280"/>
        <v/>
      </c>
      <c r="AQ407" s="69" t="str">
        <f t="shared" si="281"/>
        <v/>
      </c>
      <c r="AR407" s="69" t="str">
        <f t="shared" si="282"/>
        <v/>
      </c>
      <c r="AS407" s="69" t="str">
        <f t="shared" si="283"/>
        <v/>
      </c>
      <c r="AT407" s="70" t="str">
        <f t="shared" si="284"/>
        <v/>
      </c>
      <c r="AU407" s="70" t="str">
        <f>IF(AT407="","",SUM(AT$6:AT407))</f>
        <v/>
      </c>
      <c r="AV407" s="71" t="str">
        <f t="shared" si="285"/>
        <v/>
      </c>
      <c r="AW407" s="71" t="str">
        <f t="shared" si="286"/>
        <v/>
      </c>
      <c r="AX407" s="97" t="str">
        <f t="shared" si="287"/>
        <v/>
      </c>
      <c r="AY407" s="71" t="str">
        <f t="shared" si="288"/>
        <v/>
      </c>
      <c r="AZ407" s="71" t="str">
        <f t="shared" si="289"/>
        <v/>
      </c>
      <c r="BA407" s="180" t="str">
        <f t="shared" si="290"/>
        <v/>
      </c>
      <c r="BB407" s="101"/>
      <c r="BC407" s="101"/>
    </row>
    <row r="408" spans="1:55" ht="19.95" customHeight="1" x14ac:dyDescent="0.3">
      <c r="A408" s="98" t="str">
        <f>IF(B408="","",SUM(B$6:B408))</f>
        <v/>
      </c>
      <c r="B408" s="95" t="str">
        <f t="shared" si="255"/>
        <v/>
      </c>
      <c r="C408" s="16"/>
      <c r="D408" s="16"/>
      <c r="E408" s="15"/>
      <c r="F408" s="15"/>
      <c r="G408" s="15"/>
      <c r="H408" s="170"/>
      <c r="I408" s="72" t="str">
        <f t="shared" si="292"/>
        <v/>
      </c>
      <c r="J408" s="72" t="str">
        <f t="shared" si="292"/>
        <v/>
      </c>
      <c r="K408" s="72" t="str">
        <f t="shared" si="292"/>
        <v/>
      </c>
      <c r="L408" s="72" t="str">
        <f t="shared" si="292"/>
        <v/>
      </c>
      <c r="M408" s="81" t="str">
        <f t="shared" si="292"/>
        <v/>
      </c>
      <c r="N408" s="62" t="str">
        <f t="shared" si="256"/>
        <v/>
      </c>
      <c r="O408" s="62" t="str">
        <f>IF(N408="","",SUM(N$6:N408))</f>
        <v/>
      </c>
      <c r="P408" s="63" t="str">
        <f t="shared" si="257"/>
        <v/>
      </c>
      <c r="Q408" s="63" t="str">
        <f t="shared" si="258"/>
        <v/>
      </c>
      <c r="R408" s="79" t="str">
        <f t="shared" si="259"/>
        <v/>
      </c>
      <c r="S408" s="63" t="str">
        <f t="shared" si="260"/>
        <v/>
      </c>
      <c r="T408" s="63" t="str">
        <f t="shared" si="261"/>
        <v/>
      </c>
      <c r="U408" s="63" t="str">
        <f t="shared" si="262"/>
        <v/>
      </c>
      <c r="V408" s="64" t="str">
        <f t="shared" si="263"/>
        <v/>
      </c>
      <c r="W408" s="64" t="str">
        <f>IF(V408="","",SUM(V$6:V408))</f>
        <v/>
      </c>
      <c r="X408" s="65" t="str">
        <f t="shared" si="264"/>
        <v/>
      </c>
      <c r="Y408" s="65" t="str">
        <f t="shared" si="265"/>
        <v/>
      </c>
      <c r="Z408" s="65" t="str">
        <f t="shared" si="266"/>
        <v/>
      </c>
      <c r="AA408" s="65" t="str">
        <f t="shared" si="267"/>
        <v/>
      </c>
      <c r="AB408" s="65" t="str">
        <f t="shared" si="268"/>
        <v/>
      </c>
      <c r="AC408" s="65" t="str">
        <f t="shared" si="269"/>
        <v/>
      </c>
      <c r="AD408" s="66" t="str">
        <f t="shared" si="270"/>
        <v/>
      </c>
      <c r="AE408" s="66" t="str">
        <f>IF(AD408="","",SUM(AD$6:AD408))</f>
        <v/>
      </c>
      <c r="AF408" s="67" t="str">
        <f t="shared" si="271"/>
        <v/>
      </c>
      <c r="AG408" s="67" t="str">
        <f t="shared" si="272"/>
        <v/>
      </c>
      <c r="AH408" s="87" t="str">
        <f t="shared" si="273"/>
        <v/>
      </c>
      <c r="AI408" s="67" t="str">
        <f t="shared" si="274"/>
        <v/>
      </c>
      <c r="AJ408" s="67" t="str">
        <f t="shared" si="275"/>
        <v/>
      </c>
      <c r="AK408" s="67" t="str">
        <f t="shared" si="276"/>
        <v/>
      </c>
      <c r="AL408" s="68" t="str">
        <f t="shared" si="277"/>
        <v/>
      </c>
      <c r="AM408" s="68" t="str">
        <f>IF(AL408="","",SUM(AL$6:AL408))</f>
        <v/>
      </c>
      <c r="AN408" s="69" t="str">
        <f t="shared" si="278"/>
        <v/>
      </c>
      <c r="AO408" s="69" t="str">
        <f t="shared" si="279"/>
        <v/>
      </c>
      <c r="AP408" s="96" t="str">
        <f t="shared" si="280"/>
        <v/>
      </c>
      <c r="AQ408" s="69" t="str">
        <f t="shared" si="281"/>
        <v/>
      </c>
      <c r="AR408" s="69" t="str">
        <f t="shared" si="282"/>
        <v/>
      </c>
      <c r="AS408" s="69" t="str">
        <f t="shared" si="283"/>
        <v/>
      </c>
      <c r="AT408" s="70" t="str">
        <f t="shared" si="284"/>
        <v/>
      </c>
      <c r="AU408" s="70" t="str">
        <f>IF(AT408="","",SUM(AT$6:AT408))</f>
        <v/>
      </c>
      <c r="AV408" s="71" t="str">
        <f t="shared" si="285"/>
        <v/>
      </c>
      <c r="AW408" s="71" t="str">
        <f t="shared" si="286"/>
        <v/>
      </c>
      <c r="AX408" s="97" t="str">
        <f t="shared" si="287"/>
        <v/>
      </c>
      <c r="AY408" s="71" t="str">
        <f t="shared" si="288"/>
        <v/>
      </c>
      <c r="AZ408" s="71" t="str">
        <f t="shared" si="289"/>
        <v/>
      </c>
      <c r="BA408" s="180" t="str">
        <f t="shared" si="290"/>
        <v/>
      </c>
      <c r="BB408" s="101"/>
      <c r="BC408" s="101"/>
    </row>
    <row r="409" spans="1:55" ht="19.95" customHeight="1" x14ac:dyDescent="0.3">
      <c r="A409" s="98" t="str">
        <f>IF(B409="","",SUM(B$6:B409))</f>
        <v/>
      </c>
      <c r="B409" s="95" t="str">
        <f t="shared" si="255"/>
        <v/>
      </c>
      <c r="C409" s="16"/>
      <c r="D409" s="16"/>
      <c r="E409" s="15"/>
      <c r="F409" s="15"/>
      <c r="G409" s="15"/>
      <c r="H409" s="170"/>
      <c r="I409" s="72" t="str">
        <f t="shared" si="292"/>
        <v/>
      </c>
      <c r="J409" s="72" t="str">
        <f t="shared" si="292"/>
        <v/>
      </c>
      <c r="K409" s="72" t="str">
        <f t="shared" si="292"/>
        <v/>
      </c>
      <c r="L409" s="72" t="str">
        <f t="shared" si="292"/>
        <v/>
      </c>
      <c r="M409" s="81" t="str">
        <f t="shared" si="292"/>
        <v/>
      </c>
      <c r="N409" s="62" t="str">
        <f t="shared" si="256"/>
        <v/>
      </c>
      <c r="O409" s="62" t="str">
        <f>IF(N409="","",SUM(N$6:N409))</f>
        <v/>
      </c>
      <c r="P409" s="63" t="str">
        <f t="shared" si="257"/>
        <v/>
      </c>
      <c r="Q409" s="63" t="str">
        <f t="shared" si="258"/>
        <v/>
      </c>
      <c r="R409" s="79" t="str">
        <f t="shared" si="259"/>
        <v/>
      </c>
      <c r="S409" s="63" t="str">
        <f t="shared" si="260"/>
        <v/>
      </c>
      <c r="T409" s="63" t="str">
        <f t="shared" si="261"/>
        <v/>
      </c>
      <c r="U409" s="63" t="str">
        <f t="shared" si="262"/>
        <v/>
      </c>
      <c r="V409" s="64" t="str">
        <f t="shared" si="263"/>
        <v/>
      </c>
      <c r="W409" s="64" t="str">
        <f>IF(V409="","",SUM(V$6:V409))</f>
        <v/>
      </c>
      <c r="X409" s="65" t="str">
        <f t="shared" si="264"/>
        <v/>
      </c>
      <c r="Y409" s="65" t="str">
        <f t="shared" si="265"/>
        <v/>
      </c>
      <c r="Z409" s="65" t="str">
        <f t="shared" si="266"/>
        <v/>
      </c>
      <c r="AA409" s="65" t="str">
        <f t="shared" si="267"/>
        <v/>
      </c>
      <c r="AB409" s="65" t="str">
        <f t="shared" si="268"/>
        <v/>
      </c>
      <c r="AC409" s="65" t="str">
        <f t="shared" si="269"/>
        <v/>
      </c>
      <c r="AD409" s="66" t="str">
        <f t="shared" si="270"/>
        <v/>
      </c>
      <c r="AE409" s="66" t="str">
        <f>IF(AD409="","",SUM(AD$6:AD409))</f>
        <v/>
      </c>
      <c r="AF409" s="67" t="str">
        <f t="shared" si="271"/>
        <v/>
      </c>
      <c r="AG409" s="67" t="str">
        <f t="shared" si="272"/>
        <v/>
      </c>
      <c r="AH409" s="87" t="str">
        <f t="shared" si="273"/>
        <v/>
      </c>
      <c r="AI409" s="67" t="str">
        <f t="shared" si="274"/>
        <v/>
      </c>
      <c r="AJ409" s="67" t="str">
        <f t="shared" si="275"/>
        <v/>
      </c>
      <c r="AK409" s="67" t="str">
        <f t="shared" si="276"/>
        <v/>
      </c>
      <c r="AL409" s="68" t="str">
        <f t="shared" si="277"/>
        <v/>
      </c>
      <c r="AM409" s="68" t="str">
        <f>IF(AL409="","",SUM(AL$6:AL409))</f>
        <v/>
      </c>
      <c r="AN409" s="69" t="str">
        <f t="shared" si="278"/>
        <v/>
      </c>
      <c r="AO409" s="69" t="str">
        <f t="shared" si="279"/>
        <v/>
      </c>
      <c r="AP409" s="96" t="str">
        <f t="shared" si="280"/>
        <v/>
      </c>
      <c r="AQ409" s="69" t="str">
        <f t="shared" si="281"/>
        <v/>
      </c>
      <c r="AR409" s="69" t="str">
        <f t="shared" si="282"/>
        <v/>
      </c>
      <c r="AS409" s="69" t="str">
        <f t="shared" si="283"/>
        <v/>
      </c>
      <c r="AT409" s="70" t="str">
        <f t="shared" si="284"/>
        <v/>
      </c>
      <c r="AU409" s="70" t="str">
        <f>IF(AT409="","",SUM(AT$6:AT409))</f>
        <v/>
      </c>
      <c r="AV409" s="71" t="str">
        <f t="shared" si="285"/>
        <v/>
      </c>
      <c r="AW409" s="71" t="str">
        <f t="shared" si="286"/>
        <v/>
      </c>
      <c r="AX409" s="97" t="str">
        <f t="shared" si="287"/>
        <v/>
      </c>
      <c r="AY409" s="71" t="str">
        <f t="shared" si="288"/>
        <v/>
      </c>
      <c r="AZ409" s="71" t="str">
        <f t="shared" si="289"/>
        <v/>
      </c>
      <c r="BA409" s="180" t="str">
        <f t="shared" si="290"/>
        <v/>
      </c>
      <c r="BB409" s="101"/>
      <c r="BC409" s="101"/>
    </row>
    <row r="410" spans="1:55" ht="19.95" customHeight="1" x14ac:dyDescent="0.3">
      <c r="A410" s="98" t="str">
        <f>IF(B410="","",SUM(B$6:B410))</f>
        <v/>
      </c>
      <c r="B410" s="95" t="str">
        <f t="shared" si="255"/>
        <v/>
      </c>
      <c r="C410" s="16"/>
      <c r="D410" s="16"/>
      <c r="E410" s="15"/>
      <c r="F410" s="15"/>
      <c r="G410" s="15"/>
      <c r="H410" s="170"/>
      <c r="I410" s="72" t="str">
        <f t="shared" si="292"/>
        <v/>
      </c>
      <c r="J410" s="72" t="str">
        <f t="shared" si="292"/>
        <v/>
      </c>
      <c r="K410" s="72" t="str">
        <f t="shared" si="292"/>
        <v/>
      </c>
      <c r="L410" s="72" t="str">
        <f t="shared" si="292"/>
        <v/>
      </c>
      <c r="M410" s="81" t="str">
        <f t="shared" si="292"/>
        <v/>
      </c>
      <c r="N410" s="62" t="str">
        <f t="shared" si="256"/>
        <v/>
      </c>
      <c r="O410" s="62" t="str">
        <f>IF(N410="","",SUM(N$6:N410))</f>
        <v/>
      </c>
      <c r="P410" s="63" t="str">
        <f t="shared" si="257"/>
        <v/>
      </c>
      <c r="Q410" s="63" t="str">
        <f t="shared" si="258"/>
        <v/>
      </c>
      <c r="R410" s="79" t="str">
        <f t="shared" si="259"/>
        <v/>
      </c>
      <c r="S410" s="63" t="str">
        <f t="shared" si="260"/>
        <v/>
      </c>
      <c r="T410" s="63" t="str">
        <f t="shared" si="261"/>
        <v/>
      </c>
      <c r="U410" s="63" t="str">
        <f t="shared" si="262"/>
        <v/>
      </c>
      <c r="V410" s="64" t="str">
        <f t="shared" si="263"/>
        <v/>
      </c>
      <c r="W410" s="64" t="str">
        <f>IF(V410="","",SUM(V$6:V410))</f>
        <v/>
      </c>
      <c r="X410" s="65" t="str">
        <f t="shared" si="264"/>
        <v/>
      </c>
      <c r="Y410" s="65" t="str">
        <f t="shared" si="265"/>
        <v/>
      </c>
      <c r="Z410" s="65" t="str">
        <f t="shared" si="266"/>
        <v/>
      </c>
      <c r="AA410" s="65" t="str">
        <f t="shared" si="267"/>
        <v/>
      </c>
      <c r="AB410" s="65" t="str">
        <f t="shared" si="268"/>
        <v/>
      </c>
      <c r="AC410" s="65" t="str">
        <f t="shared" si="269"/>
        <v/>
      </c>
      <c r="AD410" s="66" t="str">
        <f t="shared" si="270"/>
        <v/>
      </c>
      <c r="AE410" s="66" t="str">
        <f>IF(AD410="","",SUM(AD$6:AD410))</f>
        <v/>
      </c>
      <c r="AF410" s="67" t="str">
        <f t="shared" si="271"/>
        <v/>
      </c>
      <c r="AG410" s="67" t="str">
        <f t="shared" si="272"/>
        <v/>
      </c>
      <c r="AH410" s="87" t="str">
        <f t="shared" si="273"/>
        <v/>
      </c>
      <c r="AI410" s="67" t="str">
        <f t="shared" si="274"/>
        <v/>
      </c>
      <c r="AJ410" s="67" t="str">
        <f t="shared" si="275"/>
        <v/>
      </c>
      <c r="AK410" s="67" t="str">
        <f t="shared" si="276"/>
        <v/>
      </c>
      <c r="AL410" s="68" t="str">
        <f t="shared" si="277"/>
        <v/>
      </c>
      <c r="AM410" s="68" t="str">
        <f>IF(AL410="","",SUM(AL$6:AL410))</f>
        <v/>
      </c>
      <c r="AN410" s="69" t="str">
        <f t="shared" si="278"/>
        <v/>
      </c>
      <c r="AO410" s="69" t="str">
        <f t="shared" si="279"/>
        <v/>
      </c>
      <c r="AP410" s="96" t="str">
        <f t="shared" si="280"/>
        <v/>
      </c>
      <c r="AQ410" s="69" t="str">
        <f t="shared" si="281"/>
        <v/>
      </c>
      <c r="AR410" s="69" t="str">
        <f t="shared" si="282"/>
        <v/>
      </c>
      <c r="AS410" s="69" t="str">
        <f t="shared" si="283"/>
        <v/>
      </c>
      <c r="AT410" s="70" t="str">
        <f t="shared" si="284"/>
        <v/>
      </c>
      <c r="AU410" s="70" t="str">
        <f>IF(AT410="","",SUM(AT$6:AT410))</f>
        <v/>
      </c>
      <c r="AV410" s="71" t="str">
        <f t="shared" si="285"/>
        <v/>
      </c>
      <c r="AW410" s="71" t="str">
        <f t="shared" si="286"/>
        <v/>
      </c>
      <c r="AX410" s="97" t="str">
        <f t="shared" si="287"/>
        <v/>
      </c>
      <c r="AY410" s="71" t="str">
        <f t="shared" si="288"/>
        <v/>
      </c>
      <c r="AZ410" s="71" t="str">
        <f t="shared" si="289"/>
        <v/>
      </c>
      <c r="BA410" s="180" t="str">
        <f t="shared" si="290"/>
        <v/>
      </c>
      <c r="BB410" s="101"/>
      <c r="BC410" s="101"/>
    </row>
    <row r="411" spans="1:55" ht="19.95" customHeight="1" x14ac:dyDescent="0.3">
      <c r="A411" s="98" t="str">
        <f>IF(B411="","",SUM(B$6:B411))</f>
        <v/>
      </c>
      <c r="B411" s="95" t="str">
        <f t="shared" si="255"/>
        <v/>
      </c>
      <c r="C411" s="16"/>
      <c r="D411" s="16"/>
      <c r="E411" s="15"/>
      <c r="F411" s="15"/>
      <c r="G411" s="15"/>
      <c r="H411" s="170"/>
      <c r="I411" s="72" t="str">
        <f t="shared" si="292"/>
        <v/>
      </c>
      <c r="J411" s="72" t="str">
        <f t="shared" si="292"/>
        <v/>
      </c>
      <c r="K411" s="72" t="str">
        <f t="shared" si="292"/>
        <v/>
      </c>
      <c r="L411" s="72" t="str">
        <f t="shared" si="292"/>
        <v/>
      </c>
      <c r="M411" s="81" t="str">
        <f t="shared" si="292"/>
        <v/>
      </c>
      <c r="N411" s="62" t="str">
        <f t="shared" si="256"/>
        <v/>
      </c>
      <c r="O411" s="62" t="str">
        <f>IF(N411="","",SUM(N$6:N411))</f>
        <v/>
      </c>
      <c r="P411" s="63" t="str">
        <f t="shared" si="257"/>
        <v/>
      </c>
      <c r="Q411" s="63" t="str">
        <f t="shared" si="258"/>
        <v/>
      </c>
      <c r="R411" s="79" t="str">
        <f t="shared" si="259"/>
        <v/>
      </c>
      <c r="S411" s="63" t="str">
        <f t="shared" si="260"/>
        <v/>
      </c>
      <c r="T411" s="63" t="str">
        <f t="shared" si="261"/>
        <v/>
      </c>
      <c r="U411" s="63" t="str">
        <f t="shared" si="262"/>
        <v/>
      </c>
      <c r="V411" s="64" t="str">
        <f t="shared" si="263"/>
        <v/>
      </c>
      <c r="W411" s="64" t="str">
        <f>IF(V411="","",SUM(V$6:V411))</f>
        <v/>
      </c>
      <c r="X411" s="65" t="str">
        <f t="shared" si="264"/>
        <v/>
      </c>
      <c r="Y411" s="65" t="str">
        <f t="shared" si="265"/>
        <v/>
      </c>
      <c r="Z411" s="65" t="str">
        <f t="shared" si="266"/>
        <v/>
      </c>
      <c r="AA411" s="65" t="str">
        <f t="shared" si="267"/>
        <v/>
      </c>
      <c r="AB411" s="65" t="str">
        <f t="shared" si="268"/>
        <v/>
      </c>
      <c r="AC411" s="65" t="str">
        <f t="shared" si="269"/>
        <v/>
      </c>
      <c r="AD411" s="66" t="str">
        <f t="shared" si="270"/>
        <v/>
      </c>
      <c r="AE411" s="66" t="str">
        <f>IF(AD411="","",SUM(AD$6:AD411))</f>
        <v/>
      </c>
      <c r="AF411" s="67" t="str">
        <f t="shared" si="271"/>
        <v/>
      </c>
      <c r="AG411" s="67" t="str">
        <f t="shared" si="272"/>
        <v/>
      </c>
      <c r="AH411" s="87" t="str">
        <f t="shared" si="273"/>
        <v/>
      </c>
      <c r="AI411" s="67" t="str">
        <f t="shared" si="274"/>
        <v/>
      </c>
      <c r="AJ411" s="67" t="str">
        <f t="shared" si="275"/>
        <v/>
      </c>
      <c r="AK411" s="67" t="str">
        <f t="shared" si="276"/>
        <v/>
      </c>
      <c r="AL411" s="68" t="str">
        <f t="shared" si="277"/>
        <v/>
      </c>
      <c r="AM411" s="68" t="str">
        <f>IF(AL411="","",SUM(AL$6:AL411))</f>
        <v/>
      </c>
      <c r="AN411" s="69" t="str">
        <f t="shared" si="278"/>
        <v/>
      </c>
      <c r="AO411" s="69" t="str">
        <f t="shared" si="279"/>
        <v/>
      </c>
      <c r="AP411" s="96" t="str">
        <f t="shared" si="280"/>
        <v/>
      </c>
      <c r="AQ411" s="69" t="str">
        <f t="shared" si="281"/>
        <v/>
      </c>
      <c r="AR411" s="69" t="str">
        <f t="shared" si="282"/>
        <v/>
      </c>
      <c r="AS411" s="69" t="str">
        <f t="shared" si="283"/>
        <v/>
      </c>
      <c r="AT411" s="70" t="str">
        <f t="shared" si="284"/>
        <v/>
      </c>
      <c r="AU411" s="70" t="str">
        <f>IF(AT411="","",SUM(AT$6:AT411))</f>
        <v/>
      </c>
      <c r="AV411" s="71" t="str">
        <f t="shared" si="285"/>
        <v/>
      </c>
      <c r="AW411" s="71" t="str">
        <f t="shared" si="286"/>
        <v/>
      </c>
      <c r="AX411" s="97" t="str">
        <f t="shared" si="287"/>
        <v/>
      </c>
      <c r="AY411" s="71" t="str">
        <f t="shared" si="288"/>
        <v/>
      </c>
      <c r="AZ411" s="71" t="str">
        <f t="shared" si="289"/>
        <v/>
      </c>
      <c r="BA411" s="180" t="str">
        <f t="shared" si="290"/>
        <v/>
      </c>
      <c r="BB411" s="101"/>
      <c r="BC411" s="101"/>
    </row>
    <row r="412" spans="1:55" ht="19.95" customHeight="1" x14ac:dyDescent="0.3">
      <c r="A412" s="98" t="str">
        <f>IF(B412="","",SUM(B$6:B412))</f>
        <v/>
      </c>
      <c r="B412" s="95" t="str">
        <f t="shared" si="255"/>
        <v/>
      </c>
      <c r="C412" s="16"/>
      <c r="D412" s="16"/>
      <c r="E412" s="15"/>
      <c r="F412" s="15"/>
      <c r="G412" s="15"/>
      <c r="H412" s="170"/>
      <c r="I412" s="72" t="str">
        <f t="shared" si="292"/>
        <v/>
      </c>
      <c r="J412" s="72" t="str">
        <f t="shared" si="292"/>
        <v/>
      </c>
      <c r="K412" s="72" t="str">
        <f t="shared" si="292"/>
        <v/>
      </c>
      <c r="L412" s="72" t="str">
        <f t="shared" si="292"/>
        <v/>
      </c>
      <c r="M412" s="81" t="str">
        <f t="shared" si="292"/>
        <v/>
      </c>
      <c r="N412" s="62" t="str">
        <f t="shared" si="256"/>
        <v/>
      </c>
      <c r="O412" s="62" t="str">
        <f>IF(N412="","",SUM(N$6:N412))</f>
        <v/>
      </c>
      <c r="P412" s="63" t="str">
        <f t="shared" si="257"/>
        <v/>
      </c>
      <c r="Q412" s="63" t="str">
        <f t="shared" si="258"/>
        <v/>
      </c>
      <c r="R412" s="79" t="str">
        <f t="shared" si="259"/>
        <v/>
      </c>
      <c r="S412" s="63" t="str">
        <f t="shared" si="260"/>
        <v/>
      </c>
      <c r="T412" s="63" t="str">
        <f t="shared" si="261"/>
        <v/>
      </c>
      <c r="U412" s="63" t="str">
        <f t="shared" si="262"/>
        <v/>
      </c>
      <c r="V412" s="64" t="str">
        <f t="shared" si="263"/>
        <v/>
      </c>
      <c r="W412" s="64" t="str">
        <f>IF(V412="","",SUM(V$6:V412))</f>
        <v/>
      </c>
      <c r="X412" s="65" t="str">
        <f t="shared" si="264"/>
        <v/>
      </c>
      <c r="Y412" s="65" t="str">
        <f t="shared" si="265"/>
        <v/>
      </c>
      <c r="Z412" s="65" t="str">
        <f t="shared" si="266"/>
        <v/>
      </c>
      <c r="AA412" s="65" t="str">
        <f t="shared" si="267"/>
        <v/>
      </c>
      <c r="AB412" s="65" t="str">
        <f t="shared" si="268"/>
        <v/>
      </c>
      <c r="AC412" s="65" t="str">
        <f t="shared" si="269"/>
        <v/>
      </c>
      <c r="AD412" s="66" t="str">
        <f t="shared" si="270"/>
        <v/>
      </c>
      <c r="AE412" s="66" t="str">
        <f>IF(AD412="","",SUM(AD$6:AD412))</f>
        <v/>
      </c>
      <c r="AF412" s="67" t="str">
        <f t="shared" si="271"/>
        <v/>
      </c>
      <c r="AG412" s="67" t="str">
        <f t="shared" si="272"/>
        <v/>
      </c>
      <c r="AH412" s="87" t="str">
        <f t="shared" si="273"/>
        <v/>
      </c>
      <c r="AI412" s="67" t="str">
        <f t="shared" si="274"/>
        <v/>
      </c>
      <c r="AJ412" s="67" t="str">
        <f t="shared" si="275"/>
        <v/>
      </c>
      <c r="AK412" s="67" t="str">
        <f t="shared" si="276"/>
        <v/>
      </c>
      <c r="AL412" s="68" t="str">
        <f t="shared" si="277"/>
        <v/>
      </c>
      <c r="AM412" s="68" t="str">
        <f>IF(AL412="","",SUM(AL$6:AL412))</f>
        <v/>
      </c>
      <c r="AN412" s="69" t="str">
        <f t="shared" si="278"/>
        <v/>
      </c>
      <c r="AO412" s="69" t="str">
        <f t="shared" si="279"/>
        <v/>
      </c>
      <c r="AP412" s="96" t="str">
        <f t="shared" si="280"/>
        <v/>
      </c>
      <c r="AQ412" s="69" t="str">
        <f t="shared" si="281"/>
        <v/>
      </c>
      <c r="AR412" s="69" t="str">
        <f t="shared" si="282"/>
        <v/>
      </c>
      <c r="AS412" s="69" t="str">
        <f t="shared" si="283"/>
        <v/>
      </c>
      <c r="AT412" s="70" t="str">
        <f t="shared" si="284"/>
        <v/>
      </c>
      <c r="AU412" s="70" t="str">
        <f>IF(AT412="","",SUM(AT$6:AT412))</f>
        <v/>
      </c>
      <c r="AV412" s="71" t="str">
        <f t="shared" si="285"/>
        <v/>
      </c>
      <c r="AW412" s="71" t="str">
        <f t="shared" si="286"/>
        <v/>
      </c>
      <c r="AX412" s="97" t="str">
        <f t="shared" si="287"/>
        <v/>
      </c>
      <c r="AY412" s="71" t="str">
        <f t="shared" si="288"/>
        <v/>
      </c>
      <c r="AZ412" s="71" t="str">
        <f t="shared" si="289"/>
        <v/>
      </c>
      <c r="BA412" s="180" t="str">
        <f t="shared" si="290"/>
        <v/>
      </c>
      <c r="BB412" s="101"/>
      <c r="BC412" s="101"/>
    </row>
    <row r="413" spans="1:55" ht="19.95" customHeight="1" x14ac:dyDescent="0.3">
      <c r="A413" s="98" t="str">
        <f>IF(B413="","",SUM(B$6:B413))</f>
        <v/>
      </c>
      <c r="B413" s="95" t="str">
        <f t="shared" si="255"/>
        <v/>
      </c>
      <c r="C413" s="16"/>
      <c r="D413" s="16"/>
      <c r="E413" s="15"/>
      <c r="F413" s="15"/>
      <c r="G413" s="15"/>
      <c r="H413" s="170"/>
      <c r="I413" s="72" t="str">
        <f t="shared" si="292"/>
        <v/>
      </c>
      <c r="J413" s="72" t="str">
        <f t="shared" si="292"/>
        <v/>
      </c>
      <c r="K413" s="72" t="str">
        <f t="shared" si="292"/>
        <v/>
      </c>
      <c r="L413" s="72" t="str">
        <f t="shared" si="292"/>
        <v/>
      </c>
      <c r="M413" s="81" t="str">
        <f t="shared" si="292"/>
        <v/>
      </c>
      <c r="N413" s="62" t="str">
        <f t="shared" si="256"/>
        <v/>
      </c>
      <c r="O413" s="62" t="str">
        <f>IF(N413="","",SUM(N$6:N413))</f>
        <v/>
      </c>
      <c r="P413" s="63" t="str">
        <f t="shared" si="257"/>
        <v/>
      </c>
      <c r="Q413" s="63" t="str">
        <f t="shared" si="258"/>
        <v/>
      </c>
      <c r="R413" s="79" t="str">
        <f t="shared" si="259"/>
        <v/>
      </c>
      <c r="S413" s="63" t="str">
        <f t="shared" si="260"/>
        <v/>
      </c>
      <c r="T413" s="63" t="str">
        <f t="shared" si="261"/>
        <v/>
      </c>
      <c r="U413" s="63" t="str">
        <f t="shared" si="262"/>
        <v/>
      </c>
      <c r="V413" s="64" t="str">
        <f t="shared" si="263"/>
        <v/>
      </c>
      <c r="W413" s="64" t="str">
        <f>IF(V413="","",SUM(V$6:V413))</f>
        <v/>
      </c>
      <c r="X413" s="65" t="str">
        <f t="shared" si="264"/>
        <v/>
      </c>
      <c r="Y413" s="65" t="str">
        <f t="shared" si="265"/>
        <v/>
      </c>
      <c r="Z413" s="65" t="str">
        <f t="shared" si="266"/>
        <v/>
      </c>
      <c r="AA413" s="65" t="str">
        <f t="shared" si="267"/>
        <v/>
      </c>
      <c r="AB413" s="65" t="str">
        <f t="shared" si="268"/>
        <v/>
      </c>
      <c r="AC413" s="65" t="str">
        <f t="shared" si="269"/>
        <v/>
      </c>
      <c r="AD413" s="66" t="str">
        <f t="shared" si="270"/>
        <v/>
      </c>
      <c r="AE413" s="66" t="str">
        <f>IF(AD413="","",SUM(AD$6:AD413))</f>
        <v/>
      </c>
      <c r="AF413" s="67" t="str">
        <f t="shared" si="271"/>
        <v/>
      </c>
      <c r="AG413" s="67" t="str">
        <f t="shared" si="272"/>
        <v/>
      </c>
      <c r="AH413" s="87" t="str">
        <f t="shared" si="273"/>
        <v/>
      </c>
      <c r="AI413" s="67" t="str">
        <f t="shared" si="274"/>
        <v/>
      </c>
      <c r="AJ413" s="67" t="str">
        <f t="shared" si="275"/>
        <v/>
      </c>
      <c r="AK413" s="67" t="str">
        <f t="shared" si="276"/>
        <v/>
      </c>
      <c r="AL413" s="68" t="str">
        <f t="shared" si="277"/>
        <v/>
      </c>
      <c r="AM413" s="68" t="str">
        <f>IF(AL413="","",SUM(AL$6:AL413))</f>
        <v/>
      </c>
      <c r="AN413" s="69" t="str">
        <f t="shared" si="278"/>
        <v/>
      </c>
      <c r="AO413" s="69" t="str">
        <f t="shared" si="279"/>
        <v/>
      </c>
      <c r="AP413" s="96" t="str">
        <f t="shared" si="280"/>
        <v/>
      </c>
      <c r="AQ413" s="69" t="str">
        <f t="shared" si="281"/>
        <v/>
      </c>
      <c r="AR413" s="69" t="str">
        <f t="shared" si="282"/>
        <v/>
      </c>
      <c r="AS413" s="69" t="str">
        <f t="shared" si="283"/>
        <v/>
      </c>
      <c r="AT413" s="70" t="str">
        <f t="shared" si="284"/>
        <v/>
      </c>
      <c r="AU413" s="70" t="str">
        <f>IF(AT413="","",SUM(AT$6:AT413))</f>
        <v/>
      </c>
      <c r="AV413" s="71" t="str">
        <f t="shared" si="285"/>
        <v/>
      </c>
      <c r="AW413" s="71" t="str">
        <f t="shared" si="286"/>
        <v/>
      </c>
      <c r="AX413" s="97" t="str">
        <f t="shared" si="287"/>
        <v/>
      </c>
      <c r="AY413" s="71" t="str">
        <f t="shared" si="288"/>
        <v/>
      </c>
      <c r="AZ413" s="71" t="str">
        <f t="shared" si="289"/>
        <v/>
      </c>
      <c r="BA413" s="180" t="str">
        <f t="shared" si="290"/>
        <v/>
      </c>
      <c r="BB413" s="101"/>
      <c r="BC413" s="101"/>
    </row>
    <row r="414" spans="1:55" ht="19.95" customHeight="1" x14ac:dyDescent="0.3">
      <c r="A414" s="98" t="str">
        <f>IF(B414="","",SUM(B$6:B414))</f>
        <v/>
      </c>
      <c r="B414" s="95" t="str">
        <f t="shared" si="255"/>
        <v/>
      </c>
      <c r="C414" s="16"/>
      <c r="D414" s="16"/>
      <c r="E414" s="15"/>
      <c r="F414" s="15"/>
      <c r="G414" s="15"/>
      <c r="H414" s="170"/>
      <c r="I414" s="72" t="str">
        <f t="shared" si="292"/>
        <v/>
      </c>
      <c r="J414" s="72" t="str">
        <f t="shared" si="292"/>
        <v/>
      </c>
      <c r="K414" s="72" t="str">
        <f t="shared" si="292"/>
        <v/>
      </c>
      <c r="L414" s="72" t="str">
        <f t="shared" si="292"/>
        <v/>
      </c>
      <c r="M414" s="81" t="str">
        <f t="shared" si="292"/>
        <v/>
      </c>
      <c r="N414" s="62" t="str">
        <f t="shared" si="256"/>
        <v/>
      </c>
      <c r="O414" s="62" t="str">
        <f>IF(N414="","",SUM(N$6:N414))</f>
        <v/>
      </c>
      <c r="P414" s="63" t="str">
        <f t="shared" si="257"/>
        <v/>
      </c>
      <c r="Q414" s="63" t="str">
        <f t="shared" si="258"/>
        <v/>
      </c>
      <c r="R414" s="79" t="str">
        <f t="shared" si="259"/>
        <v/>
      </c>
      <c r="S414" s="63" t="str">
        <f t="shared" si="260"/>
        <v/>
      </c>
      <c r="T414" s="63" t="str">
        <f t="shared" si="261"/>
        <v/>
      </c>
      <c r="U414" s="63" t="str">
        <f t="shared" si="262"/>
        <v/>
      </c>
      <c r="V414" s="64" t="str">
        <f t="shared" si="263"/>
        <v/>
      </c>
      <c r="W414" s="64" t="str">
        <f>IF(V414="","",SUM(V$6:V414))</f>
        <v/>
      </c>
      <c r="X414" s="65" t="str">
        <f t="shared" si="264"/>
        <v/>
      </c>
      <c r="Y414" s="65" t="str">
        <f t="shared" si="265"/>
        <v/>
      </c>
      <c r="Z414" s="65" t="str">
        <f t="shared" si="266"/>
        <v/>
      </c>
      <c r="AA414" s="65" t="str">
        <f t="shared" si="267"/>
        <v/>
      </c>
      <c r="AB414" s="65" t="str">
        <f t="shared" si="268"/>
        <v/>
      </c>
      <c r="AC414" s="65" t="str">
        <f t="shared" si="269"/>
        <v/>
      </c>
      <c r="AD414" s="66" t="str">
        <f t="shared" si="270"/>
        <v/>
      </c>
      <c r="AE414" s="66" t="str">
        <f>IF(AD414="","",SUM(AD$6:AD414))</f>
        <v/>
      </c>
      <c r="AF414" s="67" t="str">
        <f t="shared" si="271"/>
        <v/>
      </c>
      <c r="AG414" s="67" t="str">
        <f t="shared" si="272"/>
        <v/>
      </c>
      <c r="AH414" s="87" t="str">
        <f t="shared" si="273"/>
        <v/>
      </c>
      <c r="AI414" s="67" t="str">
        <f t="shared" si="274"/>
        <v/>
      </c>
      <c r="AJ414" s="67" t="str">
        <f t="shared" si="275"/>
        <v/>
      </c>
      <c r="AK414" s="67" t="str">
        <f t="shared" si="276"/>
        <v/>
      </c>
      <c r="AL414" s="68" t="str">
        <f t="shared" si="277"/>
        <v/>
      </c>
      <c r="AM414" s="68" t="str">
        <f>IF(AL414="","",SUM(AL$6:AL414))</f>
        <v/>
      </c>
      <c r="AN414" s="69" t="str">
        <f t="shared" si="278"/>
        <v/>
      </c>
      <c r="AO414" s="69" t="str">
        <f t="shared" si="279"/>
        <v/>
      </c>
      <c r="AP414" s="96" t="str">
        <f t="shared" si="280"/>
        <v/>
      </c>
      <c r="AQ414" s="69" t="str">
        <f t="shared" si="281"/>
        <v/>
      </c>
      <c r="AR414" s="69" t="str">
        <f t="shared" si="282"/>
        <v/>
      </c>
      <c r="AS414" s="69" t="str">
        <f t="shared" si="283"/>
        <v/>
      </c>
      <c r="AT414" s="70" t="str">
        <f t="shared" si="284"/>
        <v/>
      </c>
      <c r="AU414" s="70" t="str">
        <f>IF(AT414="","",SUM(AT$6:AT414))</f>
        <v/>
      </c>
      <c r="AV414" s="71" t="str">
        <f t="shared" si="285"/>
        <v/>
      </c>
      <c r="AW414" s="71" t="str">
        <f t="shared" si="286"/>
        <v/>
      </c>
      <c r="AX414" s="97" t="str">
        <f t="shared" si="287"/>
        <v/>
      </c>
      <c r="AY414" s="71" t="str">
        <f t="shared" si="288"/>
        <v/>
      </c>
      <c r="AZ414" s="71" t="str">
        <f t="shared" si="289"/>
        <v/>
      </c>
      <c r="BA414" s="180" t="str">
        <f t="shared" si="290"/>
        <v/>
      </c>
      <c r="BB414" s="101"/>
      <c r="BC414" s="101"/>
    </row>
    <row r="415" spans="1:55" ht="19.95" customHeight="1" x14ac:dyDescent="0.3">
      <c r="A415" s="98" t="str">
        <f>IF(B415="","",SUM(B$6:B415))</f>
        <v/>
      </c>
      <c r="B415" s="95" t="str">
        <f t="shared" si="255"/>
        <v/>
      </c>
      <c r="C415" s="16"/>
      <c r="D415" s="16"/>
      <c r="E415" s="15"/>
      <c r="F415" s="15"/>
      <c r="G415" s="15"/>
      <c r="H415" s="170"/>
      <c r="I415" s="72" t="str">
        <f t="shared" si="292"/>
        <v/>
      </c>
      <c r="J415" s="72" t="str">
        <f t="shared" si="292"/>
        <v/>
      </c>
      <c r="K415" s="72" t="str">
        <f t="shared" si="292"/>
        <v/>
      </c>
      <c r="L415" s="72" t="str">
        <f t="shared" si="292"/>
        <v/>
      </c>
      <c r="M415" s="81" t="str">
        <f t="shared" si="292"/>
        <v/>
      </c>
      <c r="N415" s="62" t="str">
        <f t="shared" si="256"/>
        <v/>
      </c>
      <c r="O415" s="62" t="str">
        <f>IF(N415="","",SUM(N$6:N415))</f>
        <v/>
      </c>
      <c r="P415" s="63" t="str">
        <f t="shared" si="257"/>
        <v/>
      </c>
      <c r="Q415" s="63" t="str">
        <f t="shared" si="258"/>
        <v/>
      </c>
      <c r="R415" s="79" t="str">
        <f t="shared" si="259"/>
        <v/>
      </c>
      <c r="S415" s="63" t="str">
        <f t="shared" si="260"/>
        <v/>
      </c>
      <c r="T415" s="63" t="str">
        <f t="shared" si="261"/>
        <v/>
      </c>
      <c r="U415" s="63" t="str">
        <f t="shared" si="262"/>
        <v/>
      </c>
      <c r="V415" s="64" t="str">
        <f t="shared" si="263"/>
        <v/>
      </c>
      <c r="W415" s="64" t="str">
        <f>IF(V415="","",SUM(V$6:V415))</f>
        <v/>
      </c>
      <c r="X415" s="65" t="str">
        <f t="shared" si="264"/>
        <v/>
      </c>
      <c r="Y415" s="65" t="str">
        <f t="shared" si="265"/>
        <v/>
      </c>
      <c r="Z415" s="65" t="str">
        <f t="shared" si="266"/>
        <v/>
      </c>
      <c r="AA415" s="65" t="str">
        <f t="shared" si="267"/>
        <v/>
      </c>
      <c r="AB415" s="65" t="str">
        <f t="shared" si="268"/>
        <v/>
      </c>
      <c r="AC415" s="65" t="str">
        <f t="shared" si="269"/>
        <v/>
      </c>
      <c r="AD415" s="66" t="str">
        <f t="shared" si="270"/>
        <v/>
      </c>
      <c r="AE415" s="66" t="str">
        <f>IF(AD415="","",SUM(AD$6:AD415))</f>
        <v/>
      </c>
      <c r="AF415" s="67" t="str">
        <f t="shared" si="271"/>
        <v/>
      </c>
      <c r="AG415" s="67" t="str">
        <f t="shared" si="272"/>
        <v/>
      </c>
      <c r="AH415" s="87" t="str">
        <f t="shared" si="273"/>
        <v/>
      </c>
      <c r="AI415" s="67" t="str">
        <f t="shared" si="274"/>
        <v/>
      </c>
      <c r="AJ415" s="67" t="str">
        <f t="shared" si="275"/>
        <v/>
      </c>
      <c r="AK415" s="67" t="str">
        <f t="shared" si="276"/>
        <v/>
      </c>
      <c r="AL415" s="68" t="str">
        <f t="shared" si="277"/>
        <v/>
      </c>
      <c r="AM415" s="68" t="str">
        <f>IF(AL415="","",SUM(AL$6:AL415))</f>
        <v/>
      </c>
      <c r="AN415" s="69" t="str">
        <f t="shared" si="278"/>
        <v/>
      </c>
      <c r="AO415" s="69" t="str">
        <f t="shared" si="279"/>
        <v/>
      </c>
      <c r="AP415" s="96" t="str">
        <f t="shared" si="280"/>
        <v/>
      </c>
      <c r="AQ415" s="69" t="str">
        <f t="shared" si="281"/>
        <v/>
      </c>
      <c r="AR415" s="69" t="str">
        <f t="shared" si="282"/>
        <v/>
      </c>
      <c r="AS415" s="69" t="str">
        <f t="shared" si="283"/>
        <v/>
      </c>
      <c r="AT415" s="70" t="str">
        <f t="shared" si="284"/>
        <v/>
      </c>
      <c r="AU415" s="70" t="str">
        <f>IF(AT415="","",SUM(AT$6:AT415))</f>
        <v/>
      </c>
      <c r="AV415" s="71" t="str">
        <f t="shared" si="285"/>
        <v/>
      </c>
      <c r="AW415" s="71" t="str">
        <f t="shared" si="286"/>
        <v/>
      </c>
      <c r="AX415" s="97" t="str">
        <f t="shared" si="287"/>
        <v/>
      </c>
      <c r="AY415" s="71" t="str">
        <f t="shared" si="288"/>
        <v/>
      </c>
      <c r="AZ415" s="71" t="str">
        <f t="shared" si="289"/>
        <v/>
      </c>
      <c r="BA415" s="180" t="str">
        <f t="shared" si="290"/>
        <v/>
      </c>
      <c r="BB415" s="101"/>
      <c r="BC415" s="101"/>
    </row>
    <row r="416" spans="1:55" ht="19.95" customHeight="1" x14ac:dyDescent="0.3">
      <c r="A416" s="98" t="str">
        <f>IF(B416="","",SUM(B$6:B416))</f>
        <v/>
      </c>
      <c r="B416" s="95" t="str">
        <f t="shared" si="255"/>
        <v/>
      </c>
      <c r="C416" s="16"/>
      <c r="D416" s="16"/>
      <c r="E416" s="15"/>
      <c r="F416" s="15"/>
      <c r="G416" s="15"/>
      <c r="H416" s="170"/>
      <c r="I416" s="72" t="str">
        <f t="shared" ref="I416:M425" si="293">IF($D416=I$5,"TRUE","")</f>
        <v/>
      </c>
      <c r="J416" s="72" t="str">
        <f t="shared" si="293"/>
        <v/>
      </c>
      <c r="K416" s="72" t="str">
        <f t="shared" si="293"/>
        <v/>
      </c>
      <c r="L416" s="72" t="str">
        <f t="shared" si="293"/>
        <v/>
      </c>
      <c r="M416" s="81" t="str">
        <f t="shared" si="293"/>
        <v/>
      </c>
      <c r="N416" s="62" t="str">
        <f t="shared" si="256"/>
        <v/>
      </c>
      <c r="O416" s="62" t="str">
        <f>IF(N416="","",SUM(N$6:N416))</f>
        <v/>
      </c>
      <c r="P416" s="63" t="str">
        <f t="shared" si="257"/>
        <v/>
      </c>
      <c r="Q416" s="63" t="str">
        <f t="shared" si="258"/>
        <v/>
      </c>
      <c r="R416" s="79" t="str">
        <f t="shared" si="259"/>
        <v/>
      </c>
      <c r="S416" s="63" t="str">
        <f t="shared" si="260"/>
        <v/>
      </c>
      <c r="T416" s="63" t="str">
        <f t="shared" si="261"/>
        <v/>
      </c>
      <c r="U416" s="63" t="str">
        <f t="shared" si="262"/>
        <v/>
      </c>
      <c r="V416" s="64" t="str">
        <f t="shared" si="263"/>
        <v/>
      </c>
      <c r="W416" s="64" t="str">
        <f>IF(V416="","",SUM(V$6:V416))</f>
        <v/>
      </c>
      <c r="X416" s="65" t="str">
        <f t="shared" si="264"/>
        <v/>
      </c>
      <c r="Y416" s="65" t="str">
        <f t="shared" si="265"/>
        <v/>
      </c>
      <c r="Z416" s="65" t="str">
        <f t="shared" si="266"/>
        <v/>
      </c>
      <c r="AA416" s="65" t="str">
        <f t="shared" si="267"/>
        <v/>
      </c>
      <c r="AB416" s="65" t="str">
        <f t="shared" si="268"/>
        <v/>
      </c>
      <c r="AC416" s="65" t="str">
        <f t="shared" si="269"/>
        <v/>
      </c>
      <c r="AD416" s="66" t="str">
        <f t="shared" si="270"/>
        <v/>
      </c>
      <c r="AE416" s="66" t="str">
        <f>IF(AD416="","",SUM(AD$6:AD416))</f>
        <v/>
      </c>
      <c r="AF416" s="67" t="str">
        <f t="shared" si="271"/>
        <v/>
      </c>
      <c r="AG416" s="67" t="str">
        <f t="shared" si="272"/>
        <v/>
      </c>
      <c r="AH416" s="87" t="str">
        <f t="shared" si="273"/>
        <v/>
      </c>
      <c r="AI416" s="67" t="str">
        <f t="shared" si="274"/>
        <v/>
      </c>
      <c r="AJ416" s="67" t="str">
        <f t="shared" si="275"/>
        <v/>
      </c>
      <c r="AK416" s="67" t="str">
        <f t="shared" si="276"/>
        <v/>
      </c>
      <c r="AL416" s="68" t="str">
        <f t="shared" si="277"/>
        <v/>
      </c>
      <c r="AM416" s="68" t="str">
        <f>IF(AL416="","",SUM(AL$6:AL416))</f>
        <v/>
      </c>
      <c r="AN416" s="69" t="str">
        <f t="shared" si="278"/>
        <v/>
      </c>
      <c r="AO416" s="69" t="str">
        <f t="shared" si="279"/>
        <v/>
      </c>
      <c r="AP416" s="96" t="str">
        <f t="shared" si="280"/>
        <v/>
      </c>
      <c r="AQ416" s="69" t="str">
        <f t="shared" si="281"/>
        <v/>
      </c>
      <c r="AR416" s="69" t="str">
        <f t="shared" si="282"/>
        <v/>
      </c>
      <c r="AS416" s="69" t="str">
        <f t="shared" si="283"/>
        <v/>
      </c>
      <c r="AT416" s="70" t="str">
        <f t="shared" si="284"/>
        <v/>
      </c>
      <c r="AU416" s="70" t="str">
        <f>IF(AT416="","",SUM(AT$6:AT416))</f>
        <v/>
      </c>
      <c r="AV416" s="71" t="str">
        <f t="shared" si="285"/>
        <v/>
      </c>
      <c r="AW416" s="71" t="str">
        <f t="shared" si="286"/>
        <v/>
      </c>
      <c r="AX416" s="97" t="str">
        <f t="shared" si="287"/>
        <v/>
      </c>
      <c r="AY416" s="71" t="str">
        <f t="shared" si="288"/>
        <v/>
      </c>
      <c r="AZ416" s="71" t="str">
        <f t="shared" si="289"/>
        <v/>
      </c>
      <c r="BA416" s="180" t="str">
        <f t="shared" si="290"/>
        <v/>
      </c>
      <c r="BB416" s="101"/>
      <c r="BC416" s="101"/>
    </row>
    <row r="417" spans="1:55" ht="19.95" customHeight="1" x14ac:dyDescent="0.3">
      <c r="A417" s="98" t="str">
        <f>IF(B417="","",SUM(B$6:B417))</f>
        <v/>
      </c>
      <c r="B417" s="95" t="str">
        <f t="shared" si="255"/>
        <v/>
      </c>
      <c r="C417" s="16"/>
      <c r="D417" s="16"/>
      <c r="E417" s="15"/>
      <c r="F417" s="15"/>
      <c r="G417" s="15"/>
      <c r="H417" s="170"/>
      <c r="I417" s="72" t="str">
        <f t="shared" si="293"/>
        <v/>
      </c>
      <c r="J417" s="72" t="str">
        <f t="shared" si="293"/>
        <v/>
      </c>
      <c r="K417" s="72" t="str">
        <f t="shared" si="293"/>
        <v/>
      </c>
      <c r="L417" s="72" t="str">
        <f t="shared" si="293"/>
        <v/>
      </c>
      <c r="M417" s="81" t="str">
        <f t="shared" si="293"/>
        <v/>
      </c>
      <c r="N417" s="62" t="str">
        <f t="shared" si="256"/>
        <v/>
      </c>
      <c r="O417" s="62" t="str">
        <f>IF(N417="","",SUM(N$6:N417))</f>
        <v/>
      </c>
      <c r="P417" s="63" t="str">
        <f t="shared" si="257"/>
        <v/>
      </c>
      <c r="Q417" s="63" t="str">
        <f t="shared" si="258"/>
        <v/>
      </c>
      <c r="R417" s="79" t="str">
        <f t="shared" si="259"/>
        <v/>
      </c>
      <c r="S417" s="63" t="str">
        <f t="shared" si="260"/>
        <v/>
      </c>
      <c r="T417" s="63" t="str">
        <f t="shared" si="261"/>
        <v/>
      </c>
      <c r="U417" s="63" t="str">
        <f t="shared" si="262"/>
        <v/>
      </c>
      <c r="V417" s="64" t="str">
        <f t="shared" si="263"/>
        <v/>
      </c>
      <c r="W417" s="64" t="str">
        <f>IF(V417="","",SUM(V$6:V417))</f>
        <v/>
      </c>
      <c r="X417" s="65" t="str">
        <f t="shared" si="264"/>
        <v/>
      </c>
      <c r="Y417" s="65" t="str">
        <f t="shared" si="265"/>
        <v/>
      </c>
      <c r="Z417" s="65" t="str">
        <f t="shared" si="266"/>
        <v/>
      </c>
      <c r="AA417" s="65" t="str">
        <f t="shared" si="267"/>
        <v/>
      </c>
      <c r="AB417" s="65" t="str">
        <f t="shared" si="268"/>
        <v/>
      </c>
      <c r="AC417" s="65" t="str">
        <f t="shared" si="269"/>
        <v/>
      </c>
      <c r="AD417" s="66" t="str">
        <f t="shared" si="270"/>
        <v/>
      </c>
      <c r="AE417" s="66" t="str">
        <f>IF(AD417="","",SUM(AD$6:AD417))</f>
        <v/>
      </c>
      <c r="AF417" s="67" t="str">
        <f t="shared" si="271"/>
        <v/>
      </c>
      <c r="AG417" s="67" t="str">
        <f t="shared" si="272"/>
        <v/>
      </c>
      <c r="AH417" s="87" t="str">
        <f t="shared" si="273"/>
        <v/>
      </c>
      <c r="AI417" s="67" t="str">
        <f t="shared" si="274"/>
        <v/>
      </c>
      <c r="AJ417" s="67" t="str">
        <f t="shared" si="275"/>
        <v/>
      </c>
      <c r="AK417" s="67" t="str">
        <f t="shared" si="276"/>
        <v/>
      </c>
      <c r="AL417" s="68" t="str">
        <f t="shared" si="277"/>
        <v/>
      </c>
      <c r="AM417" s="68" t="str">
        <f>IF(AL417="","",SUM(AL$6:AL417))</f>
        <v/>
      </c>
      <c r="AN417" s="69" t="str">
        <f t="shared" si="278"/>
        <v/>
      </c>
      <c r="AO417" s="69" t="str">
        <f t="shared" si="279"/>
        <v/>
      </c>
      <c r="AP417" s="96" t="str">
        <f t="shared" si="280"/>
        <v/>
      </c>
      <c r="AQ417" s="69" t="str">
        <f t="shared" si="281"/>
        <v/>
      </c>
      <c r="AR417" s="69" t="str">
        <f t="shared" si="282"/>
        <v/>
      </c>
      <c r="AS417" s="69" t="str">
        <f t="shared" si="283"/>
        <v/>
      </c>
      <c r="AT417" s="70" t="str">
        <f t="shared" si="284"/>
        <v/>
      </c>
      <c r="AU417" s="70" t="str">
        <f>IF(AT417="","",SUM(AT$6:AT417))</f>
        <v/>
      </c>
      <c r="AV417" s="71" t="str">
        <f t="shared" si="285"/>
        <v/>
      </c>
      <c r="AW417" s="71" t="str">
        <f t="shared" si="286"/>
        <v/>
      </c>
      <c r="AX417" s="97" t="str">
        <f t="shared" si="287"/>
        <v/>
      </c>
      <c r="AY417" s="71" t="str">
        <f t="shared" si="288"/>
        <v/>
      </c>
      <c r="AZ417" s="71" t="str">
        <f t="shared" si="289"/>
        <v/>
      </c>
      <c r="BA417" s="180" t="str">
        <f t="shared" si="290"/>
        <v/>
      </c>
      <c r="BB417" s="101"/>
      <c r="BC417" s="101"/>
    </row>
    <row r="418" spans="1:55" ht="19.95" customHeight="1" x14ac:dyDescent="0.3">
      <c r="A418" s="98" t="str">
        <f>IF(B418="","",SUM(B$6:B418))</f>
        <v/>
      </c>
      <c r="B418" s="95" t="str">
        <f t="shared" si="255"/>
        <v/>
      </c>
      <c r="C418" s="16"/>
      <c r="D418" s="16"/>
      <c r="E418" s="15"/>
      <c r="F418" s="15"/>
      <c r="G418" s="15"/>
      <c r="H418" s="170"/>
      <c r="I418" s="72" t="str">
        <f t="shared" si="293"/>
        <v/>
      </c>
      <c r="J418" s="72" t="str">
        <f t="shared" si="293"/>
        <v/>
      </c>
      <c r="K418" s="72" t="str">
        <f t="shared" si="293"/>
        <v/>
      </c>
      <c r="L418" s="72" t="str">
        <f t="shared" si="293"/>
        <v/>
      </c>
      <c r="M418" s="81" t="str">
        <f t="shared" si="293"/>
        <v/>
      </c>
      <c r="N418" s="62" t="str">
        <f t="shared" si="256"/>
        <v/>
      </c>
      <c r="O418" s="62" t="str">
        <f>IF(N418="","",SUM(N$6:N418))</f>
        <v/>
      </c>
      <c r="P418" s="63" t="str">
        <f t="shared" si="257"/>
        <v/>
      </c>
      <c r="Q418" s="63" t="str">
        <f t="shared" si="258"/>
        <v/>
      </c>
      <c r="R418" s="79" t="str">
        <f t="shared" si="259"/>
        <v/>
      </c>
      <c r="S418" s="63" t="str">
        <f t="shared" si="260"/>
        <v/>
      </c>
      <c r="T418" s="63" t="str">
        <f t="shared" si="261"/>
        <v/>
      </c>
      <c r="U418" s="63" t="str">
        <f t="shared" si="262"/>
        <v/>
      </c>
      <c r="V418" s="64" t="str">
        <f t="shared" si="263"/>
        <v/>
      </c>
      <c r="W418" s="64" t="str">
        <f>IF(V418="","",SUM(V$6:V418))</f>
        <v/>
      </c>
      <c r="X418" s="65" t="str">
        <f t="shared" si="264"/>
        <v/>
      </c>
      <c r="Y418" s="65" t="str">
        <f t="shared" si="265"/>
        <v/>
      </c>
      <c r="Z418" s="65" t="str">
        <f t="shared" si="266"/>
        <v/>
      </c>
      <c r="AA418" s="65" t="str">
        <f t="shared" si="267"/>
        <v/>
      </c>
      <c r="AB418" s="65" t="str">
        <f t="shared" si="268"/>
        <v/>
      </c>
      <c r="AC418" s="65" t="str">
        <f t="shared" si="269"/>
        <v/>
      </c>
      <c r="AD418" s="66" t="str">
        <f t="shared" si="270"/>
        <v/>
      </c>
      <c r="AE418" s="66" t="str">
        <f>IF(AD418="","",SUM(AD$6:AD418))</f>
        <v/>
      </c>
      <c r="AF418" s="67" t="str">
        <f t="shared" si="271"/>
        <v/>
      </c>
      <c r="AG418" s="67" t="str">
        <f t="shared" si="272"/>
        <v/>
      </c>
      <c r="AH418" s="87" t="str">
        <f t="shared" si="273"/>
        <v/>
      </c>
      <c r="AI418" s="67" t="str">
        <f t="shared" si="274"/>
        <v/>
      </c>
      <c r="AJ418" s="67" t="str">
        <f t="shared" si="275"/>
        <v/>
      </c>
      <c r="AK418" s="67" t="str">
        <f t="shared" si="276"/>
        <v/>
      </c>
      <c r="AL418" s="68" t="str">
        <f t="shared" si="277"/>
        <v/>
      </c>
      <c r="AM418" s="68" t="str">
        <f>IF(AL418="","",SUM(AL$6:AL418))</f>
        <v/>
      </c>
      <c r="AN418" s="69" t="str">
        <f t="shared" si="278"/>
        <v/>
      </c>
      <c r="AO418" s="69" t="str">
        <f t="shared" si="279"/>
        <v/>
      </c>
      <c r="AP418" s="96" t="str">
        <f t="shared" si="280"/>
        <v/>
      </c>
      <c r="AQ418" s="69" t="str">
        <f t="shared" si="281"/>
        <v/>
      </c>
      <c r="AR418" s="69" t="str">
        <f t="shared" si="282"/>
        <v/>
      </c>
      <c r="AS418" s="69" t="str">
        <f t="shared" si="283"/>
        <v/>
      </c>
      <c r="AT418" s="70" t="str">
        <f t="shared" si="284"/>
        <v/>
      </c>
      <c r="AU418" s="70" t="str">
        <f>IF(AT418="","",SUM(AT$6:AT418))</f>
        <v/>
      </c>
      <c r="AV418" s="71" t="str">
        <f t="shared" si="285"/>
        <v/>
      </c>
      <c r="AW418" s="71" t="str">
        <f t="shared" si="286"/>
        <v/>
      </c>
      <c r="AX418" s="97" t="str">
        <f t="shared" si="287"/>
        <v/>
      </c>
      <c r="AY418" s="71" t="str">
        <f t="shared" si="288"/>
        <v/>
      </c>
      <c r="AZ418" s="71" t="str">
        <f t="shared" si="289"/>
        <v/>
      </c>
      <c r="BA418" s="180" t="str">
        <f t="shared" si="290"/>
        <v/>
      </c>
      <c r="BB418" s="101"/>
      <c r="BC418" s="101"/>
    </row>
    <row r="419" spans="1:55" ht="19.95" customHeight="1" x14ac:dyDescent="0.3">
      <c r="A419" s="98" t="str">
        <f>IF(B419="","",SUM(B$6:B419))</f>
        <v/>
      </c>
      <c r="B419" s="95" t="str">
        <f t="shared" si="255"/>
        <v/>
      </c>
      <c r="C419" s="16"/>
      <c r="D419" s="16"/>
      <c r="E419" s="15"/>
      <c r="F419" s="15"/>
      <c r="G419" s="15"/>
      <c r="H419" s="170"/>
      <c r="I419" s="72" t="str">
        <f t="shared" si="293"/>
        <v/>
      </c>
      <c r="J419" s="72" t="str">
        <f t="shared" si="293"/>
        <v/>
      </c>
      <c r="K419" s="72" t="str">
        <f t="shared" si="293"/>
        <v/>
      </c>
      <c r="L419" s="72" t="str">
        <f t="shared" si="293"/>
        <v/>
      </c>
      <c r="M419" s="81" t="str">
        <f t="shared" si="293"/>
        <v/>
      </c>
      <c r="N419" s="62" t="str">
        <f t="shared" si="256"/>
        <v/>
      </c>
      <c r="O419" s="62" t="str">
        <f>IF(N419="","",SUM(N$6:N419))</f>
        <v/>
      </c>
      <c r="P419" s="63" t="str">
        <f t="shared" si="257"/>
        <v/>
      </c>
      <c r="Q419" s="63" t="str">
        <f t="shared" si="258"/>
        <v/>
      </c>
      <c r="R419" s="79" t="str">
        <f t="shared" si="259"/>
        <v/>
      </c>
      <c r="S419" s="63" t="str">
        <f t="shared" si="260"/>
        <v/>
      </c>
      <c r="T419" s="63" t="str">
        <f t="shared" si="261"/>
        <v/>
      </c>
      <c r="U419" s="63" t="str">
        <f t="shared" si="262"/>
        <v/>
      </c>
      <c r="V419" s="64" t="str">
        <f t="shared" si="263"/>
        <v/>
      </c>
      <c r="W419" s="64" t="str">
        <f>IF(V419="","",SUM(V$6:V419))</f>
        <v/>
      </c>
      <c r="X419" s="65" t="str">
        <f t="shared" si="264"/>
        <v/>
      </c>
      <c r="Y419" s="65" t="str">
        <f t="shared" si="265"/>
        <v/>
      </c>
      <c r="Z419" s="65" t="str">
        <f t="shared" si="266"/>
        <v/>
      </c>
      <c r="AA419" s="65" t="str">
        <f t="shared" si="267"/>
        <v/>
      </c>
      <c r="AB419" s="65" t="str">
        <f t="shared" si="268"/>
        <v/>
      </c>
      <c r="AC419" s="65" t="str">
        <f t="shared" si="269"/>
        <v/>
      </c>
      <c r="AD419" s="66" t="str">
        <f t="shared" si="270"/>
        <v/>
      </c>
      <c r="AE419" s="66" t="str">
        <f>IF(AD419="","",SUM(AD$6:AD419))</f>
        <v/>
      </c>
      <c r="AF419" s="67" t="str">
        <f t="shared" si="271"/>
        <v/>
      </c>
      <c r="AG419" s="67" t="str">
        <f t="shared" si="272"/>
        <v/>
      </c>
      <c r="AH419" s="87" t="str">
        <f t="shared" si="273"/>
        <v/>
      </c>
      <c r="AI419" s="67" t="str">
        <f t="shared" si="274"/>
        <v/>
      </c>
      <c r="AJ419" s="67" t="str">
        <f t="shared" si="275"/>
        <v/>
      </c>
      <c r="AK419" s="67" t="str">
        <f t="shared" si="276"/>
        <v/>
      </c>
      <c r="AL419" s="68" t="str">
        <f t="shared" si="277"/>
        <v/>
      </c>
      <c r="AM419" s="68" t="str">
        <f>IF(AL419="","",SUM(AL$6:AL419))</f>
        <v/>
      </c>
      <c r="AN419" s="69" t="str">
        <f t="shared" si="278"/>
        <v/>
      </c>
      <c r="AO419" s="69" t="str">
        <f t="shared" si="279"/>
        <v/>
      </c>
      <c r="AP419" s="96" t="str">
        <f t="shared" si="280"/>
        <v/>
      </c>
      <c r="AQ419" s="69" t="str">
        <f t="shared" si="281"/>
        <v/>
      </c>
      <c r="AR419" s="69" t="str">
        <f t="shared" si="282"/>
        <v/>
      </c>
      <c r="AS419" s="69" t="str">
        <f t="shared" si="283"/>
        <v/>
      </c>
      <c r="AT419" s="70" t="str">
        <f t="shared" si="284"/>
        <v/>
      </c>
      <c r="AU419" s="70" t="str">
        <f>IF(AT419="","",SUM(AT$6:AT419))</f>
        <v/>
      </c>
      <c r="AV419" s="71" t="str">
        <f t="shared" si="285"/>
        <v/>
      </c>
      <c r="AW419" s="71" t="str">
        <f t="shared" si="286"/>
        <v/>
      </c>
      <c r="AX419" s="97" t="str">
        <f t="shared" si="287"/>
        <v/>
      </c>
      <c r="AY419" s="71" t="str">
        <f t="shared" si="288"/>
        <v/>
      </c>
      <c r="AZ419" s="71" t="str">
        <f t="shared" si="289"/>
        <v/>
      </c>
      <c r="BA419" s="180" t="str">
        <f t="shared" si="290"/>
        <v/>
      </c>
      <c r="BB419" s="101"/>
      <c r="BC419" s="101"/>
    </row>
    <row r="420" spans="1:55" ht="19.95" customHeight="1" x14ac:dyDescent="0.3">
      <c r="A420" s="98" t="str">
        <f>IF(B420="","",SUM(B$6:B420))</f>
        <v/>
      </c>
      <c r="B420" s="95" t="str">
        <f t="shared" si="255"/>
        <v/>
      </c>
      <c r="C420" s="16"/>
      <c r="D420" s="16"/>
      <c r="E420" s="15"/>
      <c r="F420" s="15"/>
      <c r="G420" s="15"/>
      <c r="H420" s="170"/>
      <c r="I420" s="72" t="str">
        <f t="shared" si="293"/>
        <v/>
      </c>
      <c r="J420" s="72" t="str">
        <f t="shared" si="293"/>
        <v/>
      </c>
      <c r="K420" s="72" t="str">
        <f t="shared" si="293"/>
        <v/>
      </c>
      <c r="L420" s="72" t="str">
        <f t="shared" si="293"/>
        <v/>
      </c>
      <c r="M420" s="81" t="str">
        <f t="shared" si="293"/>
        <v/>
      </c>
      <c r="N420" s="62" t="str">
        <f t="shared" si="256"/>
        <v/>
      </c>
      <c r="O420" s="62" t="str">
        <f>IF(N420="","",SUM(N$6:N420))</f>
        <v/>
      </c>
      <c r="P420" s="63" t="str">
        <f t="shared" si="257"/>
        <v/>
      </c>
      <c r="Q420" s="63" t="str">
        <f t="shared" si="258"/>
        <v/>
      </c>
      <c r="R420" s="79" t="str">
        <f t="shared" si="259"/>
        <v/>
      </c>
      <c r="S420" s="63" t="str">
        <f t="shared" si="260"/>
        <v/>
      </c>
      <c r="T420" s="63" t="str">
        <f t="shared" si="261"/>
        <v/>
      </c>
      <c r="U420" s="63" t="str">
        <f t="shared" si="262"/>
        <v/>
      </c>
      <c r="V420" s="64" t="str">
        <f t="shared" si="263"/>
        <v/>
      </c>
      <c r="W420" s="64" t="str">
        <f>IF(V420="","",SUM(V$6:V420))</f>
        <v/>
      </c>
      <c r="X420" s="65" t="str">
        <f t="shared" si="264"/>
        <v/>
      </c>
      <c r="Y420" s="65" t="str">
        <f t="shared" si="265"/>
        <v/>
      </c>
      <c r="Z420" s="65" t="str">
        <f t="shared" si="266"/>
        <v/>
      </c>
      <c r="AA420" s="65" t="str">
        <f t="shared" si="267"/>
        <v/>
      </c>
      <c r="AB420" s="65" t="str">
        <f t="shared" si="268"/>
        <v/>
      </c>
      <c r="AC420" s="65" t="str">
        <f t="shared" si="269"/>
        <v/>
      </c>
      <c r="AD420" s="66" t="str">
        <f t="shared" si="270"/>
        <v/>
      </c>
      <c r="AE420" s="66" t="str">
        <f>IF(AD420="","",SUM(AD$6:AD420))</f>
        <v/>
      </c>
      <c r="AF420" s="67" t="str">
        <f t="shared" si="271"/>
        <v/>
      </c>
      <c r="AG420" s="67" t="str">
        <f t="shared" si="272"/>
        <v/>
      </c>
      <c r="AH420" s="87" t="str">
        <f t="shared" si="273"/>
        <v/>
      </c>
      <c r="AI420" s="67" t="str">
        <f t="shared" si="274"/>
        <v/>
      </c>
      <c r="AJ420" s="67" t="str">
        <f t="shared" si="275"/>
        <v/>
      </c>
      <c r="AK420" s="67" t="str">
        <f t="shared" si="276"/>
        <v/>
      </c>
      <c r="AL420" s="68" t="str">
        <f t="shared" si="277"/>
        <v/>
      </c>
      <c r="AM420" s="68" t="str">
        <f>IF(AL420="","",SUM(AL$6:AL420))</f>
        <v/>
      </c>
      <c r="AN420" s="69" t="str">
        <f t="shared" si="278"/>
        <v/>
      </c>
      <c r="AO420" s="69" t="str">
        <f t="shared" si="279"/>
        <v/>
      </c>
      <c r="AP420" s="96" t="str">
        <f t="shared" si="280"/>
        <v/>
      </c>
      <c r="AQ420" s="69" t="str">
        <f t="shared" si="281"/>
        <v/>
      </c>
      <c r="AR420" s="69" t="str">
        <f t="shared" si="282"/>
        <v/>
      </c>
      <c r="AS420" s="69" t="str">
        <f t="shared" si="283"/>
        <v/>
      </c>
      <c r="AT420" s="70" t="str">
        <f t="shared" si="284"/>
        <v/>
      </c>
      <c r="AU420" s="70" t="str">
        <f>IF(AT420="","",SUM(AT$6:AT420))</f>
        <v/>
      </c>
      <c r="AV420" s="71" t="str">
        <f t="shared" si="285"/>
        <v/>
      </c>
      <c r="AW420" s="71" t="str">
        <f t="shared" si="286"/>
        <v/>
      </c>
      <c r="AX420" s="97" t="str">
        <f t="shared" si="287"/>
        <v/>
      </c>
      <c r="AY420" s="71" t="str">
        <f t="shared" si="288"/>
        <v/>
      </c>
      <c r="AZ420" s="71" t="str">
        <f t="shared" si="289"/>
        <v/>
      </c>
      <c r="BA420" s="180" t="str">
        <f t="shared" si="290"/>
        <v/>
      </c>
      <c r="BB420" s="101"/>
      <c r="BC420" s="101"/>
    </row>
    <row r="421" spans="1:55" ht="19.95" customHeight="1" x14ac:dyDescent="0.3">
      <c r="A421" s="98" t="str">
        <f>IF(B421="","",SUM(B$6:B421))</f>
        <v/>
      </c>
      <c r="B421" s="95" t="str">
        <f t="shared" si="255"/>
        <v/>
      </c>
      <c r="C421" s="16"/>
      <c r="D421" s="16"/>
      <c r="E421" s="15"/>
      <c r="F421" s="15"/>
      <c r="G421" s="15"/>
      <c r="H421" s="170"/>
      <c r="I421" s="72" t="str">
        <f t="shared" si="293"/>
        <v/>
      </c>
      <c r="J421" s="72" t="str">
        <f t="shared" si="293"/>
        <v/>
      </c>
      <c r="K421" s="72" t="str">
        <f t="shared" si="293"/>
        <v/>
      </c>
      <c r="L421" s="72" t="str">
        <f t="shared" si="293"/>
        <v/>
      </c>
      <c r="M421" s="81" t="str">
        <f t="shared" si="293"/>
        <v/>
      </c>
      <c r="N421" s="62" t="str">
        <f t="shared" si="256"/>
        <v/>
      </c>
      <c r="O421" s="62" t="str">
        <f>IF(N421="","",SUM(N$6:N421))</f>
        <v/>
      </c>
      <c r="P421" s="63" t="str">
        <f t="shared" si="257"/>
        <v/>
      </c>
      <c r="Q421" s="63" t="str">
        <f t="shared" si="258"/>
        <v/>
      </c>
      <c r="R421" s="79" t="str">
        <f t="shared" si="259"/>
        <v/>
      </c>
      <c r="S421" s="63" t="str">
        <f t="shared" si="260"/>
        <v/>
      </c>
      <c r="T421" s="63" t="str">
        <f t="shared" si="261"/>
        <v/>
      </c>
      <c r="U421" s="63" t="str">
        <f t="shared" si="262"/>
        <v/>
      </c>
      <c r="V421" s="64" t="str">
        <f t="shared" si="263"/>
        <v/>
      </c>
      <c r="W421" s="64" t="str">
        <f>IF(V421="","",SUM(V$6:V421))</f>
        <v/>
      </c>
      <c r="X421" s="65" t="str">
        <f t="shared" si="264"/>
        <v/>
      </c>
      <c r="Y421" s="65" t="str">
        <f t="shared" si="265"/>
        <v/>
      </c>
      <c r="Z421" s="65" t="str">
        <f t="shared" si="266"/>
        <v/>
      </c>
      <c r="AA421" s="65" t="str">
        <f t="shared" si="267"/>
        <v/>
      </c>
      <c r="AB421" s="65" t="str">
        <f t="shared" si="268"/>
        <v/>
      </c>
      <c r="AC421" s="65" t="str">
        <f t="shared" si="269"/>
        <v/>
      </c>
      <c r="AD421" s="66" t="str">
        <f t="shared" si="270"/>
        <v/>
      </c>
      <c r="AE421" s="66" t="str">
        <f>IF(AD421="","",SUM(AD$6:AD421))</f>
        <v/>
      </c>
      <c r="AF421" s="67" t="str">
        <f t="shared" si="271"/>
        <v/>
      </c>
      <c r="AG421" s="67" t="str">
        <f t="shared" si="272"/>
        <v/>
      </c>
      <c r="AH421" s="87" t="str">
        <f t="shared" si="273"/>
        <v/>
      </c>
      <c r="AI421" s="67" t="str">
        <f t="shared" si="274"/>
        <v/>
      </c>
      <c r="AJ421" s="67" t="str">
        <f t="shared" si="275"/>
        <v/>
      </c>
      <c r="AK421" s="67" t="str">
        <f t="shared" si="276"/>
        <v/>
      </c>
      <c r="AL421" s="68" t="str">
        <f t="shared" si="277"/>
        <v/>
      </c>
      <c r="AM421" s="68" t="str">
        <f>IF(AL421="","",SUM(AL$6:AL421))</f>
        <v/>
      </c>
      <c r="AN421" s="69" t="str">
        <f t="shared" si="278"/>
        <v/>
      </c>
      <c r="AO421" s="69" t="str">
        <f t="shared" si="279"/>
        <v/>
      </c>
      <c r="AP421" s="96" t="str">
        <f t="shared" si="280"/>
        <v/>
      </c>
      <c r="AQ421" s="69" t="str">
        <f t="shared" si="281"/>
        <v/>
      </c>
      <c r="AR421" s="69" t="str">
        <f t="shared" si="282"/>
        <v/>
      </c>
      <c r="AS421" s="69" t="str">
        <f t="shared" si="283"/>
        <v/>
      </c>
      <c r="AT421" s="70" t="str">
        <f t="shared" si="284"/>
        <v/>
      </c>
      <c r="AU421" s="70" t="str">
        <f>IF(AT421="","",SUM(AT$6:AT421))</f>
        <v/>
      </c>
      <c r="AV421" s="71" t="str">
        <f t="shared" si="285"/>
        <v/>
      </c>
      <c r="AW421" s="71" t="str">
        <f t="shared" si="286"/>
        <v/>
      </c>
      <c r="AX421" s="97" t="str">
        <f t="shared" si="287"/>
        <v/>
      </c>
      <c r="AY421" s="71" t="str">
        <f t="shared" si="288"/>
        <v/>
      </c>
      <c r="AZ421" s="71" t="str">
        <f t="shared" si="289"/>
        <v/>
      </c>
      <c r="BA421" s="180" t="str">
        <f t="shared" si="290"/>
        <v/>
      </c>
      <c r="BB421" s="101"/>
      <c r="BC421" s="101"/>
    </row>
    <row r="422" spans="1:55" ht="19.95" customHeight="1" x14ac:dyDescent="0.3">
      <c r="A422" s="98" t="str">
        <f>IF(B422="","",SUM(B$6:B422))</f>
        <v/>
      </c>
      <c r="B422" s="95" t="str">
        <f t="shared" si="255"/>
        <v/>
      </c>
      <c r="C422" s="16"/>
      <c r="D422" s="16"/>
      <c r="E422" s="15"/>
      <c r="F422" s="15"/>
      <c r="G422" s="15"/>
      <c r="H422" s="170"/>
      <c r="I422" s="72" t="str">
        <f t="shared" si="293"/>
        <v/>
      </c>
      <c r="J422" s="72" t="str">
        <f t="shared" si="293"/>
        <v/>
      </c>
      <c r="K422" s="72" t="str">
        <f t="shared" si="293"/>
        <v/>
      </c>
      <c r="L422" s="72" t="str">
        <f t="shared" si="293"/>
        <v/>
      </c>
      <c r="M422" s="81" t="str">
        <f t="shared" si="293"/>
        <v/>
      </c>
      <c r="N422" s="62" t="str">
        <f t="shared" si="256"/>
        <v/>
      </c>
      <c r="O422" s="62" t="str">
        <f>IF(N422="","",SUM(N$6:N422))</f>
        <v/>
      </c>
      <c r="P422" s="63" t="str">
        <f t="shared" si="257"/>
        <v/>
      </c>
      <c r="Q422" s="63" t="str">
        <f t="shared" si="258"/>
        <v/>
      </c>
      <c r="R422" s="79" t="str">
        <f t="shared" si="259"/>
        <v/>
      </c>
      <c r="S422" s="63" t="str">
        <f t="shared" si="260"/>
        <v/>
      </c>
      <c r="T422" s="63" t="str">
        <f t="shared" si="261"/>
        <v/>
      </c>
      <c r="U422" s="63" t="str">
        <f t="shared" si="262"/>
        <v/>
      </c>
      <c r="V422" s="64" t="str">
        <f t="shared" si="263"/>
        <v/>
      </c>
      <c r="W422" s="64" t="str">
        <f>IF(V422="","",SUM(V$6:V422))</f>
        <v/>
      </c>
      <c r="X422" s="65" t="str">
        <f t="shared" si="264"/>
        <v/>
      </c>
      <c r="Y422" s="65" t="str">
        <f t="shared" si="265"/>
        <v/>
      </c>
      <c r="Z422" s="65" t="str">
        <f t="shared" si="266"/>
        <v/>
      </c>
      <c r="AA422" s="65" t="str">
        <f t="shared" si="267"/>
        <v/>
      </c>
      <c r="AB422" s="65" t="str">
        <f t="shared" si="268"/>
        <v/>
      </c>
      <c r="AC422" s="65" t="str">
        <f t="shared" si="269"/>
        <v/>
      </c>
      <c r="AD422" s="66" t="str">
        <f t="shared" si="270"/>
        <v/>
      </c>
      <c r="AE422" s="66" t="str">
        <f>IF(AD422="","",SUM(AD$6:AD422))</f>
        <v/>
      </c>
      <c r="AF422" s="67" t="str">
        <f t="shared" si="271"/>
        <v/>
      </c>
      <c r="AG422" s="67" t="str">
        <f t="shared" si="272"/>
        <v/>
      </c>
      <c r="AH422" s="87" t="str">
        <f t="shared" si="273"/>
        <v/>
      </c>
      <c r="AI422" s="67" t="str">
        <f t="shared" si="274"/>
        <v/>
      </c>
      <c r="AJ422" s="67" t="str">
        <f t="shared" si="275"/>
        <v/>
      </c>
      <c r="AK422" s="67" t="str">
        <f t="shared" si="276"/>
        <v/>
      </c>
      <c r="AL422" s="68" t="str">
        <f t="shared" si="277"/>
        <v/>
      </c>
      <c r="AM422" s="68" t="str">
        <f>IF(AL422="","",SUM(AL$6:AL422))</f>
        <v/>
      </c>
      <c r="AN422" s="69" t="str">
        <f t="shared" si="278"/>
        <v/>
      </c>
      <c r="AO422" s="69" t="str">
        <f t="shared" si="279"/>
        <v/>
      </c>
      <c r="AP422" s="96" t="str">
        <f t="shared" si="280"/>
        <v/>
      </c>
      <c r="AQ422" s="69" t="str">
        <f t="shared" si="281"/>
        <v/>
      </c>
      <c r="AR422" s="69" t="str">
        <f t="shared" si="282"/>
        <v/>
      </c>
      <c r="AS422" s="69" t="str">
        <f t="shared" si="283"/>
        <v/>
      </c>
      <c r="AT422" s="70" t="str">
        <f t="shared" si="284"/>
        <v/>
      </c>
      <c r="AU422" s="70" t="str">
        <f>IF(AT422="","",SUM(AT$6:AT422))</f>
        <v/>
      </c>
      <c r="AV422" s="71" t="str">
        <f t="shared" si="285"/>
        <v/>
      </c>
      <c r="AW422" s="71" t="str">
        <f t="shared" si="286"/>
        <v/>
      </c>
      <c r="AX422" s="97" t="str">
        <f t="shared" si="287"/>
        <v/>
      </c>
      <c r="AY422" s="71" t="str">
        <f t="shared" si="288"/>
        <v/>
      </c>
      <c r="AZ422" s="71" t="str">
        <f t="shared" si="289"/>
        <v/>
      </c>
      <c r="BA422" s="180" t="str">
        <f t="shared" si="290"/>
        <v/>
      </c>
      <c r="BB422" s="101"/>
      <c r="BC422" s="101"/>
    </row>
    <row r="423" spans="1:55" ht="19.95" customHeight="1" x14ac:dyDescent="0.3">
      <c r="A423" s="98" t="str">
        <f>IF(B423="","",SUM(B$6:B423))</f>
        <v/>
      </c>
      <c r="B423" s="95" t="str">
        <f t="shared" si="255"/>
        <v/>
      </c>
      <c r="C423" s="16"/>
      <c r="D423" s="16"/>
      <c r="E423" s="15"/>
      <c r="F423" s="15"/>
      <c r="G423" s="15"/>
      <c r="H423" s="170"/>
      <c r="I423" s="72" t="str">
        <f t="shared" si="293"/>
        <v/>
      </c>
      <c r="J423" s="72" t="str">
        <f t="shared" si="293"/>
        <v/>
      </c>
      <c r="K423" s="72" t="str">
        <f t="shared" si="293"/>
        <v/>
      </c>
      <c r="L423" s="72" t="str">
        <f t="shared" si="293"/>
        <v/>
      </c>
      <c r="M423" s="81" t="str">
        <f t="shared" si="293"/>
        <v/>
      </c>
      <c r="N423" s="62" t="str">
        <f t="shared" si="256"/>
        <v/>
      </c>
      <c r="O423" s="62" t="str">
        <f>IF(N423="","",SUM(N$6:N423))</f>
        <v/>
      </c>
      <c r="P423" s="63" t="str">
        <f t="shared" si="257"/>
        <v/>
      </c>
      <c r="Q423" s="63" t="str">
        <f t="shared" si="258"/>
        <v/>
      </c>
      <c r="R423" s="79" t="str">
        <f t="shared" si="259"/>
        <v/>
      </c>
      <c r="S423" s="63" t="str">
        <f t="shared" si="260"/>
        <v/>
      </c>
      <c r="T423" s="63" t="str">
        <f t="shared" si="261"/>
        <v/>
      </c>
      <c r="U423" s="63" t="str">
        <f t="shared" si="262"/>
        <v/>
      </c>
      <c r="V423" s="64" t="str">
        <f t="shared" si="263"/>
        <v/>
      </c>
      <c r="W423" s="64" t="str">
        <f>IF(V423="","",SUM(V$6:V423))</f>
        <v/>
      </c>
      <c r="X423" s="65" t="str">
        <f t="shared" si="264"/>
        <v/>
      </c>
      <c r="Y423" s="65" t="str">
        <f t="shared" si="265"/>
        <v/>
      </c>
      <c r="Z423" s="65" t="str">
        <f t="shared" si="266"/>
        <v/>
      </c>
      <c r="AA423" s="65" t="str">
        <f t="shared" si="267"/>
        <v/>
      </c>
      <c r="AB423" s="65" t="str">
        <f t="shared" si="268"/>
        <v/>
      </c>
      <c r="AC423" s="65" t="str">
        <f t="shared" si="269"/>
        <v/>
      </c>
      <c r="AD423" s="66" t="str">
        <f t="shared" si="270"/>
        <v/>
      </c>
      <c r="AE423" s="66" t="str">
        <f>IF(AD423="","",SUM(AD$6:AD423))</f>
        <v/>
      </c>
      <c r="AF423" s="67" t="str">
        <f t="shared" si="271"/>
        <v/>
      </c>
      <c r="AG423" s="67" t="str">
        <f t="shared" si="272"/>
        <v/>
      </c>
      <c r="AH423" s="87" t="str">
        <f t="shared" si="273"/>
        <v/>
      </c>
      <c r="AI423" s="67" t="str">
        <f t="shared" si="274"/>
        <v/>
      </c>
      <c r="AJ423" s="67" t="str">
        <f t="shared" si="275"/>
        <v/>
      </c>
      <c r="AK423" s="67" t="str">
        <f t="shared" si="276"/>
        <v/>
      </c>
      <c r="AL423" s="68" t="str">
        <f t="shared" si="277"/>
        <v/>
      </c>
      <c r="AM423" s="68" t="str">
        <f>IF(AL423="","",SUM(AL$6:AL423))</f>
        <v/>
      </c>
      <c r="AN423" s="69" t="str">
        <f t="shared" si="278"/>
        <v/>
      </c>
      <c r="AO423" s="69" t="str">
        <f t="shared" si="279"/>
        <v/>
      </c>
      <c r="AP423" s="96" t="str">
        <f t="shared" si="280"/>
        <v/>
      </c>
      <c r="AQ423" s="69" t="str">
        <f t="shared" si="281"/>
        <v/>
      </c>
      <c r="AR423" s="69" t="str">
        <f t="shared" si="282"/>
        <v/>
      </c>
      <c r="AS423" s="69" t="str">
        <f t="shared" si="283"/>
        <v/>
      </c>
      <c r="AT423" s="70" t="str">
        <f t="shared" si="284"/>
        <v/>
      </c>
      <c r="AU423" s="70" t="str">
        <f>IF(AT423="","",SUM(AT$6:AT423))</f>
        <v/>
      </c>
      <c r="AV423" s="71" t="str">
        <f t="shared" si="285"/>
        <v/>
      </c>
      <c r="AW423" s="71" t="str">
        <f t="shared" si="286"/>
        <v/>
      </c>
      <c r="AX423" s="97" t="str">
        <f t="shared" si="287"/>
        <v/>
      </c>
      <c r="AY423" s="71" t="str">
        <f t="shared" si="288"/>
        <v/>
      </c>
      <c r="AZ423" s="71" t="str">
        <f t="shared" si="289"/>
        <v/>
      </c>
      <c r="BA423" s="180" t="str">
        <f t="shared" si="290"/>
        <v/>
      </c>
      <c r="BB423" s="101"/>
      <c r="BC423" s="101"/>
    </row>
    <row r="424" spans="1:55" ht="19.95" customHeight="1" x14ac:dyDescent="0.3">
      <c r="A424" s="98" t="str">
        <f>IF(B424="","",SUM(B$6:B424))</f>
        <v/>
      </c>
      <c r="B424" s="95" t="str">
        <f t="shared" si="255"/>
        <v/>
      </c>
      <c r="C424" s="16"/>
      <c r="D424" s="16"/>
      <c r="E424" s="15"/>
      <c r="F424" s="15"/>
      <c r="G424" s="15"/>
      <c r="H424" s="170"/>
      <c r="I424" s="72" t="str">
        <f t="shared" si="293"/>
        <v/>
      </c>
      <c r="J424" s="72" t="str">
        <f t="shared" si="293"/>
        <v/>
      </c>
      <c r="K424" s="72" t="str">
        <f t="shared" si="293"/>
        <v/>
      </c>
      <c r="L424" s="72" t="str">
        <f t="shared" si="293"/>
        <v/>
      </c>
      <c r="M424" s="81" t="str">
        <f t="shared" si="293"/>
        <v/>
      </c>
      <c r="N424" s="62" t="str">
        <f t="shared" si="256"/>
        <v/>
      </c>
      <c r="O424" s="62" t="str">
        <f>IF(N424="","",SUM(N$6:N424))</f>
        <v/>
      </c>
      <c r="P424" s="63" t="str">
        <f t="shared" si="257"/>
        <v/>
      </c>
      <c r="Q424" s="63" t="str">
        <f t="shared" si="258"/>
        <v/>
      </c>
      <c r="R424" s="79" t="str">
        <f t="shared" si="259"/>
        <v/>
      </c>
      <c r="S424" s="63" t="str">
        <f t="shared" si="260"/>
        <v/>
      </c>
      <c r="T424" s="63" t="str">
        <f t="shared" si="261"/>
        <v/>
      </c>
      <c r="U424" s="63" t="str">
        <f t="shared" si="262"/>
        <v/>
      </c>
      <c r="V424" s="64" t="str">
        <f t="shared" si="263"/>
        <v/>
      </c>
      <c r="W424" s="64" t="str">
        <f>IF(V424="","",SUM(V$6:V424))</f>
        <v/>
      </c>
      <c r="X424" s="65" t="str">
        <f t="shared" si="264"/>
        <v/>
      </c>
      <c r="Y424" s="65" t="str">
        <f t="shared" si="265"/>
        <v/>
      </c>
      <c r="Z424" s="65" t="str">
        <f t="shared" si="266"/>
        <v/>
      </c>
      <c r="AA424" s="65" t="str">
        <f t="shared" si="267"/>
        <v/>
      </c>
      <c r="AB424" s="65" t="str">
        <f t="shared" si="268"/>
        <v/>
      </c>
      <c r="AC424" s="65" t="str">
        <f t="shared" si="269"/>
        <v/>
      </c>
      <c r="AD424" s="66" t="str">
        <f t="shared" si="270"/>
        <v/>
      </c>
      <c r="AE424" s="66" t="str">
        <f>IF(AD424="","",SUM(AD$6:AD424))</f>
        <v/>
      </c>
      <c r="AF424" s="67" t="str">
        <f t="shared" si="271"/>
        <v/>
      </c>
      <c r="AG424" s="67" t="str">
        <f t="shared" si="272"/>
        <v/>
      </c>
      <c r="AH424" s="87" t="str">
        <f t="shared" si="273"/>
        <v/>
      </c>
      <c r="AI424" s="67" t="str">
        <f t="shared" si="274"/>
        <v/>
      </c>
      <c r="AJ424" s="67" t="str">
        <f t="shared" si="275"/>
        <v/>
      </c>
      <c r="AK424" s="67" t="str">
        <f t="shared" si="276"/>
        <v/>
      </c>
      <c r="AL424" s="68" t="str">
        <f t="shared" si="277"/>
        <v/>
      </c>
      <c r="AM424" s="68" t="str">
        <f>IF(AL424="","",SUM(AL$6:AL424))</f>
        <v/>
      </c>
      <c r="AN424" s="69" t="str">
        <f t="shared" si="278"/>
        <v/>
      </c>
      <c r="AO424" s="69" t="str">
        <f t="shared" si="279"/>
        <v/>
      </c>
      <c r="AP424" s="96" t="str">
        <f t="shared" si="280"/>
        <v/>
      </c>
      <c r="AQ424" s="69" t="str">
        <f t="shared" si="281"/>
        <v/>
      </c>
      <c r="AR424" s="69" t="str">
        <f t="shared" si="282"/>
        <v/>
      </c>
      <c r="AS424" s="69" t="str">
        <f t="shared" si="283"/>
        <v/>
      </c>
      <c r="AT424" s="70" t="str">
        <f t="shared" si="284"/>
        <v/>
      </c>
      <c r="AU424" s="70" t="str">
        <f>IF(AT424="","",SUM(AT$6:AT424))</f>
        <v/>
      </c>
      <c r="AV424" s="71" t="str">
        <f t="shared" si="285"/>
        <v/>
      </c>
      <c r="AW424" s="71" t="str">
        <f t="shared" si="286"/>
        <v/>
      </c>
      <c r="AX424" s="97" t="str">
        <f t="shared" si="287"/>
        <v/>
      </c>
      <c r="AY424" s="71" t="str">
        <f t="shared" si="288"/>
        <v/>
      </c>
      <c r="AZ424" s="71" t="str">
        <f t="shared" si="289"/>
        <v/>
      </c>
      <c r="BA424" s="180" t="str">
        <f t="shared" si="290"/>
        <v/>
      </c>
      <c r="BB424" s="101"/>
      <c r="BC424" s="101"/>
    </row>
    <row r="425" spans="1:55" ht="19.95" customHeight="1" x14ac:dyDescent="0.3">
      <c r="A425" s="98" t="str">
        <f>IF(B425="","",SUM(B$6:B425))</f>
        <v/>
      </c>
      <c r="B425" s="95" t="str">
        <f t="shared" si="255"/>
        <v/>
      </c>
      <c r="C425" s="16"/>
      <c r="D425" s="16"/>
      <c r="E425" s="15"/>
      <c r="F425" s="15"/>
      <c r="G425" s="15"/>
      <c r="H425" s="170"/>
      <c r="I425" s="72" t="str">
        <f t="shared" si="293"/>
        <v/>
      </c>
      <c r="J425" s="72" t="str">
        <f t="shared" si="293"/>
        <v/>
      </c>
      <c r="K425" s="72" t="str">
        <f t="shared" si="293"/>
        <v/>
      </c>
      <c r="L425" s="72" t="str">
        <f t="shared" si="293"/>
        <v/>
      </c>
      <c r="M425" s="81" t="str">
        <f t="shared" si="293"/>
        <v/>
      </c>
      <c r="N425" s="62" t="str">
        <f t="shared" si="256"/>
        <v/>
      </c>
      <c r="O425" s="62" t="str">
        <f>IF(N425="","",SUM(N$6:N425))</f>
        <v/>
      </c>
      <c r="P425" s="63" t="str">
        <f t="shared" si="257"/>
        <v/>
      </c>
      <c r="Q425" s="63" t="str">
        <f t="shared" si="258"/>
        <v/>
      </c>
      <c r="R425" s="79" t="str">
        <f t="shared" si="259"/>
        <v/>
      </c>
      <c r="S425" s="63" t="str">
        <f t="shared" si="260"/>
        <v/>
      </c>
      <c r="T425" s="63" t="str">
        <f t="shared" si="261"/>
        <v/>
      </c>
      <c r="U425" s="63" t="str">
        <f t="shared" si="262"/>
        <v/>
      </c>
      <c r="V425" s="64" t="str">
        <f t="shared" si="263"/>
        <v/>
      </c>
      <c r="W425" s="64" t="str">
        <f>IF(V425="","",SUM(V$6:V425))</f>
        <v/>
      </c>
      <c r="X425" s="65" t="str">
        <f t="shared" si="264"/>
        <v/>
      </c>
      <c r="Y425" s="65" t="str">
        <f t="shared" si="265"/>
        <v/>
      </c>
      <c r="Z425" s="65" t="str">
        <f t="shared" si="266"/>
        <v/>
      </c>
      <c r="AA425" s="65" t="str">
        <f t="shared" si="267"/>
        <v/>
      </c>
      <c r="AB425" s="65" t="str">
        <f t="shared" si="268"/>
        <v/>
      </c>
      <c r="AC425" s="65" t="str">
        <f t="shared" si="269"/>
        <v/>
      </c>
      <c r="AD425" s="66" t="str">
        <f t="shared" si="270"/>
        <v/>
      </c>
      <c r="AE425" s="66" t="str">
        <f>IF(AD425="","",SUM(AD$6:AD425))</f>
        <v/>
      </c>
      <c r="AF425" s="67" t="str">
        <f t="shared" si="271"/>
        <v/>
      </c>
      <c r="AG425" s="67" t="str">
        <f t="shared" si="272"/>
        <v/>
      </c>
      <c r="AH425" s="87" t="str">
        <f t="shared" si="273"/>
        <v/>
      </c>
      <c r="AI425" s="67" t="str">
        <f t="shared" si="274"/>
        <v/>
      </c>
      <c r="AJ425" s="67" t="str">
        <f t="shared" si="275"/>
        <v/>
      </c>
      <c r="AK425" s="67" t="str">
        <f t="shared" si="276"/>
        <v/>
      </c>
      <c r="AL425" s="68" t="str">
        <f t="shared" si="277"/>
        <v/>
      </c>
      <c r="AM425" s="68" t="str">
        <f>IF(AL425="","",SUM(AL$6:AL425))</f>
        <v/>
      </c>
      <c r="AN425" s="69" t="str">
        <f t="shared" si="278"/>
        <v/>
      </c>
      <c r="AO425" s="69" t="str">
        <f t="shared" si="279"/>
        <v/>
      </c>
      <c r="AP425" s="96" t="str">
        <f t="shared" si="280"/>
        <v/>
      </c>
      <c r="AQ425" s="69" t="str">
        <f t="shared" si="281"/>
        <v/>
      </c>
      <c r="AR425" s="69" t="str">
        <f t="shared" si="282"/>
        <v/>
      </c>
      <c r="AS425" s="69" t="str">
        <f t="shared" si="283"/>
        <v/>
      </c>
      <c r="AT425" s="70" t="str">
        <f t="shared" si="284"/>
        <v/>
      </c>
      <c r="AU425" s="70" t="str">
        <f>IF(AT425="","",SUM(AT$6:AT425))</f>
        <v/>
      </c>
      <c r="AV425" s="71" t="str">
        <f t="shared" si="285"/>
        <v/>
      </c>
      <c r="AW425" s="71" t="str">
        <f t="shared" si="286"/>
        <v/>
      </c>
      <c r="AX425" s="97" t="str">
        <f t="shared" si="287"/>
        <v/>
      </c>
      <c r="AY425" s="71" t="str">
        <f t="shared" si="288"/>
        <v/>
      </c>
      <c r="AZ425" s="71" t="str">
        <f t="shared" si="289"/>
        <v/>
      </c>
      <c r="BA425" s="180" t="str">
        <f t="shared" si="290"/>
        <v/>
      </c>
      <c r="BB425" s="101"/>
      <c r="BC425" s="101"/>
    </row>
    <row r="426" spans="1:55" ht="19.95" customHeight="1" x14ac:dyDescent="0.3">
      <c r="A426" s="98" t="str">
        <f>IF(B426="","",SUM(B$6:B426))</f>
        <v/>
      </c>
      <c r="B426" s="95" t="str">
        <f t="shared" si="255"/>
        <v/>
      </c>
      <c r="C426" s="16"/>
      <c r="D426" s="16"/>
      <c r="E426" s="15"/>
      <c r="F426" s="15"/>
      <c r="G426" s="15"/>
      <c r="H426" s="170"/>
      <c r="I426" s="72" t="str">
        <f t="shared" ref="I426:M435" si="294">IF($D426=I$5,"TRUE","")</f>
        <v/>
      </c>
      <c r="J426" s="72" t="str">
        <f t="shared" si="294"/>
        <v/>
      </c>
      <c r="K426" s="72" t="str">
        <f t="shared" si="294"/>
        <v/>
      </c>
      <c r="L426" s="72" t="str">
        <f t="shared" si="294"/>
        <v/>
      </c>
      <c r="M426" s="81" t="str">
        <f t="shared" si="294"/>
        <v/>
      </c>
      <c r="N426" s="62" t="str">
        <f t="shared" si="256"/>
        <v/>
      </c>
      <c r="O426" s="62" t="str">
        <f>IF(N426="","",SUM(N$6:N426))</f>
        <v/>
      </c>
      <c r="P426" s="63" t="str">
        <f t="shared" si="257"/>
        <v/>
      </c>
      <c r="Q426" s="63" t="str">
        <f t="shared" si="258"/>
        <v/>
      </c>
      <c r="R426" s="79" t="str">
        <f t="shared" si="259"/>
        <v/>
      </c>
      <c r="S426" s="63" t="str">
        <f t="shared" si="260"/>
        <v/>
      </c>
      <c r="T426" s="63" t="str">
        <f t="shared" si="261"/>
        <v/>
      </c>
      <c r="U426" s="63" t="str">
        <f t="shared" si="262"/>
        <v/>
      </c>
      <c r="V426" s="64" t="str">
        <f t="shared" si="263"/>
        <v/>
      </c>
      <c r="W426" s="64" t="str">
        <f>IF(V426="","",SUM(V$6:V426))</f>
        <v/>
      </c>
      <c r="X426" s="65" t="str">
        <f t="shared" si="264"/>
        <v/>
      </c>
      <c r="Y426" s="65" t="str">
        <f t="shared" si="265"/>
        <v/>
      </c>
      <c r="Z426" s="65" t="str">
        <f t="shared" si="266"/>
        <v/>
      </c>
      <c r="AA426" s="65" t="str">
        <f t="shared" si="267"/>
        <v/>
      </c>
      <c r="AB426" s="65" t="str">
        <f t="shared" si="268"/>
        <v/>
      </c>
      <c r="AC426" s="65" t="str">
        <f t="shared" si="269"/>
        <v/>
      </c>
      <c r="AD426" s="66" t="str">
        <f t="shared" si="270"/>
        <v/>
      </c>
      <c r="AE426" s="66" t="str">
        <f>IF(AD426="","",SUM(AD$6:AD426))</f>
        <v/>
      </c>
      <c r="AF426" s="67" t="str">
        <f t="shared" si="271"/>
        <v/>
      </c>
      <c r="AG426" s="67" t="str">
        <f t="shared" si="272"/>
        <v/>
      </c>
      <c r="AH426" s="87" t="str">
        <f t="shared" si="273"/>
        <v/>
      </c>
      <c r="AI426" s="67" t="str">
        <f t="shared" si="274"/>
        <v/>
      </c>
      <c r="AJ426" s="67" t="str">
        <f t="shared" si="275"/>
        <v/>
      </c>
      <c r="AK426" s="67" t="str">
        <f t="shared" si="276"/>
        <v/>
      </c>
      <c r="AL426" s="68" t="str">
        <f t="shared" si="277"/>
        <v/>
      </c>
      <c r="AM426" s="68" t="str">
        <f>IF(AL426="","",SUM(AL$6:AL426))</f>
        <v/>
      </c>
      <c r="AN426" s="69" t="str">
        <f t="shared" si="278"/>
        <v/>
      </c>
      <c r="AO426" s="69" t="str">
        <f t="shared" si="279"/>
        <v/>
      </c>
      <c r="AP426" s="96" t="str">
        <f t="shared" si="280"/>
        <v/>
      </c>
      <c r="AQ426" s="69" t="str">
        <f t="shared" si="281"/>
        <v/>
      </c>
      <c r="AR426" s="69" t="str">
        <f t="shared" si="282"/>
        <v/>
      </c>
      <c r="AS426" s="69" t="str">
        <f t="shared" si="283"/>
        <v/>
      </c>
      <c r="AT426" s="70" t="str">
        <f t="shared" si="284"/>
        <v/>
      </c>
      <c r="AU426" s="70" t="str">
        <f>IF(AT426="","",SUM(AT$6:AT426))</f>
        <v/>
      </c>
      <c r="AV426" s="71" t="str">
        <f t="shared" si="285"/>
        <v/>
      </c>
      <c r="AW426" s="71" t="str">
        <f t="shared" si="286"/>
        <v/>
      </c>
      <c r="AX426" s="97" t="str">
        <f t="shared" si="287"/>
        <v/>
      </c>
      <c r="AY426" s="71" t="str">
        <f t="shared" si="288"/>
        <v/>
      </c>
      <c r="AZ426" s="71" t="str">
        <f t="shared" si="289"/>
        <v/>
      </c>
      <c r="BA426" s="180" t="str">
        <f t="shared" si="290"/>
        <v/>
      </c>
      <c r="BB426" s="101"/>
      <c r="BC426" s="101"/>
    </row>
    <row r="427" spans="1:55" ht="19.95" customHeight="1" x14ac:dyDescent="0.3">
      <c r="A427" s="98" t="str">
        <f>IF(B427="","",SUM(B$6:B427))</f>
        <v/>
      </c>
      <c r="B427" s="95" t="str">
        <f t="shared" si="255"/>
        <v/>
      </c>
      <c r="C427" s="16"/>
      <c r="D427" s="16"/>
      <c r="E427" s="15"/>
      <c r="F427" s="15"/>
      <c r="G427" s="15"/>
      <c r="H427" s="170"/>
      <c r="I427" s="72" t="str">
        <f t="shared" si="294"/>
        <v/>
      </c>
      <c r="J427" s="72" t="str">
        <f t="shared" si="294"/>
        <v/>
      </c>
      <c r="K427" s="72" t="str">
        <f t="shared" si="294"/>
        <v/>
      </c>
      <c r="L427" s="72" t="str">
        <f t="shared" si="294"/>
        <v/>
      </c>
      <c r="M427" s="81" t="str">
        <f t="shared" si="294"/>
        <v/>
      </c>
      <c r="N427" s="62" t="str">
        <f t="shared" si="256"/>
        <v/>
      </c>
      <c r="O427" s="62" t="str">
        <f>IF(N427="","",SUM(N$6:N427))</f>
        <v/>
      </c>
      <c r="P427" s="63" t="str">
        <f t="shared" si="257"/>
        <v/>
      </c>
      <c r="Q427" s="63" t="str">
        <f t="shared" si="258"/>
        <v/>
      </c>
      <c r="R427" s="79" t="str">
        <f t="shared" si="259"/>
        <v/>
      </c>
      <c r="S427" s="63" t="str">
        <f t="shared" si="260"/>
        <v/>
      </c>
      <c r="T427" s="63" t="str">
        <f t="shared" si="261"/>
        <v/>
      </c>
      <c r="U427" s="63" t="str">
        <f t="shared" si="262"/>
        <v/>
      </c>
      <c r="V427" s="64" t="str">
        <f t="shared" si="263"/>
        <v/>
      </c>
      <c r="W427" s="64" t="str">
        <f>IF(V427="","",SUM(V$6:V427))</f>
        <v/>
      </c>
      <c r="X427" s="65" t="str">
        <f t="shared" si="264"/>
        <v/>
      </c>
      <c r="Y427" s="65" t="str">
        <f t="shared" si="265"/>
        <v/>
      </c>
      <c r="Z427" s="65" t="str">
        <f t="shared" si="266"/>
        <v/>
      </c>
      <c r="AA427" s="65" t="str">
        <f t="shared" si="267"/>
        <v/>
      </c>
      <c r="AB427" s="65" t="str">
        <f t="shared" si="268"/>
        <v/>
      </c>
      <c r="AC427" s="65" t="str">
        <f t="shared" si="269"/>
        <v/>
      </c>
      <c r="AD427" s="66" t="str">
        <f t="shared" si="270"/>
        <v/>
      </c>
      <c r="AE427" s="66" t="str">
        <f>IF(AD427="","",SUM(AD$6:AD427))</f>
        <v/>
      </c>
      <c r="AF427" s="67" t="str">
        <f t="shared" si="271"/>
        <v/>
      </c>
      <c r="AG427" s="67" t="str">
        <f t="shared" si="272"/>
        <v/>
      </c>
      <c r="AH427" s="87" t="str">
        <f t="shared" si="273"/>
        <v/>
      </c>
      <c r="AI427" s="67" t="str">
        <f t="shared" si="274"/>
        <v/>
      </c>
      <c r="AJ427" s="67" t="str">
        <f t="shared" si="275"/>
        <v/>
      </c>
      <c r="AK427" s="67" t="str">
        <f t="shared" si="276"/>
        <v/>
      </c>
      <c r="AL427" s="68" t="str">
        <f t="shared" si="277"/>
        <v/>
      </c>
      <c r="AM427" s="68" t="str">
        <f>IF(AL427="","",SUM(AL$6:AL427))</f>
        <v/>
      </c>
      <c r="AN427" s="69" t="str">
        <f t="shared" si="278"/>
        <v/>
      </c>
      <c r="AO427" s="69" t="str">
        <f t="shared" si="279"/>
        <v/>
      </c>
      <c r="AP427" s="96" t="str">
        <f t="shared" si="280"/>
        <v/>
      </c>
      <c r="AQ427" s="69" t="str">
        <f t="shared" si="281"/>
        <v/>
      </c>
      <c r="AR427" s="69" t="str">
        <f t="shared" si="282"/>
        <v/>
      </c>
      <c r="AS427" s="69" t="str">
        <f t="shared" si="283"/>
        <v/>
      </c>
      <c r="AT427" s="70" t="str">
        <f t="shared" si="284"/>
        <v/>
      </c>
      <c r="AU427" s="70" t="str">
        <f>IF(AT427="","",SUM(AT$6:AT427))</f>
        <v/>
      </c>
      <c r="AV427" s="71" t="str">
        <f t="shared" si="285"/>
        <v/>
      </c>
      <c r="AW427" s="71" t="str">
        <f t="shared" si="286"/>
        <v/>
      </c>
      <c r="AX427" s="97" t="str">
        <f t="shared" si="287"/>
        <v/>
      </c>
      <c r="AY427" s="71" t="str">
        <f t="shared" si="288"/>
        <v/>
      </c>
      <c r="AZ427" s="71" t="str">
        <f t="shared" si="289"/>
        <v/>
      </c>
      <c r="BA427" s="180" t="str">
        <f t="shared" si="290"/>
        <v/>
      </c>
      <c r="BB427" s="101"/>
      <c r="BC427" s="101"/>
    </row>
    <row r="428" spans="1:55" ht="19.95" customHeight="1" x14ac:dyDescent="0.3">
      <c r="A428" s="98" t="str">
        <f>IF(B428="","",SUM(B$6:B428))</f>
        <v/>
      </c>
      <c r="B428" s="95" t="str">
        <f t="shared" si="255"/>
        <v/>
      </c>
      <c r="C428" s="16"/>
      <c r="D428" s="16"/>
      <c r="E428" s="15"/>
      <c r="F428" s="15"/>
      <c r="G428" s="15"/>
      <c r="H428" s="170"/>
      <c r="I428" s="72" t="str">
        <f t="shared" si="294"/>
        <v/>
      </c>
      <c r="J428" s="72" t="str">
        <f t="shared" si="294"/>
        <v/>
      </c>
      <c r="K428" s="72" t="str">
        <f t="shared" si="294"/>
        <v/>
      </c>
      <c r="L428" s="72" t="str">
        <f t="shared" si="294"/>
        <v/>
      </c>
      <c r="M428" s="81" t="str">
        <f t="shared" si="294"/>
        <v/>
      </c>
      <c r="N428" s="62" t="str">
        <f t="shared" si="256"/>
        <v/>
      </c>
      <c r="O428" s="62" t="str">
        <f>IF(N428="","",SUM(N$6:N428))</f>
        <v/>
      </c>
      <c r="P428" s="63" t="str">
        <f t="shared" si="257"/>
        <v/>
      </c>
      <c r="Q428" s="63" t="str">
        <f t="shared" si="258"/>
        <v/>
      </c>
      <c r="R428" s="79" t="str">
        <f t="shared" si="259"/>
        <v/>
      </c>
      <c r="S428" s="63" t="str">
        <f t="shared" si="260"/>
        <v/>
      </c>
      <c r="T428" s="63" t="str">
        <f t="shared" si="261"/>
        <v/>
      </c>
      <c r="U428" s="63" t="str">
        <f t="shared" si="262"/>
        <v/>
      </c>
      <c r="V428" s="64" t="str">
        <f t="shared" si="263"/>
        <v/>
      </c>
      <c r="W428" s="64" t="str">
        <f>IF(V428="","",SUM(V$6:V428))</f>
        <v/>
      </c>
      <c r="X428" s="65" t="str">
        <f t="shared" si="264"/>
        <v/>
      </c>
      <c r="Y428" s="65" t="str">
        <f t="shared" si="265"/>
        <v/>
      </c>
      <c r="Z428" s="65" t="str">
        <f t="shared" si="266"/>
        <v/>
      </c>
      <c r="AA428" s="65" t="str">
        <f t="shared" si="267"/>
        <v/>
      </c>
      <c r="AB428" s="65" t="str">
        <f t="shared" si="268"/>
        <v/>
      </c>
      <c r="AC428" s="65" t="str">
        <f t="shared" si="269"/>
        <v/>
      </c>
      <c r="AD428" s="66" t="str">
        <f t="shared" si="270"/>
        <v/>
      </c>
      <c r="AE428" s="66" t="str">
        <f>IF(AD428="","",SUM(AD$6:AD428))</f>
        <v/>
      </c>
      <c r="AF428" s="67" t="str">
        <f t="shared" si="271"/>
        <v/>
      </c>
      <c r="AG428" s="67" t="str">
        <f t="shared" si="272"/>
        <v/>
      </c>
      <c r="AH428" s="87" t="str">
        <f t="shared" si="273"/>
        <v/>
      </c>
      <c r="AI428" s="67" t="str">
        <f t="shared" si="274"/>
        <v/>
      </c>
      <c r="AJ428" s="67" t="str">
        <f t="shared" si="275"/>
        <v/>
      </c>
      <c r="AK428" s="67" t="str">
        <f t="shared" si="276"/>
        <v/>
      </c>
      <c r="AL428" s="68" t="str">
        <f t="shared" si="277"/>
        <v/>
      </c>
      <c r="AM428" s="68" t="str">
        <f>IF(AL428="","",SUM(AL$6:AL428))</f>
        <v/>
      </c>
      <c r="AN428" s="69" t="str">
        <f t="shared" si="278"/>
        <v/>
      </c>
      <c r="AO428" s="69" t="str">
        <f t="shared" si="279"/>
        <v/>
      </c>
      <c r="AP428" s="96" t="str">
        <f t="shared" si="280"/>
        <v/>
      </c>
      <c r="AQ428" s="69" t="str">
        <f t="shared" si="281"/>
        <v/>
      </c>
      <c r="AR428" s="69" t="str">
        <f t="shared" si="282"/>
        <v/>
      </c>
      <c r="AS428" s="69" t="str">
        <f t="shared" si="283"/>
        <v/>
      </c>
      <c r="AT428" s="70" t="str">
        <f t="shared" si="284"/>
        <v/>
      </c>
      <c r="AU428" s="70" t="str">
        <f>IF(AT428="","",SUM(AT$6:AT428))</f>
        <v/>
      </c>
      <c r="AV428" s="71" t="str">
        <f t="shared" si="285"/>
        <v/>
      </c>
      <c r="AW428" s="71" t="str">
        <f t="shared" si="286"/>
        <v/>
      </c>
      <c r="AX428" s="97" t="str">
        <f t="shared" si="287"/>
        <v/>
      </c>
      <c r="AY428" s="71" t="str">
        <f t="shared" si="288"/>
        <v/>
      </c>
      <c r="AZ428" s="71" t="str">
        <f t="shared" si="289"/>
        <v/>
      </c>
      <c r="BA428" s="180" t="str">
        <f t="shared" si="290"/>
        <v/>
      </c>
      <c r="BB428" s="101"/>
      <c r="BC428" s="101"/>
    </row>
    <row r="429" spans="1:55" ht="19.95" customHeight="1" x14ac:dyDescent="0.3">
      <c r="A429" s="98" t="str">
        <f>IF(B429="","",SUM(B$6:B429))</f>
        <v/>
      </c>
      <c r="B429" s="95" t="str">
        <f t="shared" si="255"/>
        <v/>
      </c>
      <c r="C429" s="16"/>
      <c r="D429" s="16"/>
      <c r="E429" s="15"/>
      <c r="F429" s="15"/>
      <c r="G429" s="15"/>
      <c r="H429" s="170"/>
      <c r="I429" s="72" t="str">
        <f t="shared" si="294"/>
        <v/>
      </c>
      <c r="J429" s="72" t="str">
        <f t="shared" si="294"/>
        <v/>
      </c>
      <c r="K429" s="72" t="str">
        <f t="shared" si="294"/>
        <v/>
      </c>
      <c r="L429" s="72" t="str">
        <f t="shared" si="294"/>
        <v/>
      </c>
      <c r="M429" s="81" t="str">
        <f t="shared" si="294"/>
        <v/>
      </c>
      <c r="N429" s="62" t="str">
        <f t="shared" si="256"/>
        <v/>
      </c>
      <c r="O429" s="62" t="str">
        <f>IF(N429="","",SUM(N$6:N429))</f>
        <v/>
      </c>
      <c r="P429" s="63" t="str">
        <f t="shared" si="257"/>
        <v/>
      </c>
      <c r="Q429" s="63" t="str">
        <f t="shared" si="258"/>
        <v/>
      </c>
      <c r="R429" s="79" t="str">
        <f t="shared" si="259"/>
        <v/>
      </c>
      <c r="S429" s="63" t="str">
        <f t="shared" si="260"/>
        <v/>
      </c>
      <c r="T429" s="63" t="str">
        <f t="shared" si="261"/>
        <v/>
      </c>
      <c r="U429" s="63" t="str">
        <f t="shared" si="262"/>
        <v/>
      </c>
      <c r="V429" s="64" t="str">
        <f t="shared" si="263"/>
        <v/>
      </c>
      <c r="W429" s="64" t="str">
        <f>IF(V429="","",SUM(V$6:V429))</f>
        <v/>
      </c>
      <c r="X429" s="65" t="str">
        <f t="shared" si="264"/>
        <v/>
      </c>
      <c r="Y429" s="65" t="str">
        <f t="shared" si="265"/>
        <v/>
      </c>
      <c r="Z429" s="65" t="str">
        <f t="shared" si="266"/>
        <v/>
      </c>
      <c r="AA429" s="65" t="str">
        <f t="shared" si="267"/>
        <v/>
      </c>
      <c r="AB429" s="65" t="str">
        <f t="shared" si="268"/>
        <v/>
      </c>
      <c r="AC429" s="65" t="str">
        <f t="shared" si="269"/>
        <v/>
      </c>
      <c r="AD429" s="66" t="str">
        <f t="shared" si="270"/>
        <v/>
      </c>
      <c r="AE429" s="66" t="str">
        <f>IF(AD429="","",SUM(AD$6:AD429))</f>
        <v/>
      </c>
      <c r="AF429" s="67" t="str">
        <f t="shared" si="271"/>
        <v/>
      </c>
      <c r="AG429" s="67" t="str">
        <f t="shared" si="272"/>
        <v/>
      </c>
      <c r="AH429" s="87" t="str">
        <f t="shared" si="273"/>
        <v/>
      </c>
      <c r="AI429" s="67" t="str">
        <f t="shared" si="274"/>
        <v/>
      </c>
      <c r="AJ429" s="67" t="str">
        <f t="shared" si="275"/>
        <v/>
      </c>
      <c r="AK429" s="67" t="str">
        <f t="shared" si="276"/>
        <v/>
      </c>
      <c r="AL429" s="68" t="str">
        <f t="shared" si="277"/>
        <v/>
      </c>
      <c r="AM429" s="68" t="str">
        <f>IF(AL429="","",SUM(AL$6:AL429))</f>
        <v/>
      </c>
      <c r="AN429" s="69" t="str">
        <f t="shared" si="278"/>
        <v/>
      </c>
      <c r="AO429" s="69" t="str">
        <f t="shared" si="279"/>
        <v/>
      </c>
      <c r="AP429" s="96" t="str">
        <f t="shared" si="280"/>
        <v/>
      </c>
      <c r="AQ429" s="69" t="str">
        <f t="shared" si="281"/>
        <v/>
      </c>
      <c r="AR429" s="69" t="str">
        <f t="shared" si="282"/>
        <v/>
      </c>
      <c r="AS429" s="69" t="str">
        <f t="shared" si="283"/>
        <v/>
      </c>
      <c r="AT429" s="70" t="str">
        <f t="shared" si="284"/>
        <v/>
      </c>
      <c r="AU429" s="70" t="str">
        <f>IF(AT429="","",SUM(AT$6:AT429))</f>
        <v/>
      </c>
      <c r="AV429" s="71" t="str">
        <f t="shared" si="285"/>
        <v/>
      </c>
      <c r="AW429" s="71" t="str">
        <f t="shared" si="286"/>
        <v/>
      </c>
      <c r="AX429" s="97" t="str">
        <f t="shared" si="287"/>
        <v/>
      </c>
      <c r="AY429" s="71" t="str">
        <f t="shared" si="288"/>
        <v/>
      </c>
      <c r="AZ429" s="71" t="str">
        <f t="shared" si="289"/>
        <v/>
      </c>
      <c r="BA429" s="180" t="str">
        <f t="shared" si="290"/>
        <v/>
      </c>
      <c r="BB429" s="101"/>
      <c r="BC429" s="101"/>
    </row>
    <row r="430" spans="1:55" ht="19.95" customHeight="1" x14ac:dyDescent="0.3">
      <c r="A430" s="98" t="str">
        <f>IF(B430="","",SUM(B$6:B430))</f>
        <v/>
      </c>
      <c r="B430" s="95" t="str">
        <f t="shared" si="255"/>
        <v/>
      </c>
      <c r="C430" s="16"/>
      <c r="D430" s="16"/>
      <c r="E430" s="15"/>
      <c r="F430" s="15"/>
      <c r="G430" s="15"/>
      <c r="H430" s="170"/>
      <c r="I430" s="72" t="str">
        <f t="shared" si="294"/>
        <v/>
      </c>
      <c r="J430" s="72" t="str">
        <f t="shared" si="294"/>
        <v/>
      </c>
      <c r="K430" s="72" t="str">
        <f t="shared" si="294"/>
        <v/>
      </c>
      <c r="L430" s="72" t="str">
        <f t="shared" si="294"/>
        <v/>
      </c>
      <c r="M430" s="81" t="str">
        <f t="shared" si="294"/>
        <v/>
      </c>
      <c r="N430" s="62" t="str">
        <f t="shared" si="256"/>
        <v/>
      </c>
      <c r="O430" s="62" t="str">
        <f>IF(N430="","",SUM(N$6:N430))</f>
        <v/>
      </c>
      <c r="P430" s="63" t="str">
        <f t="shared" si="257"/>
        <v/>
      </c>
      <c r="Q430" s="63" t="str">
        <f t="shared" si="258"/>
        <v/>
      </c>
      <c r="R430" s="79" t="str">
        <f t="shared" si="259"/>
        <v/>
      </c>
      <c r="S430" s="63" t="str">
        <f t="shared" si="260"/>
        <v/>
      </c>
      <c r="T430" s="63" t="str">
        <f t="shared" si="261"/>
        <v/>
      </c>
      <c r="U430" s="63" t="str">
        <f t="shared" si="262"/>
        <v/>
      </c>
      <c r="V430" s="64" t="str">
        <f t="shared" si="263"/>
        <v/>
      </c>
      <c r="W430" s="64" t="str">
        <f>IF(V430="","",SUM(V$6:V430))</f>
        <v/>
      </c>
      <c r="X430" s="65" t="str">
        <f t="shared" si="264"/>
        <v/>
      </c>
      <c r="Y430" s="65" t="str">
        <f t="shared" si="265"/>
        <v/>
      </c>
      <c r="Z430" s="65" t="str">
        <f t="shared" si="266"/>
        <v/>
      </c>
      <c r="AA430" s="65" t="str">
        <f t="shared" si="267"/>
        <v/>
      </c>
      <c r="AB430" s="65" t="str">
        <f t="shared" si="268"/>
        <v/>
      </c>
      <c r="AC430" s="65" t="str">
        <f t="shared" si="269"/>
        <v/>
      </c>
      <c r="AD430" s="66" t="str">
        <f t="shared" si="270"/>
        <v/>
      </c>
      <c r="AE430" s="66" t="str">
        <f>IF(AD430="","",SUM(AD$6:AD430))</f>
        <v/>
      </c>
      <c r="AF430" s="67" t="str">
        <f t="shared" si="271"/>
        <v/>
      </c>
      <c r="AG430" s="67" t="str">
        <f t="shared" si="272"/>
        <v/>
      </c>
      <c r="AH430" s="87" t="str">
        <f t="shared" si="273"/>
        <v/>
      </c>
      <c r="AI430" s="67" t="str">
        <f t="shared" si="274"/>
        <v/>
      </c>
      <c r="AJ430" s="67" t="str">
        <f t="shared" si="275"/>
        <v/>
      </c>
      <c r="AK430" s="67" t="str">
        <f t="shared" si="276"/>
        <v/>
      </c>
      <c r="AL430" s="68" t="str">
        <f t="shared" si="277"/>
        <v/>
      </c>
      <c r="AM430" s="68" t="str">
        <f>IF(AL430="","",SUM(AL$6:AL430))</f>
        <v/>
      </c>
      <c r="AN430" s="69" t="str">
        <f t="shared" si="278"/>
        <v/>
      </c>
      <c r="AO430" s="69" t="str">
        <f t="shared" si="279"/>
        <v/>
      </c>
      <c r="AP430" s="96" t="str">
        <f t="shared" si="280"/>
        <v/>
      </c>
      <c r="AQ430" s="69" t="str">
        <f t="shared" si="281"/>
        <v/>
      </c>
      <c r="AR430" s="69" t="str">
        <f t="shared" si="282"/>
        <v/>
      </c>
      <c r="AS430" s="69" t="str">
        <f t="shared" si="283"/>
        <v/>
      </c>
      <c r="AT430" s="70" t="str">
        <f t="shared" si="284"/>
        <v/>
      </c>
      <c r="AU430" s="70" t="str">
        <f>IF(AT430="","",SUM(AT$6:AT430))</f>
        <v/>
      </c>
      <c r="AV430" s="71" t="str">
        <f t="shared" si="285"/>
        <v/>
      </c>
      <c r="AW430" s="71" t="str">
        <f t="shared" si="286"/>
        <v/>
      </c>
      <c r="AX430" s="97" t="str">
        <f t="shared" si="287"/>
        <v/>
      </c>
      <c r="AY430" s="71" t="str">
        <f t="shared" si="288"/>
        <v/>
      </c>
      <c r="AZ430" s="71" t="str">
        <f t="shared" si="289"/>
        <v/>
      </c>
      <c r="BA430" s="180" t="str">
        <f t="shared" si="290"/>
        <v/>
      </c>
      <c r="BB430" s="101"/>
      <c r="BC430" s="101"/>
    </row>
    <row r="431" spans="1:55" ht="19.95" customHeight="1" x14ac:dyDescent="0.3">
      <c r="A431" s="98" t="str">
        <f>IF(B431="","",SUM(B$6:B431))</f>
        <v/>
      </c>
      <c r="B431" s="95" t="str">
        <f t="shared" si="255"/>
        <v/>
      </c>
      <c r="C431" s="16"/>
      <c r="D431" s="16"/>
      <c r="E431" s="15"/>
      <c r="F431" s="15"/>
      <c r="G431" s="15"/>
      <c r="H431" s="170"/>
      <c r="I431" s="72" t="str">
        <f t="shared" si="294"/>
        <v/>
      </c>
      <c r="J431" s="72" t="str">
        <f t="shared" si="294"/>
        <v/>
      </c>
      <c r="K431" s="72" t="str">
        <f t="shared" si="294"/>
        <v/>
      </c>
      <c r="L431" s="72" t="str">
        <f t="shared" si="294"/>
        <v/>
      </c>
      <c r="M431" s="81" t="str">
        <f t="shared" si="294"/>
        <v/>
      </c>
      <c r="N431" s="62" t="str">
        <f t="shared" si="256"/>
        <v/>
      </c>
      <c r="O431" s="62" t="str">
        <f>IF(N431="","",SUM(N$6:N431))</f>
        <v/>
      </c>
      <c r="P431" s="63" t="str">
        <f t="shared" si="257"/>
        <v/>
      </c>
      <c r="Q431" s="63" t="str">
        <f t="shared" si="258"/>
        <v/>
      </c>
      <c r="R431" s="79" t="str">
        <f t="shared" si="259"/>
        <v/>
      </c>
      <c r="S431" s="63" t="str">
        <f t="shared" si="260"/>
        <v/>
      </c>
      <c r="T431" s="63" t="str">
        <f t="shared" si="261"/>
        <v/>
      </c>
      <c r="U431" s="63" t="str">
        <f t="shared" si="262"/>
        <v/>
      </c>
      <c r="V431" s="64" t="str">
        <f t="shared" si="263"/>
        <v/>
      </c>
      <c r="W431" s="64" t="str">
        <f>IF(V431="","",SUM(V$6:V431))</f>
        <v/>
      </c>
      <c r="X431" s="65" t="str">
        <f t="shared" si="264"/>
        <v/>
      </c>
      <c r="Y431" s="65" t="str">
        <f t="shared" si="265"/>
        <v/>
      </c>
      <c r="Z431" s="65" t="str">
        <f t="shared" si="266"/>
        <v/>
      </c>
      <c r="AA431" s="65" t="str">
        <f t="shared" si="267"/>
        <v/>
      </c>
      <c r="AB431" s="65" t="str">
        <f t="shared" si="268"/>
        <v/>
      </c>
      <c r="AC431" s="65" t="str">
        <f t="shared" si="269"/>
        <v/>
      </c>
      <c r="AD431" s="66" t="str">
        <f t="shared" si="270"/>
        <v/>
      </c>
      <c r="AE431" s="66" t="str">
        <f>IF(AD431="","",SUM(AD$6:AD431))</f>
        <v/>
      </c>
      <c r="AF431" s="67" t="str">
        <f t="shared" si="271"/>
        <v/>
      </c>
      <c r="AG431" s="67" t="str">
        <f t="shared" si="272"/>
        <v/>
      </c>
      <c r="AH431" s="87" t="str">
        <f t="shared" si="273"/>
        <v/>
      </c>
      <c r="AI431" s="67" t="str">
        <f t="shared" si="274"/>
        <v/>
      </c>
      <c r="AJ431" s="67" t="str">
        <f t="shared" si="275"/>
        <v/>
      </c>
      <c r="AK431" s="67" t="str">
        <f t="shared" si="276"/>
        <v/>
      </c>
      <c r="AL431" s="68" t="str">
        <f t="shared" si="277"/>
        <v/>
      </c>
      <c r="AM431" s="68" t="str">
        <f>IF(AL431="","",SUM(AL$6:AL431))</f>
        <v/>
      </c>
      <c r="AN431" s="69" t="str">
        <f t="shared" si="278"/>
        <v/>
      </c>
      <c r="AO431" s="69" t="str">
        <f t="shared" si="279"/>
        <v/>
      </c>
      <c r="AP431" s="96" t="str">
        <f t="shared" si="280"/>
        <v/>
      </c>
      <c r="AQ431" s="69" t="str">
        <f t="shared" si="281"/>
        <v/>
      </c>
      <c r="AR431" s="69" t="str">
        <f t="shared" si="282"/>
        <v/>
      </c>
      <c r="AS431" s="69" t="str">
        <f t="shared" si="283"/>
        <v/>
      </c>
      <c r="AT431" s="70" t="str">
        <f t="shared" si="284"/>
        <v/>
      </c>
      <c r="AU431" s="70" t="str">
        <f>IF(AT431="","",SUM(AT$6:AT431))</f>
        <v/>
      </c>
      <c r="AV431" s="71" t="str">
        <f t="shared" si="285"/>
        <v/>
      </c>
      <c r="AW431" s="71" t="str">
        <f t="shared" si="286"/>
        <v/>
      </c>
      <c r="AX431" s="97" t="str">
        <f t="shared" si="287"/>
        <v/>
      </c>
      <c r="AY431" s="71" t="str">
        <f t="shared" si="288"/>
        <v/>
      </c>
      <c r="AZ431" s="71" t="str">
        <f t="shared" si="289"/>
        <v/>
      </c>
      <c r="BA431" s="180" t="str">
        <f t="shared" si="290"/>
        <v/>
      </c>
      <c r="BB431" s="101"/>
      <c r="BC431" s="101"/>
    </row>
    <row r="432" spans="1:55" ht="19.95" customHeight="1" x14ac:dyDescent="0.3">
      <c r="A432" s="98" t="str">
        <f>IF(B432="","",SUM(B$6:B432))</f>
        <v/>
      </c>
      <c r="B432" s="95" t="str">
        <f t="shared" si="255"/>
        <v/>
      </c>
      <c r="C432" s="16"/>
      <c r="D432" s="16"/>
      <c r="E432" s="15"/>
      <c r="F432" s="15"/>
      <c r="G432" s="15"/>
      <c r="H432" s="170"/>
      <c r="I432" s="72" t="str">
        <f t="shared" si="294"/>
        <v/>
      </c>
      <c r="J432" s="72" t="str">
        <f t="shared" si="294"/>
        <v/>
      </c>
      <c r="K432" s="72" t="str">
        <f t="shared" si="294"/>
        <v/>
      </c>
      <c r="L432" s="72" t="str">
        <f t="shared" si="294"/>
        <v/>
      </c>
      <c r="M432" s="81" t="str">
        <f t="shared" si="294"/>
        <v/>
      </c>
      <c r="N432" s="62" t="str">
        <f t="shared" si="256"/>
        <v/>
      </c>
      <c r="O432" s="62" t="str">
        <f>IF(N432="","",SUM(N$6:N432))</f>
        <v/>
      </c>
      <c r="P432" s="63" t="str">
        <f t="shared" si="257"/>
        <v/>
      </c>
      <c r="Q432" s="63" t="str">
        <f t="shared" si="258"/>
        <v/>
      </c>
      <c r="R432" s="79" t="str">
        <f t="shared" si="259"/>
        <v/>
      </c>
      <c r="S432" s="63" t="str">
        <f t="shared" si="260"/>
        <v/>
      </c>
      <c r="T432" s="63" t="str">
        <f t="shared" si="261"/>
        <v/>
      </c>
      <c r="U432" s="63" t="str">
        <f t="shared" si="262"/>
        <v/>
      </c>
      <c r="V432" s="64" t="str">
        <f t="shared" si="263"/>
        <v/>
      </c>
      <c r="W432" s="64" t="str">
        <f>IF(V432="","",SUM(V$6:V432))</f>
        <v/>
      </c>
      <c r="X432" s="65" t="str">
        <f t="shared" si="264"/>
        <v/>
      </c>
      <c r="Y432" s="65" t="str">
        <f t="shared" si="265"/>
        <v/>
      </c>
      <c r="Z432" s="65" t="str">
        <f t="shared" si="266"/>
        <v/>
      </c>
      <c r="AA432" s="65" t="str">
        <f t="shared" si="267"/>
        <v/>
      </c>
      <c r="AB432" s="65" t="str">
        <f t="shared" si="268"/>
        <v/>
      </c>
      <c r="AC432" s="65" t="str">
        <f t="shared" si="269"/>
        <v/>
      </c>
      <c r="AD432" s="66" t="str">
        <f t="shared" si="270"/>
        <v/>
      </c>
      <c r="AE432" s="66" t="str">
        <f>IF(AD432="","",SUM(AD$6:AD432))</f>
        <v/>
      </c>
      <c r="AF432" s="67" t="str">
        <f t="shared" si="271"/>
        <v/>
      </c>
      <c r="AG432" s="67" t="str">
        <f t="shared" si="272"/>
        <v/>
      </c>
      <c r="AH432" s="87" t="str">
        <f t="shared" si="273"/>
        <v/>
      </c>
      <c r="AI432" s="67" t="str">
        <f t="shared" si="274"/>
        <v/>
      </c>
      <c r="AJ432" s="67" t="str">
        <f t="shared" si="275"/>
        <v/>
      </c>
      <c r="AK432" s="67" t="str">
        <f t="shared" si="276"/>
        <v/>
      </c>
      <c r="AL432" s="68" t="str">
        <f t="shared" si="277"/>
        <v/>
      </c>
      <c r="AM432" s="68" t="str">
        <f>IF(AL432="","",SUM(AL$6:AL432))</f>
        <v/>
      </c>
      <c r="AN432" s="69" t="str">
        <f t="shared" si="278"/>
        <v/>
      </c>
      <c r="AO432" s="69" t="str">
        <f t="shared" si="279"/>
        <v/>
      </c>
      <c r="AP432" s="96" t="str">
        <f t="shared" si="280"/>
        <v/>
      </c>
      <c r="AQ432" s="69" t="str">
        <f t="shared" si="281"/>
        <v/>
      </c>
      <c r="AR432" s="69" t="str">
        <f t="shared" si="282"/>
        <v/>
      </c>
      <c r="AS432" s="69" t="str">
        <f t="shared" si="283"/>
        <v/>
      </c>
      <c r="AT432" s="70" t="str">
        <f t="shared" si="284"/>
        <v/>
      </c>
      <c r="AU432" s="70" t="str">
        <f>IF(AT432="","",SUM(AT$6:AT432))</f>
        <v/>
      </c>
      <c r="AV432" s="71" t="str">
        <f t="shared" si="285"/>
        <v/>
      </c>
      <c r="AW432" s="71" t="str">
        <f t="shared" si="286"/>
        <v/>
      </c>
      <c r="AX432" s="97" t="str">
        <f t="shared" si="287"/>
        <v/>
      </c>
      <c r="AY432" s="71" t="str">
        <f t="shared" si="288"/>
        <v/>
      </c>
      <c r="AZ432" s="71" t="str">
        <f t="shared" si="289"/>
        <v/>
      </c>
      <c r="BA432" s="180" t="str">
        <f t="shared" si="290"/>
        <v/>
      </c>
      <c r="BB432" s="101"/>
      <c r="BC432" s="101"/>
    </row>
    <row r="433" spans="1:55" ht="19.95" customHeight="1" x14ac:dyDescent="0.3">
      <c r="A433" s="98" t="str">
        <f>IF(B433="","",SUM(B$6:B433))</f>
        <v/>
      </c>
      <c r="B433" s="95" t="str">
        <f t="shared" si="255"/>
        <v/>
      </c>
      <c r="C433" s="16"/>
      <c r="D433" s="16"/>
      <c r="E433" s="15"/>
      <c r="F433" s="15"/>
      <c r="G433" s="15"/>
      <c r="H433" s="170"/>
      <c r="I433" s="72" t="str">
        <f t="shared" si="294"/>
        <v/>
      </c>
      <c r="J433" s="72" t="str">
        <f t="shared" si="294"/>
        <v/>
      </c>
      <c r="K433" s="72" t="str">
        <f t="shared" si="294"/>
        <v/>
      </c>
      <c r="L433" s="72" t="str">
        <f t="shared" si="294"/>
        <v/>
      </c>
      <c r="M433" s="81" t="str">
        <f t="shared" si="294"/>
        <v/>
      </c>
      <c r="N433" s="62" t="str">
        <f t="shared" si="256"/>
        <v/>
      </c>
      <c r="O433" s="62" t="str">
        <f>IF(N433="","",SUM(N$6:N433))</f>
        <v/>
      </c>
      <c r="P433" s="63" t="str">
        <f t="shared" si="257"/>
        <v/>
      </c>
      <c r="Q433" s="63" t="str">
        <f t="shared" si="258"/>
        <v/>
      </c>
      <c r="R433" s="79" t="str">
        <f t="shared" si="259"/>
        <v/>
      </c>
      <c r="S433" s="63" t="str">
        <f t="shared" si="260"/>
        <v/>
      </c>
      <c r="T433" s="63" t="str">
        <f t="shared" si="261"/>
        <v/>
      </c>
      <c r="U433" s="63" t="str">
        <f t="shared" si="262"/>
        <v/>
      </c>
      <c r="V433" s="64" t="str">
        <f t="shared" si="263"/>
        <v/>
      </c>
      <c r="W433" s="64" t="str">
        <f>IF(V433="","",SUM(V$6:V433))</f>
        <v/>
      </c>
      <c r="X433" s="65" t="str">
        <f t="shared" si="264"/>
        <v/>
      </c>
      <c r="Y433" s="65" t="str">
        <f t="shared" si="265"/>
        <v/>
      </c>
      <c r="Z433" s="65" t="str">
        <f t="shared" si="266"/>
        <v/>
      </c>
      <c r="AA433" s="65" t="str">
        <f t="shared" si="267"/>
        <v/>
      </c>
      <c r="AB433" s="65" t="str">
        <f t="shared" si="268"/>
        <v/>
      </c>
      <c r="AC433" s="65" t="str">
        <f t="shared" si="269"/>
        <v/>
      </c>
      <c r="AD433" s="66" t="str">
        <f t="shared" si="270"/>
        <v/>
      </c>
      <c r="AE433" s="66" t="str">
        <f>IF(AD433="","",SUM(AD$6:AD433))</f>
        <v/>
      </c>
      <c r="AF433" s="67" t="str">
        <f t="shared" si="271"/>
        <v/>
      </c>
      <c r="AG433" s="67" t="str">
        <f t="shared" si="272"/>
        <v/>
      </c>
      <c r="AH433" s="87" t="str">
        <f t="shared" si="273"/>
        <v/>
      </c>
      <c r="AI433" s="67" t="str">
        <f t="shared" si="274"/>
        <v/>
      </c>
      <c r="AJ433" s="67" t="str">
        <f t="shared" si="275"/>
        <v/>
      </c>
      <c r="AK433" s="67" t="str">
        <f t="shared" si="276"/>
        <v/>
      </c>
      <c r="AL433" s="68" t="str">
        <f t="shared" si="277"/>
        <v/>
      </c>
      <c r="AM433" s="68" t="str">
        <f>IF(AL433="","",SUM(AL$6:AL433))</f>
        <v/>
      </c>
      <c r="AN433" s="69" t="str">
        <f t="shared" si="278"/>
        <v/>
      </c>
      <c r="AO433" s="69" t="str">
        <f t="shared" si="279"/>
        <v/>
      </c>
      <c r="AP433" s="96" t="str">
        <f t="shared" si="280"/>
        <v/>
      </c>
      <c r="AQ433" s="69" t="str">
        <f t="shared" si="281"/>
        <v/>
      </c>
      <c r="AR433" s="69" t="str">
        <f t="shared" si="282"/>
        <v/>
      </c>
      <c r="AS433" s="69" t="str">
        <f t="shared" si="283"/>
        <v/>
      </c>
      <c r="AT433" s="70" t="str">
        <f t="shared" si="284"/>
        <v/>
      </c>
      <c r="AU433" s="70" t="str">
        <f>IF(AT433="","",SUM(AT$6:AT433))</f>
        <v/>
      </c>
      <c r="AV433" s="71" t="str">
        <f t="shared" si="285"/>
        <v/>
      </c>
      <c r="AW433" s="71" t="str">
        <f t="shared" si="286"/>
        <v/>
      </c>
      <c r="AX433" s="97" t="str">
        <f t="shared" si="287"/>
        <v/>
      </c>
      <c r="AY433" s="71" t="str">
        <f t="shared" si="288"/>
        <v/>
      </c>
      <c r="AZ433" s="71" t="str">
        <f t="shared" si="289"/>
        <v/>
      </c>
      <c r="BA433" s="180" t="str">
        <f t="shared" si="290"/>
        <v/>
      </c>
      <c r="BB433" s="101"/>
      <c r="BC433" s="101"/>
    </row>
    <row r="434" spans="1:55" ht="19.95" customHeight="1" x14ac:dyDescent="0.3">
      <c r="A434" s="98" t="str">
        <f>IF(B434="","",SUM(B$6:B434))</f>
        <v/>
      </c>
      <c r="B434" s="95" t="str">
        <f t="shared" si="255"/>
        <v/>
      </c>
      <c r="C434" s="16"/>
      <c r="D434" s="16"/>
      <c r="E434" s="15"/>
      <c r="F434" s="15"/>
      <c r="G434" s="15"/>
      <c r="H434" s="170"/>
      <c r="I434" s="72" t="str">
        <f t="shared" si="294"/>
        <v/>
      </c>
      <c r="J434" s="72" t="str">
        <f t="shared" si="294"/>
        <v/>
      </c>
      <c r="K434" s="72" t="str">
        <f t="shared" si="294"/>
        <v/>
      </c>
      <c r="L434" s="72" t="str">
        <f t="shared" si="294"/>
        <v/>
      </c>
      <c r="M434" s="81" t="str">
        <f t="shared" si="294"/>
        <v/>
      </c>
      <c r="N434" s="62" t="str">
        <f t="shared" si="256"/>
        <v/>
      </c>
      <c r="O434" s="62" t="str">
        <f>IF(N434="","",SUM(N$6:N434))</f>
        <v/>
      </c>
      <c r="P434" s="63" t="str">
        <f t="shared" si="257"/>
        <v/>
      </c>
      <c r="Q434" s="63" t="str">
        <f t="shared" si="258"/>
        <v/>
      </c>
      <c r="R434" s="79" t="str">
        <f t="shared" si="259"/>
        <v/>
      </c>
      <c r="S434" s="63" t="str">
        <f t="shared" si="260"/>
        <v/>
      </c>
      <c r="T434" s="63" t="str">
        <f t="shared" si="261"/>
        <v/>
      </c>
      <c r="U434" s="63" t="str">
        <f t="shared" si="262"/>
        <v/>
      </c>
      <c r="V434" s="64" t="str">
        <f t="shared" si="263"/>
        <v/>
      </c>
      <c r="W434" s="64" t="str">
        <f>IF(V434="","",SUM(V$6:V434))</f>
        <v/>
      </c>
      <c r="X434" s="65" t="str">
        <f t="shared" si="264"/>
        <v/>
      </c>
      <c r="Y434" s="65" t="str">
        <f t="shared" si="265"/>
        <v/>
      </c>
      <c r="Z434" s="65" t="str">
        <f t="shared" si="266"/>
        <v/>
      </c>
      <c r="AA434" s="65" t="str">
        <f t="shared" si="267"/>
        <v/>
      </c>
      <c r="AB434" s="65" t="str">
        <f t="shared" si="268"/>
        <v/>
      </c>
      <c r="AC434" s="65" t="str">
        <f t="shared" si="269"/>
        <v/>
      </c>
      <c r="AD434" s="66" t="str">
        <f t="shared" si="270"/>
        <v/>
      </c>
      <c r="AE434" s="66" t="str">
        <f>IF(AD434="","",SUM(AD$6:AD434))</f>
        <v/>
      </c>
      <c r="AF434" s="67" t="str">
        <f t="shared" si="271"/>
        <v/>
      </c>
      <c r="AG434" s="67" t="str">
        <f t="shared" si="272"/>
        <v/>
      </c>
      <c r="AH434" s="87" t="str">
        <f t="shared" si="273"/>
        <v/>
      </c>
      <c r="AI434" s="67" t="str">
        <f t="shared" si="274"/>
        <v/>
      </c>
      <c r="AJ434" s="67" t="str">
        <f t="shared" si="275"/>
        <v/>
      </c>
      <c r="AK434" s="67" t="str">
        <f t="shared" si="276"/>
        <v/>
      </c>
      <c r="AL434" s="68" t="str">
        <f t="shared" si="277"/>
        <v/>
      </c>
      <c r="AM434" s="68" t="str">
        <f>IF(AL434="","",SUM(AL$6:AL434))</f>
        <v/>
      </c>
      <c r="AN434" s="69" t="str">
        <f t="shared" si="278"/>
        <v/>
      </c>
      <c r="AO434" s="69" t="str">
        <f t="shared" si="279"/>
        <v/>
      </c>
      <c r="AP434" s="96" t="str">
        <f t="shared" si="280"/>
        <v/>
      </c>
      <c r="AQ434" s="69" t="str">
        <f t="shared" si="281"/>
        <v/>
      </c>
      <c r="AR434" s="69" t="str">
        <f t="shared" si="282"/>
        <v/>
      </c>
      <c r="AS434" s="69" t="str">
        <f t="shared" si="283"/>
        <v/>
      </c>
      <c r="AT434" s="70" t="str">
        <f t="shared" si="284"/>
        <v/>
      </c>
      <c r="AU434" s="70" t="str">
        <f>IF(AT434="","",SUM(AT$6:AT434))</f>
        <v/>
      </c>
      <c r="AV434" s="71" t="str">
        <f t="shared" si="285"/>
        <v/>
      </c>
      <c r="AW434" s="71" t="str">
        <f t="shared" si="286"/>
        <v/>
      </c>
      <c r="AX434" s="97" t="str">
        <f t="shared" si="287"/>
        <v/>
      </c>
      <c r="AY434" s="71" t="str">
        <f t="shared" si="288"/>
        <v/>
      </c>
      <c r="AZ434" s="71" t="str">
        <f t="shared" si="289"/>
        <v/>
      </c>
      <c r="BA434" s="180" t="str">
        <f t="shared" si="290"/>
        <v/>
      </c>
      <c r="BB434" s="101"/>
      <c r="BC434" s="101"/>
    </row>
    <row r="435" spans="1:55" ht="19.95" customHeight="1" x14ac:dyDescent="0.3">
      <c r="A435" s="98" t="str">
        <f>IF(B435="","",SUM(B$6:B435))</f>
        <v/>
      </c>
      <c r="B435" s="95" t="str">
        <f t="shared" si="255"/>
        <v/>
      </c>
      <c r="C435" s="16"/>
      <c r="D435" s="16"/>
      <c r="E435" s="15"/>
      <c r="F435" s="15"/>
      <c r="G435" s="15"/>
      <c r="H435" s="170"/>
      <c r="I435" s="72" t="str">
        <f t="shared" si="294"/>
        <v/>
      </c>
      <c r="J435" s="72" t="str">
        <f t="shared" si="294"/>
        <v/>
      </c>
      <c r="K435" s="72" t="str">
        <f t="shared" si="294"/>
        <v/>
      </c>
      <c r="L435" s="72" t="str">
        <f t="shared" si="294"/>
        <v/>
      </c>
      <c r="M435" s="81" t="str">
        <f t="shared" si="294"/>
        <v/>
      </c>
      <c r="N435" s="62" t="str">
        <f t="shared" si="256"/>
        <v/>
      </c>
      <c r="O435" s="62" t="str">
        <f>IF(N435="","",SUM(N$6:N435))</f>
        <v/>
      </c>
      <c r="P435" s="63" t="str">
        <f t="shared" si="257"/>
        <v/>
      </c>
      <c r="Q435" s="63" t="str">
        <f t="shared" si="258"/>
        <v/>
      </c>
      <c r="R435" s="79" t="str">
        <f t="shared" si="259"/>
        <v/>
      </c>
      <c r="S435" s="63" t="str">
        <f t="shared" si="260"/>
        <v/>
      </c>
      <c r="T435" s="63" t="str">
        <f t="shared" si="261"/>
        <v/>
      </c>
      <c r="U435" s="63" t="str">
        <f t="shared" si="262"/>
        <v/>
      </c>
      <c r="V435" s="64" t="str">
        <f t="shared" si="263"/>
        <v/>
      </c>
      <c r="W435" s="64" t="str">
        <f>IF(V435="","",SUM(V$6:V435))</f>
        <v/>
      </c>
      <c r="X435" s="65" t="str">
        <f t="shared" si="264"/>
        <v/>
      </c>
      <c r="Y435" s="65" t="str">
        <f t="shared" si="265"/>
        <v/>
      </c>
      <c r="Z435" s="65" t="str">
        <f t="shared" si="266"/>
        <v/>
      </c>
      <c r="AA435" s="65" t="str">
        <f t="shared" si="267"/>
        <v/>
      </c>
      <c r="AB435" s="65" t="str">
        <f t="shared" si="268"/>
        <v/>
      </c>
      <c r="AC435" s="65" t="str">
        <f t="shared" si="269"/>
        <v/>
      </c>
      <c r="AD435" s="66" t="str">
        <f t="shared" si="270"/>
        <v/>
      </c>
      <c r="AE435" s="66" t="str">
        <f>IF(AD435="","",SUM(AD$6:AD435))</f>
        <v/>
      </c>
      <c r="AF435" s="67" t="str">
        <f t="shared" si="271"/>
        <v/>
      </c>
      <c r="AG435" s="67" t="str">
        <f t="shared" si="272"/>
        <v/>
      </c>
      <c r="AH435" s="87" t="str">
        <f t="shared" si="273"/>
        <v/>
      </c>
      <c r="AI435" s="67" t="str">
        <f t="shared" si="274"/>
        <v/>
      </c>
      <c r="AJ435" s="67" t="str">
        <f t="shared" si="275"/>
        <v/>
      </c>
      <c r="AK435" s="67" t="str">
        <f t="shared" si="276"/>
        <v/>
      </c>
      <c r="AL435" s="68" t="str">
        <f t="shared" si="277"/>
        <v/>
      </c>
      <c r="AM435" s="68" t="str">
        <f>IF(AL435="","",SUM(AL$6:AL435))</f>
        <v/>
      </c>
      <c r="AN435" s="69" t="str">
        <f t="shared" si="278"/>
        <v/>
      </c>
      <c r="AO435" s="69" t="str">
        <f t="shared" si="279"/>
        <v/>
      </c>
      <c r="AP435" s="96" t="str">
        <f t="shared" si="280"/>
        <v/>
      </c>
      <c r="AQ435" s="69" t="str">
        <f t="shared" si="281"/>
        <v/>
      </c>
      <c r="AR435" s="69" t="str">
        <f t="shared" si="282"/>
        <v/>
      </c>
      <c r="AS435" s="69" t="str">
        <f t="shared" si="283"/>
        <v/>
      </c>
      <c r="AT435" s="70" t="str">
        <f t="shared" si="284"/>
        <v/>
      </c>
      <c r="AU435" s="70" t="str">
        <f>IF(AT435="","",SUM(AT$6:AT435))</f>
        <v/>
      </c>
      <c r="AV435" s="71" t="str">
        <f t="shared" si="285"/>
        <v/>
      </c>
      <c r="AW435" s="71" t="str">
        <f t="shared" si="286"/>
        <v/>
      </c>
      <c r="AX435" s="97" t="str">
        <f t="shared" si="287"/>
        <v/>
      </c>
      <c r="AY435" s="71" t="str">
        <f t="shared" si="288"/>
        <v/>
      </c>
      <c r="AZ435" s="71" t="str">
        <f t="shared" si="289"/>
        <v/>
      </c>
      <c r="BA435" s="180" t="str">
        <f t="shared" si="290"/>
        <v/>
      </c>
      <c r="BB435" s="101"/>
      <c r="BC435" s="101"/>
    </row>
    <row r="436" spans="1:55" ht="19.95" customHeight="1" x14ac:dyDescent="0.3">
      <c r="A436" s="98" t="str">
        <f>IF(B436="","",SUM(B$6:B436))</f>
        <v/>
      </c>
      <c r="B436" s="95" t="str">
        <f t="shared" si="255"/>
        <v/>
      </c>
      <c r="C436" s="16"/>
      <c r="D436" s="16"/>
      <c r="E436" s="15"/>
      <c r="F436" s="15"/>
      <c r="G436" s="15"/>
      <c r="H436" s="170"/>
      <c r="I436" s="72" t="str">
        <f t="shared" ref="I436:M445" si="295">IF($D436=I$5,"TRUE","")</f>
        <v/>
      </c>
      <c r="J436" s="72" t="str">
        <f t="shared" si="295"/>
        <v/>
      </c>
      <c r="K436" s="72" t="str">
        <f t="shared" si="295"/>
        <v/>
      </c>
      <c r="L436" s="72" t="str">
        <f t="shared" si="295"/>
        <v/>
      </c>
      <c r="M436" s="81" t="str">
        <f t="shared" si="295"/>
        <v/>
      </c>
      <c r="N436" s="62" t="str">
        <f t="shared" si="256"/>
        <v/>
      </c>
      <c r="O436" s="62" t="str">
        <f>IF(N436="","",SUM(N$6:N436))</f>
        <v/>
      </c>
      <c r="P436" s="63" t="str">
        <f t="shared" si="257"/>
        <v/>
      </c>
      <c r="Q436" s="63" t="str">
        <f t="shared" si="258"/>
        <v/>
      </c>
      <c r="R436" s="79" t="str">
        <f t="shared" si="259"/>
        <v/>
      </c>
      <c r="S436" s="63" t="str">
        <f t="shared" si="260"/>
        <v/>
      </c>
      <c r="T436" s="63" t="str">
        <f t="shared" si="261"/>
        <v/>
      </c>
      <c r="U436" s="63" t="str">
        <f t="shared" si="262"/>
        <v/>
      </c>
      <c r="V436" s="64" t="str">
        <f t="shared" si="263"/>
        <v/>
      </c>
      <c r="W436" s="64" t="str">
        <f>IF(V436="","",SUM(V$6:V436))</f>
        <v/>
      </c>
      <c r="X436" s="65" t="str">
        <f t="shared" si="264"/>
        <v/>
      </c>
      <c r="Y436" s="65" t="str">
        <f t="shared" si="265"/>
        <v/>
      </c>
      <c r="Z436" s="65" t="str">
        <f t="shared" si="266"/>
        <v/>
      </c>
      <c r="AA436" s="65" t="str">
        <f t="shared" si="267"/>
        <v/>
      </c>
      <c r="AB436" s="65" t="str">
        <f t="shared" si="268"/>
        <v/>
      </c>
      <c r="AC436" s="65" t="str">
        <f t="shared" si="269"/>
        <v/>
      </c>
      <c r="AD436" s="66" t="str">
        <f t="shared" si="270"/>
        <v/>
      </c>
      <c r="AE436" s="66" t="str">
        <f>IF(AD436="","",SUM(AD$6:AD436))</f>
        <v/>
      </c>
      <c r="AF436" s="67" t="str">
        <f t="shared" si="271"/>
        <v/>
      </c>
      <c r="AG436" s="67" t="str">
        <f t="shared" si="272"/>
        <v/>
      </c>
      <c r="AH436" s="87" t="str">
        <f t="shared" si="273"/>
        <v/>
      </c>
      <c r="AI436" s="67" t="str">
        <f t="shared" si="274"/>
        <v/>
      </c>
      <c r="AJ436" s="67" t="str">
        <f t="shared" si="275"/>
        <v/>
      </c>
      <c r="AK436" s="67" t="str">
        <f t="shared" si="276"/>
        <v/>
      </c>
      <c r="AL436" s="68" t="str">
        <f t="shared" si="277"/>
        <v/>
      </c>
      <c r="AM436" s="68" t="str">
        <f>IF(AL436="","",SUM(AL$6:AL436))</f>
        <v/>
      </c>
      <c r="AN436" s="69" t="str">
        <f t="shared" si="278"/>
        <v/>
      </c>
      <c r="AO436" s="69" t="str">
        <f t="shared" si="279"/>
        <v/>
      </c>
      <c r="AP436" s="96" t="str">
        <f t="shared" si="280"/>
        <v/>
      </c>
      <c r="AQ436" s="69" t="str">
        <f t="shared" si="281"/>
        <v/>
      </c>
      <c r="AR436" s="69" t="str">
        <f t="shared" si="282"/>
        <v/>
      </c>
      <c r="AS436" s="69" t="str">
        <f t="shared" si="283"/>
        <v/>
      </c>
      <c r="AT436" s="70" t="str">
        <f t="shared" si="284"/>
        <v/>
      </c>
      <c r="AU436" s="70" t="str">
        <f>IF(AT436="","",SUM(AT$6:AT436))</f>
        <v/>
      </c>
      <c r="AV436" s="71" t="str">
        <f t="shared" si="285"/>
        <v/>
      </c>
      <c r="AW436" s="71" t="str">
        <f t="shared" si="286"/>
        <v/>
      </c>
      <c r="AX436" s="97" t="str">
        <f t="shared" si="287"/>
        <v/>
      </c>
      <c r="AY436" s="71" t="str">
        <f t="shared" si="288"/>
        <v/>
      </c>
      <c r="AZ436" s="71" t="str">
        <f t="shared" si="289"/>
        <v/>
      </c>
      <c r="BA436" s="180" t="str">
        <f t="shared" si="290"/>
        <v/>
      </c>
      <c r="BB436" s="101"/>
      <c r="BC436" s="101"/>
    </row>
    <row r="437" spans="1:55" ht="19.95" customHeight="1" x14ac:dyDescent="0.3">
      <c r="A437" s="98" t="str">
        <f>IF(B437="","",SUM(B$6:B437))</f>
        <v/>
      </c>
      <c r="B437" s="95" t="str">
        <f t="shared" si="255"/>
        <v/>
      </c>
      <c r="C437" s="16"/>
      <c r="D437" s="16"/>
      <c r="E437" s="15"/>
      <c r="F437" s="15"/>
      <c r="G437" s="15"/>
      <c r="H437" s="170"/>
      <c r="I437" s="72" t="str">
        <f t="shared" si="295"/>
        <v/>
      </c>
      <c r="J437" s="72" t="str">
        <f t="shared" si="295"/>
        <v/>
      </c>
      <c r="K437" s="72" t="str">
        <f t="shared" si="295"/>
        <v/>
      </c>
      <c r="L437" s="72" t="str">
        <f t="shared" si="295"/>
        <v/>
      </c>
      <c r="M437" s="81" t="str">
        <f t="shared" si="295"/>
        <v/>
      </c>
      <c r="N437" s="62" t="str">
        <f t="shared" si="256"/>
        <v/>
      </c>
      <c r="O437" s="62" t="str">
        <f>IF(N437="","",SUM(N$6:N437))</f>
        <v/>
      </c>
      <c r="P437" s="63" t="str">
        <f t="shared" si="257"/>
        <v/>
      </c>
      <c r="Q437" s="63" t="str">
        <f t="shared" si="258"/>
        <v/>
      </c>
      <c r="R437" s="79" t="str">
        <f t="shared" si="259"/>
        <v/>
      </c>
      <c r="S437" s="63" t="str">
        <f t="shared" si="260"/>
        <v/>
      </c>
      <c r="T437" s="63" t="str">
        <f t="shared" si="261"/>
        <v/>
      </c>
      <c r="U437" s="63" t="str">
        <f t="shared" si="262"/>
        <v/>
      </c>
      <c r="V437" s="64" t="str">
        <f t="shared" si="263"/>
        <v/>
      </c>
      <c r="W437" s="64" t="str">
        <f>IF(V437="","",SUM(V$6:V437))</f>
        <v/>
      </c>
      <c r="X437" s="65" t="str">
        <f t="shared" si="264"/>
        <v/>
      </c>
      <c r="Y437" s="65" t="str">
        <f t="shared" si="265"/>
        <v/>
      </c>
      <c r="Z437" s="65" t="str">
        <f t="shared" si="266"/>
        <v/>
      </c>
      <c r="AA437" s="65" t="str">
        <f t="shared" si="267"/>
        <v/>
      </c>
      <c r="AB437" s="65" t="str">
        <f t="shared" si="268"/>
        <v/>
      </c>
      <c r="AC437" s="65" t="str">
        <f t="shared" si="269"/>
        <v/>
      </c>
      <c r="AD437" s="66" t="str">
        <f t="shared" si="270"/>
        <v/>
      </c>
      <c r="AE437" s="66" t="str">
        <f>IF(AD437="","",SUM(AD$6:AD437))</f>
        <v/>
      </c>
      <c r="AF437" s="67" t="str">
        <f t="shared" si="271"/>
        <v/>
      </c>
      <c r="AG437" s="67" t="str">
        <f t="shared" si="272"/>
        <v/>
      </c>
      <c r="AH437" s="87" t="str">
        <f t="shared" si="273"/>
        <v/>
      </c>
      <c r="AI437" s="67" t="str">
        <f t="shared" si="274"/>
        <v/>
      </c>
      <c r="AJ437" s="67" t="str">
        <f t="shared" si="275"/>
        <v/>
      </c>
      <c r="AK437" s="67" t="str">
        <f t="shared" si="276"/>
        <v/>
      </c>
      <c r="AL437" s="68" t="str">
        <f t="shared" si="277"/>
        <v/>
      </c>
      <c r="AM437" s="68" t="str">
        <f>IF(AL437="","",SUM(AL$6:AL437))</f>
        <v/>
      </c>
      <c r="AN437" s="69" t="str">
        <f t="shared" si="278"/>
        <v/>
      </c>
      <c r="AO437" s="69" t="str">
        <f t="shared" si="279"/>
        <v/>
      </c>
      <c r="AP437" s="96" t="str">
        <f t="shared" si="280"/>
        <v/>
      </c>
      <c r="AQ437" s="69" t="str">
        <f t="shared" si="281"/>
        <v/>
      </c>
      <c r="AR437" s="69" t="str">
        <f t="shared" si="282"/>
        <v/>
      </c>
      <c r="AS437" s="69" t="str">
        <f t="shared" si="283"/>
        <v/>
      </c>
      <c r="AT437" s="70" t="str">
        <f t="shared" si="284"/>
        <v/>
      </c>
      <c r="AU437" s="70" t="str">
        <f>IF(AT437="","",SUM(AT$6:AT437))</f>
        <v/>
      </c>
      <c r="AV437" s="71" t="str">
        <f t="shared" si="285"/>
        <v/>
      </c>
      <c r="AW437" s="71" t="str">
        <f t="shared" si="286"/>
        <v/>
      </c>
      <c r="AX437" s="97" t="str">
        <f t="shared" si="287"/>
        <v/>
      </c>
      <c r="AY437" s="71" t="str">
        <f t="shared" si="288"/>
        <v/>
      </c>
      <c r="AZ437" s="71" t="str">
        <f t="shared" si="289"/>
        <v/>
      </c>
      <c r="BA437" s="180" t="str">
        <f t="shared" si="290"/>
        <v/>
      </c>
      <c r="BB437" s="101"/>
      <c r="BC437" s="101"/>
    </row>
    <row r="438" spans="1:55" ht="19.95" customHeight="1" x14ac:dyDescent="0.3">
      <c r="A438" s="98" t="str">
        <f>IF(B438="","",SUM(B$6:B438))</f>
        <v/>
      </c>
      <c r="B438" s="95" t="str">
        <f t="shared" si="255"/>
        <v/>
      </c>
      <c r="C438" s="16"/>
      <c r="D438" s="16"/>
      <c r="E438" s="15"/>
      <c r="F438" s="15"/>
      <c r="G438" s="15"/>
      <c r="H438" s="170"/>
      <c r="I438" s="72" t="str">
        <f t="shared" si="295"/>
        <v/>
      </c>
      <c r="J438" s="72" t="str">
        <f t="shared" si="295"/>
        <v/>
      </c>
      <c r="K438" s="72" t="str">
        <f t="shared" si="295"/>
        <v/>
      </c>
      <c r="L438" s="72" t="str">
        <f t="shared" si="295"/>
        <v/>
      </c>
      <c r="M438" s="81" t="str">
        <f t="shared" si="295"/>
        <v/>
      </c>
      <c r="N438" s="62" t="str">
        <f t="shared" si="256"/>
        <v/>
      </c>
      <c r="O438" s="62" t="str">
        <f>IF(N438="","",SUM(N$6:N438))</f>
        <v/>
      </c>
      <c r="P438" s="63" t="str">
        <f t="shared" si="257"/>
        <v/>
      </c>
      <c r="Q438" s="63" t="str">
        <f t="shared" si="258"/>
        <v/>
      </c>
      <c r="R438" s="79" t="str">
        <f t="shared" si="259"/>
        <v/>
      </c>
      <c r="S438" s="63" t="str">
        <f t="shared" si="260"/>
        <v/>
      </c>
      <c r="T438" s="63" t="str">
        <f t="shared" si="261"/>
        <v/>
      </c>
      <c r="U438" s="63" t="str">
        <f t="shared" si="262"/>
        <v/>
      </c>
      <c r="V438" s="64" t="str">
        <f t="shared" si="263"/>
        <v/>
      </c>
      <c r="W438" s="64" t="str">
        <f>IF(V438="","",SUM(V$6:V438))</f>
        <v/>
      </c>
      <c r="X438" s="65" t="str">
        <f t="shared" si="264"/>
        <v/>
      </c>
      <c r="Y438" s="65" t="str">
        <f t="shared" si="265"/>
        <v/>
      </c>
      <c r="Z438" s="65" t="str">
        <f t="shared" si="266"/>
        <v/>
      </c>
      <c r="AA438" s="65" t="str">
        <f t="shared" si="267"/>
        <v/>
      </c>
      <c r="AB438" s="65" t="str">
        <f t="shared" si="268"/>
        <v/>
      </c>
      <c r="AC438" s="65" t="str">
        <f t="shared" si="269"/>
        <v/>
      </c>
      <c r="AD438" s="66" t="str">
        <f t="shared" si="270"/>
        <v/>
      </c>
      <c r="AE438" s="66" t="str">
        <f>IF(AD438="","",SUM(AD$6:AD438))</f>
        <v/>
      </c>
      <c r="AF438" s="67" t="str">
        <f t="shared" si="271"/>
        <v/>
      </c>
      <c r="AG438" s="67" t="str">
        <f t="shared" si="272"/>
        <v/>
      </c>
      <c r="AH438" s="87" t="str">
        <f t="shared" si="273"/>
        <v/>
      </c>
      <c r="AI438" s="67" t="str">
        <f t="shared" si="274"/>
        <v/>
      </c>
      <c r="AJ438" s="67" t="str">
        <f t="shared" si="275"/>
        <v/>
      </c>
      <c r="AK438" s="67" t="str">
        <f t="shared" si="276"/>
        <v/>
      </c>
      <c r="AL438" s="68" t="str">
        <f t="shared" si="277"/>
        <v/>
      </c>
      <c r="AM438" s="68" t="str">
        <f>IF(AL438="","",SUM(AL$6:AL438))</f>
        <v/>
      </c>
      <c r="AN438" s="69" t="str">
        <f t="shared" si="278"/>
        <v/>
      </c>
      <c r="AO438" s="69" t="str">
        <f t="shared" si="279"/>
        <v/>
      </c>
      <c r="AP438" s="96" t="str">
        <f t="shared" si="280"/>
        <v/>
      </c>
      <c r="AQ438" s="69" t="str">
        <f t="shared" si="281"/>
        <v/>
      </c>
      <c r="AR438" s="69" t="str">
        <f t="shared" si="282"/>
        <v/>
      </c>
      <c r="AS438" s="69" t="str">
        <f t="shared" si="283"/>
        <v/>
      </c>
      <c r="AT438" s="70" t="str">
        <f t="shared" si="284"/>
        <v/>
      </c>
      <c r="AU438" s="70" t="str">
        <f>IF(AT438="","",SUM(AT$6:AT438))</f>
        <v/>
      </c>
      <c r="AV438" s="71" t="str">
        <f t="shared" si="285"/>
        <v/>
      </c>
      <c r="AW438" s="71" t="str">
        <f t="shared" si="286"/>
        <v/>
      </c>
      <c r="AX438" s="97" t="str">
        <f t="shared" si="287"/>
        <v/>
      </c>
      <c r="AY438" s="71" t="str">
        <f t="shared" si="288"/>
        <v/>
      </c>
      <c r="AZ438" s="71" t="str">
        <f t="shared" si="289"/>
        <v/>
      </c>
      <c r="BA438" s="180" t="str">
        <f t="shared" si="290"/>
        <v/>
      </c>
      <c r="BB438" s="101"/>
      <c r="BC438" s="101"/>
    </row>
    <row r="439" spans="1:55" ht="19.95" customHeight="1" x14ac:dyDescent="0.3">
      <c r="A439" s="98" t="str">
        <f>IF(B439="","",SUM(B$6:B439))</f>
        <v/>
      </c>
      <c r="B439" s="95" t="str">
        <f t="shared" si="255"/>
        <v/>
      </c>
      <c r="C439" s="16"/>
      <c r="D439" s="16"/>
      <c r="E439" s="15"/>
      <c r="F439" s="15"/>
      <c r="G439" s="15"/>
      <c r="H439" s="170"/>
      <c r="I439" s="72" t="str">
        <f t="shared" si="295"/>
        <v/>
      </c>
      <c r="J439" s="72" t="str">
        <f t="shared" si="295"/>
        <v/>
      </c>
      <c r="K439" s="72" t="str">
        <f t="shared" si="295"/>
        <v/>
      </c>
      <c r="L439" s="72" t="str">
        <f t="shared" si="295"/>
        <v/>
      </c>
      <c r="M439" s="81" t="str">
        <f t="shared" si="295"/>
        <v/>
      </c>
      <c r="N439" s="62" t="str">
        <f t="shared" si="256"/>
        <v/>
      </c>
      <c r="O439" s="62" t="str">
        <f>IF(N439="","",SUM(N$6:N439))</f>
        <v/>
      </c>
      <c r="P439" s="63" t="str">
        <f t="shared" si="257"/>
        <v/>
      </c>
      <c r="Q439" s="63" t="str">
        <f t="shared" si="258"/>
        <v/>
      </c>
      <c r="R439" s="79" t="str">
        <f t="shared" si="259"/>
        <v/>
      </c>
      <c r="S439" s="63" t="str">
        <f t="shared" si="260"/>
        <v/>
      </c>
      <c r="T439" s="63" t="str">
        <f t="shared" si="261"/>
        <v/>
      </c>
      <c r="U439" s="63" t="str">
        <f t="shared" si="262"/>
        <v/>
      </c>
      <c r="V439" s="64" t="str">
        <f t="shared" si="263"/>
        <v/>
      </c>
      <c r="W439" s="64" t="str">
        <f>IF(V439="","",SUM(V$6:V439))</f>
        <v/>
      </c>
      <c r="X439" s="65" t="str">
        <f t="shared" si="264"/>
        <v/>
      </c>
      <c r="Y439" s="65" t="str">
        <f t="shared" si="265"/>
        <v/>
      </c>
      <c r="Z439" s="65" t="str">
        <f t="shared" si="266"/>
        <v/>
      </c>
      <c r="AA439" s="65" t="str">
        <f t="shared" si="267"/>
        <v/>
      </c>
      <c r="AB439" s="65" t="str">
        <f t="shared" si="268"/>
        <v/>
      </c>
      <c r="AC439" s="65" t="str">
        <f t="shared" si="269"/>
        <v/>
      </c>
      <c r="AD439" s="66" t="str">
        <f t="shared" si="270"/>
        <v/>
      </c>
      <c r="AE439" s="66" t="str">
        <f>IF(AD439="","",SUM(AD$6:AD439))</f>
        <v/>
      </c>
      <c r="AF439" s="67" t="str">
        <f t="shared" si="271"/>
        <v/>
      </c>
      <c r="AG439" s="67" t="str">
        <f t="shared" si="272"/>
        <v/>
      </c>
      <c r="AH439" s="87" t="str">
        <f t="shared" si="273"/>
        <v/>
      </c>
      <c r="AI439" s="67" t="str">
        <f t="shared" si="274"/>
        <v/>
      </c>
      <c r="AJ439" s="67" t="str">
        <f t="shared" si="275"/>
        <v/>
      </c>
      <c r="AK439" s="67" t="str">
        <f t="shared" si="276"/>
        <v/>
      </c>
      <c r="AL439" s="68" t="str">
        <f t="shared" si="277"/>
        <v/>
      </c>
      <c r="AM439" s="68" t="str">
        <f>IF(AL439="","",SUM(AL$6:AL439))</f>
        <v/>
      </c>
      <c r="AN439" s="69" t="str">
        <f t="shared" si="278"/>
        <v/>
      </c>
      <c r="AO439" s="69" t="str">
        <f t="shared" si="279"/>
        <v/>
      </c>
      <c r="AP439" s="96" t="str">
        <f t="shared" si="280"/>
        <v/>
      </c>
      <c r="AQ439" s="69" t="str">
        <f t="shared" si="281"/>
        <v/>
      </c>
      <c r="AR439" s="69" t="str">
        <f t="shared" si="282"/>
        <v/>
      </c>
      <c r="AS439" s="69" t="str">
        <f t="shared" si="283"/>
        <v/>
      </c>
      <c r="AT439" s="70" t="str">
        <f t="shared" si="284"/>
        <v/>
      </c>
      <c r="AU439" s="70" t="str">
        <f>IF(AT439="","",SUM(AT$6:AT439))</f>
        <v/>
      </c>
      <c r="AV439" s="71" t="str">
        <f t="shared" si="285"/>
        <v/>
      </c>
      <c r="AW439" s="71" t="str">
        <f t="shared" si="286"/>
        <v/>
      </c>
      <c r="AX439" s="97" t="str">
        <f t="shared" si="287"/>
        <v/>
      </c>
      <c r="AY439" s="71" t="str">
        <f t="shared" si="288"/>
        <v/>
      </c>
      <c r="AZ439" s="71" t="str">
        <f t="shared" si="289"/>
        <v/>
      </c>
      <c r="BA439" s="180" t="str">
        <f t="shared" si="290"/>
        <v/>
      </c>
      <c r="BB439" s="101"/>
      <c r="BC439" s="101"/>
    </row>
    <row r="440" spans="1:55" ht="19.95" customHeight="1" x14ac:dyDescent="0.3">
      <c r="A440" s="98" t="str">
        <f>IF(B440="","",SUM(B$6:B440))</f>
        <v/>
      </c>
      <c r="B440" s="95" t="str">
        <f t="shared" si="255"/>
        <v/>
      </c>
      <c r="C440" s="16"/>
      <c r="D440" s="16"/>
      <c r="E440" s="15"/>
      <c r="F440" s="15"/>
      <c r="G440" s="15"/>
      <c r="H440" s="170"/>
      <c r="I440" s="72" t="str">
        <f t="shared" si="295"/>
        <v/>
      </c>
      <c r="J440" s="72" t="str">
        <f t="shared" si="295"/>
        <v/>
      </c>
      <c r="K440" s="72" t="str">
        <f t="shared" si="295"/>
        <v/>
      </c>
      <c r="L440" s="72" t="str">
        <f t="shared" si="295"/>
        <v/>
      </c>
      <c r="M440" s="81" t="str">
        <f t="shared" si="295"/>
        <v/>
      </c>
      <c r="N440" s="62" t="str">
        <f t="shared" si="256"/>
        <v/>
      </c>
      <c r="O440" s="62" t="str">
        <f>IF(N440="","",SUM(N$6:N440))</f>
        <v/>
      </c>
      <c r="P440" s="63" t="str">
        <f t="shared" si="257"/>
        <v/>
      </c>
      <c r="Q440" s="63" t="str">
        <f t="shared" si="258"/>
        <v/>
      </c>
      <c r="R440" s="79" t="str">
        <f t="shared" si="259"/>
        <v/>
      </c>
      <c r="S440" s="63" t="str">
        <f t="shared" si="260"/>
        <v/>
      </c>
      <c r="T440" s="63" t="str">
        <f t="shared" si="261"/>
        <v/>
      </c>
      <c r="U440" s="63" t="str">
        <f t="shared" si="262"/>
        <v/>
      </c>
      <c r="V440" s="64" t="str">
        <f t="shared" si="263"/>
        <v/>
      </c>
      <c r="W440" s="64" t="str">
        <f>IF(V440="","",SUM(V$6:V440))</f>
        <v/>
      </c>
      <c r="X440" s="65" t="str">
        <f t="shared" si="264"/>
        <v/>
      </c>
      <c r="Y440" s="65" t="str">
        <f t="shared" si="265"/>
        <v/>
      </c>
      <c r="Z440" s="65" t="str">
        <f t="shared" si="266"/>
        <v/>
      </c>
      <c r="AA440" s="65" t="str">
        <f t="shared" si="267"/>
        <v/>
      </c>
      <c r="AB440" s="65" t="str">
        <f t="shared" si="268"/>
        <v/>
      </c>
      <c r="AC440" s="65" t="str">
        <f t="shared" si="269"/>
        <v/>
      </c>
      <c r="AD440" s="66" t="str">
        <f t="shared" si="270"/>
        <v/>
      </c>
      <c r="AE440" s="66" t="str">
        <f>IF(AD440="","",SUM(AD$6:AD440))</f>
        <v/>
      </c>
      <c r="AF440" s="67" t="str">
        <f t="shared" si="271"/>
        <v/>
      </c>
      <c r="AG440" s="67" t="str">
        <f t="shared" si="272"/>
        <v/>
      </c>
      <c r="AH440" s="87" t="str">
        <f t="shared" si="273"/>
        <v/>
      </c>
      <c r="AI440" s="67" t="str">
        <f t="shared" si="274"/>
        <v/>
      </c>
      <c r="AJ440" s="67" t="str">
        <f t="shared" si="275"/>
        <v/>
      </c>
      <c r="AK440" s="67" t="str">
        <f t="shared" si="276"/>
        <v/>
      </c>
      <c r="AL440" s="68" t="str">
        <f t="shared" si="277"/>
        <v/>
      </c>
      <c r="AM440" s="68" t="str">
        <f>IF(AL440="","",SUM(AL$6:AL440))</f>
        <v/>
      </c>
      <c r="AN440" s="69" t="str">
        <f t="shared" si="278"/>
        <v/>
      </c>
      <c r="AO440" s="69" t="str">
        <f t="shared" si="279"/>
        <v/>
      </c>
      <c r="AP440" s="96" t="str">
        <f t="shared" si="280"/>
        <v/>
      </c>
      <c r="AQ440" s="69" t="str">
        <f t="shared" si="281"/>
        <v/>
      </c>
      <c r="AR440" s="69" t="str">
        <f t="shared" si="282"/>
        <v/>
      </c>
      <c r="AS440" s="69" t="str">
        <f t="shared" si="283"/>
        <v/>
      </c>
      <c r="AT440" s="70" t="str">
        <f t="shared" si="284"/>
        <v/>
      </c>
      <c r="AU440" s="70" t="str">
        <f>IF(AT440="","",SUM(AT$6:AT440))</f>
        <v/>
      </c>
      <c r="AV440" s="71" t="str">
        <f t="shared" si="285"/>
        <v/>
      </c>
      <c r="AW440" s="71" t="str">
        <f t="shared" si="286"/>
        <v/>
      </c>
      <c r="AX440" s="97" t="str">
        <f t="shared" si="287"/>
        <v/>
      </c>
      <c r="AY440" s="71" t="str">
        <f t="shared" si="288"/>
        <v/>
      </c>
      <c r="AZ440" s="71" t="str">
        <f t="shared" si="289"/>
        <v/>
      </c>
      <c r="BA440" s="180" t="str">
        <f t="shared" si="290"/>
        <v/>
      </c>
      <c r="BB440" s="101"/>
      <c r="BC440" s="101"/>
    </row>
    <row r="441" spans="1:55" ht="19.95" customHeight="1" x14ac:dyDescent="0.3">
      <c r="A441" s="98" t="str">
        <f>IF(B441="","",SUM(B$6:B441))</f>
        <v/>
      </c>
      <c r="B441" s="95" t="str">
        <f t="shared" si="255"/>
        <v/>
      </c>
      <c r="C441" s="16"/>
      <c r="D441" s="16"/>
      <c r="E441" s="15"/>
      <c r="F441" s="15"/>
      <c r="G441" s="15"/>
      <c r="H441" s="170"/>
      <c r="I441" s="72" t="str">
        <f t="shared" si="295"/>
        <v/>
      </c>
      <c r="J441" s="72" t="str">
        <f t="shared" si="295"/>
        <v/>
      </c>
      <c r="K441" s="72" t="str">
        <f t="shared" si="295"/>
        <v/>
      </c>
      <c r="L441" s="72" t="str">
        <f t="shared" si="295"/>
        <v/>
      </c>
      <c r="M441" s="81" t="str">
        <f t="shared" si="295"/>
        <v/>
      </c>
      <c r="N441" s="62" t="str">
        <f t="shared" si="256"/>
        <v/>
      </c>
      <c r="O441" s="62" t="str">
        <f>IF(N441="","",SUM(N$6:N441))</f>
        <v/>
      </c>
      <c r="P441" s="63" t="str">
        <f t="shared" si="257"/>
        <v/>
      </c>
      <c r="Q441" s="63" t="str">
        <f t="shared" si="258"/>
        <v/>
      </c>
      <c r="R441" s="79" t="str">
        <f t="shared" si="259"/>
        <v/>
      </c>
      <c r="S441" s="63" t="str">
        <f t="shared" si="260"/>
        <v/>
      </c>
      <c r="T441" s="63" t="str">
        <f t="shared" si="261"/>
        <v/>
      </c>
      <c r="U441" s="63" t="str">
        <f t="shared" si="262"/>
        <v/>
      </c>
      <c r="V441" s="64" t="str">
        <f t="shared" si="263"/>
        <v/>
      </c>
      <c r="W441" s="64" t="str">
        <f>IF(V441="","",SUM(V$6:V441))</f>
        <v/>
      </c>
      <c r="X441" s="65" t="str">
        <f t="shared" si="264"/>
        <v/>
      </c>
      <c r="Y441" s="65" t="str">
        <f t="shared" si="265"/>
        <v/>
      </c>
      <c r="Z441" s="65" t="str">
        <f t="shared" si="266"/>
        <v/>
      </c>
      <c r="AA441" s="65" t="str">
        <f t="shared" si="267"/>
        <v/>
      </c>
      <c r="AB441" s="65" t="str">
        <f t="shared" si="268"/>
        <v/>
      </c>
      <c r="AC441" s="65" t="str">
        <f t="shared" si="269"/>
        <v/>
      </c>
      <c r="AD441" s="66" t="str">
        <f t="shared" si="270"/>
        <v/>
      </c>
      <c r="AE441" s="66" t="str">
        <f>IF(AD441="","",SUM(AD$6:AD441))</f>
        <v/>
      </c>
      <c r="AF441" s="67" t="str">
        <f t="shared" si="271"/>
        <v/>
      </c>
      <c r="AG441" s="67" t="str">
        <f t="shared" si="272"/>
        <v/>
      </c>
      <c r="AH441" s="87" t="str">
        <f t="shared" si="273"/>
        <v/>
      </c>
      <c r="AI441" s="67" t="str">
        <f t="shared" si="274"/>
        <v/>
      </c>
      <c r="AJ441" s="67" t="str">
        <f t="shared" si="275"/>
        <v/>
      </c>
      <c r="AK441" s="67" t="str">
        <f t="shared" si="276"/>
        <v/>
      </c>
      <c r="AL441" s="68" t="str">
        <f t="shared" si="277"/>
        <v/>
      </c>
      <c r="AM441" s="68" t="str">
        <f>IF(AL441="","",SUM(AL$6:AL441))</f>
        <v/>
      </c>
      <c r="AN441" s="69" t="str">
        <f t="shared" si="278"/>
        <v/>
      </c>
      <c r="AO441" s="69" t="str">
        <f t="shared" si="279"/>
        <v/>
      </c>
      <c r="AP441" s="96" t="str">
        <f t="shared" si="280"/>
        <v/>
      </c>
      <c r="AQ441" s="69" t="str">
        <f t="shared" si="281"/>
        <v/>
      </c>
      <c r="AR441" s="69" t="str">
        <f t="shared" si="282"/>
        <v/>
      </c>
      <c r="AS441" s="69" t="str">
        <f t="shared" si="283"/>
        <v/>
      </c>
      <c r="AT441" s="70" t="str">
        <f t="shared" si="284"/>
        <v/>
      </c>
      <c r="AU441" s="70" t="str">
        <f>IF(AT441="","",SUM(AT$6:AT441))</f>
        <v/>
      </c>
      <c r="AV441" s="71" t="str">
        <f t="shared" si="285"/>
        <v/>
      </c>
      <c r="AW441" s="71" t="str">
        <f t="shared" si="286"/>
        <v/>
      </c>
      <c r="AX441" s="97" t="str">
        <f t="shared" si="287"/>
        <v/>
      </c>
      <c r="AY441" s="71" t="str">
        <f t="shared" si="288"/>
        <v/>
      </c>
      <c r="AZ441" s="71" t="str">
        <f t="shared" si="289"/>
        <v/>
      </c>
      <c r="BA441" s="180" t="str">
        <f t="shared" si="290"/>
        <v/>
      </c>
      <c r="BB441" s="101"/>
      <c r="BC441" s="101"/>
    </row>
    <row r="442" spans="1:55" ht="19.95" customHeight="1" x14ac:dyDescent="0.3">
      <c r="A442" s="98" t="str">
        <f>IF(B442="","",SUM(B$6:B442))</f>
        <v/>
      </c>
      <c r="B442" s="95" t="str">
        <f t="shared" si="255"/>
        <v/>
      </c>
      <c r="C442" s="16"/>
      <c r="D442" s="16"/>
      <c r="E442" s="15"/>
      <c r="F442" s="15"/>
      <c r="G442" s="15"/>
      <c r="H442" s="170"/>
      <c r="I442" s="72" t="str">
        <f t="shared" si="295"/>
        <v/>
      </c>
      <c r="J442" s="72" t="str">
        <f t="shared" si="295"/>
        <v/>
      </c>
      <c r="K442" s="72" t="str">
        <f t="shared" si="295"/>
        <v/>
      </c>
      <c r="L442" s="72" t="str">
        <f t="shared" si="295"/>
        <v/>
      </c>
      <c r="M442" s="81" t="str">
        <f t="shared" si="295"/>
        <v/>
      </c>
      <c r="N442" s="62" t="str">
        <f t="shared" si="256"/>
        <v/>
      </c>
      <c r="O442" s="62" t="str">
        <f>IF(N442="","",SUM(N$6:N442))</f>
        <v/>
      </c>
      <c r="P442" s="63" t="str">
        <f t="shared" si="257"/>
        <v/>
      </c>
      <c r="Q442" s="63" t="str">
        <f t="shared" si="258"/>
        <v/>
      </c>
      <c r="R442" s="79" t="str">
        <f t="shared" si="259"/>
        <v/>
      </c>
      <c r="S442" s="63" t="str">
        <f t="shared" si="260"/>
        <v/>
      </c>
      <c r="T442" s="63" t="str">
        <f t="shared" si="261"/>
        <v/>
      </c>
      <c r="U442" s="63" t="str">
        <f t="shared" si="262"/>
        <v/>
      </c>
      <c r="V442" s="64" t="str">
        <f t="shared" si="263"/>
        <v/>
      </c>
      <c r="W442" s="64" t="str">
        <f>IF(V442="","",SUM(V$6:V442))</f>
        <v/>
      </c>
      <c r="X442" s="65" t="str">
        <f t="shared" si="264"/>
        <v/>
      </c>
      <c r="Y442" s="65" t="str">
        <f t="shared" si="265"/>
        <v/>
      </c>
      <c r="Z442" s="65" t="str">
        <f t="shared" si="266"/>
        <v/>
      </c>
      <c r="AA442" s="65" t="str">
        <f t="shared" si="267"/>
        <v/>
      </c>
      <c r="AB442" s="65" t="str">
        <f t="shared" si="268"/>
        <v/>
      </c>
      <c r="AC442" s="65" t="str">
        <f t="shared" si="269"/>
        <v/>
      </c>
      <c r="AD442" s="66" t="str">
        <f t="shared" si="270"/>
        <v/>
      </c>
      <c r="AE442" s="66" t="str">
        <f>IF(AD442="","",SUM(AD$6:AD442))</f>
        <v/>
      </c>
      <c r="AF442" s="67" t="str">
        <f t="shared" si="271"/>
        <v/>
      </c>
      <c r="AG442" s="67" t="str">
        <f t="shared" si="272"/>
        <v/>
      </c>
      <c r="AH442" s="87" t="str">
        <f t="shared" si="273"/>
        <v/>
      </c>
      <c r="AI442" s="67" t="str">
        <f t="shared" si="274"/>
        <v/>
      </c>
      <c r="AJ442" s="67" t="str">
        <f t="shared" si="275"/>
        <v/>
      </c>
      <c r="AK442" s="67" t="str">
        <f t="shared" si="276"/>
        <v/>
      </c>
      <c r="AL442" s="68" t="str">
        <f t="shared" si="277"/>
        <v/>
      </c>
      <c r="AM442" s="68" t="str">
        <f>IF(AL442="","",SUM(AL$6:AL442))</f>
        <v/>
      </c>
      <c r="AN442" s="69" t="str">
        <f t="shared" si="278"/>
        <v/>
      </c>
      <c r="AO442" s="69" t="str">
        <f t="shared" si="279"/>
        <v/>
      </c>
      <c r="AP442" s="96" t="str">
        <f t="shared" si="280"/>
        <v/>
      </c>
      <c r="AQ442" s="69" t="str">
        <f t="shared" si="281"/>
        <v/>
      </c>
      <c r="AR442" s="69" t="str">
        <f t="shared" si="282"/>
        <v/>
      </c>
      <c r="AS442" s="69" t="str">
        <f t="shared" si="283"/>
        <v/>
      </c>
      <c r="AT442" s="70" t="str">
        <f t="shared" si="284"/>
        <v/>
      </c>
      <c r="AU442" s="70" t="str">
        <f>IF(AT442="","",SUM(AT$6:AT442))</f>
        <v/>
      </c>
      <c r="AV442" s="71" t="str">
        <f t="shared" si="285"/>
        <v/>
      </c>
      <c r="AW442" s="71" t="str">
        <f t="shared" si="286"/>
        <v/>
      </c>
      <c r="AX442" s="97" t="str">
        <f t="shared" si="287"/>
        <v/>
      </c>
      <c r="AY442" s="71" t="str">
        <f t="shared" si="288"/>
        <v/>
      </c>
      <c r="AZ442" s="71" t="str">
        <f t="shared" si="289"/>
        <v/>
      </c>
      <c r="BA442" s="180" t="str">
        <f t="shared" si="290"/>
        <v/>
      </c>
      <c r="BB442" s="101"/>
      <c r="BC442" s="101"/>
    </row>
    <row r="443" spans="1:55" ht="19.95" customHeight="1" x14ac:dyDescent="0.3">
      <c r="A443" s="98" t="str">
        <f>IF(B443="","",SUM(B$6:B443))</f>
        <v/>
      </c>
      <c r="B443" s="95" t="str">
        <f t="shared" si="255"/>
        <v/>
      </c>
      <c r="C443" s="16"/>
      <c r="D443" s="16"/>
      <c r="E443" s="15"/>
      <c r="F443" s="15"/>
      <c r="G443" s="15"/>
      <c r="H443" s="170"/>
      <c r="I443" s="72" t="str">
        <f t="shared" si="295"/>
        <v/>
      </c>
      <c r="J443" s="72" t="str">
        <f t="shared" si="295"/>
        <v/>
      </c>
      <c r="K443" s="72" t="str">
        <f t="shared" si="295"/>
        <v/>
      </c>
      <c r="L443" s="72" t="str">
        <f t="shared" si="295"/>
        <v/>
      </c>
      <c r="M443" s="81" t="str">
        <f t="shared" si="295"/>
        <v/>
      </c>
      <c r="N443" s="62" t="str">
        <f t="shared" si="256"/>
        <v/>
      </c>
      <c r="O443" s="62" t="str">
        <f>IF(N443="","",SUM(N$6:N443))</f>
        <v/>
      </c>
      <c r="P443" s="63" t="str">
        <f t="shared" si="257"/>
        <v/>
      </c>
      <c r="Q443" s="63" t="str">
        <f t="shared" si="258"/>
        <v/>
      </c>
      <c r="R443" s="79" t="str">
        <f t="shared" si="259"/>
        <v/>
      </c>
      <c r="S443" s="63" t="str">
        <f t="shared" si="260"/>
        <v/>
      </c>
      <c r="T443" s="63" t="str">
        <f t="shared" si="261"/>
        <v/>
      </c>
      <c r="U443" s="63" t="str">
        <f t="shared" si="262"/>
        <v/>
      </c>
      <c r="V443" s="64" t="str">
        <f t="shared" si="263"/>
        <v/>
      </c>
      <c r="W443" s="64" t="str">
        <f>IF(V443="","",SUM(V$6:V443))</f>
        <v/>
      </c>
      <c r="X443" s="65" t="str">
        <f t="shared" si="264"/>
        <v/>
      </c>
      <c r="Y443" s="65" t="str">
        <f t="shared" si="265"/>
        <v/>
      </c>
      <c r="Z443" s="65" t="str">
        <f t="shared" si="266"/>
        <v/>
      </c>
      <c r="AA443" s="65" t="str">
        <f t="shared" si="267"/>
        <v/>
      </c>
      <c r="AB443" s="65" t="str">
        <f t="shared" si="268"/>
        <v/>
      </c>
      <c r="AC443" s="65" t="str">
        <f t="shared" si="269"/>
        <v/>
      </c>
      <c r="AD443" s="66" t="str">
        <f t="shared" si="270"/>
        <v/>
      </c>
      <c r="AE443" s="66" t="str">
        <f>IF(AD443="","",SUM(AD$6:AD443))</f>
        <v/>
      </c>
      <c r="AF443" s="67" t="str">
        <f t="shared" si="271"/>
        <v/>
      </c>
      <c r="AG443" s="67" t="str">
        <f t="shared" si="272"/>
        <v/>
      </c>
      <c r="AH443" s="87" t="str">
        <f t="shared" si="273"/>
        <v/>
      </c>
      <c r="AI443" s="67" t="str">
        <f t="shared" si="274"/>
        <v/>
      </c>
      <c r="AJ443" s="67" t="str">
        <f t="shared" si="275"/>
        <v/>
      </c>
      <c r="AK443" s="67" t="str">
        <f t="shared" si="276"/>
        <v/>
      </c>
      <c r="AL443" s="68" t="str">
        <f t="shared" si="277"/>
        <v/>
      </c>
      <c r="AM443" s="68" t="str">
        <f>IF(AL443="","",SUM(AL$6:AL443))</f>
        <v/>
      </c>
      <c r="AN443" s="69" t="str">
        <f t="shared" si="278"/>
        <v/>
      </c>
      <c r="AO443" s="69" t="str">
        <f t="shared" si="279"/>
        <v/>
      </c>
      <c r="AP443" s="96" t="str">
        <f t="shared" si="280"/>
        <v/>
      </c>
      <c r="AQ443" s="69" t="str">
        <f t="shared" si="281"/>
        <v/>
      </c>
      <c r="AR443" s="69" t="str">
        <f t="shared" si="282"/>
        <v/>
      </c>
      <c r="AS443" s="69" t="str">
        <f t="shared" si="283"/>
        <v/>
      </c>
      <c r="AT443" s="70" t="str">
        <f t="shared" si="284"/>
        <v/>
      </c>
      <c r="AU443" s="70" t="str">
        <f>IF(AT443="","",SUM(AT$6:AT443))</f>
        <v/>
      </c>
      <c r="AV443" s="71" t="str">
        <f t="shared" si="285"/>
        <v/>
      </c>
      <c r="AW443" s="71" t="str">
        <f t="shared" si="286"/>
        <v/>
      </c>
      <c r="AX443" s="97" t="str">
        <f t="shared" si="287"/>
        <v/>
      </c>
      <c r="AY443" s="71" t="str">
        <f t="shared" si="288"/>
        <v/>
      </c>
      <c r="AZ443" s="71" t="str">
        <f t="shared" si="289"/>
        <v/>
      </c>
      <c r="BA443" s="180" t="str">
        <f t="shared" si="290"/>
        <v/>
      </c>
      <c r="BB443" s="101"/>
      <c r="BC443" s="101"/>
    </row>
    <row r="444" spans="1:55" ht="19.95" customHeight="1" x14ac:dyDescent="0.3">
      <c r="A444" s="98" t="str">
        <f>IF(B444="","",SUM(B$6:B444))</f>
        <v/>
      </c>
      <c r="B444" s="95" t="str">
        <f t="shared" si="255"/>
        <v/>
      </c>
      <c r="C444" s="16"/>
      <c r="D444" s="16"/>
      <c r="E444" s="15"/>
      <c r="F444" s="15"/>
      <c r="G444" s="15"/>
      <c r="H444" s="170"/>
      <c r="I444" s="72" t="str">
        <f t="shared" si="295"/>
        <v/>
      </c>
      <c r="J444" s="72" t="str">
        <f t="shared" si="295"/>
        <v/>
      </c>
      <c r="K444" s="72" t="str">
        <f t="shared" si="295"/>
        <v/>
      </c>
      <c r="L444" s="72" t="str">
        <f t="shared" si="295"/>
        <v/>
      </c>
      <c r="M444" s="81" t="str">
        <f t="shared" si="295"/>
        <v/>
      </c>
      <c r="N444" s="62" t="str">
        <f t="shared" si="256"/>
        <v/>
      </c>
      <c r="O444" s="62" t="str">
        <f>IF(N444="","",SUM(N$6:N444))</f>
        <v/>
      </c>
      <c r="P444" s="63" t="str">
        <f t="shared" si="257"/>
        <v/>
      </c>
      <c r="Q444" s="63" t="str">
        <f t="shared" si="258"/>
        <v/>
      </c>
      <c r="R444" s="79" t="str">
        <f t="shared" si="259"/>
        <v/>
      </c>
      <c r="S444" s="63" t="str">
        <f t="shared" si="260"/>
        <v/>
      </c>
      <c r="T444" s="63" t="str">
        <f t="shared" si="261"/>
        <v/>
      </c>
      <c r="U444" s="63" t="str">
        <f t="shared" si="262"/>
        <v/>
      </c>
      <c r="V444" s="64" t="str">
        <f t="shared" si="263"/>
        <v/>
      </c>
      <c r="W444" s="64" t="str">
        <f>IF(V444="","",SUM(V$6:V444))</f>
        <v/>
      </c>
      <c r="X444" s="65" t="str">
        <f t="shared" si="264"/>
        <v/>
      </c>
      <c r="Y444" s="65" t="str">
        <f t="shared" si="265"/>
        <v/>
      </c>
      <c r="Z444" s="65" t="str">
        <f t="shared" si="266"/>
        <v/>
      </c>
      <c r="AA444" s="65" t="str">
        <f t="shared" si="267"/>
        <v/>
      </c>
      <c r="AB444" s="65" t="str">
        <f t="shared" si="268"/>
        <v/>
      </c>
      <c r="AC444" s="65" t="str">
        <f t="shared" si="269"/>
        <v/>
      </c>
      <c r="AD444" s="66" t="str">
        <f t="shared" si="270"/>
        <v/>
      </c>
      <c r="AE444" s="66" t="str">
        <f>IF(AD444="","",SUM(AD$6:AD444))</f>
        <v/>
      </c>
      <c r="AF444" s="67" t="str">
        <f t="shared" si="271"/>
        <v/>
      </c>
      <c r="AG444" s="67" t="str">
        <f t="shared" si="272"/>
        <v/>
      </c>
      <c r="AH444" s="87" t="str">
        <f t="shared" si="273"/>
        <v/>
      </c>
      <c r="AI444" s="67" t="str">
        <f t="shared" si="274"/>
        <v/>
      </c>
      <c r="AJ444" s="67" t="str">
        <f t="shared" si="275"/>
        <v/>
      </c>
      <c r="AK444" s="67" t="str">
        <f t="shared" si="276"/>
        <v/>
      </c>
      <c r="AL444" s="68" t="str">
        <f t="shared" si="277"/>
        <v/>
      </c>
      <c r="AM444" s="68" t="str">
        <f>IF(AL444="","",SUM(AL$6:AL444))</f>
        <v/>
      </c>
      <c r="AN444" s="69" t="str">
        <f t="shared" si="278"/>
        <v/>
      </c>
      <c r="AO444" s="69" t="str">
        <f t="shared" si="279"/>
        <v/>
      </c>
      <c r="AP444" s="96" t="str">
        <f t="shared" si="280"/>
        <v/>
      </c>
      <c r="AQ444" s="69" t="str">
        <f t="shared" si="281"/>
        <v/>
      </c>
      <c r="AR444" s="69" t="str">
        <f t="shared" si="282"/>
        <v/>
      </c>
      <c r="AS444" s="69" t="str">
        <f t="shared" si="283"/>
        <v/>
      </c>
      <c r="AT444" s="70" t="str">
        <f t="shared" si="284"/>
        <v/>
      </c>
      <c r="AU444" s="70" t="str">
        <f>IF(AT444="","",SUM(AT$6:AT444))</f>
        <v/>
      </c>
      <c r="AV444" s="71" t="str">
        <f t="shared" si="285"/>
        <v/>
      </c>
      <c r="AW444" s="71" t="str">
        <f t="shared" si="286"/>
        <v/>
      </c>
      <c r="AX444" s="97" t="str">
        <f t="shared" si="287"/>
        <v/>
      </c>
      <c r="AY444" s="71" t="str">
        <f t="shared" si="288"/>
        <v/>
      </c>
      <c r="AZ444" s="71" t="str">
        <f t="shared" si="289"/>
        <v/>
      </c>
      <c r="BA444" s="180" t="str">
        <f t="shared" si="290"/>
        <v/>
      </c>
      <c r="BB444" s="101"/>
      <c r="BC444" s="101"/>
    </row>
    <row r="445" spans="1:55" ht="19.95" customHeight="1" x14ac:dyDescent="0.3">
      <c r="A445" s="98" t="str">
        <f>IF(B445="","",SUM(B$6:B445))</f>
        <v/>
      </c>
      <c r="B445" s="95" t="str">
        <f t="shared" si="255"/>
        <v/>
      </c>
      <c r="C445" s="16"/>
      <c r="D445" s="16"/>
      <c r="E445" s="15"/>
      <c r="F445" s="15"/>
      <c r="G445" s="15"/>
      <c r="H445" s="170"/>
      <c r="I445" s="72" t="str">
        <f t="shared" si="295"/>
        <v/>
      </c>
      <c r="J445" s="72" t="str">
        <f t="shared" si="295"/>
        <v/>
      </c>
      <c r="K445" s="72" t="str">
        <f t="shared" si="295"/>
        <v/>
      </c>
      <c r="L445" s="72" t="str">
        <f t="shared" si="295"/>
        <v/>
      </c>
      <c r="M445" s="81" t="str">
        <f t="shared" si="295"/>
        <v/>
      </c>
      <c r="N445" s="62" t="str">
        <f t="shared" si="256"/>
        <v/>
      </c>
      <c r="O445" s="62" t="str">
        <f>IF(N445="","",SUM(N$6:N445))</f>
        <v/>
      </c>
      <c r="P445" s="63" t="str">
        <f t="shared" si="257"/>
        <v/>
      </c>
      <c r="Q445" s="63" t="str">
        <f t="shared" si="258"/>
        <v/>
      </c>
      <c r="R445" s="79" t="str">
        <f t="shared" si="259"/>
        <v/>
      </c>
      <c r="S445" s="63" t="str">
        <f t="shared" si="260"/>
        <v/>
      </c>
      <c r="T445" s="63" t="str">
        <f t="shared" si="261"/>
        <v/>
      </c>
      <c r="U445" s="63" t="str">
        <f t="shared" si="262"/>
        <v/>
      </c>
      <c r="V445" s="64" t="str">
        <f t="shared" si="263"/>
        <v/>
      </c>
      <c r="W445" s="64" t="str">
        <f>IF(V445="","",SUM(V$6:V445))</f>
        <v/>
      </c>
      <c r="X445" s="65" t="str">
        <f t="shared" si="264"/>
        <v/>
      </c>
      <c r="Y445" s="65" t="str">
        <f t="shared" si="265"/>
        <v/>
      </c>
      <c r="Z445" s="65" t="str">
        <f t="shared" si="266"/>
        <v/>
      </c>
      <c r="AA445" s="65" t="str">
        <f t="shared" si="267"/>
        <v/>
      </c>
      <c r="AB445" s="65" t="str">
        <f t="shared" si="268"/>
        <v/>
      </c>
      <c r="AC445" s="65" t="str">
        <f t="shared" si="269"/>
        <v/>
      </c>
      <c r="AD445" s="66" t="str">
        <f t="shared" si="270"/>
        <v/>
      </c>
      <c r="AE445" s="66" t="str">
        <f>IF(AD445="","",SUM(AD$6:AD445))</f>
        <v/>
      </c>
      <c r="AF445" s="67" t="str">
        <f t="shared" si="271"/>
        <v/>
      </c>
      <c r="AG445" s="67" t="str">
        <f t="shared" si="272"/>
        <v/>
      </c>
      <c r="AH445" s="87" t="str">
        <f t="shared" si="273"/>
        <v/>
      </c>
      <c r="AI445" s="67" t="str">
        <f t="shared" si="274"/>
        <v/>
      </c>
      <c r="AJ445" s="67" t="str">
        <f t="shared" si="275"/>
        <v/>
      </c>
      <c r="AK445" s="67" t="str">
        <f t="shared" si="276"/>
        <v/>
      </c>
      <c r="AL445" s="68" t="str">
        <f t="shared" si="277"/>
        <v/>
      </c>
      <c r="AM445" s="68" t="str">
        <f>IF(AL445="","",SUM(AL$6:AL445))</f>
        <v/>
      </c>
      <c r="AN445" s="69" t="str">
        <f t="shared" si="278"/>
        <v/>
      </c>
      <c r="AO445" s="69" t="str">
        <f t="shared" si="279"/>
        <v/>
      </c>
      <c r="AP445" s="96" t="str">
        <f t="shared" si="280"/>
        <v/>
      </c>
      <c r="AQ445" s="69" t="str">
        <f t="shared" si="281"/>
        <v/>
      </c>
      <c r="AR445" s="69" t="str">
        <f t="shared" si="282"/>
        <v/>
      </c>
      <c r="AS445" s="69" t="str">
        <f t="shared" si="283"/>
        <v/>
      </c>
      <c r="AT445" s="70" t="str">
        <f t="shared" si="284"/>
        <v/>
      </c>
      <c r="AU445" s="70" t="str">
        <f>IF(AT445="","",SUM(AT$6:AT445))</f>
        <v/>
      </c>
      <c r="AV445" s="71" t="str">
        <f t="shared" si="285"/>
        <v/>
      </c>
      <c r="AW445" s="71" t="str">
        <f t="shared" si="286"/>
        <v/>
      </c>
      <c r="AX445" s="97" t="str">
        <f t="shared" si="287"/>
        <v/>
      </c>
      <c r="AY445" s="71" t="str">
        <f t="shared" si="288"/>
        <v/>
      </c>
      <c r="AZ445" s="71" t="str">
        <f t="shared" si="289"/>
        <v/>
      </c>
      <c r="BA445" s="180" t="str">
        <f t="shared" si="290"/>
        <v/>
      </c>
      <c r="BB445" s="101"/>
      <c r="BC445" s="101"/>
    </row>
    <row r="446" spans="1:55" ht="19.95" customHeight="1" x14ac:dyDescent="0.3">
      <c r="A446" s="98" t="str">
        <f>IF(B446="","",SUM(B$6:B446))</f>
        <v/>
      </c>
      <c r="B446" s="95" t="str">
        <f t="shared" si="255"/>
        <v/>
      </c>
      <c r="C446" s="16"/>
      <c r="D446" s="16"/>
      <c r="E446" s="15"/>
      <c r="F446" s="15"/>
      <c r="G446" s="15"/>
      <c r="H446" s="170"/>
      <c r="I446" s="72" t="str">
        <f t="shared" ref="I446:M455" si="296">IF($D446=I$5,"TRUE","")</f>
        <v/>
      </c>
      <c r="J446" s="72" t="str">
        <f t="shared" si="296"/>
        <v/>
      </c>
      <c r="K446" s="72" t="str">
        <f t="shared" si="296"/>
        <v/>
      </c>
      <c r="L446" s="72" t="str">
        <f t="shared" si="296"/>
        <v/>
      </c>
      <c r="M446" s="81" t="str">
        <f t="shared" si="296"/>
        <v/>
      </c>
      <c r="N446" s="62" t="str">
        <f t="shared" si="256"/>
        <v/>
      </c>
      <c r="O446" s="62" t="str">
        <f>IF(N446="","",SUM(N$6:N446))</f>
        <v/>
      </c>
      <c r="P446" s="63" t="str">
        <f t="shared" si="257"/>
        <v/>
      </c>
      <c r="Q446" s="63" t="str">
        <f t="shared" si="258"/>
        <v/>
      </c>
      <c r="R446" s="79" t="str">
        <f t="shared" si="259"/>
        <v/>
      </c>
      <c r="S446" s="63" t="str">
        <f t="shared" si="260"/>
        <v/>
      </c>
      <c r="T446" s="63" t="str">
        <f t="shared" si="261"/>
        <v/>
      </c>
      <c r="U446" s="63" t="str">
        <f t="shared" si="262"/>
        <v/>
      </c>
      <c r="V446" s="64" t="str">
        <f t="shared" si="263"/>
        <v/>
      </c>
      <c r="W446" s="64" t="str">
        <f>IF(V446="","",SUM(V$6:V446))</f>
        <v/>
      </c>
      <c r="X446" s="65" t="str">
        <f t="shared" si="264"/>
        <v/>
      </c>
      <c r="Y446" s="65" t="str">
        <f t="shared" si="265"/>
        <v/>
      </c>
      <c r="Z446" s="65" t="str">
        <f t="shared" si="266"/>
        <v/>
      </c>
      <c r="AA446" s="65" t="str">
        <f t="shared" si="267"/>
        <v/>
      </c>
      <c r="AB446" s="65" t="str">
        <f t="shared" si="268"/>
        <v/>
      </c>
      <c r="AC446" s="65" t="str">
        <f t="shared" si="269"/>
        <v/>
      </c>
      <c r="AD446" s="66" t="str">
        <f t="shared" si="270"/>
        <v/>
      </c>
      <c r="AE446" s="66" t="str">
        <f>IF(AD446="","",SUM(AD$6:AD446))</f>
        <v/>
      </c>
      <c r="AF446" s="67" t="str">
        <f t="shared" si="271"/>
        <v/>
      </c>
      <c r="AG446" s="67" t="str">
        <f t="shared" si="272"/>
        <v/>
      </c>
      <c r="AH446" s="87" t="str">
        <f t="shared" si="273"/>
        <v/>
      </c>
      <c r="AI446" s="67" t="str">
        <f t="shared" si="274"/>
        <v/>
      </c>
      <c r="AJ446" s="67" t="str">
        <f t="shared" si="275"/>
        <v/>
      </c>
      <c r="AK446" s="67" t="str">
        <f t="shared" si="276"/>
        <v/>
      </c>
      <c r="AL446" s="68" t="str">
        <f t="shared" si="277"/>
        <v/>
      </c>
      <c r="AM446" s="68" t="str">
        <f>IF(AL446="","",SUM(AL$6:AL446))</f>
        <v/>
      </c>
      <c r="AN446" s="69" t="str">
        <f t="shared" si="278"/>
        <v/>
      </c>
      <c r="AO446" s="69" t="str">
        <f t="shared" si="279"/>
        <v/>
      </c>
      <c r="AP446" s="96" t="str">
        <f t="shared" si="280"/>
        <v/>
      </c>
      <c r="AQ446" s="69" t="str">
        <f t="shared" si="281"/>
        <v/>
      </c>
      <c r="AR446" s="69" t="str">
        <f t="shared" si="282"/>
        <v/>
      </c>
      <c r="AS446" s="69" t="str">
        <f t="shared" si="283"/>
        <v/>
      </c>
      <c r="AT446" s="70" t="str">
        <f t="shared" si="284"/>
        <v/>
      </c>
      <c r="AU446" s="70" t="str">
        <f>IF(AT446="","",SUM(AT$6:AT446))</f>
        <v/>
      </c>
      <c r="AV446" s="71" t="str">
        <f t="shared" si="285"/>
        <v/>
      </c>
      <c r="AW446" s="71" t="str">
        <f t="shared" si="286"/>
        <v/>
      </c>
      <c r="AX446" s="97" t="str">
        <f t="shared" si="287"/>
        <v/>
      </c>
      <c r="AY446" s="71" t="str">
        <f t="shared" si="288"/>
        <v/>
      </c>
      <c r="AZ446" s="71" t="str">
        <f t="shared" si="289"/>
        <v/>
      </c>
      <c r="BA446" s="180" t="str">
        <f t="shared" si="290"/>
        <v/>
      </c>
      <c r="BB446" s="101"/>
      <c r="BC446" s="101"/>
    </row>
    <row r="447" spans="1:55" ht="19.95" customHeight="1" x14ac:dyDescent="0.3">
      <c r="A447" s="98" t="str">
        <f>IF(B447="","",SUM(B$6:B447))</f>
        <v/>
      </c>
      <c r="B447" s="95" t="str">
        <f t="shared" si="255"/>
        <v/>
      </c>
      <c r="C447" s="16"/>
      <c r="D447" s="16"/>
      <c r="E447" s="15"/>
      <c r="F447" s="15"/>
      <c r="G447" s="15"/>
      <c r="H447" s="170"/>
      <c r="I447" s="72" t="str">
        <f t="shared" si="296"/>
        <v/>
      </c>
      <c r="J447" s="72" t="str">
        <f t="shared" si="296"/>
        <v/>
      </c>
      <c r="K447" s="72" t="str">
        <f t="shared" si="296"/>
        <v/>
      </c>
      <c r="L447" s="72" t="str">
        <f t="shared" si="296"/>
        <v/>
      </c>
      <c r="M447" s="81" t="str">
        <f t="shared" si="296"/>
        <v/>
      </c>
      <c r="N447" s="62" t="str">
        <f t="shared" si="256"/>
        <v/>
      </c>
      <c r="O447" s="62" t="str">
        <f>IF(N447="","",SUM(N$6:N447))</f>
        <v/>
      </c>
      <c r="P447" s="63" t="str">
        <f t="shared" si="257"/>
        <v/>
      </c>
      <c r="Q447" s="63" t="str">
        <f t="shared" si="258"/>
        <v/>
      </c>
      <c r="R447" s="79" t="str">
        <f t="shared" si="259"/>
        <v/>
      </c>
      <c r="S447" s="63" t="str">
        <f t="shared" si="260"/>
        <v/>
      </c>
      <c r="T447" s="63" t="str">
        <f t="shared" si="261"/>
        <v/>
      </c>
      <c r="U447" s="63" t="str">
        <f t="shared" si="262"/>
        <v/>
      </c>
      <c r="V447" s="64" t="str">
        <f t="shared" si="263"/>
        <v/>
      </c>
      <c r="W447" s="64" t="str">
        <f>IF(V447="","",SUM(V$6:V447))</f>
        <v/>
      </c>
      <c r="X447" s="65" t="str">
        <f t="shared" si="264"/>
        <v/>
      </c>
      <c r="Y447" s="65" t="str">
        <f t="shared" si="265"/>
        <v/>
      </c>
      <c r="Z447" s="65" t="str">
        <f t="shared" si="266"/>
        <v/>
      </c>
      <c r="AA447" s="65" t="str">
        <f t="shared" si="267"/>
        <v/>
      </c>
      <c r="AB447" s="65" t="str">
        <f t="shared" si="268"/>
        <v/>
      </c>
      <c r="AC447" s="65" t="str">
        <f t="shared" si="269"/>
        <v/>
      </c>
      <c r="AD447" s="66" t="str">
        <f t="shared" si="270"/>
        <v/>
      </c>
      <c r="AE447" s="66" t="str">
        <f>IF(AD447="","",SUM(AD$6:AD447))</f>
        <v/>
      </c>
      <c r="AF447" s="67" t="str">
        <f t="shared" si="271"/>
        <v/>
      </c>
      <c r="AG447" s="67" t="str">
        <f t="shared" si="272"/>
        <v/>
      </c>
      <c r="AH447" s="87" t="str">
        <f t="shared" si="273"/>
        <v/>
      </c>
      <c r="AI447" s="67" t="str">
        <f t="shared" si="274"/>
        <v/>
      </c>
      <c r="AJ447" s="67" t="str">
        <f t="shared" si="275"/>
        <v/>
      </c>
      <c r="AK447" s="67" t="str">
        <f t="shared" si="276"/>
        <v/>
      </c>
      <c r="AL447" s="68" t="str">
        <f t="shared" si="277"/>
        <v/>
      </c>
      <c r="AM447" s="68" t="str">
        <f>IF(AL447="","",SUM(AL$6:AL447))</f>
        <v/>
      </c>
      <c r="AN447" s="69" t="str">
        <f t="shared" si="278"/>
        <v/>
      </c>
      <c r="AO447" s="69" t="str">
        <f t="shared" si="279"/>
        <v/>
      </c>
      <c r="AP447" s="96" t="str">
        <f t="shared" si="280"/>
        <v/>
      </c>
      <c r="AQ447" s="69" t="str">
        <f t="shared" si="281"/>
        <v/>
      </c>
      <c r="AR447" s="69" t="str">
        <f t="shared" si="282"/>
        <v/>
      </c>
      <c r="AS447" s="69" t="str">
        <f t="shared" si="283"/>
        <v/>
      </c>
      <c r="AT447" s="70" t="str">
        <f t="shared" si="284"/>
        <v/>
      </c>
      <c r="AU447" s="70" t="str">
        <f>IF(AT447="","",SUM(AT$6:AT447))</f>
        <v/>
      </c>
      <c r="AV447" s="71" t="str">
        <f t="shared" si="285"/>
        <v/>
      </c>
      <c r="AW447" s="71" t="str">
        <f t="shared" si="286"/>
        <v/>
      </c>
      <c r="AX447" s="97" t="str">
        <f t="shared" si="287"/>
        <v/>
      </c>
      <c r="AY447" s="71" t="str">
        <f t="shared" si="288"/>
        <v/>
      </c>
      <c r="AZ447" s="71" t="str">
        <f t="shared" si="289"/>
        <v/>
      </c>
      <c r="BA447" s="180" t="str">
        <f t="shared" si="290"/>
        <v/>
      </c>
      <c r="BB447" s="101"/>
      <c r="BC447" s="101"/>
    </row>
    <row r="448" spans="1:55" ht="19.95" customHeight="1" x14ac:dyDescent="0.3">
      <c r="A448" s="98" t="str">
        <f>IF(B448="","",SUM(B$6:B448))</f>
        <v/>
      </c>
      <c r="B448" s="95" t="str">
        <f t="shared" si="255"/>
        <v/>
      </c>
      <c r="C448" s="16"/>
      <c r="D448" s="16"/>
      <c r="E448" s="15"/>
      <c r="F448" s="15"/>
      <c r="G448" s="15"/>
      <c r="H448" s="170"/>
      <c r="I448" s="72" t="str">
        <f t="shared" si="296"/>
        <v/>
      </c>
      <c r="J448" s="72" t="str">
        <f t="shared" si="296"/>
        <v/>
      </c>
      <c r="K448" s="72" t="str">
        <f t="shared" si="296"/>
        <v/>
      </c>
      <c r="L448" s="72" t="str">
        <f t="shared" si="296"/>
        <v/>
      </c>
      <c r="M448" s="81" t="str">
        <f t="shared" si="296"/>
        <v/>
      </c>
      <c r="N448" s="62" t="str">
        <f t="shared" si="256"/>
        <v/>
      </c>
      <c r="O448" s="62" t="str">
        <f>IF(N448="","",SUM(N$6:N448))</f>
        <v/>
      </c>
      <c r="P448" s="63" t="str">
        <f t="shared" si="257"/>
        <v/>
      </c>
      <c r="Q448" s="63" t="str">
        <f t="shared" si="258"/>
        <v/>
      </c>
      <c r="R448" s="79" t="str">
        <f t="shared" si="259"/>
        <v/>
      </c>
      <c r="S448" s="63" t="str">
        <f t="shared" si="260"/>
        <v/>
      </c>
      <c r="T448" s="63" t="str">
        <f t="shared" si="261"/>
        <v/>
      </c>
      <c r="U448" s="63" t="str">
        <f t="shared" si="262"/>
        <v/>
      </c>
      <c r="V448" s="64" t="str">
        <f t="shared" si="263"/>
        <v/>
      </c>
      <c r="W448" s="64" t="str">
        <f>IF(V448="","",SUM(V$6:V448))</f>
        <v/>
      </c>
      <c r="X448" s="65" t="str">
        <f t="shared" si="264"/>
        <v/>
      </c>
      <c r="Y448" s="65" t="str">
        <f t="shared" si="265"/>
        <v/>
      </c>
      <c r="Z448" s="65" t="str">
        <f t="shared" si="266"/>
        <v/>
      </c>
      <c r="AA448" s="65" t="str">
        <f t="shared" si="267"/>
        <v/>
      </c>
      <c r="AB448" s="65" t="str">
        <f t="shared" si="268"/>
        <v/>
      </c>
      <c r="AC448" s="65" t="str">
        <f t="shared" si="269"/>
        <v/>
      </c>
      <c r="AD448" s="66" t="str">
        <f t="shared" si="270"/>
        <v/>
      </c>
      <c r="AE448" s="66" t="str">
        <f>IF(AD448="","",SUM(AD$6:AD448))</f>
        <v/>
      </c>
      <c r="AF448" s="67" t="str">
        <f t="shared" si="271"/>
        <v/>
      </c>
      <c r="AG448" s="67" t="str">
        <f t="shared" si="272"/>
        <v/>
      </c>
      <c r="AH448" s="87" t="str">
        <f t="shared" si="273"/>
        <v/>
      </c>
      <c r="AI448" s="67" t="str">
        <f t="shared" si="274"/>
        <v/>
      </c>
      <c r="AJ448" s="67" t="str">
        <f t="shared" si="275"/>
        <v/>
      </c>
      <c r="AK448" s="67" t="str">
        <f t="shared" si="276"/>
        <v/>
      </c>
      <c r="AL448" s="68" t="str">
        <f t="shared" si="277"/>
        <v/>
      </c>
      <c r="AM448" s="68" t="str">
        <f>IF(AL448="","",SUM(AL$6:AL448))</f>
        <v/>
      </c>
      <c r="AN448" s="69" t="str">
        <f t="shared" si="278"/>
        <v/>
      </c>
      <c r="AO448" s="69" t="str">
        <f t="shared" si="279"/>
        <v/>
      </c>
      <c r="AP448" s="96" t="str">
        <f t="shared" si="280"/>
        <v/>
      </c>
      <c r="AQ448" s="69" t="str">
        <f t="shared" si="281"/>
        <v/>
      </c>
      <c r="AR448" s="69" t="str">
        <f t="shared" si="282"/>
        <v/>
      </c>
      <c r="AS448" s="69" t="str">
        <f t="shared" si="283"/>
        <v/>
      </c>
      <c r="AT448" s="70" t="str">
        <f t="shared" si="284"/>
        <v/>
      </c>
      <c r="AU448" s="70" t="str">
        <f>IF(AT448="","",SUM(AT$6:AT448))</f>
        <v/>
      </c>
      <c r="AV448" s="71" t="str">
        <f t="shared" si="285"/>
        <v/>
      </c>
      <c r="AW448" s="71" t="str">
        <f t="shared" si="286"/>
        <v/>
      </c>
      <c r="AX448" s="97" t="str">
        <f t="shared" si="287"/>
        <v/>
      </c>
      <c r="AY448" s="71" t="str">
        <f t="shared" si="288"/>
        <v/>
      </c>
      <c r="AZ448" s="71" t="str">
        <f t="shared" si="289"/>
        <v/>
      </c>
      <c r="BA448" s="180" t="str">
        <f t="shared" si="290"/>
        <v/>
      </c>
      <c r="BB448" s="101"/>
      <c r="BC448" s="101"/>
    </row>
    <row r="449" spans="1:55" ht="19.95" customHeight="1" x14ac:dyDescent="0.3">
      <c r="A449" s="98" t="str">
        <f>IF(B449="","",SUM(B$6:B449))</f>
        <v/>
      </c>
      <c r="B449" s="95" t="str">
        <f t="shared" si="255"/>
        <v/>
      </c>
      <c r="C449" s="16"/>
      <c r="D449" s="16"/>
      <c r="E449" s="15"/>
      <c r="F449" s="15"/>
      <c r="G449" s="15"/>
      <c r="H449" s="170"/>
      <c r="I449" s="72" t="str">
        <f t="shared" si="296"/>
        <v/>
      </c>
      <c r="J449" s="72" t="str">
        <f t="shared" si="296"/>
        <v/>
      </c>
      <c r="K449" s="72" t="str">
        <f t="shared" si="296"/>
        <v/>
      </c>
      <c r="L449" s="72" t="str">
        <f t="shared" si="296"/>
        <v/>
      </c>
      <c r="M449" s="81" t="str">
        <f t="shared" si="296"/>
        <v/>
      </c>
      <c r="N449" s="62" t="str">
        <f t="shared" si="256"/>
        <v/>
      </c>
      <c r="O449" s="62" t="str">
        <f>IF(N449="","",SUM(N$6:N449))</f>
        <v/>
      </c>
      <c r="P449" s="63" t="str">
        <f t="shared" si="257"/>
        <v/>
      </c>
      <c r="Q449" s="63" t="str">
        <f t="shared" si="258"/>
        <v/>
      </c>
      <c r="R449" s="79" t="str">
        <f t="shared" si="259"/>
        <v/>
      </c>
      <c r="S449" s="63" t="str">
        <f t="shared" si="260"/>
        <v/>
      </c>
      <c r="T449" s="63" t="str">
        <f t="shared" si="261"/>
        <v/>
      </c>
      <c r="U449" s="63" t="str">
        <f t="shared" si="262"/>
        <v/>
      </c>
      <c r="V449" s="64" t="str">
        <f t="shared" si="263"/>
        <v/>
      </c>
      <c r="W449" s="64" t="str">
        <f>IF(V449="","",SUM(V$6:V449))</f>
        <v/>
      </c>
      <c r="X449" s="65" t="str">
        <f t="shared" si="264"/>
        <v/>
      </c>
      <c r="Y449" s="65" t="str">
        <f t="shared" si="265"/>
        <v/>
      </c>
      <c r="Z449" s="65" t="str">
        <f t="shared" si="266"/>
        <v/>
      </c>
      <c r="AA449" s="65" t="str">
        <f t="shared" si="267"/>
        <v/>
      </c>
      <c r="AB449" s="65" t="str">
        <f t="shared" si="268"/>
        <v/>
      </c>
      <c r="AC449" s="65" t="str">
        <f t="shared" si="269"/>
        <v/>
      </c>
      <c r="AD449" s="66" t="str">
        <f t="shared" si="270"/>
        <v/>
      </c>
      <c r="AE449" s="66" t="str">
        <f>IF(AD449="","",SUM(AD$6:AD449))</f>
        <v/>
      </c>
      <c r="AF449" s="67" t="str">
        <f t="shared" si="271"/>
        <v/>
      </c>
      <c r="AG449" s="67" t="str">
        <f t="shared" si="272"/>
        <v/>
      </c>
      <c r="AH449" s="87" t="str">
        <f t="shared" si="273"/>
        <v/>
      </c>
      <c r="AI449" s="67" t="str">
        <f t="shared" si="274"/>
        <v/>
      </c>
      <c r="AJ449" s="67" t="str">
        <f t="shared" si="275"/>
        <v/>
      </c>
      <c r="AK449" s="67" t="str">
        <f t="shared" si="276"/>
        <v/>
      </c>
      <c r="AL449" s="68" t="str">
        <f t="shared" si="277"/>
        <v/>
      </c>
      <c r="AM449" s="68" t="str">
        <f>IF(AL449="","",SUM(AL$6:AL449))</f>
        <v/>
      </c>
      <c r="AN449" s="69" t="str">
        <f t="shared" si="278"/>
        <v/>
      </c>
      <c r="AO449" s="69" t="str">
        <f t="shared" si="279"/>
        <v/>
      </c>
      <c r="AP449" s="96" t="str">
        <f t="shared" si="280"/>
        <v/>
      </c>
      <c r="AQ449" s="69" t="str">
        <f t="shared" si="281"/>
        <v/>
      </c>
      <c r="AR449" s="69" t="str">
        <f t="shared" si="282"/>
        <v/>
      </c>
      <c r="AS449" s="69" t="str">
        <f t="shared" si="283"/>
        <v/>
      </c>
      <c r="AT449" s="70" t="str">
        <f t="shared" si="284"/>
        <v/>
      </c>
      <c r="AU449" s="70" t="str">
        <f>IF(AT449="","",SUM(AT$6:AT449))</f>
        <v/>
      </c>
      <c r="AV449" s="71" t="str">
        <f t="shared" si="285"/>
        <v/>
      </c>
      <c r="AW449" s="71" t="str">
        <f t="shared" si="286"/>
        <v/>
      </c>
      <c r="AX449" s="97" t="str">
        <f t="shared" si="287"/>
        <v/>
      </c>
      <c r="AY449" s="71" t="str">
        <f t="shared" si="288"/>
        <v/>
      </c>
      <c r="AZ449" s="71" t="str">
        <f t="shared" si="289"/>
        <v/>
      </c>
      <c r="BA449" s="180" t="str">
        <f t="shared" si="290"/>
        <v/>
      </c>
      <c r="BB449" s="101"/>
      <c r="BC449" s="101"/>
    </row>
    <row r="450" spans="1:55" ht="19.95" customHeight="1" x14ac:dyDescent="0.3">
      <c r="A450" s="98" t="str">
        <f>IF(B450="","",SUM(B$6:B450))</f>
        <v/>
      </c>
      <c r="B450" s="95" t="str">
        <f t="shared" si="255"/>
        <v/>
      </c>
      <c r="C450" s="16"/>
      <c r="D450" s="16"/>
      <c r="E450" s="15"/>
      <c r="F450" s="15"/>
      <c r="G450" s="15"/>
      <c r="H450" s="170"/>
      <c r="I450" s="72" t="str">
        <f t="shared" si="296"/>
        <v/>
      </c>
      <c r="J450" s="72" t="str">
        <f t="shared" si="296"/>
        <v/>
      </c>
      <c r="K450" s="72" t="str">
        <f t="shared" si="296"/>
        <v/>
      </c>
      <c r="L450" s="72" t="str">
        <f t="shared" si="296"/>
        <v/>
      </c>
      <c r="M450" s="81" t="str">
        <f t="shared" si="296"/>
        <v/>
      </c>
      <c r="N450" s="62" t="str">
        <f t="shared" si="256"/>
        <v/>
      </c>
      <c r="O450" s="62" t="str">
        <f>IF(N450="","",SUM(N$6:N450))</f>
        <v/>
      </c>
      <c r="P450" s="63" t="str">
        <f t="shared" si="257"/>
        <v/>
      </c>
      <c r="Q450" s="63" t="str">
        <f t="shared" si="258"/>
        <v/>
      </c>
      <c r="R450" s="79" t="str">
        <f t="shared" si="259"/>
        <v/>
      </c>
      <c r="S450" s="63" t="str">
        <f t="shared" si="260"/>
        <v/>
      </c>
      <c r="T450" s="63" t="str">
        <f t="shared" si="261"/>
        <v/>
      </c>
      <c r="U450" s="63" t="str">
        <f t="shared" si="262"/>
        <v/>
      </c>
      <c r="V450" s="64" t="str">
        <f t="shared" si="263"/>
        <v/>
      </c>
      <c r="W450" s="64" t="str">
        <f>IF(V450="","",SUM(V$6:V450))</f>
        <v/>
      </c>
      <c r="X450" s="65" t="str">
        <f t="shared" si="264"/>
        <v/>
      </c>
      <c r="Y450" s="65" t="str">
        <f t="shared" si="265"/>
        <v/>
      </c>
      <c r="Z450" s="65" t="str">
        <f t="shared" si="266"/>
        <v/>
      </c>
      <c r="AA450" s="65" t="str">
        <f t="shared" si="267"/>
        <v/>
      </c>
      <c r="AB450" s="65" t="str">
        <f t="shared" si="268"/>
        <v/>
      </c>
      <c r="AC450" s="65" t="str">
        <f t="shared" si="269"/>
        <v/>
      </c>
      <c r="AD450" s="66" t="str">
        <f t="shared" si="270"/>
        <v/>
      </c>
      <c r="AE450" s="66" t="str">
        <f>IF(AD450="","",SUM(AD$6:AD450))</f>
        <v/>
      </c>
      <c r="AF450" s="67" t="str">
        <f t="shared" si="271"/>
        <v/>
      </c>
      <c r="AG450" s="67" t="str">
        <f t="shared" si="272"/>
        <v/>
      </c>
      <c r="AH450" s="87" t="str">
        <f t="shared" si="273"/>
        <v/>
      </c>
      <c r="AI450" s="67" t="str">
        <f t="shared" si="274"/>
        <v/>
      </c>
      <c r="AJ450" s="67" t="str">
        <f t="shared" si="275"/>
        <v/>
      </c>
      <c r="AK450" s="67" t="str">
        <f t="shared" si="276"/>
        <v/>
      </c>
      <c r="AL450" s="68" t="str">
        <f t="shared" si="277"/>
        <v/>
      </c>
      <c r="AM450" s="68" t="str">
        <f>IF(AL450="","",SUM(AL$6:AL450))</f>
        <v/>
      </c>
      <c r="AN450" s="69" t="str">
        <f t="shared" si="278"/>
        <v/>
      </c>
      <c r="AO450" s="69" t="str">
        <f t="shared" si="279"/>
        <v/>
      </c>
      <c r="AP450" s="96" t="str">
        <f t="shared" si="280"/>
        <v/>
      </c>
      <c r="AQ450" s="69" t="str">
        <f t="shared" si="281"/>
        <v/>
      </c>
      <c r="AR450" s="69" t="str">
        <f t="shared" si="282"/>
        <v/>
      </c>
      <c r="AS450" s="69" t="str">
        <f t="shared" si="283"/>
        <v/>
      </c>
      <c r="AT450" s="70" t="str">
        <f t="shared" si="284"/>
        <v/>
      </c>
      <c r="AU450" s="70" t="str">
        <f>IF(AT450="","",SUM(AT$6:AT450))</f>
        <v/>
      </c>
      <c r="AV450" s="71" t="str">
        <f t="shared" si="285"/>
        <v/>
      </c>
      <c r="AW450" s="71" t="str">
        <f t="shared" si="286"/>
        <v/>
      </c>
      <c r="AX450" s="97" t="str">
        <f t="shared" si="287"/>
        <v/>
      </c>
      <c r="AY450" s="71" t="str">
        <f t="shared" si="288"/>
        <v/>
      </c>
      <c r="AZ450" s="71" t="str">
        <f t="shared" si="289"/>
        <v/>
      </c>
      <c r="BA450" s="180" t="str">
        <f t="shared" si="290"/>
        <v/>
      </c>
      <c r="BB450" s="101"/>
      <c r="BC450" s="101"/>
    </row>
    <row r="451" spans="1:55" ht="19.95" customHeight="1" x14ac:dyDescent="0.3">
      <c r="A451" s="98" t="str">
        <f>IF(B451="","",SUM(B$6:B451))</f>
        <v/>
      </c>
      <c r="B451" s="95" t="str">
        <f t="shared" si="255"/>
        <v/>
      </c>
      <c r="C451" s="16"/>
      <c r="D451" s="16"/>
      <c r="E451" s="15"/>
      <c r="F451" s="15"/>
      <c r="G451" s="15"/>
      <c r="H451" s="170"/>
      <c r="I451" s="72" t="str">
        <f t="shared" si="296"/>
        <v/>
      </c>
      <c r="J451" s="72" t="str">
        <f t="shared" si="296"/>
        <v/>
      </c>
      <c r="K451" s="72" t="str">
        <f t="shared" si="296"/>
        <v/>
      </c>
      <c r="L451" s="72" t="str">
        <f t="shared" si="296"/>
        <v/>
      </c>
      <c r="M451" s="81" t="str">
        <f t="shared" si="296"/>
        <v/>
      </c>
      <c r="N451" s="62" t="str">
        <f t="shared" si="256"/>
        <v/>
      </c>
      <c r="O451" s="62" t="str">
        <f>IF(N451="","",SUM(N$6:N451))</f>
        <v/>
      </c>
      <c r="P451" s="63" t="str">
        <f t="shared" si="257"/>
        <v/>
      </c>
      <c r="Q451" s="63" t="str">
        <f t="shared" si="258"/>
        <v/>
      </c>
      <c r="R451" s="79" t="str">
        <f t="shared" si="259"/>
        <v/>
      </c>
      <c r="S451" s="63" t="str">
        <f t="shared" si="260"/>
        <v/>
      </c>
      <c r="T451" s="63" t="str">
        <f t="shared" si="261"/>
        <v/>
      </c>
      <c r="U451" s="63" t="str">
        <f t="shared" si="262"/>
        <v/>
      </c>
      <c r="V451" s="64" t="str">
        <f t="shared" si="263"/>
        <v/>
      </c>
      <c r="W451" s="64" t="str">
        <f>IF(V451="","",SUM(V$6:V451))</f>
        <v/>
      </c>
      <c r="X451" s="65" t="str">
        <f t="shared" si="264"/>
        <v/>
      </c>
      <c r="Y451" s="65" t="str">
        <f t="shared" si="265"/>
        <v/>
      </c>
      <c r="Z451" s="65" t="str">
        <f t="shared" si="266"/>
        <v/>
      </c>
      <c r="AA451" s="65" t="str">
        <f t="shared" si="267"/>
        <v/>
      </c>
      <c r="AB451" s="65" t="str">
        <f t="shared" si="268"/>
        <v/>
      </c>
      <c r="AC451" s="65" t="str">
        <f t="shared" si="269"/>
        <v/>
      </c>
      <c r="AD451" s="66" t="str">
        <f t="shared" si="270"/>
        <v/>
      </c>
      <c r="AE451" s="66" t="str">
        <f>IF(AD451="","",SUM(AD$6:AD451))</f>
        <v/>
      </c>
      <c r="AF451" s="67" t="str">
        <f t="shared" si="271"/>
        <v/>
      </c>
      <c r="AG451" s="67" t="str">
        <f t="shared" si="272"/>
        <v/>
      </c>
      <c r="AH451" s="87" t="str">
        <f t="shared" si="273"/>
        <v/>
      </c>
      <c r="AI451" s="67" t="str">
        <f t="shared" si="274"/>
        <v/>
      </c>
      <c r="AJ451" s="67" t="str">
        <f t="shared" si="275"/>
        <v/>
      </c>
      <c r="AK451" s="67" t="str">
        <f t="shared" si="276"/>
        <v/>
      </c>
      <c r="AL451" s="68" t="str">
        <f t="shared" si="277"/>
        <v/>
      </c>
      <c r="AM451" s="68" t="str">
        <f>IF(AL451="","",SUM(AL$6:AL451))</f>
        <v/>
      </c>
      <c r="AN451" s="69" t="str">
        <f t="shared" si="278"/>
        <v/>
      </c>
      <c r="AO451" s="69" t="str">
        <f t="shared" si="279"/>
        <v/>
      </c>
      <c r="AP451" s="96" t="str">
        <f t="shared" si="280"/>
        <v/>
      </c>
      <c r="AQ451" s="69" t="str">
        <f t="shared" si="281"/>
        <v/>
      </c>
      <c r="AR451" s="69" t="str">
        <f t="shared" si="282"/>
        <v/>
      </c>
      <c r="AS451" s="69" t="str">
        <f t="shared" si="283"/>
        <v/>
      </c>
      <c r="AT451" s="70" t="str">
        <f t="shared" si="284"/>
        <v/>
      </c>
      <c r="AU451" s="70" t="str">
        <f>IF(AT451="","",SUM(AT$6:AT451))</f>
        <v/>
      </c>
      <c r="AV451" s="71" t="str">
        <f t="shared" si="285"/>
        <v/>
      </c>
      <c r="AW451" s="71" t="str">
        <f t="shared" si="286"/>
        <v/>
      </c>
      <c r="AX451" s="97" t="str">
        <f t="shared" si="287"/>
        <v/>
      </c>
      <c r="AY451" s="71" t="str">
        <f t="shared" si="288"/>
        <v/>
      </c>
      <c r="AZ451" s="71" t="str">
        <f t="shared" si="289"/>
        <v/>
      </c>
      <c r="BA451" s="180" t="str">
        <f t="shared" si="290"/>
        <v/>
      </c>
      <c r="BB451" s="101"/>
      <c r="BC451" s="101"/>
    </row>
    <row r="452" spans="1:55" ht="19.95" customHeight="1" x14ac:dyDescent="0.3">
      <c r="A452" s="98" t="str">
        <f>IF(B452="","",SUM(B$6:B452))</f>
        <v/>
      </c>
      <c r="B452" s="95" t="str">
        <f t="shared" si="255"/>
        <v/>
      </c>
      <c r="C452" s="16"/>
      <c r="D452" s="16"/>
      <c r="E452" s="15"/>
      <c r="F452" s="15"/>
      <c r="G452" s="15"/>
      <c r="H452" s="170"/>
      <c r="I452" s="72" t="str">
        <f t="shared" si="296"/>
        <v/>
      </c>
      <c r="J452" s="72" t="str">
        <f t="shared" si="296"/>
        <v/>
      </c>
      <c r="K452" s="72" t="str">
        <f t="shared" si="296"/>
        <v/>
      </c>
      <c r="L452" s="72" t="str">
        <f t="shared" si="296"/>
        <v/>
      </c>
      <c r="M452" s="81" t="str">
        <f t="shared" si="296"/>
        <v/>
      </c>
      <c r="N452" s="62" t="str">
        <f t="shared" si="256"/>
        <v/>
      </c>
      <c r="O452" s="62" t="str">
        <f>IF(N452="","",SUM(N$6:N452))</f>
        <v/>
      </c>
      <c r="P452" s="63" t="str">
        <f t="shared" si="257"/>
        <v/>
      </c>
      <c r="Q452" s="63" t="str">
        <f t="shared" si="258"/>
        <v/>
      </c>
      <c r="R452" s="79" t="str">
        <f t="shared" si="259"/>
        <v/>
      </c>
      <c r="S452" s="63" t="str">
        <f t="shared" si="260"/>
        <v/>
      </c>
      <c r="T452" s="63" t="str">
        <f t="shared" si="261"/>
        <v/>
      </c>
      <c r="U452" s="63" t="str">
        <f t="shared" si="262"/>
        <v/>
      </c>
      <c r="V452" s="64" t="str">
        <f t="shared" si="263"/>
        <v/>
      </c>
      <c r="W452" s="64" t="str">
        <f>IF(V452="","",SUM(V$6:V452))</f>
        <v/>
      </c>
      <c r="X452" s="65" t="str">
        <f t="shared" si="264"/>
        <v/>
      </c>
      <c r="Y452" s="65" t="str">
        <f t="shared" si="265"/>
        <v/>
      </c>
      <c r="Z452" s="65" t="str">
        <f t="shared" si="266"/>
        <v/>
      </c>
      <c r="AA452" s="65" t="str">
        <f t="shared" si="267"/>
        <v/>
      </c>
      <c r="AB452" s="65" t="str">
        <f t="shared" si="268"/>
        <v/>
      </c>
      <c r="AC452" s="65" t="str">
        <f t="shared" si="269"/>
        <v/>
      </c>
      <c r="AD452" s="66" t="str">
        <f t="shared" si="270"/>
        <v/>
      </c>
      <c r="AE452" s="66" t="str">
        <f>IF(AD452="","",SUM(AD$6:AD452))</f>
        <v/>
      </c>
      <c r="AF452" s="67" t="str">
        <f t="shared" si="271"/>
        <v/>
      </c>
      <c r="AG452" s="67" t="str">
        <f t="shared" si="272"/>
        <v/>
      </c>
      <c r="AH452" s="87" t="str">
        <f t="shared" si="273"/>
        <v/>
      </c>
      <c r="AI452" s="67" t="str">
        <f t="shared" si="274"/>
        <v/>
      </c>
      <c r="AJ452" s="67" t="str">
        <f t="shared" si="275"/>
        <v/>
      </c>
      <c r="AK452" s="67" t="str">
        <f t="shared" si="276"/>
        <v/>
      </c>
      <c r="AL452" s="68" t="str">
        <f t="shared" si="277"/>
        <v/>
      </c>
      <c r="AM452" s="68" t="str">
        <f>IF(AL452="","",SUM(AL$6:AL452))</f>
        <v/>
      </c>
      <c r="AN452" s="69" t="str">
        <f t="shared" si="278"/>
        <v/>
      </c>
      <c r="AO452" s="69" t="str">
        <f t="shared" si="279"/>
        <v/>
      </c>
      <c r="AP452" s="96" t="str">
        <f t="shared" si="280"/>
        <v/>
      </c>
      <c r="AQ452" s="69" t="str">
        <f t="shared" si="281"/>
        <v/>
      </c>
      <c r="AR452" s="69" t="str">
        <f t="shared" si="282"/>
        <v/>
      </c>
      <c r="AS452" s="69" t="str">
        <f t="shared" si="283"/>
        <v/>
      </c>
      <c r="AT452" s="70" t="str">
        <f t="shared" si="284"/>
        <v/>
      </c>
      <c r="AU452" s="70" t="str">
        <f>IF(AT452="","",SUM(AT$6:AT452))</f>
        <v/>
      </c>
      <c r="AV452" s="71" t="str">
        <f t="shared" si="285"/>
        <v/>
      </c>
      <c r="AW452" s="71" t="str">
        <f t="shared" si="286"/>
        <v/>
      </c>
      <c r="AX452" s="97" t="str">
        <f t="shared" si="287"/>
        <v/>
      </c>
      <c r="AY452" s="71" t="str">
        <f t="shared" si="288"/>
        <v/>
      </c>
      <c r="AZ452" s="71" t="str">
        <f t="shared" si="289"/>
        <v/>
      </c>
      <c r="BA452" s="180" t="str">
        <f t="shared" si="290"/>
        <v/>
      </c>
      <c r="BB452" s="101"/>
      <c r="BC452" s="101"/>
    </row>
    <row r="453" spans="1:55" ht="19.95" customHeight="1" x14ac:dyDescent="0.3">
      <c r="A453" s="98" t="str">
        <f>IF(B453="","",SUM(B$6:B453))</f>
        <v/>
      </c>
      <c r="B453" s="95" t="str">
        <f t="shared" si="255"/>
        <v/>
      </c>
      <c r="C453" s="16"/>
      <c r="D453" s="16"/>
      <c r="E453" s="15"/>
      <c r="F453" s="15"/>
      <c r="G453" s="15"/>
      <c r="H453" s="170"/>
      <c r="I453" s="72" t="str">
        <f t="shared" si="296"/>
        <v/>
      </c>
      <c r="J453" s="72" t="str">
        <f t="shared" si="296"/>
        <v/>
      </c>
      <c r="K453" s="72" t="str">
        <f t="shared" si="296"/>
        <v/>
      </c>
      <c r="L453" s="72" t="str">
        <f t="shared" si="296"/>
        <v/>
      </c>
      <c r="M453" s="81" t="str">
        <f t="shared" si="296"/>
        <v/>
      </c>
      <c r="N453" s="62" t="str">
        <f t="shared" si="256"/>
        <v/>
      </c>
      <c r="O453" s="62" t="str">
        <f>IF(N453="","",SUM(N$6:N453))</f>
        <v/>
      </c>
      <c r="P453" s="63" t="str">
        <f t="shared" si="257"/>
        <v/>
      </c>
      <c r="Q453" s="63" t="str">
        <f t="shared" si="258"/>
        <v/>
      </c>
      <c r="R453" s="79" t="str">
        <f t="shared" si="259"/>
        <v/>
      </c>
      <c r="S453" s="63" t="str">
        <f t="shared" si="260"/>
        <v/>
      </c>
      <c r="T453" s="63" t="str">
        <f t="shared" si="261"/>
        <v/>
      </c>
      <c r="U453" s="63" t="str">
        <f t="shared" si="262"/>
        <v/>
      </c>
      <c r="V453" s="64" t="str">
        <f t="shared" si="263"/>
        <v/>
      </c>
      <c r="W453" s="64" t="str">
        <f>IF(V453="","",SUM(V$6:V453))</f>
        <v/>
      </c>
      <c r="X453" s="65" t="str">
        <f t="shared" si="264"/>
        <v/>
      </c>
      <c r="Y453" s="65" t="str">
        <f t="shared" si="265"/>
        <v/>
      </c>
      <c r="Z453" s="65" t="str">
        <f t="shared" si="266"/>
        <v/>
      </c>
      <c r="AA453" s="65" t="str">
        <f t="shared" si="267"/>
        <v/>
      </c>
      <c r="AB453" s="65" t="str">
        <f t="shared" si="268"/>
        <v/>
      </c>
      <c r="AC453" s="65" t="str">
        <f t="shared" si="269"/>
        <v/>
      </c>
      <c r="AD453" s="66" t="str">
        <f t="shared" si="270"/>
        <v/>
      </c>
      <c r="AE453" s="66" t="str">
        <f>IF(AD453="","",SUM(AD$6:AD453))</f>
        <v/>
      </c>
      <c r="AF453" s="67" t="str">
        <f t="shared" si="271"/>
        <v/>
      </c>
      <c r="AG453" s="67" t="str">
        <f t="shared" si="272"/>
        <v/>
      </c>
      <c r="AH453" s="87" t="str">
        <f t="shared" si="273"/>
        <v/>
      </c>
      <c r="AI453" s="67" t="str">
        <f t="shared" si="274"/>
        <v/>
      </c>
      <c r="AJ453" s="67" t="str">
        <f t="shared" si="275"/>
        <v/>
      </c>
      <c r="AK453" s="67" t="str">
        <f t="shared" si="276"/>
        <v/>
      </c>
      <c r="AL453" s="68" t="str">
        <f t="shared" si="277"/>
        <v/>
      </c>
      <c r="AM453" s="68" t="str">
        <f>IF(AL453="","",SUM(AL$6:AL453))</f>
        <v/>
      </c>
      <c r="AN453" s="69" t="str">
        <f t="shared" si="278"/>
        <v/>
      </c>
      <c r="AO453" s="69" t="str">
        <f t="shared" si="279"/>
        <v/>
      </c>
      <c r="AP453" s="96" t="str">
        <f t="shared" si="280"/>
        <v/>
      </c>
      <c r="AQ453" s="69" t="str">
        <f t="shared" si="281"/>
        <v/>
      </c>
      <c r="AR453" s="69" t="str">
        <f t="shared" si="282"/>
        <v/>
      </c>
      <c r="AS453" s="69" t="str">
        <f t="shared" si="283"/>
        <v/>
      </c>
      <c r="AT453" s="70" t="str">
        <f t="shared" si="284"/>
        <v/>
      </c>
      <c r="AU453" s="70" t="str">
        <f>IF(AT453="","",SUM(AT$6:AT453))</f>
        <v/>
      </c>
      <c r="AV453" s="71" t="str">
        <f t="shared" si="285"/>
        <v/>
      </c>
      <c r="AW453" s="71" t="str">
        <f t="shared" si="286"/>
        <v/>
      </c>
      <c r="AX453" s="97" t="str">
        <f t="shared" si="287"/>
        <v/>
      </c>
      <c r="AY453" s="71" t="str">
        <f t="shared" si="288"/>
        <v/>
      </c>
      <c r="AZ453" s="71" t="str">
        <f t="shared" si="289"/>
        <v/>
      </c>
      <c r="BA453" s="180" t="str">
        <f t="shared" si="290"/>
        <v/>
      </c>
      <c r="BB453" s="101"/>
      <c r="BC453" s="101"/>
    </row>
    <row r="454" spans="1:55" ht="19.95" customHeight="1" x14ac:dyDescent="0.3">
      <c r="A454" s="98" t="str">
        <f>IF(B454="","",SUM(B$6:B454))</f>
        <v/>
      </c>
      <c r="B454" s="95" t="str">
        <f t="shared" ref="B454:B504" si="297">IF($C454="","",1)</f>
        <v/>
      </c>
      <c r="C454" s="16"/>
      <c r="D454" s="16"/>
      <c r="E454" s="15"/>
      <c r="F454" s="15"/>
      <c r="G454" s="15"/>
      <c r="H454" s="170"/>
      <c r="I454" s="72" t="str">
        <f t="shared" si="296"/>
        <v/>
      </c>
      <c r="J454" s="72" t="str">
        <f t="shared" si="296"/>
        <v/>
      </c>
      <c r="K454" s="72" t="str">
        <f t="shared" si="296"/>
        <v/>
      </c>
      <c r="L454" s="72" t="str">
        <f t="shared" si="296"/>
        <v/>
      </c>
      <c r="M454" s="81" t="str">
        <f t="shared" si="296"/>
        <v/>
      </c>
      <c r="N454" s="62" t="str">
        <f t="shared" ref="N454:N504" si="298">IF($P454="","",1)</f>
        <v/>
      </c>
      <c r="O454" s="62" t="str">
        <f>IF(N454="","",SUM(N$6:N454))</f>
        <v/>
      </c>
      <c r="P454" s="63" t="str">
        <f t="shared" ref="P454:P504" si="299">IF($I454="TRUE",C454,"")</f>
        <v/>
      </c>
      <c r="Q454" s="63" t="str">
        <f t="shared" ref="Q454:Q504" si="300">IF($I454="TRUE",D454,"")</f>
        <v/>
      </c>
      <c r="R454" s="79" t="str">
        <f t="shared" ref="R454:R504" si="301">IF($I454="TRUE",E454,"")</f>
        <v/>
      </c>
      <c r="S454" s="63" t="str">
        <f t="shared" ref="S454:S504" si="302">IF($I454="TRUE",F454,"")</f>
        <v/>
      </c>
      <c r="T454" s="63" t="str">
        <f t="shared" ref="T454:T504" si="303">IF($I454="TRUE",G454,"")</f>
        <v/>
      </c>
      <c r="U454" s="63" t="str">
        <f t="shared" ref="U454:U504" si="304">IF($H454="","",IF(OR(I454="TRUE"),$H454,""))</f>
        <v/>
      </c>
      <c r="V454" s="64" t="str">
        <f t="shared" ref="V454:V504" si="305">IF(X454="","",1)</f>
        <v/>
      </c>
      <c r="W454" s="64" t="str">
        <f>IF(V454="","",SUM(V$6:V454))</f>
        <v/>
      </c>
      <c r="X454" s="65" t="str">
        <f t="shared" ref="X454:X504" si="306">IF($J454="TRUE",C454,"")</f>
        <v/>
      </c>
      <c r="Y454" s="65" t="str">
        <f t="shared" ref="Y454:Y504" si="307">IF($J454="TRUE",D454,"")</f>
        <v/>
      </c>
      <c r="Z454" s="65" t="str">
        <f t="shared" ref="Z454:Z504" si="308">IF($J454="TRUE",E454,"")</f>
        <v/>
      </c>
      <c r="AA454" s="65" t="str">
        <f t="shared" ref="AA454:AA504" si="309">IF($J454="TRUE",F454,"")</f>
        <v/>
      </c>
      <c r="AB454" s="65" t="str">
        <f t="shared" ref="AB454:AB504" si="310">IF($J454="TRUE",G454,"")</f>
        <v/>
      </c>
      <c r="AC454" s="65" t="str">
        <f t="shared" ref="AC454:AC504" si="311">IF($H454="","",IF(OR(J454="TRUE"),$H454,""))</f>
        <v/>
      </c>
      <c r="AD454" s="66" t="str">
        <f t="shared" ref="AD454:AD504" si="312">IF(AF454="","",1)</f>
        <v/>
      </c>
      <c r="AE454" s="66" t="str">
        <f>IF(AD454="","",SUM(AD$6:AD454))</f>
        <v/>
      </c>
      <c r="AF454" s="67" t="str">
        <f t="shared" ref="AF454:AF504" si="313">IF($K454="TRUE",C454,"")</f>
        <v/>
      </c>
      <c r="AG454" s="67" t="str">
        <f t="shared" ref="AG454:AG504" si="314">IF($K454="TRUE",D454,"")</f>
        <v/>
      </c>
      <c r="AH454" s="87" t="str">
        <f t="shared" ref="AH454:AH504" si="315">IF($K454="TRUE",E454,"")</f>
        <v/>
      </c>
      <c r="AI454" s="67" t="str">
        <f t="shared" ref="AI454:AI504" si="316">IF($K454="TRUE",F454,"")</f>
        <v/>
      </c>
      <c r="AJ454" s="67" t="str">
        <f t="shared" ref="AJ454:AJ504" si="317">IF($K454="TRUE",G454,"")</f>
        <v/>
      </c>
      <c r="AK454" s="67" t="str">
        <f t="shared" ref="AK454:AK504" si="318">IF($H454="","",IF(OR(K454="TRUE"),$H454,""))</f>
        <v/>
      </c>
      <c r="AL454" s="68" t="str">
        <f t="shared" ref="AL454:AL504" si="319">IF(AN454="","",1)</f>
        <v/>
      </c>
      <c r="AM454" s="68" t="str">
        <f>IF(AL454="","",SUM(AL$6:AL454))</f>
        <v/>
      </c>
      <c r="AN454" s="69" t="str">
        <f t="shared" ref="AN454:AN504" si="320">IF($L454="TRUE",C454,"")</f>
        <v/>
      </c>
      <c r="AO454" s="69" t="str">
        <f t="shared" ref="AO454:AO504" si="321">IF($L454="TRUE",D454,"")</f>
        <v/>
      </c>
      <c r="AP454" s="96" t="str">
        <f t="shared" ref="AP454:AP504" si="322">IF($L454="TRUE",E454,"")</f>
        <v/>
      </c>
      <c r="AQ454" s="69" t="str">
        <f t="shared" ref="AQ454:AQ504" si="323">IF($L454="TRUE",F454,"")</f>
        <v/>
      </c>
      <c r="AR454" s="69" t="str">
        <f t="shared" ref="AR454:AR504" si="324">IF($L454="TRUE",G454,"")</f>
        <v/>
      </c>
      <c r="AS454" s="69" t="str">
        <f t="shared" ref="AS454:AS504" si="325">IF($H454="","",IF(OR(L454="TRUE"),$H454,""))</f>
        <v/>
      </c>
      <c r="AT454" s="70" t="str">
        <f t="shared" ref="AT454:AT504" si="326">IF(AV454="","",1)</f>
        <v/>
      </c>
      <c r="AU454" s="70" t="str">
        <f>IF(AT454="","",SUM(AT$6:AT454))</f>
        <v/>
      </c>
      <c r="AV454" s="71" t="str">
        <f t="shared" ref="AV454:AV504" si="327">IF($M454="TRUE",C454,"")</f>
        <v/>
      </c>
      <c r="AW454" s="71" t="str">
        <f t="shared" ref="AW454:AW504" si="328">IF($M454="TRUE",D454,"")</f>
        <v/>
      </c>
      <c r="AX454" s="97" t="str">
        <f t="shared" ref="AX454:AX504" si="329">IF($M454="TRUE",E454,"")</f>
        <v/>
      </c>
      <c r="AY454" s="71" t="str">
        <f t="shared" ref="AY454:AY504" si="330">IF($M454="TRUE",F454,"")</f>
        <v/>
      </c>
      <c r="AZ454" s="71" t="str">
        <f t="shared" ref="AZ454:AZ504" si="331">IF($M454="TRUE",G454,"")</f>
        <v/>
      </c>
      <c r="BA454" s="180" t="str">
        <f t="shared" ref="BA454:BA504" si="332">IF($H454="","",IF(OR(M454="TRUE"),$H454,""))</f>
        <v/>
      </c>
      <c r="BB454" s="101"/>
      <c r="BC454" s="101"/>
    </row>
    <row r="455" spans="1:55" ht="19.95" customHeight="1" x14ac:dyDescent="0.3">
      <c r="A455" s="98" t="str">
        <f>IF(B455="","",SUM(B$6:B455))</f>
        <v/>
      </c>
      <c r="B455" s="95" t="str">
        <f t="shared" si="297"/>
        <v/>
      </c>
      <c r="C455" s="16"/>
      <c r="D455" s="16"/>
      <c r="E455" s="15"/>
      <c r="F455" s="15"/>
      <c r="G455" s="15"/>
      <c r="H455" s="170"/>
      <c r="I455" s="72" t="str">
        <f t="shared" si="296"/>
        <v/>
      </c>
      <c r="J455" s="72" t="str">
        <f t="shared" si="296"/>
        <v/>
      </c>
      <c r="K455" s="72" t="str">
        <f t="shared" si="296"/>
        <v/>
      </c>
      <c r="L455" s="72" t="str">
        <f t="shared" si="296"/>
        <v/>
      </c>
      <c r="M455" s="81" t="str">
        <f t="shared" si="296"/>
        <v/>
      </c>
      <c r="N455" s="62" t="str">
        <f t="shared" si="298"/>
        <v/>
      </c>
      <c r="O455" s="62" t="str">
        <f>IF(N455="","",SUM(N$6:N455))</f>
        <v/>
      </c>
      <c r="P455" s="63" t="str">
        <f t="shared" si="299"/>
        <v/>
      </c>
      <c r="Q455" s="63" t="str">
        <f t="shared" si="300"/>
        <v/>
      </c>
      <c r="R455" s="79" t="str">
        <f t="shared" si="301"/>
        <v/>
      </c>
      <c r="S455" s="63" t="str">
        <f t="shared" si="302"/>
        <v/>
      </c>
      <c r="T455" s="63" t="str">
        <f t="shared" si="303"/>
        <v/>
      </c>
      <c r="U455" s="63" t="str">
        <f t="shared" si="304"/>
        <v/>
      </c>
      <c r="V455" s="64" t="str">
        <f t="shared" si="305"/>
        <v/>
      </c>
      <c r="W455" s="64" t="str">
        <f>IF(V455="","",SUM(V$6:V455))</f>
        <v/>
      </c>
      <c r="X455" s="65" t="str">
        <f t="shared" si="306"/>
        <v/>
      </c>
      <c r="Y455" s="65" t="str">
        <f t="shared" si="307"/>
        <v/>
      </c>
      <c r="Z455" s="65" t="str">
        <f t="shared" si="308"/>
        <v/>
      </c>
      <c r="AA455" s="65" t="str">
        <f t="shared" si="309"/>
        <v/>
      </c>
      <c r="AB455" s="65" t="str">
        <f t="shared" si="310"/>
        <v/>
      </c>
      <c r="AC455" s="65" t="str">
        <f t="shared" si="311"/>
        <v/>
      </c>
      <c r="AD455" s="66" t="str">
        <f t="shared" si="312"/>
        <v/>
      </c>
      <c r="AE455" s="66" t="str">
        <f>IF(AD455="","",SUM(AD$6:AD455))</f>
        <v/>
      </c>
      <c r="AF455" s="67" t="str">
        <f t="shared" si="313"/>
        <v/>
      </c>
      <c r="AG455" s="67" t="str">
        <f t="shared" si="314"/>
        <v/>
      </c>
      <c r="AH455" s="87" t="str">
        <f t="shared" si="315"/>
        <v/>
      </c>
      <c r="AI455" s="67" t="str">
        <f t="shared" si="316"/>
        <v/>
      </c>
      <c r="AJ455" s="67" t="str">
        <f t="shared" si="317"/>
        <v/>
      </c>
      <c r="AK455" s="67" t="str">
        <f t="shared" si="318"/>
        <v/>
      </c>
      <c r="AL455" s="68" t="str">
        <f t="shared" si="319"/>
        <v/>
      </c>
      <c r="AM455" s="68" t="str">
        <f>IF(AL455="","",SUM(AL$6:AL455))</f>
        <v/>
      </c>
      <c r="AN455" s="69" t="str">
        <f t="shared" si="320"/>
        <v/>
      </c>
      <c r="AO455" s="69" t="str">
        <f t="shared" si="321"/>
        <v/>
      </c>
      <c r="AP455" s="96" t="str">
        <f t="shared" si="322"/>
        <v/>
      </c>
      <c r="AQ455" s="69" t="str">
        <f t="shared" si="323"/>
        <v/>
      </c>
      <c r="AR455" s="69" t="str">
        <f t="shared" si="324"/>
        <v/>
      </c>
      <c r="AS455" s="69" t="str">
        <f t="shared" si="325"/>
        <v/>
      </c>
      <c r="AT455" s="70" t="str">
        <f t="shared" si="326"/>
        <v/>
      </c>
      <c r="AU455" s="70" t="str">
        <f>IF(AT455="","",SUM(AT$6:AT455))</f>
        <v/>
      </c>
      <c r="AV455" s="71" t="str">
        <f t="shared" si="327"/>
        <v/>
      </c>
      <c r="AW455" s="71" t="str">
        <f t="shared" si="328"/>
        <v/>
      </c>
      <c r="AX455" s="97" t="str">
        <f t="shared" si="329"/>
        <v/>
      </c>
      <c r="AY455" s="71" t="str">
        <f t="shared" si="330"/>
        <v/>
      </c>
      <c r="AZ455" s="71" t="str">
        <f t="shared" si="331"/>
        <v/>
      </c>
      <c r="BA455" s="180" t="str">
        <f t="shared" si="332"/>
        <v/>
      </c>
      <c r="BB455" s="101"/>
      <c r="BC455" s="101"/>
    </row>
    <row r="456" spans="1:55" ht="19.95" customHeight="1" x14ac:dyDescent="0.3">
      <c r="A456" s="98" t="str">
        <f>IF(B456="","",SUM(B$6:B456))</f>
        <v/>
      </c>
      <c r="B456" s="95" t="str">
        <f t="shared" si="297"/>
        <v/>
      </c>
      <c r="C456" s="16"/>
      <c r="D456" s="16"/>
      <c r="E456" s="15"/>
      <c r="F456" s="15"/>
      <c r="G456" s="15"/>
      <c r="H456" s="170"/>
      <c r="I456" s="72" t="str">
        <f t="shared" ref="I456:M465" si="333">IF($D456=I$5,"TRUE","")</f>
        <v/>
      </c>
      <c r="J456" s="72" t="str">
        <f t="shared" si="333"/>
        <v/>
      </c>
      <c r="K456" s="72" t="str">
        <f t="shared" si="333"/>
        <v/>
      </c>
      <c r="L456" s="72" t="str">
        <f t="shared" si="333"/>
        <v/>
      </c>
      <c r="M456" s="81" t="str">
        <f t="shared" si="333"/>
        <v/>
      </c>
      <c r="N456" s="62" t="str">
        <f t="shared" si="298"/>
        <v/>
      </c>
      <c r="O456" s="62" t="str">
        <f>IF(N456="","",SUM(N$6:N456))</f>
        <v/>
      </c>
      <c r="P456" s="63" t="str">
        <f t="shared" si="299"/>
        <v/>
      </c>
      <c r="Q456" s="63" t="str">
        <f t="shared" si="300"/>
        <v/>
      </c>
      <c r="R456" s="79" t="str">
        <f t="shared" si="301"/>
        <v/>
      </c>
      <c r="S456" s="63" t="str">
        <f t="shared" si="302"/>
        <v/>
      </c>
      <c r="T456" s="63" t="str">
        <f t="shared" si="303"/>
        <v/>
      </c>
      <c r="U456" s="63" t="str">
        <f t="shared" si="304"/>
        <v/>
      </c>
      <c r="V456" s="64" t="str">
        <f t="shared" si="305"/>
        <v/>
      </c>
      <c r="W456" s="64" t="str">
        <f>IF(V456="","",SUM(V$6:V456))</f>
        <v/>
      </c>
      <c r="X456" s="65" t="str">
        <f t="shared" si="306"/>
        <v/>
      </c>
      <c r="Y456" s="65" t="str">
        <f t="shared" si="307"/>
        <v/>
      </c>
      <c r="Z456" s="65" t="str">
        <f t="shared" si="308"/>
        <v/>
      </c>
      <c r="AA456" s="65" t="str">
        <f t="shared" si="309"/>
        <v/>
      </c>
      <c r="AB456" s="65" t="str">
        <f t="shared" si="310"/>
        <v/>
      </c>
      <c r="AC456" s="65" t="str">
        <f t="shared" si="311"/>
        <v/>
      </c>
      <c r="AD456" s="66" t="str">
        <f t="shared" si="312"/>
        <v/>
      </c>
      <c r="AE456" s="66" t="str">
        <f>IF(AD456="","",SUM(AD$6:AD456))</f>
        <v/>
      </c>
      <c r="AF456" s="67" t="str">
        <f t="shared" si="313"/>
        <v/>
      </c>
      <c r="AG456" s="67" t="str">
        <f t="shared" si="314"/>
        <v/>
      </c>
      <c r="AH456" s="87" t="str">
        <f t="shared" si="315"/>
        <v/>
      </c>
      <c r="AI456" s="67" t="str">
        <f t="shared" si="316"/>
        <v/>
      </c>
      <c r="AJ456" s="67" t="str">
        <f t="shared" si="317"/>
        <v/>
      </c>
      <c r="AK456" s="67" t="str">
        <f t="shared" si="318"/>
        <v/>
      </c>
      <c r="AL456" s="68" t="str">
        <f t="shared" si="319"/>
        <v/>
      </c>
      <c r="AM456" s="68" t="str">
        <f>IF(AL456="","",SUM(AL$6:AL456))</f>
        <v/>
      </c>
      <c r="AN456" s="69" t="str">
        <f t="shared" si="320"/>
        <v/>
      </c>
      <c r="AO456" s="69" t="str">
        <f t="shared" si="321"/>
        <v/>
      </c>
      <c r="AP456" s="96" t="str">
        <f t="shared" si="322"/>
        <v/>
      </c>
      <c r="AQ456" s="69" t="str">
        <f t="shared" si="323"/>
        <v/>
      </c>
      <c r="AR456" s="69" t="str">
        <f t="shared" si="324"/>
        <v/>
      </c>
      <c r="AS456" s="69" t="str">
        <f t="shared" si="325"/>
        <v/>
      </c>
      <c r="AT456" s="70" t="str">
        <f t="shared" si="326"/>
        <v/>
      </c>
      <c r="AU456" s="70" t="str">
        <f>IF(AT456="","",SUM(AT$6:AT456))</f>
        <v/>
      </c>
      <c r="AV456" s="71" t="str">
        <f t="shared" si="327"/>
        <v/>
      </c>
      <c r="AW456" s="71" t="str">
        <f t="shared" si="328"/>
        <v/>
      </c>
      <c r="AX456" s="97" t="str">
        <f t="shared" si="329"/>
        <v/>
      </c>
      <c r="AY456" s="71" t="str">
        <f t="shared" si="330"/>
        <v/>
      </c>
      <c r="AZ456" s="71" t="str">
        <f t="shared" si="331"/>
        <v/>
      </c>
      <c r="BA456" s="180" t="str">
        <f t="shared" si="332"/>
        <v/>
      </c>
      <c r="BB456" s="101"/>
      <c r="BC456" s="101"/>
    </row>
    <row r="457" spans="1:55" ht="19.95" customHeight="1" x14ac:dyDescent="0.3">
      <c r="A457" s="98" t="str">
        <f>IF(B457="","",SUM(B$6:B457))</f>
        <v/>
      </c>
      <c r="B457" s="95" t="str">
        <f t="shared" si="297"/>
        <v/>
      </c>
      <c r="C457" s="16"/>
      <c r="D457" s="16"/>
      <c r="E457" s="15"/>
      <c r="F457" s="15"/>
      <c r="G457" s="15"/>
      <c r="H457" s="170"/>
      <c r="I457" s="72" t="str">
        <f t="shared" si="333"/>
        <v/>
      </c>
      <c r="J457" s="72" t="str">
        <f t="shared" si="333"/>
        <v/>
      </c>
      <c r="K457" s="72" t="str">
        <f t="shared" si="333"/>
        <v/>
      </c>
      <c r="L457" s="72" t="str">
        <f t="shared" si="333"/>
        <v/>
      </c>
      <c r="M457" s="81" t="str">
        <f t="shared" si="333"/>
        <v/>
      </c>
      <c r="N457" s="62" t="str">
        <f t="shared" si="298"/>
        <v/>
      </c>
      <c r="O457" s="62" t="str">
        <f>IF(N457="","",SUM(N$6:N457))</f>
        <v/>
      </c>
      <c r="P457" s="63" t="str">
        <f t="shared" si="299"/>
        <v/>
      </c>
      <c r="Q457" s="63" t="str">
        <f t="shared" si="300"/>
        <v/>
      </c>
      <c r="R457" s="79" t="str">
        <f t="shared" si="301"/>
        <v/>
      </c>
      <c r="S457" s="63" t="str">
        <f t="shared" si="302"/>
        <v/>
      </c>
      <c r="T457" s="63" t="str">
        <f t="shared" si="303"/>
        <v/>
      </c>
      <c r="U457" s="63" t="str">
        <f t="shared" si="304"/>
        <v/>
      </c>
      <c r="V457" s="64" t="str">
        <f t="shared" si="305"/>
        <v/>
      </c>
      <c r="W457" s="64" t="str">
        <f>IF(V457="","",SUM(V$6:V457))</f>
        <v/>
      </c>
      <c r="X457" s="65" t="str">
        <f t="shared" si="306"/>
        <v/>
      </c>
      <c r="Y457" s="65" t="str">
        <f t="shared" si="307"/>
        <v/>
      </c>
      <c r="Z457" s="65" t="str">
        <f t="shared" si="308"/>
        <v/>
      </c>
      <c r="AA457" s="65" t="str">
        <f t="shared" si="309"/>
        <v/>
      </c>
      <c r="AB457" s="65" t="str">
        <f t="shared" si="310"/>
        <v/>
      </c>
      <c r="AC457" s="65" t="str">
        <f t="shared" si="311"/>
        <v/>
      </c>
      <c r="AD457" s="66" t="str">
        <f t="shared" si="312"/>
        <v/>
      </c>
      <c r="AE457" s="66" t="str">
        <f>IF(AD457="","",SUM(AD$6:AD457))</f>
        <v/>
      </c>
      <c r="AF457" s="67" t="str">
        <f t="shared" si="313"/>
        <v/>
      </c>
      <c r="AG457" s="67" t="str">
        <f t="shared" si="314"/>
        <v/>
      </c>
      <c r="AH457" s="87" t="str">
        <f t="shared" si="315"/>
        <v/>
      </c>
      <c r="AI457" s="67" t="str">
        <f t="shared" si="316"/>
        <v/>
      </c>
      <c r="AJ457" s="67" t="str">
        <f t="shared" si="317"/>
        <v/>
      </c>
      <c r="AK457" s="67" t="str">
        <f t="shared" si="318"/>
        <v/>
      </c>
      <c r="AL457" s="68" t="str">
        <f t="shared" si="319"/>
        <v/>
      </c>
      <c r="AM457" s="68" t="str">
        <f>IF(AL457="","",SUM(AL$6:AL457))</f>
        <v/>
      </c>
      <c r="AN457" s="69" t="str">
        <f t="shared" si="320"/>
        <v/>
      </c>
      <c r="AO457" s="69" t="str">
        <f t="shared" si="321"/>
        <v/>
      </c>
      <c r="AP457" s="96" t="str">
        <f t="shared" si="322"/>
        <v/>
      </c>
      <c r="AQ457" s="69" t="str">
        <f t="shared" si="323"/>
        <v/>
      </c>
      <c r="AR457" s="69" t="str">
        <f t="shared" si="324"/>
        <v/>
      </c>
      <c r="AS457" s="69" t="str">
        <f t="shared" si="325"/>
        <v/>
      </c>
      <c r="AT457" s="70" t="str">
        <f t="shared" si="326"/>
        <v/>
      </c>
      <c r="AU457" s="70" t="str">
        <f>IF(AT457="","",SUM(AT$6:AT457))</f>
        <v/>
      </c>
      <c r="AV457" s="71" t="str">
        <f t="shared" si="327"/>
        <v/>
      </c>
      <c r="AW457" s="71" t="str">
        <f t="shared" si="328"/>
        <v/>
      </c>
      <c r="AX457" s="97" t="str">
        <f t="shared" si="329"/>
        <v/>
      </c>
      <c r="AY457" s="71" t="str">
        <f t="shared" si="330"/>
        <v/>
      </c>
      <c r="AZ457" s="71" t="str">
        <f t="shared" si="331"/>
        <v/>
      </c>
      <c r="BA457" s="180" t="str">
        <f t="shared" si="332"/>
        <v/>
      </c>
      <c r="BB457" s="101"/>
      <c r="BC457" s="101"/>
    </row>
    <row r="458" spans="1:55" ht="19.95" customHeight="1" x14ac:dyDescent="0.3">
      <c r="A458" s="98" t="str">
        <f>IF(B458="","",SUM(B$6:B458))</f>
        <v/>
      </c>
      <c r="B458" s="95" t="str">
        <f t="shared" si="297"/>
        <v/>
      </c>
      <c r="C458" s="16"/>
      <c r="D458" s="16"/>
      <c r="E458" s="15"/>
      <c r="F458" s="15"/>
      <c r="G458" s="15"/>
      <c r="H458" s="170"/>
      <c r="I458" s="72" t="str">
        <f t="shared" si="333"/>
        <v/>
      </c>
      <c r="J458" s="72" t="str">
        <f t="shared" si="333"/>
        <v/>
      </c>
      <c r="K458" s="72" t="str">
        <f t="shared" si="333"/>
        <v/>
      </c>
      <c r="L458" s="72" t="str">
        <f t="shared" si="333"/>
        <v/>
      </c>
      <c r="M458" s="81" t="str">
        <f t="shared" si="333"/>
        <v/>
      </c>
      <c r="N458" s="62" t="str">
        <f t="shared" si="298"/>
        <v/>
      </c>
      <c r="O458" s="62" t="str">
        <f>IF(N458="","",SUM(N$6:N458))</f>
        <v/>
      </c>
      <c r="P458" s="63" t="str">
        <f t="shared" si="299"/>
        <v/>
      </c>
      <c r="Q458" s="63" t="str">
        <f t="shared" si="300"/>
        <v/>
      </c>
      <c r="R458" s="79" t="str">
        <f t="shared" si="301"/>
        <v/>
      </c>
      <c r="S458" s="63" t="str">
        <f t="shared" si="302"/>
        <v/>
      </c>
      <c r="T458" s="63" t="str">
        <f t="shared" si="303"/>
        <v/>
      </c>
      <c r="U458" s="63" t="str">
        <f t="shared" si="304"/>
        <v/>
      </c>
      <c r="V458" s="64" t="str">
        <f t="shared" si="305"/>
        <v/>
      </c>
      <c r="W458" s="64" t="str">
        <f>IF(V458="","",SUM(V$6:V458))</f>
        <v/>
      </c>
      <c r="X458" s="65" t="str">
        <f t="shared" si="306"/>
        <v/>
      </c>
      <c r="Y458" s="65" t="str">
        <f t="shared" si="307"/>
        <v/>
      </c>
      <c r="Z458" s="65" t="str">
        <f t="shared" si="308"/>
        <v/>
      </c>
      <c r="AA458" s="65" t="str">
        <f t="shared" si="309"/>
        <v/>
      </c>
      <c r="AB458" s="65" t="str">
        <f t="shared" si="310"/>
        <v/>
      </c>
      <c r="AC458" s="65" t="str">
        <f t="shared" si="311"/>
        <v/>
      </c>
      <c r="AD458" s="66" t="str">
        <f t="shared" si="312"/>
        <v/>
      </c>
      <c r="AE458" s="66" t="str">
        <f>IF(AD458="","",SUM(AD$6:AD458))</f>
        <v/>
      </c>
      <c r="AF458" s="67" t="str">
        <f t="shared" si="313"/>
        <v/>
      </c>
      <c r="AG458" s="67" t="str">
        <f t="shared" si="314"/>
        <v/>
      </c>
      <c r="AH458" s="87" t="str">
        <f t="shared" si="315"/>
        <v/>
      </c>
      <c r="AI458" s="67" t="str">
        <f t="shared" si="316"/>
        <v/>
      </c>
      <c r="AJ458" s="67" t="str">
        <f t="shared" si="317"/>
        <v/>
      </c>
      <c r="AK458" s="67" t="str">
        <f t="shared" si="318"/>
        <v/>
      </c>
      <c r="AL458" s="68" t="str">
        <f t="shared" si="319"/>
        <v/>
      </c>
      <c r="AM458" s="68" t="str">
        <f>IF(AL458="","",SUM(AL$6:AL458))</f>
        <v/>
      </c>
      <c r="AN458" s="69" t="str">
        <f t="shared" si="320"/>
        <v/>
      </c>
      <c r="AO458" s="69" t="str">
        <f t="shared" si="321"/>
        <v/>
      </c>
      <c r="AP458" s="96" t="str">
        <f t="shared" si="322"/>
        <v/>
      </c>
      <c r="AQ458" s="69" t="str">
        <f t="shared" si="323"/>
        <v/>
      </c>
      <c r="AR458" s="69" t="str">
        <f t="shared" si="324"/>
        <v/>
      </c>
      <c r="AS458" s="69" t="str">
        <f t="shared" si="325"/>
        <v/>
      </c>
      <c r="AT458" s="70" t="str">
        <f t="shared" si="326"/>
        <v/>
      </c>
      <c r="AU458" s="70" t="str">
        <f>IF(AT458="","",SUM(AT$6:AT458))</f>
        <v/>
      </c>
      <c r="AV458" s="71" t="str">
        <f t="shared" si="327"/>
        <v/>
      </c>
      <c r="AW458" s="71" t="str">
        <f t="shared" si="328"/>
        <v/>
      </c>
      <c r="AX458" s="97" t="str">
        <f t="shared" si="329"/>
        <v/>
      </c>
      <c r="AY458" s="71" t="str">
        <f t="shared" si="330"/>
        <v/>
      </c>
      <c r="AZ458" s="71" t="str">
        <f t="shared" si="331"/>
        <v/>
      </c>
      <c r="BA458" s="180" t="str">
        <f t="shared" si="332"/>
        <v/>
      </c>
      <c r="BB458" s="101"/>
      <c r="BC458" s="101"/>
    </row>
    <row r="459" spans="1:55" ht="19.95" customHeight="1" x14ac:dyDescent="0.3">
      <c r="A459" s="98" t="str">
        <f>IF(B459="","",SUM(B$6:B459))</f>
        <v/>
      </c>
      <c r="B459" s="95" t="str">
        <f t="shared" si="297"/>
        <v/>
      </c>
      <c r="C459" s="16"/>
      <c r="D459" s="16"/>
      <c r="E459" s="15"/>
      <c r="F459" s="15"/>
      <c r="G459" s="15"/>
      <c r="H459" s="170"/>
      <c r="I459" s="72" t="str">
        <f t="shared" si="333"/>
        <v/>
      </c>
      <c r="J459" s="72" t="str">
        <f t="shared" si="333"/>
        <v/>
      </c>
      <c r="K459" s="72" t="str">
        <f t="shared" si="333"/>
        <v/>
      </c>
      <c r="L459" s="72" t="str">
        <f t="shared" si="333"/>
        <v/>
      </c>
      <c r="M459" s="81" t="str">
        <f t="shared" si="333"/>
        <v/>
      </c>
      <c r="N459" s="62" t="str">
        <f t="shared" si="298"/>
        <v/>
      </c>
      <c r="O459" s="62" t="str">
        <f>IF(N459="","",SUM(N$6:N459))</f>
        <v/>
      </c>
      <c r="P459" s="63" t="str">
        <f t="shared" si="299"/>
        <v/>
      </c>
      <c r="Q459" s="63" t="str">
        <f t="shared" si="300"/>
        <v/>
      </c>
      <c r="R459" s="79" t="str">
        <f t="shared" si="301"/>
        <v/>
      </c>
      <c r="S459" s="63" t="str">
        <f t="shared" si="302"/>
        <v/>
      </c>
      <c r="T459" s="63" t="str">
        <f t="shared" si="303"/>
        <v/>
      </c>
      <c r="U459" s="63" t="str">
        <f t="shared" si="304"/>
        <v/>
      </c>
      <c r="V459" s="64" t="str">
        <f t="shared" si="305"/>
        <v/>
      </c>
      <c r="W459" s="64" t="str">
        <f>IF(V459="","",SUM(V$6:V459))</f>
        <v/>
      </c>
      <c r="X459" s="65" t="str">
        <f t="shared" si="306"/>
        <v/>
      </c>
      <c r="Y459" s="65" t="str">
        <f t="shared" si="307"/>
        <v/>
      </c>
      <c r="Z459" s="65" t="str">
        <f t="shared" si="308"/>
        <v/>
      </c>
      <c r="AA459" s="65" t="str">
        <f t="shared" si="309"/>
        <v/>
      </c>
      <c r="AB459" s="65" t="str">
        <f t="shared" si="310"/>
        <v/>
      </c>
      <c r="AC459" s="65" t="str">
        <f t="shared" si="311"/>
        <v/>
      </c>
      <c r="AD459" s="66" t="str">
        <f t="shared" si="312"/>
        <v/>
      </c>
      <c r="AE459" s="66" t="str">
        <f>IF(AD459="","",SUM(AD$6:AD459))</f>
        <v/>
      </c>
      <c r="AF459" s="67" t="str">
        <f t="shared" si="313"/>
        <v/>
      </c>
      <c r="AG459" s="67" t="str">
        <f t="shared" si="314"/>
        <v/>
      </c>
      <c r="AH459" s="87" t="str">
        <f t="shared" si="315"/>
        <v/>
      </c>
      <c r="AI459" s="67" t="str">
        <f t="shared" si="316"/>
        <v/>
      </c>
      <c r="AJ459" s="67" t="str">
        <f t="shared" si="317"/>
        <v/>
      </c>
      <c r="AK459" s="67" t="str">
        <f t="shared" si="318"/>
        <v/>
      </c>
      <c r="AL459" s="68" t="str">
        <f t="shared" si="319"/>
        <v/>
      </c>
      <c r="AM459" s="68" t="str">
        <f>IF(AL459="","",SUM(AL$6:AL459))</f>
        <v/>
      </c>
      <c r="AN459" s="69" t="str">
        <f t="shared" si="320"/>
        <v/>
      </c>
      <c r="AO459" s="69" t="str">
        <f t="shared" si="321"/>
        <v/>
      </c>
      <c r="AP459" s="96" t="str">
        <f t="shared" si="322"/>
        <v/>
      </c>
      <c r="AQ459" s="69" t="str">
        <f t="shared" si="323"/>
        <v/>
      </c>
      <c r="AR459" s="69" t="str">
        <f t="shared" si="324"/>
        <v/>
      </c>
      <c r="AS459" s="69" t="str">
        <f t="shared" si="325"/>
        <v/>
      </c>
      <c r="AT459" s="70" t="str">
        <f t="shared" si="326"/>
        <v/>
      </c>
      <c r="AU459" s="70" t="str">
        <f>IF(AT459="","",SUM(AT$6:AT459))</f>
        <v/>
      </c>
      <c r="AV459" s="71" t="str">
        <f t="shared" si="327"/>
        <v/>
      </c>
      <c r="AW459" s="71" t="str">
        <f t="shared" si="328"/>
        <v/>
      </c>
      <c r="AX459" s="97" t="str">
        <f t="shared" si="329"/>
        <v/>
      </c>
      <c r="AY459" s="71" t="str">
        <f t="shared" si="330"/>
        <v/>
      </c>
      <c r="AZ459" s="71" t="str">
        <f t="shared" si="331"/>
        <v/>
      </c>
      <c r="BA459" s="180" t="str">
        <f t="shared" si="332"/>
        <v/>
      </c>
      <c r="BB459" s="101"/>
      <c r="BC459" s="101"/>
    </row>
    <row r="460" spans="1:55" ht="19.95" customHeight="1" x14ac:dyDescent="0.3">
      <c r="A460" s="98" t="str">
        <f>IF(B460="","",SUM(B$6:B460))</f>
        <v/>
      </c>
      <c r="B460" s="95" t="str">
        <f t="shared" si="297"/>
        <v/>
      </c>
      <c r="C460" s="16"/>
      <c r="D460" s="16"/>
      <c r="E460" s="15"/>
      <c r="F460" s="15"/>
      <c r="G460" s="15"/>
      <c r="H460" s="170"/>
      <c r="I460" s="72" t="str">
        <f t="shared" si="333"/>
        <v/>
      </c>
      <c r="J460" s="72" t="str">
        <f t="shared" si="333"/>
        <v/>
      </c>
      <c r="K460" s="72" t="str">
        <f t="shared" si="333"/>
        <v/>
      </c>
      <c r="L460" s="72" t="str">
        <f t="shared" si="333"/>
        <v/>
      </c>
      <c r="M460" s="81" t="str">
        <f t="shared" si="333"/>
        <v/>
      </c>
      <c r="N460" s="62" t="str">
        <f t="shared" si="298"/>
        <v/>
      </c>
      <c r="O460" s="62" t="str">
        <f>IF(N460="","",SUM(N$6:N460))</f>
        <v/>
      </c>
      <c r="P460" s="63" t="str">
        <f t="shared" si="299"/>
        <v/>
      </c>
      <c r="Q460" s="63" t="str">
        <f t="shared" si="300"/>
        <v/>
      </c>
      <c r="R460" s="79" t="str">
        <f t="shared" si="301"/>
        <v/>
      </c>
      <c r="S460" s="63" t="str">
        <f t="shared" si="302"/>
        <v/>
      </c>
      <c r="T460" s="63" t="str">
        <f t="shared" si="303"/>
        <v/>
      </c>
      <c r="U460" s="63" t="str">
        <f t="shared" si="304"/>
        <v/>
      </c>
      <c r="V460" s="64" t="str">
        <f t="shared" si="305"/>
        <v/>
      </c>
      <c r="W460" s="64" t="str">
        <f>IF(V460="","",SUM(V$6:V460))</f>
        <v/>
      </c>
      <c r="X460" s="65" t="str">
        <f t="shared" si="306"/>
        <v/>
      </c>
      <c r="Y460" s="65" t="str">
        <f t="shared" si="307"/>
        <v/>
      </c>
      <c r="Z460" s="65" t="str">
        <f t="shared" si="308"/>
        <v/>
      </c>
      <c r="AA460" s="65" t="str">
        <f t="shared" si="309"/>
        <v/>
      </c>
      <c r="AB460" s="65" t="str">
        <f t="shared" si="310"/>
        <v/>
      </c>
      <c r="AC460" s="65" t="str">
        <f t="shared" si="311"/>
        <v/>
      </c>
      <c r="AD460" s="66" t="str">
        <f t="shared" si="312"/>
        <v/>
      </c>
      <c r="AE460" s="66" t="str">
        <f>IF(AD460="","",SUM(AD$6:AD460))</f>
        <v/>
      </c>
      <c r="AF460" s="67" t="str">
        <f t="shared" si="313"/>
        <v/>
      </c>
      <c r="AG460" s="67" t="str">
        <f t="shared" si="314"/>
        <v/>
      </c>
      <c r="AH460" s="87" t="str">
        <f t="shared" si="315"/>
        <v/>
      </c>
      <c r="AI460" s="67" t="str">
        <f t="shared" si="316"/>
        <v/>
      </c>
      <c r="AJ460" s="67" t="str">
        <f t="shared" si="317"/>
        <v/>
      </c>
      <c r="AK460" s="67" t="str">
        <f t="shared" si="318"/>
        <v/>
      </c>
      <c r="AL460" s="68" t="str">
        <f t="shared" si="319"/>
        <v/>
      </c>
      <c r="AM460" s="68" t="str">
        <f>IF(AL460="","",SUM(AL$6:AL460))</f>
        <v/>
      </c>
      <c r="AN460" s="69" t="str">
        <f t="shared" si="320"/>
        <v/>
      </c>
      <c r="AO460" s="69" t="str">
        <f t="shared" si="321"/>
        <v/>
      </c>
      <c r="AP460" s="96" t="str">
        <f t="shared" si="322"/>
        <v/>
      </c>
      <c r="AQ460" s="69" t="str">
        <f t="shared" si="323"/>
        <v/>
      </c>
      <c r="AR460" s="69" t="str">
        <f t="shared" si="324"/>
        <v/>
      </c>
      <c r="AS460" s="69" t="str">
        <f t="shared" si="325"/>
        <v/>
      </c>
      <c r="AT460" s="70" t="str">
        <f t="shared" si="326"/>
        <v/>
      </c>
      <c r="AU460" s="70" t="str">
        <f>IF(AT460="","",SUM(AT$6:AT460))</f>
        <v/>
      </c>
      <c r="AV460" s="71" t="str">
        <f t="shared" si="327"/>
        <v/>
      </c>
      <c r="AW460" s="71" t="str">
        <f t="shared" si="328"/>
        <v/>
      </c>
      <c r="AX460" s="97" t="str">
        <f t="shared" si="329"/>
        <v/>
      </c>
      <c r="AY460" s="71" t="str">
        <f t="shared" si="330"/>
        <v/>
      </c>
      <c r="AZ460" s="71" t="str">
        <f t="shared" si="331"/>
        <v/>
      </c>
      <c r="BA460" s="180" t="str">
        <f t="shared" si="332"/>
        <v/>
      </c>
      <c r="BB460" s="101"/>
      <c r="BC460" s="101"/>
    </row>
    <row r="461" spans="1:55" ht="19.95" customHeight="1" x14ac:dyDescent="0.3">
      <c r="A461" s="98" t="str">
        <f>IF(B461="","",SUM(B$6:B504))</f>
        <v/>
      </c>
      <c r="B461" s="95" t="str">
        <f t="shared" si="297"/>
        <v/>
      </c>
      <c r="C461" s="16"/>
      <c r="D461" s="16"/>
      <c r="E461" s="15"/>
      <c r="F461" s="15"/>
      <c r="G461" s="15"/>
      <c r="H461" s="170"/>
      <c r="I461" s="72" t="str">
        <f t="shared" si="333"/>
        <v/>
      </c>
      <c r="J461" s="72" t="str">
        <f t="shared" si="333"/>
        <v/>
      </c>
      <c r="K461" s="72" t="str">
        <f t="shared" si="333"/>
        <v/>
      </c>
      <c r="L461" s="72" t="str">
        <f t="shared" si="333"/>
        <v/>
      </c>
      <c r="M461" s="81" t="str">
        <f t="shared" si="333"/>
        <v/>
      </c>
      <c r="N461" s="62" t="str">
        <f t="shared" si="298"/>
        <v/>
      </c>
      <c r="O461" s="191" t="str">
        <f>IF(N461="","",SUM(N$6:N504))</f>
        <v/>
      </c>
      <c r="P461" s="63" t="str">
        <f t="shared" si="299"/>
        <v/>
      </c>
      <c r="Q461" s="63" t="str">
        <f t="shared" si="300"/>
        <v/>
      </c>
      <c r="R461" s="79" t="str">
        <f t="shared" si="301"/>
        <v/>
      </c>
      <c r="S461" s="63" t="str">
        <f t="shared" si="302"/>
        <v/>
      </c>
      <c r="T461" s="63" t="str">
        <f t="shared" si="303"/>
        <v/>
      </c>
      <c r="U461" s="63" t="str">
        <f t="shared" si="304"/>
        <v/>
      </c>
      <c r="V461" s="64" t="str">
        <f t="shared" si="305"/>
        <v/>
      </c>
      <c r="W461" s="189" t="str">
        <f>IF(V461="","",SUM(V$6:V504))</f>
        <v/>
      </c>
      <c r="X461" s="65" t="str">
        <f t="shared" si="306"/>
        <v/>
      </c>
      <c r="Y461" s="65" t="str">
        <f t="shared" si="307"/>
        <v/>
      </c>
      <c r="Z461" s="65" t="str">
        <f t="shared" si="308"/>
        <v/>
      </c>
      <c r="AA461" s="65" t="str">
        <f t="shared" si="309"/>
        <v/>
      </c>
      <c r="AB461" s="65" t="str">
        <f t="shared" si="310"/>
        <v/>
      </c>
      <c r="AC461" s="65" t="str">
        <f t="shared" si="311"/>
        <v/>
      </c>
      <c r="AD461" s="66" t="str">
        <f t="shared" si="312"/>
        <v/>
      </c>
      <c r="AE461" s="192" t="str">
        <f>IF(AD461="","",SUM(AD$6:AD504))</f>
        <v/>
      </c>
      <c r="AF461" s="67" t="str">
        <f t="shared" si="313"/>
        <v/>
      </c>
      <c r="AG461" s="67" t="str">
        <f t="shared" si="314"/>
        <v/>
      </c>
      <c r="AH461" s="87" t="str">
        <f t="shared" si="315"/>
        <v/>
      </c>
      <c r="AI461" s="67" t="str">
        <f t="shared" si="316"/>
        <v/>
      </c>
      <c r="AJ461" s="67" t="str">
        <f t="shared" si="317"/>
        <v/>
      </c>
      <c r="AK461" s="67" t="str">
        <f t="shared" si="318"/>
        <v/>
      </c>
      <c r="AL461" s="68" t="str">
        <f t="shared" si="319"/>
        <v/>
      </c>
      <c r="AM461" s="190" t="str">
        <f>IF(AL461="","",SUM(AL$6:AL504))</f>
        <v/>
      </c>
      <c r="AN461" s="69" t="str">
        <f t="shared" si="320"/>
        <v/>
      </c>
      <c r="AO461" s="69" t="str">
        <f t="shared" si="321"/>
        <v/>
      </c>
      <c r="AP461" s="96" t="str">
        <f t="shared" si="322"/>
        <v/>
      </c>
      <c r="AQ461" s="69" t="str">
        <f t="shared" si="323"/>
        <v/>
      </c>
      <c r="AR461" s="69" t="str">
        <f t="shared" si="324"/>
        <v/>
      </c>
      <c r="AS461" s="69" t="str">
        <f t="shared" si="325"/>
        <v/>
      </c>
      <c r="AT461" s="70" t="str">
        <f t="shared" si="326"/>
        <v/>
      </c>
      <c r="AU461" s="193" t="str">
        <f>IF(AT461="","",SUM(AT$6:AT504))</f>
        <v/>
      </c>
      <c r="AV461" s="71" t="str">
        <f t="shared" si="327"/>
        <v/>
      </c>
      <c r="AW461" s="71" t="str">
        <f t="shared" si="328"/>
        <v/>
      </c>
      <c r="AX461" s="97" t="str">
        <f t="shared" si="329"/>
        <v/>
      </c>
      <c r="AY461" s="71" t="str">
        <f t="shared" si="330"/>
        <v/>
      </c>
      <c r="AZ461" s="71" t="str">
        <f t="shared" si="331"/>
        <v/>
      </c>
      <c r="BA461" s="180" t="str">
        <f t="shared" si="332"/>
        <v/>
      </c>
      <c r="BC461" s="101"/>
    </row>
    <row r="462" spans="1:55" ht="19.95" customHeight="1" x14ac:dyDescent="0.3">
      <c r="A462" s="194" t="str">
        <f>IF(B462="","",SUM(B$6:B462))</f>
        <v/>
      </c>
      <c r="B462" s="195" t="str">
        <f t="shared" si="297"/>
        <v/>
      </c>
      <c r="C462" s="16"/>
      <c r="D462" s="16"/>
      <c r="E462" s="15"/>
      <c r="F462" s="15"/>
      <c r="G462" s="15"/>
      <c r="H462" s="170"/>
      <c r="I462" s="197" t="str">
        <f t="shared" si="333"/>
        <v/>
      </c>
      <c r="J462" s="197" t="str">
        <f t="shared" si="333"/>
        <v/>
      </c>
      <c r="K462" s="197" t="str">
        <f t="shared" si="333"/>
        <v/>
      </c>
      <c r="L462" s="197" t="str">
        <f t="shared" si="333"/>
        <v/>
      </c>
      <c r="M462" s="198" t="str">
        <f t="shared" si="333"/>
        <v/>
      </c>
      <c r="N462" s="199" t="str">
        <f t="shared" si="298"/>
        <v/>
      </c>
      <c r="O462" s="199" t="str">
        <f>IF(N462="","",SUM(N$6:N462))</f>
        <v/>
      </c>
      <c r="P462" s="200" t="str">
        <f t="shared" si="299"/>
        <v/>
      </c>
      <c r="Q462" s="200" t="str">
        <f t="shared" si="300"/>
        <v/>
      </c>
      <c r="R462" s="201" t="str">
        <f t="shared" si="301"/>
        <v/>
      </c>
      <c r="S462" s="200" t="str">
        <f t="shared" si="302"/>
        <v/>
      </c>
      <c r="T462" s="200" t="str">
        <f t="shared" si="303"/>
        <v/>
      </c>
      <c r="U462" s="202" t="str">
        <f t="shared" si="304"/>
        <v/>
      </c>
      <c r="V462" s="203" t="str">
        <f t="shared" si="305"/>
        <v/>
      </c>
      <c r="W462" s="203" t="str">
        <f>IF(V462="","",SUM(V$6:V462))</f>
        <v/>
      </c>
      <c r="X462" s="204" t="str">
        <f t="shared" si="306"/>
        <v/>
      </c>
      <c r="Y462" s="204" t="str">
        <f t="shared" si="307"/>
        <v/>
      </c>
      <c r="Z462" s="204" t="str">
        <f t="shared" si="308"/>
        <v/>
      </c>
      <c r="AA462" s="204" t="str">
        <f t="shared" si="309"/>
        <v/>
      </c>
      <c r="AB462" s="204" t="str">
        <f t="shared" si="310"/>
        <v/>
      </c>
      <c r="AC462" s="205" t="str">
        <f t="shared" si="311"/>
        <v/>
      </c>
      <c r="AD462" s="206" t="str">
        <f t="shared" si="312"/>
        <v/>
      </c>
      <c r="AE462" s="206" t="str">
        <f>IF(AD462="","",SUM(AD$6:AD462))</f>
        <v/>
      </c>
      <c r="AF462" s="207" t="str">
        <f t="shared" si="313"/>
        <v/>
      </c>
      <c r="AG462" s="207" t="str">
        <f t="shared" si="314"/>
        <v/>
      </c>
      <c r="AH462" s="208" t="str">
        <f t="shared" si="315"/>
        <v/>
      </c>
      <c r="AI462" s="207" t="str">
        <f t="shared" si="316"/>
        <v/>
      </c>
      <c r="AJ462" s="207" t="str">
        <f t="shared" si="317"/>
        <v/>
      </c>
      <c r="AK462" s="209" t="str">
        <f t="shared" si="318"/>
        <v/>
      </c>
      <c r="AL462" s="210" t="str">
        <f t="shared" si="319"/>
        <v/>
      </c>
      <c r="AM462" s="210" t="str">
        <f>IF(AL462="","",SUM(AL$6:AL462))</f>
        <v/>
      </c>
      <c r="AN462" s="211" t="str">
        <f t="shared" si="320"/>
        <v/>
      </c>
      <c r="AO462" s="211" t="str">
        <f t="shared" si="321"/>
        <v/>
      </c>
      <c r="AP462" s="212" t="str">
        <f t="shared" si="322"/>
        <v/>
      </c>
      <c r="AQ462" s="211" t="str">
        <f t="shared" si="323"/>
        <v/>
      </c>
      <c r="AR462" s="211" t="str">
        <f t="shared" si="324"/>
        <v/>
      </c>
      <c r="AS462" s="213" t="str">
        <f t="shared" si="325"/>
        <v/>
      </c>
      <c r="AT462" s="214" t="str">
        <f t="shared" si="326"/>
        <v/>
      </c>
      <c r="AU462" s="214" t="str">
        <f>IF(AT462="","",SUM(AT$6:AT462))</f>
        <v/>
      </c>
      <c r="AV462" s="215" t="str">
        <f t="shared" si="327"/>
        <v/>
      </c>
      <c r="AW462" s="215" t="str">
        <f t="shared" si="328"/>
        <v/>
      </c>
      <c r="AX462" s="216" t="str">
        <f t="shared" si="329"/>
        <v/>
      </c>
      <c r="AY462" s="215" t="str">
        <f t="shared" si="330"/>
        <v/>
      </c>
      <c r="AZ462" s="215" t="str">
        <f t="shared" si="331"/>
        <v/>
      </c>
      <c r="BA462" s="214" t="str">
        <f t="shared" si="332"/>
        <v/>
      </c>
    </row>
    <row r="463" spans="1:55" ht="19.95" customHeight="1" x14ac:dyDescent="0.3">
      <c r="A463" s="194" t="str">
        <f>IF(B463="","",SUM(B$6:B463))</f>
        <v/>
      </c>
      <c r="B463" s="195" t="str">
        <f t="shared" si="297"/>
        <v/>
      </c>
      <c r="C463" s="16"/>
      <c r="D463" s="16"/>
      <c r="E463" s="15"/>
      <c r="F463" s="15"/>
      <c r="G463" s="15"/>
      <c r="H463" s="170"/>
      <c r="I463" s="197" t="str">
        <f t="shared" si="333"/>
        <v/>
      </c>
      <c r="J463" s="197" t="str">
        <f t="shared" si="333"/>
        <v/>
      </c>
      <c r="K463" s="197" t="str">
        <f t="shared" si="333"/>
        <v/>
      </c>
      <c r="L463" s="197" t="str">
        <f t="shared" si="333"/>
        <v/>
      </c>
      <c r="M463" s="198" t="str">
        <f t="shared" si="333"/>
        <v/>
      </c>
      <c r="N463" s="199" t="str">
        <f t="shared" si="298"/>
        <v/>
      </c>
      <c r="O463" s="199" t="str">
        <f>IF(N463="","",SUM(N$6:N463))</f>
        <v/>
      </c>
      <c r="P463" s="200" t="str">
        <f t="shared" si="299"/>
        <v/>
      </c>
      <c r="Q463" s="200" t="str">
        <f t="shared" si="300"/>
        <v/>
      </c>
      <c r="R463" s="201" t="str">
        <f t="shared" si="301"/>
        <v/>
      </c>
      <c r="S463" s="200" t="str">
        <f t="shared" si="302"/>
        <v/>
      </c>
      <c r="T463" s="200" t="str">
        <f t="shared" si="303"/>
        <v/>
      </c>
      <c r="U463" s="202" t="str">
        <f t="shared" si="304"/>
        <v/>
      </c>
      <c r="V463" s="203" t="str">
        <f t="shared" si="305"/>
        <v/>
      </c>
      <c r="W463" s="203" t="str">
        <f>IF(V463="","",SUM(V$6:V463))</f>
        <v/>
      </c>
      <c r="X463" s="204" t="str">
        <f t="shared" si="306"/>
        <v/>
      </c>
      <c r="Y463" s="204" t="str">
        <f t="shared" si="307"/>
        <v/>
      </c>
      <c r="Z463" s="204" t="str">
        <f t="shared" si="308"/>
        <v/>
      </c>
      <c r="AA463" s="204" t="str">
        <f t="shared" si="309"/>
        <v/>
      </c>
      <c r="AB463" s="204" t="str">
        <f t="shared" si="310"/>
        <v/>
      </c>
      <c r="AC463" s="205" t="str">
        <f t="shared" si="311"/>
        <v/>
      </c>
      <c r="AD463" s="206" t="str">
        <f t="shared" si="312"/>
        <v/>
      </c>
      <c r="AE463" s="206" t="str">
        <f>IF(AD463="","",SUM(AD$6:AD463))</f>
        <v/>
      </c>
      <c r="AF463" s="207" t="str">
        <f t="shared" si="313"/>
        <v/>
      </c>
      <c r="AG463" s="207" t="str">
        <f t="shared" si="314"/>
        <v/>
      </c>
      <c r="AH463" s="208" t="str">
        <f t="shared" si="315"/>
        <v/>
      </c>
      <c r="AI463" s="207" t="str">
        <f t="shared" si="316"/>
        <v/>
      </c>
      <c r="AJ463" s="207" t="str">
        <f t="shared" si="317"/>
        <v/>
      </c>
      <c r="AK463" s="209" t="str">
        <f t="shared" si="318"/>
        <v/>
      </c>
      <c r="AL463" s="210" t="str">
        <f t="shared" si="319"/>
        <v/>
      </c>
      <c r="AM463" s="210" t="str">
        <f>IF(AL463="","",SUM(AL$6:AL463))</f>
        <v/>
      </c>
      <c r="AN463" s="211" t="str">
        <f t="shared" si="320"/>
        <v/>
      </c>
      <c r="AO463" s="211" t="str">
        <f t="shared" si="321"/>
        <v/>
      </c>
      <c r="AP463" s="212" t="str">
        <f t="shared" si="322"/>
        <v/>
      </c>
      <c r="AQ463" s="211" t="str">
        <f t="shared" si="323"/>
        <v/>
      </c>
      <c r="AR463" s="211" t="str">
        <f t="shared" si="324"/>
        <v/>
      </c>
      <c r="AS463" s="213" t="str">
        <f t="shared" si="325"/>
        <v/>
      </c>
      <c r="AT463" s="214" t="str">
        <f t="shared" si="326"/>
        <v/>
      </c>
      <c r="AU463" s="214" t="str">
        <f>IF(AT463="","",SUM(AT$6:AT463))</f>
        <v/>
      </c>
      <c r="AV463" s="215" t="str">
        <f t="shared" si="327"/>
        <v/>
      </c>
      <c r="AW463" s="215" t="str">
        <f t="shared" si="328"/>
        <v/>
      </c>
      <c r="AX463" s="216" t="str">
        <f t="shared" si="329"/>
        <v/>
      </c>
      <c r="AY463" s="215" t="str">
        <f t="shared" si="330"/>
        <v/>
      </c>
      <c r="AZ463" s="215" t="str">
        <f t="shared" si="331"/>
        <v/>
      </c>
      <c r="BA463" s="214" t="str">
        <f t="shared" si="332"/>
        <v/>
      </c>
    </row>
    <row r="464" spans="1:55" ht="19.95" customHeight="1" x14ac:dyDescent="0.3">
      <c r="A464" s="194" t="str">
        <f>IF(B464="","",SUM(B$6:B464))</f>
        <v/>
      </c>
      <c r="B464" s="195" t="str">
        <f t="shared" si="297"/>
        <v/>
      </c>
      <c r="C464" s="16"/>
      <c r="D464" s="16"/>
      <c r="E464" s="15"/>
      <c r="F464" s="15"/>
      <c r="G464" s="15"/>
      <c r="H464" s="170"/>
      <c r="I464" s="197" t="str">
        <f t="shared" si="333"/>
        <v/>
      </c>
      <c r="J464" s="197" t="str">
        <f t="shared" si="333"/>
        <v/>
      </c>
      <c r="K464" s="197" t="str">
        <f t="shared" si="333"/>
        <v/>
      </c>
      <c r="L464" s="197" t="str">
        <f t="shared" si="333"/>
        <v/>
      </c>
      <c r="M464" s="198" t="str">
        <f t="shared" si="333"/>
        <v/>
      </c>
      <c r="N464" s="199" t="str">
        <f t="shared" si="298"/>
        <v/>
      </c>
      <c r="O464" s="199" t="str">
        <f>IF(N464="","",SUM(N$6:N464))</f>
        <v/>
      </c>
      <c r="P464" s="200" t="str">
        <f t="shared" si="299"/>
        <v/>
      </c>
      <c r="Q464" s="200" t="str">
        <f t="shared" si="300"/>
        <v/>
      </c>
      <c r="R464" s="201" t="str">
        <f t="shared" si="301"/>
        <v/>
      </c>
      <c r="S464" s="200" t="str">
        <f t="shared" si="302"/>
        <v/>
      </c>
      <c r="T464" s="200" t="str">
        <f t="shared" si="303"/>
        <v/>
      </c>
      <c r="U464" s="202" t="str">
        <f t="shared" si="304"/>
        <v/>
      </c>
      <c r="V464" s="203" t="str">
        <f t="shared" si="305"/>
        <v/>
      </c>
      <c r="W464" s="203" t="str">
        <f>IF(V464="","",SUM(V$6:V464))</f>
        <v/>
      </c>
      <c r="X464" s="204" t="str">
        <f t="shared" si="306"/>
        <v/>
      </c>
      <c r="Y464" s="204" t="str">
        <f t="shared" si="307"/>
        <v/>
      </c>
      <c r="Z464" s="204" t="str">
        <f t="shared" si="308"/>
        <v/>
      </c>
      <c r="AA464" s="204" t="str">
        <f t="shared" si="309"/>
        <v/>
      </c>
      <c r="AB464" s="204" t="str">
        <f t="shared" si="310"/>
        <v/>
      </c>
      <c r="AC464" s="205" t="str">
        <f t="shared" si="311"/>
        <v/>
      </c>
      <c r="AD464" s="206" t="str">
        <f t="shared" si="312"/>
        <v/>
      </c>
      <c r="AE464" s="206" t="str">
        <f>IF(AD464="","",SUM(AD$6:AD464))</f>
        <v/>
      </c>
      <c r="AF464" s="207" t="str">
        <f t="shared" si="313"/>
        <v/>
      </c>
      <c r="AG464" s="207" t="str">
        <f t="shared" si="314"/>
        <v/>
      </c>
      <c r="AH464" s="208" t="str">
        <f t="shared" si="315"/>
        <v/>
      </c>
      <c r="AI464" s="207" t="str">
        <f t="shared" si="316"/>
        <v/>
      </c>
      <c r="AJ464" s="207" t="str">
        <f t="shared" si="317"/>
        <v/>
      </c>
      <c r="AK464" s="209" t="str">
        <f t="shared" si="318"/>
        <v/>
      </c>
      <c r="AL464" s="210" t="str">
        <f t="shared" si="319"/>
        <v/>
      </c>
      <c r="AM464" s="210" t="str">
        <f>IF(AL464="","",SUM(AL$6:AL464))</f>
        <v/>
      </c>
      <c r="AN464" s="211" t="str">
        <f t="shared" si="320"/>
        <v/>
      </c>
      <c r="AO464" s="211" t="str">
        <f t="shared" si="321"/>
        <v/>
      </c>
      <c r="AP464" s="212" t="str">
        <f t="shared" si="322"/>
        <v/>
      </c>
      <c r="AQ464" s="211" t="str">
        <f t="shared" si="323"/>
        <v/>
      </c>
      <c r="AR464" s="211" t="str">
        <f t="shared" si="324"/>
        <v/>
      </c>
      <c r="AS464" s="213" t="str">
        <f t="shared" si="325"/>
        <v/>
      </c>
      <c r="AT464" s="214" t="str">
        <f t="shared" si="326"/>
        <v/>
      </c>
      <c r="AU464" s="214" t="str">
        <f>IF(AT464="","",SUM(AT$6:AT464))</f>
        <v/>
      </c>
      <c r="AV464" s="215" t="str">
        <f t="shared" si="327"/>
        <v/>
      </c>
      <c r="AW464" s="215" t="str">
        <f t="shared" si="328"/>
        <v/>
      </c>
      <c r="AX464" s="216" t="str">
        <f t="shared" si="329"/>
        <v/>
      </c>
      <c r="AY464" s="215" t="str">
        <f t="shared" si="330"/>
        <v/>
      </c>
      <c r="AZ464" s="215" t="str">
        <f t="shared" si="331"/>
        <v/>
      </c>
      <c r="BA464" s="214" t="str">
        <f t="shared" si="332"/>
        <v/>
      </c>
    </row>
    <row r="465" spans="1:53" ht="19.95" customHeight="1" x14ac:dyDescent="0.3">
      <c r="A465" s="194" t="str">
        <f>IF(B465="","",SUM(B$6:B465))</f>
        <v/>
      </c>
      <c r="B465" s="195" t="str">
        <f t="shared" si="297"/>
        <v/>
      </c>
      <c r="C465" s="16"/>
      <c r="D465" s="16"/>
      <c r="E465" s="15"/>
      <c r="F465" s="15"/>
      <c r="G465" s="15"/>
      <c r="H465" s="170"/>
      <c r="I465" s="197" t="str">
        <f t="shared" si="333"/>
        <v/>
      </c>
      <c r="J465" s="197" t="str">
        <f t="shared" si="333"/>
        <v/>
      </c>
      <c r="K465" s="197" t="str">
        <f t="shared" si="333"/>
        <v/>
      </c>
      <c r="L465" s="197" t="str">
        <f t="shared" si="333"/>
        <v/>
      </c>
      <c r="M465" s="198" t="str">
        <f t="shared" si="333"/>
        <v/>
      </c>
      <c r="N465" s="199" t="str">
        <f t="shared" si="298"/>
        <v/>
      </c>
      <c r="O465" s="199" t="str">
        <f>IF(N465="","",SUM(N$6:N465))</f>
        <v/>
      </c>
      <c r="P465" s="200" t="str">
        <f t="shared" si="299"/>
        <v/>
      </c>
      <c r="Q465" s="200" t="str">
        <f t="shared" si="300"/>
        <v/>
      </c>
      <c r="R465" s="201" t="str">
        <f t="shared" si="301"/>
        <v/>
      </c>
      <c r="S465" s="200" t="str">
        <f t="shared" si="302"/>
        <v/>
      </c>
      <c r="T465" s="200" t="str">
        <f t="shared" si="303"/>
        <v/>
      </c>
      <c r="U465" s="202" t="str">
        <f t="shared" si="304"/>
        <v/>
      </c>
      <c r="V465" s="203" t="str">
        <f t="shared" si="305"/>
        <v/>
      </c>
      <c r="W465" s="203" t="str">
        <f>IF(V465="","",SUM(V$6:V465))</f>
        <v/>
      </c>
      <c r="X465" s="204" t="str">
        <f t="shared" si="306"/>
        <v/>
      </c>
      <c r="Y465" s="204" t="str">
        <f t="shared" si="307"/>
        <v/>
      </c>
      <c r="Z465" s="204" t="str">
        <f t="shared" si="308"/>
        <v/>
      </c>
      <c r="AA465" s="204" t="str">
        <f t="shared" si="309"/>
        <v/>
      </c>
      <c r="AB465" s="204" t="str">
        <f t="shared" si="310"/>
        <v/>
      </c>
      <c r="AC465" s="205" t="str">
        <f t="shared" si="311"/>
        <v/>
      </c>
      <c r="AD465" s="206" t="str">
        <f t="shared" si="312"/>
        <v/>
      </c>
      <c r="AE465" s="206" t="str">
        <f>IF(AD465="","",SUM(AD$6:AD465))</f>
        <v/>
      </c>
      <c r="AF465" s="207" t="str">
        <f t="shared" si="313"/>
        <v/>
      </c>
      <c r="AG465" s="207" t="str">
        <f t="shared" si="314"/>
        <v/>
      </c>
      <c r="AH465" s="208" t="str">
        <f t="shared" si="315"/>
        <v/>
      </c>
      <c r="AI465" s="207" t="str">
        <f t="shared" si="316"/>
        <v/>
      </c>
      <c r="AJ465" s="207" t="str">
        <f t="shared" si="317"/>
        <v/>
      </c>
      <c r="AK465" s="209" t="str">
        <f t="shared" si="318"/>
        <v/>
      </c>
      <c r="AL465" s="210" t="str">
        <f t="shared" si="319"/>
        <v/>
      </c>
      <c r="AM465" s="210" t="str">
        <f>IF(AL465="","",SUM(AL$6:AL465))</f>
        <v/>
      </c>
      <c r="AN465" s="211" t="str">
        <f t="shared" si="320"/>
        <v/>
      </c>
      <c r="AO465" s="211" t="str">
        <f t="shared" si="321"/>
        <v/>
      </c>
      <c r="AP465" s="212" t="str">
        <f t="shared" si="322"/>
        <v/>
      </c>
      <c r="AQ465" s="211" t="str">
        <f t="shared" si="323"/>
        <v/>
      </c>
      <c r="AR465" s="211" t="str">
        <f t="shared" si="324"/>
        <v/>
      </c>
      <c r="AS465" s="213" t="str">
        <f t="shared" si="325"/>
        <v/>
      </c>
      <c r="AT465" s="214" t="str">
        <f t="shared" si="326"/>
        <v/>
      </c>
      <c r="AU465" s="214" t="str">
        <f>IF(AT465="","",SUM(AT$6:AT465))</f>
        <v/>
      </c>
      <c r="AV465" s="215" t="str">
        <f t="shared" si="327"/>
        <v/>
      </c>
      <c r="AW465" s="215" t="str">
        <f t="shared" si="328"/>
        <v/>
      </c>
      <c r="AX465" s="216" t="str">
        <f t="shared" si="329"/>
        <v/>
      </c>
      <c r="AY465" s="215" t="str">
        <f t="shared" si="330"/>
        <v/>
      </c>
      <c r="AZ465" s="215" t="str">
        <f t="shared" si="331"/>
        <v/>
      </c>
      <c r="BA465" s="214" t="str">
        <f t="shared" si="332"/>
        <v/>
      </c>
    </row>
    <row r="466" spans="1:53" ht="19.95" customHeight="1" x14ac:dyDescent="0.3">
      <c r="A466" s="194" t="str">
        <f>IF(B466="","",SUM(B$6:B466))</f>
        <v/>
      </c>
      <c r="B466" s="195" t="str">
        <f t="shared" si="297"/>
        <v/>
      </c>
      <c r="C466" s="16"/>
      <c r="D466" s="16"/>
      <c r="E466" s="15"/>
      <c r="F466" s="15"/>
      <c r="G466" s="15"/>
      <c r="H466" s="170"/>
      <c r="I466" s="197" t="str">
        <f t="shared" ref="I466:M475" si="334">IF($D466=I$5,"TRUE","")</f>
        <v/>
      </c>
      <c r="J466" s="197" t="str">
        <f t="shared" si="334"/>
        <v/>
      </c>
      <c r="K466" s="197" t="str">
        <f t="shared" si="334"/>
        <v/>
      </c>
      <c r="L466" s="197" t="str">
        <f t="shared" si="334"/>
        <v/>
      </c>
      <c r="M466" s="198" t="str">
        <f t="shared" si="334"/>
        <v/>
      </c>
      <c r="N466" s="199" t="str">
        <f t="shared" si="298"/>
        <v/>
      </c>
      <c r="O466" s="199" t="str">
        <f>IF(N466="","",SUM(N$6:N466))</f>
        <v/>
      </c>
      <c r="P466" s="200" t="str">
        <f t="shared" si="299"/>
        <v/>
      </c>
      <c r="Q466" s="200" t="str">
        <f t="shared" si="300"/>
        <v/>
      </c>
      <c r="R466" s="201" t="str">
        <f t="shared" si="301"/>
        <v/>
      </c>
      <c r="S466" s="200" t="str">
        <f t="shared" si="302"/>
        <v/>
      </c>
      <c r="T466" s="200" t="str">
        <f t="shared" si="303"/>
        <v/>
      </c>
      <c r="U466" s="202" t="str">
        <f t="shared" si="304"/>
        <v/>
      </c>
      <c r="V466" s="203" t="str">
        <f t="shared" si="305"/>
        <v/>
      </c>
      <c r="W466" s="203" t="str">
        <f>IF(V466="","",SUM(V$6:V466))</f>
        <v/>
      </c>
      <c r="X466" s="204" t="str">
        <f t="shared" si="306"/>
        <v/>
      </c>
      <c r="Y466" s="204" t="str">
        <f t="shared" si="307"/>
        <v/>
      </c>
      <c r="Z466" s="204" t="str">
        <f t="shared" si="308"/>
        <v/>
      </c>
      <c r="AA466" s="204" t="str">
        <f t="shared" si="309"/>
        <v/>
      </c>
      <c r="AB466" s="204" t="str">
        <f t="shared" si="310"/>
        <v/>
      </c>
      <c r="AC466" s="205" t="str">
        <f t="shared" si="311"/>
        <v/>
      </c>
      <c r="AD466" s="206" t="str">
        <f t="shared" si="312"/>
        <v/>
      </c>
      <c r="AE466" s="206" t="str">
        <f>IF(AD466="","",SUM(AD$6:AD466))</f>
        <v/>
      </c>
      <c r="AF466" s="207" t="str">
        <f t="shared" si="313"/>
        <v/>
      </c>
      <c r="AG466" s="207" t="str">
        <f t="shared" si="314"/>
        <v/>
      </c>
      <c r="AH466" s="208" t="str">
        <f t="shared" si="315"/>
        <v/>
      </c>
      <c r="AI466" s="207" t="str">
        <f t="shared" si="316"/>
        <v/>
      </c>
      <c r="AJ466" s="207" t="str">
        <f t="shared" si="317"/>
        <v/>
      </c>
      <c r="AK466" s="209" t="str">
        <f t="shared" si="318"/>
        <v/>
      </c>
      <c r="AL466" s="210" t="str">
        <f t="shared" si="319"/>
        <v/>
      </c>
      <c r="AM466" s="210" t="str">
        <f>IF(AL466="","",SUM(AL$6:AL466))</f>
        <v/>
      </c>
      <c r="AN466" s="211" t="str">
        <f t="shared" si="320"/>
        <v/>
      </c>
      <c r="AO466" s="211" t="str">
        <f t="shared" si="321"/>
        <v/>
      </c>
      <c r="AP466" s="212" t="str">
        <f t="shared" si="322"/>
        <v/>
      </c>
      <c r="AQ466" s="211" t="str">
        <f t="shared" si="323"/>
        <v/>
      </c>
      <c r="AR466" s="211" t="str">
        <f t="shared" si="324"/>
        <v/>
      </c>
      <c r="AS466" s="213" t="str">
        <f t="shared" si="325"/>
        <v/>
      </c>
      <c r="AT466" s="214" t="str">
        <f t="shared" si="326"/>
        <v/>
      </c>
      <c r="AU466" s="214" t="str">
        <f>IF(AT466="","",SUM(AT$6:AT466))</f>
        <v/>
      </c>
      <c r="AV466" s="215" t="str">
        <f t="shared" si="327"/>
        <v/>
      </c>
      <c r="AW466" s="215" t="str">
        <f t="shared" si="328"/>
        <v/>
      </c>
      <c r="AX466" s="216" t="str">
        <f t="shared" si="329"/>
        <v/>
      </c>
      <c r="AY466" s="215" t="str">
        <f t="shared" si="330"/>
        <v/>
      </c>
      <c r="AZ466" s="215" t="str">
        <f t="shared" si="331"/>
        <v/>
      </c>
      <c r="BA466" s="214" t="str">
        <f t="shared" si="332"/>
        <v/>
      </c>
    </row>
    <row r="467" spans="1:53" ht="19.95" customHeight="1" x14ac:dyDescent="0.3">
      <c r="A467" s="194" t="str">
        <f>IF(B467="","",SUM(B$6:B467))</f>
        <v/>
      </c>
      <c r="B467" s="195" t="str">
        <f t="shared" si="297"/>
        <v/>
      </c>
      <c r="C467" s="16"/>
      <c r="D467" s="16"/>
      <c r="E467" s="15"/>
      <c r="F467" s="15"/>
      <c r="G467" s="15"/>
      <c r="H467" s="170"/>
      <c r="I467" s="197" t="str">
        <f t="shared" si="334"/>
        <v/>
      </c>
      <c r="J467" s="197" t="str">
        <f t="shared" si="334"/>
        <v/>
      </c>
      <c r="K467" s="197" t="str">
        <f t="shared" si="334"/>
        <v/>
      </c>
      <c r="L467" s="197" t="str">
        <f t="shared" si="334"/>
        <v/>
      </c>
      <c r="M467" s="198" t="str">
        <f t="shared" si="334"/>
        <v/>
      </c>
      <c r="N467" s="199" t="str">
        <f t="shared" si="298"/>
        <v/>
      </c>
      <c r="O467" s="199" t="str">
        <f>IF(N467="","",SUM(N$6:N467))</f>
        <v/>
      </c>
      <c r="P467" s="200" t="str">
        <f t="shared" si="299"/>
        <v/>
      </c>
      <c r="Q467" s="200" t="str">
        <f t="shared" si="300"/>
        <v/>
      </c>
      <c r="R467" s="201" t="str">
        <f t="shared" si="301"/>
        <v/>
      </c>
      <c r="S467" s="200" t="str">
        <f t="shared" si="302"/>
        <v/>
      </c>
      <c r="T467" s="200" t="str">
        <f t="shared" si="303"/>
        <v/>
      </c>
      <c r="U467" s="202" t="str">
        <f t="shared" si="304"/>
        <v/>
      </c>
      <c r="V467" s="203" t="str">
        <f t="shared" si="305"/>
        <v/>
      </c>
      <c r="W467" s="203" t="str">
        <f>IF(V467="","",SUM(V$6:V467))</f>
        <v/>
      </c>
      <c r="X467" s="204" t="str">
        <f t="shared" si="306"/>
        <v/>
      </c>
      <c r="Y467" s="204" t="str">
        <f t="shared" si="307"/>
        <v/>
      </c>
      <c r="Z467" s="204" t="str">
        <f t="shared" si="308"/>
        <v/>
      </c>
      <c r="AA467" s="204" t="str">
        <f t="shared" si="309"/>
        <v/>
      </c>
      <c r="AB467" s="204" t="str">
        <f t="shared" si="310"/>
        <v/>
      </c>
      <c r="AC467" s="205" t="str">
        <f t="shared" si="311"/>
        <v/>
      </c>
      <c r="AD467" s="206" t="str">
        <f t="shared" si="312"/>
        <v/>
      </c>
      <c r="AE467" s="206" t="str">
        <f>IF(AD467="","",SUM(AD$6:AD467))</f>
        <v/>
      </c>
      <c r="AF467" s="207" t="str">
        <f t="shared" si="313"/>
        <v/>
      </c>
      <c r="AG467" s="207" t="str">
        <f t="shared" si="314"/>
        <v/>
      </c>
      <c r="AH467" s="208" t="str">
        <f t="shared" si="315"/>
        <v/>
      </c>
      <c r="AI467" s="207" t="str">
        <f t="shared" si="316"/>
        <v/>
      </c>
      <c r="AJ467" s="207" t="str">
        <f t="shared" si="317"/>
        <v/>
      </c>
      <c r="AK467" s="209" t="str">
        <f t="shared" si="318"/>
        <v/>
      </c>
      <c r="AL467" s="210" t="str">
        <f t="shared" si="319"/>
        <v/>
      </c>
      <c r="AM467" s="210" t="str">
        <f>IF(AL467="","",SUM(AL$6:AL467))</f>
        <v/>
      </c>
      <c r="AN467" s="211" t="str">
        <f t="shared" si="320"/>
        <v/>
      </c>
      <c r="AO467" s="211" t="str">
        <f t="shared" si="321"/>
        <v/>
      </c>
      <c r="AP467" s="212" t="str">
        <f t="shared" si="322"/>
        <v/>
      </c>
      <c r="AQ467" s="211" t="str">
        <f t="shared" si="323"/>
        <v/>
      </c>
      <c r="AR467" s="211" t="str">
        <f t="shared" si="324"/>
        <v/>
      </c>
      <c r="AS467" s="213" t="str">
        <f t="shared" si="325"/>
        <v/>
      </c>
      <c r="AT467" s="214" t="str">
        <f t="shared" si="326"/>
        <v/>
      </c>
      <c r="AU467" s="214" t="str">
        <f>IF(AT467="","",SUM(AT$6:AT467))</f>
        <v/>
      </c>
      <c r="AV467" s="215" t="str">
        <f t="shared" si="327"/>
        <v/>
      </c>
      <c r="AW467" s="215" t="str">
        <f t="shared" si="328"/>
        <v/>
      </c>
      <c r="AX467" s="216" t="str">
        <f t="shared" si="329"/>
        <v/>
      </c>
      <c r="AY467" s="215" t="str">
        <f t="shared" si="330"/>
        <v/>
      </c>
      <c r="AZ467" s="215" t="str">
        <f t="shared" si="331"/>
        <v/>
      </c>
      <c r="BA467" s="214" t="str">
        <f t="shared" si="332"/>
        <v/>
      </c>
    </row>
    <row r="468" spans="1:53" ht="19.95" customHeight="1" x14ac:dyDescent="0.3">
      <c r="A468" s="194" t="str">
        <f>IF(B468="","",SUM(B$6:B468))</f>
        <v/>
      </c>
      <c r="B468" s="195" t="str">
        <f t="shared" si="297"/>
        <v/>
      </c>
      <c r="C468" s="16"/>
      <c r="D468" s="16"/>
      <c r="E468" s="15"/>
      <c r="F468" s="15"/>
      <c r="G468" s="15"/>
      <c r="H468" s="170"/>
      <c r="I468" s="197" t="str">
        <f t="shared" si="334"/>
        <v/>
      </c>
      <c r="J468" s="197" t="str">
        <f t="shared" si="334"/>
        <v/>
      </c>
      <c r="K468" s="197" t="str">
        <f t="shared" si="334"/>
        <v/>
      </c>
      <c r="L468" s="197" t="str">
        <f t="shared" si="334"/>
        <v/>
      </c>
      <c r="M468" s="198" t="str">
        <f t="shared" si="334"/>
        <v/>
      </c>
      <c r="N468" s="199" t="str">
        <f t="shared" si="298"/>
        <v/>
      </c>
      <c r="O468" s="199" t="str">
        <f>IF(N468="","",SUM(N$6:N468))</f>
        <v/>
      </c>
      <c r="P468" s="200" t="str">
        <f t="shared" si="299"/>
        <v/>
      </c>
      <c r="Q468" s="200" t="str">
        <f t="shared" si="300"/>
        <v/>
      </c>
      <c r="R468" s="201" t="str">
        <f t="shared" si="301"/>
        <v/>
      </c>
      <c r="S468" s="200" t="str">
        <f t="shared" si="302"/>
        <v/>
      </c>
      <c r="T468" s="200" t="str">
        <f t="shared" si="303"/>
        <v/>
      </c>
      <c r="U468" s="202" t="str">
        <f t="shared" si="304"/>
        <v/>
      </c>
      <c r="V468" s="203" t="str">
        <f t="shared" si="305"/>
        <v/>
      </c>
      <c r="W468" s="203" t="str">
        <f>IF(V468="","",SUM(V$6:V468))</f>
        <v/>
      </c>
      <c r="X468" s="204" t="str">
        <f t="shared" si="306"/>
        <v/>
      </c>
      <c r="Y468" s="204" t="str">
        <f t="shared" si="307"/>
        <v/>
      </c>
      <c r="Z468" s="204" t="str">
        <f t="shared" si="308"/>
        <v/>
      </c>
      <c r="AA468" s="204" t="str">
        <f t="shared" si="309"/>
        <v/>
      </c>
      <c r="AB468" s="204" t="str">
        <f t="shared" si="310"/>
        <v/>
      </c>
      <c r="AC468" s="205" t="str">
        <f t="shared" si="311"/>
        <v/>
      </c>
      <c r="AD468" s="206" t="str">
        <f t="shared" si="312"/>
        <v/>
      </c>
      <c r="AE468" s="206" t="str">
        <f>IF(AD468="","",SUM(AD$6:AD468))</f>
        <v/>
      </c>
      <c r="AF468" s="207" t="str">
        <f t="shared" si="313"/>
        <v/>
      </c>
      <c r="AG468" s="207" t="str">
        <f t="shared" si="314"/>
        <v/>
      </c>
      <c r="AH468" s="208" t="str">
        <f t="shared" si="315"/>
        <v/>
      </c>
      <c r="AI468" s="207" t="str">
        <f t="shared" si="316"/>
        <v/>
      </c>
      <c r="AJ468" s="207" t="str">
        <f t="shared" si="317"/>
        <v/>
      </c>
      <c r="AK468" s="209" t="str">
        <f t="shared" si="318"/>
        <v/>
      </c>
      <c r="AL468" s="210" t="str">
        <f t="shared" si="319"/>
        <v/>
      </c>
      <c r="AM468" s="210" t="str">
        <f>IF(AL468="","",SUM(AL$6:AL468))</f>
        <v/>
      </c>
      <c r="AN468" s="211" t="str">
        <f t="shared" si="320"/>
        <v/>
      </c>
      <c r="AO468" s="211" t="str">
        <f t="shared" si="321"/>
        <v/>
      </c>
      <c r="AP468" s="212" t="str">
        <f t="shared" si="322"/>
        <v/>
      </c>
      <c r="AQ468" s="211" t="str">
        <f t="shared" si="323"/>
        <v/>
      </c>
      <c r="AR468" s="211" t="str">
        <f t="shared" si="324"/>
        <v/>
      </c>
      <c r="AS468" s="213" t="str">
        <f t="shared" si="325"/>
        <v/>
      </c>
      <c r="AT468" s="214" t="str">
        <f t="shared" si="326"/>
        <v/>
      </c>
      <c r="AU468" s="214" t="str">
        <f>IF(AT468="","",SUM(AT$6:AT468))</f>
        <v/>
      </c>
      <c r="AV468" s="215" t="str">
        <f t="shared" si="327"/>
        <v/>
      </c>
      <c r="AW468" s="215" t="str">
        <f t="shared" si="328"/>
        <v/>
      </c>
      <c r="AX468" s="216" t="str">
        <f t="shared" si="329"/>
        <v/>
      </c>
      <c r="AY468" s="215" t="str">
        <f t="shared" si="330"/>
        <v/>
      </c>
      <c r="AZ468" s="215" t="str">
        <f t="shared" si="331"/>
        <v/>
      </c>
      <c r="BA468" s="214" t="str">
        <f t="shared" si="332"/>
        <v/>
      </c>
    </row>
    <row r="469" spans="1:53" ht="19.95" customHeight="1" x14ac:dyDescent="0.3">
      <c r="A469" s="194" t="str">
        <f>IF(B469="","",SUM(B$6:B469))</f>
        <v/>
      </c>
      <c r="B469" s="195" t="str">
        <f t="shared" si="297"/>
        <v/>
      </c>
      <c r="C469" s="16"/>
      <c r="D469" s="16"/>
      <c r="E469" s="15"/>
      <c r="F469" s="15"/>
      <c r="G469" s="15"/>
      <c r="H469" s="170"/>
      <c r="I469" s="197" t="str">
        <f t="shared" si="334"/>
        <v/>
      </c>
      <c r="J469" s="197" t="str">
        <f t="shared" si="334"/>
        <v/>
      </c>
      <c r="K469" s="197" t="str">
        <f t="shared" si="334"/>
        <v/>
      </c>
      <c r="L469" s="197" t="str">
        <f t="shared" si="334"/>
        <v/>
      </c>
      <c r="M469" s="198" t="str">
        <f t="shared" si="334"/>
        <v/>
      </c>
      <c r="N469" s="199" t="str">
        <f t="shared" si="298"/>
        <v/>
      </c>
      <c r="O469" s="199" t="str">
        <f>IF(N469="","",SUM(N$6:N469))</f>
        <v/>
      </c>
      <c r="P469" s="200" t="str">
        <f t="shared" si="299"/>
        <v/>
      </c>
      <c r="Q469" s="200" t="str">
        <f t="shared" si="300"/>
        <v/>
      </c>
      <c r="R469" s="201" t="str">
        <f t="shared" si="301"/>
        <v/>
      </c>
      <c r="S469" s="200" t="str">
        <f t="shared" si="302"/>
        <v/>
      </c>
      <c r="T469" s="200" t="str">
        <f t="shared" si="303"/>
        <v/>
      </c>
      <c r="U469" s="202" t="str">
        <f t="shared" si="304"/>
        <v/>
      </c>
      <c r="V469" s="203" t="str">
        <f t="shared" si="305"/>
        <v/>
      </c>
      <c r="W469" s="203" t="str">
        <f>IF(V469="","",SUM(V$6:V469))</f>
        <v/>
      </c>
      <c r="X469" s="204" t="str">
        <f t="shared" si="306"/>
        <v/>
      </c>
      <c r="Y469" s="204" t="str">
        <f t="shared" si="307"/>
        <v/>
      </c>
      <c r="Z469" s="204" t="str">
        <f t="shared" si="308"/>
        <v/>
      </c>
      <c r="AA469" s="204" t="str">
        <f t="shared" si="309"/>
        <v/>
      </c>
      <c r="AB469" s="204" t="str">
        <f t="shared" si="310"/>
        <v/>
      </c>
      <c r="AC469" s="205" t="str">
        <f t="shared" si="311"/>
        <v/>
      </c>
      <c r="AD469" s="206" t="str">
        <f t="shared" si="312"/>
        <v/>
      </c>
      <c r="AE469" s="206" t="str">
        <f>IF(AD469="","",SUM(AD$6:AD469))</f>
        <v/>
      </c>
      <c r="AF469" s="207" t="str">
        <f t="shared" si="313"/>
        <v/>
      </c>
      <c r="AG469" s="207" t="str">
        <f t="shared" si="314"/>
        <v/>
      </c>
      <c r="AH469" s="208" t="str">
        <f t="shared" si="315"/>
        <v/>
      </c>
      <c r="AI469" s="207" t="str">
        <f t="shared" si="316"/>
        <v/>
      </c>
      <c r="AJ469" s="207" t="str">
        <f t="shared" si="317"/>
        <v/>
      </c>
      <c r="AK469" s="209" t="str">
        <f t="shared" si="318"/>
        <v/>
      </c>
      <c r="AL469" s="210" t="str">
        <f t="shared" si="319"/>
        <v/>
      </c>
      <c r="AM469" s="210" t="str">
        <f>IF(AL469="","",SUM(AL$6:AL469))</f>
        <v/>
      </c>
      <c r="AN469" s="211" t="str">
        <f t="shared" si="320"/>
        <v/>
      </c>
      <c r="AO469" s="211" t="str">
        <f t="shared" si="321"/>
        <v/>
      </c>
      <c r="AP469" s="212" t="str">
        <f t="shared" si="322"/>
        <v/>
      </c>
      <c r="AQ469" s="211" t="str">
        <f t="shared" si="323"/>
        <v/>
      </c>
      <c r="AR469" s="211" t="str">
        <f t="shared" si="324"/>
        <v/>
      </c>
      <c r="AS469" s="213" t="str">
        <f t="shared" si="325"/>
        <v/>
      </c>
      <c r="AT469" s="214" t="str">
        <f t="shared" si="326"/>
        <v/>
      </c>
      <c r="AU469" s="214" t="str">
        <f>IF(AT469="","",SUM(AT$6:AT469))</f>
        <v/>
      </c>
      <c r="AV469" s="215" t="str">
        <f t="shared" si="327"/>
        <v/>
      </c>
      <c r="AW469" s="215" t="str">
        <f t="shared" si="328"/>
        <v/>
      </c>
      <c r="AX469" s="216" t="str">
        <f t="shared" si="329"/>
        <v/>
      </c>
      <c r="AY469" s="215" t="str">
        <f t="shared" si="330"/>
        <v/>
      </c>
      <c r="AZ469" s="215" t="str">
        <f t="shared" si="331"/>
        <v/>
      </c>
      <c r="BA469" s="214" t="str">
        <f t="shared" si="332"/>
        <v/>
      </c>
    </row>
    <row r="470" spans="1:53" ht="19.95" customHeight="1" x14ac:dyDescent="0.3">
      <c r="A470" s="194" t="str">
        <f>IF(B470="","",SUM(B$6:B470))</f>
        <v/>
      </c>
      <c r="B470" s="195" t="str">
        <f t="shared" si="297"/>
        <v/>
      </c>
      <c r="C470" s="16"/>
      <c r="D470" s="16"/>
      <c r="E470" s="15"/>
      <c r="F470" s="15"/>
      <c r="G470" s="15"/>
      <c r="H470" s="170"/>
      <c r="I470" s="197" t="str">
        <f t="shared" si="334"/>
        <v/>
      </c>
      <c r="J470" s="197" t="str">
        <f t="shared" si="334"/>
        <v/>
      </c>
      <c r="K470" s="197" t="str">
        <f t="shared" si="334"/>
        <v/>
      </c>
      <c r="L470" s="197" t="str">
        <f t="shared" si="334"/>
        <v/>
      </c>
      <c r="M470" s="198" t="str">
        <f t="shared" si="334"/>
        <v/>
      </c>
      <c r="N470" s="199" t="str">
        <f t="shared" si="298"/>
        <v/>
      </c>
      <c r="O470" s="199" t="str">
        <f>IF(N470="","",SUM(N$6:N470))</f>
        <v/>
      </c>
      <c r="P470" s="200" t="str">
        <f t="shared" si="299"/>
        <v/>
      </c>
      <c r="Q470" s="200" t="str">
        <f t="shared" si="300"/>
        <v/>
      </c>
      <c r="R470" s="201" t="str">
        <f t="shared" si="301"/>
        <v/>
      </c>
      <c r="S470" s="200" t="str">
        <f t="shared" si="302"/>
        <v/>
      </c>
      <c r="T470" s="200" t="str">
        <f t="shared" si="303"/>
        <v/>
      </c>
      <c r="U470" s="202" t="str">
        <f t="shared" si="304"/>
        <v/>
      </c>
      <c r="V470" s="203" t="str">
        <f t="shared" si="305"/>
        <v/>
      </c>
      <c r="W470" s="203" t="str">
        <f>IF(V470="","",SUM(V$6:V470))</f>
        <v/>
      </c>
      <c r="X470" s="204" t="str">
        <f t="shared" si="306"/>
        <v/>
      </c>
      <c r="Y470" s="204" t="str">
        <f t="shared" si="307"/>
        <v/>
      </c>
      <c r="Z470" s="204" t="str">
        <f t="shared" si="308"/>
        <v/>
      </c>
      <c r="AA470" s="204" t="str">
        <f t="shared" si="309"/>
        <v/>
      </c>
      <c r="AB470" s="204" t="str">
        <f t="shared" si="310"/>
        <v/>
      </c>
      <c r="AC470" s="205" t="str">
        <f t="shared" si="311"/>
        <v/>
      </c>
      <c r="AD470" s="206" t="str">
        <f t="shared" si="312"/>
        <v/>
      </c>
      <c r="AE470" s="206" t="str">
        <f>IF(AD470="","",SUM(AD$6:AD470))</f>
        <v/>
      </c>
      <c r="AF470" s="207" t="str">
        <f t="shared" si="313"/>
        <v/>
      </c>
      <c r="AG470" s="207" t="str">
        <f t="shared" si="314"/>
        <v/>
      </c>
      <c r="AH470" s="208" t="str">
        <f t="shared" si="315"/>
        <v/>
      </c>
      <c r="AI470" s="207" t="str">
        <f t="shared" si="316"/>
        <v/>
      </c>
      <c r="AJ470" s="207" t="str">
        <f t="shared" si="317"/>
        <v/>
      </c>
      <c r="AK470" s="209" t="str">
        <f t="shared" si="318"/>
        <v/>
      </c>
      <c r="AL470" s="210" t="str">
        <f t="shared" si="319"/>
        <v/>
      </c>
      <c r="AM470" s="210" t="str">
        <f>IF(AL470="","",SUM(AL$6:AL470))</f>
        <v/>
      </c>
      <c r="AN470" s="211" t="str">
        <f t="shared" si="320"/>
        <v/>
      </c>
      <c r="AO470" s="211" t="str">
        <f t="shared" si="321"/>
        <v/>
      </c>
      <c r="AP470" s="212" t="str">
        <f t="shared" si="322"/>
        <v/>
      </c>
      <c r="AQ470" s="211" t="str">
        <f t="shared" si="323"/>
        <v/>
      </c>
      <c r="AR470" s="211" t="str">
        <f t="shared" si="324"/>
        <v/>
      </c>
      <c r="AS470" s="213" t="str">
        <f t="shared" si="325"/>
        <v/>
      </c>
      <c r="AT470" s="214" t="str">
        <f t="shared" si="326"/>
        <v/>
      </c>
      <c r="AU470" s="214" t="str">
        <f>IF(AT470="","",SUM(AT$6:AT470))</f>
        <v/>
      </c>
      <c r="AV470" s="215" t="str">
        <f t="shared" si="327"/>
        <v/>
      </c>
      <c r="AW470" s="215" t="str">
        <f t="shared" si="328"/>
        <v/>
      </c>
      <c r="AX470" s="216" t="str">
        <f t="shared" si="329"/>
        <v/>
      </c>
      <c r="AY470" s="215" t="str">
        <f t="shared" si="330"/>
        <v/>
      </c>
      <c r="AZ470" s="215" t="str">
        <f t="shared" si="331"/>
        <v/>
      </c>
      <c r="BA470" s="214" t="str">
        <f t="shared" si="332"/>
        <v/>
      </c>
    </row>
    <row r="471" spans="1:53" ht="19.95" customHeight="1" x14ac:dyDescent="0.3">
      <c r="A471" s="194" t="str">
        <f>IF(B471="","",SUM(B$6:B471))</f>
        <v/>
      </c>
      <c r="B471" s="195" t="str">
        <f t="shared" si="297"/>
        <v/>
      </c>
      <c r="C471" s="16"/>
      <c r="D471" s="16"/>
      <c r="E471" s="15"/>
      <c r="F471" s="15"/>
      <c r="G471" s="15"/>
      <c r="H471" s="170"/>
      <c r="I471" s="197" t="str">
        <f t="shared" si="334"/>
        <v/>
      </c>
      <c r="J471" s="197" t="str">
        <f t="shared" si="334"/>
        <v/>
      </c>
      <c r="K471" s="197" t="str">
        <f t="shared" si="334"/>
        <v/>
      </c>
      <c r="L471" s="197" t="str">
        <f t="shared" si="334"/>
        <v/>
      </c>
      <c r="M471" s="198" t="str">
        <f t="shared" si="334"/>
        <v/>
      </c>
      <c r="N471" s="199" t="str">
        <f t="shared" si="298"/>
        <v/>
      </c>
      <c r="O471" s="199" t="str">
        <f>IF(N471="","",SUM(N$6:N471))</f>
        <v/>
      </c>
      <c r="P471" s="200" t="str">
        <f t="shared" si="299"/>
        <v/>
      </c>
      <c r="Q471" s="200" t="str">
        <f t="shared" si="300"/>
        <v/>
      </c>
      <c r="R471" s="201" t="str">
        <f t="shared" si="301"/>
        <v/>
      </c>
      <c r="S471" s="200" t="str">
        <f t="shared" si="302"/>
        <v/>
      </c>
      <c r="T471" s="200" t="str">
        <f t="shared" si="303"/>
        <v/>
      </c>
      <c r="U471" s="202" t="str">
        <f t="shared" si="304"/>
        <v/>
      </c>
      <c r="V471" s="203" t="str">
        <f t="shared" si="305"/>
        <v/>
      </c>
      <c r="W471" s="203" t="str">
        <f>IF(V471="","",SUM(V$6:V471))</f>
        <v/>
      </c>
      <c r="X471" s="204" t="str">
        <f t="shared" si="306"/>
        <v/>
      </c>
      <c r="Y471" s="204" t="str">
        <f t="shared" si="307"/>
        <v/>
      </c>
      <c r="Z471" s="204" t="str">
        <f t="shared" si="308"/>
        <v/>
      </c>
      <c r="AA471" s="204" t="str">
        <f t="shared" si="309"/>
        <v/>
      </c>
      <c r="AB471" s="204" t="str">
        <f t="shared" si="310"/>
        <v/>
      </c>
      <c r="AC471" s="205" t="str">
        <f t="shared" si="311"/>
        <v/>
      </c>
      <c r="AD471" s="206" t="str">
        <f t="shared" si="312"/>
        <v/>
      </c>
      <c r="AE471" s="206" t="str">
        <f>IF(AD471="","",SUM(AD$6:AD471))</f>
        <v/>
      </c>
      <c r="AF471" s="207" t="str">
        <f t="shared" si="313"/>
        <v/>
      </c>
      <c r="AG471" s="207" t="str">
        <f t="shared" si="314"/>
        <v/>
      </c>
      <c r="AH471" s="208" t="str">
        <f t="shared" si="315"/>
        <v/>
      </c>
      <c r="AI471" s="207" t="str">
        <f t="shared" si="316"/>
        <v/>
      </c>
      <c r="AJ471" s="207" t="str">
        <f t="shared" si="317"/>
        <v/>
      </c>
      <c r="AK471" s="209" t="str">
        <f t="shared" si="318"/>
        <v/>
      </c>
      <c r="AL471" s="210" t="str">
        <f t="shared" si="319"/>
        <v/>
      </c>
      <c r="AM471" s="210" t="str">
        <f>IF(AL471="","",SUM(AL$6:AL471))</f>
        <v/>
      </c>
      <c r="AN471" s="211" t="str">
        <f t="shared" si="320"/>
        <v/>
      </c>
      <c r="AO471" s="211" t="str">
        <f t="shared" si="321"/>
        <v/>
      </c>
      <c r="AP471" s="212" t="str">
        <f t="shared" si="322"/>
        <v/>
      </c>
      <c r="AQ471" s="211" t="str">
        <f t="shared" si="323"/>
        <v/>
      </c>
      <c r="AR471" s="211" t="str">
        <f t="shared" si="324"/>
        <v/>
      </c>
      <c r="AS471" s="213" t="str">
        <f t="shared" si="325"/>
        <v/>
      </c>
      <c r="AT471" s="214" t="str">
        <f t="shared" si="326"/>
        <v/>
      </c>
      <c r="AU471" s="214" t="str">
        <f>IF(AT471="","",SUM(AT$6:AT471))</f>
        <v/>
      </c>
      <c r="AV471" s="215" t="str">
        <f t="shared" si="327"/>
        <v/>
      </c>
      <c r="AW471" s="215" t="str">
        <f t="shared" si="328"/>
        <v/>
      </c>
      <c r="AX471" s="216" t="str">
        <f t="shared" si="329"/>
        <v/>
      </c>
      <c r="AY471" s="215" t="str">
        <f t="shared" si="330"/>
        <v/>
      </c>
      <c r="AZ471" s="215" t="str">
        <f t="shared" si="331"/>
        <v/>
      </c>
      <c r="BA471" s="214" t="str">
        <f t="shared" si="332"/>
        <v/>
      </c>
    </row>
    <row r="472" spans="1:53" ht="19.95" customHeight="1" x14ac:dyDescent="0.3">
      <c r="A472" s="194" t="str">
        <f>IF(B472="","",SUM(B$6:B472))</f>
        <v/>
      </c>
      <c r="B472" s="195" t="str">
        <f t="shared" si="297"/>
        <v/>
      </c>
      <c r="C472" s="16"/>
      <c r="D472" s="16"/>
      <c r="E472" s="15"/>
      <c r="F472" s="15"/>
      <c r="G472" s="15"/>
      <c r="H472" s="170"/>
      <c r="I472" s="197" t="str">
        <f t="shared" si="334"/>
        <v/>
      </c>
      <c r="J472" s="197" t="str">
        <f t="shared" si="334"/>
        <v/>
      </c>
      <c r="K472" s="197" t="str">
        <f t="shared" si="334"/>
        <v/>
      </c>
      <c r="L472" s="197" t="str">
        <f t="shared" si="334"/>
        <v/>
      </c>
      <c r="M472" s="198" t="str">
        <f t="shared" si="334"/>
        <v/>
      </c>
      <c r="N472" s="199" t="str">
        <f t="shared" si="298"/>
        <v/>
      </c>
      <c r="O472" s="199" t="str">
        <f>IF(N472="","",SUM(N$6:N472))</f>
        <v/>
      </c>
      <c r="P472" s="200" t="str">
        <f t="shared" si="299"/>
        <v/>
      </c>
      <c r="Q472" s="200" t="str">
        <f t="shared" si="300"/>
        <v/>
      </c>
      <c r="R472" s="201" t="str">
        <f t="shared" si="301"/>
        <v/>
      </c>
      <c r="S472" s="200" t="str">
        <f t="shared" si="302"/>
        <v/>
      </c>
      <c r="T472" s="200" t="str">
        <f t="shared" si="303"/>
        <v/>
      </c>
      <c r="U472" s="202" t="str">
        <f t="shared" si="304"/>
        <v/>
      </c>
      <c r="V472" s="203" t="str">
        <f t="shared" si="305"/>
        <v/>
      </c>
      <c r="W472" s="203" t="str">
        <f>IF(V472="","",SUM(V$6:V472))</f>
        <v/>
      </c>
      <c r="X472" s="204" t="str">
        <f t="shared" si="306"/>
        <v/>
      </c>
      <c r="Y472" s="204" t="str">
        <f t="shared" si="307"/>
        <v/>
      </c>
      <c r="Z472" s="204" t="str">
        <f t="shared" si="308"/>
        <v/>
      </c>
      <c r="AA472" s="204" t="str">
        <f t="shared" si="309"/>
        <v/>
      </c>
      <c r="AB472" s="204" t="str">
        <f t="shared" si="310"/>
        <v/>
      </c>
      <c r="AC472" s="205" t="str">
        <f t="shared" si="311"/>
        <v/>
      </c>
      <c r="AD472" s="206" t="str">
        <f t="shared" si="312"/>
        <v/>
      </c>
      <c r="AE472" s="206" t="str">
        <f>IF(AD472="","",SUM(AD$6:AD472))</f>
        <v/>
      </c>
      <c r="AF472" s="207" t="str">
        <f t="shared" si="313"/>
        <v/>
      </c>
      <c r="AG472" s="207" t="str">
        <f t="shared" si="314"/>
        <v/>
      </c>
      <c r="AH472" s="208" t="str">
        <f t="shared" si="315"/>
        <v/>
      </c>
      <c r="AI472" s="207" t="str">
        <f t="shared" si="316"/>
        <v/>
      </c>
      <c r="AJ472" s="207" t="str">
        <f t="shared" si="317"/>
        <v/>
      </c>
      <c r="AK472" s="209" t="str">
        <f t="shared" si="318"/>
        <v/>
      </c>
      <c r="AL472" s="210" t="str">
        <f t="shared" si="319"/>
        <v/>
      </c>
      <c r="AM472" s="210" t="str">
        <f>IF(AL472="","",SUM(AL$6:AL472))</f>
        <v/>
      </c>
      <c r="AN472" s="211" t="str">
        <f t="shared" si="320"/>
        <v/>
      </c>
      <c r="AO472" s="211" t="str">
        <f t="shared" si="321"/>
        <v/>
      </c>
      <c r="AP472" s="212" t="str">
        <f t="shared" si="322"/>
        <v/>
      </c>
      <c r="AQ472" s="211" t="str">
        <f t="shared" si="323"/>
        <v/>
      </c>
      <c r="AR472" s="211" t="str">
        <f t="shared" si="324"/>
        <v/>
      </c>
      <c r="AS472" s="213" t="str">
        <f t="shared" si="325"/>
        <v/>
      </c>
      <c r="AT472" s="214" t="str">
        <f t="shared" si="326"/>
        <v/>
      </c>
      <c r="AU472" s="214" t="str">
        <f>IF(AT472="","",SUM(AT$6:AT472))</f>
        <v/>
      </c>
      <c r="AV472" s="215" t="str">
        <f t="shared" si="327"/>
        <v/>
      </c>
      <c r="AW472" s="215" t="str">
        <f t="shared" si="328"/>
        <v/>
      </c>
      <c r="AX472" s="216" t="str">
        <f t="shared" si="329"/>
        <v/>
      </c>
      <c r="AY472" s="215" t="str">
        <f t="shared" si="330"/>
        <v/>
      </c>
      <c r="AZ472" s="215" t="str">
        <f t="shared" si="331"/>
        <v/>
      </c>
      <c r="BA472" s="214" t="str">
        <f t="shared" si="332"/>
        <v/>
      </c>
    </row>
    <row r="473" spans="1:53" ht="19.95" customHeight="1" x14ac:dyDescent="0.3">
      <c r="A473" s="194" t="str">
        <f>IF(B473="","",SUM(B$6:B473))</f>
        <v/>
      </c>
      <c r="B473" s="195" t="str">
        <f t="shared" si="297"/>
        <v/>
      </c>
      <c r="C473" s="16"/>
      <c r="D473" s="16"/>
      <c r="E473" s="15"/>
      <c r="F473" s="15"/>
      <c r="G473" s="15"/>
      <c r="H473" s="170"/>
      <c r="I473" s="197" t="str">
        <f t="shared" si="334"/>
        <v/>
      </c>
      <c r="J473" s="197" t="str">
        <f t="shared" si="334"/>
        <v/>
      </c>
      <c r="K473" s="197" t="str">
        <f t="shared" si="334"/>
        <v/>
      </c>
      <c r="L473" s="197" t="str">
        <f t="shared" si="334"/>
        <v/>
      </c>
      <c r="M473" s="198" t="str">
        <f t="shared" si="334"/>
        <v/>
      </c>
      <c r="N473" s="199" t="str">
        <f t="shared" si="298"/>
        <v/>
      </c>
      <c r="O473" s="199" t="str">
        <f>IF(N473="","",SUM(N$6:N473))</f>
        <v/>
      </c>
      <c r="P473" s="200" t="str">
        <f t="shared" si="299"/>
        <v/>
      </c>
      <c r="Q473" s="200" t="str">
        <f t="shared" si="300"/>
        <v/>
      </c>
      <c r="R473" s="201" t="str">
        <f t="shared" si="301"/>
        <v/>
      </c>
      <c r="S473" s="200" t="str">
        <f t="shared" si="302"/>
        <v/>
      </c>
      <c r="T473" s="200" t="str">
        <f t="shared" si="303"/>
        <v/>
      </c>
      <c r="U473" s="202" t="str">
        <f t="shared" si="304"/>
        <v/>
      </c>
      <c r="V473" s="203" t="str">
        <f t="shared" si="305"/>
        <v/>
      </c>
      <c r="W473" s="203" t="str">
        <f>IF(V473="","",SUM(V$6:V473))</f>
        <v/>
      </c>
      <c r="X473" s="204" t="str">
        <f t="shared" si="306"/>
        <v/>
      </c>
      <c r="Y473" s="204" t="str">
        <f t="shared" si="307"/>
        <v/>
      </c>
      <c r="Z473" s="204" t="str">
        <f t="shared" si="308"/>
        <v/>
      </c>
      <c r="AA473" s="204" t="str">
        <f t="shared" si="309"/>
        <v/>
      </c>
      <c r="AB473" s="204" t="str">
        <f t="shared" si="310"/>
        <v/>
      </c>
      <c r="AC473" s="205" t="str">
        <f t="shared" si="311"/>
        <v/>
      </c>
      <c r="AD473" s="206" t="str">
        <f t="shared" si="312"/>
        <v/>
      </c>
      <c r="AE473" s="206" t="str">
        <f>IF(AD473="","",SUM(AD$6:AD473))</f>
        <v/>
      </c>
      <c r="AF473" s="207" t="str">
        <f t="shared" si="313"/>
        <v/>
      </c>
      <c r="AG473" s="207" t="str">
        <f t="shared" si="314"/>
        <v/>
      </c>
      <c r="AH473" s="208" t="str">
        <f t="shared" si="315"/>
        <v/>
      </c>
      <c r="AI473" s="207" t="str">
        <f t="shared" si="316"/>
        <v/>
      </c>
      <c r="AJ473" s="207" t="str">
        <f t="shared" si="317"/>
        <v/>
      </c>
      <c r="AK473" s="209" t="str">
        <f t="shared" si="318"/>
        <v/>
      </c>
      <c r="AL473" s="210" t="str">
        <f t="shared" si="319"/>
        <v/>
      </c>
      <c r="AM473" s="210" t="str">
        <f>IF(AL473="","",SUM(AL$6:AL473))</f>
        <v/>
      </c>
      <c r="AN473" s="211" t="str">
        <f t="shared" si="320"/>
        <v/>
      </c>
      <c r="AO473" s="211" t="str">
        <f t="shared" si="321"/>
        <v/>
      </c>
      <c r="AP473" s="212" t="str">
        <f t="shared" si="322"/>
        <v/>
      </c>
      <c r="AQ473" s="211" t="str">
        <f t="shared" si="323"/>
        <v/>
      </c>
      <c r="AR473" s="211" t="str">
        <f t="shared" si="324"/>
        <v/>
      </c>
      <c r="AS473" s="213" t="str">
        <f t="shared" si="325"/>
        <v/>
      </c>
      <c r="AT473" s="214" t="str">
        <f t="shared" si="326"/>
        <v/>
      </c>
      <c r="AU473" s="214" t="str">
        <f>IF(AT473="","",SUM(AT$6:AT473))</f>
        <v/>
      </c>
      <c r="AV473" s="215" t="str">
        <f t="shared" si="327"/>
        <v/>
      </c>
      <c r="AW473" s="215" t="str">
        <f t="shared" si="328"/>
        <v/>
      </c>
      <c r="AX473" s="216" t="str">
        <f t="shared" si="329"/>
        <v/>
      </c>
      <c r="AY473" s="215" t="str">
        <f t="shared" si="330"/>
        <v/>
      </c>
      <c r="AZ473" s="215" t="str">
        <f t="shared" si="331"/>
        <v/>
      </c>
      <c r="BA473" s="214" t="str">
        <f t="shared" si="332"/>
        <v/>
      </c>
    </row>
    <row r="474" spans="1:53" ht="19.95" customHeight="1" x14ac:dyDescent="0.3">
      <c r="A474" s="194" t="str">
        <f>IF(B474="","",SUM(B$6:B474))</f>
        <v/>
      </c>
      <c r="B474" s="195" t="str">
        <f t="shared" si="297"/>
        <v/>
      </c>
      <c r="C474" s="16"/>
      <c r="D474" s="16"/>
      <c r="E474" s="15"/>
      <c r="F474" s="15"/>
      <c r="G474" s="15"/>
      <c r="H474" s="170"/>
      <c r="I474" s="197" t="str">
        <f t="shared" si="334"/>
        <v/>
      </c>
      <c r="J474" s="197" t="str">
        <f t="shared" si="334"/>
        <v/>
      </c>
      <c r="K474" s="197" t="str">
        <f t="shared" si="334"/>
        <v/>
      </c>
      <c r="L474" s="197" t="str">
        <f t="shared" si="334"/>
        <v/>
      </c>
      <c r="M474" s="198" t="str">
        <f t="shared" si="334"/>
        <v/>
      </c>
      <c r="N474" s="199" t="str">
        <f t="shared" si="298"/>
        <v/>
      </c>
      <c r="O474" s="199" t="str">
        <f>IF(N474="","",SUM(N$6:N474))</f>
        <v/>
      </c>
      <c r="P474" s="200" t="str">
        <f t="shared" si="299"/>
        <v/>
      </c>
      <c r="Q474" s="200" t="str">
        <f t="shared" si="300"/>
        <v/>
      </c>
      <c r="R474" s="201" t="str">
        <f t="shared" si="301"/>
        <v/>
      </c>
      <c r="S474" s="200" t="str">
        <f t="shared" si="302"/>
        <v/>
      </c>
      <c r="T474" s="200" t="str">
        <f t="shared" si="303"/>
        <v/>
      </c>
      <c r="U474" s="202" t="str">
        <f t="shared" si="304"/>
        <v/>
      </c>
      <c r="V474" s="203" t="str">
        <f t="shared" si="305"/>
        <v/>
      </c>
      <c r="W474" s="203" t="str">
        <f>IF(V474="","",SUM(V$6:V474))</f>
        <v/>
      </c>
      <c r="X474" s="204" t="str">
        <f t="shared" si="306"/>
        <v/>
      </c>
      <c r="Y474" s="204" t="str">
        <f t="shared" si="307"/>
        <v/>
      </c>
      <c r="Z474" s="204" t="str">
        <f t="shared" si="308"/>
        <v/>
      </c>
      <c r="AA474" s="204" t="str">
        <f t="shared" si="309"/>
        <v/>
      </c>
      <c r="AB474" s="204" t="str">
        <f t="shared" si="310"/>
        <v/>
      </c>
      <c r="AC474" s="205" t="str">
        <f t="shared" si="311"/>
        <v/>
      </c>
      <c r="AD474" s="206" t="str">
        <f t="shared" si="312"/>
        <v/>
      </c>
      <c r="AE474" s="206" t="str">
        <f>IF(AD474="","",SUM(AD$6:AD474))</f>
        <v/>
      </c>
      <c r="AF474" s="207" t="str">
        <f t="shared" si="313"/>
        <v/>
      </c>
      <c r="AG474" s="207" t="str">
        <f t="shared" si="314"/>
        <v/>
      </c>
      <c r="AH474" s="208" t="str">
        <f t="shared" si="315"/>
        <v/>
      </c>
      <c r="AI474" s="207" t="str">
        <f t="shared" si="316"/>
        <v/>
      </c>
      <c r="AJ474" s="207" t="str">
        <f t="shared" si="317"/>
        <v/>
      </c>
      <c r="AK474" s="209" t="str">
        <f t="shared" si="318"/>
        <v/>
      </c>
      <c r="AL474" s="210" t="str">
        <f t="shared" si="319"/>
        <v/>
      </c>
      <c r="AM474" s="210" t="str">
        <f>IF(AL474="","",SUM(AL$6:AL474))</f>
        <v/>
      </c>
      <c r="AN474" s="211" t="str">
        <f t="shared" si="320"/>
        <v/>
      </c>
      <c r="AO474" s="211" t="str">
        <f t="shared" si="321"/>
        <v/>
      </c>
      <c r="AP474" s="212" t="str">
        <f t="shared" si="322"/>
        <v/>
      </c>
      <c r="AQ474" s="211" t="str">
        <f t="shared" si="323"/>
        <v/>
      </c>
      <c r="AR474" s="211" t="str">
        <f t="shared" si="324"/>
        <v/>
      </c>
      <c r="AS474" s="213" t="str">
        <f t="shared" si="325"/>
        <v/>
      </c>
      <c r="AT474" s="214" t="str">
        <f t="shared" si="326"/>
        <v/>
      </c>
      <c r="AU474" s="214" t="str">
        <f>IF(AT474="","",SUM(AT$6:AT474))</f>
        <v/>
      </c>
      <c r="AV474" s="215" t="str">
        <f t="shared" si="327"/>
        <v/>
      </c>
      <c r="AW474" s="215" t="str">
        <f t="shared" si="328"/>
        <v/>
      </c>
      <c r="AX474" s="216" t="str">
        <f t="shared" si="329"/>
        <v/>
      </c>
      <c r="AY474" s="215" t="str">
        <f t="shared" si="330"/>
        <v/>
      </c>
      <c r="AZ474" s="215" t="str">
        <f t="shared" si="331"/>
        <v/>
      </c>
      <c r="BA474" s="214" t="str">
        <f t="shared" si="332"/>
        <v/>
      </c>
    </row>
    <row r="475" spans="1:53" ht="19.95" customHeight="1" x14ac:dyDescent="0.3">
      <c r="A475" s="194" t="str">
        <f>IF(B475="","",SUM(B$6:B475))</f>
        <v/>
      </c>
      <c r="B475" s="195" t="str">
        <f t="shared" si="297"/>
        <v/>
      </c>
      <c r="C475" s="16"/>
      <c r="D475" s="16"/>
      <c r="E475" s="15"/>
      <c r="F475" s="15"/>
      <c r="G475" s="15"/>
      <c r="H475" s="170"/>
      <c r="I475" s="197" t="str">
        <f t="shared" si="334"/>
        <v/>
      </c>
      <c r="J475" s="197" t="str">
        <f t="shared" si="334"/>
        <v/>
      </c>
      <c r="K475" s="197" t="str">
        <f t="shared" si="334"/>
        <v/>
      </c>
      <c r="L475" s="197" t="str">
        <f t="shared" si="334"/>
        <v/>
      </c>
      <c r="M475" s="198" t="str">
        <f t="shared" si="334"/>
        <v/>
      </c>
      <c r="N475" s="199" t="str">
        <f t="shared" si="298"/>
        <v/>
      </c>
      <c r="O475" s="199" t="str">
        <f>IF(N475="","",SUM(N$6:N475))</f>
        <v/>
      </c>
      <c r="P475" s="200" t="str">
        <f t="shared" si="299"/>
        <v/>
      </c>
      <c r="Q475" s="200" t="str">
        <f t="shared" si="300"/>
        <v/>
      </c>
      <c r="R475" s="201" t="str">
        <f t="shared" si="301"/>
        <v/>
      </c>
      <c r="S475" s="200" t="str">
        <f t="shared" si="302"/>
        <v/>
      </c>
      <c r="T475" s="200" t="str">
        <f t="shared" si="303"/>
        <v/>
      </c>
      <c r="U475" s="202" t="str">
        <f t="shared" si="304"/>
        <v/>
      </c>
      <c r="V475" s="203" t="str">
        <f t="shared" si="305"/>
        <v/>
      </c>
      <c r="W475" s="203" t="str">
        <f>IF(V475="","",SUM(V$6:V475))</f>
        <v/>
      </c>
      <c r="X475" s="204" t="str">
        <f t="shared" si="306"/>
        <v/>
      </c>
      <c r="Y475" s="204" t="str">
        <f t="shared" si="307"/>
        <v/>
      </c>
      <c r="Z475" s="204" t="str">
        <f t="shared" si="308"/>
        <v/>
      </c>
      <c r="AA475" s="204" t="str">
        <f t="shared" si="309"/>
        <v/>
      </c>
      <c r="AB475" s="204" t="str">
        <f t="shared" si="310"/>
        <v/>
      </c>
      <c r="AC475" s="205" t="str">
        <f t="shared" si="311"/>
        <v/>
      </c>
      <c r="AD475" s="206" t="str">
        <f t="shared" si="312"/>
        <v/>
      </c>
      <c r="AE475" s="206" t="str">
        <f>IF(AD475="","",SUM(AD$6:AD475))</f>
        <v/>
      </c>
      <c r="AF475" s="207" t="str">
        <f t="shared" si="313"/>
        <v/>
      </c>
      <c r="AG475" s="207" t="str">
        <f t="shared" si="314"/>
        <v/>
      </c>
      <c r="AH475" s="208" t="str">
        <f t="shared" si="315"/>
        <v/>
      </c>
      <c r="AI475" s="207" t="str">
        <f t="shared" si="316"/>
        <v/>
      </c>
      <c r="AJ475" s="207" t="str">
        <f t="shared" si="317"/>
        <v/>
      </c>
      <c r="AK475" s="209" t="str">
        <f t="shared" si="318"/>
        <v/>
      </c>
      <c r="AL475" s="210" t="str">
        <f t="shared" si="319"/>
        <v/>
      </c>
      <c r="AM475" s="210" t="str">
        <f>IF(AL475="","",SUM(AL$6:AL475))</f>
        <v/>
      </c>
      <c r="AN475" s="211" t="str">
        <f t="shared" si="320"/>
        <v/>
      </c>
      <c r="AO475" s="211" t="str">
        <f t="shared" si="321"/>
        <v/>
      </c>
      <c r="AP475" s="212" t="str">
        <f t="shared" si="322"/>
        <v/>
      </c>
      <c r="AQ475" s="211" t="str">
        <f t="shared" si="323"/>
        <v/>
      </c>
      <c r="AR475" s="211" t="str">
        <f t="shared" si="324"/>
        <v/>
      </c>
      <c r="AS475" s="213" t="str">
        <f t="shared" si="325"/>
        <v/>
      </c>
      <c r="AT475" s="214" t="str">
        <f t="shared" si="326"/>
        <v/>
      </c>
      <c r="AU475" s="214" t="str">
        <f>IF(AT475="","",SUM(AT$6:AT475))</f>
        <v/>
      </c>
      <c r="AV475" s="215" t="str">
        <f t="shared" si="327"/>
        <v/>
      </c>
      <c r="AW475" s="215" t="str">
        <f t="shared" si="328"/>
        <v/>
      </c>
      <c r="AX475" s="216" t="str">
        <f t="shared" si="329"/>
        <v/>
      </c>
      <c r="AY475" s="215" t="str">
        <f t="shared" si="330"/>
        <v/>
      </c>
      <c r="AZ475" s="215" t="str">
        <f t="shared" si="331"/>
        <v/>
      </c>
      <c r="BA475" s="214" t="str">
        <f t="shared" si="332"/>
        <v/>
      </c>
    </row>
    <row r="476" spans="1:53" ht="19.95" customHeight="1" x14ac:dyDescent="0.3">
      <c r="A476" s="194" t="str">
        <f>IF(B476="","",SUM(B$6:B476))</f>
        <v/>
      </c>
      <c r="B476" s="195" t="str">
        <f t="shared" si="297"/>
        <v/>
      </c>
      <c r="C476" s="16"/>
      <c r="D476" s="16"/>
      <c r="E476" s="15"/>
      <c r="F476" s="15"/>
      <c r="G476" s="15"/>
      <c r="H476" s="170"/>
      <c r="I476" s="197" t="str">
        <f t="shared" ref="I476:M485" si="335">IF($D476=I$5,"TRUE","")</f>
        <v/>
      </c>
      <c r="J476" s="197" t="str">
        <f t="shared" si="335"/>
        <v/>
      </c>
      <c r="K476" s="197" t="str">
        <f t="shared" si="335"/>
        <v/>
      </c>
      <c r="L476" s="197" t="str">
        <f t="shared" si="335"/>
        <v/>
      </c>
      <c r="M476" s="198" t="str">
        <f t="shared" si="335"/>
        <v/>
      </c>
      <c r="N476" s="199" t="str">
        <f t="shared" si="298"/>
        <v/>
      </c>
      <c r="O476" s="199" t="str">
        <f>IF(N476="","",SUM(N$6:N476))</f>
        <v/>
      </c>
      <c r="P476" s="200" t="str">
        <f t="shared" si="299"/>
        <v/>
      </c>
      <c r="Q476" s="200" t="str">
        <f t="shared" si="300"/>
        <v/>
      </c>
      <c r="R476" s="201" t="str">
        <f t="shared" si="301"/>
        <v/>
      </c>
      <c r="S476" s="200" t="str">
        <f t="shared" si="302"/>
        <v/>
      </c>
      <c r="T476" s="200" t="str">
        <f t="shared" si="303"/>
        <v/>
      </c>
      <c r="U476" s="202" t="str">
        <f t="shared" si="304"/>
        <v/>
      </c>
      <c r="V476" s="203" t="str">
        <f t="shared" si="305"/>
        <v/>
      </c>
      <c r="W476" s="203" t="str">
        <f>IF(V476="","",SUM(V$6:V476))</f>
        <v/>
      </c>
      <c r="X476" s="204" t="str">
        <f t="shared" si="306"/>
        <v/>
      </c>
      <c r="Y476" s="204" t="str">
        <f t="shared" si="307"/>
        <v/>
      </c>
      <c r="Z476" s="204" t="str">
        <f t="shared" si="308"/>
        <v/>
      </c>
      <c r="AA476" s="204" t="str">
        <f t="shared" si="309"/>
        <v/>
      </c>
      <c r="AB476" s="204" t="str">
        <f t="shared" si="310"/>
        <v/>
      </c>
      <c r="AC476" s="205" t="str">
        <f t="shared" si="311"/>
        <v/>
      </c>
      <c r="AD476" s="206" t="str">
        <f t="shared" si="312"/>
        <v/>
      </c>
      <c r="AE476" s="206" t="str">
        <f>IF(AD476="","",SUM(AD$6:AD476))</f>
        <v/>
      </c>
      <c r="AF476" s="207" t="str">
        <f t="shared" si="313"/>
        <v/>
      </c>
      <c r="AG476" s="207" t="str">
        <f t="shared" si="314"/>
        <v/>
      </c>
      <c r="AH476" s="208" t="str">
        <f t="shared" si="315"/>
        <v/>
      </c>
      <c r="AI476" s="207" t="str">
        <f t="shared" si="316"/>
        <v/>
      </c>
      <c r="AJ476" s="207" t="str">
        <f t="shared" si="317"/>
        <v/>
      </c>
      <c r="AK476" s="209" t="str">
        <f t="shared" si="318"/>
        <v/>
      </c>
      <c r="AL476" s="210" t="str">
        <f t="shared" si="319"/>
        <v/>
      </c>
      <c r="AM476" s="210" t="str">
        <f>IF(AL476="","",SUM(AL$6:AL476))</f>
        <v/>
      </c>
      <c r="AN476" s="211" t="str">
        <f t="shared" si="320"/>
        <v/>
      </c>
      <c r="AO476" s="211" t="str">
        <f t="shared" si="321"/>
        <v/>
      </c>
      <c r="AP476" s="212" t="str">
        <f t="shared" si="322"/>
        <v/>
      </c>
      <c r="AQ476" s="211" t="str">
        <f t="shared" si="323"/>
        <v/>
      </c>
      <c r="AR476" s="211" t="str">
        <f t="shared" si="324"/>
        <v/>
      </c>
      <c r="AS476" s="213" t="str">
        <f t="shared" si="325"/>
        <v/>
      </c>
      <c r="AT476" s="214" t="str">
        <f t="shared" si="326"/>
        <v/>
      </c>
      <c r="AU476" s="214" t="str">
        <f>IF(AT476="","",SUM(AT$6:AT476))</f>
        <v/>
      </c>
      <c r="AV476" s="215" t="str">
        <f t="shared" si="327"/>
        <v/>
      </c>
      <c r="AW476" s="215" t="str">
        <f t="shared" si="328"/>
        <v/>
      </c>
      <c r="AX476" s="216" t="str">
        <f t="shared" si="329"/>
        <v/>
      </c>
      <c r="AY476" s="215" t="str">
        <f t="shared" si="330"/>
        <v/>
      </c>
      <c r="AZ476" s="215" t="str">
        <f t="shared" si="331"/>
        <v/>
      </c>
      <c r="BA476" s="214" t="str">
        <f t="shared" si="332"/>
        <v/>
      </c>
    </row>
    <row r="477" spans="1:53" ht="19.95" customHeight="1" x14ac:dyDescent="0.3">
      <c r="A477" s="194" t="str">
        <f>IF(B477="","",SUM(B$6:B477))</f>
        <v/>
      </c>
      <c r="B477" s="195" t="str">
        <f t="shared" si="297"/>
        <v/>
      </c>
      <c r="C477" s="16"/>
      <c r="D477" s="16"/>
      <c r="E477" s="15"/>
      <c r="F477" s="15"/>
      <c r="G477" s="15"/>
      <c r="H477" s="170"/>
      <c r="I477" s="197" t="str">
        <f t="shared" si="335"/>
        <v/>
      </c>
      <c r="J477" s="197" t="str">
        <f t="shared" si="335"/>
        <v/>
      </c>
      <c r="K477" s="197" t="str">
        <f t="shared" si="335"/>
        <v/>
      </c>
      <c r="L477" s="197" t="str">
        <f t="shared" si="335"/>
        <v/>
      </c>
      <c r="M477" s="198" t="str">
        <f t="shared" si="335"/>
        <v/>
      </c>
      <c r="N477" s="199" t="str">
        <f t="shared" si="298"/>
        <v/>
      </c>
      <c r="O477" s="199" t="str">
        <f>IF(N477="","",SUM(N$6:N477))</f>
        <v/>
      </c>
      <c r="P477" s="200" t="str">
        <f t="shared" si="299"/>
        <v/>
      </c>
      <c r="Q477" s="200" t="str">
        <f t="shared" si="300"/>
        <v/>
      </c>
      <c r="R477" s="201" t="str">
        <f t="shared" si="301"/>
        <v/>
      </c>
      <c r="S477" s="200" t="str">
        <f t="shared" si="302"/>
        <v/>
      </c>
      <c r="T477" s="200" t="str">
        <f t="shared" si="303"/>
        <v/>
      </c>
      <c r="U477" s="202" t="str">
        <f t="shared" si="304"/>
        <v/>
      </c>
      <c r="V477" s="203" t="str">
        <f t="shared" si="305"/>
        <v/>
      </c>
      <c r="W477" s="203" t="str">
        <f>IF(V477="","",SUM(V$6:V477))</f>
        <v/>
      </c>
      <c r="X477" s="204" t="str">
        <f t="shared" si="306"/>
        <v/>
      </c>
      <c r="Y477" s="204" t="str">
        <f t="shared" si="307"/>
        <v/>
      </c>
      <c r="Z477" s="204" t="str">
        <f t="shared" si="308"/>
        <v/>
      </c>
      <c r="AA477" s="204" t="str">
        <f t="shared" si="309"/>
        <v/>
      </c>
      <c r="AB477" s="204" t="str">
        <f t="shared" si="310"/>
        <v/>
      </c>
      <c r="AC477" s="205" t="str">
        <f t="shared" si="311"/>
        <v/>
      </c>
      <c r="AD477" s="206" t="str">
        <f t="shared" si="312"/>
        <v/>
      </c>
      <c r="AE477" s="206" t="str">
        <f>IF(AD477="","",SUM(AD$6:AD477))</f>
        <v/>
      </c>
      <c r="AF477" s="207" t="str">
        <f t="shared" si="313"/>
        <v/>
      </c>
      <c r="AG477" s="207" t="str">
        <f t="shared" si="314"/>
        <v/>
      </c>
      <c r="AH477" s="208" t="str">
        <f t="shared" si="315"/>
        <v/>
      </c>
      <c r="AI477" s="207" t="str">
        <f t="shared" si="316"/>
        <v/>
      </c>
      <c r="AJ477" s="207" t="str">
        <f t="shared" si="317"/>
        <v/>
      </c>
      <c r="AK477" s="209" t="str">
        <f t="shared" si="318"/>
        <v/>
      </c>
      <c r="AL477" s="210" t="str">
        <f t="shared" si="319"/>
        <v/>
      </c>
      <c r="AM477" s="210" t="str">
        <f>IF(AL477="","",SUM(AL$6:AL477))</f>
        <v/>
      </c>
      <c r="AN477" s="211" t="str">
        <f t="shared" si="320"/>
        <v/>
      </c>
      <c r="AO477" s="211" t="str">
        <f t="shared" si="321"/>
        <v/>
      </c>
      <c r="AP477" s="212" t="str">
        <f t="shared" si="322"/>
        <v/>
      </c>
      <c r="AQ477" s="211" t="str">
        <f t="shared" si="323"/>
        <v/>
      </c>
      <c r="AR477" s="211" t="str">
        <f t="shared" si="324"/>
        <v/>
      </c>
      <c r="AS477" s="213" t="str">
        <f t="shared" si="325"/>
        <v/>
      </c>
      <c r="AT477" s="214" t="str">
        <f t="shared" si="326"/>
        <v/>
      </c>
      <c r="AU477" s="214" t="str">
        <f>IF(AT477="","",SUM(AT$6:AT477))</f>
        <v/>
      </c>
      <c r="AV477" s="215" t="str">
        <f t="shared" si="327"/>
        <v/>
      </c>
      <c r="AW477" s="215" t="str">
        <f t="shared" si="328"/>
        <v/>
      </c>
      <c r="AX477" s="216" t="str">
        <f t="shared" si="329"/>
        <v/>
      </c>
      <c r="AY477" s="215" t="str">
        <f t="shared" si="330"/>
        <v/>
      </c>
      <c r="AZ477" s="215" t="str">
        <f t="shared" si="331"/>
        <v/>
      </c>
      <c r="BA477" s="214" t="str">
        <f t="shared" si="332"/>
        <v/>
      </c>
    </row>
    <row r="478" spans="1:53" ht="19.95" customHeight="1" x14ac:dyDescent="0.3">
      <c r="A478" s="194" t="str">
        <f>IF(B478="","",SUM(B$6:B478))</f>
        <v/>
      </c>
      <c r="B478" s="195" t="str">
        <f t="shared" si="297"/>
        <v/>
      </c>
      <c r="C478" s="16"/>
      <c r="D478" s="16"/>
      <c r="E478" s="15"/>
      <c r="F478" s="15"/>
      <c r="G478" s="15"/>
      <c r="H478" s="170"/>
      <c r="I478" s="197" t="str">
        <f t="shared" si="335"/>
        <v/>
      </c>
      <c r="J478" s="197" t="str">
        <f t="shared" si="335"/>
        <v/>
      </c>
      <c r="K478" s="197" t="str">
        <f t="shared" si="335"/>
        <v/>
      </c>
      <c r="L478" s="197" t="str">
        <f t="shared" si="335"/>
        <v/>
      </c>
      <c r="M478" s="198" t="str">
        <f t="shared" si="335"/>
        <v/>
      </c>
      <c r="N478" s="199" t="str">
        <f t="shared" si="298"/>
        <v/>
      </c>
      <c r="O478" s="199" t="str">
        <f>IF(N478="","",SUM(N$6:N478))</f>
        <v/>
      </c>
      <c r="P478" s="200" t="str">
        <f t="shared" si="299"/>
        <v/>
      </c>
      <c r="Q478" s="200" t="str">
        <f t="shared" si="300"/>
        <v/>
      </c>
      <c r="R478" s="201" t="str">
        <f t="shared" si="301"/>
        <v/>
      </c>
      <c r="S478" s="200" t="str">
        <f t="shared" si="302"/>
        <v/>
      </c>
      <c r="T478" s="200" t="str">
        <f t="shared" si="303"/>
        <v/>
      </c>
      <c r="U478" s="202" t="str">
        <f t="shared" si="304"/>
        <v/>
      </c>
      <c r="V478" s="203" t="str">
        <f t="shared" si="305"/>
        <v/>
      </c>
      <c r="W478" s="203" t="str">
        <f>IF(V478="","",SUM(V$6:V478))</f>
        <v/>
      </c>
      <c r="X478" s="204" t="str">
        <f t="shared" si="306"/>
        <v/>
      </c>
      <c r="Y478" s="204" t="str">
        <f t="shared" si="307"/>
        <v/>
      </c>
      <c r="Z478" s="204" t="str">
        <f t="shared" si="308"/>
        <v/>
      </c>
      <c r="AA478" s="204" t="str">
        <f t="shared" si="309"/>
        <v/>
      </c>
      <c r="AB478" s="204" t="str">
        <f t="shared" si="310"/>
        <v/>
      </c>
      <c r="AC478" s="205" t="str">
        <f t="shared" si="311"/>
        <v/>
      </c>
      <c r="AD478" s="206" t="str">
        <f t="shared" si="312"/>
        <v/>
      </c>
      <c r="AE478" s="206" t="str">
        <f>IF(AD478="","",SUM(AD$6:AD478))</f>
        <v/>
      </c>
      <c r="AF478" s="207" t="str">
        <f t="shared" si="313"/>
        <v/>
      </c>
      <c r="AG478" s="207" t="str">
        <f t="shared" si="314"/>
        <v/>
      </c>
      <c r="AH478" s="208" t="str">
        <f t="shared" si="315"/>
        <v/>
      </c>
      <c r="AI478" s="207" t="str">
        <f t="shared" si="316"/>
        <v/>
      </c>
      <c r="AJ478" s="207" t="str">
        <f t="shared" si="317"/>
        <v/>
      </c>
      <c r="AK478" s="209" t="str">
        <f t="shared" si="318"/>
        <v/>
      </c>
      <c r="AL478" s="210" t="str">
        <f t="shared" si="319"/>
        <v/>
      </c>
      <c r="AM478" s="210" t="str">
        <f>IF(AL478="","",SUM(AL$6:AL478))</f>
        <v/>
      </c>
      <c r="AN478" s="211" t="str">
        <f t="shared" si="320"/>
        <v/>
      </c>
      <c r="AO478" s="211" t="str">
        <f t="shared" si="321"/>
        <v/>
      </c>
      <c r="AP478" s="212" t="str">
        <f t="shared" si="322"/>
        <v/>
      </c>
      <c r="AQ478" s="211" t="str">
        <f t="shared" si="323"/>
        <v/>
      </c>
      <c r="AR478" s="211" t="str">
        <f t="shared" si="324"/>
        <v/>
      </c>
      <c r="AS478" s="213" t="str">
        <f t="shared" si="325"/>
        <v/>
      </c>
      <c r="AT478" s="214" t="str">
        <f t="shared" si="326"/>
        <v/>
      </c>
      <c r="AU478" s="214" t="str">
        <f>IF(AT478="","",SUM(AT$6:AT478))</f>
        <v/>
      </c>
      <c r="AV478" s="215" t="str">
        <f t="shared" si="327"/>
        <v/>
      </c>
      <c r="AW478" s="215" t="str">
        <f t="shared" si="328"/>
        <v/>
      </c>
      <c r="AX478" s="216" t="str">
        <f t="shared" si="329"/>
        <v/>
      </c>
      <c r="AY478" s="215" t="str">
        <f t="shared" si="330"/>
        <v/>
      </c>
      <c r="AZ478" s="215" t="str">
        <f t="shared" si="331"/>
        <v/>
      </c>
      <c r="BA478" s="214" t="str">
        <f t="shared" si="332"/>
        <v/>
      </c>
    </row>
    <row r="479" spans="1:53" ht="19.95" customHeight="1" x14ac:dyDescent="0.3">
      <c r="A479" s="194" t="str">
        <f>IF(B479="","",SUM(B$6:B479))</f>
        <v/>
      </c>
      <c r="B479" s="195" t="str">
        <f t="shared" si="297"/>
        <v/>
      </c>
      <c r="C479" s="16"/>
      <c r="D479" s="16"/>
      <c r="E479" s="15"/>
      <c r="F479" s="15"/>
      <c r="G479" s="15"/>
      <c r="H479" s="170"/>
      <c r="I479" s="197" t="str">
        <f t="shared" si="335"/>
        <v/>
      </c>
      <c r="J479" s="197" t="str">
        <f t="shared" si="335"/>
        <v/>
      </c>
      <c r="K479" s="197" t="str">
        <f t="shared" si="335"/>
        <v/>
      </c>
      <c r="L479" s="197" t="str">
        <f t="shared" si="335"/>
        <v/>
      </c>
      <c r="M479" s="198" t="str">
        <f t="shared" si="335"/>
        <v/>
      </c>
      <c r="N479" s="199" t="str">
        <f t="shared" si="298"/>
        <v/>
      </c>
      <c r="O479" s="199" t="str">
        <f>IF(N479="","",SUM(N$6:N479))</f>
        <v/>
      </c>
      <c r="P479" s="200" t="str">
        <f t="shared" si="299"/>
        <v/>
      </c>
      <c r="Q479" s="200" t="str">
        <f t="shared" si="300"/>
        <v/>
      </c>
      <c r="R479" s="201" t="str">
        <f t="shared" si="301"/>
        <v/>
      </c>
      <c r="S479" s="200" t="str">
        <f t="shared" si="302"/>
        <v/>
      </c>
      <c r="T479" s="200" t="str">
        <f t="shared" si="303"/>
        <v/>
      </c>
      <c r="U479" s="202" t="str">
        <f t="shared" si="304"/>
        <v/>
      </c>
      <c r="V479" s="203" t="str">
        <f t="shared" si="305"/>
        <v/>
      </c>
      <c r="W479" s="203" t="str">
        <f>IF(V479="","",SUM(V$6:V479))</f>
        <v/>
      </c>
      <c r="X479" s="204" t="str">
        <f t="shared" si="306"/>
        <v/>
      </c>
      <c r="Y479" s="204" t="str">
        <f t="shared" si="307"/>
        <v/>
      </c>
      <c r="Z479" s="204" t="str">
        <f t="shared" si="308"/>
        <v/>
      </c>
      <c r="AA479" s="204" t="str">
        <f t="shared" si="309"/>
        <v/>
      </c>
      <c r="AB479" s="204" t="str">
        <f t="shared" si="310"/>
        <v/>
      </c>
      <c r="AC479" s="205" t="str">
        <f t="shared" si="311"/>
        <v/>
      </c>
      <c r="AD479" s="206" t="str">
        <f t="shared" si="312"/>
        <v/>
      </c>
      <c r="AE479" s="206" t="str">
        <f>IF(AD479="","",SUM(AD$6:AD479))</f>
        <v/>
      </c>
      <c r="AF479" s="207" t="str">
        <f t="shared" si="313"/>
        <v/>
      </c>
      <c r="AG479" s="207" t="str">
        <f t="shared" si="314"/>
        <v/>
      </c>
      <c r="AH479" s="208" t="str">
        <f t="shared" si="315"/>
        <v/>
      </c>
      <c r="AI479" s="207" t="str">
        <f t="shared" si="316"/>
        <v/>
      </c>
      <c r="AJ479" s="207" t="str">
        <f t="shared" si="317"/>
        <v/>
      </c>
      <c r="AK479" s="209" t="str">
        <f t="shared" si="318"/>
        <v/>
      </c>
      <c r="AL479" s="210" t="str">
        <f t="shared" si="319"/>
        <v/>
      </c>
      <c r="AM479" s="210" t="str">
        <f>IF(AL479="","",SUM(AL$6:AL479))</f>
        <v/>
      </c>
      <c r="AN479" s="211" t="str">
        <f t="shared" si="320"/>
        <v/>
      </c>
      <c r="AO479" s="211" t="str">
        <f t="shared" si="321"/>
        <v/>
      </c>
      <c r="AP479" s="212" t="str">
        <f t="shared" si="322"/>
        <v/>
      </c>
      <c r="AQ479" s="211" t="str">
        <f t="shared" si="323"/>
        <v/>
      </c>
      <c r="AR479" s="211" t="str">
        <f t="shared" si="324"/>
        <v/>
      </c>
      <c r="AS479" s="213" t="str">
        <f t="shared" si="325"/>
        <v/>
      </c>
      <c r="AT479" s="214" t="str">
        <f t="shared" si="326"/>
        <v/>
      </c>
      <c r="AU479" s="214" t="str">
        <f>IF(AT479="","",SUM(AT$6:AT479))</f>
        <v/>
      </c>
      <c r="AV479" s="215" t="str">
        <f t="shared" si="327"/>
        <v/>
      </c>
      <c r="AW479" s="215" t="str">
        <f t="shared" si="328"/>
        <v/>
      </c>
      <c r="AX479" s="216" t="str">
        <f t="shared" si="329"/>
        <v/>
      </c>
      <c r="AY479" s="215" t="str">
        <f t="shared" si="330"/>
        <v/>
      </c>
      <c r="AZ479" s="215" t="str">
        <f t="shared" si="331"/>
        <v/>
      </c>
      <c r="BA479" s="214" t="str">
        <f t="shared" si="332"/>
        <v/>
      </c>
    </row>
    <row r="480" spans="1:53" ht="19.95" customHeight="1" x14ac:dyDescent="0.3">
      <c r="A480" s="194" t="str">
        <f>IF(B480="","",SUM(B$6:B480))</f>
        <v/>
      </c>
      <c r="B480" s="195" t="str">
        <f t="shared" si="297"/>
        <v/>
      </c>
      <c r="C480" s="16"/>
      <c r="D480" s="16"/>
      <c r="E480" s="15"/>
      <c r="F480" s="15"/>
      <c r="G480" s="15"/>
      <c r="H480" s="170"/>
      <c r="I480" s="197" t="str">
        <f t="shared" si="335"/>
        <v/>
      </c>
      <c r="J480" s="197" t="str">
        <f t="shared" si="335"/>
        <v/>
      </c>
      <c r="K480" s="197" t="str">
        <f t="shared" si="335"/>
        <v/>
      </c>
      <c r="L480" s="197" t="str">
        <f t="shared" si="335"/>
        <v/>
      </c>
      <c r="M480" s="198" t="str">
        <f t="shared" si="335"/>
        <v/>
      </c>
      <c r="N480" s="199" t="str">
        <f t="shared" si="298"/>
        <v/>
      </c>
      <c r="O480" s="199" t="str">
        <f>IF(N480="","",SUM(N$6:N480))</f>
        <v/>
      </c>
      <c r="P480" s="200" t="str">
        <f t="shared" si="299"/>
        <v/>
      </c>
      <c r="Q480" s="200" t="str">
        <f t="shared" si="300"/>
        <v/>
      </c>
      <c r="R480" s="201" t="str">
        <f t="shared" si="301"/>
        <v/>
      </c>
      <c r="S480" s="200" t="str">
        <f t="shared" si="302"/>
        <v/>
      </c>
      <c r="T480" s="200" t="str">
        <f t="shared" si="303"/>
        <v/>
      </c>
      <c r="U480" s="202" t="str">
        <f t="shared" si="304"/>
        <v/>
      </c>
      <c r="V480" s="203" t="str">
        <f t="shared" si="305"/>
        <v/>
      </c>
      <c r="W480" s="203" t="str">
        <f>IF(V480="","",SUM(V$6:V480))</f>
        <v/>
      </c>
      <c r="X480" s="204" t="str">
        <f t="shared" si="306"/>
        <v/>
      </c>
      <c r="Y480" s="204" t="str">
        <f t="shared" si="307"/>
        <v/>
      </c>
      <c r="Z480" s="204" t="str">
        <f t="shared" si="308"/>
        <v/>
      </c>
      <c r="AA480" s="204" t="str">
        <f t="shared" si="309"/>
        <v/>
      </c>
      <c r="AB480" s="204" t="str">
        <f t="shared" si="310"/>
        <v/>
      </c>
      <c r="AC480" s="205" t="str">
        <f t="shared" si="311"/>
        <v/>
      </c>
      <c r="AD480" s="206" t="str">
        <f t="shared" si="312"/>
        <v/>
      </c>
      <c r="AE480" s="206" t="str">
        <f>IF(AD480="","",SUM(AD$6:AD480))</f>
        <v/>
      </c>
      <c r="AF480" s="207" t="str">
        <f t="shared" si="313"/>
        <v/>
      </c>
      <c r="AG480" s="207" t="str">
        <f t="shared" si="314"/>
        <v/>
      </c>
      <c r="AH480" s="208" t="str">
        <f t="shared" si="315"/>
        <v/>
      </c>
      <c r="AI480" s="207" t="str">
        <f t="shared" si="316"/>
        <v/>
      </c>
      <c r="AJ480" s="207" t="str">
        <f t="shared" si="317"/>
        <v/>
      </c>
      <c r="AK480" s="209" t="str">
        <f t="shared" si="318"/>
        <v/>
      </c>
      <c r="AL480" s="210" t="str">
        <f t="shared" si="319"/>
        <v/>
      </c>
      <c r="AM480" s="210" t="str">
        <f>IF(AL480="","",SUM(AL$6:AL480))</f>
        <v/>
      </c>
      <c r="AN480" s="211" t="str">
        <f t="shared" si="320"/>
        <v/>
      </c>
      <c r="AO480" s="211" t="str">
        <f t="shared" si="321"/>
        <v/>
      </c>
      <c r="AP480" s="212" t="str">
        <f t="shared" si="322"/>
        <v/>
      </c>
      <c r="AQ480" s="211" t="str">
        <f t="shared" si="323"/>
        <v/>
      </c>
      <c r="AR480" s="211" t="str">
        <f t="shared" si="324"/>
        <v/>
      </c>
      <c r="AS480" s="213" t="str">
        <f t="shared" si="325"/>
        <v/>
      </c>
      <c r="AT480" s="214" t="str">
        <f t="shared" si="326"/>
        <v/>
      </c>
      <c r="AU480" s="214" t="str">
        <f>IF(AT480="","",SUM(AT$6:AT480))</f>
        <v/>
      </c>
      <c r="AV480" s="215" t="str">
        <f t="shared" si="327"/>
        <v/>
      </c>
      <c r="AW480" s="215" t="str">
        <f t="shared" si="328"/>
        <v/>
      </c>
      <c r="AX480" s="216" t="str">
        <f t="shared" si="329"/>
        <v/>
      </c>
      <c r="AY480" s="215" t="str">
        <f t="shared" si="330"/>
        <v/>
      </c>
      <c r="AZ480" s="215" t="str">
        <f t="shared" si="331"/>
        <v/>
      </c>
      <c r="BA480" s="214" t="str">
        <f t="shared" si="332"/>
        <v/>
      </c>
    </row>
    <row r="481" spans="1:53" ht="19.95" customHeight="1" x14ac:dyDescent="0.3">
      <c r="A481" s="194" t="str">
        <f>IF(B481="","",SUM(B$6:B481))</f>
        <v/>
      </c>
      <c r="B481" s="195" t="str">
        <f t="shared" si="297"/>
        <v/>
      </c>
      <c r="C481" s="16"/>
      <c r="D481" s="16"/>
      <c r="E481" s="15"/>
      <c r="F481" s="15"/>
      <c r="G481" s="15"/>
      <c r="H481" s="170"/>
      <c r="I481" s="197" t="str">
        <f t="shared" si="335"/>
        <v/>
      </c>
      <c r="J481" s="197" t="str">
        <f t="shared" si="335"/>
        <v/>
      </c>
      <c r="K481" s="197" t="str">
        <f t="shared" si="335"/>
        <v/>
      </c>
      <c r="L481" s="197" t="str">
        <f t="shared" si="335"/>
        <v/>
      </c>
      <c r="M481" s="198" t="str">
        <f t="shared" si="335"/>
        <v/>
      </c>
      <c r="N481" s="199" t="str">
        <f t="shared" si="298"/>
        <v/>
      </c>
      <c r="O481" s="199" t="str">
        <f>IF(N481="","",SUM(N$6:N481))</f>
        <v/>
      </c>
      <c r="P481" s="200" t="str">
        <f t="shared" si="299"/>
        <v/>
      </c>
      <c r="Q481" s="200" t="str">
        <f t="shared" si="300"/>
        <v/>
      </c>
      <c r="R481" s="201" t="str">
        <f t="shared" si="301"/>
        <v/>
      </c>
      <c r="S481" s="200" t="str">
        <f t="shared" si="302"/>
        <v/>
      </c>
      <c r="T481" s="200" t="str">
        <f t="shared" si="303"/>
        <v/>
      </c>
      <c r="U481" s="202" t="str">
        <f t="shared" si="304"/>
        <v/>
      </c>
      <c r="V481" s="203" t="str">
        <f t="shared" si="305"/>
        <v/>
      </c>
      <c r="W481" s="203" t="str">
        <f>IF(V481="","",SUM(V$6:V481))</f>
        <v/>
      </c>
      <c r="X481" s="204" t="str">
        <f t="shared" si="306"/>
        <v/>
      </c>
      <c r="Y481" s="204" t="str">
        <f t="shared" si="307"/>
        <v/>
      </c>
      <c r="Z481" s="204" t="str">
        <f t="shared" si="308"/>
        <v/>
      </c>
      <c r="AA481" s="204" t="str">
        <f t="shared" si="309"/>
        <v/>
      </c>
      <c r="AB481" s="204" t="str">
        <f t="shared" si="310"/>
        <v/>
      </c>
      <c r="AC481" s="205" t="str">
        <f t="shared" si="311"/>
        <v/>
      </c>
      <c r="AD481" s="206" t="str">
        <f t="shared" si="312"/>
        <v/>
      </c>
      <c r="AE481" s="206" t="str">
        <f>IF(AD481="","",SUM(AD$6:AD481))</f>
        <v/>
      </c>
      <c r="AF481" s="207" t="str">
        <f t="shared" si="313"/>
        <v/>
      </c>
      <c r="AG481" s="207" t="str">
        <f t="shared" si="314"/>
        <v/>
      </c>
      <c r="AH481" s="208" t="str">
        <f t="shared" si="315"/>
        <v/>
      </c>
      <c r="AI481" s="207" t="str">
        <f t="shared" si="316"/>
        <v/>
      </c>
      <c r="AJ481" s="207" t="str">
        <f t="shared" si="317"/>
        <v/>
      </c>
      <c r="AK481" s="209" t="str">
        <f t="shared" si="318"/>
        <v/>
      </c>
      <c r="AL481" s="210" t="str">
        <f t="shared" si="319"/>
        <v/>
      </c>
      <c r="AM481" s="210" t="str">
        <f>IF(AL481="","",SUM(AL$6:AL481))</f>
        <v/>
      </c>
      <c r="AN481" s="211" t="str">
        <f t="shared" si="320"/>
        <v/>
      </c>
      <c r="AO481" s="211" t="str">
        <f t="shared" si="321"/>
        <v/>
      </c>
      <c r="AP481" s="212" t="str">
        <f t="shared" si="322"/>
        <v/>
      </c>
      <c r="AQ481" s="211" t="str">
        <f t="shared" si="323"/>
        <v/>
      </c>
      <c r="AR481" s="211" t="str">
        <f t="shared" si="324"/>
        <v/>
      </c>
      <c r="AS481" s="213" t="str">
        <f t="shared" si="325"/>
        <v/>
      </c>
      <c r="AT481" s="214" t="str">
        <f t="shared" si="326"/>
        <v/>
      </c>
      <c r="AU481" s="214" t="str">
        <f>IF(AT481="","",SUM(AT$6:AT481))</f>
        <v/>
      </c>
      <c r="AV481" s="215" t="str">
        <f t="shared" si="327"/>
        <v/>
      </c>
      <c r="AW481" s="215" t="str">
        <f t="shared" si="328"/>
        <v/>
      </c>
      <c r="AX481" s="216" t="str">
        <f t="shared" si="329"/>
        <v/>
      </c>
      <c r="AY481" s="215" t="str">
        <f t="shared" si="330"/>
        <v/>
      </c>
      <c r="AZ481" s="215" t="str">
        <f t="shared" si="331"/>
        <v/>
      </c>
      <c r="BA481" s="214" t="str">
        <f t="shared" si="332"/>
        <v/>
      </c>
    </row>
    <row r="482" spans="1:53" ht="19.95" customHeight="1" x14ac:dyDescent="0.3">
      <c r="A482" s="194" t="str">
        <f>IF(B482="","",SUM(B$6:B482))</f>
        <v/>
      </c>
      <c r="B482" s="195" t="str">
        <f t="shared" si="297"/>
        <v/>
      </c>
      <c r="C482" s="16"/>
      <c r="D482" s="16"/>
      <c r="E482" s="15"/>
      <c r="F482" s="15"/>
      <c r="G482" s="15"/>
      <c r="H482" s="170"/>
      <c r="I482" s="197" t="str">
        <f t="shared" si="335"/>
        <v/>
      </c>
      <c r="J482" s="197" t="str">
        <f t="shared" si="335"/>
        <v/>
      </c>
      <c r="K482" s="197" t="str">
        <f t="shared" si="335"/>
        <v/>
      </c>
      <c r="L482" s="197" t="str">
        <f t="shared" si="335"/>
        <v/>
      </c>
      <c r="M482" s="198" t="str">
        <f t="shared" si="335"/>
        <v/>
      </c>
      <c r="N482" s="199" t="str">
        <f t="shared" si="298"/>
        <v/>
      </c>
      <c r="O482" s="199" t="str">
        <f>IF(N482="","",SUM(N$6:N482))</f>
        <v/>
      </c>
      <c r="P482" s="200" t="str">
        <f t="shared" si="299"/>
        <v/>
      </c>
      <c r="Q482" s="200" t="str">
        <f t="shared" si="300"/>
        <v/>
      </c>
      <c r="R482" s="201" t="str">
        <f t="shared" si="301"/>
        <v/>
      </c>
      <c r="S482" s="200" t="str">
        <f t="shared" si="302"/>
        <v/>
      </c>
      <c r="T482" s="200" t="str">
        <f t="shared" si="303"/>
        <v/>
      </c>
      <c r="U482" s="202" t="str">
        <f t="shared" si="304"/>
        <v/>
      </c>
      <c r="V482" s="203" t="str">
        <f t="shared" si="305"/>
        <v/>
      </c>
      <c r="W482" s="203" t="str">
        <f>IF(V482="","",SUM(V$6:V482))</f>
        <v/>
      </c>
      <c r="X482" s="204" t="str">
        <f t="shared" si="306"/>
        <v/>
      </c>
      <c r="Y482" s="204" t="str">
        <f t="shared" si="307"/>
        <v/>
      </c>
      <c r="Z482" s="204" t="str">
        <f t="shared" si="308"/>
        <v/>
      </c>
      <c r="AA482" s="204" t="str">
        <f t="shared" si="309"/>
        <v/>
      </c>
      <c r="AB482" s="204" t="str">
        <f t="shared" si="310"/>
        <v/>
      </c>
      <c r="AC482" s="205" t="str">
        <f t="shared" si="311"/>
        <v/>
      </c>
      <c r="AD482" s="206" t="str">
        <f t="shared" si="312"/>
        <v/>
      </c>
      <c r="AE482" s="206" t="str">
        <f>IF(AD482="","",SUM(AD$6:AD482))</f>
        <v/>
      </c>
      <c r="AF482" s="207" t="str">
        <f t="shared" si="313"/>
        <v/>
      </c>
      <c r="AG482" s="207" t="str">
        <f t="shared" si="314"/>
        <v/>
      </c>
      <c r="AH482" s="208" t="str">
        <f t="shared" si="315"/>
        <v/>
      </c>
      <c r="AI482" s="207" t="str">
        <f t="shared" si="316"/>
        <v/>
      </c>
      <c r="AJ482" s="207" t="str">
        <f t="shared" si="317"/>
        <v/>
      </c>
      <c r="AK482" s="209" t="str">
        <f t="shared" si="318"/>
        <v/>
      </c>
      <c r="AL482" s="210" t="str">
        <f t="shared" si="319"/>
        <v/>
      </c>
      <c r="AM482" s="210" t="str">
        <f>IF(AL482="","",SUM(AL$6:AL482))</f>
        <v/>
      </c>
      <c r="AN482" s="211" t="str">
        <f t="shared" si="320"/>
        <v/>
      </c>
      <c r="AO482" s="211" t="str">
        <f t="shared" si="321"/>
        <v/>
      </c>
      <c r="AP482" s="212" t="str">
        <f t="shared" si="322"/>
        <v/>
      </c>
      <c r="AQ482" s="211" t="str">
        <f t="shared" si="323"/>
        <v/>
      </c>
      <c r="AR482" s="211" t="str">
        <f t="shared" si="324"/>
        <v/>
      </c>
      <c r="AS482" s="213" t="str">
        <f t="shared" si="325"/>
        <v/>
      </c>
      <c r="AT482" s="214" t="str">
        <f t="shared" si="326"/>
        <v/>
      </c>
      <c r="AU482" s="214" t="str">
        <f>IF(AT482="","",SUM(AT$6:AT482))</f>
        <v/>
      </c>
      <c r="AV482" s="215" t="str">
        <f t="shared" si="327"/>
        <v/>
      </c>
      <c r="AW482" s="215" t="str">
        <f t="shared" si="328"/>
        <v/>
      </c>
      <c r="AX482" s="216" t="str">
        <f t="shared" si="329"/>
        <v/>
      </c>
      <c r="AY482" s="215" t="str">
        <f t="shared" si="330"/>
        <v/>
      </c>
      <c r="AZ482" s="215" t="str">
        <f t="shared" si="331"/>
        <v/>
      </c>
      <c r="BA482" s="214" t="str">
        <f t="shared" si="332"/>
        <v/>
      </c>
    </row>
    <row r="483" spans="1:53" ht="19.95" customHeight="1" x14ac:dyDescent="0.3">
      <c r="A483" s="194" t="str">
        <f>IF(B483="","",SUM(B$6:B483))</f>
        <v/>
      </c>
      <c r="B483" s="195" t="str">
        <f t="shared" si="297"/>
        <v/>
      </c>
      <c r="C483" s="16"/>
      <c r="D483" s="16"/>
      <c r="E483" s="15"/>
      <c r="F483" s="15"/>
      <c r="G483" s="15"/>
      <c r="H483" s="170"/>
      <c r="I483" s="197" t="str">
        <f t="shared" si="335"/>
        <v/>
      </c>
      <c r="J483" s="197" t="str">
        <f t="shared" si="335"/>
        <v/>
      </c>
      <c r="K483" s="197" t="str">
        <f t="shared" si="335"/>
        <v/>
      </c>
      <c r="L483" s="197" t="str">
        <f t="shared" si="335"/>
        <v/>
      </c>
      <c r="M483" s="198" t="str">
        <f t="shared" si="335"/>
        <v/>
      </c>
      <c r="N483" s="199" t="str">
        <f t="shared" si="298"/>
        <v/>
      </c>
      <c r="O483" s="199" t="str">
        <f>IF(N483="","",SUM(N$6:N483))</f>
        <v/>
      </c>
      <c r="P483" s="200" t="str">
        <f t="shared" si="299"/>
        <v/>
      </c>
      <c r="Q483" s="200" t="str">
        <f t="shared" si="300"/>
        <v/>
      </c>
      <c r="R483" s="201" t="str">
        <f t="shared" si="301"/>
        <v/>
      </c>
      <c r="S483" s="200" t="str">
        <f t="shared" si="302"/>
        <v/>
      </c>
      <c r="T483" s="200" t="str">
        <f t="shared" si="303"/>
        <v/>
      </c>
      <c r="U483" s="202" t="str">
        <f t="shared" si="304"/>
        <v/>
      </c>
      <c r="V483" s="203" t="str">
        <f t="shared" si="305"/>
        <v/>
      </c>
      <c r="W483" s="203" t="str">
        <f>IF(V483="","",SUM(V$6:V483))</f>
        <v/>
      </c>
      <c r="X483" s="204" t="str">
        <f t="shared" si="306"/>
        <v/>
      </c>
      <c r="Y483" s="204" t="str">
        <f t="shared" si="307"/>
        <v/>
      </c>
      <c r="Z483" s="204" t="str">
        <f t="shared" si="308"/>
        <v/>
      </c>
      <c r="AA483" s="204" t="str">
        <f t="shared" si="309"/>
        <v/>
      </c>
      <c r="AB483" s="204" t="str">
        <f t="shared" si="310"/>
        <v/>
      </c>
      <c r="AC483" s="205" t="str">
        <f t="shared" si="311"/>
        <v/>
      </c>
      <c r="AD483" s="206" t="str">
        <f t="shared" si="312"/>
        <v/>
      </c>
      <c r="AE483" s="206" t="str">
        <f>IF(AD483="","",SUM(AD$6:AD483))</f>
        <v/>
      </c>
      <c r="AF483" s="207" t="str">
        <f t="shared" si="313"/>
        <v/>
      </c>
      <c r="AG483" s="207" t="str">
        <f t="shared" si="314"/>
        <v/>
      </c>
      <c r="AH483" s="208" t="str">
        <f t="shared" si="315"/>
        <v/>
      </c>
      <c r="AI483" s="207" t="str">
        <f t="shared" si="316"/>
        <v/>
      </c>
      <c r="AJ483" s="207" t="str">
        <f t="shared" si="317"/>
        <v/>
      </c>
      <c r="AK483" s="209" t="str">
        <f t="shared" si="318"/>
        <v/>
      </c>
      <c r="AL483" s="210" t="str">
        <f t="shared" si="319"/>
        <v/>
      </c>
      <c r="AM483" s="210" t="str">
        <f>IF(AL483="","",SUM(AL$6:AL483))</f>
        <v/>
      </c>
      <c r="AN483" s="211" t="str">
        <f t="shared" si="320"/>
        <v/>
      </c>
      <c r="AO483" s="211" t="str">
        <f t="shared" si="321"/>
        <v/>
      </c>
      <c r="AP483" s="212" t="str">
        <f t="shared" si="322"/>
        <v/>
      </c>
      <c r="AQ483" s="211" t="str">
        <f t="shared" si="323"/>
        <v/>
      </c>
      <c r="AR483" s="211" t="str">
        <f t="shared" si="324"/>
        <v/>
      </c>
      <c r="AS483" s="213" t="str">
        <f t="shared" si="325"/>
        <v/>
      </c>
      <c r="AT483" s="214" t="str">
        <f t="shared" si="326"/>
        <v/>
      </c>
      <c r="AU483" s="214" t="str">
        <f>IF(AT483="","",SUM(AT$6:AT483))</f>
        <v/>
      </c>
      <c r="AV483" s="215" t="str">
        <f t="shared" si="327"/>
        <v/>
      </c>
      <c r="AW483" s="215" t="str">
        <f t="shared" si="328"/>
        <v/>
      </c>
      <c r="AX483" s="216" t="str">
        <f t="shared" si="329"/>
        <v/>
      </c>
      <c r="AY483" s="215" t="str">
        <f t="shared" si="330"/>
        <v/>
      </c>
      <c r="AZ483" s="215" t="str">
        <f t="shared" si="331"/>
        <v/>
      </c>
      <c r="BA483" s="214" t="str">
        <f t="shared" si="332"/>
        <v/>
      </c>
    </row>
    <row r="484" spans="1:53" ht="19.95" customHeight="1" x14ac:dyDescent="0.3">
      <c r="A484" s="194" t="str">
        <f>IF(B484="","",SUM(B$6:B484))</f>
        <v/>
      </c>
      <c r="B484" s="195" t="str">
        <f t="shared" si="297"/>
        <v/>
      </c>
      <c r="C484" s="16"/>
      <c r="D484" s="16"/>
      <c r="E484" s="15"/>
      <c r="F484" s="15"/>
      <c r="G484" s="15"/>
      <c r="H484" s="170"/>
      <c r="I484" s="197" t="str">
        <f t="shared" si="335"/>
        <v/>
      </c>
      <c r="J484" s="197" t="str">
        <f t="shared" si="335"/>
        <v/>
      </c>
      <c r="K484" s="197" t="str">
        <f t="shared" si="335"/>
        <v/>
      </c>
      <c r="L484" s="197" t="str">
        <f t="shared" si="335"/>
        <v/>
      </c>
      <c r="M484" s="198" t="str">
        <f t="shared" si="335"/>
        <v/>
      </c>
      <c r="N484" s="199" t="str">
        <f t="shared" si="298"/>
        <v/>
      </c>
      <c r="O484" s="199" t="str">
        <f>IF(N484="","",SUM(N$6:N484))</f>
        <v/>
      </c>
      <c r="P484" s="200" t="str">
        <f t="shared" si="299"/>
        <v/>
      </c>
      <c r="Q484" s="200" t="str">
        <f t="shared" si="300"/>
        <v/>
      </c>
      <c r="R484" s="201" t="str">
        <f t="shared" si="301"/>
        <v/>
      </c>
      <c r="S484" s="200" t="str">
        <f t="shared" si="302"/>
        <v/>
      </c>
      <c r="T484" s="200" t="str">
        <f t="shared" si="303"/>
        <v/>
      </c>
      <c r="U484" s="202" t="str">
        <f t="shared" si="304"/>
        <v/>
      </c>
      <c r="V484" s="203" t="str">
        <f t="shared" si="305"/>
        <v/>
      </c>
      <c r="W484" s="203" t="str">
        <f>IF(V484="","",SUM(V$6:V484))</f>
        <v/>
      </c>
      <c r="X484" s="204" t="str">
        <f t="shared" si="306"/>
        <v/>
      </c>
      <c r="Y484" s="204" t="str">
        <f t="shared" si="307"/>
        <v/>
      </c>
      <c r="Z484" s="204" t="str">
        <f t="shared" si="308"/>
        <v/>
      </c>
      <c r="AA484" s="204" t="str">
        <f t="shared" si="309"/>
        <v/>
      </c>
      <c r="AB484" s="204" t="str">
        <f t="shared" si="310"/>
        <v/>
      </c>
      <c r="AC484" s="205" t="str">
        <f t="shared" si="311"/>
        <v/>
      </c>
      <c r="AD484" s="206" t="str">
        <f t="shared" si="312"/>
        <v/>
      </c>
      <c r="AE484" s="206" t="str">
        <f>IF(AD484="","",SUM(AD$6:AD484))</f>
        <v/>
      </c>
      <c r="AF484" s="207" t="str">
        <f t="shared" si="313"/>
        <v/>
      </c>
      <c r="AG484" s="207" t="str">
        <f t="shared" si="314"/>
        <v/>
      </c>
      <c r="AH484" s="208" t="str">
        <f t="shared" si="315"/>
        <v/>
      </c>
      <c r="AI484" s="207" t="str">
        <f t="shared" si="316"/>
        <v/>
      </c>
      <c r="AJ484" s="207" t="str">
        <f t="shared" si="317"/>
        <v/>
      </c>
      <c r="AK484" s="209" t="str">
        <f t="shared" si="318"/>
        <v/>
      </c>
      <c r="AL484" s="210" t="str">
        <f t="shared" si="319"/>
        <v/>
      </c>
      <c r="AM484" s="210" t="str">
        <f>IF(AL484="","",SUM(AL$6:AL484))</f>
        <v/>
      </c>
      <c r="AN484" s="211" t="str">
        <f t="shared" si="320"/>
        <v/>
      </c>
      <c r="AO484" s="211" t="str">
        <f t="shared" si="321"/>
        <v/>
      </c>
      <c r="AP484" s="212" t="str">
        <f t="shared" si="322"/>
        <v/>
      </c>
      <c r="AQ484" s="211" t="str">
        <f t="shared" si="323"/>
        <v/>
      </c>
      <c r="AR484" s="211" t="str">
        <f t="shared" si="324"/>
        <v/>
      </c>
      <c r="AS484" s="213" t="str">
        <f t="shared" si="325"/>
        <v/>
      </c>
      <c r="AT484" s="214" t="str">
        <f t="shared" si="326"/>
        <v/>
      </c>
      <c r="AU484" s="214" t="str">
        <f>IF(AT484="","",SUM(AT$6:AT484))</f>
        <v/>
      </c>
      <c r="AV484" s="215" t="str">
        <f t="shared" si="327"/>
        <v/>
      </c>
      <c r="AW484" s="215" t="str">
        <f t="shared" si="328"/>
        <v/>
      </c>
      <c r="AX484" s="216" t="str">
        <f t="shared" si="329"/>
        <v/>
      </c>
      <c r="AY484" s="215" t="str">
        <f t="shared" si="330"/>
        <v/>
      </c>
      <c r="AZ484" s="215" t="str">
        <f t="shared" si="331"/>
        <v/>
      </c>
      <c r="BA484" s="214" t="str">
        <f t="shared" si="332"/>
        <v/>
      </c>
    </row>
    <row r="485" spans="1:53" ht="19.95" customHeight="1" x14ac:dyDescent="0.3">
      <c r="A485" s="194" t="str">
        <f>IF(B485="","",SUM(B$6:B485))</f>
        <v/>
      </c>
      <c r="B485" s="195" t="str">
        <f t="shared" si="297"/>
        <v/>
      </c>
      <c r="C485" s="16"/>
      <c r="D485" s="16"/>
      <c r="E485" s="15"/>
      <c r="F485" s="15"/>
      <c r="G485" s="15"/>
      <c r="H485" s="170"/>
      <c r="I485" s="197" t="str">
        <f t="shared" si="335"/>
        <v/>
      </c>
      <c r="J485" s="197" t="str">
        <f t="shared" si="335"/>
        <v/>
      </c>
      <c r="K485" s="197" t="str">
        <f t="shared" si="335"/>
        <v/>
      </c>
      <c r="L485" s="197" t="str">
        <f t="shared" si="335"/>
        <v/>
      </c>
      <c r="M485" s="198" t="str">
        <f t="shared" si="335"/>
        <v/>
      </c>
      <c r="N485" s="199" t="str">
        <f t="shared" si="298"/>
        <v/>
      </c>
      <c r="O485" s="199" t="str">
        <f>IF(N485="","",SUM(N$6:N485))</f>
        <v/>
      </c>
      <c r="P485" s="200" t="str">
        <f t="shared" si="299"/>
        <v/>
      </c>
      <c r="Q485" s="200" t="str">
        <f t="shared" si="300"/>
        <v/>
      </c>
      <c r="R485" s="201" t="str">
        <f t="shared" si="301"/>
        <v/>
      </c>
      <c r="S485" s="200" t="str">
        <f t="shared" si="302"/>
        <v/>
      </c>
      <c r="T485" s="200" t="str">
        <f t="shared" si="303"/>
        <v/>
      </c>
      <c r="U485" s="202" t="str">
        <f t="shared" si="304"/>
        <v/>
      </c>
      <c r="V485" s="203" t="str">
        <f t="shared" si="305"/>
        <v/>
      </c>
      <c r="W485" s="203" t="str">
        <f>IF(V485="","",SUM(V$6:V485))</f>
        <v/>
      </c>
      <c r="X485" s="204" t="str">
        <f t="shared" si="306"/>
        <v/>
      </c>
      <c r="Y485" s="204" t="str">
        <f t="shared" si="307"/>
        <v/>
      </c>
      <c r="Z485" s="204" t="str">
        <f t="shared" si="308"/>
        <v/>
      </c>
      <c r="AA485" s="204" t="str">
        <f t="shared" si="309"/>
        <v/>
      </c>
      <c r="AB485" s="204" t="str">
        <f t="shared" si="310"/>
        <v/>
      </c>
      <c r="AC485" s="205" t="str">
        <f t="shared" si="311"/>
        <v/>
      </c>
      <c r="AD485" s="206" t="str">
        <f t="shared" si="312"/>
        <v/>
      </c>
      <c r="AE485" s="206" t="str">
        <f>IF(AD485="","",SUM(AD$6:AD485))</f>
        <v/>
      </c>
      <c r="AF485" s="207" t="str">
        <f t="shared" si="313"/>
        <v/>
      </c>
      <c r="AG485" s="207" t="str">
        <f t="shared" si="314"/>
        <v/>
      </c>
      <c r="AH485" s="208" t="str">
        <f t="shared" si="315"/>
        <v/>
      </c>
      <c r="AI485" s="207" t="str">
        <f t="shared" si="316"/>
        <v/>
      </c>
      <c r="AJ485" s="207" t="str">
        <f t="shared" si="317"/>
        <v/>
      </c>
      <c r="AK485" s="209" t="str">
        <f t="shared" si="318"/>
        <v/>
      </c>
      <c r="AL485" s="210" t="str">
        <f t="shared" si="319"/>
        <v/>
      </c>
      <c r="AM485" s="210" t="str">
        <f>IF(AL485="","",SUM(AL$6:AL485))</f>
        <v/>
      </c>
      <c r="AN485" s="211" t="str">
        <f t="shared" si="320"/>
        <v/>
      </c>
      <c r="AO485" s="211" t="str">
        <f t="shared" si="321"/>
        <v/>
      </c>
      <c r="AP485" s="212" t="str">
        <f t="shared" si="322"/>
        <v/>
      </c>
      <c r="AQ485" s="211" t="str">
        <f t="shared" si="323"/>
        <v/>
      </c>
      <c r="AR485" s="211" t="str">
        <f t="shared" si="324"/>
        <v/>
      </c>
      <c r="AS485" s="213" t="str">
        <f t="shared" si="325"/>
        <v/>
      </c>
      <c r="AT485" s="214" t="str">
        <f t="shared" si="326"/>
        <v/>
      </c>
      <c r="AU485" s="214" t="str">
        <f>IF(AT485="","",SUM(AT$6:AT485))</f>
        <v/>
      </c>
      <c r="AV485" s="215" t="str">
        <f t="shared" si="327"/>
        <v/>
      </c>
      <c r="AW485" s="215" t="str">
        <f t="shared" si="328"/>
        <v/>
      </c>
      <c r="AX485" s="216" t="str">
        <f t="shared" si="329"/>
        <v/>
      </c>
      <c r="AY485" s="215" t="str">
        <f t="shared" si="330"/>
        <v/>
      </c>
      <c r="AZ485" s="215" t="str">
        <f t="shared" si="331"/>
        <v/>
      </c>
      <c r="BA485" s="214" t="str">
        <f t="shared" si="332"/>
        <v/>
      </c>
    </row>
    <row r="486" spans="1:53" ht="19.95" customHeight="1" x14ac:dyDescent="0.3">
      <c r="A486" s="194" t="str">
        <f>IF(B486="","",SUM(B$6:B486))</f>
        <v/>
      </c>
      <c r="B486" s="195" t="str">
        <f t="shared" si="297"/>
        <v/>
      </c>
      <c r="C486" s="16"/>
      <c r="D486" s="16"/>
      <c r="E486" s="15"/>
      <c r="F486" s="15"/>
      <c r="G486" s="15"/>
      <c r="H486" s="170"/>
      <c r="I486" s="197" t="str">
        <f t="shared" ref="I486:M495" si="336">IF($D486=I$5,"TRUE","")</f>
        <v/>
      </c>
      <c r="J486" s="197" t="str">
        <f t="shared" si="336"/>
        <v/>
      </c>
      <c r="K486" s="197" t="str">
        <f t="shared" si="336"/>
        <v/>
      </c>
      <c r="L486" s="197" t="str">
        <f t="shared" si="336"/>
        <v/>
      </c>
      <c r="M486" s="198" t="str">
        <f t="shared" si="336"/>
        <v/>
      </c>
      <c r="N486" s="199" t="str">
        <f t="shared" si="298"/>
        <v/>
      </c>
      <c r="O486" s="199" t="str">
        <f>IF(N486="","",SUM(N$6:N486))</f>
        <v/>
      </c>
      <c r="P486" s="200" t="str">
        <f t="shared" si="299"/>
        <v/>
      </c>
      <c r="Q486" s="200" t="str">
        <f t="shared" si="300"/>
        <v/>
      </c>
      <c r="R486" s="201" t="str">
        <f t="shared" si="301"/>
        <v/>
      </c>
      <c r="S486" s="200" t="str">
        <f t="shared" si="302"/>
        <v/>
      </c>
      <c r="T486" s="200" t="str">
        <f t="shared" si="303"/>
        <v/>
      </c>
      <c r="U486" s="202" t="str">
        <f t="shared" si="304"/>
        <v/>
      </c>
      <c r="V486" s="203" t="str">
        <f t="shared" si="305"/>
        <v/>
      </c>
      <c r="W486" s="203" t="str">
        <f>IF(V486="","",SUM(V$6:V486))</f>
        <v/>
      </c>
      <c r="X486" s="204" t="str">
        <f t="shared" si="306"/>
        <v/>
      </c>
      <c r="Y486" s="204" t="str">
        <f t="shared" si="307"/>
        <v/>
      </c>
      <c r="Z486" s="204" t="str">
        <f t="shared" si="308"/>
        <v/>
      </c>
      <c r="AA486" s="204" t="str">
        <f t="shared" si="309"/>
        <v/>
      </c>
      <c r="AB486" s="204" t="str">
        <f t="shared" si="310"/>
        <v/>
      </c>
      <c r="AC486" s="205" t="str">
        <f t="shared" si="311"/>
        <v/>
      </c>
      <c r="AD486" s="206" t="str">
        <f t="shared" si="312"/>
        <v/>
      </c>
      <c r="AE486" s="206" t="str">
        <f>IF(AD486="","",SUM(AD$6:AD486))</f>
        <v/>
      </c>
      <c r="AF486" s="207" t="str">
        <f t="shared" si="313"/>
        <v/>
      </c>
      <c r="AG486" s="207" t="str">
        <f t="shared" si="314"/>
        <v/>
      </c>
      <c r="AH486" s="208" t="str">
        <f t="shared" si="315"/>
        <v/>
      </c>
      <c r="AI486" s="207" t="str">
        <f t="shared" si="316"/>
        <v/>
      </c>
      <c r="AJ486" s="207" t="str">
        <f t="shared" si="317"/>
        <v/>
      </c>
      <c r="AK486" s="209" t="str">
        <f t="shared" si="318"/>
        <v/>
      </c>
      <c r="AL486" s="210" t="str">
        <f t="shared" si="319"/>
        <v/>
      </c>
      <c r="AM486" s="210" t="str">
        <f>IF(AL486="","",SUM(AL$6:AL486))</f>
        <v/>
      </c>
      <c r="AN486" s="211" t="str">
        <f t="shared" si="320"/>
        <v/>
      </c>
      <c r="AO486" s="211" t="str">
        <f t="shared" si="321"/>
        <v/>
      </c>
      <c r="AP486" s="212" t="str">
        <f t="shared" si="322"/>
        <v/>
      </c>
      <c r="AQ486" s="211" t="str">
        <f t="shared" si="323"/>
        <v/>
      </c>
      <c r="AR486" s="211" t="str">
        <f t="shared" si="324"/>
        <v/>
      </c>
      <c r="AS486" s="213" t="str">
        <f t="shared" si="325"/>
        <v/>
      </c>
      <c r="AT486" s="214" t="str">
        <f t="shared" si="326"/>
        <v/>
      </c>
      <c r="AU486" s="214" t="str">
        <f>IF(AT486="","",SUM(AT$6:AT486))</f>
        <v/>
      </c>
      <c r="AV486" s="215" t="str">
        <f t="shared" si="327"/>
        <v/>
      </c>
      <c r="AW486" s="215" t="str">
        <f t="shared" si="328"/>
        <v/>
      </c>
      <c r="AX486" s="216" t="str">
        <f t="shared" si="329"/>
        <v/>
      </c>
      <c r="AY486" s="215" t="str">
        <f t="shared" si="330"/>
        <v/>
      </c>
      <c r="AZ486" s="215" t="str">
        <f t="shared" si="331"/>
        <v/>
      </c>
      <c r="BA486" s="214" t="str">
        <f t="shared" si="332"/>
        <v/>
      </c>
    </row>
    <row r="487" spans="1:53" ht="19.95" customHeight="1" x14ac:dyDescent="0.3">
      <c r="A487" s="194" t="str">
        <f>IF(B487="","",SUM(B$6:B487))</f>
        <v/>
      </c>
      <c r="B487" s="195" t="str">
        <f t="shared" si="297"/>
        <v/>
      </c>
      <c r="C487" s="16"/>
      <c r="D487" s="16"/>
      <c r="E487" s="15"/>
      <c r="F487" s="15"/>
      <c r="G487" s="15"/>
      <c r="H487" s="170"/>
      <c r="I487" s="197" t="str">
        <f t="shared" si="336"/>
        <v/>
      </c>
      <c r="J487" s="197" t="str">
        <f t="shared" si="336"/>
        <v/>
      </c>
      <c r="K487" s="197" t="str">
        <f t="shared" si="336"/>
        <v/>
      </c>
      <c r="L487" s="197" t="str">
        <f t="shared" si="336"/>
        <v/>
      </c>
      <c r="M487" s="198" t="str">
        <f t="shared" si="336"/>
        <v/>
      </c>
      <c r="N487" s="199" t="str">
        <f t="shared" si="298"/>
        <v/>
      </c>
      <c r="O487" s="199" t="str">
        <f>IF(N487="","",SUM(N$6:N487))</f>
        <v/>
      </c>
      <c r="P487" s="200" t="str">
        <f t="shared" si="299"/>
        <v/>
      </c>
      <c r="Q487" s="200" t="str">
        <f t="shared" si="300"/>
        <v/>
      </c>
      <c r="R487" s="201" t="str">
        <f t="shared" si="301"/>
        <v/>
      </c>
      <c r="S487" s="200" t="str">
        <f t="shared" si="302"/>
        <v/>
      </c>
      <c r="T487" s="200" t="str">
        <f t="shared" si="303"/>
        <v/>
      </c>
      <c r="U487" s="202" t="str">
        <f t="shared" si="304"/>
        <v/>
      </c>
      <c r="V487" s="203" t="str">
        <f t="shared" si="305"/>
        <v/>
      </c>
      <c r="W487" s="203" t="str">
        <f>IF(V487="","",SUM(V$6:V487))</f>
        <v/>
      </c>
      <c r="X487" s="204" t="str">
        <f t="shared" si="306"/>
        <v/>
      </c>
      <c r="Y487" s="204" t="str">
        <f t="shared" si="307"/>
        <v/>
      </c>
      <c r="Z487" s="204" t="str">
        <f t="shared" si="308"/>
        <v/>
      </c>
      <c r="AA487" s="204" t="str">
        <f t="shared" si="309"/>
        <v/>
      </c>
      <c r="AB487" s="204" t="str">
        <f t="shared" si="310"/>
        <v/>
      </c>
      <c r="AC487" s="205" t="str">
        <f t="shared" si="311"/>
        <v/>
      </c>
      <c r="AD487" s="206" t="str">
        <f t="shared" si="312"/>
        <v/>
      </c>
      <c r="AE487" s="206" t="str">
        <f>IF(AD487="","",SUM(AD$6:AD487))</f>
        <v/>
      </c>
      <c r="AF487" s="207" t="str">
        <f t="shared" si="313"/>
        <v/>
      </c>
      <c r="AG487" s="207" t="str">
        <f t="shared" si="314"/>
        <v/>
      </c>
      <c r="AH487" s="208" t="str">
        <f t="shared" si="315"/>
        <v/>
      </c>
      <c r="AI487" s="207" t="str">
        <f t="shared" si="316"/>
        <v/>
      </c>
      <c r="AJ487" s="207" t="str">
        <f t="shared" si="317"/>
        <v/>
      </c>
      <c r="AK487" s="209" t="str">
        <f t="shared" si="318"/>
        <v/>
      </c>
      <c r="AL487" s="210" t="str">
        <f t="shared" si="319"/>
        <v/>
      </c>
      <c r="AM487" s="210" t="str">
        <f>IF(AL487="","",SUM(AL$6:AL487))</f>
        <v/>
      </c>
      <c r="AN487" s="211" t="str">
        <f t="shared" si="320"/>
        <v/>
      </c>
      <c r="AO487" s="211" t="str">
        <f t="shared" si="321"/>
        <v/>
      </c>
      <c r="AP487" s="212" t="str">
        <f t="shared" si="322"/>
        <v/>
      </c>
      <c r="AQ487" s="211" t="str">
        <f t="shared" si="323"/>
        <v/>
      </c>
      <c r="AR487" s="211" t="str">
        <f t="shared" si="324"/>
        <v/>
      </c>
      <c r="AS487" s="213" t="str">
        <f t="shared" si="325"/>
        <v/>
      </c>
      <c r="AT487" s="214" t="str">
        <f t="shared" si="326"/>
        <v/>
      </c>
      <c r="AU487" s="214" t="str">
        <f>IF(AT487="","",SUM(AT$6:AT487))</f>
        <v/>
      </c>
      <c r="AV487" s="215" t="str">
        <f t="shared" si="327"/>
        <v/>
      </c>
      <c r="AW487" s="215" t="str">
        <f t="shared" si="328"/>
        <v/>
      </c>
      <c r="AX487" s="216" t="str">
        <f t="shared" si="329"/>
        <v/>
      </c>
      <c r="AY487" s="215" t="str">
        <f t="shared" si="330"/>
        <v/>
      </c>
      <c r="AZ487" s="215" t="str">
        <f t="shared" si="331"/>
        <v/>
      </c>
      <c r="BA487" s="214" t="str">
        <f t="shared" si="332"/>
        <v/>
      </c>
    </row>
    <row r="488" spans="1:53" ht="19.95" customHeight="1" x14ac:dyDescent="0.3">
      <c r="A488" s="194" t="str">
        <f>IF(B488="","",SUM(B$6:B488))</f>
        <v/>
      </c>
      <c r="B488" s="195" t="str">
        <f t="shared" si="297"/>
        <v/>
      </c>
      <c r="C488" s="16"/>
      <c r="D488" s="16"/>
      <c r="E488" s="15"/>
      <c r="F488" s="15"/>
      <c r="G488" s="15"/>
      <c r="H488" s="170"/>
      <c r="I488" s="197" t="str">
        <f t="shared" si="336"/>
        <v/>
      </c>
      <c r="J488" s="197" t="str">
        <f t="shared" si="336"/>
        <v/>
      </c>
      <c r="K488" s="197" t="str">
        <f t="shared" si="336"/>
        <v/>
      </c>
      <c r="L488" s="197" t="str">
        <f t="shared" si="336"/>
        <v/>
      </c>
      <c r="M488" s="198" t="str">
        <f t="shared" si="336"/>
        <v/>
      </c>
      <c r="N488" s="199" t="str">
        <f t="shared" si="298"/>
        <v/>
      </c>
      <c r="O488" s="199" t="str">
        <f>IF(N488="","",SUM(N$6:N488))</f>
        <v/>
      </c>
      <c r="P488" s="200" t="str">
        <f t="shared" si="299"/>
        <v/>
      </c>
      <c r="Q488" s="200" t="str">
        <f t="shared" si="300"/>
        <v/>
      </c>
      <c r="R488" s="201" t="str">
        <f t="shared" si="301"/>
        <v/>
      </c>
      <c r="S488" s="200" t="str">
        <f t="shared" si="302"/>
        <v/>
      </c>
      <c r="T488" s="200" t="str">
        <f t="shared" si="303"/>
        <v/>
      </c>
      <c r="U488" s="202" t="str">
        <f t="shared" si="304"/>
        <v/>
      </c>
      <c r="V488" s="203" t="str">
        <f t="shared" si="305"/>
        <v/>
      </c>
      <c r="W488" s="203" t="str">
        <f>IF(V488="","",SUM(V$6:V488))</f>
        <v/>
      </c>
      <c r="X488" s="204" t="str">
        <f t="shared" si="306"/>
        <v/>
      </c>
      <c r="Y488" s="204" t="str">
        <f t="shared" si="307"/>
        <v/>
      </c>
      <c r="Z488" s="204" t="str">
        <f t="shared" si="308"/>
        <v/>
      </c>
      <c r="AA488" s="204" t="str">
        <f t="shared" si="309"/>
        <v/>
      </c>
      <c r="AB488" s="204" t="str">
        <f t="shared" si="310"/>
        <v/>
      </c>
      <c r="AC488" s="205" t="str">
        <f t="shared" si="311"/>
        <v/>
      </c>
      <c r="AD488" s="206" t="str">
        <f t="shared" si="312"/>
        <v/>
      </c>
      <c r="AE488" s="206" t="str">
        <f>IF(AD488="","",SUM(AD$6:AD488))</f>
        <v/>
      </c>
      <c r="AF488" s="207" t="str">
        <f t="shared" si="313"/>
        <v/>
      </c>
      <c r="AG488" s="207" t="str">
        <f t="shared" si="314"/>
        <v/>
      </c>
      <c r="AH488" s="208" t="str">
        <f t="shared" si="315"/>
        <v/>
      </c>
      <c r="AI488" s="207" t="str">
        <f t="shared" si="316"/>
        <v/>
      </c>
      <c r="AJ488" s="207" t="str">
        <f t="shared" si="317"/>
        <v/>
      </c>
      <c r="AK488" s="209" t="str">
        <f t="shared" si="318"/>
        <v/>
      </c>
      <c r="AL488" s="210" t="str">
        <f t="shared" si="319"/>
        <v/>
      </c>
      <c r="AM488" s="210" t="str">
        <f>IF(AL488="","",SUM(AL$6:AL488))</f>
        <v/>
      </c>
      <c r="AN488" s="211" t="str">
        <f t="shared" si="320"/>
        <v/>
      </c>
      <c r="AO488" s="211" t="str">
        <f t="shared" si="321"/>
        <v/>
      </c>
      <c r="AP488" s="212" t="str">
        <f t="shared" si="322"/>
        <v/>
      </c>
      <c r="AQ488" s="211" t="str">
        <f t="shared" si="323"/>
        <v/>
      </c>
      <c r="AR488" s="211" t="str">
        <f t="shared" si="324"/>
        <v/>
      </c>
      <c r="AS488" s="213" t="str">
        <f t="shared" si="325"/>
        <v/>
      </c>
      <c r="AT488" s="214" t="str">
        <f t="shared" si="326"/>
        <v/>
      </c>
      <c r="AU488" s="214" t="str">
        <f>IF(AT488="","",SUM(AT$6:AT488))</f>
        <v/>
      </c>
      <c r="AV488" s="215" t="str">
        <f t="shared" si="327"/>
        <v/>
      </c>
      <c r="AW488" s="215" t="str">
        <f t="shared" si="328"/>
        <v/>
      </c>
      <c r="AX488" s="216" t="str">
        <f t="shared" si="329"/>
        <v/>
      </c>
      <c r="AY488" s="215" t="str">
        <f t="shared" si="330"/>
        <v/>
      </c>
      <c r="AZ488" s="215" t="str">
        <f t="shared" si="331"/>
        <v/>
      </c>
      <c r="BA488" s="214" t="str">
        <f t="shared" si="332"/>
        <v/>
      </c>
    </row>
    <row r="489" spans="1:53" ht="19.95" customHeight="1" x14ac:dyDescent="0.3">
      <c r="A489" s="194" t="str">
        <f>IF(B489="","",SUM(B$6:B489))</f>
        <v/>
      </c>
      <c r="B489" s="195" t="str">
        <f t="shared" si="297"/>
        <v/>
      </c>
      <c r="C489" s="16"/>
      <c r="D489" s="16"/>
      <c r="E489" s="15"/>
      <c r="F489" s="15"/>
      <c r="G489" s="15"/>
      <c r="H489" s="170"/>
      <c r="I489" s="197" t="str">
        <f t="shared" si="336"/>
        <v/>
      </c>
      <c r="J489" s="197" t="str">
        <f t="shared" si="336"/>
        <v/>
      </c>
      <c r="K489" s="197" t="str">
        <f t="shared" si="336"/>
        <v/>
      </c>
      <c r="L489" s="197" t="str">
        <f t="shared" si="336"/>
        <v/>
      </c>
      <c r="M489" s="198" t="str">
        <f t="shared" si="336"/>
        <v/>
      </c>
      <c r="N489" s="199" t="str">
        <f t="shared" si="298"/>
        <v/>
      </c>
      <c r="O489" s="199" t="str">
        <f>IF(N489="","",SUM(N$6:N489))</f>
        <v/>
      </c>
      <c r="P489" s="200" t="str">
        <f t="shared" si="299"/>
        <v/>
      </c>
      <c r="Q489" s="200" t="str">
        <f t="shared" si="300"/>
        <v/>
      </c>
      <c r="R489" s="201" t="str">
        <f t="shared" si="301"/>
        <v/>
      </c>
      <c r="S489" s="200" t="str">
        <f t="shared" si="302"/>
        <v/>
      </c>
      <c r="T489" s="200" t="str">
        <f t="shared" si="303"/>
        <v/>
      </c>
      <c r="U489" s="202" t="str">
        <f t="shared" si="304"/>
        <v/>
      </c>
      <c r="V489" s="203" t="str">
        <f t="shared" si="305"/>
        <v/>
      </c>
      <c r="W489" s="203" t="str">
        <f>IF(V489="","",SUM(V$6:V489))</f>
        <v/>
      </c>
      <c r="X489" s="204" t="str">
        <f t="shared" si="306"/>
        <v/>
      </c>
      <c r="Y489" s="204" t="str">
        <f t="shared" si="307"/>
        <v/>
      </c>
      <c r="Z489" s="204" t="str">
        <f t="shared" si="308"/>
        <v/>
      </c>
      <c r="AA489" s="204" t="str">
        <f t="shared" si="309"/>
        <v/>
      </c>
      <c r="AB489" s="204" t="str">
        <f t="shared" si="310"/>
        <v/>
      </c>
      <c r="AC489" s="205" t="str">
        <f t="shared" si="311"/>
        <v/>
      </c>
      <c r="AD489" s="206" t="str">
        <f t="shared" si="312"/>
        <v/>
      </c>
      <c r="AE489" s="206" t="str">
        <f>IF(AD489="","",SUM(AD$6:AD489))</f>
        <v/>
      </c>
      <c r="AF489" s="207" t="str">
        <f t="shared" si="313"/>
        <v/>
      </c>
      <c r="AG489" s="207" t="str">
        <f t="shared" si="314"/>
        <v/>
      </c>
      <c r="AH489" s="208" t="str">
        <f t="shared" si="315"/>
        <v/>
      </c>
      <c r="AI489" s="207" t="str">
        <f t="shared" si="316"/>
        <v/>
      </c>
      <c r="AJ489" s="207" t="str">
        <f t="shared" si="317"/>
        <v/>
      </c>
      <c r="AK489" s="209" t="str">
        <f t="shared" si="318"/>
        <v/>
      </c>
      <c r="AL489" s="210" t="str">
        <f t="shared" si="319"/>
        <v/>
      </c>
      <c r="AM489" s="210" t="str">
        <f>IF(AL489="","",SUM(AL$6:AL489))</f>
        <v/>
      </c>
      <c r="AN489" s="211" t="str">
        <f t="shared" si="320"/>
        <v/>
      </c>
      <c r="AO489" s="211" t="str">
        <f t="shared" si="321"/>
        <v/>
      </c>
      <c r="AP489" s="212" t="str">
        <f t="shared" si="322"/>
        <v/>
      </c>
      <c r="AQ489" s="211" t="str">
        <f t="shared" si="323"/>
        <v/>
      </c>
      <c r="AR489" s="211" t="str">
        <f t="shared" si="324"/>
        <v/>
      </c>
      <c r="AS489" s="213" t="str">
        <f t="shared" si="325"/>
        <v/>
      </c>
      <c r="AT489" s="214" t="str">
        <f t="shared" si="326"/>
        <v/>
      </c>
      <c r="AU489" s="214" t="str">
        <f>IF(AT489="","",SUM(AT$6:AT489))</f>
        <v/>
      </c>
      <c r="AV489" s="215" t="str">
        <f t="shared" si="327"/>
        <v/>
      </c>
      <c r="AW489" s="215" t="str">
        <f t="shared" si="328"/>
        <v/>
      </c>
      <c r="AX489" s="216" t="str">
        <f t="shared" si="329"/>
        <v/>
      </c>
      <c r="AY489" s="215" t="str">
        <f t="shared" si="330"/>
        <v/>
      </c>
      <c r="AZ489" s="215" t="str">
        <f t="shared" si="331"/>
        <v/>
      </c>
      <c r="BA489" s="214" t="str">
        <f t="shared" si="332"/>
        <v/>
      </c>
    </row>
    <row r="490" spans="1:53" ht="19.95" customHeight="1" x14ac:dyDescent="0.3">
      <c r="A490" s="194" t="str">
        <f>IF(B490="","",SUM(B$6:B490))</f>
        <v/>
      </c>
      <c r="B490" s="195" t="str">
        <f t="shared" si="297"/>
        <v/>
      </c>
      <c r="C490" s="16"/>
      <c r="D490" s="16"/>
      <c r="E490" s="15"/>
      <c r="F490" s="15"/>
      <c r="G490" s="15"/>
      <c r="H490" s="170"/>
      <c r="I490" s="197" t="str">
        <f t="shared" si="336"/>
        <v/>
      </c>
      <c r="J490" s="197" t="str">
        <f t="shared" si="336"/>
        <v/>
      </c>
      <c r="K490" s="197" t="str">
        <f t="shared" si="336"/>
        <v/>
      </c>
      <c r="L490" s="197" t="str">
        <f t="shared" si="336"/>
        <v/>
      </c>
      <c r="M490" s="198" t="str">
        <f t="shared" si="336"/>
        <v/>
      </c>
      <c r="N490" s="199" t="str">
        <f t="shared" si="298"/>
        <v/>
      </c>
      <c r="O490" s="199" t="str">
        <f>IF(N490="","",SUM(N$6:N490))</f>
        <v/>
      </c>
      <c r="P490" s="200" t="str">
        <f t="shared" si="299"/>
        <v/>
      </c>
      <c r="Q490" s="200" t="str">
        <f t="shared" si="300"/>
        <v/>
      </c>
      <c r="R490" s="201" t="str">
        <f t="shared" si="301"/>
        <v/>
      </c>
      <c r="S490" s="200" t="str">
        <f t="shared" si="302"/>
        <v/>
      </c>
      <c r="T490" s="200" t="str">
        <f t="shared" si="303"/>
        <v/>
      </c>
      <c r="U490" s="202" t="str">
        <f t="shared" si="304"/>
        <v/>
      </c>
      <c r="V490" s="203" t="str">
        <f t="shared" si="305"/>
        <v/>
      </c>
      <c r="W490" s="203" t="str">
        <f>IF(V490="","",SUM(V$6:V490))</f>
        <v/>
      </c>
      <c r="X490" s="204" t="str">
        <f t="shared" si="306"/>
        <v/>
      </c>
      <c r="Y490" s="204" t="str">
        <f t="shared" si="307"/>
        <v/>
      </c>
      <c r="Z490" s="204" t="str">
        <f t="shared" si="308"/>
        <v/>
      </c>
      <c r="AA490" s="204" t="str">
        <f t="shared" si="309"/>
        <v/>
      </c>
      <c r="AB490" s="204" t="str">
        <f t="shared" si="310"/>
        <v/>
      </c>
      <c r="AC490" s="205" t="str">
        <f t="shared" si="311"/>
        <v/>
      </c>
      <c r="AD490" s="206" t="str">
        <f t="shared" si="312"/>
        <v/>
      </c>
      <c r="AE490" s="206" t="str">
        <f>IF(AD490="","",SUM(AD$6:AD490))</f>
        <v/>
      </c>
      <c r="AF490" s="207" t="str">
        <f t="shared" si="313"/>
        <v/>
      </c>
      <c r="AG490" s="207" t="str">
        <f t="shared" si="314"/>
        <v/>
      </c>
      <c r="AH490" s="208" t="str">
        <f t="shared" si="315"/>
        <v/>
      </c>
      <c r="AI490" s="207" t="str">
        <f t="shared" si="316"/>
        <v/>
      </c>
      <c r="AJ490" s="207" t="str">
        <f t="shared" si="317"/>
        <v/>
      </c>
      <c r="AK490" s="209" t="str">
        <f t="shared" si="318"/>
        <v/>
      </c>
      <c r="AL490" s="210" t="str">
        <f t="shared" si="319"/>
        <v/>
      </c>
      <c r="AM490" s="210" t="str">
        <f>IF(AL490="","",SUM(AL$6:AL490))</f>
        <v/>
      </c>
      <c r="AN490" s="211" t="str">
        <f t="shared" si="320"/>
        <v/>
      </c>
      <c r="AO490" s="211" t="str">
        <f t="shared" si="321"/>
        <v/>
      </c>
      <c r="AP490" s="212" t="str">
        <f t="shared" si="322"/>
        <v/>
      </c>
      <c r="AQ490" s="211" t="str">
        <f t="shared" si="323"/>
        <v/>
      </c>
      <c r="AR490" s="211" t="str">
        <f t="shared" si="324"/>
        <v/>
      </c>
      <c r="AS490" s="213" t="str">
        <f t="shared" si="325"/>
        <v/>
      </c>
      <c r="AT490" s="214" t="str">
        <f t="shared" si="326"/>
        <v/>
      </c>
      <c r="AU490" s="214" t="str">
        <f>IF(AT490="","",SUM(AT$6:AT490))</f>
        <v/>
      </c>
      <c r="AV490" s="215" t="str">
        <f t="shared" si="327"/>
        <v/>
      </c>
      <c r="AW490" s="215" t="str">
        <f t="shared" si="328"/>
        <v/>
      </c>
      <c r="AX490" s="216" t="str">
        <f t="shared" si="329"/>
        <v/>
      </c>
      <c r="AY490" s="215" t="str">
        <f t="shared" si="330"/>
        <v/>
      </c>
      <c r="AZ490" s="215" t="str">
        <f t="shared" si="331"/>
        <v/>
      </c>
      <c r="BA490" s="214" t="str">
        <f t="shared" si="332"/>
        <v/>
      </c>
    </row>
    <row r="491" spans="1:53" ht="19.95" customHeight="1" x14ac:dyDescent="0.3">
      <c r="A491" s="194" t="str">
        <f>IF(B491="","",SUM(B$6:B491))</f>
        <v/>
      </c>
      <c r="B491" s="195" t="str">
        <f t="shared" si="297"/>
        <v/>
      </c>
      <c r="C491" s="16"/>
      <c r="D491" s="16"/>
      <c r="E491" s="15"/>
      <c r="F491" s="15"/>
      <c r="G491" s="15"/>
      <c r="H491" s="170"/>
      <c r="I491" s="197" t="str">
        <f t="shared" si="336"/>
        <v/>
      </c>
      <c r="J491" s="197" t="str">
        <f t="shared" si="336"/>
        <v/>
      </c>
      <c r="K491" s="197" t="str">
        <f t="shared" si="336"/>
        <v/>
      </c>
      <c r="L491" s="197" t="str">
        <f t="shared" si="336"/>
        <v/>
      </c>
      <c r="M491" s="198" t="str">
        <f t="shared" si="336"/>
        <v/>
      </c>
      <c r="N491" s="199" t="str">
        <f t="shared" si="298"/>
        <v/>
      </c>
      <c r="O491" s="199" t="str">
        <f>IF(N491="","",SUM(N$6:N491))</f>
        <v/>
      </c>
      <c r="P491" s="200" t="str">
        <f t="shared" si="299"/>
        <v/>
      </c>
      <c r="Q491" s="200" t="str">
        <f t="shared" si="300"/>
        <v/>
      </c>
      <c r="R491" s="201" t="str">
        <f t="shared" si="301"/>
        <v/>
      </c>
      <c r="S491" s="200" t="str">
        <f t="shared" si="302"/>
        <v/>
      </c>
      <c r="T491" s="200" t="str">
        <f t="shared" si="303"/>
        <v/>
      </c>
      <c r="U491" s="202" t="str">
        <f t="shared" si="304"/>
        <v/>
      </c>
      <c r="V491" s="203" t="str">
        <f t="shared" si="305"/>
        <v/>
      </c>
      <c r="W491" s="203" t="str">
        <f>IF(V491="","",SUM(V$6:V491))</f>
        <v/>
      </c>
      <c r="X491" s="204" t="str">
        <f t="shared" si="306"/>
        <v/>
      </c>
      <c r="Y491" s="204" t="str">
        <f t="shared" si="307"/>
        <v/>
      </c>
      <c r="Z491" s="204" t="str">
        <f t="shared" si="308"/>
        <v/>
      </c>
      <c r="AA491" s="204" t="str">
        <f t="shared" si="309"/>
        <v/>
      </c>
      <c r="AB491" s="204" t="str">
        <f t="shared" si="310"/>
        <v/>
      </c>
      <c r="AC491" s="205" t="str">
        <f t="shared" si="311"/>
        <v/>
      </c>
      <c r="AD491" s="206" t="str">
        <f t="shared" si="312"/>
        <v/>
      </c>
      <c r="AE491" s="206" t="str">
        <f>IF(AD491="","",SUM(AD$6:AD491))</f>
        <v/>
      </c>
      <c r="AF491" s="207" t="str">
        <f t="shared" si="313"/>
        <v/>
      </c>
      <c r="AG491" s="207" t="str">
        <f t="shared" si="314"/>
        <v/>
      </c>
      <c r="AH491" s="208" t="str">
        <f t="shared" si="315"/>
        <v/>
      </c>
      <c r="AI491" s="207" t="str">
        <f t="shared" si="316"/>
        <v/>
      </c>
      <c r="AJ491" s="207" t="str">
        <f t="shared" si="317"/>
        <v/>
      </c>
      <c r="AK491" s="209" t="str">
        <f t="shared" si="318"/>
        <v/>
      </c>
      <c r="AL491" s="210" t="str">
        <f t="shared" si="319"/>
        <v/>
      </c>
      <c r="AM491" s="210" t="str">
        <f>IF(AL491="","",SUM(AL$6:AL491))</f>
        <v/>
      </c>
      <c r="AN491" s="211" t="str">
        <f t="shared" si="320"/>
        <v/>
      </c>
      <c r="AO491" s="211" t="str">
        <f t="shared" si="321"/>
        <v/>
      </c>
      <c r="AP491" s="212" t="str">
        <f t="shared" si="322"/>
        <v/>
      </c>
      <c r="AQ491" s="211" t="str">
        <f t="shared" si="323"/>
        <v/>
      </c>
      <c r="AR491" s="211" t="str">
        <f t="shared" si="324"/>
        <v/>
      </c>
      <c r="AS491" s="213" t="str">
        <f t="shared" si="325"/>
        <v/>
      </c>
      <c r="AT491" s="214" t="str">
        <f t="shared" si="326"/>
        <v/>
      </c>
      <c r="AU491" s="214" t="str">
        <f>IF(AT491="","",SUM(AT$6:AT491))</f>
        <v/>
      </c>
      <c r="AV491" s="215" t="str">
        <f t="shared" si="327"/>
        <v/>
      </c>
      <c r="AW491" s="215" t="str">
        <f t="shared" si="328"/>
        <v/>
      </c>
      <c r="AX491" s="216" t="str">
        <f t="shared" si="329"/>
        <v/>
      </c>
      <c r="AY491" s="215" t="str">
        <f t="shared" si="330"/>
        <v/>
      </c>
      <c r="AZ491" s="215" t="str">
        <f t="shared" si="331"/>
        <v/>
      </c>
      <c r="BA491" s="214" t="str">
        <f t="shared" si="332"/>
        <v/>
      </c>
    </row>
    <row r="492" spans="1:53" ht="19.95" customHeight="1" x14ac:dyDescent="0.3">
      <c r="A492" s="194" t="str">
        <f>IF(B492="","",SUM(B$6:B492))</f>
        <v/>
      </c>
      <c r="B492" s="195" t="str">
        <f t="shared" si="297"/>
        <v/>
      </c>
      <c r="C492" s="16"/>
      <c r="D492" s="16"/>
      <c r="E492" s="15"/>
      <c r="F492" s="15"/>
      <c r="G492" s="15"/>
      <c r="H492" s="170"/>
      <c r="I492" s="197" t="str">
        <f t="shared" si="336"/>
        <v/>
      </c>
      <c r="J492" s="197" t="str">
        <f t="shared" si="336"/>
        <v/>
      </c>
      <c r="K492" s="197" t="str">
        <f t="shared" si="336"/>
        <v/>
      </c>
      <c r="L492" s="197" t="str">
        <f t="shared" si="336"/>
        <v/>
      </c>
      <c r="M492" s="198" t="str">
        <f t="shared" si="336"/>
        <v/>
      </c>
      <c r="N492" s="199" t="str">
        <f t="shared" si="298"/>
        <v/>
      </c>
      <c r="O492" s="199" t="str">
        <f>IF(N492="","",SUM(N$6:N492))</f>
        <v/>
      </c>
      <c r="P492" s="200" t="str">
        <f t="shared" si="299"/>
        <v/>
      </c>
      <c r="Q492" s="200" t="str">
        <f t="shared" si="300"/>
        <v/>
      </c>
      <c r="R492" s="201" t="str">
        <f t="shared" si="301"/>
        <v/>
      </c>
      <c r="S492" s="200" t="str">
        <f t="shared" si="302"/>
        <v/>
      </c>
      <c r="T492" s="200" t="str">
        <f t="shared" si="303"/>
        <v/>
      </c>
      <c r="U492" s="202" t="str">
        <f t="shared" si="304"/>
        <v/>
      </c>
      <c r="V492" s="203" t="str">
        <f t="shared" si="305"/>
        <v/>
      </c>
      <c r="W492" s="203" t="str">
        <f>IF(V492="","",SUM(V$6:V492))</f>
        <v/>
      </c>
      <c r="X492" s="204" t="str">
        <f t="shared" si="306"/>
        <v/>
      </c>
      <c r="Y492" s="204" t="str">
        <f t="shared" si="307"/>
        <v/>
      </c>
      <c r="Z492" s="204" t="str">
        <f t="shared" si="308"/>
        <v/>
      </c>
      <c r="AA492" s="204" t="str">
        <f t="shared" si="309"/>
        <v/>
      </c>
      <c r="AB492" s="204" t="str">
        <f t="shared" si="310"/>
        <v/>
      </c>
      <c r="AC492" s="205" t="str">
        <f t="shared" si="311"/>
        <v/>
      </c>
      <c r="AD492" s="206" t="str">
        <f t="shared" si="312"/>
        <v/>
      </c>
      <c r="AE492" s="206" t="str">
        <f>IF(AD492="","",SUM(AD$6:AD492))</f>
        <v/>
      </c>
      <c r="AF492" s="207" t="str">
        <f t="shared" si="313"/>
        <v/>
      </c>
      <c r="AG492" s="207" t="str">
        <f t="shared" si="314"/>
        <v/>
      </c>
      <c r="AH492" s="208" t="str">
        <f t="shared" si="315"/>
        <v/>
      </c>
      <c r="AI492" s="207" t="str">
        <f t="shared" si="316"/>
        <v/>
      </c>
      <c r="AJ492" s="207" t="str">
        <f t="shared" si="317"/>
        <v/>
      </c>
      <c r="AK492" s="209" t="str">
        <f t="shared" si="318"/>
        <v/>
      </c>
      <c r="AL492" s="210" t="str">
        <f t="shared" si="319"/>
        <v/>
      </c>
      <c r="AM492" s="210" t="str">
        <f>IF(AL492="","",SUM(AL$6:AL492))</f>
        <v/>
      </c>
      <c r="AN492" s="211" t="str">
        <f t="shared" si="320"/>
        <v/>
      </c>
      <c r="AO492" s="211" t="str">
        <f t="shared" si="321"/>
        <v/>
      </c>
      <c r="AP492" s="212" t="str">
        <f t="shared" si="322"/>
        <v/>
      </c>
      <c r="AQ492" s="211" t="str">
        <f t="shared" si="323"/>
        <v/>
      </c>
      <c r="AR492" s="211" t="str">
        <f t="shared" si="324"/>
        <v/>
      </c>
      <c r="AS492" s="213" t="str">
        <f t="shared" si="325"/>
        <v/>
      </c>
      <c r="AT492" s="214" t="str">
        <f t="shared" si="326"/>
        <v/>
      </c>
      <c r="AU492" s="214" t="str">
        <f>IF(AT492="","",SUM(AT$6:AT492))</f>
        <v/>
      </c>
      <c r="AV492" s="215" t="str">
        <f t="shared" si="327"/>
        <v/>
      </c>
      <c r="AW492" s="215" t="str">
        <f t="shared" si="328"/>
        <v/>
      </c>
      <c r="AX492" s="216" t="str">
        <f t="shared" si="329"/>
        <v/>
      </c>
      <c r="AY492" s="215" t="str">
        <f t="shared" si="330"/>
        <v/>
      </c>
      <c r="AZ492" s="215" t="str">
        <f t="shared" si="331"/>
        <v/>
      </c>
      <c r="BA492" s="214" t="str">
        <f t="shared" si="332"/>
        <v/>
      </c>
    </row>
    <row r="493" spans="1:53" ht="19.95" customHeight="1" x14ac:dyDescent="0.3">
      <c r="A493" s="194" t="str">
        <f>IF(B493="","",SUM(B$6:B493))</f>
        <v/>
      </c>
      <c r="B493" s="195" t="str">
        <f t="shared" si="297"/>
        <v/>
      </c>
      <c r="C493" s="16"/>
      <c r="D493" s="16"/>
      <c r="E493" s="15"/>
      <c r="F493" s="15"/>
      <c r="G493" s="15"/>
      <c r="H493" s="170"/>
      <c r="I493" s="197" t="str">
        <f t="shared" si="336"/>
        <v/>
      </c>
      <c r="J493" s="197" t="str">
        <f t="shared" si="336"/>
        <v/>
      </c>
      <c r="K493" s="197" t="str">
        <f t="shared" si="336"/>
        <v/>
      </c>
      <c r="L493" s="197" t="str">
        <f t="shared" si="336"/>
        <v/>
      </c>
      <c r="M493" s="198" t="str">
        <f t="shared" si="336"/>
        <v/>
      </c>
      <c r="N493" s="199" t="str">
        <f t="shared" si="298"/>
        <v/>
      </c>
      <c r="O493" s="199" t="str">
        <f>IF(N493="","",SUM(N$6:N493))</f>
        <v/>
      </c>
      <c r="P493" s="200" t="str">
        <f t="shared" si="299"/>
        <v/>
      </c>
      <c r="Q493" s="200" t="str">
        <f t="shared" si="300"/>
        <v/>
      </c>
      <c r="R493" s="201" t="str">
        <f t="shared" si="301"/>
        <v/>
      </c>
      <c r="S493" s="200" t="str">
        <f t="shared" si="302"/>
        <v/>
      </c>
      <c r="T493" s="200" t="str">
        <f t="shared" si="303"/>
        <v/>
      </c>
      <c r="U493" s="202" t="str">
        <f t="shared" si="304"/>
        <v/>
      </c>
      <c r="V493" s="203" t="str">
        <f t="shared" si="305"/>
        <v/>
      </c>
      <c r="W493" s="203" t="str">
        <f>IF(V493="","",SUM(V$6:V493))</f>
        <v/>
      </c>
      <c r="X493" s="204" t="str">
        <f t="shared" si="306"/>
        <v/>
      </c>
      <c r="Y493" s="204" t="str">
        <f t="shared" si="307"/>
        <v/>
      </c>
      <c r="Z493" s="204" t="str">
        <f t="shared" si="308"/>
        <v/>
      </c>
      <c r="AA493" s="204" t="str">
        <f t="shared" si="309"/>
        <v/>
      </c>
      <c r="AB493" s="204" t="str">
        <f t="shared" si="310"/>
        <v/>
      </c>
      <c r="AC493" s="205" t="str">
        <f t="shared" si="311"/>
        <v/>
      </c>
      <c r="AD493" s="206" t="str">
        <f t="shared" si="312"/>
        <v/>
      </c>
      <c r="AE493" s="206" t="str">
        <f>IF(AD493="","",SUM(AD$6:AD493))</f>
        <v/>
      </c>
      <c r="AF493" s="207" t="str">
        <f t="shared" si="313"/>
        <v/>
      </c>
      <c r="AG493" s="207" t="str">
        <f t="shared" si="314"/>
        <v/>
      </c>
      <c r="AH493" s="208" t="str">
        <f t="shared" si="315"/>
        <v/>
      </c>
      <c r="AI493" s="207" t="str">
        <f t="shared" si="316"/>
        <v/>
      </c>
      <c r="AJ493" s="207" t="str">
        <f t="shared" si="317"/>
        <v/>
      </c>
      <c r="AK493" s="209" t="str">
        <f t="shared" si="318"/>
        <v/>
      </c>
      <c r="AL493" s="210" t="str">
        <f t="shared" si="319"/>
        <v/>
      </c>
      <c r="AM493" s="210" t="str">
        <f>IF(AL493="","",SUM(AL$6:AL493))</f>
        <v/>
      </c>
      <c r="AN493" s="211" t="str">
        <f t="shared" si="320"/>
        <v/>
      </c>
      <c r="AO493" s="211" t="str">
        <f t="shared" si="321"/>
        <v/>
      </c>
      <c r="AP493" s="212" t="str">
        <f t="shared" si="322"/>
        <v/>
      </c>
      <c r="AQ493" s="211" t="str">
        <f t="shared" si="323"/>
        <v/>
      </c>
      <c r="AR493" s="211" t="str">
        <f t="shared" si="324"/>
        <v/>
      </c>
      <c r="AS493" s="213" t="str">
        <f t="shared" si="325"/>
        <v/>
      </c>
      <c r="AT493" s="214" t="str">
        <f t="shared" si="326"/>
        <v/>
      </c>
      <c r="AU493" s="214" t="str">
        <f>IF(AT493="","",SUM(AT$6:AT493))</f>
        <v/>
      </c>
      <c r="AV493" s="215" t="str">
        <f t="shared" si="327"/>
        <v/>
      </c>
      <c r="AW493" s="215" t="str">
        <f t="shared" si="328"/>
        <v/>
      </c>
      <c r="AX493" s="216" t="str">
        <f t="shared" si="329"/>
        <v/>
      </c>
      <c r="AY493" s="215" t="str">
        <f t="shared" si="330"/>
        <v/>
      </c>
      <c r="AZ493" s="215" t="str">
        <f t="shared" si="331"/>
        <v/>
      </c>
      <c r="BA493" s="214" t="str">
        <f t="shared" si="332"/>
        <v/>
      </c>
    </row>
    <row r="494" spans="1:53" ht="19.95" customHeight="1" x14ac:dyDescent="0.3">
      <c r="A494" s="194" t="str">
        <f>IF(B494="","",SUM(B$6:B494))</f>
        <v/>
      </c>
      <c r="B494" s="195" t="str">
        <f t="shared" si="297"/>
        <v/>
      </c>
      <c r="C494" s="16"/>
      <c r="D494" s="16"/>
      <c r="E494" s="15"/>
      <c r="F494" s="15"/>
      <c r="G494" s="15"/>
      <c r="H494" s="170"/>
      <c r="I494" s="197" t="str">
        <f t="shared" si="336"/>
        <v/>
      </c>
      <c r="J494" s="197" t="str">
        <f t="shared" si="336"/>
        <v/>
      </c>
      <c r="K494" s="197" t="str">
        <f t="shared" si="336"/>
        <v/>
      </c>
      <c r="L494" s="197" t="str">
        <f t="shared" si="336"/>
        <v/>
      </c>
      <c r="M494" s="198" t="str">
        <f t="shared" si="336"/>
        <v/>
      </c>
      <c r="N494" s="199" t="str">
        <f t="shared" si="298"/>
        <v/>
      </c>
      <c r="O494" s="199" t="str">
        <f>IF(N494="","",SUM(N$6:N494))</f>
        <v/>
      </c>
      <c r="P494" s="200" t="str">
        <f t="shared" si="299"/>
        <v/>
      </c>
      <c r="Q494" s="200" t="str">
        <f t="shared" si="300"/>
        <v/>
      </c>
      <c r="R494" s="201" t="str">
        <f t="shared" si="301"/>
        <v/>
      </c>
      <c r="S494" s="200" t="str">
        <f t="shared" si="302"/>
        <v/>
      </c>
      <c r="T494" s="200" t="str">
        <f t="shared" si="303"/>
        <v/>
      </c>
      <c r="U494" s="202" t="str">
        <f t="shared" si="304"/>
        <v/>
      </c>
      <c r="V494" s="203" t="str">
        <f t="shared" si="305"/>
        <v/>
      </c>
      <c r="W494" s="203" t="str">
        <f>IF(V494="","",SUM(V$6:V494))</f>
        <v/>
      </c>
      <c r="X494" s="204" t="str">
        <f t="shared" si="306"/>
        <v/>
      </c>
      <c r="Y494" s="204" t="str">
        <f t="shared" si="307"/>
        <v/>
      </c>
      <c r="Z494" s="204" t="str">
        <f t="shared" si="308"/>
        <v/>
      </c>
      <c r="AA494" s="204" t="str">
        <f t="shared" si="309"/>
        <v/>
      </c>
      <c r="AB494" s="204" t="str">
        <f t="shared" si="310"/>
        <v/>
      </c>
      <c r="AC494" s="205" t="str">
        <f t="shared" si="311"/>
        <v/>
      </c>
      <c r="AD494" s="206" t="str">
        <f t="shared" si="312"/>
        <v/>
      </c>
      <c r="AE494" s="206" t="str">
        <f>IF(AD494="","",SUM(AD$6:AD494))</f>
        <v/>
      </c>
      <c r="AF494" s="207" t="str">
        <f t="shared" si="313"/>
        <v/>
      </c>
      <c r="AG494" s="207" t="str">
        <f t="shared" si="314"/>
        <v/>
      </c>
      <c r="AH494" s="208" t="str">
        <f t="shared" si="315"/>
        <v/>
      </c>
      <c r="AI494" s="207" t="str">
        <f t="shared" si="316"/>
        <v/>
      </c>
      <c r="AJ494" s="207" t="str">
        <f t="shared" si="317"/>
        <v/>
      </c>
      <c r="AK494" s="209" t="str">
        <f t="shared" si="318"/>
        <v/>
      </c>
      <c r="AL494" s="210" t="str">
        <f t="shared" si="319"/>
        <v/>
      </c>
      <c r="AM494" s="210" t="str">
        <f>IF(AL494="","",SUM(AL$6:AL494))</f>
        <v/>
      </c>
      <c r="AN494" s="211" t="str">
        <f t="shared" si="320"/>
        <v/>
      </c>
      <c r="AO494" s="211" t="str">
        <f t="shared" si="321"/>
        <v/>
      </c>
      <c r="AP494" s="212" t="str">
        <f t="shared" si="322"/>
        <v/>
      </c>
      <c r="AQ494" s="211" t="str">
        <f t="shared" si="323"/>
        <v/>
      </c>
      <c r="AR494" s="211" t="str">
        <f t="shared" si="324"/>
        <v/>
      </c>
      <c r="AS494" s="213" t="str">
        <f t="shared" si="325"/>
        <v/>
      </c>
      <c r="AT494" s="214" t="str">
        <f t="shared" si="326"/>
        <v/>
      </c>
      <c r="AU494" s="214" t="str">
        <f>IF(AT494="","",SUM(AT$6:AT494))</f>
        <v/>
      </c>
      <c r="AV494" s="215" t="str">
        <f t="shared" si="327"/>
        <v/>
      </c>
      <c r="AW494" s="215" t="str">
        <f t="shared" si="328"/>
        <v/>
      </c>
      <c r="AX494" s="216" t="str">
        <f t="shared" si="329"/>
        <v/>
      </c>
      <c r="AY494" s="215" t="str">
        <f t="shared" si="330"/>
        <v/>
      </c>
      <c r="AZ494" s="215" t="str">
        <f t="shared" si="331"/>
        <v/>
      </c>
      <c r="BA494" s="214" t="str">
        <f t="shared" si="332"/>
        <v/>
      </c>
    </row>
    <row r="495" spans="1:53" ht="19.95" customHeight="1" x14ac:dyDescent="0.3">
      <c r="A495" s="194" t="str">
        <f>IF(B495="","",SUM(B$6:B495))</f>
        <v/>
      </c>
      <c r="B495" s="195" t="str">
        <f t="shared" si="297"/>
        <v/>
      </c>
      <c r="C495" s="16"/>
      <c r="D495" s="16"/>
      <c r="E495" s="15"/>
      <c r="F495" s="15"/>
      <c r="G495" s="15"/>
      <c r="H495" s="170"/>
      <c r="I495" s="197" t="str">
        <f t="shared" si="336"/>
        <v/>
      </c>
      <c r="J495" s="197" t="str">
        <f t="shared" si="336"/>
        <v/>
      </c>
      <c r="K495" s="197" t="str">
        <f t="shared" si="336"/>
        <v/>
      </c>
      <c r="L495" s="197" t="str">
        <f t="shared" si="336"/>
        <v/>
      </c>
      <c r="M495" s="198" t="str">
        <f t="shared" si="336"/>
        <v/>
      </c>
      <c r="N495" s="199" t="str">
        <f t="shared" si="298"/>
        <v/>
      </c>
      <c r="O495" s="199" t="str">
        <f>IF(N495="","",SUM(N$6:N495))</f>
        <v/>
      </c>
      <c r="P495" s="200" t="str">
        <f t="shared" si="299"/>
        <v/>
      </c>
      <c r="Q495" s="200" t="str">
        <f t="shared" si="300"/>
        <v/>
      </c>
      <c r="R495" s="201" t="str">
        <f t="shared" si="301"/>
        <v/>
      </c>
      <c r="S495" s="200" t="str">
        <f t="shared" si="302"/>
        <v/>
      </c>
      <c r="T495" s="200" t="str">
        <f t="shared" si="303"/>
        <v/>
      </c>
      <c r="U495" s="202" t="str">
        <f t="shared" si="304"/>
        <v/>
      </c>
      <c r="V495" s="203" t="str">
        <f t="shared" si="305"/>
        <v/>
      </c>
      <c r="W495" s="203" t="str">
        <f>IF(V495="","",SUM(V$6:V495))</f>
        <v/>
      </c>
      <c r="X495" s="204" t="str">
        <f t="shared" si="306"/>
        <v/>
      </c>
      <c r="Y495" s="204" t="str">
        <f t="shared" si="307"/>
        <v/>
      </c>
      <c r="Z495" s="204" t="str">
        <f t="shared" si="308"/>
        <v/>
      </c>
      <c r="AA495" s="204" t="str">
        <f t="shared" si="309"/>
        <v/>
      </c>
      <c r="AB495" s="204" t="str">
        <f t="shared" si="310"/>
        <v/>
      </c>
      <c r="AC495" s="205" t="str">
        <f t="shared" si="311"/>
        <v/>
      </c>
      <c r="AD495" s="206" t="str">
        <f t="shared" si="312"/>
        <v/>
      </c>
      <c r="AE495" s="206" t="str">
        <f>IF(AD495="","",SUM(AD$6:AD495))</f>
        <v/>
      </c>
      <c r="AF495" s="207" t="str">
        <f t="shared" si="313"/>
        <v/>
      </c>
      <c r="AG495" s="207" t="str">
        <f t="shared" si="314"/>
        <v/>
      </c>
      <c r="AH495" s="208" t="str">
        <f t="shared" si="315"/>
        <v/>
      </c>
      <c r="AI495" s="207" t="str">
        <f t="shared" si="316"/>
        <v/>
      </c>
      <c r="AJ495" s="207" t="str">
        <f t="shared" si="317"/>
        <v/>
      </c>
      <c r="AK495" s="209" t="str">
        <f t="shared" si="318"/>
        <v/>
      </c>
      <c r="AL495" s="210" t="str">
        <f t="shared" si="319"/>
        <v/>
      </c>
      <c r="AM495" s="210" t="str">
        <f>IF(AL495="","",SUM(AL$6:AL495))</f>
        <v/>
      </c>
      <c r="AN495" s="211" t="str">
        <f t="shared" si="320"/>
        <v/>
      </c>
      <c r="AO495" s="211" t="str">
        <f t="shared" si="321"/>
        <v/>
      </c>
      <c r="AP495" s="212" t="str">
        <f t="shared" si="322"/>
        <v/>
      </c>
      <c r="AQ495" s="211" t="str">
        <f t="shared" si="323"/>
        <v/>
      </c>
      <c r="AR495" s="211" t="str">
        <f t="shared" si="324"/>
        <v/>
      </c>
      <c r="AS495" s="213" t="str">
        <f t="shared" si="325"/>
        <v/>
      </c>
      <c r="AT495" s="214" t="str">
        <f t="shared" si="326"/>
        <v/>
      </c>
      <c r="AU495" s="214" t="str">
        <f>IF(AT495="","",SUM(AT$6:AT495))</f>
        <v/>
      </c>
      <c r="AV495" s="215" t="str">
        <f t="shared" si="327"/>
        <v/>
      </c>
      <c r="AW495" s="215" t="str">
        <f t="shared" si="328"/>
        <v/>
      </c>
      <c r="AX495" s="216" t="str">
        <f t="shared" si="329"/>
        <v/>
      </c>
      <c r="AY495" s="215" t="str">
        <f t="shared" si="330"/>
        <v/>
      </c>
      <c r="AZ495" s="215" t="str">
        <f t="shared" si="331"/>
        <v/>
      </c>
      <c r="BA495" s="214" t="str">
        <f t="shared" si="332"/>
        <v/>
      </c>
    </row>
    <row r="496" spans="1:53" ht="19.95" customHeight="1" x14ac:dyDescent="0.3">
      <c r="A496" s="194" t="str">
        <f>IF(B496="","",SUM(B$6:B496))</f>
        <v/>
      </c>
      <c r="B496" s="195" t="str">
        <f t="shared" si="297"/>
        <v/>
      </c>
      <c r="C496" s="16"/>
      <c r="D496" s="16"/>
      <c r="E496" s="15"/>
      <c r="F496" s="15"/>
      <c r="G496" s="15"/>
      <c r="H496" s="170"/>
      <c r="I496" s="197" t="str">
        <f t="shared" ref="I496:M504" si="337">IF($D496=I$5,"TRUE","")</f>
        <v/>
      </c>
      <c r="J496" s="197" t="str">
        <f t="shared" si="337"/>
        <v/>
      </c>
      <c r="K496" s="197" t="str">
        <f t="shared" si="337"/>
        <v/>
      </c>
      <c r="L496" s="197" t="str">
        <f t="shared" si="337"/>
        <v/>
      </c>
      <c r="M496" s="198" t="str">
        <f t="shared" si="337"/>
        <v/>
      </c>
      <c r="N496" s="199" t="str">
        <f t="shared" si="298"/>
        <v/>
      </c>
      <c r="O496" s="199" t="str">
        <f>IF(N496="","",SUM(N$6:N496))</f>
        <v/>
      </c>
      <c r="P496" s="200" t="str">
        <f t="shared" si="299"/>
        <v/>
      </c>
      <c r="Q496" s="200" t="str">
        <f t="shared" si="300"/>
        <v/>
      </c>
      <c r="R496" s="201" t="str">
        <f t="shared" si="301"/>
        <v/>
      </c>
      <c r="S496" s="200" t="str">
        <f t="shared" si="302"/>
        <v/>
      </c>
      <c r="T496" s="200" t="str">
        <f t="shared" si="303"/>
        <v/>
      </c>
      <c r="U496" s="202" t="str">
        <f t="shared" si="304"/>
        <v/>
      </c>
      <c r="V496" s="203" t="str">
        <f t="shared" si="305"/>
        <v/>
      </c>
      <c r="W496" s="203" t="str">
        <f>IF(V496="","",SUM(V$6:V496))</f>
        <v/>
      </c>
      <c r="X496" s="204" t="str">
        <f t="shared" si="306"/>
        <v/>
      </c>
      <c r="Y496" s="204" t="str">
        <f t="shared" si="307"/>
        <v/>
      </c>
      <c r="Z496" s="204" t="str">
        <f t="shared" si="308"/>
        <v/>
      </c>
      <c r="AA496" s="204" t="str">
        <f t="shared" si="309"/>
        <v/>
      </c>
      <c r="AB496" s="204" t="str">
        <f t="shared" si="310"/>
        <v/>
      </c>
      <c r="AC496" s="205" t="str">
        <f t="shared" si="311"/>
        <v/>
      </c>
      <c r="AD496" s="206" t="str">
        <f t="shared" si="312"/>
        <v/>
      </c>
      <c r="AE496" s="206" t="str">
        <f>IF(AD496="","",SUM(AD$6:AD496))</f>
        <v/>
      </c>
      <c r="AF496" s="207" t="str">
        <f t="shared" si="313"/>
        <v/>
      </c>
      <c r="AG496" s="207" t="str">
        <f t="shared" si="314"/>
        <v/>
      </c>
      <c r="AH496" s="208" t="str">
        <f t="shared" si="315"/>
        <v/>
      </c>
      <c r="AI496" s="207" t="str">
        <f t="shared" si="316"/>
        <v/>
      </c>
      <c r="AJ496" s="207" t="str">
        <f t="shared" si="317"/>
        <v/>
      </c>
      <c r="AK496" s="209" t="str">
        <f t="shared" si="318"/>
        <v/>
      </c>
      <c r="AL496" s="210" t="str">
        <f t="shared" si="319"/>
        <v/>
      </c>
      <c r="AM496" s="210" t="str">
        <f>IF(AL496="","",SUM(AL$6:AL496))</f>
        <v/>
      </c>
      <c r="AN496" s="211" t="str">
        <f t="shared" si="320"/>
        <v/>
      </c>
      <c r="AO496" s="211" t="str">
        <f t="shared" si="321"/>
        <v/>
      </c>
      <c r="AP496" s="212" t="str">
        <f t="shared" si="322"/>
        <v/>
      </c>
      <c r="AQ496" s="211" t="str">
        <f t="shared" si="323"/>
        <v/>
      </c>
      <c r="AR496" s="211" t="str">
        <f t="shared" si="324"/>
        <v/>
      </c>
      <c r="AS496" s="213" t="str">
        <f t="shared" si="325"/>
        <v/>
      </c>
      <c r="AT496" s="214" t="str">
        <f t="shared" si="326"/>
        <v/>
      </c>
      <c r="AU496" s="214" t="str">
        <f>IF(AT496="","",SUM(AT$6:AT496))</f>
        <v/>
      </c>
      <c r="AV496" s="215" t="str">
        <f t="shared" si="327"/>
        <v/>
      </c>
      <c r="AW496" s="215" t="str">
        <f t="shared" si="328"/>
        <v/>
      </c>
      <c r="AX496" s="216" t="str">
        <f t="shared" si="329"/>
        <v/>
      </c>
      <c r="AY496" s="215" t="str">
        <f t="shared" si="330"/>
        <v/>
      </c>
      <c r="AZ496" s="215" t="str">
        <f t="shared" si="331"/>
        <v/>
      </c>
      <c r="BA496" s="214" t="str">
        <f t="shared" si="332"/>
        <v/>
      </c>
    </row>
    <row r="497" spans="1:53" ht="19.95" customHeight="1" x14ac:dyDescent="0.3">
      <c r="A497" s="194" t="str">
        <f>IF(B497="","",SUM(B$6:B497))</f>
        <v/>
      </c>
      <c r="B497" s="195" t="str">
        <f t="shared" si="297"/>
        <v/>
      </c>
      <c r="C497" s="16"/>
      <c r="D497" s="16"/>
      <c r="E497" s="15"/>
      <c r="F497" s="15"/>
      <c r="G497" s="15"/>
      <c r="H497" s="170"/>
      <c r="I497" s="197" t="str">
        <f t="shared" si="337"/>
        <v/>
      </c>
      <c r="J497" s="197" t="str">
        <f t="shared" si="337"/>
        <v/>
      </c>
      <c r="K497" s="197" t="str">
        <f t="shared" si="337"/>
        <v/>
      </c>
      <c r="L497" s="197" t="str">
        <f t="shared" si="337"/>
        <v/>
      </c>
      <c r="M497" s="198" t="str">
        <f t="shared" si="337"/>
        <v/>
      </c>
      <c r="N497" s="199" t="str">
        <f t="shared" si="298"/>
        <v/>
      </c>
      <c r="O497" s="199" t="str">
        <f>IF(N497="","",SUM(N$6:N497))</f>
        <v/>
      </c>
      <c r="P497" s="200" t="str">
        <f t="shared" si="299"/>
        <v/>
      </c>
      <c r="Q497" s="200" t="str">
        <f t="shared" si="300"/>
        <v/>
      </c>
      <c r="R497" s="201" t="str">
        <f t="shared" si="301"/>
        <v/>
      </c>
      <c r="S497" s="200" t="str">
        <f t="shared" si="302"/>
        <v/>
      </c>
      <c r="T497" s="200" t="str">
        <f t="shared" si="303"/>
        <v/>
      </c>
      <c r="U497" s="202" t="str">
        <f t="shared" si="304"/>
        <v/>
      </c>
      <c r="V497" s="203" t="str">
        <f t="shared" si="305"/>
        <v/>
      </c>
      <c r="W497" s="203" t="str">
        <f>IF(V497="","",SUM(V$6:V497))</f>
        <v/>
      </c>
      <c r="X497" s="204" t="str">
        <f t="shared" si="306"/>
        <v/>
      </c>
      <c r="Y497" s="204" t="str">
        <f t="shared" si="307"/>
        <v/>
      </c>
      <c r="Z497" s="204" t="str">
        <f t="shared" si="308"/>
        <v/>
      </c>
      <c r="AA497" s="204" t="str">
        <f t="shared" si="309"/>
        <v/>
      </c>
      <c r="AB497" s="204" t="str">
        <f t="shared" si="310"/>
        <v/>
      </c>
      <c r="AC497" s="205" t="str">
        <f t="shared" si="311"/>
        <v/>
      </c>
      <c r="AD497" s="206" t="str">
        <f t="shared" si="312"/>
        <v/>
      </c>
      <c r="AE497" s="206" t="str">
        <f>IF(AD497="","",SUM(AD$6:AD497))</f>
        <v/>
      </c>
      <c r="AF497" s="207" t="str">
        <f t="shared" si="313"/>
        <v/>
      </c>
      <c r="AG497" s="207" t="str">
        <f t="shared" si="314"/>
        <v/>
      </c>
      <c r="AH497" s="208" t="str">
        <f t="shared" si="315"/>
        <v/>
      </c>
      <c r="AI497" s="207" t="str">
        <f t="shared" si="316"/>
        <v/>
      </c>
      <c r="AJ497" s="207" t="str">
        <f t="shared" si="317"/>
        <v/>
      </c>
      <c r="AK497" s="209" t="str">
        <f t="shared" si="318"/>
        <v/>
      </c>
      <c r="AL497" s="210" t="str">
        <f t="shared" si="319"/>
        <v/>
      </c>
      <c r="AM497" s="210" t="str">
        <f>IF(AL497="","",SUM(AL$6:AL497))</f>
        <v/>
      </c>
      <c r="AN497" s="211" t="str">
        <f t="shared" si="320"/>
        <v/>
      </c>
      <c r="AO497" s="211" t="str">
        <f t="shared" si="321"/>
        <v/>
      </c>
      <c r="AP497" s="212" t="str">
        <f t="shared" si="322"/>
        <v/>
      </c>
      <c r="AQ497" s="211" t="str">
        <f t="shared" si="323"/>
        <v/>
      </c>
      <c r="AR497" s="211" t="str">
        <f t="shared" si="324"/>
        <v/>
      </c>
      <c r="AS497" s="213" t="str">
        <f t="shared" si="325"/>
        <v/>
      </c>
      <c r="AT497" s="214" t="str">
        <f t="shared" si="326"/>
        <v/>
      </c>
      <c r="AU497" s="214" t="str">
        <f>IF(AT497="","",SUM(AT$6:AT497))</f>
        <v/>
      </c>
      <c r="AV497" s="215" t="str">
        <f t="shared" si="327"/>
        <v/>
      </c>
      <c r="AW497" s="215" t="str">
        <f t="shared" si="328"/>
        <v/>
      </c>
      <c r="AX497" s="216" t="str">
        <f t="shared" si="329"/>
        <v/>
      </c>
      <c r="AY497" s="215" t="str">
        <f t="shared" si="330"/>
        <v/>
      </c>
      <c r="AZ497" s="215" t="str">
        <f t="shared" si="331"/>
        <v/>
      </c>
      <c r="BA497" s="214" t="str">
        <f t="shared" si="332"/>
        <v/>
      </c>
    </row>
    <row r="498" spans="1:53" ht="19.95" customHeight="1" x14ac:dyDescent="0.3">
      <c r="A498" s="194" t="str">
        <f>IF(B498="","",SUM(B$6:B498))</f>
        <v/>
      </c>
      <c r="B498" s="195" t="str">
        <f t="shared" si="297"/>
        <v/>
      </c>
      <c r="C498" s="16"/>
      <c r="D498" s="16"/>
      <c r="E498" s="15"/>
      <c r="F498" s="15"/>
      <c r="G498" s="15"/>
      <c r="H498" s="170"/>
      <c r="I498" s="197" t="str">
        <f t="shared" si="337"/>
        <v/>
      </c>
      <c r="J498" s="197" t="str">
        <f t="shared" si="337"/>
        <v/>
      </c>
      <c r="K498" s="197" t="str">
        <f t="shared" si="337"/>
        <v/>
      </c>
      <c r="L498" s="197" t="str">
        <f t="shared" si="337"/>
        <v/>
      </c>
      <c r="M498" s="198" t="str">
        <f t="shared" si="337"/>
        <v/>
      </c>
      <c r="N498" s="199" t="str">
        <f t="shared" si="298"/>
        <v/>
      </c>
      <c r="O498" s="199" t="str">
        <f>IF(N498="","",SUM(N$6:N498))</f>
        <v/>
      </c>
      <c r="P498" s="200" t="str">
        <f t="shared" si="299"/>
        <v/>
      </c>
      <c r="Q498" s="200" t="str">
        <f t="shared" si="300"/>
        <v/>
      </c>
      <c r="R498" s="201" t="str">
        <f t="shared" si="301"/>
        <v/>
      </c>
      <c r="S498" s="200" t="str">
        <f t="shared" si="302"/>
        <v/>
      </c>
      <c r="T498" s="200" t="str">
        <f t="shared" si="303"/>
        <v/>
      </c>
      <c r="U498" s="202" t="str">
        <f t="shared" si="304"/>
        <v/>
      </c>
      <c r="V498" s="203" t="str">
        <f t="shared" si="305"/>
        <v/>
      </c>
      <c r="W498" s="203" t="str">
        <f>IF(V498="","",SUM(V$6:V498))</f>
        <v/>
      </c>
      <c r="X498" s="204" t="str">
        <f t="shared" si="306"/>
        <v/>
      </c>
      <c r="Y498" s="204" t="str">
        <f t="shared" si="307"/>
        <v/>
      </c>
      <c r="Z498" s="204" t="str">
        <f t="shared" si="308"/>
        <v/>
      </c>
      <c r="AA498" s="204" t="str">
        <f t="shared" si="309"/>
        <v/>
      </c>
      <c r="AB498" s="204" t="str">
        <f t="shared" si="310"/>
        <v/>
      </c>
      <c r="AC498" s="205" t="str">
        <f t="shared" si="311"/>
        <v/>
      </c>
      <c r="AD498" s="206" t="str">
        <f t="shared" si="312"/>
        <v/>
      </c>
      <c r="AE498" s="206" t="str">
        <f>IF(AD498="","",SUM(AD$6:AD498))</f>
        <v/>
      </c>
      <c r="AF498" s="207" t="str">
        <f t="shared" si="313"/>
        <v/>
      </c>
      <c r="AG498" s="207" t="str">
        <f t="shared" si="314"/>
        <v/>
      </c>
      <c r="AH498" s="208" t="str">
        <f t="shared" si="315"/>
        <v/>
      </c>
      <c r="AI498" s="207" t="str">
        <f t="shared" si="316"/>
        <v/>
      </c>
      <c r="AJ498" s="207" t="str">
        <f t="shared" si="317"/>
        <v/>
      </c>
      <c r="AK498" s="209" t="str">
        <f t="shared" si="318"/>
        <v/>
      </c>
      <c r="AL498" s="210" t="str">
        <f t="shared" si="319"/>
        <v/>
      </c>
      <c r="AM498" s="210" t="str">
        <f>IF(AL498="","",SUM(AL$6:AL498))</f>
        <v/>
      </c>
      <c r="AN498" s="211" t="str">
        <f t="shared" si="320"/>
        <v/>
      </c>
      <c r="AO498" s="211" t="str">
        <f t="shared" si="321"/>
        <v/>
      </c>
      <c r="AP498" s="212" t="str">
        <f t="shared" si="322"/>
        <v/>
      </c>
      <c r="AQ498" s="211" t="str">
        <f t="shared" si="323"/>
        <v/>
      </c>
      <c r="AR498" s="211" t="str">
        <f t="shared" si="324"/>
        <v/>
      </c>
      <c r="AS498" s="213" t="str">
        <f t="shared" si="325"/>
        <v/>
      </c>
      <c r="AT498" s="214" t="str">
        <f t="shared" si="326"/>
        <v/>
      </c>
      <c r="AU498" s="214" t="str">
        <f>IF(AT498="","",SUM(AT$6:AT498))</f>
        <v/>
      </c>
      <c r="AV498" s="215" t="str">
        <f t="shared" si="327"/>
        <v/>
      </c>
      <c r="AW498" s="215" t="str">
        <f t="shared" si="328"/>
        <v/>
      </c>
      <c r="AX498" s="216" t="str">
        <f t="shared" si="329"/>
        <v/>
      </c>
      <c r="AY498" s="215" t="str">
        <f t="shared" si="330"/>
        <v/>
      </c>
      <c r="AZ498" s="215" t="str">
        <f t="shared" si="331"/>
        <v/>
      </c>
      <c r="BA498" s="214" t="str">
        <f t="shared" si="332"/>
        <v/>
      </c>
    </row>
    <row r="499" spans="1:53" ht="19.95" customHeight="1" x14ac:dyDescent="0.3">
      <c r="A499" s="194" t="str">
        <f>IF(B499="","",SUM(B$6:B499))</f>
        <v/>
      </c>
      <c r="B499" s="195" t="str">
        <f t="shared" si="297"/>
        <v/>
      </c>
      <c r="C499" s="16"/>
      <c r="D499" s="16"/>
      <c r="E499" s="15"/>
      <c r="F499" s="15"/>
      <c r="G499" s="15"/>
      <c r="H499" s="170"/>
      <c r="I499" s="197" t="str">
        <f t="shared" si="337"/>
        <v/>
      </c>
      <c r="J499" s="197" t="str">
        <f t="shared" si="337"/>
        <v/>
      </c>
      <c r="K499" s="197" t="str">
        <f t="shared" si="337"/>
        <v/>
      </c>
      <c r="L499" s="197" t="str">
        <f t="shared" si="337"/>
        <v/>
      </c>
      <c r="M499" s="198" t="str">
        <f t="shared" si="337"/>
        <v/>
      </c>
      <c r="N499" s="199" t="str">
        <f t="shared" si="298"/>
        <v/>
      </c>
      <c r="O499" s="199" t="str">
        <f>IF(N499="","",SUM(N$6:N499))</f>
        <v/>
      </c>
      <c r="P499" s="200" t="str">
        <f t="shared" si="299"/>
        <v/>
      </c>
      <c r="Q499" s="200" t="str">
        <f t="shared" si="300"/>
        <v/>
      </c>
      <c r="R499" s="201" t="str">
        <f t="shared" si="301"/>
        <v/>
      </c>
      <c r="S499" s="200" t="str">
        <f t="shared" si="302"/>
        <v/>
      </c>
      <c r="T499" s="200" t="str">
        <f t="shared" si="303"/>
        <v/>
      </c>
      <c r="U499" s="202" t="str">
        <f t="shared" si="304"/>
        <v/>
      </c>
      <c r="V499" s="203" t="str">
        <f t="shared" si="305"/>
        <v/>
      </c>
      <c r="W499" s="203" t="str">
        <f>IF(V499="","",SUM(V$6:V499))</f>
        <v/>
      </c>
      <c r="X499" s="204" t="str">
        <f t="shared" si="306"/>
        <v/>
      </c>
      <c r="Y499" s="204" t="str">
        <f t="shared" si="307"/>
        <v/>
      </c>
      <c r="Z499" s="204" t="str">
        <f t="shared" si="308"/>
        <v/>
      </c>
      <c r="AA499" s="204" t="str">
        <f t="shared" si="309"/>
        <v/>
      </c>
      <c r="AB499" s="204" t="str">
        <f t="shared" si="310"/>
        <v/>
      </c>
      <c r="AC499" s="205" t="str">
        <f t="shared" si="311"/>
        <v/>
      </c>
      <c r="AD499" s="206" t="str">
        <f t="shared" si="312"/>
        <v/>
      </c>
      <c r="AE499" s="206" t="str">
        <f>IF(AD499="","",SUM(AD$6:AD499))</f>
        <v/>
      </c>
      <c r="AF499" s="207" t="str">
        <f t="shared" si="313"/>
        <v/>
      </c>
      <c r="AG499" s="207" t="str">
        <f t="shared" si="314"/>
        <v/>
      </c>
      <c r="AH499" s="208" t="str">
        <f t="shared" si="315"/>
        <v/>
      </c>
      <c r="AI499" s="207" t="str">
        <f t="shared" si="316"/>
        <v/>
      </c>
      <c r="AJ499" s="207" t="str">
        <f t="shared" si="317"/>
        <v/>
      </c>
      <c r="AK499" s="209" t="str">
        <f t="shared" si="318"/>
        <v/>
      </c>
      <c r="AL499" s="210" t="str">
        <f t="shared" si="319"/>
        <v/>
      </c>
      <c r="AM499" s="210" t="str">
        <f>IF(AL499="","",SUM(AL$6:AL499))</f>
        <v/>
      </c>
      <c r="AN499" s="211" t="str">
        <f t="shared" si="320"/>
        <v/>
      </c>
      <c r="AO499" s="211" t="str">
        <f t="shared" si="321"/>
        <v/>
      </c>
      <c r="AP499" s="212" t="str">
        <f t="shared" si="322"/>
        <v/>
      </c>
      <c r="AQ499" s="211" t="str">
        <f t="shared" si="323"/>
        <v/>
      </c>
      <c r="AR499" s="211" t="str">
        <f t="shared" si="324"/>
        <v/>
      </c>
      <c r="AS499" s="213" t="str">
        <f t="shared" si="325"/>
        <v/>
      </c>
      <c r="AT499" s="214" t="str">
        <f t="shared" si="326"/>
        <v/>
      </c>
      <c r="AU499" s="214" t="str">
        <f>IF(AT499="","",SUM(AT$6:AT499))</f>
        <v/>
      </c>
      <c r="AV499" s="215" t="str">
        <f t="shared" si="327"/>
        <v/>
      </c>
      <c r="AW499" s="215" t="str">
        <f t="shared" si="328"/>
        <v/>
      </c>
      <c r="AX499" s="216" t="str">
        <f t="shared" si="329"/>
        <v/>
      </c>
      <c r="AY499" s="215" t="str">
        <f t="shared" si="330"/>
        <v/>
      </c>
      <c r="AZ499" s="215" t="str">
        <f t="shared" si="331"/>
        <v/>
      </c>
      <c r="BA499" s="214" t="str">
        <f t="shared" si="332"/>
        <v/>
      </c>
    </row>
    <row r="500" spans="1:53" ht="19.95" customHeight="1" x14ac:dyDescent="0.3">
      <c r="A500" s="194" t="str">
        <f>IF(B500="","",SUM(B$6:B500))</f>
        <v/>
      </c>
      <c r="B500" s="195" t="str">
        <f t="shared" si="297"/>
        <v/>
      </c>
      <c r="C500" s="16"/>
      <c r="D500" s="16"/>
      <c r="E500" s="15"/>
      <c r="F500" s="15"/>
      <c r="G500" s="15"/>
      <c r="H500" s="170"/>
      <c r="I500" s="197" t="str">
        <f t="shared" si="337"/>
        <v/>
      </c>
      <c r="J500" s="197" t="str">
        <f t="shared" si="337"/>
        <v/>
      </c>
      <c r="K500" s="197" t="str">
        <f t="shared" si="337"/>
        <v/>
      </c>
      <c r="L500" s="197" t="str">
        <f t="shared" si="337"/>
        <v/>
      </c>
      <c r="M500" s="198" t="str">
        <f t="shared" si="337"/>
        <v/>
      </c>
      <c r="N500" s="199" t="str">
        <f t="shared" si="298"/>
        <v/>
      </c>
      <c r="O500" s="199" t="str">
        <f>IF(N500="","",SUM(N$6:N500))</f>
        <v/>
      </c>
      <c r="P500" s="200" t="str">
        <f t="shared" si="299"/>
        <v/>
      </c>
      <c r="Q500" s="200" t="str">
        <f t="shared" si="300"/>
        <v/>
      </c>
      <c r="R500" s="201" t="str">
        <f t="shared" si="301"/>
        <v/>
      </c>
      <c r="S500" s="200" t="str">
        <f t="shared" si="302"/>
        <v/>
      </c>
      <c r="T500" s="200" t="str">
        <f t="shared" si="303"/>
        <v/>
      </c>
      <c r="U500" s="202" t="str">
        <f t="shared" si="304"/>
        <v/>
      </c>
      <c r="V500" s="203" t="str">
        <f t="shared" si="305"/>
        <v/>
      </c>
      <c r="W500" s="203" t="str">
        <f>IF(V500="","",SUM(V$6:V500))</f>
        <v/>
      </c>
      <c r="X500" s="204" t="str">
        <f t="shared" si="306"/>
        <v/>
      </c>
      <c r="Y500" s="204" t="str">
        <f t="shared" si="307"/>
        <v/>
      </c>
      <c r="Z500" s="204" t="str">
        <f t="shared" si="308"/>
        <v/>
      </c>
      <c r="AA500" s="204" t="str">
        <f t="shared" si="309"/>
        <v/>
      </c>
      <c r="AB500" s="204" t="str">
        <f t="shared" si="310"/>
        <v/>
      </c>
      <c r="AC500" s="205" t="str">
        <f t="shared" si="311"/>
        <v/>
      </c>
      <c r="AD500" s="206" t="str">
        <f t="shared" si="312"/>
        <v/>
      </c>
      <c r="AE500" s="206" t="str">
        <f>IF(AD500="","",SUM(AD$6:AD500))</f>
        <v/>
      </c>
      <c r="AF500" s="207" t="str">
        <f t="shared" si="313"/>
        <v/>
      </c>
      <c r="AG500" s="207" t="str">
        <f t="shared" si="314"/>
        <v/>
      </c>
      <c r="AH500" s="208" t="str">
        <f t="shared" si="315"/>
        <v/>
      </c>
      <c r="AI500" s="207" t="str">
        <f t="shared" si="316"/>
        <v/>
      </c>
      <c r="AJ500" s="207" t="str">
        <f t="shared" si="317"/>
        <v/>
      </c>
      <c r="AK500" s="209" t="str">
        <f t="shared" si="318"/>
        <v/>
      </c>
      <c r="AL500" s="210" t="str">
        <f t="shared" si="319"/>
        <v/>
      </c>
      <c r="AM500" s="210" t="str">
        <f>IF(AL500="","",SUM(AL$6:AL500))</f>
        <v/>
      </c>
      <c r="AN500" s="211" t="str">
        <f t="shared" si="320"/>
        <v/>
      </c>
      <c r="AO500" s="211" t="str">
        <f t="shared" si="321"/>
        <v/>
      </c>
      <c r="AP500" s="212" t="str">
        <f t="shared" si="322"/>
        <v/>
      </c>
      <c r="AQ500" s="211" t="str">
        <f t="shared" si="323"/>
        <v/>
      </c>
      <c r="AR500" s="211" t="str">
        <f t="shared" si="324"/>
        <v/>
      </c>
      <c r="AS500" s="213" t="str">
        <f t="shared" si="325"/>
        <v/>
      </c>
      <c r="AT500" s="214" t="str">
        <f t="shared" si="326"/>
        <v/>
      </c>
      <c r="AU500" s="214" t="str">
        <f>IF(AT500="","",SUM(AT$6:AT500))</f>
        <v/>
      </c>
      <c r="AV500" s="215" t="str">
        <f t="shared" si="327"/>
        <v/>
      </c>
      <c r="AW500" s="215" t="str">
        <f t="shared" si="328"/>
        <v/>
      </c>
      <c r="AX500" s="216" t="str">
        <f t="shared" si="329"/>
        <v/>
      </c>
      <c r="AY500" s="215" t="str">
        <f t="shared" si="330"/>
        <v/>
      </c>
      <c r="AZ500" s="215" t="str">
        <f t="shared" si="331"/>
        <v/>
      </c>
      <c r="BA500" s="214" t="str">
        <f t="shared" si="332"/>
        <v/>
      </c>
    </row>
    <row r="501" spans="1:53" ht="19.95" customHeight="1" x14ac:dyDescent="0.3">
      <c r="A501" s="194" t="str">
        <f>IF(B501="","",SUM(B$6:B501))</f>
        <v/>
      </c>
      <c r="B501" s="195" t="str">
        <f t="shared" si="297"/>
        <v/>
      </c>
      <c r="C501" s="16"/>
      <c r="D501" s="16"/>
      <c r="E501" s="15"/>
      <c r="F501" s="15"/>
      <c r="G501" s="15"/>
      <c r="H501" s="170"/>
      <c r="I501" s="197" t="str">
        <f t="shared" si="337"/>
        <v/>
      </c>
      <c r="J501" s="197" t="str">
        <f t="shared" si="337"/>
        <v/>
      </c>
      <c r="K501" s="197" t="str">
        <f t="shared" si="337"/>
        <v/>
      </c>
      <c r="L501" s="197" t="str">
        <f t="shared" si="337"/>
        <v/>
      </c>
      <c r="M501" s="198" t="str">
        <f t="shared" si="337"/>
        <v/>
      </c>
      <c r="N501" s="199" t="str">
        <f t="shared" si="298"/>
        <v/>
      </c>
      <c r="O501" s="199" t="str">
        <f>IF(N501="","",SUM(N$6:N501))</f>
        <v/>
      </c>
      <c r="P501" s="200" t="str">
        <f t="shared" si="299"/>
        <v/>
      </c>
      <c r="Q501" s="200" t="str">
        <f t="shared" si="300"/>
        <v/>
      </c>
      <c r="R501" s="201" t="str">
        <f t="shared" si="301"/>
        <v/>
      </c>
      <c r="S501" s="200" t="str">
        <f t="shared" si="302"/>
        <v/>
      </c>
      <c r="T501" s="200" t="str">
        <f t="shared" si="303"/>
        <v/>
      </c>
      <c r="U501" s="202" t="str">
        <f t="shared" si="304"/>
        <v/>
      </c>
      <c r="V501" s="203" t="str">
        <f t="shared" si="305"/>
        <v/>
      </c>
      <c r="W501" s="203" t="str">
        <f>IF(V501="","",SUM(V$6:V501))</f>
        <v/>
      </c>
      <c r="X501" s="204" t="str">
        <f t="shared" si="306"/>
        <v/>
      </c>
      <c r="Y501" s="204" t="str">
        <f t="shared" si="307"/>
        <v/>
      </c>
      <c r="Z501" s="204" t="str">
        <f t="shared" si="308"/>
        <v/>
      </c>
      <c r="AA501" s="204" t="str">
        <f t="shared" si="309"/>
        <v/>
      </c>
      <c r="AB501" s="204" t="str">
        <f t="shared" si="310"/>
        <v/>
      </c>
      <c r="AC501" s="205" t="str">
        <f t="shared" si="311"/>
        <v/>
      </c>
      <c r="AD501" s="206" t="str">
        <f t="shared" si="312"/>
        <v/>
      </c>
      <c r="AE501" s="206" t="str">
        <f>IF(AD501="","",SUM(AD$6:AD501))</f>
        <v/>
      </c>
      <c r="AF501" s="207" t="str">
        <f t="shared" si="313"/>
        <v/>
      </c>
      <c r="AG501" s="207" t="str">
        <f t="shared" si="314"/>
        <v/>
      </c>
      <c r="AH501" s="208" t="str">
        <f t="shared" si="315"/>
        <v/>
      </c>
      <c r="AI501" s="207" t="str">
        <f t="shared" si="316"/>
        <v/>
      </c>
      <c r="AJ501" s="207" t="str">
        <f t="shared" si="317"/>
        <v/>
      </c>
      <c r="AK501" s="209" t="str">
        <f t="shared" si="318"/>
        <v/>
      </c>
      <c r="AL501" s="210" t="str">
        <f t="shared" si="319"/>
        <v/>
      </c>
      <c r="AM501" s="210" t="str">
        <f>IF(AL501="","",SUM(AL$6:AL501))</f>
        <v/>
      </c>
      <c r="AN501" s="211" t="str">
        <f t="shared" si="320"/>
        <v/>
      </c>
      <c r="AO501" s="211" t="str">
        <f t="shared" si="321"/>
        <v/>
      </c>
      <c r="AP501" s="212" t="str">
        <f t="shared" si="322"/>
        <v/>
      </c>
      <c r="AQ501" s="211" t="str">
        <f t="shared" si="323"/>
        <v/>
      </c>
      <c r="AR501" s="211" t="str">
        <f t="shared" si="324"/>
        <v/>
      </c>
      <c r="AS501" s="213" t="str">
        <f t="shared" si="325"/>
        <v/>
      </c>
      <c r="AT501" s="214" t="str">
        <f t="shared" si="326"/>
        <v/>
      </c>
      <c r="AU501" s="214" t="str">
        <f>IF(AT501="","",SUM(AT$6:AT501))</f>
        <v/>
      </c>
      <c r="AV501" s="215" t="str">
        <f t="shared" si="327"/>
        <v/>
      </c>
      <c r="AW501" s="215" t="str">
        <f t="shared" si="328"/>
        <v/>
      </c>
      <c r="AX501" s="216" t="str">
        <f t="shared" si="329"/>
        <v/>
      </c>
      <c r="AY501" s="215" t="str">
        <f t="shared" si="330"/>
        <v/>
      </c>
      <c r="AZ501" s="215" t="str">
        <f t="shared" si="331"/>
        <v/>
      </c>
      <c r="BA501" s="214" t="str">
        <f t="shared" si="332"/>
        <v/>
      </c>
    </row>
    <row r="502" spans="1:53" ht="19.95" customHeight="1" x14ac:dyDescent="0.3">
      <c r="A502" s="194" t="str">
        <f>IF(B502="","",SUM(B$6:B502))</f>
        <v/>
      </c>
      <c r="B502" s="195" t="str">
        <f t="shared" si="297"/>
        <v/>
      </c>
      <c r="C502" s="16"/>
      <c r="D502" s="16"/>
      <c r="E502" s="15"/>
      <c r="F502" s="15"/>
      <c r="G502" s="15"/>
      <c r="H502" s="170"/>
      <c r="I502" s="197" t="str">
        <f t="shared" si="337"/>
        <v/>
      </c>
      <c r="J502" s="197" t="str">
        <f t="shared" si="337"/>
        <v/>
      </c>
      <c r="K502" s="197" t="str">
        <f t="shared" si="337"/>
        <v/>
      </c>
      <c r="L502" s="197" t="str">
        <f t="shared" si="337"/>
        <v/>
      </c>
      <c r="M502" s="198" t="str">
        <f t="shared" si="337"/>
        <v/>
      </c>
      <c r="N502" s="199" t="str">
        <f t="shared" si="298"/>
        <v/>
      </c>
      <c r="O502" s="199" t="str">
        <f>IF(N502="","",SUM(N$6:N502))</f>
        <v/>
      </c>
      <c r="P502" s="200" t="str">
        <f t="shared" si="299"/>
        <v/>
      </c>
      <c r="Q502" s="200" t="str">
        <f t="shared" si="300"/>
        <v/>
      </c>
      <c r="R502" s="201" t="str">
        <f t="shared" si="301"/>
        <v/>
      </c>
      <c r="S502" s="200" t="str">
        <f t="shared" si="302"/>
        <v/>
      </c>
      <c r="T502" s="200" t="str">
        <f t="shared" si="303"/>
        <v/>
      </c>
      <c r="U502" s="202" t="str">
        <f t="shared" si="304"/>
        <v/>
      </c>
      <c r="V502" s="203" t="str">
        <f t="shared" si="305"/>
        <v/>
      </c>
      <c r="W502" s="203" t="str">
        <f>IF(V502="","",SUM(V$6:V502))</f>
        <v/>
      </c>
      <c r="X502" s="204" t="str">
        <f t="shared" si="306"/>
        <v/>
      </c>
      <c r="Y502" s="204" t="str">
        <f t="shared" si="307"/>
        <v/>
      </c>
      <c r="Z502" s="204" t="str">
        <f t="shared" si="308"/>
        <v/>
      </c>
      <c r="AA502" s="204" t="str">
        <f t="shared" si="309"/>
        <v/>
      </c>
      <c r="AB502" s="204" t="str">
        <f t="shared" si="310"/>
        <v/>
      </c>
      <c r="AC502" s="205" t="str">
        <f t="shared" si="311"/>
        <v/>
      </c>
      <c r="AD502" s="206" t="str">
        <f t="shared" si="312"/>
        <v/>
      </c>
      <c r="AE502" s="206" t="str">
        <f>IF(AD502="","",SUM(AD$6:AD502))</f>
        <v/>
      </c>
      <c r="AF502" s="207" t="str">
        <f t="shared" si="313"/>
        <v/>
      </c>
      <c r="AG502" s="207" t="str">
        <f t="shared" si="314"/>
        <v/>
      </c>
      <c r="AH502" s="208" t="str">
        <f t="shared" si="315"/>
        <v/>
      </c>
      <c r="AI502" s="207" t="str">
        <f t="shared" si="316"/>
        <v/>
      </c>
      <c r="AJ502" s="207" t="str">
        <f t="shared" si="317"/>
        <v/>
      </c>
      <c r="AK502" s="209" t="str">
        <f t="shared" si="318"/>
        <v/>
      </c>
      <c r="AL502" s="210" t="str">
        <f t="shared" si="319"/>
        <v/>
      </c>
      <c r="AM502" s="210" t="str">
        <f>IF(AL502="","",SUM(AL$6:AL502))</f>
        <v/>
      </c>
      <c r="AN502" s="211" t="str">
        <f t="shared" si="320"/>
        <v/>
      </c>
      <c r="AO502" s="211" t="str">
        <f t="shared" si="321"/>
        <v/>
      </c>
      <c r="AP502" s="212" t="str">
        <f t="shared" si="322"/>
        <v/>
      </c>
      <c r="AQ502" s="211" t="str">
        <f t="shared" si="323"/>
        <v/>
      </c>
      <c r="AR502" s="211" t="str">
        <f t="shared" si="324"/>
        <v/>
      </c>
      <c r="AS502" s="213" t="str">
        <f t="shared" si="325"/>
        <v/>
      </c>
      <c r="AT502" s="214" t="str">
        <f t="shared" si="326"/>
        <v/>
      </c>
      <c r="AU502" s="214" t="str">
        <f>IF(AT502="","",SUM(AT$6:AT502))</f>
        <v/>
      </c>
      <c r="AV502" s="215" t="str">
        <f t="shared" si="327"/>
        <v/>
      </c>
      <c r="AW502" s="215" t="str">
        <f t="shared" si="328"/>
        <v/>
      </c>
      <c r="AX502" s="216" t="str">
        <f t="shared" si="329"/>
        <v/>
      </c>
      <c r="AY502" s="215" t="str">
        <f t="shared" si="330"/>
        <v/>
      </c>
      <c r="AZ502" s="215" t="str">
        <f t="shared" si="331"/>
        <v/>
      </c>
      <c r="BA502" s="214" t="str">
        <f t="shared" si="332"/>
        <v/>
      </c>
    </row>
    <row r="503" spans="1:53" ht="19.95" customHeight="1" x14ac:dyDescent="0.3">
      <c r="A503" s="194" t="str">
        <f>IF(B503="","",SUM(B$6:B503))</f>
        <v/>
      </c>
      <c r="B503" s="195" t="str">
        <f t="shared" si="297"/>
        <v/>
      </c>
      <c r="C503" s="16"/>
      <c r="D503" s="16"/>
      <c r="E503" s="15"/>
      <c r="F503" s="15"/>
      <c r="G503" s="15"/>
      <c r="H503" s="170"/>
      <c r="I503" s="197" t="str">
        <f t="shared" si="337"/>
        <v/>
      </c>
      <c r="J503" s="197" t="str">
        <f t="shared" si="337"/>
        <v/>
      </c>
      <c r="K503" s="197" t="str">
        <f t="shared" si="337"/>
        <v/>
      </c>
      <c r="L503" s="197" t="str">
        <f t="shared" si="337"/>
        <v/>
      </c>
      <c r="M503" s="198" t="str">
        <f t="shared" si="337"/>
        <v/>
      </c>
      <c r="N503" s="199" t="str">
        <f t="shared" si="298"/>
        <v/>
      </c>
      <c r="O503" s="199" t="str">
        <f>IF(N503="","",SUM(N$6:N503))</f>
        <v/>
      </c>
      <c r="P503" s="200" t="str">
        <f t="shared" si="299"/>
        <v/>
      </c>
      <c r="Q503" s="200" t="str">
        <f t="shared" si="300"/>
        <v/>
      </c>
      <c r="R503" s="201" t="str">
        <f t="shared" si="301"/>
        <v/>
      </c>
      <c r="S503" s="200" t="str">
        <f t="shared" si="302"/>
        <v/>
      </c>
      <c r="T503" s="200" t="str">
        <f t="shared" si="303"/>
        <v/>
      </c>
      <c r="U503" s="202" t="str">
        <f t="shared" si="304"/>
        <v/>
      </c>
      <c r="V503" s="203" t="str">
        <f t="shared" si="305"/>
        <v/>
      </c>
      <c r="W503" s="203" t="str">
        <f>IF(V503="","",SUM(V$6:V503))</f>
        <v/>
      </c>
      <c r="X503" s="204" t="str">
        <f t="shared" si="306"/>
        <v/>
      </c>
      <c r="Y503" s="204" t="str">
        <f t="shared" si="307"/>
        <v/>
      </c>
      <c r="Z503" s="204" t="str">
        <f t="shared" si="308"/>
        <v/>
      </c>
      <c r="AA503" s="204" t="str">
        <f t="shared" si="309"/>
        <v/>
      </c>
      <c r="AB503" s="204" t="str">
        <f t="shared" si="310"/>
        <v/>
      </c>
      <c r="AC503" s="205" t="str">
        <f t="shared" si="311"/>
        <v/>
      </c>
      <c r="AD503" s="206" t="str">
        <f t="shared" si="312"/>
        <v/>
      </c>
      <c r="AE503" s="206" t="str">
        <f>IF(AD503="","",SUM(AD$6:AD503))</f>
        <v/>
      </c>
      <c r="AF503" s="207" t="str">
        <f t="shared" si="313"/>
        <v/>
      </c>
      <c r="AG503" s="207" t="str">
        <f t="shared" si="314"/>
        <v/>
      </c>
      <c r="AH503" s="208" t="str">
        <f t="shared" si="315"/>
        <v/>
      </c>
      <c r="AI503" s="207" t="str">
        <f t="shared" si="316"/>
        <v/>
      </c>
      <c r="AJ503" s="207" t="str">
        <f t="shared" si="317"/>
        <v/>
      </c>
      <c r="AK503" s="209" t="str">
        <f t="shared" si="318"/>
        <v/>
      </c>
      <c r="AL503" s="210" t="str">
        <f t="shared" si="319"/>
        <v/>
      </c>
      <c r="AM503" s="210" t="str">
        <f>IF(AL503="","",SUM(AL$6:AL503))</f>
        <v/>
      </c>
      <c r="AN503" s="211" t="str">
        <f t="shared" si="320"/>
        <v/>
      </c>
      <c r="AO503" s="211" t="str">
        <f t="shared" si="321"/>
        <v/>
      </c>
      <c r="AP503" s="212" t="str">
        <f t="shared" si="322"/>
        <v/>
      </c>
      <c r="AQ503" s="211" t="str">
        <f t="shared" si="323"/>
        <v/>
      </c>
      <c r="AR503" s="211" t="str">
        <f t="shared" si="324"/>
        <v/>
      </c>
      <c r="AS503" s="213" t="str">
        <f t="shared" si="325"/>
        <v/>
      </c>
      <c r="AT503" s="214" t="str">
        <f t="shared" si="326"/>
        <v/>
      </c>
      <c r="AU503" s="214" t="str">
        <f>IF(AT503="","",SUM(AT$6:AT503))</f>
        <v/>
      </c>
      <c r="AV503" s="215" t="str">
        <f t="shared" si="327"/>
        <v/>
      </c>
      <c r="AW503" s="215" t="str">
        <f t="shared" si="328"/>
        <v/>
      </c>
      <c r="AX503" s="216" t="str">
        <f t="shared" si="329"/>
        <v/>
      </c>
      <c r="AY503" s="215" t="str">
        <f t="shared" si="330"/>
        <v/>
      </c>
      <c r="AZ503" s="215" t="str">
        <f t="shared" si="331"/>
        <v/>
      </c>
      <c r="BA503" s="214" t="str">
        <f t="shared" si="332"/>
        <v/>
      </c>
    </row>
    <row r="504" spans="1:53" ht="19.95" customHeight="1" x14ac:dyDescent="0.3">
      <c r="A504" s="194" t="str">
        <f>IF(B504="","",SUM(B$6:B504))</f>
        <v/>
      </c>
      <c r="B504" s="195" t="str">
        <f t="shared" si="297"/>
        <v/>
      </c>
      <c r="C504" s="16"/>
      <c r="D504" s="16"/>
      <c r="E504" s="15"/>
      <c r="F504" s="15"/>
      <c r="G504" s="15"/>
      <c r="H504" s="170"/>
      <c r="I504" s="197" t="str">
        <f t="shared" si="337"/>
        <v/>
      </c>
      <c r="J504" s="197" t="str">
        <f t="shared" si="337"/>
        <v/>
      </c>
      <c r="K504" s="197" t="str">
        <f t="shared" si="337"/>
        <v/>
      </c>
      <c r="L504" s="197" t="str">
        <f t="shared" si="337"/>
        <v/>
      </c>
      <c r="M504" s="198" t="str">
        <f t="shared" si="337"/>
        <v/>
      </c>
      <c r="N504" s="199" t="str">
        <f t="shared" si="298"/>
        <v/>
      </c>
      <c r="O504" s="199" t="str">
        <f>IF(N504="","",SUM(N$6:N504))</f>
        <v/>
      </c>
      <c r="P504" s="200" t="str">
        <f t="shared" si="299"/>
        <v/>
      </c>
      <c r="Q504" s="200" t="str">
        <f t="shared" si="300"/>
        <v/>
      </c>
      <c r="R504" s="201" t="str">
        <f t="shared" si="301"/>
        <v/>
      </c>
      <c r="S504" s="200" t="str">
        <f t="shared" si="302"/>
        <v/>
      </c>
      <c r="T504" s="200" t="str">
        <f t="shared" si="303"/>
        <v/>
      </c>
      <c r="U504" s="202" t="str">
        <f t="shared" si="304"/>
        <v/>
      </c>
      <c r="V504" s="203" t="str">
        <f t="shared" si="305"/>
        <v/>
      </c>
      <c r="W504" s="203" t="str">
        <f>IF(V504="","",SUM(V$6:V504))</f>
        <v/>
      </c>
      <c r="X504" s="204" t="str">
        <f t="shared" si="306"/>
        <v/>
      </c>
      <c r="Y504" s="204" t="str">
        <f t="shared" si="307"/>
        <v/>
      </c>
      <c r="Z504" s="204" t="str">
        <f t="shared" si="308"/>
        <v/>
      </c>
      <c r="AA504" s="204" t="str">
        <f t="shared" si="309"/>
        <v/>
      </c>
      <c r="AB504" s="204" t="str">
        <f t="shared" si="310"/>
        <v/>
      </c>
      <c r="AC504" s="205" t="str">
        <f t="shared" si="311"/>
        <v/>
      </c>
      <c r="AD504" s="206" t="str">
        <f t="shared" si="312"/>
        <v/>
      </c>
      <c r="AE504" s="206" t="str">
        <f>IF(AD504="","",SUM(AD$6:AD504))</f>
        <v/>
      </c>
      <c r="AF504" s="207" t="str">
        <f t="shared" si="313"/>
        <v/>
      </c>
      <c r="AG504" s="207" t="str">
        <f t="shared" si="314"/>
        <v/>
      </c>
      <c r="AH504" s="208" t="str">
        <f t="shared" si="315"/>
        <v/>
      </c>
      <c r="AI504" s="207" t="str">
        <f t="shared" si="316"/>
        <v/>
      </c>
      <c r="AJ504" s="207" t="str">
        <f t="shared" si="317"/>
        <v/>
      </c>
      <c r="AK504" s="209" t="str">
        <f t="shared" si="318"/>
        <v/>
      </c>
      <c r="AL504" s="210" t="str">
        <f t="shared" si="319"/>
        <v/>
      </c>
      <c r="AM504" s="210" t="str">
        <f>IF(AL504="","",SUM(AL$6:AL504))</f>
        <v/>
      </c>
      <c r="AN504" s="211" t="str">
        <f t="shared" si="320"/>
        <v/>
      </c>
      <c r="AO504" s="211" t="str">
        <f t="shared" si="321"/>
        <v/>
      </c>
      <c r="AP504" s="212" t="str">
        <f t="shared" si="322"/>
        <v/>
      </c>
      <c r="AQ504" s="211" t="str">
        <f t="shared" si="323"/>
        <v/>
      </c>
      <c r="AR504" s="211" t="str">
        <f t="shared" si="324"/>
        <v/>
      </c>
      <c r="AS504" s="213" t="str">
        <f t="shared" si="325"/>
        <v/>
      </c>
      <c r="AT504" s="214" t="str">
        <f t="shared" si="326"/>
        <v/>
      </c>
      <c r="AU504" s="214" t="str">
        <f>IF(AT504="","",SUM(AT$6:AT504))</f>
        <v/>
      </c>
      <c r="AV504" s="215" t="str">
        <f t="shared" si="327"/>
        <v/>
      </c>
      <c r="AW504" s="215" t="str">
        <f t="shared" si="328"/>
        <v/>
      </c>
      <c r="AX504" s="216" t="str">
        <f t="shared" si="329"/>
        <v/>
      </c>
      <c r="AY504" s="215" t="str">
        <f t="shared" si="330"/>
        <v/>
      </c>
      <c r="AZ504" s="215" t="str">
        <f t="shared" si="331"/>
        <v/>
      </c>
      <c r="BA504" s="214" t="str">
        <f t="shared" si="332"/>
        <v/>
      </c>
    </row>
    <row r="505" spans="1:53" x14ac:dyDescent="0.3">
      <c r="AW505" s="101"/>
    </row>
    <row r="506" spans="1:53" x14ac:dyDescent="0.3">
      <c r="AW506" s="101"/>
    </row>
    <row r="507" spans="1:53" x14ac:dyDescent="0.3">
      <c r="AW507" s="101"/>
    </row>
    <row r="508" spans="1:53" x14ac:dyDescent="0.3">
      <c r="AW508" s="101"/>
    </row>
    <row r="509" spans="1:53" x14ac:dyDescent="0.3">
      <c r="AW509" s="101"/>
    </row>
    <row r="510" spans="1:53" x14ac:dyDescent="0.3">
      <c r="AW510" s="101"/>
    </row>
    <row r="511" spans="1:53" x14ac:dyDescent="0.3">
      <c r="AW511" s="101"/>
    </row>
    <row r="512" spans="1:53" x14ac:dyDescent="0.3">
      <c r="AW512" s="101"/>
    </row>
    <row r="513" spans="49:49" x14ac:dyDescent="0.3">
      <c r="AW513" s="101"/>
    </row>
    <row r="514" spans="49:49" x14ac:dyDescent="0.3">
      <c r="AW514" s="101"/>
    </row>
    <row r="515" spans="49:49" x14ac:dyDescent="0.3">
      <c r="AW515" s="101"/>
    </row>
    <row r="516" spans="49:49" x14ac:dyDescent="0.3">
      <c r="AW516" s="101"/>
    </row>
    <row r="517" spans="49:49" x14ac:dyDescent="0.3">
      <c r="AW517" s="101"/>
    </row>
    <row r="518" spans="49:49" x14ac:dyDescent="0.3">
      <c r="AW518" s="101"/>
    </row>
    <row r="519" spans="49:49" x14ac:dyDescent="0.3">
      <c r="AW519" s="101"/>
    </row>
    <row r="520" spans="49:49" x14ac:dyDescent="0.3">
      <c r="AW520" s="101"/>
    </row>
    <row r="521" spans="49:49" x14ac:dyDescent="0.3">
      <c r="AW521" s="101"/>
    </row>
    <row r="522" spans="49:49" x14ac:dyDescent="0.3">
      <c r="AW522" s="101"/>
    </row>
    <row r="523" spans="49:49" x14ac:dyDescent="0.3">
      <c r="AW523" s="101"/>
    </row>
    <row r="524" spans="49:49" x14ac:dyDescent="0.3">
      <c r="AW524" s="101"/>
    </row>
    <row r="525" spans="49:49" x14ac:dyDescent="0.3">
      <c r="AW525" s="101"/>
    </row>
    <row r="526" spans="49:49" x14ac:dyDescent="0.3">
      <c r="AW526" s="101"/>
    </row>
    <row r="527" spans="49:49" x14ac:dyDescent="0.3">
      <c r="AW527" s="101"/>
    </row>
    <row r="528" spans="49:49" x14ac:dyDescent="0.3">
      <c r="AW528" s="101"/>
    </row>
    <row r="529" spans="49:49" x14ac:dyDescent="0.3">
      <c r="AW529" s="101"/>
    </row>
    <row r="530" spans="49:49" x14ac:dyDescent="0.3">
      <c r="AW530" s="101"/>
    </row>
    <row r="531" spans="49:49" x14ac:dyDescent="0.3">
      <c r="AW531" s="101"/>
    </row>
    <row r="532" spans="49:49" x14ac:dyDescent="0.3">
      <c r="AW532" s="101"/>
    </row>
    <row r="533" spans="49:49" x14ac:dyDescent="0.3">
      <c r="AW533" s="101"/>
    </row>
    <row r="534" spans="49:49" x14ac:dyDescent="0.3">
      <c r="AW534" s="101"/>
    </row>
    <row r="535" spans="49:49" x14ac:dyDescent="0.3">
      <c r="AW535" s="101"/>
    </row>
    <row r="536" spans="49:49" x14ac:dyDescent="0.3">
      <c r="AW536" s="101"/>
    </row>
    <row r="537" spans="49:49" x14ac:dyDescent="0.3">
      <c r="AW537" s="101"/>
    </row>
    <row r="538" spans="49:49" x14ac:dyDescent="0.3">
      <c r="AW538" s="101"/>
    </row>
    <row r="539" spans="49:49" x14ac:dyDescent="0.3">
      <c r="AW539" s="101"/>
    </row>
    <row r="540" spans="49:49" x14ac:dyDescent="0.3">
      <c r="AW540" s="101"/>
    </row>
    <row r="541" spans="49:49" x14ac:dyDescent="0.3">
      <c r="AW541" s="101"/>
    </row>
    <row r="542" spans="49:49" x14ac:dyDescent="0.3">
      <c r="AW542" s="101"/>
    </row>
    <row r="543" spans="49:49" x14ac:dyDescent="0.3">
      <c r="AW543" s="101"/>
    </row>
    <row r="544" spans="49:49" x14ac:dyDescent="0.3">
      <c r="AW544" s="101"/>
    </row>
    <row r="545" spans="49:49" x14ac:dyDescent="0.3">
      <c r="AW545" s="101"/>
    </row>
    <row r="546" spans="49:49" x14ac:dyDescent="0.3">
      <c r="AW546" s="101"/>
    </row>
    <row r="547" spans="49:49" x14ac:dyDescent="0.3">
      <c r="AW547" s="101"/>
    </row>
    <row r="548" spans="49:49" x14ac:dyDescent="0.3">
      <c r="AW548" s="101"/>
    </row>
    <row r="549" spans="49:49" x14ac:dyDescent="0.3">
      <c r="AW549" s="101"/>
    </row>
    <row r="550" spans="49:49" x14ac:dyDescent="0.3">
      <c r="AW550" s="101"/>
    </row>
    <row r="551" spans="49:49" x14ac:dyDescent="0.3">
      <c r="AW551" s="101"/>
    </row>
    <row r="552" spans="49:49" x14ac:dyDescent="0.3">
      <c r="AW552" s="101"/>
    </row>
    <row r="553" spans="49:49" x14ac:dyDescent="0.3">
      <c r="AW553" s="101"/>
    </row>
    <row r="554" spans="49:49" x14ac:dyDescent="0.3">
      <c r="AW554" s="101"/>
    </row>
    <row r="555" spans="49:49" x14ac:dyDescent="0.3">
      <c r="AW555" s="101"/>
    </row>
    <row r="556" spans="49:49" x14ac:dyDescent="0.3">
      <c r="AW556" s="101"/>
    </row>
    <row r="557" spans="49:49" x14ac:dyDescent="0.3">
      <c r="AW557" s="101"/>
    </row>
    <row r="558" spans="49:49" x14ac:dyDescent="0.3">
      <c r="AW558" s="101"/>
    </row>
    <row r="559" spans="49:49" x14ac:dyDescent="0.3">
      <c r="AW559" s="101"/>
    </row>
    <row r="560" spans="49:49" x14ac:dyDescent="0.3">
      <c r="AW560" s="101"/>
    </row>
    <row r="561" spans="49:49" x14ac:dyDescent="0.3">
      <c r="AW561" s="101"/>
    </row>
    <row r="562" spans="49:49" x14ac:dyDescent="0.3">
      <c r="AW562" s="101"/>
    </row>
    <row r="563" spans="49:49" x14ac:dyDescent="0.3">
      <c r="AW563" s="101"/>
    </row>
    <row r="564" spans="49:49" x14ac:dyDescent="0.3">
      <c r="AW564" s="101"/>
    </row>
    <row r="565" spans="49:49" x14ac:dyDescent="0.3">
      <c r="AW565" s="101"/>
    </row>
  </sheetData>
  <mergeCells count="1">
    <mergeCell ref="A2:G3"/>
  </mergeCells>
  <conditionalFormatting sqref="C69:H504 H6:H68">
    <cfRule type="expression" dxfId="89" priority="3">
      <formula>OR($H6="Winter Service")</formula>
    </cfRule>
    <cfRule type="expression" dxfId="88" priority="4">
      <formula>OR($H6="Summer Service")</formula>
    </cfRule>
    <cfRule type="expression" dxfId="87" priority="5">
      <formula>OR($H6="Mondays Only",$H6="Tuesdays Only",$H6="Wednesdays Only",$H6="Thursdays Only",$H6="Fridays Only")</formula>
    </cfRule>
    <cfRule type="expression" dxfId="86" priority="6">
      <formula>OR($H6="School Holidays",$H6="School Days")</formula>
    </cfRule>
  </conditionalFormatting>
  <conditionalFormatting sqref="C6:G68">
    <cfRule type="expression" dxfId="85" priority="1">
      <formula>OR($H6="Winter Service")</formula>
    </cfRule>
    <cfRule type="expression" dxfId="84" priority="2">
      <formula>OR($H6="Summer Service")</formula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Admin!$B$3:$B$6</xm:f>
          </x14:formula1>
          <xm:sqref>D6:D504</xm:sqref>
        </x14:dataValidation>
        <x14:dataValidation type="list" allowBlank="1" showInputMessage="1" showErrorMessage="1">
          <x14:formula1>
            <xm:f>Admin!$D$7:$D$8</xm:f>
          </x14:formula1>
          <xm:sqref>H6:H504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</vt:i4>
      </vt:variant>
    </vt:vector>
  </HeadingPairs>
  <TitlesOfParts>
    <vt:vector size="24" baseType="lpstr">
      <vt:lpstr>Cover Sheet</vt:lpstr>
      <vt:lpstr>Admin</vt:lpstr>
      <vt:lpstr>Formula check</vt:lpstr>
      <vt:lpstr>Stand Frequency</vt:lpstr>
      <vt:lpstr>Daily Totals Breakdown</vt:lpstr>
      <vt:lpstr>Stand Allocation</vt:lpstr>
      <vt:lpstr>Combined_All_Stands_Mon_Fri</vt:lpstr>
      <vt:lpstr>Combined_All_Stands_Sat</vt:lpstr>
      <vt:lpstr>Combined_All_Stands_Sun</vt:lpstr>
      <vt:lpstr>Stand_A_Mon_Fri</vt:lpstr>
      <vt:lpstr>Stand_A_Sat</vt:lpstr>
      <vt:lpstr>Stand_A_Sun</vt:lpstr>
      <vt:lpstr>Stand_B_Mon_Fri</vt:lpstr>
      <vt:lpstr>Stand_B_Sat</vt:lpstr>
      <vt:lpstr>Stand_B_Sun</vt:lpstr>
      <vt:lpstr>Stand_C_Mon_Fri</vt:lpstr>
      <vt:lpstr>Stand_C_Sat</vt:lpstr>
      <vt:lpstr>Stand_C_Sun</vt:lpstr>
      <vt:lpstr>Stand_D_Mon_Fri</vt:lpstr>
      <vt:lpstr>Stand_D_Sat</vt:lpstr>
      <vt:lpstr>Stand_D_Sun</vt:lpstr>
      <vt:lpstr>Planning</vt:lpstr>
      <vt:lpstr>Planning!Print_Area</vt:lpstr>
      <vt:lpstr>'Stand Allocation'!Print_Area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McNamee</dc:creator>
  <cp:lastModifiedBy>Edward McNamee</cp:lastModifiedBy>
  <cp:lastPrinted>2018-04-03T09:50:04Z</cp:lastPrinted>
  <dcterms:created xsi:type="dcterms:W3CDTF">2011-11-25T16:34:48Z</dcterms:created>
  <dcterms:modified xsi:type="dcterms:W3CDTF">2018-04-03T09:51:34Z</dcterms:modified>
</cp:coreProperties>
</file>